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ikrishna/Desktop/"/>
    </mc:Choice>
  </mc:AlternateContent>
  <xr:revisionPtr revIDLastSave="0" documentId="13_ncr:40009_{FC636EBA-C46D-224A-8A33-EDD39213AFA7}" xr6:coauthVersionLast="46" xr6:coauthVersionMax="46" xr10:uidLastSave="{00000000-0000-0000-0000-000000000000}"/>
  <bookViews>
    <workbookView xWindow="0" yWindow="0" windowWidth="38400" windowHeight="21600"/>
  </bookViews>
  <sheets>
    <sheet name="data" sheetId="2" r:id="rId1"/>
    <sheet name="NSEBANK" sheetId="1" r:id="rId2"/>
  </sheets>
  <definedNames>
    <definedName name="_xlnm._FilterDatabase" localSheetId="0" hidden="1">data!$A$1:$X$3898</definedName>
    <definedName name="_xlnm._FilterDatabase" localSheetId="1" hidden="1">NSEBANK!$A$1:$X$3903</definedName>
  </definedNames>
  <calcPr calcId="191029"/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U1086" i="1" s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U1277" i="1" s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U1377" i="1" s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U1463" i="1" s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U1633" i="1" s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U1715" i="1" s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U1779" i="1" s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U1843" i="1" s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U1907" i="1" s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U1955" i="1" s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U1977" i="1" s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U1998" i="1" s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U2019" i="1" s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U2041" i="1" s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U2062" i="1" s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U2083" i="1" s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U2105" i="1" s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U2126" i="1" s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U2147" i="1" s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U2169" i="1" s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U2190" i="1" s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U2211" i="1" s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U2233" i="1" s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U2254" i="1" s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U2275" i="1" s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U2297" i="1" s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U2318" i="1" s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U2339" i="1" s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U2361" i="1" s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U2382" i="1" s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U2403" i="1" s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U2425" i="1" s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U2446" i="1" s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U2467" i="1" s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U2489" i="1" s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U2559" i="1" s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U2607" i="1" s="1"/>
  <c r="T2608" i="1"/>
  <c r="T2609" i="1"/>
  <c r="T2610" i="1"/>
  <c r="T2611" i="1"/>
  <c r="T2612" i="1"/>
  <c r="T2613" i="1"/>
  <c r="U2613" i="1" s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U2629" i="1" s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U2645" i="1" s="1"/>
  <c r="T2646" i="1"/>
  <c r="T2647" i="1"/>
  <c r="T2648" i="1"/>
  <c r="T2649" i="1"/>
  <c r="T2650" i="1"/>
  <c r="U2650" i="1" s="1"/>
  <c r="T2651" i="1"/>
  <c r="T2652" i="1"/>
  <c r="T2653" i="1"/>
  <c r="T2654" i="1"/>
  <c r="T2655" i="1"/>
  <c r="T2656" i="1"/>
  <c r="T2657" i="1"/>
  <c r="T2658" i="1"/>
  <c r="T2659" i="1"/>
  <c r="T2660" i="1"/>
  <c r="T2661" i="1"/>
  <c r="U2661" i="1" s="1"/>
  <c r="T2662" i="1"/>
  <c r="T2663" i="1"/>
  <c r="T2664" i="1"/>
  <c r="T2665" i="1"/>
  <c r="T2666" i="1"/>
  <c r="T2667" i="1"/>
  <c r="T2668" i="1"/>
  <c r="T2669" i="1"/>
  <c r="T2670" i="1"/>
  <c r="T2671" i="1"/>
  <c r="U2671" i="1" s="1"/>
  <c r="T2672" i="1"/>
  <c r="T2673" i="1"/>
  <c r="T2674" i="1"/>
  <c r="T2675" i="1"/>
  <c r="T2676" i="1"/>
  <c r="T2677" i="1"/>
  <c r="U2677" i="1" s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U2693" i="1" s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U2709" i="1" s="1"/>
  <c r="T2710" i="1"/>
  <c r="T2711" i="1"/>
  <c r="T2712" i="1"/>
  <c r="T2713" i="1"/>
  <c r="T2714" i="1"/>
  <c r="U2714" i="1" s="1"/>
  <c r="T2715" i="1"/>
  <c r="T2716" i="1"/>
  <c r="T2717" i="1"/>
  <c r="T2718" i="1"/>
  <c r="T2719" i="1"/>
  <c r="T2720" i="1"/>
  <c r="T2721" i="1"/>
  <c r="T2722" i="1"/>
  <c r="T2723" i="1"/>
  <c r="T2724" i="1"/>
  <c r="T2725" i="1"/>
  <c r="U2725" i="1" s="1"/>
  <c r="T2726" i="1"/>
  <c r="T2727" i="1"/>
  <c r="T2728" i="1"/>
  <c r="T2729" i="1"/>
  <c r="T2730" i="1"/>
  <c r="T2731" i="1"/>
  <c r="T2732" i="1"/>
  <c r="T2733" i="1"/>
  <c r="T2734" i="1"/>
  <c r="T2735" i="1"/>
  <c r="U2735" i="1" s="1"/>
  <c r="T2736" i="1"/>
  <c r="T2737" i="1"/>
  <c r="T2738" i="1"/>
  <c r="T2739" i="1"/>
  <c r="T2740" i="1"/>
  <c r="T2741" i="1"/>
  <c r="U2741" i="1" s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U2757" i="1" s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U2773" i="1" s="1"/>
  <c r="T2774" i="1"/>
  <c r="T2775" i="1"/>
  <c r="T2776" i="1"/>
  <c r="T2777" i="1"/>
  <c r="T2778" i="1"/>
  <c r="U2778" i="1" s="1"/>
  <c r="T2779" i="1"/>
  <c r="T2780" i="1"/>
  <c r="T2781" i="1"/>
  <c r="T2782" i="1"/>
  <c r="T2783" i="1"/>
  <c r="T2784" i="1"/>
  <c r="T2785" i="1"/>
  <c r="T2786" i="1"/>
  <c r="T2787" i="1"/>
  <c r="T2788" i="1"/>
  <c r="T2789" i="1"/>
  <c r="U2789" i="1" s="1"/>
  <c r="T2790" i="1"/>
  <c r="T2791" i="1"/>
  <c r="T2792" i="1"/>
  <c r="T2793" i="1"/>
  <c r="T2794" i="1"/>
  <c r="T2795" i="1"/>
  <c r="T2796" i="1"/>
  <c r="T2797" i="1"/>
  <c r="T2798" i="1"/>
  <c r="T2799" i="1"/>
  <c r="U2799" i="1" s="1"/>
  <c r="T2800" i="1"/>
  <c r="T2801" i="1"/>
  <c r="T2802" i="1"/>
  <c r="T2803" i="1"/>
  <c r="T2804" i="1"/>
  <c r="T2805" i="1"/>
  <c r="U2805" i="1" s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U2821" i="1" s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U2837" i="1" s="1"/>
  <c r="T2838" i="1"/>
  <c r="T2839" i="1"/>
  <c r="T2840" i="1"/>
  <c r="T2841" i="1"/>
  <c r="T2842" i="1"/>
  <c r="U2842" i="1" s="1"/>
  <c r="T2843" i="1"/>
  <c r="T2844" i="1"/>
  <c r="T2845" i="1"/>
  <c r="T2846" i="1"/>
  <c r="T2847" i="1"/>
  <c r="T2848" i="1"/>
  <c r="T2849" i="1"/>
  <c r="T2850" i="1"/>
  <c r="T2851" i="1"/>
  <c r="T2852" i="1"/>
  <c r="T2853" i="1"/>
  <c r="U2853" i="1" s="1"/>
  <c r="T2854" i="1"/>
  <c r="T2855" i="1"/>
  <c r="T2856" i="1"/>
  <c r="T2857" i="1"/>
  <c r="T2858" i="1"/>
  <c r="T2859" i="1"/>
  <c r="T2860" i="1"/>
  <c r="T2861" i="1"/>
  <c r="T2862" i="1"/>
  <c r="T2863" i="1"/>
  <c r="U2863" i="1" s="1"/>
  <c r="T2864" i="1"/>
  <c r="T2865" i="1"/>
  <c r="T2866" i="1"/>
  <c r="T2867" i="1"/>
  <c r="T2868" i="1"/>
  <c r="T2869" i="1"/>
  <c r="U2869" i="1" s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U2885" i="1" s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U2901" i="1" s="1"/>
  <c r="T2902" i="1"/>
  <c r="T2903" i="1"/>
  <c r="T2904" i="1"/>
  <c r="T2905" i="1"/>
  <c r="T2906" i="1"/>
  <c r="U2906" i="1" s="1"/>
  <c r="T2907" i="1"/>
  <c r="T2908" i="1"/>
  <c r="T2909" i="1"/>
  <c r="T2910" i="1"/>
  <c r="T2911" i="1"/>
  <c r="T2912" i="1"/>
  <c r="T2913" i="1"/>
  <c r="T2914" i="1"/>
  <c r="T2915" i="1"/>
  <c r="T2916" i="1"/>
  <c r="T2917" i="1"/>
  <c r="U2917" i="1" s="1"/>
  <c r="T2918" i="1"/>
  <c r="T2919" i="1"/>
  <c r="T2920" i="1"/>
  <c r="T2921" i="1"/>
  <c r="T2922" i="1"/>
  <c r="T2923" i="1"/>
  <c r="T2924" i="1"/>
  <c r="T2925" i="1"/>
  <c r="T2926" i="1"/>
  <c r="T2927" i="1"/>
  <c r="U2927" i="1" s="1"/>
  <c r="T2928" i="1"/>
  <c r="T2929" i="1"/>
  <c r="T2930" i="1"/>
  <c r="T2931" i="1"/>
  <c r="T2932" i="1"/>
  <c r="T2933" i="1"/>
  <c r="U2933" i="1" s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U2949" i="1" s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U2965" i="1" s="1"/>
  <c r="T2966" i="1"/>
  <c r="T2967" i="1"/>
  <c r="T2968" i="1"/>
  <c r="T2969" i="1"/>
  <c r="T2970" i="1"/>
  <c r="U2970" i="1" s="1"/>
  <c r="T2971" i="1"/>
  <c r="T2972" i="1"/>
  <c r="T2973" i="1"/>
  <c r="T2974" i="1"/>
  <c r="T2975" i="1"/>
  <c r="T2976" i="1"/>
  <c r="T2977" i="1"/>
  <c r="T2978" i="1"/>
  <c r="T2979" i="1"/>
  <c r="T2980" i="1"/>
  <c r="T2981" i="1"/>
  <c r="U2981" i="1" s="1"/>
  <c r="T2982" i="1"/>
  <c r="T2983" i="1"/>
  <c r="T2984" i="1"/>
  <c r="T2985" i="1"/>
  <c r="T2986" i="1"/>
  <c r="T2987" i="1"/>
  <c r="T2988" i="1"/>
  <c r="T2989" i="1"/>
  <c r="T2990" i="1"/>
  <c r="T2991" i="1"/>
  <c r="U2991" i="1" s="1"/>
  <c r="T2992" i="1"/>
  <c r="T2993" i="1"/>
  <c r="T2994" i="1"/>
  <c r="T2995" i="1"/>
  <c r="T2996" i="1"/>
  <c r="T2997" i="1"/>
  <c r="U2997" i="1" s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U3013" i="1" s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U3029" i="1" s="1"/>
  <c r="T3030" i="1"/>
  <c r="T3031" i="1"/>
  <c r="T3032" i="1"/>
  <c r="T3033" i="1"/>
  <c r="T3034" i="1"/>
  <c r="U3034" i="1" s="1"/>
  <c r="T3035" i="1"/>
  <c r="T3036" i="1"/>
  <c r="T3037" i="1"/>
  <c r="T3038" i="1"/>
  <c r="T3039" i="1"/>
  <c r="T3040" i="1"/>
  <c r="T3041" i="1"/>
  <c r="T3042" i="1"/>
  <c r="T3043" i="1"/>
  <c r="T3044" i="1"/>
  <c r="T3045" i="1"/>
  <c r="U3045" i="1" s="1"/>
  <c r="T3046" i="1"/>
  <c r="T3047" i="1"/>
  <c r="T3048" i="1"/>
  <c r="T3049" i="1"/>
  <c r="T3050" i="1"/>
  <c r="T3051" i="1"/>
  <c r="T3052" i="1"/>
  <c r="T3053" i="1"/>
  <c r="T3054" i="1"/>
  <c r="T3055" i="1"/>
  <c r="U3055" i="1" s="1"/>
  <c r="T3056" i="1"/>
  <c r="T3057" i="1"/>
  <c r="T3058" i="1"/>
  <c r="T3059" i="1"/>
  <c r="T3060" i="1"/>
  <c r="T3061" i="1"/>
  <c r="U3061" i="1" s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U3077" i="1" s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U3093" i="1" s="1"/>
  <c r="T3094" i="1"/>
  <c r="T3095" i="1"/>
  <c r="T3096" i="1"/>
  <c r="T3097" i="1"/>
  <c r="T3098" i="1"/>
  <c r="U3098" i="1" s="1"/>
  <c r="T3099" i="1"/>
  <c r="T3100" i="1"/>
  <c r="T3101" i="1"/>
  <c r="T3102" i="1"/>
  <c r="T3103" i="1"/>
  <c r="T3104" i="1"/>
  <c r="T3105" i="1"/>
  <c r="T3106" i="1"/>
  <c r="T3107" i="1"/>
  <c r="T3108" i="1"/>
  <c r="T3109" i="1"/>
  <c r="U3109" i="1" s="1"/>
  <c r="T3110" i="1"/>
  <c r="T3111" i="1"/>
  <c r="T3112" i="1"/>
  <c r="T3113" i="1"/>
  <c r="T3114" i="1"/>
  <c r="T3115" i="1"/>
  <c r="T3116" i="1"/>
  <c r="T3117" i="1"/>
  <c r="T3118" i="1"/>
  <c r="T3119" i="1"/>
  <c r="U3119" i="1" s="1"/>
  <c r="T3120" i="1"/>
  <c r="T3121" i="1"/>
  <c r="T3122" i="1"/>
  <c r="T3123" i="1"/>
  <c r="T3124" i="1"/>
  <c r="T3125" i="1"/>
  <c r="U3125" i="1" s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U3141" i="1" s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U3157" i="1" s="1"/>
  <c r="T3158" i="1"/>
  <c r="T3159" i="1"/>
  <c r="T3160" i="1"/>
  <c r="T3161" i="1"/>
  <c r="T3162" i="1"/>
  <c r="U3162" i="1" s="1"/>
  <c r="T3163" i="1"/>
  <c r="T3164" i="1"/>
  <c r="T3165" i="1"/>
  <c r="T3166" i="1"/>
  <c r="T3167" i="1"/>
  <c r="T3168" i="1"/>
  <c r="T3169" i="1"/>
  <c r="T3170" i="1"/>
  <c r="T3171" i="1"/>
  <c r="T3172" i="1"/>
  <c r="T3173" i="1"/>
  <c r="U3173" i="1" s="1"/>
  <c r="T3174" i="1"/>
  <c r="T3175" i="1"/>
  <c r="T3176" i="1"/>
  <c r="T3177" i="1"/>
  <c r="T3178" i="1"/>
  <c r="T3179" i="1"/>
  <c r="T3180" i="1"/>
  <c r="T3181" i="1"/>
  <c r="T3182" i="1"/>
  <c r="T3183" i="1"/>
  <c r="U3183" i="1" s="1"/>
  <c r="T3184" i="1"/>
  <c r="T3185" i="1"/>
  <c r="T3186" i="1"/>
  <c r="T3187" i="1"/>
  <c r="T3188" i="1"/>
  <c r="T3189" i="1"/>
  <c r="U3189" i="1" s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U3205" i="1" s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U3221" i="1" s="1"/>
  <c r="T3222" i="1"/>
  <c r="T3223" i="1"/>
  <c r="T3224" i="1"/>
  <c r="T3225" i="1"/>
  <c r="T3226" i="1"/>
  <c r="U3226" i="1" s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U3243" i="1" s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U3259" i="1" s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U3275" i="1" s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U3291" i="1" s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U3307" i="1" s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U3323" i="1" s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U3339" i="1" s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U3355" i="1" s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U3371" i="1" s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U3387" i="1" s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U3403" i="1" s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U3419" i="1" s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U3435" i="1" s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U3451" i="1" s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U3467" i="1" s="1"/>
  <c r="T3468" i="1"/>
  <c r="T3469" i="1"/>
  <c r="T3470" i="1"/>
  <c r="T3471" i="1"/>
  <c r="T3472" i="1"/>
  <c r="T3473" i="1"/>
  <c r="T3474" i="1"/>
  <c r="T3475" i="1"/>
  <c r="T3476" i="1"/>
  <c r="T3477" i="1"/>
  <c r="U3477" i="1" s="1"/>
  <c r="T3478" i="1"/>
  <c r="U3478" i="1" s="1"/>
  <c r="T3479" i="1"/>
  <c r="T3480" i="1"/>
  <c r="T3481" i="1"/>
  <c r="U3481" i="1" s="1"/>
  <c r="T3482" i="1"/>
  <c r="T3483" i="1"/>
  <c r="U3483" i="1" s="1"/>
  <c r="T3484" i="1"/>
  <c r="T3485" i="1"/>
  <c r="U3485" i="1" s="1"/>
  <c r="T3486" i="1"/>
  <c r="T3487" i="1"/>
  <c r="T3488" i="1"/>
  <c r="T3489" i="1"/>
  <c r="U3489" i="1" s="1"/>
  <c r="T3490" i="1"/>
  <c r="T3491" i="1"/>
  <c r="T3492" i="1"/>
  <c r="T3493" i="1"/>
  <c r="U3493" i="1" s="1"/>
  <c r="T3494" i="1"/>
  <c r="U3494" i="1" s="1"/>
  <c r="T3495" i="1"/>
  <c r="T3496" i="1"/>
  <c r="T3497" i="1"/>
  <c r="U3497" i="1" s="1"/>
  <c r="T3498" i="1"/>
  <c r="T3499" i="1"/>
  <c r="U3499" i="1" s="1"/>
  <c r="T3500" i="1"/>
  <c r="T3501" i="1"/>
  <c r="U3501" i="1" s="1"/>
  <c r="T3502" i="1"/>
  <c r="T3503" i="1"/>
  <c r="T3504" i="1"/>
  <c r="T3505" i="1"/>
  <c r="U3505" i="1" s="1"/>
  <c r="T3506" i="1"/>
  <c r="T3507" i="1"/>
  <c r="T3508" i="1"/>
  <c r="T3509" i="1"/>
  <c r="U3509" i="1" s="1"/>
  <c r="T3510" i="1"/>
  <c r="U3510" i="1" s="1"/>
  <c r="T3511" i="1"/>
  <c r="T3512" i="1"/>
  <c r="T3513" i="1"/>
  <c r="U3513" i="1" s="1"/>
  <c r="T3514" i="1"/>
  <c r="T3515" i="1"/>
  <c r="U3515" i="1" s="1"/>
  <c r="T3516" i="1"/>
  <c r="T3517" i="1"/>
  <c r="U3517" i="1" s="1"/>
  <c r="T3518" i="1"/>
  <c r="T3519" i="1"/>
  <c r="T3520" i="1"/>
  <c r="T3521" i="1"/>
  <c r="U3521" i="1" s="1"/>
  <c r="T3522" i="1"/>
  <c r="T3523" i="1"/>
  <c r="T3524" i="1"/>
  <c r="T3525" i="1"/>
  <c r="U3525" i="1" s="1"/>
  <c r="T3526" i="1"/>
  <c r="U3526" i="1" s="1"/>
  <c r="T3527" i="1"/>
  <c r="T3528" i="1"/>
  <c r="T3529" i="1"/>
  <c r="U3529" i="1" s="1"/>
  <c r="T3530" i="1"/>
  <c r="T3531" i="1"/>
  <c r="U3531" i="1" s="1"/>
  <c r="T3532" i="1"/>
  <c r="T3533" i="1"/>
  <c r="U3533" i="1" s="1"/>
  <c r="T3534" i="1"/>
  <c r="T3535" i="1"/>
  <c r="T3536" i="1"/>
  <c r="T3537" i="1"/>
  <c r="U3537" i="1" s="1"/>
  <c r="T3538" i="1"/>
  <c r="T3539" i="1"/>
  <c r="T3540" i="1"/>
  <c r="T3541" i="1"/>
  <c r="U3541" i="1" s="1"/>
  <c r="T3542" i="1"/>
  <c r="U3542" i="1" s="1"/>
  <c r="T3543" i="1"/>
  <c r="T3544" i="1"/>
  <c r="T3545" i="1"/>
  <c r="U3545" i="1" s="1"/>
  <c r="T3546" i="1"/>
  <c r="T3547" i="1"/>
  <c r="U3547" i="1" s="1"/>
  <c r="T3548" i="1"/>
  <c r="T3549" i="1"/>
  <c r="U3549" i="1" s="1"/>
  <c r="T3550" i="1"/>
  <c r="T3551" i="1"/>
  <c r="T3552" i="1"/>
  <c r="T3553" i="1"/>
  <c r="U3553" i="1" s="1"/>
  <c r="T3554" i="1"/>
  <c r="T3555" i="1"/>
  <c r="T3556" i="1"/>
  <c r="T3557" i="1"/>
  <c r="U3557" i="1" s="1"/>
  <c r="T3558" i="1"/>
  <c r="U3558" i="1" s="1"/>
  <c r="T3559" i="1"/>
  <c r="T3560" i="1"/>
  <c r="T3561" i="1"/>
  <c r="U3561" i="1" s="1"/>
  <c r="T3562" i="1"/>
  <c r="T3563" i="1"/>
  <c r="U3563" i="1" s="1"/>
  <c r="T3564" i="1"/>
  <c r="T3565" i="1"/>
  <c r="U3565" i="1" s="1"/>
  <c r="T3566" i="1"/>
  <c r="T3567" i="1"/>
  <c r="T3568" i="1"/>
  <c r="T3569" i="1"/>
  <c r="U3569" i="1" s="1"/>
  <c r="T3570" i="1"/>
  <c r="T3571" i="1"/>
  <c r="T3572" i="1"/>
  <c r="T3573" i="1"/>
  <c r="U3573" i="1" s="1"/>
  <c r="T3574" i="1"/>
  <c r="U3574" i="1" s="1"/>
  <c r="T3575" i="1"/>
  <c r="T3576" i="1"/>
  <c r="T3577" i="1"/>
  <c r="U3577" i="1" s="1"/>
  <c r="T3578" i="1"/>
  <c r="T3579" i="1"/>
  <c r="U3579" i="1" s="1"/>
  <c r="T3580" i="1"/>
  <c r="T3581" i="1"/>
  <c r="U3581" i="1" s="1"/>
  <c r="T3582" i="1"/>
  <c r="T3583" i="1"/>
  <c r="T3584" i="1"/>
  <c r="T3585" i="1"/>
  <c r="U3585" i="1" s="1"/>
  <c r="T3586" i="1"/>
  <c r="T3587" i="1"/>
  <c r="T3588" i="1"/>
  <c r="T3589" i="1"/>
  <c r="U3589" i="1" s="1"/>
  <c r="T3590" i="1"/>
  <c r="U3590" i="1" s="1"/>
  <c r="T3591" i="1"/>
  <c r="T3592" i="1"/>
  <c r="T3593" i="1"/>
  <c r="U3593" i="1" s="1"/>
  <c r="T3594" i="1"/>
  <c r="T3595" i="1"/>
  <c r="U3595" i="1" s="1"/>
  <c r="T3596" i="1"/>
  <c r="T3597" i="1"/>
  <c r="U3597" i="1" s="1"/>
  <c r="T3598" i="1"/>
  <c r="T3599" i="1"/>
  <c r="T3600" i="1"/>
  <c r="T3601" i="1"/>
  <c r="U3601" i="1" s="1"/>
  <c r="T3602" i="1"/>
  <c r="T3603" i="1"/>
  <c r="T3604" i="1"/>
  <c r="T3605" i="1"/>
  <c r="U3605" i="1" s="1"/>
  <c r="T3606" i="1"/>
  <c r="U3606" i="1" s="1"/>
  <c r="T3607" i="1"/>
  <c r="T3608" i="1"/>
  <c r="T3609" i="1"/>
  <c r="U3609" i="1" s="1"/>
  <c r="T3610" i="1"/>
  <c r="T3611" i="1"/>
  <c r="U3611" i="1" s="1"/>
  <c r="T3612" i="1"/>
  <c r="T3613" i="1"/>
  <c r="U3613" i="1" s="1"/>
  <c r="T3614" i="1"/>
  <c r="T3615" i="1"/>
  <c r="T3616" i="1"/>
  <c r="T3617" i="1"/>
  <c r="U3617" i="1" s="1"/>
  <c r="T3618" i="1"/>
  <c r="T3619" i="1"/>
  <c r="T3620" i="1"/>
  <c r="T3621" i="1"/>
  <c r="U3621" i="1" s="1"/>
  <c r="T3622" i="1"/>
  <c r="U3622" i="1" s="1"/>
  <c r="T3623" i="1"/>
  <c r="T3624" i="1"/>
  <c r="T3625" i="1"/>
  <c r="U3625" i="1" s="1"/>
  <c r="T3626" i="1"/>
  <c r="T3627" i="1"/>
  <c r="U3627" i="1" s="1"/>
  <c r="T3628" i="1"/>
  <c r="T3629" i="1"/>
  <c r="U3629" i="1" s="1"/>
  <c r="T3630" i="1"/>
  <c r="T3631" i="1"/>
  <c r="T3632" i="1"/>
  <c r="T3633" i="1"/>
  <c r="U3633" i="1" s="1"/>
  <c r="T3634" i="1"/>
  <c r="T3635" i="1"/>
  <c r="T3636" i="1"/>
  <c r="T3637" i="1"/>
  <c r="U3637" i="1" s="1"/>
  <c r="T3638" i="1"/>
  <c r="U3638" i="1" s="1"/>
  <c r="T3639" i="1"/>
  <c r="T3640" i="1"/>
  <c r="T3641" i="1"/>
  <c r="U3641" i="1" s="1"/>
  <c r="T3642" i="1"/>
  <c r="T3643" i="1"/>
  <c r="U3643" i="1" s="1"/>
  <c r="T3644" i="1"/>
  <c r="T3645" i="1"/>
  <c r="U3645" i="1" s="1"/>
  <c r="T3646" i="1"/>
  <c r="T3647" i="1"/>
  <c r="T3648" i="1"/>
  <c r="T3649" i="1"/>
  <c r="U3649" i="1" s="1"/>
  <c r="T3650" i="1"/>
  <c r="T3651" i="1"/>
  <c r="T3652" i="1"/>
  <c r="T3653" i="1"/>
  <c r="U3653" i="1" s="1"/>
  <c r="T3654" i="1"/>
  <c r="U3654" i="1" s="1"/>
  <c r="T3655" i="1"/>
  <c r="T3656" i="1"/>
  <c r="T3657" i="1"/>
  <c r="T3658" i="1"/>
  <c r="T3659" i="1"/>
  <c r="U3659" i="1" s="1"/>
  <c r="T3660" i="1"/>
  <c r="T3661" i="1"/>
  <c r="T3662" i="1"/>
  <c r="T3663" i="1"/>
  <c r="T3664" i="1"/>
  <c r="T3665" i="1"/>
  <c r="U3665" i="1" s="1"/>
  <c r="T3666" i="1"/>
  <c r="T3667" i="1"/>
  <c r="T3668" i="1"/>
  <c r="T3669" i="1"/>
  <c r="T3670" i="1"/>
  <c r="U3670" i="1" s="1"/>
  <c r="T3671" i="1"/>
  <c r="T3672" i="1"/>
  <c r="T3673" i="1"/>
  <c r="T3674" i="1"/>
  <c r="T3675" i="1"/>
  <c r="U3675" i="1" s="1"/>
  <c r="T3676" i="1"/>
  <c r="T3677" i="1"/>
  <c r="T3678" i="1"/>
  <c r="T3679" i="1"/>
  <c r="T3680" i="1"/>
  <c r="T3681" i="1"/>
  <c r="U3681" i="1" s="1"/>
  <c r="T3682" i="1"/>
  <c r="T3683" i="1"/>
  <c r="T3684" i="1"/>
  <c r="T3685" i="1"/>
  <c r="T3686" i="1"/>
  <c r="U3686" i="1" s="1"/>
  <c r="T3687" i="1"/>
  <c r="T3688" i="1"/>
  <c r="T3689" i="1"/>
  <c r="T3690" i="1"/>
  <c r="T3691" i="1"/>
  <c r="U3691" i="1" s="1"/>
  <c r="T3692" i="1"/>
  <c r="T3693" i="1"/>
  <c r="T3694" i="1"/>
  <c r="T3695" i="1"/>
  <c r="T3696" i="1"/>
  <c r="T3697" i="1"/>
  <c r="U3697" i="1" s="1"/>
  <c r="T3698" i="1"/>
  <c r="T3699" i="1"/>
  <c r="T3700" i="1"/>
  <c r="T3701" i="1"/>
  <c r="T3702" i="1"/>
  <c r="U3702" i="1" s="1"/>
  <c r="T3703" i="1"/>
  <c r="T3704" i="1"/>
  <c r="T3705" i="1"/>
  <c r="T3706" i="1"/>
  <c r="T3707" i="1"/>
  <c r="U3707" i="1" s="1"/>
  <c r="T3708" i="1"/>
  <c r="T3709" i="1"/>
  <c r="T3710" i="1"/>
  <c r="T3711" i="1"/>
  <c r="T3712" i="1"/>
  <c r="T3713" i="1"/>
  <c r="U3713" i="1" s="1"/>
  <c r="T3714" i="1"/>
  <c r="T3715" i="1"/>
  <c r="T3716" i="1"/>
  <c r="T3717" i="1"/>
  <c r="T3718" i="1"/>
  <c r="U3718" i="1" s="1"/>
  <c r="T3719" i="1"/>
  <c r="T3720" i="1"/>
  <c r="T3721" i="1"/>
  <c r="T3722" i="1"/>
  <c r="T3723" i="1"/>
  <c r="U3723" i="1" s="1"/>
  <c r="T3724" i="1"/>
  <c r="T3725" i="1"/>
  <c r="T3726" i="1"/>
  <c r="T3727" i="1"/>
  <c r="T3728" i="1"/>
  <c r="T3729" i="1"/>
  <c r="U3729" i="1" s="1"/>
  <c r="T3730" i="1"/>
  <c r="T3731" i="1"/>
  <c r="T3732" i="1"/>
  <c r="T3733" i="1"/>
  <c r="T3734" i="1"/>
  <c r="U3734" i="1" s="1"/>
  <c r="T3735" i="1"/>
  <c r="T3736" i="1"/>
  <c r="T3737" i="1"/>
  <c r="T3738" i="1"/>
  <c r="T3739" i="1"/>
  <c r="U3739" i="1" s="1"/>
  <c r="T3740" i="1"/>
  <c r="T3741" i="1"/>
  <c r="T3742" i="1"/>
  <c r="T3743" i="1"/>
  <c r="T3744" i="1"/>
  <c r="T3745" i="1"/>
  <c r="U3745" i="1" s="1"/>
  <c r="T3746" i="1"/>
  <c r="T3747" i="1"/>
  <c r="T3748" i="1"/>
  <c r="T3749" i="1"/>
  <c r="T3750" i="1"/>
  <c r="U3750" i="1" s="1"/>
  <c r="T3751" i="1"/>
  <c r="T3752" i="1"/>
  <c r="T3753" i="1"/>
  <c r="T3754" i="1"/>
  <c r="T3755" i="1"/>
  <c r="U3755" i="1" s="1"/>
  <c r="T3756" i="1"/>
  <c r="T3757" i="1"/>
  <c r="T3758" i="1"/>
  <c r="T3759" i="1"/>
  <c r="T3760" i="1"/>
  <c r="T3761" i="1"/>
  <c r="U3761" i="1" s="1"/>
  <c r="T3762" i="1"/>
  <c r="T3763" i="1"/>
  <c r="T3764" i="1"/>
  <c r="T3765" i="1"/>
  <c r="T3766" i="1"/>
  <c r="U3766" i="1" s="1"/>
  <c r="T3767" i="1"/>
  <c r="T3768" i="1"/>
  <c r="T3769" i="1"/>
  <c r="T3770" i="1"/>
  <c r="T3771" i="1"/>
  <c r="U3771" i="1" s="1"/>
  <c r="T3772" i="1"/>
  <c r="T3773" i="1"/>
  <c r="T3774" i="1"/>
  <c r="T3775" i="1"/>
  <c r="T3776" i="1"/>
  <c r="T3777" i="1"/>
  <c r="U3777" i="1" s="1"/>
  <c r="T3778" i="1"/>
  <c r="T3779" i="1"/>
  <c r="T3780" i="1"/>
  <c r="T3781" i="1"/>
  <c r="T3782" i="1"/>
  <c r="U3782" i="1" s="1"/>
  <c r="T3783" i="1"/>
  <c r="T3784" i="1"/>
  <c r="T3785" i="1"/>
  <c r="T3786" i="1"/>
  <c r="T3787" i="1"/>
  <c r="U3787" i="1" s="1"/>
  <c r="T3788" i="1"/>
  <c r="T3789" i="1"/>
  <c r="T3790" i="1"/>
  <c r="T3791" i="1"/>
  <c r="T3792" i="1"/>
  <c r="T3793" i="1"/>
  <c r="U3793" i="1" s="1"/>
  <c r="T3794" i="1"/>
  <c r="T3795" i="1"/>
  <c r="T3796" i="1"/>
  <c r="T3797" i="1"/>
  <c r="T3798" i="1"/>
  <c r="U3798" i="1" s="1"/>
  <c r="T3799" i="1"/>
  <c r="T3800" i="1"/>
  <c r="T3801" i="1"/>
  <c r="T3802" i="1"/>
  <c r="T3803" i="1"/>
  <c r="U3803" i="1" s="1"/>
  <c r="T3804" i="1"/>
  <c r="T3805" i="1"/>
  <c r="T3806" i="1"/>
  <c r="T3807" i="1"/>
  <c r="T3808" i="1"/>
  <c r="T3809" i="1"/>
  <c r="U3809" i="1" s="1"/>
  <c r="T3810" i="1"/>
  <c r="T3811" i="1"/>
  <c r="T3812" i="1"/>
  <c r="T3813" i="1"/>
  <c r="T3814" i="1"/>
  <c r="U3814" i="1" s="1"/>
  <c r="T3815" i="1"/>
  <c r="T3816" i="1"/>
  <c r="T3817" i="1"/>
  <c r="T3818" i="1"/>
  <c r="T3819" i="1"/>
  <c r="U3819" i="1" s="1"/>
  <c r="T3820" i="1"/>
  <c r="T3821" i="1"/>
  <c r="T3822" i="1"/>
  <c r="T3823" i="1"/>
  <c r="T3824" i="1"/>
  <c r="T3825" i="1"/>
  <c r="U3825" i="1" s="1"/>
  <c r="T3826" i="1"/>
  <c r="T3827" i="1"/>
  <c r="T3828" i="1"/>
  <c r="T3829" i="1"/>
  <c r="T3830" i="1"/>
  <c r="U3830" i="1" s="1"/>
  <c r="T3831" i="1"/>
  <c r="T3832" i="1"/>
  <c r="T3833" i="1"/>
  <c r="T3834" i="1"/>
  <c r="T3835" i="1"/>
  <c r="U3835" i="1" s="1"/>
  <c r="T3836" i="1"/>
  <c r="T3837" i="1"/>
  <c r="T3838" i="1"/>
  <c r="T3839" i="1"/>
  <c r="T3840" i="1"/>
  <c r="T3841" i="1"/>
  <c r="U3841" i="1" s="1"/>
  <c r="T3842" i="1"/>
  <c r="T3843" i="1"/>
  <c r="T3844" i="1"/>
  <c r="T3845" i="1"/>
  <c r="T3846" i="1"/>
  <c r="U3846" i="1" s="1"/>
  <c r="T3847" i="1"/>
  <c r="T3848" i="1"/>
  <c r="T3849" i="1"/>
  <c r="T3850" i="1"/>
  <c r="T3851" i="1"/>
  <c r="U3851" i="1" s="1"/>
  <c r="T3852" i="1"/>
  <c r="T3853" i="1"/>
  <c r="T3854" i="1"/>
  <c r="T3855" i="1"/>
  <c r="T3856" i="1"/>
  <c r="T3857" i="1"/>
  <c r="U3857" i="1" s="1"/>
  <c r="T3858" i="1"/>
  <c r="T3859" i="1"/>
  <c r="T3860" i="1"/>
  <c r="T3861" i="1"/>
  <c r="T3862" i="1"/>
  <c r="U3862" i="1" s="1"/>
  <c r="T3863" i="1"/>
  <c r="T3864" i="1"/>
  <c r="T3865" i="1"/>
  <c r="T3866" i="1"/>
  <c r="T3867" i="1"/>
  <c r="U3867" i="1" s="1"/>
  <c r="T3868" i="1"/>
  <c r="T3869" i="1"/>
  <c r="T3870" i="1"/>
  <c r="T3871" i="1"/>
  <c r="T3872" i="1"/>
  <c r="T3873" i="1"/>
  <c r="U3873" i="1" s="1"/>
  <c r="T3874" i="1"/>
  <c r="T3875" i="1"/>
  <c r="T3876" i="1"/>
  <c r="T3877" i="1"/>
  <c r="T3878" i="1"/>
  <c r="U3878" i="1" s="1"/>
  <c r="T3879" i="1"/>
  <c r="T3880" i="1"/>
  <c r="T3881" i="1"/>
  <c r="T3882" i="1"/>
  <c r="T3883" i="1"/>
  <c r="U3883" i="1" s="1"/>
  <c r="T3884" i="1"/>
  <c r="T3885" i="1"/>
  <c r="T3886" i="1"/>
  <c r="T3887" i="1"/>
  <c r="T3888" i="1"/>
  <c r="T3889" i="1"/>
  <c r="U3889" i="1" s="1"/>
  <c r="T3890" i="1"/>
  <c r="T3891" i="1"/>
  <c r="T3892" i="1"/>
  <c r="T3893" i="1"/>
  <c r="T3894" i="1"/>
  <c r="U3894" i="1" s="1"/>
  <c r="T3895" i="1"/>
  <c r="T3896" i="1"/>
  <c r="T3897" i="1"/>
  <c r="T3898" i="1"/>
  <c r="T3899" i="1"/>
  <c r="U3899" i="1" s="1"/>
  <c r="T3900" i="1"/>
  <c r="T3901" i="1"/>
  <c r="T3902" i="1"/>
  <c r="T3903" i="1"/>
  <c r="T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P2" i="1"/>
  <c r="O2" i="1"/>
  <c r="N2" i="1"/>
  <c r="Q2" i="1"/>
  <c r="Q3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3902" i="1"/>
  <c r="I3902" i="1"/>
  <c r="J3902" i="1"/>
  <c r="H3901" i="1"/>
  <c r="I3901" i="1"/>
  <c r="J3901" i="1"/>
  <c r="H3900" i="1"/>
  <c r="I3900" i="1"/>
  <c r="J3900" i="1"/>
  <c r="H3899" i="1"/>
  <c r="I3899" i="1"/>
  <c r="J3899" i="1"/>
  <c r="H3898" i="1"/>
  <c r="I3898" i="1"/>
  <c r="J3898" i="1"/>
  <c r="H3897" i="1"/>
  <c r="I3897" i="1"/>
  <c r="J3897" i="1"/>
  <c r="H3896" i="1"/>
  <c r="I3896" i="1"/>
  <c r="J3896" i="1"/>
  <c r="H3895" i="1"/>
  <c r="I3895" i="1"/>
  <c r="J3895" i="1"/>
  <c r="H3894" i="1"/>
  <c r="I3894" i="1"/>
  <c r="J3894" i="1"/>
  <c r="H3893" i="1"/>
  <c r="I3893" i="1"/>
  <c r="J3893" i="1"/>
  <c r="H3892" i="1"/>
  <c r="I3892" i="1"/>
  <c r="J3892" i="1"/>
  <c r="H3891" i="1"/>
  <c r="I3891" i="1"/>
  <c r="J3891" i="1"/>
  <c r="H3890" i="1"/>
  <c r="I3890" i="1"/>
  <c r="J3890" i="1"/>
  <c r="H3889" i="1"/>
  <c r="I3889" i="1"/>
  <c r="J3889" i="1"/>
  <c r="H3888" i="1"/>
  <c r="I3888" i="1"/>
  <c r="J3888" i="1"/>
  <c r="H3887" i="1"/>
  <c r="I3887" i="1"/>
  <c r="J3887" i="1"/>
  <c r="H3886" i="1"/>
  <c r="I3886" i="1"/>
  <c r="J3886" i="1"/>
  <c r="H3885" i="1"/>
  <c r="I3885" i="1"/>
  <c r="J3885" i="1"/>
  <c r="H3884" i="1"/>
  <c r="I3884" i="1"/>
  <c r="J3884" i="1"/>
  <c r="H3883" i="1"/>
  <c r="I3883" i="1"/>
  <c r="J3883" i="1"/>
  <c r="H3882" i="1"/>
  <c r="I3882" i="1"/>
  <c r="J3882" i="1"/>
  <c r="H3881" i="1"/>
  <c r="I3881" i="1"/>
  <c r="J3881" i="1"/>
  <c r="H3880" i="1"/>
  <c r="I3880" i="1"/>
  <c r="J3880" i="1"/>
  <c r="H3879" i="1"/>
  <c r="I3879" i="1"/>
  <c r="J3879" i="1"/>
  <c r="H3878" i="1"/>
  <c r="I3878" i="1"/>
  <c r="J3878" i="1"/>
  <c r="H3877" i="1"/>
  <c r="I3877" i="1"/>
  <c r="J3877" i="1"/>
  <c r="H3876" i="1"/>
  <c r="I3876" i="1"/>
  <c r="J3876" i="1"/>
  <c r="H3875" i="1"/>
  <c r="I3875" i="1"/>
  <c r="J3875" i="1"/>
  <c r="H3874" i="1"/>
  <c r="I3874" i="1"/>
  <c r="J3874" i="1"/>
  <c r="H3873" i="1"/>
  <c r="I3873" i="1"/>
  <c r="J3873" i="1"/>
  <c r="H3872" i="1"/>
  <c r="I3872" i="1"/>
  <c r="J3872" i="1"/>
  <c r="H3871" i="1"/>
  <c r="I3871" i="1"/>
  <c r="J3871" i="1"/>
  <c r="H3870" i="1"/>
  <c r="I3870" i="1"/>
  <c r="J3870" i="1"/>
  <c r="H3869" i="1"/>
  <c r="I3869" i="1"/>
  <c r="J3869" i="1"/>
  <c r="H3868" i="1"/>
  <c r="I3868" i="1"/>
  <c r="J3868" i="1"/>
  <c r="H3867" i="1"/>
  <c r="I3867" i="1"/>
  <c r="J3867" i="1"/>
  <c r="H3866" i="1"/>
  <c r="I3866" i="1"/>
  <c r="J3866" i="1"/>
  <c r="H3865" i="1"/>
  <c r="I3865" i="1"/>
  <c r="J3865" i="1"/>
  <c r="H3864" i="1"/>
  <c r="I3864" i="1"/>
  <c r="J3864" i="1"/>
  <c r="H3863" i="1"/>
  <c r="I3863" i="1"/>
  <c r="J3863" i="1"/>
  <c r="H3862" i="1"/>
  <c r="I3862" i="1"/>
  <c r="J3862" i="1"/>
  <c r="H3861" i="1"/>
  <c r="I3861" i="1"/>
  <c r="J3861" i="1"/>
  <c r="H3860" i="1"/>
  <c r="I3860" i="1"/>
  <c r="J3860" i="1"/>
  <c r="H3859" i="1"/>
  <c r="I3859" i="1"/>
  <c r="J3859" i="1"/>
  <c r="H3858" i="1"/>
  <c r="I3858" i="1"/>
  <c r="J3858" i="1"/>
  <c r="H3857" i="1"/>
  <c r="I3857" i="1"/>
  <c r="J3857" i="1"/>
  <c r="H3856" i="1"/>
  <c r="I3856" i="1"/>
  <c r="J3856" i="1"/>
  <c r="H3855" i="1"/>
  <c r="I3855" i="1"/>
  <c r="J3855" i="1"/>
  <c r="H3854" i="1"/>
  <c r="I3854" i="1"/>
  <c r="J3854" i="1"/>
  <c r="H3853" i="1"/>
  <c r="I3853" i="1"/>
  <c r="J3853" i="1"/>
  <c r="H3852" i="1"/>
  <c r="I3852" i="1"/>
  <c r="J3852" i="1"/>
  <c r="H3851" i="1"/>
  <c r="I3851" i="1"/>
  <c r="J3851" i="1"/>
  <c r="H3850" i="1"/>
  <c r="I3850" i="1"/>
  <c r="J3850" i="1"/>
  <c r="H3849" i="1"/>
  <c r="I3849" i="1"/>
  <c r="J3849" i="1"/>
  <c r="H3848" i="1"/>
  <c r="I3848" i="1"/>
  <c r="J3848" i="1"/>
  <c r="H3847" i="1"/>
  <c r="I3847" i="1"/>
  <c r="J3847" i="1"/>
  <c r="H3846" i="1"/>
  <c r="I3846" i="1"/>
  <c r="J3846" i="1"/>
  <c r="H3845" i="1"/>
  <c r="I3845" i="1"/>
  <c r="J3845" i="1"/>
  <c r="H3844" i="1"/>
  <c r="I3844" i="1"/>
  <c r="J3844" i="1"/>
  <c r="H3843" i="1"/>
  <c r="I3843" i="1"/>
  <c r="J3843" i="1"/>
  <c r="H3842" i="1"/>
  <c r="I3842" i="1"/>
  <c r="J3842" i="1"/>
  <c r="H3841" i="1"/>
  <c r="I3841" i="1"/>
  <c r="J3841" i="1"/>
  <c r="H3840" i="1"/>
  <c r="I3840" i="1"/>
  <c r="J3840" i="1"/>
  <c r="H3839" i="1"/>
  <c r="I3839" i="1"/>
  <c r="J3839" i="1"/>
  <c r="H3838" i="1"/>
  <c r="I3838" i="1"/>
  <c r="J3838" i="1"/>
  <c r="H3837" i="1"/>
  <c r="I3837" i="1"/>
  <c r="J3837" i="1"/>
  <c r="H3836" i="1"/>
  <c r="I3836" i="1"/>
  <c r="J3836" i="1"/>
  <c r="H3835" i="1"/>
  <c r="I3835" i="1"/>
  <c r="J3835" i="1"/>
  <c r="H3834" i="1"/>
  <c r="I3834" i="1"/>
  <c r="J3834" i="1"/>
  <c r="H3833" i="1"/>
  <c r="I3833" i="1"/>
  <c r="J3833" i="1"/>
  <c r="H3832" i="1"/>
  <c r="I3832" i="1"/>
  <c r="J3832" i="1"/>
  <c r="H3831" i="1"/>
  <c r="I3831" i="1"/>
  <c r="J3831" i="1"/>
  <c r="H3830" i="1"/>
  <c r="I3830" i="1"/>
  <c r="J3830" i="1"/>
  <c r="H3829" i="1"/>
  <c r="I3829" i="1"/>
  <c r="J3829" i="1"/>
  <c r="H3828" i="1"/>
  <c r="I3828" i="1"/>
  <c r="J3828" i="1"/>
  <c r="H3827" i="1"/>
  <c r="I3827" i="1"/>
  <c r="J3827" i="1"/>
  <c r="H3826" i="1"/>
  <c r="I3826" i="1"/>
  <c r="J3826" i="1"/>
  <c r="H3825" i="1"/>
  <c r="I3825" i="1"/>
  <c r="J3825" i="1"/>
  <c r="H3824" i="1"/>
  <c r="I3824" i="1"/>
  <c r="J3824" i="1"/>
  <c r="H3823" i="1"/>
  <c r="I3823" i="1"/>
  <c r="J3823" i="1"/>
  <c r="H3822" i="1"/>
  <c r="I3822" i="1"/>
  <c r="J3822" i="1"/>
  <c r="H3821" i="1"/>
  <c r="I3821" i="1"/>
  <c r="J3821" i="1"/>
  <c r="H3820" i="1"/>
  <c r="I3820" i="1"/>
  <c r="J3820" i="1"/>
  <c r="H3819" i="1"/>
  <c r="I3819" i="1"/>
  <c r="J3819" i="1"/>
  <c r="H3818" i="1"/>
  <c r="I3818" i="1"/>
  <c r="J3818" i="1"/>
  <c r="H3817" i="1"/>
  <c r="I3817" i="1"/>
  <c r="J3817" i="1"/>
  <c r="H3816" i="1"/>
  <c r="I3816" i="1"/>
  <c r="J3816" i="1"/>
  <c r="H3815" i="1"/>
  <c r="I3815" i="1"/>
  <c r="J3815" i="1"/>
  <c r="H3814" i="1"/>
  <c r="I3814" i="1"/>
  <c r="J3814" i="1"/>
  <c r="H3813" i="1"/>
  <c r="I3813" i="1"/>
  <c r="J3813" i="1"/>
  <c r="H3812" i="1"/>
  <c r="I3812" i="1"/>
  <c r="J3812" i="1"/>
  <c r="H3811" i="1"/>
  <c r="I3811" i="1"/>
  <c r="J3811" i="1"/>
  <c r="H3810" i="1"/>
  <c r="I3810" i="1"/>
  <c r="J3810" i="1"/>
  <c r="H3809" i="1"/>
  <c r="I3809" i="1"/>
  <c r="J3809" i="1"/>
  <c r="H3808" i="1"/>
  <c r="I3808" i="1"/>
  <c r="J3808" i="1"/>
  <c r="H3807" i="1"/>
  <c r="I3807" i="1"/>
  <c r="J3807" i="1"/>
  <c r="H3806" i="1"/>
  <c r="I3806" i="1"/>
  <c r="J3806" i="1"/>
  <c r="H3805" i="1"/>
  <c r="I3805" i="1"/>
  <c r="J3805" i="1"/>
  <c r="H3804" i="1"/>
  <c r="I3804" i="1"/>
  <c r="J3804" i="1"/>
  <c r="H3803" i="1"/>
  <c r="I3803" i="1"/>
  <c r="J3803" i="1"/>
  <c r="H3802" i="1"/>
  <c r="I3802" i="1"/>
  <c r="J3802" i="1"/>
  <c r="H3801" i="1"/>
  <c r="I3801" i="1"/>
  <c r="J3801" i="1"/>
  <c r="H3800" i="1"/>
  <c r="I3800" i="1"/>
  <c r="J3800" i="1"/>
  <c r="H3799" i="1"/>
  <c r="I3799" i="1"/>
  <c r="J3799" i="1"/>
  <c r="H3798" i="1"/>
  <c r="I3798" i="1"/>
  <c r="J3798" i="1"/>
  <c r="H3797" i="1"/>
  <c r="I3797" i="1"/>
  <c r="J3797" i="1"/>
  <c r="H3796" i="1"/>
  <c r="I3796" i="1"/>
  <c r="J3796" i="1"/>
  <c r="H3795" i="1"/>
  <c r="I3795" i="1"/>
  <c r="J3795" i="1"/>
  <c r="H3794" i="1"/>
  <c r="I3794" i="1"/>
  <c r="J3794" i="1"/>
  <c r="H3793" i="1"/>
  <c r="I3793" i="1"/>
  <c r="J3793" i="1"/>
  <c r="H3792" i="1"/>
  <c r="I3792" i="1"/>
  <c r="J3792" i="1"/>
  <c r="H3791" i="1"/>
  <c r="I3791" i="1"/>
  <c r="J3791" i="1"/>
  <c r="H3790" i="1"/>
  <c r="I3790" i="1"/>
  <c r="J3790" i="1"/>
  <c r="H3789" i="1"/>
  <c r="I3789" i="1"/>
  <c r="J3789" i="1"/>
  <c r="H3788" i="1"/>
  <c r="I3788" i="1"/>
  <c r="J3788" i="1"/>
  <c r="H3787" i="1"/>
  <c r="I3787" i="1"/>
  <c r="J3787" i="1"/>
  <c r="H3786" i="1"/>
  <c r="I3786" i="1"/>
  <c r="J3786" i="1"/>
  <c r="H3785" i="1"/>
  <c r="I3785" i="1"/>
  <c r="J3785" i="1"/>
  <c r="H3784" i="1"/>
  <c r="I3784" i="1"/>
  <c r="J3784" i="1"/>
  <c r="H3783" i="1"/>
  <c r="I3783" i="1"/>
  <c r="J3783" i="1"/>
  <c r="H3782" i="1"/>
  <c r="I3782" i="1"/>
  <c r="J3782" i="1"/>
  <c r="H3781" i="1"/>
  <c r="I3781" i="1"/>
  <c r="J3781" i="1"/>
  <c r="H3780" i="1"/>
  <c r="I3780" i="1"/>
  <c r="J3780" i="1"/>
  <c r="H3779" i="1"/>
  <c r="I3779" i="1"/>
  <c r="J3779" i="1"/>
  <c r="H3778" i="1"/>
  <c r="I3778" i="1"/>
  <c r="J3778" i="1"/>
  <c r="H3777" i="1"/>
  <c r="I3777" i="1"/>
  <c r="J3777" i="1"/>
  <c r="H3776" i="1"/>
  <c r="I3776" i="1"/>
  <c r="J3776" i="1"/>
  <c r="H3775" i="1"/>
  <c r="I3775" i="1"/>
  <c r="J3775" i="1"/>
  <c r="H3774" i="1"/>
  <c r="I3774" i="1"/>
  <c r="J3774" i="1"/>
  <c r="H3773" i="1"/>
  <c r="I3773" i="1"/>
  <c r="J3773" i="1"/>
  <c r="H3772" i="1"/>
  <c r="I3772" i="1"/>
  <c r="J3772" i="1"/>
  <c r="H3771" i="1"/>
  <c r="I3771" i="1"/>
  <c r="J3771" i="1"/>
  <c r="H3770" i="1"/>
  <c r="I3770" i="1"/>
  <c r="J3770" i="1"/>
  <c r="H3769" i="1"/>
  <c r="I3769" i="1"/>
  <c r="J3769" i="1"/>
  <c r="H3768" i="1"/>
  <c r="I3768" i="1"/>
  <c r="J3768" i="1"/>
  <c r="H3767" i="1"/>
  <c r="I3767" i="1"/>
  <c r="J3767" i="1"/>
  <c r="H3766" i="1"/>
  <c r="I3766" i="1"/>
  <c r="J3766" i="1"/>
  <c r="H3765" i="1"/>
  <c r="I3765" i="1"/>
  <c r="J3765" i="1"/>
  <c r="H3764" i="1"/>
  <c r="I3764" i="1"/>
  <c r="J3764" i="1"/>
  <c r="H3763" i="1"/>
  <c r="I3763" i="1"/>
  <c r="J3763" i="1"/>
  <c r="H3762" i="1"/>
  <c r="I3762" i="1"/>
  <c r="J3762" i="1"/>
  <c r="H3761" i="1"/>
  <c r="I3761" i="1"/>
  <c r="J3761" i="1"/>
  <c r="H3760" i="1"/>
  <c r="I3760" i="1"/>
  <c r="J3760" i="1"/>
  <c r="H3759" i="1"/>
  <c r="I3759" i="1"/>
  <c r="J3759" i="1"/>
  <c r="H3758" i="1"/>
  <c r="I3758" i="1"/>
  <c r="J3758" i="1"/>
  <c r="H3757" i="1"/>
  <c r="I3757" i="1"/>
  <c r="J3757" i="1"/>
  <c r="H3756" i="1"/>
  <c r="I3756" i="1"/>
  <c r="J3756" i="1"/>
  <c r="H3755" i="1"/>
  <c r="I3755" i="1"/>
  <c r="J3755" i="1"/>
  <c r="H3754" i="1"/>
  <c r="I3754" i="1"/>
  <c r="J3754" i="1"/>
  <c r="H3753" i="1"/>
  <c r="I3753" i="1"/>
  <c r="J3753" i="1"/>
  <c r="H3752" i="1"/>
  <c r="I3752" i="1"/>
  <c r="J3752" i="1"/>
  <c r="H3751" i="1"/>
  <c r="I3751" i="1"/>
  <c r="J3751" i="1"/>
  <c r="H3750" i="1"/>
  <c r="I3750" i="1"/>
  <c r="J3750" i="1"/>
  <c r="H3749" i="1"/>
  <c r="I3749" i="1"/>
  <c r="J3749" i="1"/>
  <c r="H3748" i="1"/>
  <c r="I3748" i="1"/>
  <c r="J3748" i="1"/>
  <c r="H3747" i="1"/>
  <c r="I3747" i="1"/>
  <c r="J3747" i="1"/>
  <c r="H3746" i="1"/>
  <c r="I3746" i="1"/>
  <c r="J3746" i="1"/>
  <c r="H3745" i="1"/>
  <c r="I3745" i="1"/>
  <c r="J3745" i="1"/>
  <c r="H3744" i="1"/>
  <c r="I3744" i="1"/>
  <c r="J3744" i="1"/>
  <c r="H3743" i="1"/>
  <c r="I3743" i="1"/>
  <c r="J3743" i="1"/>
  <c r="H3742" i="1"/>
  <c r="I3742" i="1"/>
  <c r="J3742" i="1"/>
  <c r="H3741" i="1"/>
  <c r="I3741" i="1"/>
  <c r="J3741" i="1"/>
  <c r="H3740" i="1"/>
  <c r="I3740" i="1"/>
  <c r="J3740" i="1"/>
  <c r="H3739" i="1"/>
  <c r="I3739" i="1"/>
  <c r="J3739" i="1"/>
  <c r="H3738" i="1"/>
  <c r="I3738" i="1"/>
  <c r="J3738" i="1"/>
  <c r="H3737" i="1"/>
  <c r="I3737" i="1"/>
  <c r="J3737" i="1"/>
  <c r="H3736" i="1"/>
  <c r="I3736" i="1"/>
  <c r="J3736" i="1"/>
  <c r="H3735" i="1"/>
  <c r="I3735" i="1"/>
  <c r="J3735" i="1"/>
  <c r="H3734" i="1"/>
  <c r="I3734" i="1"/>
  <c r="J3734" i="1"/>
  <c r="H3733" i="1"/>
  <c r="I3733" i="1"/>
  <c r="J3733" i="1"/>
  <c r="H3732" i="1"/>
  <c r="I3732" i="1"/>
  <c r="J3732" i="1"/>
  <c r="H3731" i="1"/>
  <c r="I3731" i="1"/>
  <c r="J3731" i="1"/>
  <c r="H3730" i="1"/>
  <c r="I3730" i="1"/>
  <c r="J3730" i="1"/>
  <c r="H3729" i="1"/>
  <c r="I3729" i="1"/>
  <c r="J3729" i="1"/>
  <c r="H3728" i="1"/>
  <c r="I3728" i="1"/>
  <c r="J3728" i="1"/>
  <c r="H3727" i="1"/>
  <c r="I3727" i="1"/>
  <c r="J3727" i="1"/>
  <c r="H3726" i="1"/>
  <c r="I3726" i="1"/>
  <c r="J3726" i="1"/>
  <c r="H3725" i="1"/>
  <c r="I3725" i="1"/>
  <c r="J3725" i="1"/>
  <c r="H3724" i="1"/>
  <c r="I3724" i="1"/>
  <c r="J3724" i="1"/>
  <c r="H3723" i="1"/>
  <c r="I3723" i="1"/>
  <c r="J3723" i="1"/>
  <c r="H3722" i="1"/>
  <c r="I3722" i="1"/>
  <c r="J3722" i="1"/>
  <c r="H3721" i="1"/>
  <c r="I3721" i="1"/>
  <c r="J3721" i="1"/>
  <c r="H3720" i="1"/>
  <c r="I3720" i="1"/>
  <c r="J3720" i="1"/>
  <c r="H3719" i="1"/>
  <c r="I3719" i="1"/>
  <c r="J3719" i="1"/>
  <c r="H3718" i="1"/>
  <c r="I3718" i="1"/>
  <c r="J3718" i="1"/>
  <c r="H3717" i="1"/>
  <c r="I3717" i="1"/>
  <c r="J3717" i="1"/>
  <c r="H3716" i="1"/>
  <c r="I3716" i="1"/>
  <c r="J3716" i="1"/>
  <c r="H3715" i="1"/>
  <c r="I3715" i="1"/>
  <c r="J3715" i="1"/>
  <c r="H3714" i="1"/>
  <c r="I3714" i="1"/>
  <c r="J3714" i="1"/>
  <c r="H3713" i="1"/>
  <c r="I3713" i="1"/>
  <c r="J3713" i="1"/>
  <c r="H3712" i="1"/>
  <c r="I3712" i="1"/>
  <c r="J3712" i="1"/>
  <c r="H3711" i="1"/>
  <c r="I3711" i="1"/>
  <c r="J3711" i="1"/>
  <c r="H3710" i="1"/>
  <c r="I3710" i="1"/>
  <c r="J3710" i="1"/>
  <c r="H3709" i="1"/>
  <c r="I3709" i="1"/>
  <c r="J3709" i="1"/>
  <c r="H3708" i="1"/>
  <c r="I3708" i="1"/>
  <c r="J3708" i="1"/>
  <c r="H3707" i="1"/>
  <c r="I3707" i="1"/>
  <c r="J3707" i="1"/>
  <c r="H3706" i="1"/>
  <c r="I3706" i="1"/>
  <c r="J3706" i="1"/>
  <c r="H3705" i="1"/>
  <c r="I3705" i="1"/>
  <c r="J3705" i="1"/>
  <c r="H3704" i="1"/>
  <c r="I3704" i="1"/>
  <c r="J3704" i="1"/>
  <c r="H3703" i="1"/>
  <c r="I3703" i="1"/>
  <c r="J3703" i="1"/>
  <c r="H3702" i="1"/>
  <c r="I3702" i="1"/>
  <c r="J3702" i="1"/>
  <c r="H3701" i="1"/>
  <c r="I3701" i="1"/>
  <c r="J3701" i="1"/>
  <c r="H3700" i="1"/>
  <c r="I3700" i="1"/>
  <c r="J3700" i="1"/>
  <c r="H3699" i="1"/>
  <c r="I3699" i="1"/>
  <c r="J3699" i="1"/>
  <c r="H3698" i="1"/>
  <c r="I3698" i="1"/>
  <c r="J3698" i="1"/>
  <c r="H3697" i="1"/>
  <c r="I3697" i="1"/>
  <c r="J3697" i="1"/>
  <c r="H3696" i="1"/>
  <c r="I3696" i="1"/>
  <c r="J3696" i="1"/>
  <c r="H3695" i="1"/>
  <c r="I3695" i="1"/>
  <c r="J3695" i="1"/>
  <c r="H3694" i="1"/>
  <c r="I3694" i="1"/>
  <c r="J3694" i="1"/>
  <c r="H3693" i="1"/>
  <c r="I3693" i="1"/>
  <c r="J3693" i="1"/>
  <c r="H3692" i="1"/>
  <c r="I3692" i="1"/>
  <c r="J3692" i="1"/>
  <c r="H3691" i="1"/>
  <c r="I3691" i="1"/>
  <c r="J3691" i="1"/>
  <c r="H3690" i="1"/>
  <c r="I3690" i="1"/>
  <c r="J3690" i="1"/>
  <c r="H3689" i="1"/>
  <c r="I3689" i="1"/>
  <c r="J3689" i="1"/>
  <c r="H3688" i="1"/>
  <c r="I3688" i="1"/>
  <c r="J3688" i="1"/>
  <c r="H3687" i="1"/>
  <c r="I3687" i="1"/>
  <c r="J3687" i="1"/>
  <c r="H3686" i="1"/>
  <c r="I3686" i="1"/>
  <c r="J3686" i="1"/>
  <c r="H3685" i="1"/>
  <c r="I3685" i="1"/>
  <c r="J3685" i="1"/>
  <c r="H3684" i="1"/>
  <c r="I3684" i="1"/>
  <c r="J3684" i="1"/>
  <c r="H3683" i="1"/>
  <c r="I3683" i="1"/>
  <c r="J3683" i="1"/>
  <c r="H3682" i="1"/>
  <c r="I3682" i="1"/>
  <c r="J3682" i="1"/>
  <c r="H3681" i="1"/>
  <c r="I3681" i="1"/>
  <c r="J3681" i="1"/>
  <c r="H3680" i="1"/>
  <c r="I3680" i="1"/>
  <c r="J3680" i="1"/>
  <c r="H3679" i="1"/>
  <c r="I3679" i="1"/>
  <c r="J3679" i="1"/>
  <c r="H3678" i="1"/>
  <c r="I3678" i="1"/>
  <c r="J3678" i="1"/>
  <c r="H3677" i="1"/>
  <c r="I3677" i="1"/>
  <c r="J3677" i="1"/>
  <c r="H3676" i="1"/>
  <c r="I3676" i="1"/>
  <c r="J3676" i="1"/>
  <c r="H3675" i="1"/>
  <c r="I3675" i="1"/>
  <c r="J3675" i="1"/>
  <c r="H3674" i="1"/>
  <c r="I3674" i="1"/>
  <c r="J3674" i="1"/>
  <c r="H3673" i="1"/>
  <c r="I3673" i="1"/>
  <c r="J3673" i="1"/>
  <c r="H3672" i="1"/>
  <c r="I3672" i="1"/>
  <c r="J3672" i="1"/>
  <c r="H3671" i="1"/>
  <c r="I3671" i="1"/>
  <c r="J3671" i="1"/>
  <c r="H3670" i="1"/>
  <c r="I3670" i="1"/>
  <c r="J3670" i="1"/>
  <c r="H3669" i="1"/>
  <c r="I3669" i="1"/>
  <c r="J3669" i="1"/>
  <c r="H3668" i="1"/>
  <c r="I3668" i="1"/>
  <c r="J3668" i="1"/>
  <c r="H3667" i="1"/>
  <c r="I3667" i="1"/>
  <c r="J3667" i="1"/>
  <c r="H3666" i="1"/>
  <c r="I3666" i="1"/>
  <c r="J3666" i="1"/>
  <c r="H3665" i="1"/>
  <c r="I3665" i="1"/>
  <c r="J3665" i="1"/>
  <c r="H3664" i="1"/>
  <c r="I3664" i="1"/>
  <c r="J3664" i="1"/>
  <c r="H3663" i="1"/>
  <c r="I3663" i="1"/>
  <c r="J3663" i="1"/>
  <c r="H3662" i="1"/>
  <c r="I3662" i="1"/>
  <c r="J3662" i="1"/>
  <c r="H3661" i="1"/>
  <c r="I3661" i="1"/>
  <c r="J3661" i="1"/>
  <c r="H3660" i="1"/>
  <c r="I3660" i="1"/>
  <c r="J3660" i="1"/>
  <c r="H3659" i="1"/>
  <c r="I3659" i="1"/>
  <c r="J3659" i="1"/>
  <c r="H3658" i="1"/>
  <c r="I3658" i="1"/>
  <c r="J3658" i="1"/>
  <c r="H3657" i="1"/>
  <c r="I3657" i="1"/>
  <c r="J3657" i="1"/>
  <c r="H3656" i="1"/>
  <c r="I3656" i="1"/>
  <c r="J3656" i="1"/>
  <c r="H3655" i="1"/>
  <c r="I3655" i="1"/>
  <c r="J3655" i="1"/>
  <c r="H3654" i="1"/>
  <c r="I3654" i="1"/>
  <c r="J3654" i="1"/>
  <c r="H3653" i="1"/>
  <c r="I3653" i="1"/>
  <c r="J3653" i="1"/>
  <c r="H3652" i="1"/>
  <c r="I3652" i="1"/>
  <c r="J3652" i="1"/>
  <c r="H3651" i="1"/>
  <c r="I3651" i="1"/>
  <c r="J3651" i="1"/>
  <c r="H3650" i="1"/>
  <c r="I3650" i="1"/>
  <c r="J3650" i="1"/>
  <c r="H3649" i="1"/>
  <c r="I3649" i="1"/>
  <c r="J3649" i="1"/>
  <c r="H3648" i="1"/>
  <c r="I3648" i="1"/>
  <c r="J3648" i="1"/>
  <c r="H3647" i="1"/>
  <c r="I3647" i="1"/>
  <c r="J3647" i="1"/>
  <c r="H3646" i="1"/>
  <c r="I3646" i="1"/>
  <c r="J3646" i="1"/>
  <c r="H3645" i="1"/>
  <c r="I3645" i="1"/>
  <c r="J3645" i="1"/>
  <c r="H3644" i="1"/>
  <c r="I3644" i="1"/>
  <c r="J3644" i="1"/>
  <c r="H3643" i="1"/>
  <c r="I3643" i="1"/>
  <c r="J3643" i="1"/>
  <c r="H3642" i="1"/>
  <c r="I3642" i="1"/>
  <c r="J3642" i="1"/>
  <c r="H3641" i="1"/>
  <c r="I3641" i="1"/>
  <c r="J3641" i="1"/>
  <c r="H3640" i="1"/>
  <c r="I3640" i="1"/>
  <c r="J3640" i="1"/>
  <c r="H3639" i="1"/>
  <c r="I3639" i="1"/>
  <c r="J3639" i="1"/>
  <c r="H3638" i="1"/>
  <c r="I3638" i="1"/>
  <c r="J3638" i="1"/>
  <c r="H3637" i="1"/>
  <c r="I3637" i="1"/>
  <c r="J3637" i="1"/>
  <c r="H3636" i="1"/>
  <c r="I3636" i="1"/>
  <c r="J3636" i="1"/>
  <c r="H3635" i="1"/>
  <c r="I3635" i="1"/>
  <c r="J3635" i="1"/>
  <c r="H3634" i="1"/>
  <c r="I3634" i="1"/>
  <c r="J3634" i="1"/>
  <c r="H3633" i="1"/>
  <c r="I3633" i="1"/>
  <c r="J3633" i="1"/>
  <c r="H3632" i="1"/>
  <c r="I3632" i="1"/>
  <c r="J3632" i="1"/>
  <c r="H3631" i="1"/>
  <c r="I3631" i="1"/>
  <c r="J3631" i="1"/>
  <c r="H3630" i="1"/>
  <c r="I3630" i="1"/>
  <c r="J3630" i="1"/>
  <c r="H3629" i="1"/>
  <c r="I3629" i="1"/>
  <c r="J3629" i="1"/>
  <c r="H3628" i="1"/>
  <c r="I3628" i="1"/>
  <c r="J3628" i="1"/>
  <c r="H3627" i="1"/>
  <c r="I3627" i="1"/>
  <c r="J3627" i="1"/>
  <c r="H3626" i="1"/>
  <c r="I3626" i="1"/>
  <c r="J3626" i="1"/>
  <c r="H3625" i="1"/>
  <c r="I3625" i="1"/>
  <c r="J3625" i="1"/>
  <c r="H3624" i="1"/>
  <c r="I3624" i="1"/>
  <c r="J3624" i="1"/>
  <c r="H3623" i="1"/>
  <c r="I3623" i="1"/>
  <c r="J3623" i="1"/>
  <c r="H3622" i="1"/>
  <c r="I3622" i="1"/>
  <c r="J3622" i="1"/>
  <c r="H3621" i="1"/>
  <c r="I3621" i="1"/>
  <c r="J3621" i="1"/>
  <c r="H3620" i="1"/>
  <c r="I3620" i="1"/>
  <c r="J3620" i="1"/>
  <c r="H3619" i="1"/>
  <c r="I3619" i="1"/>
  <c r="J3619" i="1"/>
  <c r="H3618" i="1"/>
  <c r="I3618" i="1"/>
  <c r="J3618" i="1"/>
  <c r="H3617" i="1"/>
  <c r="I3617" i="1"/>
  <c r="J3617" i="1"/>
  <c r="H3616" i="1"/>
  <c r="I3616" i="1"/>
  <c r="J3616" i="1"/>
  <c r="H3615" i="1"/>
  <c r="I3615" i="1"/>
  <c r="J3615" i="1"/>
  <c r="H3614" i="1"/>
  <c r="I3614" i="1"/>
  <c r="J3614" i="1"/>
  <c r="H3613" i="1"/>
  <c r="I3613" i="1"/>
  <c r="J3613" i="1"/>
  <c r="H3612" i="1"/>
  <c r="I3612" i="1"/>
  <c r="J3612" i="1"/>
  <c r="H3611" i="1"/>
  <c r="I3611" i="1"/>
  <c r="J3611" i="1"/>
  <c r="H3610" i="1"/>
  <c r="I3610" i="1"/>
  <c r="J3610" i="1"/>
  <c r="H3609" i="1"/>
  <c r="I3609" i="1"/>
  <c r="J3609" i="1"/>
  <c r="H3608" i="1"/>
  <c r="I3608" i="1"/>
  <c r="J3608" i="1"/>
  <c r="H3607" i="1"/>
  <c r="I3607" i="1"/>
  <c r="J3607" i="1"/>
  <c r="H3606" i="1"/>
  <c r="I3606" i="1"/>
  <c r="J3606" i="1"/>
  <c r="H3605" i="1"/>
  <c r="I3605" i="1"/>
  <c r="J3605" i="1"/>
  <c r="H3604" i="1"/>
  <c r="I3604" i="1"/>
  <c r="J3604" i="1"/>
  <c r="H3603" i="1"/>
  <c r="I3603" i="1"/>
  <c r="J3603" i="1"/>
  <c r="H3602" i="1"/>
  <c r="I3602" i="1"/>
  <c r="J3602" i="1"/>
  <c r="H3601" i="1"/>
  <c r="I3601" i="1"/>
  <c r="J3601" i="1"/>
  <c r="H3600" i="1"/>
  <c r="I3600" i="1"/>
  <c r="J3600" i="1"/>
  <c r="H3599" i="1"/>
  <c r="I3599" i="1"/>
  <c r="J3599" i="1"/>
  <c r="H3598" i="1"/>
  <c r="I3598" i="1"/>
  <c r="J3598" i="1"/>
  <c r="H3597" i="1"/>
  <c r="I3597" i="1"/>
  <c r="J3597" i="1"/>
  <c r="H3596" i="1"/>
  <c r="I3596" i="1"/>
  <c r="J3596" i="1"/>
  <c r="H3595" i="1"/>
  <c r="I3595" i="1"/>
  <c r="J3595" i="1"/>
  <c r="H3594" i="1"/>
  <c r="I3594" i="1"/>
  <c r="J3594" i="1"/>
  <c r="H3593" i="1"/>
  <c r="I3593" i="1"/>
  <c r="J3593" i="1"/>
  <c r="H3592" i="1"/>
  <c r="I3592" i="1"/>
  <c r="J3592" i="1"/>
  <c r="H3591" i="1"/>
  <c r="I3591" i="1"/>
  <c r="J3591" i="1"/>
  <c r="H3590" i="1"/>
  <c r="I3590" i="1"/>
  <c r="J3590" i="1"/>
  <c r="H3589" i="1"/>
  <c r="I3589" i="1"/>
  <c r="J3589" i="1"/>
  <c r="H3588" i="1"/>
  <c r="I3588" i="1"/>
  <c r="J3588" i="1"/>
  <c r="H3587" i="1"/>
  <c r="I3587" i="1"/>
  <c r="J3587" i="1"/>
  <c r="H3586" i="1"/>
  <c r="I3586" i="1"/>
  <c r="J3586" i="1"/>
  <c r="H3585" i="1"/>
  <c r="I3585" i="1"/>
  <c r="J3585" i="1"/>
  <c r="H3584" i="1"/>
  <c r="I3584" i="1"/>
  <c r="J3584" i="1"/>
  <c r="H3583" i="1"/>
  <c r="I3583" i="1"/>
  <c r="J3583" i="1"/>
  <c r="H3582" i="1"/>
  <c r="I3582" i="1"/>
  <c r="J3582" i="1"/>
  <c r="H3581" i="1"/>
  <c r="I3581" i="1"/>
  <c r="J3581" i="1"/>
  <c r="H3580" i="1"/>
  <c r="I3580" i="1"/>
  <c r="J3580" i="1"/>
  <c r="H3579" i="1"/>
  <c r="I3579" i="1"/>
  <c r="J3579" i="1"/>
  <c r="H3578" i="1"/>
  <c r="I3578" i="1"/>
  <c r="J3578" i="1"/>
  <c r="H3577" i="1"/>
  <c r="I3577" i="1"/>
  <c r="J3577" i="1"/>
  <c r="H3576" i="1"/>
  <c r="I3576" i="1"/>
  <c r="J3576" i="1"/>
  <c r="H3575" i="1"/>
  <c r="I3575" i="1"/>
  <c r="J3575" i="1"/>
  <c r="H3574" i="1"/>
  <c r="I3574" i="1"/>
  <c r="J3574" i="1"/>
  <c r="H3573" i="1"/>
  <c r="I3573" i="1"/>
  <c r="J3573" i="1"/>
  <c r="H3572" i="1"/>
  <c r="I3572" i="1"/>
  <c r="J3572" i="1"/>
  <c r="H3571" i="1"/>
  <c r="I3571" i="1"/>
  <c r="J3571" i="1"/>
  <c r="H3570" i="1"/>
  <c r="I3570" i="1"/>
  <c r="J3570" i="1"/>
  <c r="H3569" i="1"/>
  <c r="I3569" i="1"/>
  <c r="J3569" i="1"/>
  <c r="H3568" i="1"/>
  <c r="I3568" i="1"/>
  <c r="J3568" i="1"/>
  <c r="H3567" i="1"/>
  <c r="I3567" i="1"/>
  <c r="J3567" i="1"/>
  <c r="H3566" i="1"/>
  <c r="I3566" i="1"/>
  <c r="J3566" i="1"/>
  <c r="H3565" i="1"/>
  <c r="I3565" i="1"/>
  <c r="J3565" i="1"/>
  <c r="H3564" i="1"/>
  <c r="I3564" i="1"/>
  <c r="J3564" i="1"/>
  <c r="H3563" i="1"/>
  <c r="I3563" i="1"/>
  <c r="J3563" i="1"/>
  <c r="H3562" i="1"/>
  <c r="I3562" i="1"/>
  <c r="J3562" i="1"/>
  <c r="H3561" i="1"/>
  <c r="I3561" i="1"/>
  <c r="J3561" i="1"/>
  <c r="H3560" i="1"/>
  <c r="I3560" i="1"/>
  <c r="J3560" i="1"/>
  <c r="H3559" i="1"/>
  <c r="I3559" i="1"/>
  <c r="J3559" i="1"/>
  <c r="H3558" i="1"/>
  <c r="I3558" i="1"/>
  <c r="J3558" i="1"/>
  <c r="H3557" i="1"/>
  <c r="I3557" i="1"/>
  <c r="J3557" i="1"/>
  <c r="H3556" i="1"/>
  <c r="I3556" i="1"/>
  <c r="J3556" i="1"/>
  <c r="H3555" i="1"/>
  <c r="I3555" i="1"/>
  <c r="J3555" i="1"/>
  <c r="H3554" i="1"/>
  <c r="I3554" i="1"/>
  <c r="J3554" i="1"/>
  <c r="H3553" i="1"/>
  <c r="I3553" i="1"/>
  <c r="J3553" i="1"/>
  <c r="H3552" i="1"/>
  <c r="I3552" i="1"/>
  <c r="J3552" i="1"/>
  <c r="H3551" i="1"/>
  <c r="I3551" i="1"/>
  <c r="J3551" i="1"/>
  <c r="H3550" i="1"/>
  <c r="I3550" i="1"/>
  <c r="J3550" i="1"/>
  <c r="H3549" i="1"/>
  <c r="I3549" i="1"/>
  <c r="J3549" i="1"/>
  <c r="H3548" i="1"/>
  <c r="I3548" i="1"/>
  <c r="J3548" i="1"/>
  <c r="H3547" i="1"/>
  <c r="I3547" i="1"/>
  <c r="J3547" i="1"/>
  <c r="H3546" i="1"/>
  <c r="I3546" i="1"/>
  <c r="J3546" i="1"/>
  <c r="H3545" i="1"/>
  <c r="I3545" i="1"/>
  <c r="J3545" i="1"/>
  <c r="H3544" i="1"/>
  <c r="I3544" i="1"/>
  <c r="J3544" i="1"/>
  <c r="H3543" i="1"/>
  <c r="I3543" i="1"/>
  <c r="J3543" i="1"/>
  <c r="H3542" i="1"/>
  <c r="I3542" i="1"/>
  <c r="J3542" i="1"/>
  <c r="H3541" i="1"/>
  <c r="I3541" i="1"/>
  <c r="J3541" i="1"/>
  <c r="H3540" i="1"/>
  <c r="I3540" i="1"/>
  <c r="J3540" i="1"/>
  <c r="H3539" i="1"/>
  <c r="I3539" i="1"/>
  <c r="J3539" i="1"/>
  <c r="H3538" i="1"/>
  <c r="I3538" i="1"/>
  <c r="J3538" i="1"/>
  <c r="H3537" i="1"/>
  <c r="I3537" i="1"/>
  <c r="J3537" i="1"/>
  <c r="H3536" i="1"/>
  <c r="I3536" i="1"/>
  <c r="J3536" i="1"/>
  <c r="H3535" i="1"/>
  <c r="I3535" i="1"/>
  <c r="J3535" i="1"/>
  <c r="H3534" i="1"/>
  <c r="I3534" i="1"/>
  <c r="J3534" i="1"/>
  <c r="H3533" i="1"/>
  <c r="I3533" i="1"/>
  <c r="J3533" i="1"/>
  <c r="H3532" i="1"/>
  <c r="I3532" i="1"/>
  <c r="J3532" i="1"/>
  <c r="H3531" i="1"/>
  <c r="I3531" i="1"/>
  <c r="J3531" i="1"/>
  <c r="H3530" i="1"/>
  <c r="I3530" i="1"/>
  <c r="J3530" i="1"/>
  <c r="H3529" i="1"/>
  <c r="I3529" i="1"/>
  <c r="J3529" i="1"/>
  <c r="H3528" i="1"/>
  <c r="I3528" i="1"/>
  <c r="J3528" i="1"/>
  <c r="H3527" i="1"/>
  <c r="I3527" i="1"/>
  <c r="J3527" i="1"/>
  <c r="H3526" i="1"/>
  <c r="I3526" i="1"/>
  <c r="J3526" i="1"/>
  <c r="H3525" i="1"/>
  <c r="I3525" i="1"/>
  <c r="J3525" i="1"/>
  <c r="H3524" i="1"/>
  <c r="I3524" i="1"/>
  <c r="J3524" i="1"/>
  <c r="H3523" i="1"/>
  <c r="I3523" i="1"/>
  <c r="J3523" i="1"/>
  <c r="H3522" i="1"/>
  <c r="I3522" i="1"/>
  <c r="J3522" i="1"/>
  <c r="H3521" i="1"/>
  <c r="I3521" i="1"/>
  <c r="J3521" i="1"/>
  <c r="H3520" i="1"/>
  <c r="I3520" i="1"/>
  <c r="J3520" i="1"/>
  <c r="H3519" i="1"/>
  <c r="I3519" i="1"/>
  <c r="J3519" i="1"/>
  <c r="H3518" i="1"/>
  <c r="I3518" i="1"/>
  <c r="J3518" i="1"/>
  <c r="H3517" i="1"/>
  <c r="I3517" i="1"/>
  <c r="J3517" i="1"/>
  <c r="H3516" i="1"/>
  <c r="I3516" i="1"/>
  <c r="J3516" i="1"/>
  <c r="H3515" i="1"/>
  <c r="I3515" i="1"/>
  <c r="J3515" i="1"/>
  <c r="H3514" i="1"/>
  <c r="I3514" i="1"/>
  <c r="J3514" i="1"/>
  <c r="H3513" i="1"/>
  <c r="I3513" i="1"/>
  <c r="J3513" i="1"/>
  <c r="H3512" i="1"/>
  <c r="I3512" i="1"/>
  <c r="J3512" i="1"/>
  <c r="H3511" i="1"/>
  <c r="I3511" i="1"/>
  <c r="J3511" i="1"/>
  <c r="H3510" i="1"/>
  <c r="I3510" i="1"/>
  <c r="J3510" i="1"/>
  <c r="H3509" i="1"/>
  <c r="I3509" i="1"/>
  <c r="J3509" i="1"/>
  <c r="H3508" i="1"/>
  <c r="I3508" i="1"/>
  <c r="J3508" i="1"/>
  <c r="H3507" i="1"/>
  <c r="I3507" i="1"/>
  <c r="J3507" i="1"/>
  <c r="H3506" i="1"/>
  <c r="I3506" i="1"/>
  <c r="J3506" i="1"/>
  <c r="H3505" i="1"/>
  <c r="I3505" i="1"/>
  <c r="J3505" i="1"/>
  <c r="H3504" i="1"/>
  <c r="I3504" i="1"/>
  <c r="J3504" i="1"/>
  <c r="H3503" i="1"/>
  <c r="I3503" i="1"/>
  <c r="J3503" i="1"/>
  <c r="H3502" i="1"/>
  <c r="I3502" i="1"/>
  <c r="J3502" i="1"/>
  <c r="H3501" i="1"/>
  <c r="I3501" i="1"/>
  <c r="J3501" i="1"/>
  <c r="H3500" i="1"/>
  <c r="I3500" i="1"/>
  <c r="J3500" i="1"/>
  <c r="H3499" i="1"/>
  <c r="I3499" i="1"/>
  <c r="J3499" i="1"/>
  <c r="H3498" i="1"/>
  <c r="I3498" i="1"/>
  <c r="J3498" i="1"/>
  <c r="H3497" i="1"/>
  <c r="I3497" i="1"/>
  <c r="J3497" i="1"/>
  <c r="H3496" i="1"/>
  <c r="I3496" i="1"/>
  <c r="J3496" i="1"/>
  <c r="H3495" i="1"/>
  <c r="I3495" i="1"/>
  <c r="J3495" i="1"/>
  <c r="H3494" i="1"/>
  <c r="I3494" i="1"/>
  <c r="J3494" i="1"/>
  <c r="H3493" i="1"/>
  <c r="I3493" i="1"/>
  <c r="J3493" i="1"/>
  <c r="H3492" i="1"/>
  <c r="I3492" i="1"/>
  <c r="J3492" i="1"/>
  <c r="H3491" i="1"/>
  <c r="I3491" i="1"/>
  <c r="J3491" i="1"/>
  <c r="H3490" i="1"/>
  <c r="I3490" i="1"/>
  <c r="J3490" i="1"/>
  <c r="H3489" i="1"/>
  <c r="I3489" i="1"/>
  <c r="J3489" i="1"/>
  <c r="H3488" i="1"/>
  <c r="I3488" i="1"/>
  <c r="J3488" i="1"/>
  <c r="H3487" i="1"/>
  <c r="I3487" i="1"/>
  <c r="J3487" i="1"/>
  <c r="H3486" i="1"/>
  <c r="I3486" i="1"/>
  <c r="J3486" i="1"/>
  <c r="H3485" i="1"/>
  <c r="I3485" i="1"/>
  <c r="J3485" i="1"/>
  <c r="H3484" i="1"/>
  <c r="I3484" i="1"/>
  <c r="J3484" i="1"/>
  <c r="H3483" i="1"/>
  <c r="I3483" i="1"/>
  <c r="J3483" i="1"/>
  <c r="H3482" i="1"/>
  <c r="I3482" i="1"/>
  <c r="J3482" i="1"/>
  <c r="H3481" i="1"/>
  <c r="I3481" i="1"/>
  <c r="J3481" i="1"/>
  <c r="H3480" i="1"/>
  <c r="I3480" i="1"/>
  <c r="J3480" i="1"/>
  <c r="H3479" i="1"/>
  <c r="I3479" i="1"/>
  <c r="J3479" i="1"/>
  <c r="H3478" i="1"/>
  <c r="I3478" i="1"/>
  <c r="J3478" i="1"/>
  <c r="H3477" i="1"/>
  <c r="I3477" i="1"/>
  <c r="J3477" i="1"/>
  <c r="H3476" i="1"/>
  <c r="I3476" i="1"/>
  <c r="J3476" i="1"/>
  <c r="H3475" i="1"/>
  <c r="I3475" i="1"/>
  <c r="J3475" i="1"/>
  <c r="H3474" i="1"/>
  <c r="I3474" i="1"/>
  <c r="J3474" i="1"/>
  <c r="H3473" i="1"/>
  <c r="I3473" i="1"/>
  <c r="J3473" i="1"/>
  <c r="H3472" i="1"/>
  <c r="I3472" i="1"/>
  <c r="J3472" i="1"/>
  <c r="H3471" i="1"/>
  <c r="I3471" i="1"/>
  <c r="J3471" i="1"/>
  <c r="H3470" i="1"/>
  <c r="I3470" i="1"/>
  <c r="J3470" i="1"/>
  <c r="H3469" i="1"/>
  <c r="I3469" i="1"/>
  <c r="J3469" i="1"/>
  <c r="H3468" i="1"/>
  <c r="I3468" i="1"/>
  <c r="J3468" i="1"/>
  <c r="H3467" i="1"/>
  <c r="I3467" i="1"/>
  <c r="J3467" i="1"/>
  <c r="H3466" i="1"/>
  <c r="I3466" i="1"/>
  <c r="J3466" i="1"/>
  <c r="H3465" i="1"/>
  <c r="I3465" i="1"/>
  <c r="J3465" i="1"/>
  <c r="H3464" i="1"/>
  <c r="I3464" i="1"/>
  <c r="J3464" i="1"/>
  <c r="H3463" i="1"/>
  <c r="I3463" i="1"/>
  <c r="J3463" i="1"/>
  <c r="H3462" i="1"/>
  <c r="I3462" i="1"/>
  <c r="J3462" i="1"/>
  <c r="H3461" i="1"/>
  <c r="I3461" i="1"/>
  <c r="J3461" i="1"/>
  <c r="H3460" i="1"/>
  <c r="I3460" i="1"/>
  <c r="J3460" i="1"/>
  <c r="H3459" i="1"/>
  <c r="I3459" i="1"/>
  <c r="J3459" i="1"/>
  <c r="H3458" i="1"/>
  <c r="I3458" i="1"/>
  <c r="J3458" i="1"/>
  <c r="H3457" i="1"/>
  <c r="I3457" i="1"/>
  <c r="J3457" i="1"/>
  <c r="H3456" i="1"/>
  <c r="I3456" i="1"/>
  <c r="J3456" i="1"/>
  <c r="H3455" i="1"/>
  <c r="I3455" i="1"/>
  <c r="J3455" i="1"/>
  <c r="H3454" i="1"/>
  <c r="I3454" i="1"/>
  <c r="J3454" i="1"/>
  <c r="H3453" i="1"/>
  <c r="I3453" i="1"/>
  <c r="J3453" i="1"/>
  <c r="H3452" i="1"/>
  <c r="I3452" i="1"/>
  <c r="J3452" i="1"/>
  <c r="H3451" i="1"/>
  <c r="I3451" i="1"/>
  <c r="J3451" i="1"/>
  <c r="H3450" i="1"/>
  <c r="I3450" i="1"/>
  <c r="J3450" i="1"/>
  <c r="H3449" i="1"/>
  <c r="I3449" i="1"/>
  <c r="J3449" i="1"/>
  <c r="H3448" i="1"/>
  <c r="I3448" i="1"/>
  <c r="J3448" i="1"/>
  <c r="H3447" i="1"/>
  <c r="I3447" i="1"/>
  <c r="J3447" i="1"/>
  <c r="H3446" i="1"/>
  <c r="I3446" i="1"/>
  <c r="J3446" i="1"/>
  <c r="H3445" i="1"/>
  <c r="I3445" i="1"/>
  <c r="J3445" i="1"/>
  <c r="H3444" i="1"/>
  <c r="I3444" i="1"/>
  <c r="J3444" i="1"/>
  <c r="H3443" i="1"/>
  <c r="I3443" i="1"/>
  <c r="J3443" i="1"/>
  <c r="H3442" i="1"/>
  <c r="I3442" i="1"/>
  <c r="J3442" i="1"/>
  <c r="H3441" i="1"/>
  <c r="I3441" i="1"/>
  <c r="J3441" i="1"/>
  <c r="H3440" i="1"/>
  <c r="I3440" i="1"/>
  <c r="J3440" i="1"/>
  <c r="H3439" i="1"/>
  <c r="I3439" i="1"/>
  <c r="J3439" i="1"/>
  <c r="H3438" i="1"/>
  <c r="I3438" i="1"/>
  <c r="J3438" i="1"/>
  <c r="H3437" i="1"/>
  <c r="I3437" i="1"/>
  <c r="J3437" i="1"/>
  <c r="H3436" i="1"/>
  <c r="I3436" i="1"/>
  <c r="J3436" i="1"/>
  <c r="H3435" i="1"/>
  <c r="I3435" i="1"/>
  <c r="J3435" i="1"/>
  <c r="H3434" i="1"/>
  <c r="I3434" i="1"/>
  <c r="J3434" i="1"/>
  <c r="H3433" i="1"/>
  <c r="I3433" i="1"/>
  <c r="J3433" i="1"/>
  <c r="H3432" i="1"/>
  <c r="I3432" i="1"/>
  <c r="J3432" i="1"/>
  <c r="H3431" i="1"/>
  <c r="I3431" i="1"/>
  <c r="J3431" i="1"/>
  <c r="H3430" i="1"/>
  <c r="I3430" i="1"/>
  <c r="J3430" i="1"/>
  <c r="H3429" i="1"/>
  <c r="I3429" i="1"/>
  <c r="J3429" i="1"/>
  <c r="H3428" i="1"/>
  <c r="I3428" i="1"/>
  <c r="J3428" i="1"/>
  <c r="H3427" i="1"/>
  <c r="I3427" i="1"/>
  <c r="J3427" i="1"/>
  <c r="H3426" i="1"/>
  <c r="I3426" i="1"/>
  <c r="J3426" i="1"/>
  <c r="H3425" i="1"/>
  <c r="I3425" i="1"/>
  <c r="J3425" i="1"/>
  <c r="H3424" i="1"/>
  <c r="I3424" i="1"/>
  <c r="J3424" i="1"/>
  <c r="H3423" i="1"/>
  <c r="I3423" i="1"/>
  <c r="J3423" i="1"/>
  <c r="H3422" i="1"/>
  <c r="I3422" i="1"/>
  <c r="J3422" i="1"/>
  <c r="H3421" i="1"/>
  <c r="I3421" i="1"/>
  <c r="J3421" i="1"/>
  <c r="H3420" i="1"/>
  <c r="I3420" i="1"/>
  <c r="J3420" i="1"/>
  <c r="H3419" i="1"/>
  <c r="I3419" i="1"/>
  <c r="J3419" i="1"/>
  <c r="H3418" i="1"/>
  <c r="I3418" i="1"/>
  <c r="J3418" i="1"/>
  <c r="H3417" i="1"/>
  <c r="I3417" i="1"/>
  <c r="J3417" i="1"/>
  <c r="H3416" i="1"/>
  <c r="I3416" i="1"/>
  <c r="J3416" i="1"/>
  <c r="H3415" i="1"/>
  <c r="I3415" i="1"/>
  <c r="J3415" i="1"/>
  <c r="H3414" i="1"/>
  <c r="I3414" i="1"/>
  <c r="J3414" i="1"/>
  <c r="H3413" i="1"/>
  <c r="I3413" i="1"/>
  <c r="J3413" i="1"/>
  <c r="H3412" i="1"/>
  <c r="I3412" i="1"/>
  <c r="J3412" i="1"/>
  <c r="H3411" i="1"/>
  <c r="I3411" i="1"/>
  <c r="J3411" i="1"/>
  <c r="H3410" i="1"/>
  <c r="I3410" i="1"/>
  <c r="J3410" i="1"/>
  <c r="H3409" i="1"/>
  <c r="I3409" i="1"/>
  <c r="J3409" i="1"/>
  <c r="H3408" i="1"/>
  <c r="I3408" i="1"/>
  <c r="J3408" i="1"/>
  <c r="H3407" i="1"/>
  <c r="I3407" i="1"/>
  <c r="J3407" i="1"/>
  <c r="H3406" i="1"/>
  <c r="I3406" i="1"/>
  <c r="J3406" i="1"/>
  <c r="H3405" i="1"/>
  <c r="I3405" i="1"/>
  <c r="J3405" i="1"/>
  <c r="H3404" i="1"/>
  <c r="I3404" i="1"/>
  <c r="J3404" i="1"/>
  <c r="H3403" i="1"/>
  <c r="I3403" i="1"/>
  <c r="J3403" i="1"/>
  <c r="H3402" i="1"/>
  <c r="I3402" i="1"/>
  <c r="J3402" i="1"/>
  <c r="H3401" i="1"/>
  <c r="I3401" i="1"/>
  <c r="J3401" i="1"/>
  <c r="H3400" i="1"/>
  <c r="I3400" i="1"/>
  <c r="J3400" i="1"/>
  <c r="H3399" i="1"/>
  <c r="I3399" i="1"/>
  <c r="J3399" i="1"/>
  <c r="H3398" i="1"/>
  <c r="I3398" i="1"/>
  <c r="J3398" i="1"/>
  <c r="H3397" i="1"/>
  <c r="I3397" i="1"/>
  <c r="J3397" i="1"/>
  <c r="H3396" i="1"/>
  <c r="I3396" i="1"/>
  <c r="J3396" i="1"/>
  <c r="H3395" i="1"/>
  <c r="I3395" i="1"/>
  <c r="J3395" i="1"/>
  <c r="H3394" i="1"/>
  <c r="I3394" i="1"/>
  <c r="J3394" i="1"/>
  <c r="H3393" i="1"/>
  <c r="I3393" i="1"/>
  <c r="J3393" i="1"/>
  <c r="H3392" i="1"/>
  <c r="I3392" i="1"/>
  <c r="J3392" i="1"/>
  <c r="H3391" i="1"/>
  <c r="I3391" i="1"/>
  <c r="J3391" i="1"/>
  <c r="H3390" i="1"/>
  <c r="I3390" i="1"/>
  <c r="J3390" i="1"/>
  <c r="H3389" i="1"/>
  <c r="I3389" i="1"/>
  <c r="J3389" i="1"/>
  <c r="H3388" i="1"/>
  <c r="I3388" i="1"/>
  <c r="J3388" i="1"/>
  <c r="H3387" i="1"/>
  <c r="I3387" i="1"/>
  <c r="J3387" i="1"/>
  <c r="H3386" i="1"/>
  <c r="I3386" i="1"/>
  <c r="J3386" i="1"/>
  <c r="H3385" i="1"/>
  <c r="I3385" i="1"/>
  <c r="J3385" i="1"/>
  <c r="H3384" i="1"/>
  <c r="I3384" i="1"/>
  <c r="J3384" i="1"/>
  <c r="H3383" i="1"/>
  <c r="I3383" i="1"/>
  <c r="J3383" i="1"/>
  <c r="H3382" i="1"/>
  <c r="I3382" i="1"/>
  <c r="J3382" i="1"/>
  <c r="H3381" i="1"/>
  <c r="I3381" i="1"/>
  <c r="J3381" i="1"/>
  <c r="H3380" i="1"/>
  <c r="I3380" i="1"/>
  <c r="J3380" i="1"/>
  <c r="H3379" i="1"/>
  <c r="I3379" i="1"/>
  <c r="J3379" i="1"/>
  <c r="H3378" i="1"/>
  <c r="I3378" i="1"/>
  <c r="J3378" i="1"/>
  <c r="H3377" i="1"/>
  <c r="I3377" i="1"/>
  <c r="J3377" i="1"/>
  <c r="H3376" i="1"/>
  <c r="I3376" i="1"/>
  <c r="J3376" i="1"/>
  <c r="H3375" i="1"/>
  <c r="I3375" i="1"/>
  <c r="J3375" i="1"/>
  <c r="H3374" i="1"/>
  <c r="I3374" i="1"/>
  <c r="J3374" i="1"/>
  <c r="H3373" i="1"/>
  <c r="I3373" i="1"/>
  <c r="J3373" i="1"/>
  <c r="H3372" i="1"/>
  <c r="I3372" i="1"/>
  <c r="J3372" i="1"/>
  <c r="H3371" i="1"/>
  <c r="I3371" i="1"/>
  <c r="J3371" i="1"/>
  <c r="H3370" i="1"/>
  <c r="I3370" i="1"/>
  <c r="J3370" i="1"/>
  <c r="H3369" i="1"/>
  <c r="I3369" i="1"/>
  <c r="J3369" i="1"/>
  <c r="H3368" i="1"/>
  <c r="I3368" i="1"/>
  <c r="J3368" i="1"/>
  <c r="H3367" i="1"/>
  <c r="I3367" i="1"/>
  <c r="J3367" i="1"/>
  <c r="H3366" i="1"/>
  <c r="I3366" i="1"/>
  <c r="J3366" i="1"/>
  <c r="H3365" i="1"/>
  <c r="I3365" i="1"/>
  <c r="J3365" i="1"/>
  <c r="H3364" i="1"/>
  <c r="I3364" i="1"/>
  <c r="J3364" i="1"/>
  <c r="H3363" i="1"/>
  <c r="I3363" i="1"/>
  <c r="J3363" i="1"/>
  <c r="H3362" i="1"/>
  <c r="I3362" i="1"/>
  <c r="J3362" i="1"/>
  <c r="H3361" i="1"/>
  <c r="I3361" i="1"/>
  <c r="J3361" i="1"/>
  <c r="H3360" i="1"/>
  <c r="I3360" i="1"/>
  <c r="J3360" i="1"/>
  <c r="H3359" i="1"/>
  <c r="I3359" i="1"/>
  <c r="J3359" i="1"/>
  <c r="H3358" i="1"/>
  <c r="I3358" i="1"/>
  <c r="J3358" i="1"/>
  <c r="H3357" i="1"/>
  <c r="I3357" i="1"/>
  <c r="J3357" i="1"/>
  <c r="H3356" i="1"/>
  <c r="I3356" i="1"/>
  <c r="J3356" i="1"/>
  <c r="H3355" i="1"/>
  <c r="I3355" i="1"/>
  <c r="J3355" i="1"/>
  <c r="H3354" i="1"/>
  <c r="I3354" i="1"/>
  <c r="J3354" i="1"/>
  <c r="H3353" i="1"/>
  <c r="I3353" i="1"/>
  <c r="J3353" i="1"/>
  <c r="H3352" i="1"/>
  <c r="I3352" i="1"/>
  <c r="J3352" i="1"/>
  <c r="H3351" i="1"/>
  <c r="I3351" i="1"/>
  <c r="J3351" i="1"/>
  <c r="H3350" i="1"/>
  <c r="I3350" i="1"/>
  <c r="J3350" i="1"/>
  <c r="H3349" i="1"/>
  <c r="I3349" i="1"/>
  <c r="J3349" i="1"/>
  <c r="H3348" i="1"/>
  <c r="I3348" i="1"/>
  <c r="J3348" i="1"/>
  <c r="H3347" i="1"/>
  <c r="I3347" i="1"/>
  <c r="J3347" i="1"/>
  <c r="H3346" i="1"/>
  <c r="I3346" i="1"/>
  <c r="J3346" i="1"/>
  <c r="H3345" i="1"/>
  <c r="I3345" i="1"/>
  <c r="J3345" i="1"/>
  <c r="H3344" i="1"/>
  <c r="I3344" i="1"/>
  <c r="J3344" i="1"/>
  <c r="H3343" i="1"/>
  <c r="I3343" i="1"/>
  <c r="J3343" i="1"/>
  <c r="H3342" i="1"/>
  <c r="I3342" i="1"/>
  <c r="J3342" i="1"/>
  <c r="H3341" i="1"/>
  <c r="I3341" i="1"/>
  <c r="J3341" i="1"/>
  <c r="H3340" i="1"/>
  <c r="I3340" i="1"/>
  <c r="J3340" i="1"/>
  <c r="H3339" i="1"/>
  <c r="I3339" i="1"/>
  <c r="J3339" i="1"/>
  <c r="H3338" i="1"/>
  <c r="I3338" i="1"/>
  <c r="J3338" i="1"/>
  <c r="H3337" i="1"/>
  <c r="I3337" i="1"/>
  <c r="J3337" i="1"/>
  <c r="H3336" i="1"/>
  <c r="I3336" i="1"/>
  <c r="J3336" i="1"/>
  <c r="H3335" i="1"/>
  <c r="I3335" i="1"/>
  <c r="J3335" i="1"/>
  <c r="H3334" i="1"/>
  <c r="I3334" i="1"/>
  <c r="J3334" i="1"/>
  <c r="H3333" i="1"/>
  <c r="I3333" i="1"/>
  <c r="J3333" i="1"/>
  <c r="H3332" i="1"/>
  <c r="I3332" i="1"/>
  <c r="J3332" i="1"/>
  <c r="H3331" i="1"/>
  <c r="I3331" i="1"/>
  <c r="J3331" i="1"/>
  <c r="H3330" i="1"/>
  <c r="I3330" i="1"/>
  <c r="J3330" i="1"/>
  <c r="H3329" i="1"/>
  <c r="I3329" i="1"/>
  <c r="J3329" i="1"/>
  <c r="H3328" i="1"/>
  <c r="I3328" i="1"/>
  <c r="J3328" i="1"/>
  <c r="H3327" i="1"/>
  <c r="I3327" i="1"/>
  <c r="J3327" i="1"/>
  <c r="H3326" i="1"/>
  <c r="I3326" i="1"/>
  <c r="J3326" i="1"/>
  <c r="H3325" i="1"/>
  <c r="I3325" i="1"/>
  <c r="J3325" i="1"/>
  <c r="H3324" i="1"/>
  <c r="I3324" i="1"/>
  <c r="J3324" i="1"/>
  <c r="H3323" i="1"/>
  <c r="I3323" i="1"/>
  <c r="J3323" i="1"/>
  <c r="H3322" i="1"/>
  <c r="I3322" i="1"/>
  <c r="J3322" i="1"/>
  <c r="H3321" i="1"/>
  <c r="I3321" i="1"/>
  <c r="J3321" i="1"/>
  <c r="H3320" i="1"/>
  <c r="I3320" i="1"/>
  <c r="J3320" i="1"/>
  <c r="H3319" i="1"/>
  <c r="I3319" i="1"/>
  <c r="J3319" i="1"/>
  <c r="H3318" i="1"/>
  <c r="I3318" i="1"/>
  <c r="J3318" i="1"/>
  <c r="H3317" i="1"/>
  <c r="I3317" i="1"/>
  <c r="J3317" i="1"/>
  <c r="H3316" i="1"/>
  <c r="I3316" i="1"/>
  <c r="J3316" i="1"/>
  <c r="H3315" i="1"/>
  <c r="I3315" i="1"/>
  <c r="J3315" i="1"/>
  <c r="H3314" i="1"/>
  <c r="I3314" i="1"/>
  <c r="J3314" i="1"/>
  <c r="H3313" i="1"/>
  <c r="I3313" i="1"/>
  <c r="J3313" i="1"/>
  <c r="H3312" i="1"/>
  <c r="I3312" i="1"/>
  <c r="J3312" i="1"/>
  <c r="H3311" i="1"/>
  <c r="I3311" i="1"/>
  <c r="J3311" i="1"/>
  <c r="H3310" i="1"/>
  <c r="I3310" i="1"/>
  <c r="J3310" i="1"/>
  <c r="H3309" i="1"/>
  <c r="I3309" i="1"/>
  <c r="J3309" i="1"/>
  <c r="H3308" i="1"/>
  <c r="I3308" i="1"/>
  <c r="J3308" i="1"/>
  <c r="H3307" i="1"/>
  <c r="I3307" i="1"/>
  <c r="J3307" i="1"/>
  <c r="H3306" i="1"/>
  <c r="I3306" i="1"/>
  <c r="J3306" i="1"/>
  <c r="H3305" i="1"/>
  <c r="I3305" i="1"/>
  <c r="J3305" i="1"/>
  <c r="H3304" i="1"/>
  <c r="I3304" i="1"/>
  <c r="J3304" i="1"/>
  <c r="H3303" i="1"/>
  <c r="I3303" i="1"/>
  <c r="J3303" i="1"/>
  <c r="H3302" i="1"/>
  <c r="I3302" i="1"/>
  <c r="J3302" i="1"/>
  <c r="H3301" i="1"/>
  <c r="I3301" i="1"/>
  <c r="J3301" i="1"/>
  <c r="H3300" i="1"/>
  <c r="I3300" i="1"/>
  <c r="J3300" i="1"/>
  <c r="H3299" i="1"/>
  <c r="I3299" i="1"/>
  <c r="J3299" i="1"/>
  <c r="H3298" i="1"/>
  <c r="I3298" i="1"/>
  <c r="J3298" i="1"/>
  <c r="H3297" i="1"/>
  <c r="I3297" i="1"/>
  <c r="J3297" i="1"/>
  <c r="H3296" i="1"/>
  <c r="I3296" i="1"/>
  <c r="J3296" i="1"/>
  <c r="H3295" i="1"/>
  <c r="I3295" i="1"/>
  <c r="J3295" i="1"/>
  <c r="H3294" i="1"/>
  <c r="I3294" i="1"/>
  <c r="J3294" i="1"/>
  <c r="H3293" i="1"/>
  <c r="I3293" i="1"/>
  <c r="J3293" i="1"/>
  <c r="H3292" i="1"/>
  <c r="I3292" i="1"/>
  <c r="J3292" i="1"/>
  <c r="H3291" i="1"/>
  <c r="I3291" i="1"/>
  <c r="J3291" i="1"/>
  <c r="H3290" i="1"/>
  <c r="I3290" i="1"/>
  <c r="J3290" i="1"/>
  <c r="H3289" i="1"/>
  <c r="I3289" i="1"/>
  <c r="J3289" i="1"/>
  <c r="H3288" i="1"/>
  <c r="I3288" i="1"/>
  <c r="J3288" i="1"/>
  <c r="H3287" i="1"/>
  <c r="I3287" i="1"/>
  <c r="J3287" i="1"/>
  <c r="H3286" i="1"/>
  <c r="I3286" i="1"/>
  <c r="J3286" i="1"/>
  <c r="H3285" i="1"/>
  <c r="I3285" i="1"/>
  <c r="J3285" i="1"/>
  <c r="H3284" i="1"/>
  <c r="I3284" i="1"/>
  <c r="J3284" i="1"/>
  <c r="H3283" i="1"/>
  <c r="I3283" i="1"/>
  <c r="J3283" i="1"/>
  <c r="H3282" i="1"/>
  <c r="I3282" i="1"/>
  <c r="J3282" i="1"/>
  <c r="H3281" i="1"/>
  <c r="I3281" i="1"/>
  <c r="J3281" i="1"/>
  <c r="H3280" i="1"/>
  <c r="I3280" i="1"/>
  <c r="J3280" i="1"/>
  <c r="H3279" i="1"/>
  <c r="I3279" i="1"/>
  <c r="J3279" i="1"/>
  <c r="H3278" i="1"/>
  <c r="I3278" i="1"/>
  <c r="J3278" i="1"/>
  <c r="H3277" i="1"/>
  <c r="I3277" i="1"/>
  <c r="J3277" i="1"/>
  <c r="H3276" i="1"/>
  <c r="I3276" i="1"/>
  <c r="J3276" i="1"/>
  <c r="H3275" i="1"/>
  <c r="I3275" i="1"/>
  <c r="J3275" i="1"/>
  <c r="H3274" i="1"/>
  <c r="I3274" i="1"/>
  <c r="J3274" i="1"/>
  <c r="H3273" i="1"/>
  <c r="I3273" i="1"/>
  <c r="J3273" i="1"/>
  <c r="H3272" i="1"/>
  <c r="I3272" i="1"/>
  <c r="J3272" i="1"/>
  <c r="H3271" i="1"/>
  <c r="I3271" i="1"/>
  <c r="J3271" i="1"/>
  <c r="H3270" i="1"/>
  <c r="I3270" i="1"/>
  <c r="J3270" i="1"/>
  <c r="H3269" i="1"/>
  <c r="I3269" i="1"/>
  <c r="J3269" i="1"/>
  <c r="H3268" i="1"/>
  <c r="I3268" i="1"/>
  <c r="J3268" i="1"/>
  <c r="H3267" i="1"/>
  <c r="I3267" i="1"/>
  <c r="J3267" i="1"/>
  <c r="H3266" i="1"/>
  <c r="I3266" i="1"/>
  <c r="J3266" i="1"/>
  <c r="H3265" i="1"/>
  <c r="I3265" i="1"/>
  <c r="J3265" i="1"/>
  <c r="H3264" i="1"/>
  <c r="I3264" i="1"/>
  <c r="J3264" i="1"/>
  <c r="H3263" i="1"/>
  <c r="I3263" i="1"/>
  <c r="J3263" i="1"/>
  <c r="H3262" i="1"/>
  <c r="I3262" i="1"/>
  <c r="J3262" i="1"/>
  <c r="H3261" i="1"/>
  <c r="I3261" i="1"/>
  <c r="J3261" i="1"/>
  <c r="H3260" i="1"/>
  <c r="I3260" i="1"/>
  <c r="J3260" i="1"/>
  <c r="H3259" i="1"/>
  <c r="I3259" i="1"/>
  <c r="J3259" i="1"/>
  <c r="H3258" i="1"/>
  <c r="I3258" i="1"/>
  <c r="J3258" i="1"/>
  <c r="H3257" i="1"/>
  <c r="I3257" i="1"/>
  <c r="J3257" i="1"/>
  <c r="H3256" i="1"/>
  <c r="I3256" i="1"/>
  <c r="J3256" i="1"/>
  <c r="H3255" i="1"/>
  <c r="I3255" i="1"/>
  <c r="J3255" i="1"/>
  <c r="H3254" i="1"/>
  <c r="I3254" i="1"/>
  <c r="J3254" i="1"/>
  <c r="H3253" i="1"/>
  <c r="I3253" i="1"/>
  <c r="J3253" i="1"/>
  <c r="H3252" i="1"/>
  <c r="I3252" i="1"/>
  <c r="J3252" i="1"/>
  <c r="H3251" i="1"/>
  <c r="I3251" i="1"/>
  <c r="J3251" i="1"/>
  <c r="H3250" i="1"/>
  <c r="I3250" i="1"/>
  <c r="J3250" i="1"/>
  <c r="H3249" i="1"/>
  <c r="I3249" i="1"/>
  <c r="J3249" i="1"/>
  <c r="H3248" i="1"/>
  <c r="I3248" i="1"/>
  <c r="J3248" i="1"/>
  <c r="H3247" i="1"/>
  <c r="I3247" i="1"/>
  <c r="J3247" i="1"/>
  <c r="H3246" i="1"/>
  <c r="I3246" i="1"/>
  <c r="J3246" i="1"/>
  <c r="H3245" i="1"/>
  <c r="I3245" i="1"/>
  <c r="J3245" i="1"/>
  <c r="H3244" i="1"/>
  <c r="I3244" i="1"/>
  <c r="J3244" i="1"/>
  <c r="H3243" i="1"/>
  <c r="I3243" i="1"/>
  <c r="J3243" i="1"/>
  <c r="H3242" i="1"/>
  <c r="I3242" i="1"/>
  <c r="J3242" i="1"/>
  <c r="H3241" i="1"/>
  <c r="I3241" i="1"/>
  <c r="J3241" i="1"/>
  <c r="H3240" i="1"/>
  <c r="I3240" i="1"/>
  <c r="J3240" i="1"/>
  <c r="H3239" i="1"/>
  <c r="I3239" i="1"/>
  <c r="J3239" i="1"/>
  <c r="H3238" i="1"/>
  <c r="I3238" i="1"/>
  <c r="J3238" i="1"/>
  <c r="H3237" i="1"/>
  <c r="I3237" i="1"/>
  <c r="J3237" i="1"/>
  <c r="H3236" i="1"/>
  <c r="I3236" i="1"/>
  <c r="J3236" i="1"/>
  <c r="H3235" i="1"/>
  <c r="I3235" i="1"/>
  <c r="J3235" i="1"/>
  <c r="H3234" i="1"/>
  <c r="I3234" i="1"/>
  <c r="J3234" i="1"/>
  <c r="H3233" i="1"/>
  <c r="I3233" i="1"/>
  <c r="J3233" i="1"/>
  <c r="H3232" i="1"/>
  <c r="I3232" i="1"/>
  <c r="J3232" i="1"/>
  <c r="H3231" i="1"/>
  <c r="I3231" i="1"/>
  <c r="J3231" i="1"/>
  <c r="H3230" i="1"/>
  <c r="I3230" i="1"/>
  <c r="J3230" i="1"/>
  <c r="H3229" i="1"/>
  <c r="I3229" i="1"/>
  <c r="J3229" i="1"/>
  <c r="H3228" i="1"/>
  <c r="I3228" i="1"/>
  <c r="J3228" i="1"/>
  <c r="H3227" i="1"/>
  <c r="I3227" i="1"/>
  <c r="J3227" i="1"/>
  <c r="H3226" i="1"/>
  <c r="I3226" i="1"/>
  <c r="J3226" i="1"/>
  <c r="H3225" i="1"/>
  <c r="I3225" i="1"/>
  <c r="J3225" i="1"/>
  <c r="H3224" i="1"/>
  <c r="I3224" i="1"/>
  <c r="J3224" i="1"/>
  <c r="H3223" i="1"/>
  <c r="I3223" i="1"/>
  <c r="J3223" i="1"/>
  <c r="H3222" i="1"/>
  <c r="I3222" i="1"/>
  <c r="J3222" i="1"/>
  <c r="H3221" i="1"/>
  <c r="I3221" i="1"/>
  <c r="J3221" i="1"/>
  <c r="H3220" i="1"/>
  <c r="I3220" i="1"/>
  <c r="J3220" i="1"/>
  <c r="H3219" i="1"/>
  <c r="I3219" i="1"/>
  <c r="J3219" i="1"/>
  <c r="H3218" i="1"/>
  <c r="I3218" i="1"/>
  <c r="J3218" i="1"/>
  <c r="H3217" i="1"/>
  <c r="I3217" i="1"/>
  <c r="J3217" i="1"/>
  <c r="H3216" i="1"/>
  <c r="I3216" i="1"/>
  <c r="J3216" i="1"/>
  <c r="H3215" i="1"/>
  <c r="I3215" i="1"/>
  <c r="J3215" i="1"/>
  <c r="H3214" i="1"/>
  <c r="I3214" i="1"/>
  <c r="J3214" i="1"/>
  <c r="H3213" i="1"/>
  <c r="I3213" i="1"/>
  <c r="J3213" i="1"/>
  <c r="H3212" i="1"/>
  <c r="I3212" i="1"/>
  <c r="J3212" i="1"/>
  <c r="H3211" i="1"/>
  <c r="I3211" i="1"/>
  <c r="J3211" i="1"/>
  <c r="H3210" i="1"/>
  <c r="I3210" i="1"/>
  <c r="J3210" i="1"/>
  <c r="H3209" i="1"/>
  <c r="I3209" i="1"/>
  <c r="J3209" i="1"/>
  <c r="H3208" i="1"/>
  <c r="I3208" i="1"/>
  <c r="J3208" i="1"/>
  <c r="H3207" i="1"/>
  <c r="I3207" i="1"/>
  <c r="J3207" i="1"/>
  <c r="H3206" i="1"/>
  <c r="I3206" i="1"/>
  <c r="J3206" i="1"/>
  <c r="H3205" i="1"/>
  <c r="I3205" i="1"/>
  <c r="J3205" i="1"/>
  <c r="H3204" i="1"/>
  <c r="I3204" i="1"/>
  <c r="J3204" i="1"/>
  <c r="H3203" i="1"/>
  <c r="I3203" i="1"/>
  <c r="J3203" i="1"/>
  <c r="H3202" i="1"/>
  <c r="I3202" i="1"/>
  <c r="J3202" i="1"/>
  <c r="H3201" i="1"/>
  <c r="I3201" i="1"/>
  <c r="J3201" i="1"/>
  <c r="H3200" i="1"/>
  <c r="I3200" i="1"/>
  <c r="J3200" i="1"/>
  <c r="H3199" i="1"/>
  <c r="I3199" i="1"/>
  <c r="J3199" i="1"/>
  <c r="H3198" i="1"/>
  <c r="I3198" i="1"/>
  <c r="J3198" i="1"/>
  <c r="H3197" i="1"/>
  <c r="I3197" i="1"/>
  <c r="J3197" i="1"/>
  <c r="H3196" i="1"/>
  <c r="I3196" i="1"/>
  <c r="J3196" i="1"/>
  <c r="H3195" i="1"/>
  <c r="I3195" i="1"/>
  <c r="J3195" i="1"/>
  <c r="H3194" i="1"/>
  <c r="I3194" i="1"/>
  <c r="J3194" i="1"/>
  <c r="H3193" i="1"/>
  <c r="I3193" i="1"/>
  <c r="J3193" i="1"/>
  <c r="H3192" i="1"/>
  <c r="I3192" i="1"/>
  <c r="J3192" i="1"/>
  <c r="H3191" i="1"/>
  <c r="I3191" i="1"/>
  <c r="J3191" i="1"/>
  <c r="H3190" i="1"/>
  <c r="I3190" i="1"/>
  <c r="J3190" i="1"/>
  <c r="H3189" i="1"/>
  <c r="I3189" i="1"/>
  <c r="J3189" i="1"/>
  <c r="H3188" i="1"/>
  <c r="I3188" i="1"/>
  <c r="J3188" i="1"/>
  <c r="H3187" i="1"/>
  <c r="I3187" i="1"/>
  <c r="J3187" i="1"/>
  <c r="H3186" i="1"/>
  <c r="I3186" i="1"/>
  <c r="J3186" i="1"/>
  <c r="H3185" i="1"/>
  <c r="I3185" i="1"/>
  <c r="J3185" i="1"/>
  <c r="H3184" i="1"/>
  <c r="I3184" i="1"/>
  <c r="J3184" i="1"/>
  <c r="H3183" i="1"/>
  <c r="I3183" i="1"/>
  <c r="J3183" i="1"/>
  <c r="H3182" i="1"/>
  <c r="I3182" i="1"/>
  <c r="J3182" i="1"/>
  <c r="H3181" i="1"/>
  <c r="I3181" i="1"/>
  <c r="J3181" i="1"/>
  <c r="H3180" i="1"/>
  <c r="I3180" i="1"/>
  <c r="J3180" i="1"/>
  <c r="H3179" i="1"/>
  <c r="I3179" i="1"/>
  <c r="J3179" i="1"/>
  <c r="H3178" i="1"/>
  <c r="I3178" i="1"/>
  <c r="J3178" i="1"/>
  <c r="H3177" i="1"/>
  <c r="I3177" i="1"/>
  <c r="J3177" i="1"/>
  <c r="H3176" i="1"/>
  <c r="I3176" i="1"/>
  <c r="J3176" i="1"/>
  <c r="H3175" i="1"/>
  <c r="I3175" i="1"/>
  <c r="J3175" i="1"/>
  <c r="H3174" i="1"/>
  <c r="I3174" i="1"/>
  <c r="J3174" i="1"/>
  <c r="H3173" i="1"/>
  <c r="I3173" i="1"/>
  <c r="J3173" i="1"/>
  <c r="H3172" i="1"/>
  <c r="I3172" i="1"/>
  <c r="J3172" i="1"/>
  <c r="H3171" i="1"/>
  <c r="I3171" i="1"/>
  <c r="J3171" i="1"/>
  <c r="H3170" i="1"/>
  <c r="I3170" i="1"/>
  <c r="J3170" i="1"/>
  <c r="H3169" i="1"/>
  <c r="I3169" i="1"/>
  <c r="J3169" i="1"/>
  <c r="H3168" i="1"/>
  <c r="I3168" i="1"/>
  <c r="J3168" i="1"/>
  <c r="H3167" i="1"/>
  <c r="I3167" i="1"/>
  <c r="J3167" i="1"/>
  <c r="H3166" i="1"/>
  <c r="I3166" i="1"/>
  <c r="J3166" i="1"/>
  <c r="H3165" i="1"/>
  <c r="I3165" i="1"/>
  <c r="J3165" i="1"/>
  <c r="H3164" i="1"/>
  <c r="I3164" i="1"/>
  <c r="J3164" i="1"/>
  <c r="H3163" i="1"/>
  <c r="I3163" i="1"/>
  <c r="J3163" i="1"/>
  <c r="H3162" i="1"/>
  <c r="I3162" i="1"/>
  <c r="J3162" i="1"/>
  <c r="H3161" i="1"/>
  <c r="I3161" i="1"/>
  <c r="J3161" i="1"/>
  <c r="H3160" i="1"/>
  <c r="I3160" i="1"/>
  <c r="J3160" i="1"/>
  <c r="H3159" i="1"/>
  <c r="I3159" i="1"/>
  <c r="J3159" i="1"/>
  <c r="H3158" i="1"/>
  <c r="I3158" i="1"/>
  <c r="J3158" i="1"/>
  <c r="H3157" i="1"/>
  <c r="I3157" i="1"/>
  <c r="J3157" i="1"/>
  <c r="H3156" i="1"/>
  <c r="I3156" i="1"/>
  <c r="J3156" i="1"/>
  <c r="H3155" i="1"/>
  <c r="I3155" i="1"/>
  <c r="J3155" i="1"/>
  <c r="H3154" i="1"/>
  <c r="I3154" i="1"/>
  <c r="J3154" i="1"/>
  <c r="H3153" i="1"/>
  <c r="I3153" i="1"/>
  <c r="J3153" i="1"/>
  <c r="H3152" i="1"/>
  <c r="I3152" i="1"/>
  <c r="J3152" i="1"/>
  <c r="H3151" i="1"/>
  <c r="I3151" i="1"/>
  <c r="J3151" i="1"/>
  <c r="H3150" i="1"/>
  <c r="I3150" i="1"/>
  <c r="J3150" i="1"/>
  <c r="H3149" i="1"/>
  <c r="I3149" i="1"/>
  <c r="J3149" i="1"/>
  <c r="H3148" i="1"/>
  <c r="I3148" i="1"/>
  <c r="J3148" i="1"/>
  <c r="H3147" i="1"/>
  <c r="I3147" i="1"/>
  <c r="J3147" i="1"/>
  <c r="H3146" i="1"/>
  <c r="I3146" i="1"/>
  <c r="J3146" i="1"/>
  <c r="H3145" i="1"/>
  <c r="I3145" i="1"/>
  <c r="J3145" i="1"/>
  <c r="H3144" i="1"/>
  <c r="I3144" i="1"/>
  <c r="J3144" i="1"/>
  <c r="H3143" i="1"/>
  <c r="I3143" i="1"/>
  <c r="J3143" i="1"/>
  <c r="H3142" i="1"/>
  <c r="I3142" i="1"/>
  <c r="J3142" i="1"/>
  <c r="H3141" i="1"/>
  <c r="I3141" i="1"/>
  <c r="J3141" i="1"/>
  <c r="H3140" i="1"/>
  <c r="I3140" i="1"/>
  <c r="J3140" i="1"/>
  <c r="H3139" i="1"/>
  <c r="I3139" i="1"/>
  <c r="J3139" i="1"/>
  <c r="H3138" i="1"/>
  <c r="I3138" i="1"/>
  <c r="J3138" i="1"/>
  <c r="H3137" i="1"/>
  <c r="I3137" i="1"/>
  <c r="J3137" i="1"/>
  <c r="H3136" i="1"/>
  <c r="I3136" i="1"/>
  <c r="J3136" i="1"/>
  <c r="H3135" i="1"/>
  <c r="I3135" i="1"/>
  <c r="J3135" i="1"/>
  <c r="H3134" i="1"/>
  <c r="I3134" i="1"/>
  <c r="J3134" i="1"/>
  <c r="H3133" i="1"/>
  <c r="I3133" i="1"/>
  <c r="J3133" i="1"/>
  <c r="H3132" i="1"/>
  <c r="I3132" i="1"/>
  <c r="J3132" i="1"/>
  <c r="H3131" i="1"/>
  <c r="I3131" i="1"/>
  <c r="J3131" i="1"/>
  <c r="H3130" i="1"/>
  <c r="I3130" i="1"/>
  <c r="J3130" i="1"/>
  <c r="H3129" i="1"/>
  <c r="I3129" i="1"/>
  <c r="J3129" i="1"/>
  <c r="H3128" i="1"/>
  <c r="I3128" i="1"/>
  <c r="J3128" i="1"/>
  <c r="H3127" i="1"/>
  <c r="I3127" i="1"/>
  <c r="J3127" i="1"/>
  <c r="H3126" i="1"/>
  <c r="I3126" i="1"/>
  <c r="J3126" i="1"/>
  <c r="H3125" i="1"/>
  <c r="I3125" i="1"/>
  <c r="J3125" i="1"/>
  <c r="H3124" i="1"/>
  <c r="I3124" i="1"/>
  <c r="J3124" i="1"/>
  <c r="H3123" i="1"/>
  <c r="I3123" i="1"/>
  <c r="J3123" i="1"/>
  <c r="H3122" i="1"/>
  <c r="I3122" i="1"/>
  <c r="J3122" i="1"/>
  <c r="H3121" i="1"/>
  <c r="I3121" i="1"/>
  <c r="J3121" i="1"/>
  <c r="H3120" i="1"/>
  <c r="I3120" i="1"/>
  <c r="J3120" i="1"/>
  <c r="H3119" i="1"/>
  <c r="I3119" i="1"/>
  <c r="J3119" i="1"/>
  <c r="H3118" i="1"/>
  <c r="I3118" i="1"/>
  <c r="J3118" i="1"/>
  <c r="H3117" i="1"/>
  <c r="I3117" i="1"/>
  <c r="J3117" i="1"/>
  <c r="H3116" i="1"/>
  <c r="I3116" i="1"/>
  <c r="J3116" i="1"/>
  <c r="H3115" i="1"/>
  <c r="I3115" i="1"/>
  <c r="J3115" i="1"/>
  <c r="H3114" i="1"/>
  <c r="I3114" i="1"/>
  <c r="J3114" i="1"/>
  <c r="H3113" i="1"/>
  <c r="I3113" i="1"/>
  <c r="J3113" i="1"/>
  <c r="H3112" i="1"/>
  <c r="I3112" i="1"/>
  <c r="J3112" i="1"/>
  <c r="H3111" i="1"/>
  <c r="I3111" i="1"/>
  <c r="J3111" i="1"/>
  <c r="H3110" i="1"/>
  <c r="I3110" i="1"/>
  <c r="J3110" i="1"/>
  <c r="H3109" i="1"/>
  <c r="I3109" i="1"/>
  <c r="J3109" i="1"/>
  <c r="H3108" i="1"/>
  <c r="I3108" i="1"/>
  <c r="J3108" i="1"/>
  <c r="H3107" i="1"/>
  <c r="I3107" i="1"/>
  <c r="J3107" i="1"/>
  <c r="H3106" i="1"/>
  <c r="I3106" i="1"/>
  <c r="J3106" i="1"/>
  <c r="H3105" i="1"/>
  <c r="I3105" i="1"/>
  <c r="J3105" i="1"/>
  <c r="H3104" i="1"/>
  <c r="I3104" i="1"/>
  <c r="J3104" i="1"/>
  <c r="H3103" i="1"/>
  <c r="I3103" i="1"/>
  <c r="J3103" i="1"/>
  <c r="H3102" i="1"/>
  <c r="I3102" i="1"/>
  <c r="J3102" i="1"/>
  <c r="H3101" i="1"/>
  <c r="I3101" i="1"/>
  <c r="J3101" i="1"/>
  <c r="H3100" i="1"/>
  <c r="I3100" i="1"/>
  <c r="J3100" i="1"/>
  <c r="H3099" i="1"/>
  <c r="I3099" i="1"/>
  <c r="J3099" i="1"/>
  <c r="H3098" i="1"/>
  <c r="I3098" i="1"/>
  <c r="J3098" i="1"/>
  <c r="H3097" i="1"/>
  <c r="I3097" i="1"/>
  <c r="J3097" i="1"/>
  <c r="H3096" i="1"/>
  <c r="I3096" i="1"/>
  <c r="J3096" i="1"/>
  <c r="H3095" i="1"/>
  <c r="I3095" i="1"/>
  <c r="J3095" i="1"/>
  <c r="H3094" i="1"/>
  <c r="I3094" i="1"/>
  <c r="J3094" i="1"/>
  <c r="H3093" i="1"/>
  <c r="I3093" i="1"/>
  <c r="J3093" i="1"/>
  <c r="H3092" i="1"/>
  <c r="I3092" i="1"/>
  <c r="J3092" i="1"/>
  <c r="H3091" i="1"/>
  <c r="I3091" i="1"/>
  <c r="J3091" i="1"/>
  <c r="H3090" i="1"/>
  <c r="I3090" i="1"/>
  <c r="J3090" i="1"/>
  <c r="H3089" i="1"/>
  <c r="I3089" i="1"/>
  <c r="J3089" i="1"/>
  <c r="H3088" i="1"/>
  <c r="I3088" i="1"/>
  <c r="J3088" i="1"/>
  <c r="H3087" i="1"/>
  <c r="I3087" i="1"/>
  <c r="J3087" i="1"/>
  <c r="H3086" i="1"/>
  <c r="I3086" i="1"/>
  <c r="J3086" i="1"/>
  <c r="H3085" i="1"/>
  <c r="I3085" i="1"/>
  <c r="J3085" i="1"/>
  <c r="H3084" i="1"/>
  <c r="I3084" i="1"/>
  <c r="J3084" i="1"/>
  <c r="H3083" i="1"/>
  <c r="I3083" i="1"/>
  <c r="J3083" i="1"/>
  <c r="H3082" i="1"/>
  <c r="I3082" i="1"/>
  <c r="J3082" i="1"/>
  <c r="H3081" i="1"/>
  <c r="I3081" i="1"/>
  <c r="J3081" i="1"/>
  <c r="H3080" i="1"/>
  <c r="I3080" i="1"/>
  <c r="J3080" i="1"/>
  <c r="H3079" i="1"/>
  <c r="I3079" i="1"/>
  <c r="J3079" i="1"/>
  <c r="H3078" i="1"/>
  <c r="I3078" i="1"/>
  <c r="J3078" i="1"/>
  <c r="H3077" i="1"/>
  <c r="I3077" i="1"/>
  <c r="J3077" i="1"/>
  <c r="H3076" i="1"/>
  <c r="I3076" i="1"/>
  <c r="J3076" i="1"/>
  <c r="H3075" i="1"/>
  <c r="I3075" i="1"/>
  <c r="J3075" i="1"/>
  <c r="H3074" i="1"/>
  <c r="I3074" i="1"/>
  <c r="J3074" i="1"/>
  <c r="H3073" i="1"/>
  <c r="I3073" i="1"/>
  <c r="J3073" i="1"/>
  <c r="H3072" i="1"/>
  <c r="I3072" i="1"/>
  <c r="J3072" i="1"/>
  <c r="H3071" i="1"/>
  <c r="I3071" i="1"/>
  <c r="J3071" i="1"/>
  <c r="H3070" i="1"/>
  <c r="I3070" i="1"/>
  <c r="J3070" i="1"/>
  <c r="H3069" i="1"/>
  <c r="I3069" i="1"/>
  <c r="J3069" i="1"/>
  <c r="H3068" i="1"/>
  <c r="I3068" i="1"/>
  <c r="J3068" i="1"/>
  <c r="H3067" i="1"/>
  <c r="I3067" i="1"/>
  <c r="J3067" i="1"/>
  <c r="H3066" i="1"/>
  <c r="I3066" i="1"/>
  <c r="J3066" i="1"/>
  <c r="H3065" i="1"/>
  <c r="I3065" i="1"/>
  <c r="J3065" i="1"/>
  <c r="H3064" i="1"/>
  <c r="I3064" i="1"/>
  <c r="J3064" i="1"/>
  <c r="H3063" i="1"/>
  <c r="I3063" i="1"/>
  <c r="J3063" i="1"/>
  <c r="H3062" i="1"/>
  <c r="I3062" i="1"/>
  <c r="J3062" i="1"/>
  <c r="H3061" i="1"/>
  <c r="I3061" i="1"/>
  <c r="J3061" i="1"/>
  <c r="H3060" i="1"/>
  <c r="I3060" i="1"/>
  <c r="J3060" i="1"/>
  <c r="H3059" i="1"/>
  <c r="I3059" i="1"/>
  <c r="J3059" i="1"/>
  <c r="H3058" i="1"/>
  <c r="I3058" i="1"/>
  <c r="J3058" i="1"/>
  <c r="H3057" i="1"/>
  <c r="I3057" i="1"/>
  <c r="J3057" i="1"/>
  <c r="H3056" i="1"/>
  <c r="I3056" i="1"/>
  <c r="J3056" i="1"/>
  <c r="H3055" i="1"/>
  <c r="I3055" i="1"/>
  <c r="J3055" i="1"/>
  <c r="H3054" i="1"/>
  <c r="I3054" i="1"/>
  <c r="J3054" i="1"/>
  <c r="H3053" i="1"/>
  <c r="I3053" i="1"/>
  <c r="J3053" i="1"/>
  <c r="H3052" i="1"/>
  <c r="I3052" i="1"/>
  <c r="J3052" i="1"/>
  <c r="H3051" i="1"/>
  <c r="I3051" i="1"/>
  <c r="J3051" i="1"/>
  <c r="H3050" i="1"/>
  <c r="I3050" i="1"/>
  <c r="J3050" i="1"/>
  <c r="H3049" i="1"/>
  <c r="I3049" i="1"/>
  <c r="J3049" i="1"/>
  <c r="H3048" i="1"/>
  <c r="I3048" i="1"/>
  <c r="J3048" i="1"/>
  <c r="H3047" i="1"/>
  <c r="I3047" i="1"/>
  <c r="J3047" i="1"/>
  <c r="H3046" i="1"/>
  <c r="I3046" i="1"/>
  <c r="J3046" i="1"/>
  <c r="H3045" i="1"/>
  <c r="I3045" i="1"/>
  <c r="J3045" i="1"/>
  <c r="H3044" i="1"/>
  <c r="I3044" i="1"/>
  <c r="J3044" i="1"/>
  <c r="H3043" i="1"/>
  <c r="I3043" i="1"/>
  <c r="J3043" i="1"/>
  <c r="H3042" i="1"/>
  <c r="I3042" i="1"/>
  <c r="J3042" i="1"/>
  <c r="H3041" i="1"/>
  <c r="I3041" i="1"/>
  <c r="J3041" i="1"/>
  <c r="H3040" i="1"/>
  <c r="I3040" i="1"/>
  <c r="J3040" i="1"/>
  <c r="H3039" i="1"/>
  <c r="I3039" i="1"/>
  <c r="J3039" i="1"/>
  <c r="H3038" i="1"/>
  <c r="I3038" i="1"/>
  <c r="J3038" i="1"/>
  <c r="H3037" i="1"/>
  <c r="I3037" i="1"/>
  <c r="J3037" i="1"/>
  <c r="H3036" i="1"/>
  <c r="I3036" i="1"/>
  <c r="J3036" i="1"/>
  <c r="H3035" i="1"/>
  <c r="I3035" i="1"/>
  <c r="J3035" i="1"/>
  <c r="H3034" i="1"/>
  <c r="I3034" i="1"/>
  <c r="J3034" i="1"/>
  <c r="H3033" i="1"/>
  <c r="I3033" i="1"/>
  <c r="J3033" i="1"/>
  <c r="H3032" i="1"/>
  <c r="I3032" i="1"/>
  <c r="J3032" i="1"/>
  <c r="H3031" i="1"/>
  <c r="I3031" i="1"/>
  <c r="J3031" i="1"/>
  <c r="H3030" i="1"/>
  <c r="I3030" i="1"/>
  <c r="J3030" i="1"/>
  <c r="H3029" i="1"/>
  <c r="I3029" i="1"/>
  <c r="J3029" i="1"/>
  <c r="H3028" i="1"/>
  <c r="I3028" i="1"/>
  <c r="J3028" i="1"/>
  <c r="H3027" i="1"/>
  <c r="I3027" i="1"/>
  <c r="J3027" i="1"/>
  <c r="H3026" i="1"/>
  <c r="I3026" i="1"/>
  <c r="J3026" i="1"/>
  <c r="H3025" i="1"/>
  <c r="I3025" i="1"/>
  <c r="J3025" i="1"/>
  <c r="H3024" i="1"/>
  <c r="I3024" i="1"/>
  <c r="J3024" i="1"/>
  <c r="H3023" i="1"/>
  <c r="I3023" i="1"/>
  <c r="J3023" i="1"/>
  <c r="H3022" i="1"/>
  <c r="I3022" i="1"/>
  <c r="J3022" i="1"/>
  <c r="H3021" i="1"/>
  <c r="I3021" i="1"/>
  <c r="J3021" i="1"/>
  <c r="H3020" i="1"/>
  <c r="I3020" i="1"/>
  <c r="J3020" i="1"/>
  <c r="H3019" i="1"/>
  <c r="I3019" i="1"/>
  <c r="J3019" i="1"/>
  <c r="H3018" i="1"/>
  <c r="I3018" i="1"/>
  <c r="J3018" i="1"/>
  <c r="H3017" i="1"/>
  <c r="I3017" i="1"/>
  <c r="J3017" i="1"/>
  <c r="H3016" i="1"/>
  <c r="I3016" i="1"/>
  <c r="J3016" i="1"/>
  <c r="H3015" i="1"/>
  <c r="I3015" i="1"/>
  <c r="J3015" i="1"/>
  <c r="H3014" i="1"/>
  <c r="I3014" i="1"/>
  <c r="J3014" i="1"/>
  <c r="H3013" i="1"/>
  <c r="I3013" i="1"/>
  <c r="J3013" i="1"/>
  <c r="H3012" i="1"/>
  <c r="I3012" i="1"/>
  <c r="J3012" i="1"/>
  <c r="H3011" i="1"/>
  <c r="I3011" i="1"/>
  <c r="J3011" i="1"/>
  <c r="H3010" i="1"/>
  <c r="I3010" i="1"/>
  <c r="J3010" i="1"/>
  <c r="H3009" i="1"/>
  <c r="I3009" i="1"/>
  <c r="J3009" i="1"/>
  <c r="H3008" i="1"/>
  <c r="I3008" i="1"/>
  <c r="J3008" i="1"/>
  <c r="H3007" i="1"/>
  <c r="I3007" i="1"/>
  <c r="J3007" i="1"/>
  <c r="H3006" i="1"/>
  <c r="I3006" i="1"/>
  <c r="J3006" i="1"/>
  <c r="H3005" i="1"/>
  <c r="I3005" i="1"/>
  <c r="J3005" i="1"/>
  <c r="H3004" i="1"/>
  <c r="I3004" i="1"/>
  <c r="J3004" i="1"/>
  <c r="H3003" i="1"/>
  <c r="I3003" i="1"/>
  <c r="J3003" i="1"/>
  <c r="H3002" i="1"/>
  <c r="I3002" i="1"/>
  <c r="J3002" i="1"/>
  <c r="H3001" i="1"/>
  <c r="I3001" i="1"/>
  <c r="J3001" i="1"/>
  <c r="H3000" i="1"/>
  <c r="I3000" i="1"/>
  <c r="J3000" i="1"/>
  <c r="H2999" i="1"/>
  <c r="I2999" i="1"/>
  <c r="J2999" i="1"/>
  <c r="H2998" i="1"/>
  <c r="I2998" i="1"/>
  <c r="J2998" i="1"/>
  <c r="H2997" i="1"/>
  <c r="I2997" i="1"/>
  <c r="J2997" i="1"/>
  <c r="H2996" i="1"/>
  <c r="I2996" i="1"/>
  <c r="J2996" i="1"/>
  <c r="H2995" i="1"/>
  <c r="I2995" i="1"/>
  <c r="J2995" i="1"/>
  <c r="H2994" i="1"/>
  <c r="I2994" i="1"/>
  <c r="J2994" i="1"/>
  <c r="H2993" i="1"/>
  <c r="I2993" i="1"/>
  <c r="J2993" i="1"/>
  <c r="H2992" i="1"/>
  <c r="I2992" i="1"/>
  <c r="J2992" i="1"/>
  <c r="H2991" i="1"/>
  <c r="I2991" i="1"/>
  <c r="J2991" i="1"/>
  <c r="H2990" i="1"/>
  <c r="I2990" i="1"/>
  <c r="J2990" i="1"/>
  <c r="H2989" i="1"/>
  <c r="I2989" i="1"/>
  <c r="J2989" i="1"/>
  <c r="H2988" i="1"/>
  <c r="I2988" i="1"/>
  <c r="J2988" i="1"/>
  <c r="H2987" i="1"/>
  <c r="I2987" i="1"/>
  <c r="J2987" i="1"/>
  <c r="H2986" i="1"/>
  <c r="I2986" i="1"/>
  <c r="J2986" i="1"/>
  <c r="H2985" i="1"/>
  <c r="I2985" i="1"/>
  <c r="J2985" i="1"/>
  <c r="H2984" i="1"/>
  <c r="I2984" i="1"/>
  <c r="J2984" i="1"/>
  <c r="H2983" i="1"/>
  <c r="I2983" i="1"/>
  <c r="J2983" i="1"/>
  <c r="H2982" i="1"/>
  <c r="I2982" i="1"/>
  <c r="J2982" i="1"/>
  <c r="H2981" i="1"/>
  <c r="I2981" i="1"/>
  <c r="J2981" i="1"/>
  <c r="H2980" i="1"/>
  <c r="I2980" i="1"/>
  <c r="J2980" i="1"/>
  <c r="H2979" i="1"/>
  <c r="I2979" i="1"/>
  <c r="J2979" i="1"/>
  <c r="H2978" i="1"/>
  <c r="I2978" i="1"/>
  <c r="J2978" i="1"/>
  <c r="H2977" i="1"/>
  <c r="I2977" i="1"/>
  <c r="J2977" i="1"/>
  <c r="H2976" i="1"/>
  <c r="I2976" i="1"/>
  <c r="J2976" i="1"/>
  <c r="H2975" i="1"/>
  <c r="I2975" i="1"/>
  <c r="J2975" i="1"/>
  <c r="H2974" i="1"/>
  <c r="I2974" i="1"/>
  <c r="J2974" i="1"/>
  <c r="H2973" i="1"/>
  <c r="I2973" i="1"/>
  <c r="J2973" i="1"/>
  <c r="H2972" i="1"/>
  <c r="I2972" i="1"/>
  <c r="J2972" i="1"/>
  <c r="H2971" i="1"/>
  <c r="I2971" i="1"/>
  <c r="J2971" i="1"/>
  <c r="H2970" i="1"/>
  <c r="I2970" i="1"/>
  <c r="J2970" i="1"/>
  <c r="H2969" i="1"/>
  <c r="I2969" i="1"/>
  <c r="J2969" i="1"/>
  <c r="H2968" i="1"/>
  <c r="I2968" i="1"/>
  <c r="J2968" i="1"/>
  <c r="H2967" i="1"/>
  <c r="I2967" i="1"/>
  <c r="J2967" i="1"/>
  <c r="H2966" i="1"/>
  <c r="I2966" i="1"/>
  <c r="J2966" i="1"/>
  <c r="H2965" i="1"/>
  <c r="I2965" i="1"/>
  <c r="J2965" i="1"/>
  <c r="H2964" i="1"/>
  <c r="I2964" i="1"/>
  <c r="J2964" i="1"/>
  <c r="H2963" i="1"/>
  <c r="I2963" i="1"/>
  <c r="J2963" i="1"/>
  <c r="H2962" i="1"/>
  <c r="I2962" i="1"/>
  <c r="J2962" i="1"/>
  <c r="H2961" i="1"/>
  <c r="I2961" i="1"/>
  <c r="J2961" i="1"/>
  <c r="H2960" i="1"/>
  <c r="I2960" i="1"/>
  <c r="J2960" i="1"/>
  <c r="H2959" i="1"/>
  <c r="I2959" i="1"/>
  <c r="J2959" i="1"/>
  <c r="H2958" i="1"/>
  <c r="I2958" i="1"/>
  <c r="J2958" i="1"/>
  <c r="H2957" i="1"/>
  <c r="I2957" i="1"/>
  <c r="J2957" i="1"/>
  <c r="H2956" i="1"/>
  <c r="I2956" i="1"/>
  <c r="J2956" i="1"/>
  <c r="H2955" i="1"/>
  <c r="I2955" i="1"/>
  <c r="J2955" i="1"/>
  <c r="H2954" i="1"/>
  <c r="I2954" i="1"/>
  <c r="J2954" i="1"/>
  <c r="H2953" i="1"/>
  <c r="I2953" i="1"/>
  <c r="J2953" i="1"/>
  <c r="H2952" i="1"/>
  <c r="I2952" i="1"/>
  <c r="J2952" i="1"/>
  <c r="H2951" i="1"/>
  <c r="I2951" i="1"/>
  <c r="J2951" i="1"/>
  <c r="H2950" i="1"/>
  <c r="I2950" i="1"/>
  <c r="J2950" i="1"/>
  <c r="H2949" i="1"/>
  <c r="I2949" i="1"/>
  <c r="J2949" i="1"/>
  <c r="H2948" i="1"/>
  <c r="I2948" i="1"/>
  <c r="J2948" i="1"/>
  <c r="H2947" i="1"/>
  <c r="I2947" i="1"/>
  <c r="J2947" i="1"/>
  <c r="H2946" i="1"/>
  <c r="I2946" i="1"/>
  <c r="J2946" i="1"/>
  <c r="H2945" i="1"/>
  <c r="I2945" i="1"/>
  <c r="J2945" i="1"/>
  <c r="H2944" i="1"/>
  <c r="I2944" i="1"/>
  <c r="J2944" i="1"/>
  <c r="H2943" i="1"/>
  <c r="I2943" i="1"/>
  <c r="J2943" i="1"/>
  <c r="H2942" i="1"/>
  <c r="I2942" i="1"/>
  <c r="J2942" i="1"/>
  <c r="H2941" i="1"/>
  <c r="I2941" i="1"/>
  <c r="J2941" i="1"/>
  <c r="H2940" i="1"/>
  <c r="I2940" i="1"/>
  <c r="J2940" i="1"/>
  <c r="H2939" i="1"/>
  <c r="I2939" i="1"/>
  <c r="J2939" i="1"/>
  <c r="H2938" i="1"/>
  <c r="I2938" i="1"/>
  <c r="J2938" i="1"/>
  <c r="H2937" i="1"/>
  <c r="I2937" i="1"/>
  <c r="J2937" i="1"/>
  <c r="H2936" i="1"/>
  <c r="I2936" i="1"/>
  <c r="J2936" i="1"/>
  <c r="H2935" i="1"/>
  <c r="I2935" i="1"/>
  <c r="J2935" i="1"/>
  <c r="H2934" i="1"/>
  <c r="I2934" i="1"/>
  <c r="J2934" i="1"/>
  <c r="H2933" i="1"/>
  <c r="I2933" i="1"/>
  <c r="J2933" i="1"/>
  <c r="H2932" i="1"/>
  <c r="I2932" i="1"/>
  <c r="J2932" i="1"/>
  <c r="H2931" i="1"/>
  <c r="I2931" i="1"/>
  <c r="J2931" i="1"/>
  <c r="H2930" i="1"/>
  <c r="I2930" i="1"/>
  <c r="J2930" i="1"/>
  <c r="H2929" i="1"/>
  <c r="I2929" i="1"/>
  <c r="J2929" i="1"/>
  <c r="H2928" i="1"/>
  <c r="I2928" i="1"/>
  <c r="J2928" i="1"/>
  <c r="H2927" i="1"/>
  <c r="I2927" i="1"/>
  <c r="J2927" i="1"/>
  <c r="H2926" i="1"/>
  <c r="I2926" i="1"/>
  <c r="J2926" i="1"/>
  <c r="H2925" i="1"/>
  <c r="I2925" i="1"/>
  <c r="J2925" i="1"/>
  <c r="H2924" i="1"/>
  <c r="I2924" i="1"/>
  <c r="J2924" i="1"/>
  <c r="H2923" i="1"/>
  <c r="I2923" i="1"/>
  <c r="J2923" i="1"/>
  <c r="H2922" i="1"/>
  <c r="I2922" i="1"/>
  <c r="J2922" i="1"/>
  <c r="H2921" i="1"/>
  <c r="I2921" i="1"/>
  <c r="J2921" i="1"/>
  <c r="H2920" i="1"/>
  <c r="I2920" i="1"/>
  <c r="J2920" i="1"/>
  <c r="H2919" i="1"/>
  <c r="I2919" i="1"/>
  <c r="J2919" i="1"/>
  <c r="H2918" i="1"/>
  <c r="I2918" i="1"/>
  <c r="J2918" i="1"/>
  <c r="H2917" i="1"/>
  <c r="I2917" i="1"/>
  <c r="J2917" i="1"/>
  <c r="H2916" i="1"/>
  <c r="I2916" i="1"/>
  <c r="J2916" i="1"/>
  <c r="H2915" i="1"/>
  <c r="I2915" i="1"/>
  <c r="J2915" i="1"/>
  <c r="H2914" i="1"/>
  <c r="I2914" i="1"/>
  <c r="J2914" i="1"/>
  <c r="H2913" i="1"/>
  <c r="I2913" i="1"/>
  <c r="J2913" i="1"/>
  <c r="H2912" i="1"/>
  <c r="I2912" i="1"/>
  <c r="J2912" i="1"/>
  <c r="H2911" i="1"/>
  <c r="I2911" i="1"/>
  <c r="J2911" i="1"/>
  <c r="H2910" i="1"/>
  <c r="I2910" i="1"/>
  <c r="J2910" i="1"/>
  <c r="H2909" i="1"/>
  <c r="I2909" i="1"/>
  <c r="J2909" i="1"/>
  <c r="H2908" i="1"/>
  <c r="I2908" i="1"/>
  <c r="J2908" i="1"/>
  <c r="H2907" i="1"/>
  <c r="I2907" i="1"/>
  <c r="J2907" i="1"/>
  <c r="H2906" i="1"/>
  <c r="I2906" i="1"/>
  <c r="J2906" i="1"/>
  <c r="H2905" i="1"/>
  <c r="I2905" i="1"/>
  <c r="J2905" i="1"/>
  <c r="H2904" i="1"/>
  <c r="I2904" i="1"/>
  <c r="J2904" i="1"/>
  <c r="H2903" i="1"/>
  <c r="I2903" i="1"/>
  <c r="J2903" i="1"/>
  <c r="H2902" i="1"/>
  <c r="I2902" i="1"/>
  <c r="J2902" i="1"/>
  <c r="H2901" i="1"/>
  <c r="I2901" i="1"/>
  <c r="J2901" i="1"/>
  <c r="H2900" i="1"/>
  <c r="I2900" i="1"/>
  <c r="J2900" i="1"/>
  <c r="H2899" i="1"/>
  <c r="I2899" i="1"/>
  <c r="J2899" i="1"/>
  <c r="H2898" i="1"/>
  <c r="I2898" i="1"/>
  <c r="J2898" i="1"/>
  <c r="H2897" i="1"/>
  <c r="I2897" i="1"/>
  <c r="J2897" i="1"/>
  <c r="H2896" i="1"/>
  <c r="I2896" i="1"/>
  <c r="J2896" i="1"/>
  <c r="H2895" i="1"/>
  <c r="I2895" i="1"/>
  <c r="J2895" i="1"/>
  <c r="H2894" i="1"/>
  <c r="I2894" i="1"/>
  <c r="J2894" i="1"/>
  <c r="H2893" i="1"/>
  <c r="I2893" i="1"/>
  <c r="J2893" i="1"/>
  <c r="H2892" i="1"/>
  <c r="I2892" i="1"/>
  <c r="J2892" i="1"/>
  <c r="H2891" i="1"/>
  <c r="I2891" i="1"/>
  <c r="J2891" i="1"/>
  <c r="H2890" i="1"/>
  <c r="I2890" i="1"/>
  <c r="J2890" i="1"/>
  <c r="H2889" i="1"/>
  <c r="I2889" i="1"/>
  <c r="J2889" i="1"/>
  <c r="H2888" i="1"/>
  <c r="I2888" i="1"/>
  <c r="J2888" i="1"/>
  <c r="H2887" i="1"/>
  <c r="I2887" i="1"/>
  <c r="J2887" i="1"/>
  <c r="H2886" i="1"/>
  <c r="I2886" i="1"/>
  <c r="J2886" i="1"/>
  <c r="H2885" i="1"/>
  <c r="I2885" i="1"/>
  <c r="J2885" i="1"/>
  <c r="H2884" i="1"/>
  <c r="I2884" i="1"/>
  <c r="J2884" i="1"/>
  <c r="H2883" i="1"/>
  <c r="I2883" i="1"/>
  <c r="J2883" i="1"/>
  <c r="H2882" i="1"/>
  <c r="I2882" i="1"/>
  <c r="J2882" i="1"/>
  <c r="H2881" i="1"/>
  <c r="I2881" i="1"/>
  <c r="J2881" i="1"/>
  <c r="H2880" i="1"/>
  <c r="I2880" i="1"/>
  <c r="J2880" i="1"/>
  <c r="H2879" i="1"/>
  <c r="I2879" i="1"/>
  <c r="J2879" i="1"/>
  <c r="H2878" i="1"/>
  <c r="I2878" i="1"/>
  <c r="J2878" i="1"/>
  <c r="H2877" i="1"/>
  <c r="I2877" i="1"/>
  <c r="J2877" i="1"/>
  <c r="H2876" i="1"/>
  <c r="I2876" i="1"/>
  <c r="J2876" i="1"/>
  <c r="H2875" i="1"/>
  <c r="I2875" i="1"/>
  <c r="J2875" i="1"/>
  <c r="H2874" i="1"/>
  <c r="I2874" i="1"/>
  <c r="J2874" i="1"/>
  <c r="H2873" i="1"/>
  <c r="I2873" i="1"/>
  <c r="J2873" i="1"/>
  <c r="H2872" i="1"/>
  <c r="I2872" i="1"/>
  <c r="J2872" i="1"/>
  <c r="H2871" i="1"/>
  <c r="I2871" i="1"/>
  <c r="J2871" i="1"/>
  <c r="H2870" i="1"/>
  <c r="I2870" i="1"/>
  <c r="J2870" i="1"/>
  <c r="H2869" i="1"/>
  <c r="I2869" i="1"/>
  <c r="J2869" i="1"/>
  <c r="H2868" i="1"/>
  <c r="I2868" i="1"/>
  <c r="J2868" i="1"/>
  <c r="H2867" i="1"/>
  <c r="I2867" i="1"/>
  <c r="J2867" i="1"/>
  <c r="H2866" i="1"/>
  <c r="I2866" i="1"/>
  <c r="J2866" i="1"/>
  <c r="H2865" i="1"/>
  <c r="I2865" i="1"/>
  <c r="J2865" i="1"/>
  <c r="H2864" i="1"/>
  <c r="I2864" i="1"/>
  <c r="J2864" i="1"/>
  <c r="H2863" i="1"/>
  <c r="I2863" i="1"/>
  <c r="J2863" i="1"/>
  <c r="H2862" i="1"/>
  <c r="I2862" i="1"/>
  <c r="J2862" i="1"/>
  <c r="H2861" i="1"/>
  <c r="I2861" i="1"/>
  <c r="J2861" i="1"/>
  <c r="H2860" i="1"/>
  <c r="I2860" i="1"/>
  <c r="J2860" i="1"/>
  <c r="H2859" i="1"/>
  <c r="I2859" i="1"/>
  <c r="J2859" i="1"/>
  <c r="H2858" i="1"/>
  <c r="I2858" i="1"/>
  <c r="J2858" i="1"/>
  <c r="H2857" i="1"/>
  <c r="I2857" i="1"/>
  <c r="J2857" i="1"/>
  <c r="H2856" i="1"/>
  <c r="I2856" i="1"/>
  <c r="J2856" i="1"/>
  <c r="H2855" i="1"/>
  <c r="I2855" i="1"/>
  <c r="J2855" i="1"/>
  <c r="H2854" i="1"/>
  <c r="I2854" i="1"/>
  <c r="J2854" i="1"/>
  <c r="H2853" i="1"/>
  <c r="I2853" i="1"/>
  <c r="J2853" i="1"/>
  <c r="H2852" i="1"/>
  <c r="I2852" i="1"/>
  <c r="J2852" i="1"/>
  <c r="H2851" i="1"/>
  <c r="I2851" i="1"/>
  <c r="J2851" i="1"/>
  <c r="H2850" i="1"/>
  <c r="I2850" i="1"/>
  <c r="J2850" i="1"/>
  <c r="H2849" i="1"/>
  <c r="I2849" i="1"/>
  <c r="J2849" i="1"/>
  <c r="H2848" i="1"/>
  <c r="I2848" i="1"/>
  <c r="J2848" i="1"/>
  <c r="H2847" i="1"/>
  <c r="I2847" i="1"/>
  <c r="J2847" i="1"/>
  <c r="H2846" i="1"/>
  <c r="I2846" i="1"/>
  <c r="J2846" i="1"/>
  <c r="H2845" i="1"/>
  <c r="I2845" i="1"/>
  <c r="J2845" i="1"/>
  <c r="H2844" i="1"/>
  <c r="I2844" i="1"/>
  <c r="J2844" i="1"/>
  <c r="H2843" i="1"/>
  <c r="I2843" i="1"/>
  <c r="J2843" i="1"/>
  <c r="H2842" i="1"/>
  <c r="I2842" i="1"/>
  <c r="J2842" i="1"/>
  <c r="H2841" i="1"/>
  <c r="I2841" i="1"/>
  <c r="J2841" i="1"/>
  <c r="H2840" i="1"/>
  <c r="I2840" i="1"/>
  <c r="J2840" i="1"/>
  <c r="H2839" i="1"/>
  <c r="I2839" i="1"/>
  <c r="J2839" i="1"/>
  <c r="H2838" i="1"/>
  <c r="I2838" i="1"/>
  <c r="J2838" i="1"/>
  <c r="H2837" i="1"/>
  <c r="I2837" i="1"/>
  <c r="J2837" i="1"/>
  <c r="H2836" i="1"/>
  <c r="I2836" i="1"/>
  <c r="J2836" i="1"/>
  <c r="H2835" i="1"/>
  <c r="I2835" i="1"/>
  <c r="J2835" i="1"/>
  <c r="H2834" i="1"/>
  <c r="I2834" i="1"/>
  <c r="J2834" i="1"/>
  <c r="H2833" i="1"/>
  <c r="I2833" i="1"/>
  <c r="J2833" i="1"/>
  <c r="H2832" i="1"/>
  <c r="I2832" i="1"/>
  <c r="J2832" i="1"/>
  <c r="H2831" i="1"/>
  <c r="I2831" i="1"/>
  <c r="J2831" i="1"/>
  <c r="H2830" i="1"/>
  <c r="I2830" i="1"/>
  <c r="J2830" i="1"/>
  <c r="H2829" i="1"/>
  <c r="I2829" i="1"/>
  <c r="J2829" i="1"/>
  <c r="H2828" i="1"/>
  <c r="I2828" i="1"/>
  <c r="J2828" i="1"/>
  <c r="H2827" i="1"/>
  <c r="I2827" i="1"/>
  <c r="J2827" i="1"/>
  <c r="H2826" i="1"/>
  <c r="I2826" i="1"/>
  <c r="J2826" i="1"/>
  <c r="H2825" i="1"/>
  <c r="I2825" i="1"/>
  <c r="J2825" i="1"/>
  <c r="H2824" i="1"/>
  <c r="I2824" i="1"/>
  <c r="J2824" i="1"/>
  <c r="H2823" i="1"/>
  <c r="I2823" i="1"/>
  <c r="J2823" i="1"/>
  <c r="H2822" i="1"/>
  <c r="I2822" i="1"/>
  <c r="J2822" i="1"/>
  <c r="H2821" i="1"/>
  <c r="I2821" i="1"/>
  <c r="J2821" i="1"/>
  <c r="H2820" i="1"/>
  <c r="I2820" i="1"/>
  <c r="J2820" i="1"/>
  <c r="H2819" i="1"/>
  <c r="I2819" i="1"/>
  <c r="J2819" i="1"/>
  <c r="H2818" i="1"/>
  <c r="I2818" i="1"/>
  <c r="J2818" i="1"/>
  <c r="H2817" i="1"/>
  <c r="I2817" i="1"/>
  <c r="J2817" i="1"/>
  <c r="H2816" i="1"/>
  <c r="I2816" i="1"/>
  <c r="J2816" i="1"/>
  <c r="H2815" i="1"/>
  <c r="I2815" i="1"/>
  <c r="J2815" i="1"/>
  <c r="H2814" i="1"/>
  <c r="I2814" i="1"/>
  <c r="J2814" i="1"/>
  <c r="H2813" i="1"/>
  <c r="I2813" i="1"/>
  <c r="J2813" i="1"/>
  <c r="H2812" i="1"/>
  <c r="I2812" i="1"/>
  <c r="J2812" i="1"/>
  <c r="H2811" i="1"/>
  <c r="I2811" i="1"/>
  <c r="J2811" i="1"/>
  <c r="H2810" i="1"/>
  <c r="I2810" i="1"/>
  <c r="J2810" i="1"/>
  <c r="H2809" i="1"/>
  <c r="I2809" i="1"/>
  <c r="J2809" i="1"/>
  <c r="H2808" i="1"/>
  <c r="I2808" i="1"/>
  <c r="J2808" i="1"/>
  <c r="H2807" i="1"/>
  <c r="I2807" i="1"/>
  <c r="J2807" i="1"/>
  <c r="H2806" i="1"/>
  <c r="I2806" i="1"/>
  <c r="J2806" i="1"/>
  <c r="H2805" i="1"/>
  <c r="I2805" i="1"/>
  <c r="J2805" i="1"/>
  <c r="H2804" i="1"/>
  <c r="I2804" i="1"/>
  <c r="J2804" i="1"/>
  <c r="H2803" i="1"/>
  <c r="I2803" i="1"/>
  <c r="J2803" i="1"/>
  <c r="H2802" i="1"/>
  <c r="I2802" i="1"/>
  <c r="J2802" i="1"/>
  <c r="H2801" i="1"/>
  <c r="I2801" i="1"/>
  <c r="J2801" i="1"/>
  <c r="H2800" i="1"/>
  <c r="I2800" i="1"/>
  <c r="J2800" i="1"/>
  <c r="H2799" i="1"/>
  <c r="I2799" i="1"/>
  <c r="J2799" i="1"/>
  <c r="H2798" i="1"/>
  <c r="I2798" i="1"/>
  <c r="J2798" i="1"/>
  <c r="H2797" i="1"/>
  <c r="I2797" i="1"/>
  <c r="J2797" i="1"/>
  <c r="H2796" i="1"/>
  <c r="I2796" i="1"/>
  <c r="J2796" i="1"/>
  <c r="H2795" i="1"/>
  <c r="I2795" i="1"/>
  <c r="J2795" i="1"/>
  <c r="H2794" i="1"/>
  <c r="I2794" i="1"/>
  <c r="J2794" i="1"/>
  <c r="H2793" i="1"/>
  <c r="I2793" i="1"/>
  <c r="J2793" i="1"/>
  <c r="H2792" i="1"/>
  <c r="I2792" i="1"/>
  <c r="J2792" i="1"/>
  <c r="H2791" i="1"/>
  <c r="I2791" i="1"/>
  <c r="J2791" i="1"/>
  <c r="H2790" i="1"/>
  <c r="I2790" i="1"/>
  <c r="J2790" i="1"/>
  <c r="H2789" i="1"/>
  <c r="I2789" i="1"/>
  <c r="J2789" i="1"/>
  <c r="H2788" i="1"/>
  <c r="I2788" i="1"/>
  <c r="J2788" i="1"/>
  <c r="H2787" i="1"/>
  <c r="I2787" i="1"/>
  <c r="J2787" i="1"/>
  <c r="H2786" i="1"/>
  <c r="I2786" i="1"/>
  <c r="J2786" i="1"/>
  <c r="H2785" i="1"/>
  <c r="I2785" i="1"/>
  <c r="J2785" i="1"/>
  <c r="H2784" i="1"/>
  <c r="I2784" i="1"/>
  <c r="J2784" i="1"/>
  <c r="H2783" i="1"/>
  <c r="I2783" i="1"/>
  <c r="J2783" i="1"/>
  <c r="H2782" i="1"/>
  <c r="I2782" i="1"/>
  <c r="J2782" i="1"/>
  <c r="H2781" i="1"/>
  <c r="I2781" i="1"/>
  <c r="J2781" i="1"/>
  <c r="H2780" i="1"/>
  <c r="I2780" i="1"/>
  <c r="J2780" i="1"/>
  <c r="H2779" i="1"/>
  <c r="I2779" i="1"/>
  <c r="J2779" i="1"/>
  <c r="H2778" i="1"/>
  <c r="I2778" i="1"/>
  <c r="J2778" i="1"/>
  <c r="H2777" i="1"/>
  <c r="I2777" i="1"/>
  <c r="J2777" i="1"/>
  <c r="H2776" i="1"/>
  <c r="I2776" i="1"/>
  <c r="J2776" i="1"/>
  <c r="H2775" i="1"/>
  <c r="I2775" i="1"/>
  <c r="J2775" i="1"/>
  <c r="H2774" i="1"/>
  <c r="I2774" i="1"/>
  <c r="J2774" i="1"/>
  <c r="H2773" i="1"/>
  <c r="I2773" i="1"/>
  <c r="J2773" i="1"/>
  <c r="H2772" i="1"/>
  <c r="I2772" i="1"/>
  <c r="J2772" i="1"/>
  <c r="H2771" i="1"/>
  <c r="I2771" i="1"/>
  <c r="J2771" i="1"/>
  <c r="H2770" i="1"/>
  <c r="I2770" i="1"/>
  <c r="J2770" i="1"/>
  <c r="H2769" i="1"/>
  <c r="I2769" i="1"/>
  <c r="J2769" i="1"/>
  <c r="H2768" i="1"/>
  <c r="I2768" i="1"/>
  <c r="J2768" i="1"/>
  <c r="H2767" i="1"/>
  <c r="I2767" i="1"/>
  <c r="J2767" i="1"/>
  <c r="H2766" i="1"/>
  <c r="I2766" i="1"/>
  <c r="J2766" i="1"/>
  <c r="H2765" i="1"/>
  <c r="I2765" i="1"/>
  <c r="J2765" i="1"/>
  <c r="H2764" i="1"/>
  <c r="I2764" i="1"/>
  <c r="J2764" i="1"/>
  <c r="H2763" i="1"/>
  <c r="I2763" i="1"/>
  <c r="J2763" i="1"/>
  <c r="H2762" i="1"/>
  <c r="I2762" i="1"/>
  <c r="J2762" i="1"/>
  <c r="H2761" i="1"/>
  <c r="I2761" i="1"/>
  <c r="J2761" i="1"/>
  <c r="H2760" i="1"/>
  <c r="I2760" i="1"/>
  <c r="J2760" i="1"/>
  <c r="H2759" i="1"/>
  <c r="I2759" i="1"/>
  <c r="J2759" i="1"/>
  <c r="H2758" i="1"/>
  <c r="I2758" i="1"/>
  <c r="J2758" i="1"/>
  <c r="H2757" i="1"/>
  <c r="I2757" i="1"/>
  <c r="J2757" i="1"/>
  <c r="H2756" i="1"/>
  <c r="I2756" i="1"/>
  <c r="J2756" i="1"/>
  <c r="H2755" i="1"/>
  <c r="I2755" i="1"/>
  <c r="J2755" i="1"/>
  <c r="H2754" i="1"/>
  <c r="I2754" i="1"/>
  <c r="J2754" i="1"/>
  <c r="H2753" i="1"/>
  <c r="I2753" i="1"/>
  <c r="J2753" i="1"/>
  <c r="H2752" i="1"/>
  <c r="I2752" i="1"/>
  <c r="J2752" i="1"/>
  <c r="H2751" i="1"/>
  <c r="I2751" i="1"/>
  <c r="J2751" i="1"/>
  <c r="H2750" i="1"/>
  <c r="I2750" i="1"/>
  <c r="J2750" i="1"/>
  <c r="H2749" i="1"/>
  <c r="I2749" i="1"/>
  <c r="J2749" i="1"/>
  <c r="H2748" i="1"/>
  <c r="I2748" i="1"/>
  <c r="J2748" i="1"/>
  <c r="H2747" i="1"/>
  <c r="I2747" i="1"/>
  <c r="J2747" i="1"/>
  <c r="H2746" i="1"/>
  <c r="I2746" i="1"/>
  <c r="J2746" i="1"/>
  <c r="H2745" i="1"/>
  <c r="I2745" i="1"/>
  <c r="J2745" i="1"/>
  <c r="H2744" i="1"/>
  <c r="I2744" i="1"/>
  <c r="J2744" i="1"/>
  <c r="H2743" i="1"/>
  <c r="I2743" i="1"/>
  <c r="J2743" i="1"/>
  <c r="H2742" i="1"/>
  <c r="I2742" i="1"/>
  <c r="J2742" i="1"/>
  <c r="H2741" i="1"/>
  <c r="I2741" i="1"/>
  <c r="J2741" i="1"/>
  <c r="H2740" i="1"/>
  <c r="I2740" i="1"/>
  <c r="J2740" i="1"/>
  <c r="H2739" i="1"/>
  <c r="I2739" i="1"/>
  <c r="J2739" i="1"/>
  <c r="H2738" i="1"/>
  <c r="I2738" i="1"/>
  <c r="J2738" i="1"/>
  <c r="H2737" i="1"/>
  <c r="I2737" i="1"/>
  <c r="J2737" i="1"/>
  <c r="H2736" i="1"/>
  <c r="I2736" i="1"/>
  <c r="J2736" i="1"/>
  <c r="H2735" i="1"/>
  <c r="I2735" i="1"/>
  <c r="J2735" i="1"/>
  <c r="H2734" i="1"/>
  <c r="I2734" i="1"/>
  <c r="J2734" i="1"/>
  <c r="H2733" i="1"/>
  <c r="I2733" i="1"/>
  <c r="J2733" i="1"/>
  <c r="H2732" i="1"/>
  <c r="I2732" i="1"/>
  <c r="J2732" i="1"/>
  <c r="H2731" i="1"/>
  <c r="I2731" i="1"/>
  <c r="J2731" i="1"/>
  <c r="H2730" i="1"/>
  <c r="I2730" i="1"/>
  <c r="J2730" i="1"/>
  <c r="H2729" i="1"/>
  <c r="I2729" i="1"/>
  <c r="J2729" i="1"/>
  <c r="H2728" i="1"/>
  <c r="I2728" i="1"/>
  <c r="J2728" i="1"/>
  <c r="H2727" i="1"/>
  <c r="I2727" i="1"/>
  <c r="J2727" i="1"/>
  <c r="H2726" i="1"/>
  <c r="I2726" i="1"/>
  <c r="J2726" i="1"/>
  <c r="H2725" i="1"/>
  <c r="I2725" i="1"/>
  <c r="J2725" i="1"/>
  <c r="H2724" i="1"/>
  <c r="I2724" i="1"/>
  <c r="J2724" i="1"/>
  <c r="H2723" i="1"/>
  <c r="I2723" i="1"/>
  <c r="J2723" i="1"/>
  <c r="H2722" i="1"/>
  <c r="I2722" i="1"/>
  <c r="J2722" i="1"/>
  <c r="H2721" i="1"/>
  <c r="I2721" i="1"/>
  <c r="J2721" i="1"/>
  <c r="H2720" i="1"/>
  <c r="I2720" i="1"/>
  <c r="J2720" i="1"/>
  <c r="H2719" i="1"/>
  <c r="I2719" i="1"/>
  <c r="J2719" i="1"/>
  <c r="H2718" i="1"/>
  <c r="I2718" i="1"/>
  <c r="J2718" i="1"/>
  <c r="H2717" i="1"/>
  <c r="I2717" i="1"/>
  <c r="J2717" i="1"/>
  <c r="H2716" i="1"/>
  <c r="I2716" i="1"/>
  <c r="J2716" i="1"/>
  <c r="H2715" i="1"/>
  <c r="I2715" i="1"/>
  <c r="J2715" i="1"/>
  <c r="H2714" i="1"/>
  <c r="I2714" i="1"/>
  <c r="J2714" i="1"/>
  <c r="H2713" i="1"/>
  <c r="I2713" i="1"/>
  <c r="J2713" i="1"/>
  <c r="H2712" i="1"/>
  <c r="I2712" i="1"/>
  <c r="J2712" i="1"/>
  <c r="H2711" i="1"/>
  <c r="I2711" i="1"/>
  <c r="J2711" i="1"/>
  <c r="H2710" i="1"/>
  <c r="I2710" i="1"/>
  <c r="J2710" i="1"/>
  <c r="H2709" i="1"/>
  <c r="I2709" i="1"/>
  <c r="J2709" i="1"/>
  <c r="H2708" i="1"/>
  <c r="I2708" i="1"/>
  <c r="J2708" i="1"/>
  <c r="H2707" i="1"/>
  <c r="I2707" i="1"/>
  <c r="J2707" i="1"/>
  <c r="H2706" i="1"/>
  <c r="I2706" i="1"/>
  <c r="J2706" i="1"/>
  <c r="H2705" i="1"/>
  <c r="I2705" i="1"/>
  <c r="J2705" i="1"/>
  <c r="H2704" i="1"/>
  <c r="I2704" i="1"/>
  <c r="J2704" i="1"/>
  <c r="H2703" i="1"/>
  <c r="I2703" i="1"/>
  <c r="J2703" i="1"/>
  <c r="H2702" i="1"/>
  <c r="I2702" i="1"/>
  <c r="J2702" i="1"/>
  <c r="H2701" i="1"/>
  <c r="I2701" i="1"/>
  <c r="J2701" i="1"/>
  <c r="H2700" i="1"/>
  <c r="I2700" i="1"/>
  <c r="J2700" i="1"/>
  <c r="H2699" i="1"/>
  <c r="I2699" i="1"/>
  <c r="J2699" i="1"/>
  <c r="H2698" i="1"/>
  <c r="I2698" i="1"/>
  <c r="J2698" i="1"/>
  <c r="H2697" i="1"/>
  <c r="I2697" i="1"/>
  <c r="J2697" i="1"/>
  <c r="H2696" i="1"/>
  <c r="I2696" i="1"/>
  <c r="J2696" i="1"/>
  <c r="H2695" i="1"/>
  <c r="I2695" i="1"/>
  <c r="J2695" i="1"/>
  <c r="H2694" i="1"/>
  <c r="I2694" i="1"/>
  <c r="J2694" i="1"/>
  <c r="H2693" i="1"/>
  <c r="I2693" i="1"/>
  <c r="J2693" i="1"/>
  <c r="H2692" i="1"/>
  <c r="I2692" i="1"/>
  <c r="J2692" i="1"/>
  <c r="H2691" i="1"/>
  <c r="I2691" i="1"/>
  <c r="J2691" i="1"/>
  <c r="H2690" i="1"/>
  <c r="I2690" i="1"/>
  <c r="J2690" i="1"/>
  <c r="H2689" i="1"/>
  <c r="I2689" i="1"/>
  <c r="J2689" i="1"/>
  <c r="H2688" i="1"/>
  <c r="I2688" i="1"/>
  <c r="J2688" i="1"/>
  <c r="H2687" i="1"/>
  <c r="I2687" i="1"/>
  <c r="J2687" i="1"/>
  <c r="H2686" i="1"/>
  <c r="I2686" i="1"/>
  <c r="J2686" i="1"/>
  <c r="H2685" i="1"/>
  <c r="I2685" i="1"/>
  <c r="J2685" i="1"/>
  <c r="H2684" i="1"/>
  <c r="I2684" i="1"/>
  <c r="J2684" i="1"/>
  <c r="H2683" i="1"/>
  <c r="I2683" i="1"/>
  <c r="J2683" i="1"/>
  <c r="H2682" i="1"/>
  <c r="I2682" i="1"/>
  <c r="J2682" i="1"/>
  <c r="H2681" i="1"/>
  <c r="I2681" i="1"/>
  <c r="J2681" i="1"/>
  <c r="H2680" i="1"/>
  <c r="I2680" i="1"/>
  <c r="J2680" i="1"/>
  <c r="H2679" i="1"/>
  <c r="I2679" i="1"/>
  <c r="J2679" i="1"/>
  <c r="H2678" i="1"/>
  <c r="I2678" i="1"/>
  <c r="J2678" i="1"/>
  <c r="H2677" i="1"/>
  <c r="I2677" i="1"/>
  <c r="J2677" i="1"/>
  <c r="H2676" i="1"/>
  <c r="I2676" i="1"/>
  <c r="J2676" i="1"/>
  <c r="H2675" i="1"/>
  <c r="I2675" i="1"/>
  <c r="J2675" i="1"/>
  <c r="H2674" i="1"/>
  <c r="I2674" i="1"/>
  <c r="J2674" i="1"/>
  <c r="H2673" i="1"/>
  <c r="I2673" i="1"/>
  <c r="J2673" i="1"/>
  <c r="H2672" i="1"/>
  <c r="I2672" i="1"/>
  <c r="J2672" i="1"/>
  <c r="H2671" i="1"/>
  <c r="I2671" i="1"/>
  <c r="J2671" i="1"/>
  <c r="H2670" i="1"/>
  <c r="I2670" i="1"/>
  <c r="J2670" i="1"/>
  <c r="H2669" i="1"/>
  <c r="I2669" i="1"/>
  <c r="J2669" i="1"/>
  <c r="H2668" i="1"/>
  <c r="I2668" i="1"/>
  <c r="J2668" i="1"/>
  <c r="H2667" i="1"/>
  <c r="I2667" i="1"/>
  <c r="J2667" i="1"/>
  <c r="H2666" i="1"/>
  <c r="I2666" i="1"/>
  <c r="J2666" i="1"/>
  <c r="H2665" i="1"/>
  <c r="I2665" i="1"/>
  <c r="J2665" i="1"/>
  <c r="H2664" i="1"/>
  <c r="I2664" i="1"/>
  <c r="J2664" i="1"/>
  <c r="H2663" i="1"/>
  <c r="I2663" i="1"/>
  <c r="J2663" i="1"/>
  <c r="H2662" i="1"/>
  <c r="I2662" i="1"/>
  <c r="J2662" i="1"/>
  <c r="H2661" i="1"/>
  <c r="I2661" i="1"/>
  <c r="J2661" i="1"/>
  <c r="H2660" i="1"/>
  <c r="I2660" i="1"/>
  <c r="J2660" i="1"/>
  <c r="H2659" i="1"/>
  <c r="I2659" i="1"/>
  <c r="J2659" i="1"/>
  <c r="H2658" i="1"/>
  <c r="I2658" i="1"/>
  <c r="J2658" i="1"/>
  <c r="H2657" i="1"/>
  <c r="I2657" i="1"/>
  <c r="J2657" i="1"/>
  <c r="H2656" i="1"/>
  <c r="I2656" i="1"/>
  <c r="J2656" i="1"/>
  <c r="H2655" i="1"/>
  <c r="I2655" i="1"/>
  <c r="J2655" i="1"/>
  <c r="H2654" i="1"/>
  <c r="I2654" i="1"/>
  <c r="J2654" i="1"/>
  <c r="H2653" i="1"/>
  <c r="I2653" i="1"/>
  <c r="J2653" i="1"/>
  <c r="H2652" i="1"/>
  <c r="I2652" i="1"/>
  <c r="J2652" i="1"/>
  <c r="H2651" i="1"/>
  <c r="I2651" i="1"/>
  <c r="J2651" i="1"/>
  <c r="H2650" i="1"/>
  <c r="I2650" i="1"/>
  <c r="J2650" i="1"/>
  <c r="H2649" i="1"/>
  <c r="I2649" i="1"/>
  <c r="J2649" i="1"/>
  <c r="H2648" i="1"/>
  <c r="I2648" i="1"/>
  <c r="J2648" i="1"/>
  <c r="H2647" i="1"/>
  <c r="I2647" i="1"/>
  <c r="J2647" i="1"/>
  <c r="H2646" i="1"/>
  <c r="I2646" i="1"/>
  <c r="J2646" i="1"/>
  <c r="H2645" i="1"/>
  <c r="I2645" i="1"/>
  <c r="J2645" i="1"/>
  <c r="H2644" i="1"/>
  <c r="I2644" i="1"/>
  <c r="J2644" i="1"/>
  <c r="H2643" i="1"/>
  <c r="I2643" i="1"/>
  <c r="J2643" i="1"/>
  <c r="H2642" i="1"/>
  <c r="I2642" i="1"/>
  <c r="J2642" i="1"/>
  <c r="H2641" i="1"/>
  <c r="I2641" i="1"/>
  <c r="J2641" i="1"/>
  <c r="H2640" i="1"/>
  <c r="I2640" i="1"/>
  <c r="J2640" i="1"/>
  <c r="H2639" i="1"/>
  <c r="I2639" i="1"/>
  <c r="J2639" i="1"/>
  <c r="H2638" i="1"/>
  <c r="I2638" i="1"/>
  <c r="J2638" i="1"/>
  <c r="H2637" i="1"/>
  <c r="I2637" i="1"/>
  <c r="J2637" i="1"/>
  <c r="H2636" i="1"/>
  <c r="I2636" i="1"/>
  <c r="J2636" i="1"/>
  <c r="H2635" i="1"/>
  <c r="I2635" i="1"/>
  <c r="J2635" i="1"/>
  <c r="H2634" i="1"/>
  <c r="I2634" i="1"/>
  <c r="J2634" i="1"/>
  <c r="H2633" i="1"/>
  <c r="I2633" i="1"/>
  <c r="J2633" i="1"/>
  <c r="H2632" i="1"/>
  <c r="I2632" i="1"/>
  <c r="J2632" i="1"/>
  <c r="H2631" i="1"/>
  <c r="I2631" i="1"/>
  <c r="J2631" i="1"/>
  <c r="H2630" i="1"/>
  <c r="I2630" i="1"/>
  <c r="J2630" i="1"/>
  <c r="H2629" i="1"/>
  <c r="I2629" i="1"/>
  <c r="J2629" i="1"/>
  <c r="H2628" i="1"/>
  <c r="I2628" i="1"/>
  <c r="J2628" i="1"/>
  <c r="H2627" i="1"/>
  <c r="I2627" i="1"/>
  <c r="J2627" i="1"/>
  <c r="H2626" i="1"/>
  <c r="I2626" i="1"/>
  <c r="J2626" i="1"/>
  <c r="H2625" i="1"/>
  <c r="I2625" i="1"/>
  <c r="J2625" i="1"/>
  <c r="H2624" i="1"/>
  <c r="I2624" i="1"/>
  <c r="J2624" i="1"/>
  <c r="H2623" i="1"/>
  <c r="I2623" i="1"/>
  <c r="J2623" i="1"/>
  <c r="H2622" i="1"/>
  <c r="I2622" i="1"/>
  <c r="J2622" i="1"/>
  <c r="H2621" i="1"/>
  <c r="I2621" i="1"/>
  <c r="J2621" i="1"/>
  <c r="H2620" i="1"/>
  <c r="I2620" i="1"/>
  <c r="J2620" i="1"/>
  <c r="H2619" i="1"/>
  <c r="I2619" i="1"/>
  <c r="J2619" i="1"/>
  <c r="H2618" i="1"/>
  <c r="I2618" i="1"/>
  <c r="J2618" i="1"/>
  <c r="H2617" i="1"/>
  <c r="I2617" i="1"/>
  <c r="J2617" i="1"/>
  <c r="H2616" i="1"/>
  <c r="I2616" i="1"/>
  <c r="J2616" i="1"/>
  <c r="H2615" i="1"/>
  <c r="I2615" i="1"/>
  <c r="J2615" i="1"/>
  <c r="H2614" i="1"/>
  <c r="I2614" i="1"/>
  <c r="J2614" i="1"/>
  <c r="H2613" i="1"/>
  <c r="I2613" i="1"/>
  <c r="J2613" i="1"/>
  <c r="H2612" i="1"/>
  <c r="I2612" i="1"/>
  <c r="J2612" i="1"/>
  <c r="H2611" i="1"/>
  <c r="I2611" i="1"/>
  <c r="J2611" i="1"/>
  <c r="H2610" i="1"/>
  <c r="I2610" i="1"/>
  <c r="J2610" i="1"/>
  <c r="H2609" i="1"/>
  <c r="I2609" i="1"/>
  <c r="J2609" i="1"/>
  <c r="H2608" i="1"/>
  <c r="I2608" i="1"/>
  <c r="J2608" i="1"/>
  <c r="H2607" i="1"/>
  <c r="I2607" i="1"/>
  <c r="J2607" i="1"/>
  <c r="H2606" i="1"/>
  <c r="I2606" i="1"/>
  <c r="J2606" i="1"/>
  <c r="H2605" i="1"/>
  <c r="I2605" i="1"/>
  <c r="J2605" i="1"/>
  <c r="H2604" i="1"/>
  <c r="I2604" i="1"/>
  <c r="J2604" i="1"/>
  <c r="H2603" i="1"/>
  <c r="I2603" i="1"/>
  <c r="J2603" i="1"/>
  <c r="H2602" i="1"/>
  <c r="I2602" i="1"/>
  <c r="J2602" i="1"/>
  <c r="H2601" i="1"/>
  <c r="I2601" i="1"/>
  <c r="J2601" i="1"/>
  <c r="H2600" i="1"/>
  <c r="I2600" i="1"/>
  <c r="J2600" i="1"/>
  <c r="H2599" i="1"/>
  <c r="I2599" i="1"/>
  <c r="J2599" i="1"/>
  <c r="H2598" i="1"/>
  <c r="I2598" i="1"/>
  <c r="J2598" i="1"/>
  <c r="H2597" i="1"/>
  <c r="I2597" i="1"/>
  <c r="J2597" i="1"/>
  <c r="H2596" i="1"/>
  <c r="I2596" i="1"/>
  <c r="J2596" i="1"/>
  <c r="H2595" i="1"/>
  <c r="I2595" i="1"/>
  <c r="J2595" i="1"/>
  <c r="H2594" i="1"/>
  <c r="I2594" i="1"/>
  <c r="J2594" i="1"/>
  <c r="H2593" i="1"/>
  <c r="I2593" i="1"/>
  <c r="J2593" i="1"/>
  <c r="H2592" i="1"/>
  <c r="I2592" i="1"/>
  <c r="J2592" i="1"/>
  <c r="H2591" i="1"/>
  <c r="I2591" i="1"/>
  <c r="J2591" i="1"/>
  <c r="H2590" i="1"/>
  <c r="I2590" i="1"/>
  <c r="J2590" i="1"/>
  <c r="H2589" i="1"/>
  <c r="I2589" i="1"/>
  <c r="J2589" i="1"/>
  <c r="H2588" i="1"/>
  <c r="I2588" i="1"/>
  <c r="J2588" i="1"/>
  <c r="H2587" i="1"/>
  <c r="I2587" i="1"/>
  <c r="J2587" i="1"/>
  <c r="H2586" i="1"/>
  <c r="I2586" i="1"/>
  <c r="J2586" i="1"/>
  <c r="H2585" i="1"/>
  <c r="I2585" i="1"/>
  <c r="J2585" i="1"/>
  <c r="H2584" i="1"/>
  <c r="I2584" i="1"/>
  <c r="J2584" i="1"/>
  <c r="H2583" i="1"/>
  <c r="I2583" i="1"/>
  <c r="J2583" i="1"/>
  <c r="H2582" i="1"/>
  <c r="I2582" i="1"/>
  <c r="J2582" i="1"/>
  <c r="H2581" i="1"/>
  <c r="I2581" i="1"/>
  <c r="J2581" i="1"/>
  <c r="H2580" i="1"/>
  <c r="I2580" i="1"/>
  <c r="J2580" i="1"/>
  <c r="H2579" i="1"/>
  <c r="I2579" i="1"/>
  <c r="J2579" i="1"/>
  <c r="H2578" i="1"/>
  <c r="I2578" i="1"/>
  <c r="J2578" i="1"/>
  <c r="H2577" i="1"/>
  <c r="I2577" i="1"/>
  <c r="J2577" i="1"/>
  <c r="H2576" i="1"/>
  <c r="I2576" i="1"/>
  <c r="J2576" i="1"/>
  <c r="H2575" i="1"/>
  <c r="I2575" i="1"/>
  <c r="J2575" i="1"/>
  <c r="H2574" i="1"/>
  <c r="I2574" i="1"/>
  <c r="J2574" i="1"/>
  <c r="H2573" i="1"/>
  <c r="I2573" i="1"/>
  <c r="J2573" i="1"/>
  <c r="H2572" i="1"/>
  <c r="I2572" i="1"/>
  <c r="J2572" i="1"/>
  <c r="H2571" i="1"/>
  <c r="I2571" i="1"/>
  <c r="J2571" i="1"/>
  <c r="H2570" i="1"/>
  <c r="I2570" i="1"/>
  <c r="J2570" i="1"/>
  <c r="H2569" i="1"/>
  <c r="I2569" i="1"/>
  <c r="J2569" i="1"/>
  <c r="H2568" i="1"/>
  <c r="I2568" i="1"/>
  <c r="J2568" i="1"/>
  <c r="H2567" i="1"/>
  <c r="I2567" i="1"/>
  <c r="J2567" i="1"/>
  <c r="H2566" i="1"/>
  <c r="I2566" i="1"/>
  <c r="J2566" i="1"/>
  <c r="H2565" i="1"/>
  <c r="I2565" i="1"/>
  <c r="J2565" i="1"/>
  <c r="H2564" i="1"/>
  <c r="I2564" i="1"/>
  <c r="J2564" i="1"/>
  <c r="H2563" i="1"/>
  <c r="I2563" i="1"/>
  <c r="J2563" i="1"/>
  <c r="H2562" i="1"/>
  <c r="I2562" i="1"/>
  <c r="J2562" i="1"/>
  <c r="H2561" i="1"/>
  <c r="I2561" i="1"/>
  <c r="J2561" i="1"/>
  <c r="H2560" i="1"/>
  <c r="I2560" i="1"/>
  <c r="J2560" i="1"/>
  <c r="H2559" i="1"/>
  <c r="I2559" i="1"/>
  <c r="J2559" i="1"/>
  <c r="H2558" i="1"/>
  <c r="I2558" i="1"/>
  <c r="J2558" i="1"/>
  <c r="H2557" i="1"/>
  <c r="I2557" i="1"/>
  <c r="J2557" i="1"/>
  <c r="H2556" i="1"/>
  <c r="I2556" i="1"/>
  <c r="J2556" i="1"/>
  <c r="H2555" i="1"/>
  <c r="I2555" i="1"/>
  <c r="J2555" i="1"/>
  <c r="H2554" i="1"/>
  <c r="I2554" i="1"/>
  <c r="J2554" i="1"/>
  <c r="H2553" i="1"/>
  <c r="I2553" i="1"/>
  <c r="J2553" i="1"/>
  <c r="H2552" i="1"/>
  <c r="I2552" i="1"/>
  <c r="J2552" i="1"/>
  <c r="H2551" i="1"/>
  <c r="I2551" i="1"/>
  <c r="J2551" i="1"/>
  <c r="H2550" i="1"/>
  <c r="I2550" i="1"/>
  <c r="J2550" i="1"/>
  <c r="H2549" i="1"/>
  <c r="I2549" i="1"/>
  <c r="J2549" i="1"/>
  <c r="H2548" i="1"/>
  <c r="I2548" i="1"/>
  <c r="J2548" i="1"/>
  <c r="H2547" i="1"/>
  <c r="I2547" i="1"/>
  <c r="J2547" i="1"/>
  <c r="H2546" i="1"/>
  <c r="I2546" i="1"/>
  <c r="J2546" i="1"/>
  <c r="H2545" i="1"/>
  <c r="I2545" i="1"/>
  <c r="J2545" i="1"/>
  <c r="H2544" i="1"/>
  <c r="I2544" i="1"/>
  <c r="J2544" i="1"/>
  <c r="H2543" i="1"/>
  <c r="I2543" i="1"/>
  <c r="J2543" i="1"/>
  <c r="H2542" i="1"/>
  <c r="I2542" i="1"/>
  <c r="J2542" i="1"/>
  <c r="H2541" i="1"/>
  <c r="I2541" i="1"/>
  <c r="J2541" i="1"/>
  <c r="H2540" i="1"/>
  <c r="I2540" i="1"/>
  <c r="J2540" i="1"/>
  <c r="H2539" i="1"/>
  <c r="I2539" i="1"/>
  <c r="J2539" i="1"/>
  <c r="H2538" i="1"/>
  <c r="I2538" i="1"/>
  <c r="J2538" i="1"/>
  <c r="H2537" i="1"/>
  <c r="I2537" i="1"/>
  <c r="J2537" i="1"/>
  <c r="H2536" i="1"/>
  <c r="I2536" i="1"/>
  <c r="J2536" i="1"/>
  <c r="H2535" i="1"/>
  <c r="I2535" i="1"/>
  <c r="J2535" i="1"/>
  <c r="H2534" i="1"/>
  <c r="I2534" i="1"/>
  <c r="J2534" i="1"/>
  <c r="H2533" i="1"/>
  <c r="I2533" i="1"/>
  <c r="J2533" i="1"/>
  <c r="H2532" i="1"/>
  <c r="I2532" i="1"/>
  <c r="J2532" i="1"/>
  <c r="H2531" i="1"/>
  <c r="I2531" i="1"/>
  <c r="J2531" i="1"/>
  <c r="H2530" i="1"/>
  <c r="I2530" i="1"/>
  <c r="J2530" i="1"/>
  <c r="H2529" i="1"/>
  <c r="I2529" i="1"/>
  <c r="J2529" i="1"/>
  <c r="H2528" i="1"/>
  <c r="I2528" i="1"/>
  <c r="J2528" i="1"/>
  <c r="H2527" i="1"/>
  <c r="I2527" i="1"/>
  <c r="J2527" i="1"/>
  <c r="H2526" i="1"/>
  <c r="I2526" i="1"/>
  <c r="J2526" i="1"/>
  <c r="H2525" i="1"/>
  <c r="I2525" i="1"/>
  <c r="J2525" i="1"/>
  <c r="H2524" i="1"/>
  <c r="I2524" i="1"/>
  <c r="J2524" i="1"/>
  <c r="H2523" i="1"/>
  <c r="I2523" i="1"/>
  <c r="J2523" i="1"/>
  <c r="H2522" i="1"/>
  <c r="I2522" i="1"/>
  <c r="J2522" i="1"/>
  <c r="H2521" i="1"/>
  <c r="I2521" i="1"/>
  <c r="J2521" i="1"/>
  <c r="H2520" i="1"/>
  <c r="I2520" i="1"/>
  <c r="J2520" i="1"/>
  <c r="H2519" i="1"/>
  <c r="I2519" i="1"/>
  <c r="J2519" i="1"/>
  <c r="H2518" i="1"/>
  <c r="I2518" i="1"/>
  <c r="J2518" i="1"/>
  <c r="H2517" i="1"/>
  <c r="I2517" i="1"/>
  <c r="J2517" i="1"/>
  <c r="H2516" i="1"/>
  <c r="I2516" i="1"/>
  <c r="J2516" i="1"/>
  <c r="H2515" i="1"/>
  <c r="I2515" i="1"/>
  <c r="J2515" i="1"/>
  <c r="H2514" i="1"/>
  <c r="I2514" i="1"/>
  <c r="J2514" i="1"/>
  <c r="H2513" i="1"/>
  <c r="I2513" i="1"/>
  <c r="J2513" i="1"/>
  <c r="H2512" i="1"/>
  <c r="I2512" i="1"/>
  <c r="J2512" i="1"/>
  <c r="H2511" i="1"/>
  <c r="I2511" i="1"/>
  <c r="J2511" i="1"/>
  <c r="H2510" i="1"/>
  <c r="I2510" i="1"/>
  <c r="J2510" i="1"/>
  <c r="H2509" i="1"/>
  <c r="I2509" i="1"/>
  <c r="J2509" i="1"/>
  <c r="H2508" i="1"/>
  <c r="I2508" i="1"/>
  <c r="J2508" i="1"/>
  <c r="H2507" i="1"/>
  <c r="I2507" i="1"/>
  <c r="J2507" i="1"/>
  <c r="H2506" i="1"/>
  <c r="I2506" i="1"/>
  <c r="J2506" i="1"/>
  <c r="H2505" i="1"/>
  <c r="I2505" i="1"/>
  <c r="J2505" i="1"/>
  <c r="H2504" i="1"/>
  <c r="I2504" i="1"/>
  <c r="J2504" i="1"/>
  <c r="H2503" i="1"/>
  <c r="I2503" i="1"/>
  <c r="J2503" i="1"/>
  <c r="H2502" i="1"/>
  <c r="I2502" i="1"/>
  <c r="J2502" i="1"/>
  <c r="H2501" i="1"/>
  <c r="I2501" i="1"/>
  <c r="J2501" i="1"/>
  <c r="H2500" i="1"/>
  <c r="I2500" i="1"/>
  <c r="J2500" i="1"/>
  <c r="H2499" i="1"/>
  <c r="I2499" i="1"/>
  <c r="J2499" i="1"/>
  <c r="H2498" i="1"/>
  <c r="I2498" i="1"/>
  <c r="J2498" i="1"/>
  <c r="H2497" i="1"/>
  <c r="I2497" i="1"/>
  <c r="J2497" i="1"/>
  <c r="H2496" i="1"/>
  <c r="I2496" i="1"/>
  <c r="J2496" i="1"/>
  <c r="H2495" i="1"/>
  <c r="I2495" i="1"/>
  <c r="J2495" i="1"/>
  <c r="H2494" i="1"/>
  <c r="I2494" i="1"/>
  <c r="J2494" i="1"/>
  <c r="H2493" i="1"/>
  <c r="I2493" i="1"/>
  <c r="J2493" i="1"/>
  <c r="H2492" i="1"/>
  <c r="I2492" i="1"/>
  <c r="J2492" i="1"/>
  <c r="H2491" i="1"/>
  <c r="I2491" i="1"/>
  <c r="J2491" i="1"/>
  <c r="H2490" i="1"/>
  <c r="I2490" i="1"/>
  <c r="J2490" i="1"/>
  <c r="H2489" i="1"/>
  <c r="I2489" i="1"/>
  <c r="J2489" i="1"/>
  <c r="H2488" i="1"/>
  <c r="I2488" i="1"/>
  <c r="J2488" i="1"/>
  <c r="H2487" i="1"/>
  <c r="I2487" i="1"/>
  <c r="J2487" i="1"/>
  <c r="H2486" i="1"/>
  <c r="I2486" i="1"/>
  <c r="J2486" i="1"/>
  <c r="H2485" i="1"/>
  <c r="I2485" i="1"/>
  <c r="J2485" i="1"/>
  <c r="H2484" i="1"/>
  <c r="I2484" i="1"/>
  <c r="J2484" i="1"/>
  <c r="H2483" i="1"/>
  <c r="I2483" i="1"/>
  <c r="J2483" i="1"/>
  <c r="H2482" i="1"/>
  <c r="I2482" i="1"/>
  <c r="J2482" i="1"/>
  <c r="H2481" i="1"/>
  <c r="I2481" i="1"/>
  <c r="J2481" i="1"/>
  <c r="H2480" i="1"/>
  <c r="I2480" i="1"/>
  <c r="J2480" i="1"/>
  <c r="H2479" i="1"/>
  <c r="I2479" i="1"/>
  <c r="J2479" i="1"/>
  <c r="H2478" i="1"/>
  <c r="I2478" i="1"/>
  <c r="J2478" i="1"/>
  <c r="H2477" i="1"/>
  <c r="I2477" i="1"/>
  <c r="J2477" i="1"/>
  <c r="H2476" i="1"/>
  <c r="I2476" i="1"/>
  <c r="J2476" i="1"/>
  <c r="H2475" i="1"/>
  <c r="I2475" i="1"/>
  <c r="J2475" i="1"/>
  <c r="H2474" i="1"/>
  <c r="I2474" i="1"/>
  <c r="J2474" i="1"/>
  <c r="H2473" i="1"/>
  <c r="I2473" i="1"/>
  <c r="J2473" i="1"/>
  <c r="H2472" i="1"/>
  <c r="I2472" i="1"/>
  <c r="J2472" i="1"/>
  <c r="H2471" i="1"/>
  <c r="I2471" i="1"/>
  <c r="J2471" i="1"/>
  <c r="H2470" i="1"/>
  <c r="I2470" i="1"/>
  <c r="J2470" i="1"/>
  <c r="H2469" i="1"/>
  <c r="I2469" i="1"/>
  <c r="J2469" i="1"/>
  <c r="H2468" i="1"/>
  <c r="I2468" i="1"/>
  <c r="J2468" i="1"/>
  <c r="H2467" i="1"/>
  <c r="I2467" i="1"/>
  <c r="J2467" i="1"/>
  <c r="H2466" i="1"/>
  <c r="I2466" i="1"/>
  <c r="J2466" i="1"/>
  <c r="H2465" i="1"/>
  <c r="I2465" i="1"/>
  <c r="J2465" i="1"/>
  <c r="H2464" i="1"/>
  <c r="I2464" i="1"/>
  <c r="J2464" i="1"/>
  <c r="H2463" i="1"/>
  <c r="I2463" i="1"/>
  <c r="J2463" i="1"/>
  <c r="H2462" i="1"/>
  <c r="I2462" i="1"/>
  <c r="J2462" i="1"/>
  <c r="H2461" i="1"/>
  <c r="I2461" i="1"/>
  <c r="J2461" i="1"/>
  <c r="H2460" i="1"/>
  <c r="I2460" i="1"/>
  <c r="J2460" i="1"/>
  <c r="H2459" i="1"/>
  <c r="I2459" i="1"/>
  <c r="J2459" i="1"/>
  <c r="H2458" i="1"/>
  <c r="I2458" i="1"/>
  <c r="J2458" i="1"/>
  <c r="H2457" i="1"/>
  <c r="I2457" i="1"/>
  <c r="J2457" i="1"/>
  <c r="H2456" i="1"/>
  <c r="I2456" i="1"/>
  <c r="J2456" i="1"/>
  <c r="H2455" i="1"/>
  <c r="I2455" i="1"/>
  <c r="J2455" i="1"/>
  <c r="H2454" i="1"/>
  <c r="I2454" i="1"/>
  <c r="J2454" i="1"/>
  <c r="H2453" i="1"/>
  <c r="I2453" i="1"/>
  <c r="J2453" i="1"/>
  <c r="H2452" i="1"/>
  <c r="I2452" i="1"/>
  <c r="J2452" i="1"/>
  <c r="H2451" i="1"/>
  <c r="I2451" i="1"/>
  <c r="J2451" i="1"/>
  <c r="H2450" i="1"/>
  <c r="I2450" i="1"/>
  <c r="J2450" i="1"/>
  <c r="H2449" i="1"/>
  <c r="I2449" i="1"/>
  <c r="J2449" i="1"/>
  <c r="H2448" i="1"/>
  <c r="I2448" i="1"/>
  <c r="J2448" i="1"/>
  <c r="H2447" i="1"/>
  <c r="I2447" i="1"/>
  <c r="J2447" i="1"/>
  <c r="H2446" i="1"/>
  <c r="I2446" i="1"/>
  <c r="J2446" i="1"/>
  <c r="H2445" i="1"/>
  <c r="I2445" i="1"/>
  <c r="J2445" i="1"/>
  <c r="H2444" i="1"/>
  <c r="I2444" i="1"/>
  <c r="J2444" i="1"/>
  <c r="H2443" i="1"/>
  <c r="I2443" i="1"/>
  <c r="J2443" i="1"/>
  <c r="H2442" i="1"/>
  <c r="I2442" i="1"/>
  <c r="J2442" i="1"/>
  <c r="H2441" i="1"/>
  <c r="I2441" i="1"/>
  <c r="J2441" i="1"/>
  <c r="H2440" i="1"/>
  <c r="I2440" i="1"/>
  <c r="J2440" i="1"/>
  <c r="H2439" i="1"/>
  <c r="I2439" i="1"/>
  <c r="J2439" i="1"/>
  <c r="H2438" i="1"/>
  <c r="I2438" i="1"/>
  <c r="J2438" i="1"/>
  <c r="H2437" i="1"/>
  <c r="I2437" i="1"/>
  <c r="J2437" i="1"/>
  <c r="H2436" i="1"/>
  <c r="I2436" i="1"/>
  <c r="J2436" i="1"/>
  <c r="H2435" i="1"/>
  <c r="I2435" i="1"/>
  <c r="J2435" i="1"/>
  <c r="H2434" i="1"/>
  <c r="I2434" i="1"/>
  <c r="J2434" i="1"/>
  <c r="H2433" i="1"/>
  <c r="I2433" i="1"/>
  <c r="J2433" i="1"/>
  <c r="H2432" i="1"/>
  <c r="I2432" i="1"/>
  <c r="J2432" i="1"/>
  <c r="H2431" i="1"/>
  <c r="I2431" i="1"/>
  <c r="J2431" i="1"/>
  <c r="H2430" i="1"/>
  <c r="I2430" i="1"/>
  <c r="J2430" i="1"/>
  <c r="H2429" i="1"/>
  <c r="I2429" i="1"/>
  <c r="J2429" i="1"/>
  <c r="H2428" i="1"/>
  <c r="I2428" i="1"/>
  <c r="J2428" i="1"/>
  <c r="H2427" i="1"/>
  <c r="I2427" i="1"/>
  <c r="J2427" i="1"/>
  <c r="H2426" i="1"/>
  <c r="I2426" i="1"/>
  <c r="J2426" i="1"/>
  <c r="H2425" i="1"/>
  <c r="I2425" i="1"/>
  <c r="J2425" i="1"/>
  <c r="H2424" i="1"/>
  <c r="I2424" i="1"/>
  <c r="J2424" i="1"/>
  <c r="H2423" i="1"/>
  <c r="I2423" i="1"/>
  <c r="J2423" i="1"/>
  <c r="H2422" i="1"/>
  <c r="I2422" i="1"/>
  <c r="J2422" i="1"/>
  <c r="H2421" i="1"/>
  <c r="I2421" i="1"/>
  <c r="J2421" i="1"/>
  <c r="H2420" i="1"/>
  <c r="I2420" i="1"/>
  <c r="J2420" i="1"/>
  <c r="H2419" i="1"/>
  <c r="I2419" i="1"/>
  <c r="J2419" i="1"/>
  <c r="H2418" i="1"/>
  <c r="I2418" i="1"/>
  <c r="J2418" i="1"/>
  <c r="H2417" i="1"/>
  <c r="I2417" i="1"/>
  <c r="J2417" i="1"/>
  <c r="H2416" i="1"/>
  <c r="I2416" i="1"/>
  <c r="J2416" i="1"/>
  <c r="H2415" i="1"/>
  <c r="I2415" i="1"/>
  <c r="J2415" i="1"/>
  <c r="H2414" i="1"/>
  <c r="I2414" i="1"/>
  <c r="J2414" i="1"/>
  <c r="H2413" i="1"/>
  <c r="I2413" i="1"/>
  <c r="J2413" i="1"/>
  <c r="H2412" i="1"/>
  <c r="I2412" i="1"/>
  <c r="J2412" i="1"/>
  <c r="H2411" i="1"/>
  <c r="I2411" i="1"/>
  <c r="J2411" i="1"/>
  <c r="H2410" i="1"/>
  <c r="I2410" i="1"/>
  <c r="J2410" i="1"/>
  <c r="H2409" i="1"/>
  <c r="I2409" i="1"/>
  <c r="J2409" i="1"/>
  <c r="H2408" i="1"/>
  <c r="I2408" i="1"/>
  <c r="J2408" i="1"/>
  <c r="H2407" i="1"/>
  <c r="I2407" i="1"/>
  <c r="J2407" i="1"/>
  <c r="H2406" i="1"/>
  <c r="I2406" i="1"/>
  <c r="J2406" i="1"/>
  <c r="H2405" i="1"/>
  <c r="I2405" i="1"/>
  <c r="J2405" i="1"/>
  <c r="H2404" i="1"/>
  <c r="I2404" i="1"/>
  <c r="J2404" i="1"/>
  <c r="H2403" i="1"/>
  <c r="I2403" i="1"/>
  <c r="J2403" i="1"/>
  <c r="H2402" i="1"/>
  <c r="I2402" i="1"/>
  <c r="J2402" i="1"/>
  <c r="H2401" i="1"/>
  <c r="I2401" i="1"/>
  <c r="J2401" i="1"/>
  <c r="H2400" i="1"/>
  <c r="I2400" i="1"/>
  <c r="J2400" i="1"/>
  <c r="H2399" i="1"/>
  <c r="I2399" i="1"/>
  <c r="J2399" i="1"/>
  <c r="H2398" i="1"/>
  <c r="I2398" i="1"/>
  <c r="J2398" i="1"/>
  <c r="H2397" i="1"/>
  <c r="I2397" i="1"/>
  <c r="J2397" i="1"/>
  <c r="H2396" i="1"/>
  <c r="I2396" i="1"/>
  <c r="J2396" i="1"/>
  <c r="H2395" i="1"/>
  <c r="I2395" i="1"/>
  <c r="J2395" i="1"/>
  <c r="H2394" i="1"/>
  <c r="I2394" i="1"/>
  <c r="J2394" i="1"/>
  <c r="H2393" i="1"/>
  <c r="I2393" i="1"/>
  <c r="J2393" i="1"/>
  <c r="H2392" i="1"/>
  <c r="I2392" i="1"/>
  <c r="J2392" i="1"/>
  <c r="H2391" i="1"/>
  <c r="I2391" i="1"/>
  <c r="J2391" i="1"/>
  <c r="H2390" i="1"/>
  <c r="I2390" i="1"/>
  <c r="J2390" i="1"/>
  <c r="H2389" i="1"/>
  <c r="I2389" i="1"/>
  <c r="J2389" i="1"/>
  <c r="H2388" i="1"/>
  <c r="I2388" i="1"/>
  <c r="J2388" i="1"/>
  <c r="H2387" i="1"/>
  <c r="I2387" i="1"/>
  <c r="J2387" i="1"/>
  <c r="H2386" i="1"/>
  <c r="I2386" i="1"/>
  <c r="J2386" i="1"/>
  <c r="H2385" i="1"/>
  <c r="I2385" i="1"/>
  <c r="J2385" i="1"/>
  <c r="H2384" i="1"/>
  <c r="I2384" i="1"/>
  <c r="J2384" i="1"/>
  <c r="H2383" i="1"/>
  <c r="I2383" i="1"/>
  <c r="J2383" i="1"/>
  <c r="H2382" i="1"/>
  <c r="I2382" i="1"/>
  <c r="J2382" i="1"/>
  <c r="H2381" i="1"/>
  <c r="I2381" i="1"/>
  <c r="J2381" i="1"/>
  <c r="H2380" i="1"/>
  <c r="I2380" i="1"/>
  <c r="J2380" i="1"/>
  <c r="H2379" i="1"/>
  <c r="I2379" i="1"/>
  <c r="J2379" i="1"/>
  <c r="H2378" i="1"/>
  <c r="I2378" i="1"/>
  <c r="J2378" i="1"/>
  <c r="H2377" i="1"/>
  <c r="I2377" i="1"/>
  <c r="J2377" i="1"/>
  <c r="H2376" i="1"/>
  <c r="I2376" i="1"/>
  <c r="J2376" i="1"/>
  <c r="H2375" i="1"/>
  <c r="I2375" i="1"/>
  <c r="J2375" i="1"/>
  <c r="H2374" i="1"/>
  <c r="I2374" i="1"/>
  <c r="J2374" i="1"/>
  <c r="H2373" i="1"/>
  <c r="I2373" i="1"/>
  <c r="J2373" i="1"/>
  <c r="H2372" i="1"/>
  <c r="I2372" i="1"/>
  <c r="J2372" i="1"/>
  <c r="H2371" i="1"/>
  <c r="I2371" i="1"/>
  <c r="J2371" i="1"/>
  <c r="H2370" i="1"/>
  <c r="I2370" i="1"/>
  <c r="J2370" i="1"/>
  <c r="H2369" i="1"/>
  <c r="I2369" i="1"/>
  <c r="J2369" i="1"/>
  <c r="H2368" i="1"/>
  <c r="I2368" i="1"/>
  <c r="J2368" i="1"/>
  <c r="H2367" i="1"/>
  <c r="I2367" i="1"/>
  <c r="J2367" i="1"/>
  <c r="H2366" i="1"/>
  <c r="I2366" i="1"/>
  <c r="J2366" i="1"/>
  <c r="H2365" i="1"/>
  <c r="I2365" i="1"/>
  <c r="J2365" i="1"/>
  <c r="H2364" i="1"/>
  <c r="I2364" i="1"/>
  <c r="J2364" i="1"/>
  <c r="H2363" i="1"/>
  <c r="I2363" i="1"/>
  <c r="J2363" i="1"/>
  <c r="H2362" i="1"/>
  <c r="I2362" i="1"/>
  <c r="J2362" i="1"/>
  <c r="H2361" i="1"/>
  <c r="I2361" i="1"/>
  <c r="J2361" i="1"/>
  <c r="H2360" i="1"/>
  <c r="I2360" i="1"/>
  <c r="J2360" i="1"/>
  <c r="H2359" i="1"/>
  <c r="I2359" i="1"/>
  <c r="J2359" i="1"/>
  <c r="H2358" i="1"/>
  <c r="I2358" i="1"/>
  <c r="J2358" i="1"/>
  <c r="H2357" i="1"/>
  <c r="I2357" i="1"/>
  <c r="J2357" i="1"/>
  <c r="H2356" i="1"/>
  <c r="I2356" i="1"/>
  <c r="J2356" i="1"/>
  <c r="H2355" i="1"/>
  <c r="I2355" i="1"/>
  <c r="J2355" i="1"/>
  <c r="H2354" i="1"/>
  <c r="I2354" i="1"/>
  <c r="J2354" i="1"/>
  <c r="H2353" i="1"/>
  <c r="I2353" i="1"/>
  <c r="J2353" i="1"/>
  <c r="H2352" i="1"/>
  <c r="I2352" i="1"/>
  <c r="J2352" i="1"/>
  <c r="H2351" i="1"/>
  <c r="I2351" i="1"/>
  <c r="J2351" i="1"/>
  <c r="H2350" i="1"/>
  <c r="I2350" i="1"/>
  <c r="J2350" i="1"/>
  <c r="H2349" i="1"/>
  <c r="I2349" i="1"/>
  <c r="J2349" i="1"/>
  <c r="H2348" i="1"/>
  <c r="I2348" i="1"/>
  <c r="J2348" i="1"/>
  <c r="H2347" i="1"/>
  <c r="I2347" i="1"/>
  <c r="J2347" i="1"/>
  <c r="H2346" i="1"/>
  <c r="I2346" i="1"/>
  <c r="J2346" i="1"/>
  <c r="H2345" i="1"/>
  <c r="I2345" i="1"/>
  <c r="J2345" i="1"/>
  <c r="H2344" i="1"/>
  <c r="I2344" i="1"/>
  <c r="J2344" i="1"/>
  <c r="H2343" i="1"/>
  <c r="I2343" i="1"/>
  <c r="J2343" i="1"/>
  <c r="H2342" i="1"/>
  <c r="I2342" i="1"/>
  <c r="J2342" i="1"/>
  <c r="H2341" i="1"/>
  <c r="I2341" i="1"/>
  <c r="J2341" i="1"/>
  <c r="H2340" i="1"/>
  <c r="I2340" i="1"/>
  <c r="J2340" i="1"/>
  <c r="H2339" i="1"/>
  <c r="I2339" i="1"/>
  <c r="J2339" i="1"/>
  <c r="H2338" i="1"/>
  <c r="I2338" i="1"/>
  <c r="J2338" i="1"/>
  <c r="H2337" i="1"/>
  <c r="I2337" i="1"/>
  <c r="J2337" i="1"/>
  <c r="H2336" i="1"/>
  <c r="I2336" i="1"/>
  <c r="J2336" i="1"/>
  <c r="H2335" i="1"/>
  <c r="I2335" i="1"/>
  <c r="J2335" i="1"/>
  <c r="H2334" i="1"/>
  <c r="I2334" i="1"/>
  <c r="J2334" i="1"/>
  <c r="H2333" i="1"/>
  <c r="I2333" i="1"/>
  <c r="J2333" i="1"/>
  <c r="H2332" i="1"/>
  <c r="I2332" i="1"/>
  <c r="J2332" i="1"/>
  <c r="H2331" i="1"/>
  <c r="I2331" i="1"/>
  <c r="J2331" i="1"/>
  <c r="H2330" i="1"/>
  <c r="I2330" i="1"/>
  <c r="J2330" i="1"/>
  <c r="H2329" i="1"/>
  <c r="I2329" i="1"/>
  <c r="J2329" i="1"/>
  <c r="H2328" i="1"/>
  <c r="I2328" i="1"/>
  <c r="J2328" i="1"/>
  <c r="H2327" i="1"/>
  <c r="I2327" i="1"/>
  <c r="J2327" i="1"/>
  <c r="H2326" i="1"/>
  <c r="I2326" i="1"/>
  <c r="J2326" i="1"/>
  <c r="H2325" i="1"/>
  <c r="I2325" i="1"/>
  <c r="J2325" i="1"/>
  <c r="H2324" i="1"/>
  <c r="I2324" i="1"/>
  <c r="J2324" i="1"/>
  <c r="H2323" i="1"/>
  <c r="I2323" i="1"/>
  <c r="J2323" i="1"/>
  <c r="H2322" i="1"/>
  <c r="I2322" i="1"/>
  <c r="J2322" i="1"/>
  <c r="H2321" i="1"/>
  <c r="I2321" i="1"/>
  <c r="J2321" i="1"/>
  <c r="H2320" i="1"/>
  <c r="I2320" i="1"/>
  <c r="J2320" i="1"/>
  <c r="H2319" i="1"/>
  <c r="I2319" i="1"/>
  <c r="J2319" i="1"/>
  <c r="H2318" i="1"/>
  <c r="I2318" i="1"/>
  <c r="J2318" i="1"/>
  <c r="H2317" i="1"/>
  <c r="I2317" i="1"/>
  <c r="J2317" i="1"/>
  <c r="H2316" i="1"/>
  <c r="I2316" i="1"/>
  <c r="J2316" i="1"/>
  <c r="H2315" i="1"/>
  <c r="I2315" i="1"/>
  <c r="J2315" i="1"/>
  <c r="H2314" i="1"/>
  <c r="I2314" i="1"/>
  <c r="J2314" i="1"/>
  <c r="H2313" i="1"/>
  <c r="I2313" i="1"/>
  <c r="J2313" i="1"/>
  <c r="H2312" i="1"/>
  <c r="I2312" i="1"/>
  <c r="J2312" i="1"/>
  <c r="H2311" i="1"/>
  <c r="I2311" i="1"/>
  <c r="J2311" i="1"/>
  <c r="H2310" i="1"/>
  <c r="I2310" i="1"/>
  <c r="J2310" i="1"/>
  <c r="H2309" i="1"/>
  <c r="I2309" i="1"/>
  <c r="J2309" i="1"/>
  <c r="H2308" i="1"/>
  <c r="I2308" i="1"/>
  <c r="J2308" i="1"/>
  <c r="H2307" i="1"/>
  <c r="I2307" i="1"/>
  <c r="J2307" i="1"/>
  <c r="H2306" i="1"/>
  <c r="I2306" i="1"/>
  <c r="J2306" i="1"/>
  <c r="H2305" i="1"/>
  <c r="I2305" i="1"/>
  <c r="J2305" i="1"/>
  <c r="H2304" i="1"/>
  <c r="I2304" i="1"/>
  <c r="J2304" i="1"/>
  <c r="H2303" i="1"/>
  <c r="I2303" i="1"/>
  <c r="J2303" i="1"/>
  <c r="H2302" i="1"/>
  <c r="I2302" i="1"/>
  <c r="J2302" i="1"/>
  <c r="H2301" i="1"/>
  <c r="I2301" i="1"/>
  <c r="J2301" i="1"/>
  <c r="H2300" i="1"/>
  <c r="I2300" i="1"/>
  <c r="J2300" i="1"/>
  <c r="H2299" i="1"/>
  <c r="I2299" i="1"/>
  <c r="J2299" i="1"/>
  <c r="H2298" i="1"/>
  <c r="I2298" i="1"/>
  <c r="J2298" i="1"/>
  <c r="H2297" i="1"/>
  <c r="I2297" i="1"/>
  <c r="J2297" i="1"/>
  <c r="H2296" i="1"/>
  <c r="I2296" i="1"/>
  <c r="J2296" i="1"/>
  <c r="H2295" i="1"/>
  <c r="I2295" i="1"/>
  <c r="J2295" i="1"/>
  <c r="H2294" i="1"/>
  <c r="I2294" i="1"/>
  <c r="J2294" i="1"/>
  <c r="H2293" i="1"/>
  <c r="I2293" i="1"/>
  <c r="J2293" i="1"/>
  <c r="H2292" i="1"/>
  <c r="I2292" i="1"/>
  <c r="J2292" i="1"/>
  <c r="H2291" i="1"/>
  <c r="I2291" i="1"/>
  <c r="J2291" i="1"/>
  <c r="H2290" i="1"/>
  <c r="I2290" i="1"/>
  <c r="J2290" i="1"/>
  <c r="H2289" i="1"/>
  <c r="I2289" i="1"/>
  <c r="J2289" i="1"/>
  <c r="H2288" i="1"/>
  <c r="I2288" i="1"/>
  <c r="J2288" i="1"/>
  <c r="H2287" i="1"/>
  <c r="I2287" i="1"/>
  <c r="J2287" i="1"/>
  <c r="H2286" i="1"/>
  <c r="I2286" i="1"/>
  <c r="J2286" i="1"/>
  <c r="H2285" i="1"/>
  <c r="I2285" i="1"/>
  <c r="J2285" i="1"/>
  <c r="H2284" i="1"/>
  <c r="I2284" i="1"/>
  <c r="J2284" i="1"/>
  <c r="H2283" i="1"/>
  <c r="I2283" i="1"/>
  <c r="J2283" i="1"/>
  <c r="H2282" i="1"/>
  <c r="I2282" i="1"/>
  <c r="J2282" i="1"/>
  <c r="H2281" i="1"/>
  <c r="I2281" i="1"/>
  <c r="J2281" i="1"/>
  <c r="H2280" i="1"/>
  <c r="I2280" i="1"/>
  <c r="J2280" i="1"/>
  <c r="H2279" i="1"/>
  <c r="I2279" i="1"/>
  <c r="J2279" i="1"/>
  <c r="H2278" i="1"/>
  <c r="I2278" i="1"/>
  <c r="J2278" i="1"/>
  <c r="H2277" i="1"/>
  <c r="I2277" i="1"/>
  <c r="J2277" i="1"/>
  <c r="H2276" i="1"/>
  <c r="I2276" i="1"/>
  <c r="J2276" i="1"/>
  <c r="H2275" i="1"/>
  <c r="I2275" i="1"/>
  <c r="J2275" i="1"/>
  <c r="H2274" i="1"/>
  <c r="I2274" i="1"/>
  <c r="J2274" i="1"/>
  <c r="H2273" i="1"/>
  <c r="I2273" i="1"/>
  <c r="J2273" i="1"/>
  <c r="H2272" i="1"/>
  <c r="I2272" i="1"/>
  <c r="J2272" i="1"/>
  <c r="H2271" i="1"/>
  <c r="I2271" i="1"/>
  <c r="J2271" i="1"/>
  <c r="H2270" i="1"/>
  <c r="I2270" i="1"/>
  <c r="J2270" i="1"/>
  <c r="H2269" i="1"/>
  <c r="I2269" i="1"/>
  <c r="J2269" i="1"/>
  <c r="H2268" i="1"/>
  <c r="I2268" i="1"/>
  <c r="J2268" i="1"/>
  <c r="H2267" i="1"/>
  <c r="I2267" i="1"/>
  <c r="J2267" i="1"/>
  <c r="H2266" i="1"/>
  <c r="I2266" i="1"/>
  <c r="J2266" i="1"/>
  <c r="H2265" i="1"/>
  <c r="I2265" i="1"/>
  <c r="J2265" i="1"/>
  <c r="H2264" i="1"/>
  <c r="I2264" i="1"/>
  <c r="J2264" i="1"/>
  <c r="H2263" i="1"/>
  <c r="I2263" i="1"/>
  <c r="J2263" i="1"/>
  <c r="H2262" i="1"/>
  <c r="I2262" i="1"/>
  <c r="J2262" i="1"/>
  <c r="H2261" i="1"/>
  <c r="I2261" i="1"/>
  <c r="J2261" i="1"/>
  <c r="H2260" i="1"/>
  <c r="I2260" i="1"/>
  <c r="J2260" i="1"/>
  <c r="H2259" i="1"/>
  <c r="I2259" i="1"/>
  <c r="J2259" i="1"/>
  <c r="H2258" i="1"/>
  <c r="I2258" i="1"/>
  <c r="J2258" i="1"/>
  <c r="H2257" i="1"/>
  <c r="I2257" i="1"/>
  <c r="J2257" i="1"/>
  <c r="H2256" i="1"/>
  <c r="I2256" i="1"/>
  <c r="J2256" i="1"/>
  <c r="H2255" i="1"/>
  <c r="I2255" i="1"/>
  <c r="J2255" i="1"/>
  <c r="H2254" i="1"/>
  <c r="I2254" i="1"/>
  <c r="J2254" i="1"/>
  <c r="H2253" i="1"/>
  <c r="I2253" i="1"/>
  <c r="J2253" i="1"/>
  <c r="H2252" i="1"/>
  <c r="I2252" i="1"/>
  <c r="J2252" i="1"/>
  <c r="H2251" i="1"/>
  <c r="I2251" i="1"/>
  <c r="J2251" i="1"/>
  <c r="H2250" i="1"/>
  <c r="I2250" i="1"/>
  <c r="J2250" i="1"/>
  <c r="H2249" i="1"/>
  <c r="I2249" i="1"/>
  <c r="J2249" i="1"/>
  <c r="H2248" i="1"/>
  <c r="I2248" i="1"/>
  <c r="J2248" i="1"/>
  <c r="H2247" i="1"/>
  <c r="I2247" i="1"/>
  <c r="J2247" i="1"/>
  <c r="H2246" i="1"/>
  <c r="I2246" i="1"/>
  <c r="J2246" i="1"/>
  <c r="H2245" i="1"/>
  <c r="I2245" i="1"/>
  <c r="J2245" i="1"/>
  <c r="H2244" i="1"/>
  <c r="I2244" i="1"/>
  <c r="J2244" i="1"/>
  <c r="H2243" i="1"/>
  <c r="I2243" i="1"/>
  <c r="J2243" i="1"/>
  <c r="H2242" i="1"/>
  <c r="I2242" i="1"/>
  <c r="J2242" i="1"/>
  <c r="H2241" i="1"/>
  <c r="I2241" i="1"/>
  <c r="J2241" i="1"/>
  <c r="H2240" i="1"/>
  <c r="I2240" i="1"/>
  <c r="J2240" i="1"/>
  <c r="H2239" i="1"/>
  <c r="I2239" i="1"/>
  <c r="J2239" i="1"/>
  <c r="H2238" i="1"/>
  <c r="I2238" i="1"/>
  <c r="J2238" i="1"/>
  <c r="H2237" i="1"/>
  <c r="I2237" i="1"/>
  <c r="J2237" i="1"/>
  <c r="H2236" i="1"/>
  <c r="I2236" i="1"/>
  <c r="J2236" i="1"/>
  <c r="H2235" i="1"/>
  <c r="I2235" i="1"/>
  <c r="J2235" i="1"/>
  <c r="H2234" i="1"/>
  <c r="I2234" i="1"/>
  <c r="J2234" i="1"/>
  <c r="H2233" i="1"/>
  <c r="I2233" i="1"/>
  <c r="J2233" i="1"/>
  <c r="H2232" i="1"/>
  <c r="I2232" i="1"/>
  <c r="J2232" i="1"/>
  <c r="H2231" i="1"/>
  <c r="I2231" i="1"/>
  <c r="J2231" i="1"/>
  <c r="H2230" i="1"/>
  <c r="I2230" i="1"/>
  <c r="J2230" i="1"/>
  <c r="H2229" i="1"/>
  <c r="I2229" i="1"/>
  <c r="J2229" i="1"/>
  <c r="H2228" i="1"/>
  <c r="I2228" i="1"/>
  <c r="J2228" i="1"/>
  <c r="H2227" i="1"/>
  <c r="I2227" i="1"/>
  <c r="J2227" i="1"/>
  <c r="H2226" i="1"/>
  <c r="I2226" i="1"/>
  <c r="J2226" i="1"/>
  <c r="H2225" i="1"/>
  <c r="I2225" i="1"/>
  <c r="J2225" i="1"/>
  <c r="H2224" i="1"/>
  <c r="I2224" i="1"/>
  <c r="J2224" i="1"/>
  <c r="H2223" i="1"/>
  <c r="I2223" i="1"/>
  <c r="J2223" i="1"/>
  <c r="H2222" i="1"/>
  <c r="I2222" i="1"/>
  <c r="J2222" i="1"/>
  <c r="H2221" i="1"/>
  <c r="I2221" i="1"/>
  <c r="J2221" i="1"/>
  <c r="H2220" i="1"/>
  <c r="I2220" i="1"/>
  <c r="J2220" i="1"/>
  <c r="H2219" i="1"/>
  <c r="I2219" i="1"/>
  <c r="J2219" i="1"/>
  <c r="H2218" i="1"/>
  <c r="I2218" i="1"/>
  <c r="J2218" i="1"/>
  <c r="H2217" i="1"/>
  <c r="I2217" i="1"/>
  <c r="J2217" i="1"/>
  <c r="H2216" i="1"/>
  <c r="I2216" i="1"/>
  <c r="J2216" i="1"/>
  <c r="H2215" i="1"/>
  <c r="I2215" i="1"/>
  <c r="J2215" i="1"/>
  <c r="H2214" i="1"/>
  <c r="I2214" i="1"/>
  <c r="J2214" i="1"/>
  <c r="H2213" i="1"/>
  <c r="I2213" i="1"/>
  <c r="J2213" i="1"/>
  <c r="H2212" i="1"/>
  <c r="I2212" i="1"/>
  <c r="J2212" i="1"/>
  <c r="H2211" i="1"/>
  <c r="I2211" i="1"/>
  <c r="J2211" i="1"/>
  <c r="H2210" i="1"/>
  <c r="I2210" i="1"/>
  <c r="J2210" i="1"/>
  <c r="H2209" i="1"/>
  <c r="I2209" i="1"/>
  <c r="J2209" i="1"/>
  <c r="H2208" i="1"/>
  <c r="I2208" i="1"/>
  <c r="J2208" i="1"/>
  <c r="H2207" i="1"/>
  <c r="I2207" i="1"/>
  <c r="J2207" i="1"/>
  <c r="H2206" i="1"/>
  <c r="I2206" i="1"/>
  <c r="J2206" i="1"/>
  <c r="H2205" i="1"/>
  <c r="I2205" i="1"/>
  <c r="J2205" i="1"/>
  <c r="H2204" i="1"/>
  <c r="I2204" i="1"/>
  <c r="J2204" i="1"/>
  <c r="H2203" i="1"/>
  <c r="I2203" i="1"/>
  <c r="J2203" i="1"/>
  <c r="H2202" i="1"/>
  <c r="I2202" i="1"/>
  <c r="J2202" i="1"/>
  <c r="H2201" i="1"/>
  <c r="I2201" i="1"/>
  <c r="J2201" i="1"/>
  <c r="H2200" i="1"/>
  <c r="I2200" i="1"/>
  <c r="J2200" i="1"/>
  <c r="H2199" i="1"/>
  <c r="I2199" i="1"/>
  <c r="J2199" i="1"/>
  <c r="H2198" i="1"/>
  <c r="I2198" i="1"/>
  <c r="J2198" i="1"/>
  <c r="H2197" i="1"/>
  <c r="I2197" i="1"/>
  <c r="J2197" i="1"/>
  <c r="H2196" i="1"/>
  <c r="I2196" i="1"/>
  <c r="J2196" i="1"/>
  <c r="H2195" i="1"/>
  <c r="I2195" i="1"/>
  <c r="J2195" i="1"/>
  <c r="H2194" i="1"/>
  <c r="I2194" i="1"/>
  <c r="J2194" i="1"/>
  <c r="H2193" i="1"/>
  <c r="I2193" i="1"/>
  <c r="J2193" i="1"/>
  <c r="H2192" i="1"/>
  <c r="I2192" i="1"/>
  <c r="J2192" i="1"/>
  <c r="H2191" i="1"/>
  <c r="I2191" i="1"/>
  <c r="J2191" i="1"/>
  <c r="H2190" i="1"/>
  <c r="I2190" i="1"/>
  <c r="J2190" i="1"/>
  <c r="H2189" i="1"/>
  <c r="I2189" i="1"/>
  <c r="J2189" i="1"/>
  <c r="H2188" i="1"/>
  <c r="I2188" i="1"/>
  <c r="J2188" i="1"/>
  <c r="H2187" i="1"/>
  <c r="I2187" i="1"/>
  <c r="J2187" i="1"/>
  <c r="H2186" i="1"/>
  <c r="I2186" i="1"/>
  <c r="J2186" i="1"/>
  <c r="H2185" i="1"/>
  <c r="I2185" i="1"/>
  <c r="J2185" i="1"/>
  <c r="H2184" i="1"/>
  <c r="I2184" i="1"/>
  <c r="J2184" i="1"/>
  <c r="H2183" i="1"/>
  <c r="I2183" i="1"/>
  <c r="J2183" i="1"/>
  <c r="H2182" i="1"/>
  <c r="I2182" i="1"/>
  <c r="J2182" i="1"/>
  <c r="H2181" i="1"/>
  <c r="I2181" i="1"/>
  <c r="J2181" i="1"/>
  <c r="H2180" i="1"/>
  <c r="I2180" i="1"/>
  <c r="J2180" i="1"/>
  <c r="H2179" i="1"/>
  <c r="I2179" i="1"/>
  <c r="J2179" i="1"/>
  <c r="H2178" i="1"/>
  <c r="I2178" i="1"/>
  <c r="J2178" i="1"/>
  <c r="H2177" i="1"/>
  <c r="I2177" i="1"/>
  <c r="J2177" i="1"/>
  <c r="H2176" i="1"/>
  <c r="I2176" i="1"/>
  <c r="J2176" i="1"/>
  <c r="H2175" i="1"/>
  <c r="I2175" i="1"/>
  <c r="J2175" i="1"/>
  <c r="H2174" i="1"/>
  <c r="I2174" i="1"/>
  <c r="J2174" i="1"/>
  <c r="H2173" i="1"/>
  <c r="I2173" i="1"/>
  <c r="J2173" i="1"/>
  <c r="H2172" i="1"/>
  <c r="I2172" i="1"/>
  <c r="J2172" i="1"/>
  <c r="H2171" i="1"/>
  <c r="I2171" i="1"/>
  <c r="J2171" i="1"/>
  <c r="H2170" i="1"/>
  <c r="I2170" i="1"/>
  <c r="J2170" i="1"/>
  <c r="H2169" i="1"/>
  <c r="I2169" i="1"/>
  <c r="J2169" i="1"/>
  <c r="H2168" i="1"/>
  <c r="I2168" i="1"/>
  <c r="J2168" i="1"/>
  <c r="H2167" i="1"/>
  <c r="I2167" i="1"/>
  <c r="J2167" i="1"/>
  <c r="H2166" i="1"/>
  <c r="I2166" i="1"/>
  <c r="J2166" i="1"/>
  <c r="H2165" i="1"/>
  <c r="I2165" i="1"/>
  <c r="J2165" i="1"/>
  <c r="H2164" i="1"/>
  <c r="I2164" i="1"/>
  <c r="J2164" i="1"/>
  <c r="H2163" i="1"/>
  <c r="I2163" i="1"/>
  <c r="J2163" i="1"/>
  <c r="H2162" i="1"/>
  <c r="I2162" i="1"/>
  <c r="J2162" i="1"/>
  <c r="H2161" i="1"/>
  <c r="I2161" i="1"/>
  <c r="J2161" i="1"/>
  <c r="H2160" i="1"/>
  <c r="I2160" i="1"/>
  <c r="J2160" i="1"/>
  <c r="H2159" i="1"/>
  <c r="I2159" i="1"/>
  <c r="J2159" i="1"/>
  <c r="H2158" i="1"/>
  <c r="I2158" i="1"/>
  <c r="J2158" i="1"/>
  <c r="H2157" i="1"/>
  <c r="I2157" i="1"/>
  <c r="J2157" i="1"/>
  <c r="H2156" i="1"/>
  <c r="I2156" i="1"/>
  <c r="J2156" i="1"/>
  <c r="H2155" i="1"/>
  <c r="I2155" i="1"/>
  <c r="J2155" i="1"/>
  <c r="H2154" i="1"/>
  <c r="I2154" i="1"/>
  <c r="J2154" i="1"/>
  <c r="H2153" i="1"/>
  <c r="I2153" i="1"/>
  <c r="J2153" i="1"/>
  <c r="H2152" i="1"/>
  <c r="I2152" i="1"/>
  <c r="J2152" i="1"/>
  <c r="H2151" i="1"/>
  <c r="I2151" i="1"/>
  <c r="J2151" i="1"/>
  <c r="H2150" i="1"/>
  <c r="I2150" i="1"/>
  <c r="J2150" i="1"/>
  <c r="H2149" i="1"/>
  <c r="I2149" i="1"/>
  <c r="J2149" i="1"/>
  <c r="H2148" i="1"/>
  <c r="I2148" i="1"/>
  <c r="J2148" i="1"/>
  <c r="H2147" i="1"/>
  <c r="I2147" i="1"/>
  <c r="J2147" i="1"/>
  <c r="H2146" i="1"/>
  <c r="I2146" i="1"/>
  <c r="J2146" i="1"/>
  <c r="H2145" i="1"/>
  <c r="I2145" i="1"/>
  <c r="J2145" i="1"/>
  <c r="H2144" i="1"/>
  <c r="I2144" i="1"/>
  <c r="J2144" i="1"/>
  <c r="H2143" i="1"/>
  <c r="I2143" i="1"/>
  <c r="J2143" i="1"/>
  <c r="H2142" i="1"/>
  <c r="I2142" i="1"/>
  <c r="J2142" i="1"/>
  <c r="H2141" i="1"/>
  <c r="I2141" i="1"/>
  <c r="J2141" i="1"/>
  <c r="H2140" i="1"/>
  <c r="I2140" i="1"/>
  <c r="J2140" i="1"/>
  <c r="H2139" i="1"/>
  <c r="I2139" i="1"/>
  <c r="J2139" i="1"/>
  <c r="H2138" i="1"/>
  <c r="I2138" i="1"/>
  <c r="J2138" i="1"/>
  <c r="H2137" i="1"/>
  <c r="I2137" i="1"/>
  <c r="J2137" i="1"/>
  <c r="H2136" i="1"/>
  <c r="I2136" i="1"/>
  <c r="J2136" i="1"/>
  <c r="H2135" i="1"/>
  <c r="I2135" i="1"/>
  <c r="J2135" i="1"/>
  <c r="H2134" i="1"/>
  <c r="I2134" i="1"/>
  <c r="J2134" i="1"/>
  <c r="H2133" i="1"/>
  <c r="I2133" i="1"/>
  <c r="J2133" i="1"/>
  <c r="H2132" i="1"/>
  <c r="I2132" i="1"/>
  <c r="J2132" i="1"/>
  <c r="H2131" i="1"/>
  <c r="I2131" i="1"/>
  <c r="J2131" i="1"/>
  <c r="H2130" i="1"/>
  <c r="I2130" i="1"/>
  <c r="J2130" i="1"/>
  <c r="H2129" i="1"/>
  <c r="I2129" i="1"/>
  <c r="J2129" i="1"/>
  <c r="H2128" i="1"/>
  <c r="I2128" i="1"/>
  <c r="J2128" i="1"/>
  <c r="H2127" i="1"/>
  <c r="I2127" i="1"/>
  <c r="J2127" i="1"/>
  <c r="H2126" i="1"/>
  <c r="I2126" i="1"/>
  <c r="J2126" i="1"/>
  <c r="H2125" i="1"/>
  <c r="I2125" i="1"/>
  <c r="J2125" i="1"/>
  <c r="H2124" i="1"/>
  <c r="I2124" i="1"/>
  <c r="J2124" i="1"/>
  <c r="H2123" i="1"/>
  <c r="I2123" i="1"/>
  <c r="J2123" i="1"/>
  <c r="H2122" i="1"/>
  <c r="I2122" i="1"/>
  <c r="J2122" i="1"/>
  <c r="H2121" i="1"/>
  <c r="I2121" i="1"/>
  <c r="J2121" i="1"/>
  <c r="H2120" i="1"/>
  <c r="I2120" i="1"/>
  <c r="J2120" i="1"/>
  <c r="H2119" i="1"/>
  <c r="I2119" i="1"/>
  <c r="J2119" i="1"/>
  <c r="H2118" i="1"/>
  <c r="I2118" i="1"/>
  <c r="J2118" i="1"/>
  <c r="H2117" i="1"/>
  <c r="I2117" i="1"/>
  <c r="J2117" i="1"/>
  <c r="H2116" i="1"/>
  <c r="I2116" i="1"/>
  <c r="J2116" i="1"/>
  <c r="H2115" i="1"/>
  <c r="I2115" i="1"/>
  <c r="J2115" i="1"/>
  <c r="H2114" i="1"/>
  <c r="I2114" i="1"/>
  <c r="J2114" i="1"/>
  <c r="H2113" i="1"/>
  <c r="I2113" i="1"/>
  <c r="J2113" i="1"/>
  <c r="H2112" i="1"/>
  <c r="I2112" i="1"/>
  <c r="J2112" i="1"/>
  <c r="H2111" i="1"/>
  <c r="I2111" i="1"/>
  <c r="J2111" i="1"/>
  <c r="H2110" i="1"/>
  <c r="I2110" i="1"/>
  <c r="J2110" i="1"/>
  <c r="H2109" i="1"/>
  <c r="I2109" i="1"/>
  <c r="J2109" i="1"/>
  <c r="H2108" i="1"/>
  <c r="I2108" i="1"/>
  <c r="J2108" i="1"/>
  <c r="H2107" i="1"/>
  <c r="I2107" i="1"/>
  <c r="J2107" i="1"/>
  <c r="H2106" i="1"/>
  <c r="I2106" i="1"/>
  <c r="J2106" i="1"/>
  <c r="H2105" i="1"/>
  <c r="I2105" i="1"/>
  <c r="J2105" i="1"/>
  <c r="H2104" i="1"/>
  <c r="I2104" i="1"/>
  <c r="J2104" i="1"/>
  <c r="H2103" i="1"/>
  <c r="I2103" i="1"/>
  <c r="J2103" i="1"/>
  <c r="H2102" i="1"/>
  <c r="I2102" i="1"/>
  <c r="J2102" i="1"/>
  <c r="H2101" i="1"/>
  <c r="I2101" i="1"/>
  <c r="J2101" i="1"/>
  <c r="H2100" i="1"/>
  <c r="I2100" i="1"/>
  <c r="J2100" i="1"/>
  <c r="H2099" i="1"/>
  <c r="I2099" i="1"/>
  <c r="J2099" i="1"/>
  <c r="H2098" i="1"/>
  <c r="I2098" i="1"/>
  <c r="J2098" i="1"/>
  <c r="H2097" i="1"/>
  <c r="I2097" i="1"/>
  <c r="J2097" i="1"/>
  <c r="H2096" i="1"/>
  <c r="I2096" i="1"/>
  <c r="J2096" i="1"/>
  <c r="H2095" i="1"/>
  <c r="I2095" i="1"/>
  <c r="J2095" i="1"/>
  <c r="H2094" i="1"/>
  <c r="I2094" i="1"/>
  <c r="J2094" i="1"/>
  <c r="H2093" i="1"/>
  <c r="I2093" i="1"/>
  <c r="J2093" i="1"/>
  <c r="H2092" i="1"/>
  <c r="I2092" i="1"/>
  <c r="J2092" i="1"/>
  <c r="H2091" i="1"/>
  <c r="I2091" i="1"/>
  <c r="J2091" i="1"/>
  <c r="H2090" i="1"/>
  <c r="I2090" i="1"/>
  <c r="J2090" i="1"/>
  <c r="H2089" i="1"/>
  <c r="I2089" i="1"/>
  <c r="J2089" i="1"/>
  <c r="H2088" i="1"/>
  <c r="I2088" i="1"/>
  <c r="J2088" i="1"/>
  <c r="H2087" i="1"/>
  <c r="I2087" i="1"/>
  <c r="J2087" i="1"/>
  <c r="H2086" i="1"/>
  <c r="I2086" i="1"/>
  <c r="J2086" i="1"/>
  <c r="H2085" i="1"/>
  <c r="I2085" i="1"/>
  <c r="J2085" i="1"/>
  <c r="H2084" i="1"/>
  <c r="I2084" i="1"/>
  <c r="J2084" i="1"/>
  <c r="H2083" i="1"/>
  <c r="I2083" i="1"/>
  <c r="J2083" i="1"/>
  <c r="H2082" i="1"/>
  <c r="I2082" i="1"/>
  <c r="J2082" i="1"/>
  <c r="H2081" i="1"/>
  <c r="I2081" i="1"/>
  <c r="J2081" i="1"/>
  <c r="H2080" i="1"/>
  <c r="I2080" i="1"/>
  <c r="J2080" i="1"/>
  <c r="H2079" i="1"/>
  <c r="I2079" i="1"/>
  <c r="J2079" i="1"/>
  <c r="H2078" i="1"/>
  <c r="I2078" i="1"/>
  <c r="J2078" i="1"/>
  <c r="H2077" i="1"/>
  <c r="I2077" i="1"/>
  <c r="J2077" i="1"/>
  <c r="H2076" i="1"/>
  <c r="I2076" i="1"/>
  <c r="J2076" i="1"/>
  <c r="H2075" i="1"/>
  <c r="I2075" i="1"/>
  <c r="J2075" i="1"/>
  <c r="H2074" i="1"/>
  <c r="I2074" i="1"/>
  <c r="J2074" i="1"/>
  <c r="H2073" i="1"/>
  <c r="I2073" i="1"/>
  <c r="J2073" i="1"/>
  <c r="H2072" i="1"/>
  <c r="I2072" i="1"/>
  <c r="J2072" i="1"/>
  <c r="H2071" i="1"/>
  <c r="I2071" i="1"/>
  <c r="J2071" i="1"/>
  <c r="H2070" i="1"/>
  <c r="I2070" i="1"/>
  <c r="J2070" i="1"/>
  <c r="H2069" i="1"/>
  <c r="I2069" i="1"/>
  <c r="J2069" i="1"/>
  <c r="H2068" i="1"/>
  <c r="I2068" i="1"/>
  <c r="J2068" i="1"/>
  <c r="H2067" i="1"/>
  <c r="I2067" i="1"/>
  <c r="J2067" i="1"/>
  <c r="H2066" i="1"/>
  <c r="I2066" i="1"/>
  <c r="J2066" i="1"/>
  <c r="H2065" i="1"/>
  <c r="I2065" i="1"/>
  <c r="J2065" i="1"/>
  <c r="H2064" i="1"/>
  <c r="I2064" i="1"/>
  <c r="J2064" i="1"/>
  <c r="H2063" i="1"/>
  <c r="I2063" i="1"/>
  <c r="J2063" i="1"/>
  <c r="H2062" i="1"/>
  <c r="I2062" i="1"/>
  <c r="J2062" i="1"/>
  <c r="H2061" i="1"/>
  <c r="I2061" i="1"/>
  <c r="J2061" i="1"/>
  <c r="H2060" i="1"/>
  <c r="I2060" i="1"/>
  <c r="J2060" i="1"/>
  <c r="H2059" i="1"/>
  <c r="I2059" i="1"/>
  <c r="J2059" i="1"/>
  <c r="H2058" i="1"/>
  <c r="I2058" i="1"/>
  <c r="J2058" i="1"/>
  <c r="H2057" i="1"/>
  <c r="I2057" i="1"/>
  <c r="J2057" i="1"/>
  <c r="H2056" i="1"/>
  <c r="I2056" i="1"/>
  <c r="J2056" i="1"/>
  <c r="H2055" i="1"/>
  <c r="I2055" i="1"/>
  <c r="J2055" i="1"/>
  <c r="H2054" i="1"/>
  <c r="I2054" i="1"/>
  <c r="J2054" i="1"/>
  <c r="H2053" i="1"/>
  <c r="I2053" i="1"/>
  <c r="J2053" i="1"/>
  <c r="H2052" i="1"/>
  <c r="I2052" i="1"/>
  <c r="J2052" i="1"/>
  <c r="H2051" i="1"/>
  <c r="I2051" i="1"/>
  <c r="J2051" i="1"/>
  <c r="H2050" i="1"/>
  <c r="I2050" i="1"/>
  <c r="J2050" i="1"/>
  <c r="H2049" i="1"/>
  <c r="I2049" i="1"/>
  <c r="J2049" i="1"/>
  <c r="H2048" i="1"/>
  <c r="I2048" i="1"/>
  <c r="J2048" i="1"/>
  <c r="H2047" i="1"/>
  <c r="I2047" i="1"/>
  <c r="J2047" i="1"/>
  <c r="H2046" i="1"/>
  <c r="I2046" i="1"/>
  <c r="J2046" i="1"/>
  <c r="H2045" i="1"/>
  <c r="I2045" i="1"/>
  <c r="J2045" i="1"/>
  <c r="H2044" i="1"/>
  <c r="I2044" i="1"/>
  <c r="J2044" i="1"/>
  <c r="H2043" i="1"/>
  <c r="I2043" i="1"/>
  <c r="J2043" i="1"/>
  <c r="H2042" i="1"/>
  <c r="I2042" i="1"/>
  <c r="J2042" i="1"/>
  <c r="H2041" i="1"/>
  <c r="I2041" i="1"/>
  <c r="J2041" i="1"/>
  <c r="H2040" i="1"/>
  <c r="I2040" i="1"/>
  <c r="J2040" i="1"/>
  <c r="H2039" i="1"/>
  <c r="I2039" i="1"/>
  <c r="J2039" i="1"/>
  <c r="H2038" i="1"/>
  <c r="I2038" i="1"/>
  <c r="J2038" i="1"/>
  <c r="H2037" i="1"/>
  <c r="I2037" i="1"/>
  <c r="J2037" i="1"/>
  <c r="H2036" i="1"/>
  <c r="I2036" i="1"/>
  <c r="J2036" i="1"/>
  <c r="H2035" i="1"/>
  <c r="I2035" i="1"/>
  <c r="J2035" i="1"/>
  <c r="H2034" i="1"/>
  <c r="I2034" i="1"/>
  <c r="J2034" i="1"/>
  <c r="H2033" i="1"/>
  <c r="I2033" i="1"/>
  <c r="J2033" i="1"/>
  <c r="H2032" i="1"/>
  <c r="I2032" i="1"/>
  <c r="J2032" i="1"/>
  <c r="H2031" i="1"/>
  <c r="I2031" i="1"/>
  <c r="J2031" i="1"/>
  <c r="H2030" i="1"/>
  <c r="I2030" i="1"/>
  <c r="J2030" i="1"/>
  <c r="H2029" i="1"/>
  <c r="I2029" i="1"/>
  <c r="J2029" i="1"/>
  <c r="H2028" i="1"/>
  <c r="I2028" i="1"/>
  <c r="J2028" i="1"/>
  <c r="H2027" i="1"/>
  <c r="I2027" i="1"/>
  <c r="J2027" i="1"/>
  <c r="H2026" i="1"/>
  <c r="I2026" i="1"/>
  <c r="J2026" i="1"/>
  <c r="H2025" i="1"/>
  <c r="I2025" i="1"/>
  <c r="J2025" i="1"/>
  <c r="H2024" i="1"/>
  <c r="I2024" i="1"/>
  <c r="J2024" i="1"/>
  <c r="H2023" i="1"/>
  <c r="I2023" i="1"/>
  <c r="J2023" i="1"/>
  <c r="H2022" i="1"/>
  <c r="I2022" i="1"/>
  <c r="J2022" i="1"/>
  <c r="H2021" i="1"/>
  <c r="I2021" i="1"/>
  <c r="J2021" i="1"/>
  <c r="H2020" i="1"/>
  <c r="I2020" i="1"/>
  <c r="J2020" i="1"/>
  <c r="H2019" i="1"/>
  <c r="I2019" i="1"/>
  <c r="J2019" i="1"/>
  <c r="H2018" i="1"/>
  <c r="I2018" i="1"/>
  <c r="J2018" i="1"/>
  <c r="H2017" i="1"/>
  <c r="I2017" i="1"/>
  <c r="J2017" i="1"/>
  <c r="H2016" i="1"/>
  <c r="I2016" i="1"/>
  <c r="J2016" i="1"/>
  <c r="H2015" i="1"/>
  <c r="I2015" i="1"/>
  <c r="J2015" i="1"/>
  <c r="H2014" i="1"/>
  <c r="I2014" i="1"/>
  <c r="J2014" i="1"/>
  <c r="H2013" i="1"/>
  <c r="I2013" i="1"/>
  <c r="J2013" i="1"/>
  <c r="H2012" i="1"/>
  <c r="I2012" i="1"/>
  <c r="J2012" i="1"/>
  <c r="H2011" i="1"/>
  <c r="I2011" i="1"/>
  <c r="J2011" i="1"/>
  <c r="H2010" i="1"/>
  <c r="I2010" i="1"/>
  <c r="J2010" i="1"/>
  <c r="H2009" i="1"/>
  <c r="I2009" i="1"/>
  <c r="J2009" i="1"/>
  <c r="H2008" i="1"/>
  <c r="I2008" i="1"/>
  <c r="J2008" i="1"/>
  <c r="H2007" i="1"/>
  <c r="I2007" i="1"/>
  <c r="J2007" i="1"/>
  <c r="H2006" i="1"/>
  <c r="I2006" i="1"/>
  <c r="J2006" i="1"/>
  <c r="H2005" i="1"/>
  <c r="I2005" i="1"/>
  <c r="J2005" i="1"/>
  <c r="H2004" i="1"/>
  <c r="I2004" i="1"/>
  <c r="J2004" i="1"/>
  <c r="H2003" i="1"/>
  <c r="I2003" i="1"/>
  <c r="J2003" i="1"/>
  <c r="H2002" i="1"/>
  <c r="I2002" i="1"/>
  <c r="J2002" i="1"/>
  <c r="H2001" i="1"/>
  <c r="I2001" i="1"/>
  <c r="J2001" i="1"/>
  <c r="H2000" i="1"/>
  <c r="I2000" i="1"/>
  <c r="J2000" i="1"/>
  <c r="H1999" i="1"/>
  <c r="I1999" i="1"/>
  <c r="J1999" i="1"/>
  <c r="H1998" i="1"/>
  <c r="I1998" i="1"/>
  <c r="J1998" i="1"/>
  <c r="H1997" i="1"/>
  <c r="I1997" i="1"/>
  <c r="J1997" i="1"/>
  <c r="H1996" i="1"/>
  <c r="I1996" i="1"/>
  <c r="J1996" i="1"/>
  <c r="H1995" i="1"/>
  <c r="I1995" i="1"/>
  <c r="J1995" i="1"/>
  <c r="H1994" i="1"/>
  <c r="I1994" i="1"/>
  <c r="J1994" i="1"/>
  <c r="H1993" i="1"/>
  <c r="I1993" i="1"/>
  <c r="J1993" i="1"/>
  <c r="H1992" i="1"/>
  <c r="I1992" i="1"/>
  <c r="J1992" i="1"/>
  <c r="H1991" i="1"/>
  <c r="I1991" i="1"/>
  <c r="J1991" i="1"/>
  <c r="H1990" i="1"/>
  <c r="I1990" i="1"/>
  <c r="J1990" i="1"/>
  <c r="H1989" i="1"/>
  <c r="I1989" i="1"/>
  <c r="J1989" i="1"/>
  <c r="H1988" i="1"/>
  <c r="I1988" i="1"/>
  <c r="J1988" i="1"/>
  <c r="H1987" i="1"/>
  <c r="I1987" i="1"/>
  <c r="J1987" i="1"/>
  <c r="H1986" i="1"/>
  <c r="I1986" i="1"/>
  <c r="J1986" i="1"/>
  <c r="H1985" i="1"/>
  <c r="I1985" i="1"/>
  <c r="J1985" i="1"/>
  <c r="H1984" i="1"/>
  <c r="I1984" i="1"/>
  <c r="J1984" i="1"/>
  <c r="H1983" i="1"/>
  <c r="I1983" i="1"/>
  <c r="J1983" i="1"/>
  <c r="H1982" i="1"/>
  <c r="I1982" i="1"/>
  <c r="J1982" i="1"/>
  <c r="H1981" i="1"/>
  <c r="I1981" i="1"/>
  <c r="J1981" i="1"/>
  <c r="H1980" i="1"/>
  <c r="I1980" i="1"/>
  <c r="J1980" i="1"/>
  <c r="H1979" i="1"/>
  <c r="I1979" i="1"/>
  <c r="J1979" i="1"/>
  <c r="H1978" i="1"/>
  <c r="I1978" i="1"/>
  <c r="J1978" i="1"/>
  <c r="H1977" i="1"/>
  <c r="I1977" i="1"/>
  <c r="J1977" i="1"/>
  <c r="H1976" i="1"/>
  <c r="I1976" i="1"/>
  <c r="J1976" i="1"/>
  <c r="H1975" i="1"/>
  <c r="I1975" i="1"/>
  <c r="J1975" i="1"/>
  <c r="H1974" i="1"/>
  <c r="I1974" i="1"/>
  <c r="J1974" i="1"/>
  <c r="H1973" i="1"/>
  <c r="I1973" i="1"/>
  <c r="J1973" i="1"/>
  <c r="H1972" i="1"/>
  <c r="I1972" i="1"/>
  <c r="J1972" i="1"/>
  <c r="H1971" i="1"/>
  <c r="I1971" i="1"/>
  <c r="J1971" i="1"/>
  <c r="H1970" i="1"/>
  <c r="I1970" i="1"/>
  <c r="J1970" i="1"/>
  <c r="H1969" i="1"/>
  <c r="I1969" i="1"/>
  <c r="J1969" i="1"/>
  <c r="H1968" i="1"/>
  <c r="I1968" i="1"/>
  <c r="J1968" i="1"/>
  <c r="H1967" i="1"/>
  <c r="I1967" i="1"/>
  <c r="J1967" i="1"/>
  <c r="H1966" i="1"/>
  <c r="I1966" i="1"/>
  <c r="J1966" i="1"/>
  <c r="H1965" i="1"/>
  <c r="I1965" i="1"/>
  <c r="J1965" i="1"/>
  <c r="H1964" i="1"/>
  <c r="I1964" i="1"/>
  <c r="J1964" i="1"/>
  <c r="H1963" i="1"/>
  <c r="I1963" i="1"/>
  <c r="J1963" i="1"/>
  <c r="H1962" i="1"/>
  <c r="I1962" i="1"/>
  <c r="J1962" i="1"/>
  <c r="H1961" i="1"/>
  <c r="I1961" i="1"/>
  <c r="J1961" i="1"/>
  <c r="H1960" i="1"/>
  <c r="I1960" i="1"/>
  <c r="J1960" i="1"/>
  <c r="H1959" i="1"/>
  <c r="I1959" i="1"/>
  <c r="J1959" i="1"/>
  <c r="H1958" i="1"/>
  <c r="I1958" i="1"/>
  <c r="J1958" i="1"/>
  <c r="H1957" i="1"/>
  <c r="I1957" i="1"/>
  <c r="J1957" i="1"/>
  <c r="H1956" i="1"/>
  <c r="I1956" i="1"/>
  <c r="J1956" i="1"/>
  <c r="H1955" i="1"/>
  <c r="I1955" i="1"/>
  <c r="J1955" i="1"/>
  <c r="H1954" i="1"/>
  <c r="I1954" i="1"/>
  <c r="J1954" i="1"/>
  <c r="H1953" i="1"/>
  <c r="I1953" i="1"/>
  <c r="J1953" i="1"/>
  <c r="H1952" i="1"/>
  <c r="I1952" i="1"/>
  <c r="J1952" i="1"/>
  <c r="H1951" i="1"/>
  <c r="I1951" i="1"/>
  <c r="J1951" i="1"/>
  <c r="H1950" i="1"/>
  <c r="I1950" i="1"/>
  <c r="J1950" i="1"/>
  <c r="H1949" i="1"/>
  <c r="I1949" i="1"/>
  <c r="J1949" i="1"/>
  <c r="H1948" i="1"/>
  <c r="I1948" i="1"/>
  <c r="J1948" i="1"/>
  <c r="H1947" i="1"/>
  <c r="I1947" i="1"/>
  <c r="J1947" i="1"/>
  <c r="H1946" i="1"/>
  <c r="I1946" i="1"/>
  <c r="J1946" i="1"/>
  <c r="H1945" i="1"/>
  <c r="I1945" i="1"/>
  <c r="J1945" i="1"/>
  <c r="H1944" i="1"/>
  <c r="I1944" i="1"/>
  <c r="J1944" i="1"/>
  <c r="H1943" i="1"/>
  <c r="I1943" i="1"/>
  <c r="J1943" i="1"/>
  <c r="H1942" i="1"/>
  <c r="I1942" i="1"/>
  <c r="J1942" i="1"/>
  <c r="H1941" i="1"/>
  <c r="I1941" i="1"/>
  <c r="J1941" i="1"/>
  <c r="H1940" i="1"/>
  <c r="I1940" i="1"/>
  <c r="J1940" i="1"/>
  <c r="H1939" i="1"/>
  <c r="I1939" i="1"/>
  <c r="J1939" i="1"/>
  <c r="H1938" i="1"/>
  <c r="I1938" i="1"/>
  <c r="J1938" i="1"/>
  <c r="H1937" i="1"/>
  <c r="I1937" i="1"/>
  <c r="J1937" i="1"/>
  <c r="H1936" i="1"/>
  <c r="I1936" i="1"/>
  <c r="J1936" i="1"/>
  <c r="H1935" i="1"/>
  <c r="I1935" i="1"/>
  <c r="J1935" i="1"/>
  <c r="H1934" i="1"/>
  <c r="I1934" i="1"/>
  <c r="J1934" i="1"/>
  <c r="H1933" i="1"/>
  <c r="I1933" i="1"/>
  <c r="J1933" i="1"/>
  <c r="H1932" i="1"/>
  <c r="I1932" i="1"/>
  <c r="J1932" i="1"/>
  <c r="H1931" i="1"/>
  <c r="I1931" i="1"/>
  <c r="J1931" i="1"/>
  <c r="H1930" i="1"/>
  <c r="I1930" i="1"/>
  <c r="J1930" i="1"/>
  <c r="H1929" i="1"/>
  <c r="I1929" i="1"/>
  <c r="J1929" i="1"/>
  <c r="H1928" i="1"/>
  <c r="I1928" i="1"/>
  <c r="J1928" i="1"/>
  <c r="H1927" i="1"/>
  <c r="I1927" i="1"/>
  <c r="J1927" i="1"/>
  <c r="H1926" i="1"/>
  <c r="I1926" i="1"/>
  <c r="J1926" i="1"/>
  <c r="H1925" i="1"/>
  <c r="I1925" i="1"/>
  <c r="J1925" i="1"/>
  <c r="H1924" i="1"/>
  <c r="I1924" i="1"/>
  <c r="J1924" i="1"/>
  <c r="H1923" i="1"/>
  <c r="I1923" i="1"/>
  <c r="J1923" i="1"/>
  <c r="H1922" i="1"/>
  <c r="I1922" i="1"/>
  <c r="J1922" i="1"/>
  <c r="H1921" i="1"/>
  <c r="I1921" i="1"/>
  <c r="J1921" i="1"/>
  <c r="H1920" i="1"/>
  <c r="I1920" i="1"/>
  <c r="J1920" i="1"/>
  <c r="H1919" i="1"/>
  <c r="I1919" i="1"/>
  <c r="J1919" i="1"/>
  <c r="H1918" i="1"/>
  <c r="I1918" i="1"/>
  <c r="J1918" i="1"/>
  <c r="H1917" i="1"/>
  <c r="I1917" i="1"/>
  <c r="J1917" i="1"/>
  <c r="H1916" i="1"/>
  <c r="I1916" i="1"/>
  <c r="J1916" i="1"/>
  <c r="H1915" i="1"/>
  <c r="I1915" i="1"/>
  <c r="J1915" i="1"/>
  <c r="H1914" i="1"/>
  <c r="I1914" i="1"/>
  <c r="J1914" i="1"/>
  <c r="H1913" i="1"/>
  <c r="I1913" i="1"/>
  <c r="J1913" i="1"/>
  <c r="H1912" i="1"/>
  <c r="I1912" i="1"/>
  <c r="J1912" i="1"/>
  <c r="H1911" i="1"/>
  <c r="I1911" i="1"/>
  <c r="J1911" i="1"/>
  <c r="H1910" i="1"/>
  <c r="I1910" i="1"/>
  <c r="J1910" i="1"/>
  <c r="H1909" i="1"/>
  <c r="I1909" i="1"/>
  <c r="J1909" i="1"/>
  <c r="H1908" i="1"/>
  <c r="I1908" i="1"/>
  <c r="J1908" i="1"/>
  <c r="H1907" i="1"/>
  <c r="I1907" i="1"/>
  <c r="J1907" i="1"/>
  <c r="H1906" i="1"/>
  <c r="I1906" i="1"/>
  <c r="J1906" i="1"/>
  <c r="H1905" i="1"/>
  <c r="I1905" i="1"/>
  <c r="J1905" i="1"/>
  <c r="H1904" i="1"/>
  <c r="I1904" i="1"/>
  <c r="J1904" i="1"/>
  <c r="H1903" i="1"/>
  <c r="I1903" i="1"/>
  <c r="J1903" i="1"/>
  <c r="H1902" i="1"/>
  <c r="I1902" i="1"/>
  <c r="J1902" i="1"/>
  <c r="H1901" i="1"/>
  <c r="I1901" i="1"/>
  <c r="J1901" i="1"/>
  <c r="H1900" i="1"/>
  <c r="I1900" i="1"/>
  <c r="J1900" i="1"/>
  <c r="H1899" i="1"/>
  <c r="I1899" i="1"/>
  <c r="J1899" i="1"/>
  <c r="H1898" i="1"/>
  <c r="I1898" i="1"/>
  <c r="J1898" i="1"/>
  <c r="H1897" i="1"/>
  <c r="I1897" i="1"/>
  <c r="J1897" i="1"/>
  <c r="H1896" i="1"/>
  <c r="I1896" i="1"/>
  <c r="J1896" i="1"/>
  <c r="H1895" i="1"/>
  <c r="I1895" i="1"/>
  <c r="J1895" i="1"/>
  <c r="H1894" i="1"/>
  <c r="I1894" i="1"/>
  <c r="J1894" i="1"/>
  <c r="H1893" i="1"/>
  <c r="I1893" i="1"/>
  <c r="J1893" i="1"/>
  <c r="H1892" i="1"/>
  <c r="I1892" i="1"/>
  <c r="J1892" i="1"/>
  <c r="H1891" i="1"/>
  <c r="I1891" i="1"/>
  <c r="J1891" i="1"/>
  <c r="H1890" i="1"/>
  <c r="I1890" i="1"/>
  <c r="J1890" i="1"/>
  <c r="H1889" i="1"/>
  <c r="I1889" i="1"/>
  <c r="J1889" i="1"/>
  <c r="H1888" i="1"/>
  <c r="I1888" i="1"/>
  <c r="J1888" i="1"/>
  <c r="H1887" i="1"/>
  <c r="I1887" i="1"/>
  <c r="J1887" i="1"/>
  <c r="H1886" i="1"/>
  <c r="I1886" i="1"/>
  <c r="J1886" i="1"/>
  <c r="H1885" i="1"/>
  <c r="I1885" i="1"/>
  <c r="J1885" i="1"/>
  <c r="H1884" i="1"/>
  <c r="I1884" i="1"/>
  <c r="J1884" i="1"/>
  <c r="H1883" i="1"/>
  <c r="I1883" i="1"/>
  <c r="J1883" i="1"/>
  <c r="H1882" i="1"/>
  <c r="I1882" i="1"/>
  <c r="J1882" i="1"/>
  <c r="H1881" i="1"/>
  <c r="I1881" i="1"/>
  <c r="J1881" i="1"/>
  <c r="H1880" i="1"/>
  <c r="I1880" i="1"/>
  <c r="J1880" i="1"/>
  <c r="H1879" i="1"/>
  <c r="I1879" i="1"/>
  <c r="J1879" i="1"/>
  <c r="H1878" i="1"/>
  <c r="I1878" i="1"/>
  <c r="J1878" i="1"/>
  <c r="H1877" i="1"/>
  <c r="I1877" i="1"/>
  <c r="J1877" i="1"/>
  <c r="H1876" i="1"/>
  <c r="I1876" i="1"/>
  <c r="J1876" i="1"/>
  <c r="H1875" i="1"/>
  <c r="I1875" i="1"/>
  <c r="J1875" i="1"/>
  <c r="H1874" i="1"/>
  <c r="I1874" i="1"/>
  <c r="J1874" i="1"/>
  <c r="H1873" i="1"/>
  <c r="I1873" i="1"/>
  <c r="J1873" i="1"/>
  <c r="H1872" i="1"/>
  <c r="I1872" i="1"/>
  <c r="J1872" i="1"/>
  <c r="H1871" i="1"/>
  <c r="I1871" i="1"/>
  <c r="J1871" i="1"/>
  <c r="H1870" i="1"/>
  <c r="I1870" i="1"/>
  <c r="J1870" i="1"/>
  <c r="H1869" i="1"/>
  <c r="I1869" i="1"/>
  <c r="J1869" i="1"/>
  <c r="H1868" i="1"/>
  <c r="I1868" i="1"/>
  <c r="J1868" i="1"/>
  <c r="H1867" i="1"/>
  <c r="I1867" i="1"/>
  <c r="J1867" i="1"/>
  <c r="H1866" i="1"/>
  <c r="I1866" i="1"/>
  <c r="J1866" i="1"/>
  <c r="H1865" i="1"/>
  <c r="I1865" i="1"/>
  <c r="J1865" i="1"/>
  <c r="H1864" i="1"/>
  <c r="I1864" i="1"/>
  <c r="J1864" i="1"/>
  <c r="H1863" i="1"/>
  <c r="I1863" i="1"/>
  <c r="J1863" i="1"/>
  <c r="H1862" i="1"/>
  <c r="I1862" i="1"/>
  <c r="J1862" i="1"/>
  <c r="H1861" i="1"/>
  <c r="I1861" i="1"/>
  <c r="J1861" i="1"/>
  <c r="H1860" i="1"/>
  <c r="I1860" i="1"/>
  <c r="J1860" i="1"/>
  <c r="H1859" i="1"/>
  <c r="I1859" i="1"/>
  <c r="J1859" i="1"/>
  <c r="H1858" i="1"/>
  <c r="I1858" i="1"/>
  <c r="J1858" i="1"/>
  <c r="H1857" i="1"/>
  <c r="I1857" i="1"/>
  <c r="J1857" i="1"/>
  <c r="H1856" i="1"/>
  <c r="I1856" i="1"/>
  <c r="J1856" i="1"/>
  <c r="H1855" i="1"/>
  <c r="I1855" i="1"/>
  <c r="J1855" i="1"/>
  <c r="H1854" i="1"/>
  <c r="I1854" i="1"/>
  <c r="J1854" i="1"/>
  <c r="H1853" i="1"/>
  <c r="I1853" i="1"/>
  <c r="J1853" i="1"/>
  <c r="H1852" i="1"/>
  <c r="I1852" i="1"/>
  <c r="J1852" i="1"/>
  <c r="H1851" i="1"/>
  <c r="I1851" i="1"/>
  <c r="J1851" i="1"/>
  <c r="H1850" i="1"/>
  <c r="I1850" i="1"/>
  <c r="J1850" i="1"/>
  <c r="H1849" i="1"/>
  <c r="I1849" i="1"/>
  <c r="J1849" i="1"/>
  <c r="H1848" i="1"/>
  <c r="I1848" i="1"/>
  <c r="J1848" i="1"/>
  <c r="H1847" i="1"/>
  <c r="I1847" i="1"/>
  <c r="J1847" i="1"/>
  <c r="H1846" i="1"/>
  <c r="I1846" i="1"/>
  <c r="J1846" i="1"/>
  <c r="H1845" i="1"/>
  <c r="I1845" i="1"/>
  <c r="J1845" i="1"/>
  <c r="H1844" i="1"/>
  <c r="I1844" i="1"/>
  <c r="J1844" i="1"/>
  <c r="H1843" i="1"/>
  <c r="I1843" i="1"/>
  <c r="J1843" i="1"/>
  <c r="H1842" i="1"/>
  <c r="I1842" i="1"/>
  <c r="J1842" i="1"/>
  <c r="H1841" i="1"/>
  <c r="I1841" i="1"/>
  <c r="J1841" i="1"/>
  <c r="H1840" i="1"/>
  <c r="I1840" i="1"/>
  <c r="J1840" i="1"/>
  <c r="H1839" i="1"/>
  <c r="I1839" i="1"/>
  <c r="J1839" i="1"/>
  <c r="H1838" i="1"/>
  <c r="I1838" i="1"/>
  <c r="J1838" i="1"/>
  <c r="H1837" i="1"/>
  <c r="I1837" i="1"/>
  <c r="J1837" i="1"/>
  <c r="H1836" i="1"/>
  <c r="I1836" i="1"/>
  <c r="J1836" i="1"/>
  <c r="H1835" i="1"/>
  <c r="I1835" i="1"/>
  <c r="J1835" i="1"/>
  <c r="H1834" i="1"/>
  <c r="I1834" i="1"/>
  <c r="J1834" i="1"/>
  <c r="H1833" i="1"/>
  <c r="I1833" i="1"/>
  <c r="J1833" i="1"/>
  <c r="H1832" i="1"/>
  <c r="I1832" i="1"/>
  <c r="J1832" i="1"/>
  <c r="H1831" i="1"/>
  <c r="I1831" i="1"/>
  <c r="J1831" i="1"/>
  <c r="H1830" i="1"/>
  <c r="I1830" i="1"/>
  <c r="J1830" i="1"/>
  <c r="H1829" i="1"/>
  <c r="I1829" i="1"/>
  <c r="J1829" i="1"/>
  <c r="H1828" i="1"/>
  <c r="I1828" i="1"/>
  <c r="J1828" i="1"/>
  <c r="H1827" i="1"/>
  <c r="I1827" i="1"/>
  <c r="J1827" i="1"/>
  <c r="H1826" i="1"/>
  <c r="I1826" i="1"/>
  <c r="J1826" i="1"/>
  <c r="H1825" i="1"/>
  <c r="I1825" i="1"/>
  <c r="J1825" i="1"/>
  <c r="H1824" i="1"/>
  <c r="I1824" i="1"/>
  <c r="J1824" i="1"/>
  <c r="H1823" i="1"/>
  <c r="I1823" i="1"/>
  <c r="J1823" i="1"/>
  <c r="H1822" i="1"/>
  <c r="I1822" i="1"/>
  <c r="J1822" i="1"/>
  <c r="H1821" i="1"/>
  <c r="I1821" i="1"/>
  <c r="J1821" i="1"/>
  <c r="H1820" i="1"/>
  <c r="I1820" i="1"/>
  <c r="J1820" i="1"/>
  <c r="H1819" i="1"/>
  <c r="I1819" i="1"/>
  <c r="J1819" i="1"/>
  <c r="H1818" i="1"/>
  <c r="I1818" i="1"/>
  <c r="J1818" i="1"/>
  <c r="H1817" i="1"/>
  <c r="I1817" i="1"/>
  <c r="J1817" i="1"/>
  <c r="H1816" i="1"/>
  <c r="I1816" i="1"/>
  <c r="J1816" i="1"/>
  <c r="H1815" i="1"/>
  <c r="I1815" i="1"/>
  <c r="J1815" i="1"/>
  <c r="H1814" i="1"/>
  <c r="I1814" i="1"/>
  <c r="J1814" i="1"/>
  <c r="H1813" i="1"/>
  <c r="I1813" i="1"/>
  <c r="J1813" i="1"/>
  <c r="H1812" i="1"/>
  <c r="I1812" i="1"/>
  <c r="J1812" i="1"/>
  <c r="H1811" i="1"/>
  <c r="I1811" i="1"/>
  <c r="J1811" i="1"/>
  <c r="H1810" i="1"/>
  <c r="I1810" i="1"/>
  <c r="J1810" i="1"/>
  <c r="H1809" i="1"/>
  <c r="I1809" i="1"/>
  <c r="J1809" i="1"/>
  <c r="H1808" i="1"/>
  <c r="I1808" i="1"/>
  <c r="J1808" i="1"/>
  <c r="H1807" i="1"/>
  <c r="I1807" i="1"/>
  <c r="J1807" i="1"/>
  <c r="H1806" i="1"/>
  <c r="I1806" i="1"/>
  <c r="J1806" i="1"/>
  <c r="H1805" i="1"/>
  <c r="I1805" i="1"/>
  <c r="J1805" i="1"/>
  <c r="H1804" i="1"/>
  <c r="I1804" i="1"/>
  <c r="J1804" i="1"/>
  <c r="H1803" i="1"/>
  <c r="I1803" i="1"/>
  <c r="J1803" i="1"/>
  <c r="H1802" i="1"/>
  <c r="I1802" i="1"/>
  <c r="J1802" i="1"/>
  <c r="H1801" i="1"/>
  <c r="I1801" i="1"/>
  <c r="J1801" i="1"/>
  <c r="H1800" i="1"/>
  <c r="I1800" i="1"/>
  <c r="J1800" i="1"/>
  <c r="H1799" i="1"/>
  <c r="I1799" i="1"/>
  <c r="J1799" i="1"/>
  <c r="H1798" i="1"/>
  <c r="I1798" i="1"/>
  <c r="J1798" i="1"/>
  <c r="H1797" i="1"/>
  <c r="I1797" i="1"/>
  <c r="J1797" i="1"/>
  <c r="H1796" i="1"/>
  <c r="I1796" i="1"/>
  <c r="J1796" i="1"/>
  <c r="H1795" i="1"/>
  <c r="I1795" i="1"/>
  <c r="J1795" i="1"/>
  <c r="H1794" i="1"/>
  <c r="I1794" i="1"/>
  <c r="J1794" i="1"/>
  <c r="H1793" i="1"/>
  <c r="I1793" i="1"/>
  <c r="J1793" i="1"/>
  <c r="H1792" i="1"/>
  <c r="I1792" i="1"/>
  <c r="J1792" i="1"/>
  <c r="H1791" i="1"/>
  <c r="I1791" i="1"/>
  <c r="J1791" i="1"/>
  <c r="H1790" i="1"/>
  <c r="I1790" i="1"/>
  <c r="J1790" i="1"/>
  <c r="H1789" i="1"/>
  <c r="I1789" i="1"/>
  <c r="J1789" i="1"/>
  <c r="H1788" i="1"/>
  <c r="I1788" i="1"/>
  <c r="J1788" i="1"/>
  <c r="H1787" i="1"/>
  <c r="I1787" i="1"/>
  <c r="J1787" i="1"/>
  <c r="H1786" i="1"/>
  <c r="I1786" i="1"/>
  <c r="J1786" i="1"/>
  <c r="H1785" i="1"/>
  <c r="I1785" i="1"/>
  <c r="J1785" i="1"/>
  <c r="H1784" i="1"/>
  <c r="I1784" i="1"/>
  <c r="J1784" i="1"/>
  <c r="H1783" i="1"/>
  <c r="I1783" i="1"/>
  <c r="J1783" i="1"/>
  <c r="H1782" i="1"/>
  <c r="I1782" i="1"/>
  <c r="J1782" i="1"/>
  <c r="H1781" i="1"/>
  <c r="I1781" i="1"/>
  <c r="J1781" i="1"/>
  <c r="H1780" i="1"/>
  <c r="I1780" i="1"/>
  <c r="J1780" i="1"/>
  <c r="H1779" i="1"/>
  <c r="I1779" i="1"/>
  <c r="J1779" i="1"/>
  <c r="H1778" i="1"/>
  <c r="I1778" i="1"/>
  <c r="J1778" i="1"/>
  <c r="H1777" i="1"/>
  <c r="I1777" i="1"/>
  <c r="J1777" i="1"/>
  <c r="H1776" i="1"/>
  <c r="I1776" i="1"/>
  <c r="J1776" i="1"/>
  <c r="H1775" i="1"/>
  <c r="I1775" i="1"/>
  <c r="J1775" i="1"/>
  <c r="H1774" i="1"/>
  <c r="I1774" i="1"/>
  <c r="J1774" i="1"/>
  <c r="H1773" i="1"/>
  <c r="I1773" i="1"/>
  <c r="J1773" i="1"/>
  <c r="H1772" i="1"/>
  <c r="I1772" i="1"/>
  <c r="J1772" i="1"/>
  <c r="H1771" i="1"/>
  <c r="I1771" i="1"/>
  <c r="J1771" i="1"/>
  <c r="H1770" i="1"/>
  <c r="I1770" i="1"/>
  <c r="J1770" i="1"/>
  <c r="H1769" i="1"/>
  <c r="I1769" i="1"/>
  <c r="J1769" i="1"/>
  <c r="H1768" i="1"/>
  <c r="I1768" i="1"/>
  <c r="J1768" i="1"/>
  <c r="H1767" i="1"/>
  <c r="I1767" i="1"/>
  <c r="J1767" i="1"/>
  <c r="H1766" i="1"/>
  <c r="I1766" i="1"/>
  <c r="J1766" i="1"/>
  <c r="H1765" i="1"/>
  <c r="I1765" i="1"/>
  <c r="J1765" i="1"/>
  <c r="H1764" i="1"/>
  <c r="I1764" i="1"/>
  <c r="J1764" i="1"/>
  <c r="H1763" i="1"/>
  <c r="I1763" i="1"/>
  <c r="J1763" i="1"/>
  <c r="H1762" i="1"/>
  <c r="I1762" i="1"/>
  <c r="J1762" i="1"/>
  <c r="H1761" i="1"/>
  <c r="I1761" i="1"/>
  <c r="J1761" i="1"/>
  <c r="H1760" i="1"/>
  <c r="I1760" i="1"/>
  <c r="J1760" i="1"/>
  <c r="H1759" i="1"/>
  <c r="I1759" i="1"/>
  <c r="J1759" i="1"/>
  <c r="H1758" i="1"/>
  <c r="I1758" i="1"/>
  <c r="J1758" i="1"/>
  <c r="H1757" i="1"/>
  <c r="I1757" i="1"/>
  <c r="J1757" i="1"/>
  <c r="H1756" i="1"/>
  <c r="I1756" i="1"/>
  <c r="J1756" i="1"/>
  <c r="H1755" i="1"/>
  <c r="I1755" i="1"/>
  <c r="J1755" i="1"/>
  <c r="H1754" i="1"/>
  <c r="I1754" i="1"/>
  <c r="J1754" i="1"/>
  <c r="H1753" i="1"/>
  <c r="I1753" i="1"/>
  <c r="J1753" i="1"/>
  <c r="H1752" i="1"/>
  <c r="I1752" i="1"/>
  <c r="J1752" i="1"/>
  <c r="H1751" i="1"/>
  <c r="I1751" i="1"/>
  <c r="J1751" i="1"/>
  <c r="H1750" i="1"/>
  <c r="I1750" i="1"/>
  <c r="J1750" i="1"/>
  <c r="H1749" i="1"/>
  <c r="I1749" i="1"/>
  <c r="J1749" i="1"/>
  <c r="H1748" i="1"/>
  <c r="I1748" i="1"/>
  <c r="J1748" i="1"/>
  <c r="H1747" i="1"/>
  <c r="I1747" i="1"/>
  <c r="J1747" i="1"/>
  <c r="H1746" i="1"/>
  <c r="I1746" i="1"/>
  <c r="J1746" i="1"/>
  <c r="H1745" i="1"/>
  <c r="I1745" i="1"/>
  <c r="J1745" i="1"/>
  <c r="H1744" i="1"/>
  <c r="I1744" i="1"/>
  <c r="J1744" i="1"/>
  <c r="H1743" i="1"/>
  <c r="I1743" i="1"/>
  <c r="J1743" i="1"/>
  <c r="H1742" i="1"/>
  <c r="I1742" i="1"/>
  <c r="J1742" i="1"/>
  <c r="H1741" i="1"/>
  <c r="I1741" i="1"/>
  <c r="J1741" i="1"/>
  <c r="H1740" i="1"/>
  <c r="I1740" i="1"/>
  <c r="J1740" i="1"/>
  <c r="H1739" i="1"/>
  <c r="I1739" i="1"/>
  <c r="J1739" i="1"/>
  <c r="H1738" i="1"/>
  <c r="I1738" i="1"/>
  <c r="J1738" i="1"/>
  <c r="H1737" i="1"/>
  <c r="I1737" i="1"/>
  <c r="J1737" i="1"/>
  <c r="H1736" i="1"/>
  <c r="I1736" i="1"/>
  <c r="J1736" i="1"/>
  <c r="H1735" i="1"/>
  <c r="I1735" i="1"/>
  <c r="J1735" i="1"/>
  <c r="H1734" i="1"/>
  <c r="I1734" i="1"/>
  <c r="J1734" i="1"/>
  <c r="H1733" i="1"/>
  <c r="I1733" i="1"/>
  <c r="J1733" i="1"/>
  <c r="H1732" i="1"/>
  <c r="I1732" i="1"/>
  <c r="J1732" i="1"/>
  <c r="H1731" i="1"/>
  <c r="I1731" i="1"/>
  <c r="J1731" i="1"/>
  <c r="H1730" i="1"/>
  <c r="I1730" i="1"/>
  <c r="J1730" i="1"/>
  <c r="H1729" i="1"/>
  <c r="I1729" i="1"/>
  <c r="J1729" i="1"/>
  <c r="H1728" i="1"/>
  <c r="I1728" i="1"/>
  <c r="J1728" i="1"/>
  <c r="H1727" i="1"/>
  <c r="I1727" i="1"/>
  <c r="J1727" i="1"/>
  <c r="H1726" i="1"/>
  <c r="I1726" i="1"/>
  <c r="J1726" i="1"/>
  <c r="H1725" i="1"/>
  <c r="I1725" i="1"/>
  <c r="J1725" i="1"/>
  <c r="H1724" i="1"/>
  <c r="I1724" i="1"/>
  <c r="J1724" i="1"/>
  <c r="H1723" i="1"/>
  <c r="I1723" i="1"/>
  <c r="J1723" i="1"/>
  <c r="H1722" i="1"/>
  <c r="I1722" i="1"/>
  <c r="J1722" i="1"/>
  <c r="H1721" i="1"/>
  <c r="I1721" i="1"/>
  <c r="J1721" i="1"/>
  <c r="H1720" i="1"/>
  <c r="I1720" i="1"/>
  <c r="J1720" i="1"/>
  <c r="H1719" i="1"/>
  <c r="I1719" i="1"/>
  <c r="J1719" i="1"/>
  <c r="H1718" i="1"/>
  <c r="I1718" i="1"/>
  <c r="J1718" i="1"/>
  <c r="H1717" i="1"/>
  <c r="I1717" i="1"/>
  <c r="J1717" i="1"/>
  <c r="H1716" i="1"/>
  <c r="I1716" i="1"/>
  <c r="J1716" i="1"/>
  <c r="H1715" i="1"/>
  <c r="I1715" i="1"/>
  <c r="J1715" i="1"/>
  <c r="H1714" i="1"/>
  <c r="I1714" i="1"/>
  <c r="J1714" i="1"/>
  <c r="H1713" i="1"/>
  <c r="I1713" i="1"/>
  <c r="J1713" i="1"/>
  <c r="H1712" i="1"/>
  <c r="I1712" i="1"/>
  <c r="J1712" i="1"/>
  <c r="H1711" i="1"/>
  <c r="I1711" i="1"/>
  <c r="J1711" i="1"/>
  <c r="H1710" i="1"/>
  <c r="I1710" i="1"/>
  <c r="J1710" i="1"/>
  <c r="H1709" i="1"/>
  <c r="I1709" i="1"/>
  <c r="J1709" i="1"/>
  <c r="H1708" i="1"/>
  <c r="I1708" i="1"/>
  <c r="J1708" i="1"/>
  <c r="H1707" i="1"/>
  <c r="I1707" i="1"/>
  <c r="J1707" i="1"/>
  <c r="H1706" i="1"/>
  <c r="I1706" i="1"/>
  <c r="J1706" i="1"/>
  <c r="H1705" i="1"/>
  <c r="I1705" i="1"/>
  <c r="J1705" i="1"/>
  <c r="H1704" i="1"/>
  <c r="I1704" i="1"/>
  <c r="J1704" i="1"/>
  <c r="H1703" i="1"/>
  <c r="I1703" i="1"/>
  <c r="J1703" i="1"/>
  <c r="H1702" i="1"/>
  <c r="I1702" i="1"/>
  <c r="J1702" i="1"/>
  <c r="H1701" i="1"/>
  <c r="I1701" i="1"/>
  <c r="J1701" i="1"/>
  <c r="H1700" i="1"/>
  <c r="I1700" i="1"/>
  <c r="J1700" i="1"/>
  <c r="H1699" i="1"/>
  <c r="I1699" i="1"/>
  <c r="J1699" i="1"/>
  <c r="H1698" i="1"/>
  <c r="I1698" i="1"/>
  <c r="J1698" i="1"/>
  <c r="H1697" i="1"/>
  <c r="I1697" i="1"/>
  <c r="J1697" i="1"/>
  <c r="H1696" i="1"/>
  <c r="I1696" i="1"/>
  <c r="J1696" i="1"/>
  <c r="H1695" i="1"/>
  <c r="I1695" i="1"/>
  <c r="J1695" i="1"/>
  <c r="H1694" i="1"/>
  <c r="I1694" i="1"/>
  <c r="J1694" i="1"/>
  <c r="H1693" i="1"/>
  <c r="I1693" i="1"/>
  <c r="J1693" i="1"/>
  <c r="H1692" i="1"/>
  <c r="I1692" i="1"/>
  <c r="J1692" i="1"/>
  <c r="H1691" i="1"/>
  <c r="I1691" i="1"/>
  <c r="J1691" i="1"/>
  <c r="H1690" i="1"/>
  <c r="I1690" i="1"/>
  <c r="J1690" i="1"/>
  <c r="H1689" i="1"/>
  <c r="I1689" i="1"/>
  <c r="J1689" i="1"/>
  <c r="H1688" i="1"/>
  <c r="I1688" i="1"/>
  <c r="J1688" i="1"/>
  <c r="H1687" i="1"/>
  <c r="I1687" i="1"/>
  <c r="J1687" i="1"/>
  <c r="H1686" i="1"/>
  <c r="I1686" i="1"/>
  <c r="J1686" i="1"/>
  <c r="H1685" i="1"/>
  <c r="I1685" i="1"/>
  <c r="J1685" i="1"/>
  <c r="H1684" i="1"/>
  <c r="I1684" i="1"/>
  <c r="J1684" i="1"/>
  <c r="H1683" i="1"/>
  <c r="I1683" i="1"/>
  <c r="J1683" i="1"/>
  <c r="H1682" i="1"/>
  <c r="I1682" i="1"/>
  <c r="J1682" i="1"/>
  <c r="H1681" i="1"/>
  <c r="I1681" i="1"/>
  <c r="J1681" i="1"/>
  <c r="H1680" i="1"/>
  <c r="I1680" i="1"/>
  <c r="J1680" i="1"/>
  <c r="H1679" i="1"/>
  <c r="I1679" i="1"/>
  <c r="J1679" i="1"/>
  <c r="H1678" i="1"/>
  <c r="I1678" i="1"/>
  <c r="J1678" i="1"/>
  <c r="H1677" i="1"/>
  <c r="I1677" i="1"/>
  <c r="J1677" i="1"/>
  <c r="H1676" i="1"/>
  <c r="I1676" i="1"/>
  <c r="J1676" i="1"/>
  <c r="H1675" i="1"/>
  <c r="I1675" i="1"/>
  <c r="J1675" i="1"/>
  <c r="H1674" i="1"/>
  <c r="I1674" i="1"/>
  <c r="J1674" i="1"/>
  <c r="H1673" i="1"/>
  <c r="I1673" i="1"/>
  <c r="J1673" i="1"/>
  <c r="H1672" i="1"/>
  <c r="I1672" i="1"/>
  <c r="J1672" i="1"/>
  <c r="H1671" i="1"/>
  <c r="I1671" i="1"/>
  <c r="J1671" i="1"/>
  <c r="H1670" i="1"/>
  <c r="I1670" i="1"/>
  <c r="J1670" i="1"/>
  <c r="H1669" i="1"/>
  <c r="I1669" i="1"/>
  <c r="J1669" i="1"/>
  <c r="H1668" i="1"/>
  <c r="I1668" i="1"/>
  <c r="J1668" i="1"/>
  <c r="H1667" i="1"/>
  <c r="I1667" i="1"/>
  <c r="J1667" i="1"/>
  <c r="H1666" i="1"/>
  <c r="I1666" i="1"/>
  <c r="J1666" i="1"/>
  <c r="H1665" i="1"/>
  <c r="I1665" i="1"/>
  <c r="J1665" i="1"/>
  <c r="H1664" i="1"/>
  <c r="I1664" i="1"/>
  <c r="J1664" i="1"/>
  <c r="H1663" i="1"/>
  <c r="I1663" i="1"/>
  <c r="J1663" i="1"/>
  <c r="H1662" i="1"/>
  <c r="I1662" i="1"/>
  <c r="J1662" i="1"/>
  <c r="H1661" i="1"/>
  <c r="I1661" i="1"/>
  <c r="J1661" i="1"/>
  <c r="H1660" i="1"/>
  <c r="I1660" i="1"/>
  <c r="J1660" i="1"/>
  <c r="H1659" i="1"/>
  <c r="I1659" i="1"/>
  <c r="J1659" i="1"/>
  <c r="H1658" i="1"/>
  <c r="I1658" i="1"/>
  <c r="J1658" i="1"/>
  <c r="H1657" i="1"/>
  <c r="I1657" i="1"/>
  <c r="J1657" i="1"/>
  <c r="H1656" i="1"/>
  <c r="I1656" i="1"/>
  <c r="J1656" i="1"/>
  <c r="H1655" i="1"/>
  <c r="I1655" i="1"/>
  <c r="J1655" i="1"/>
  <c r="H1654" i="1"/>
  <c r="I1654" i="1"/>
  <c r="J1654" i="1"/>
  <c r="H1653" i="1"/>
  <c r="I1653" i="1"/>
  <c r="J1653" i="1"/>
  <c r="H1652" i="1"/>
  <c r="I1652" i="1"/>
  <c r="J1652" i="1"/>
  <c r="H1651" i="1"/>
  <c r="I1651" i="1"/>
  <c r="J1651" i="1"/>
  <c r="H1650" i="1"/>
  <c r="I1650" i="1"/>
  <c r="J1650" i="1"/>
  <c r="H1649" i="1"/>
  <c r="I1649" i="1"/>
  <c r="J1649" i="1"/>
  <c r="H1648" i="1"/>
  <c r="I1648" i="1"/>
  <c r="J1648" i="1"/>
  <c r="H1647" i="1"/>
  <c r="I1647" i="1"/>
  <c r="J1647" i="1"/>
  <c r="H1646" i="1"/>
  <c r="I1646" i="1"/>
  <c r="J1646" i="1"/>
  <c r="H1645" i="1"/>
  <c r="I1645" i="1"/>
  <c r="J1645" i="1"/>
  <c r="H1644" i="1"/>
  <c r="I1644" i="1"/>
  <c r="J1644" i="1"/>
  <c r="H1643" i="1"/>
  <c r="I1643" i="1"/>
  <c r="J1643" i="1"/>
  <c r="H1642" i="1"/>
  <c r="I1642" i="1"/>
  <c r="J1642" i="1"/>
  <c r="H1641" i="1"/>
  <c r="I1641" i="1"/>
  <c r="J1641" i="1"/>
  <c r="H1640" i="1"/>
  <c r="I1640" i="1"/>
  <c r="J1640" i="1"/>
  <c r="H1639" i="1"/>
  <c r="I1639" i="1"/>
  <c r="J1639" i="1"/>
  <c r="H1638" i="1"/>
  <c r="I1638" i="1"/>
  <c r="J1638" i="1"/>
  <c r="H1637" i="1"/>
  <c r="I1637" i="1"/>
  <c r="J1637" i="1"/>
  <c r="H1636" i="1"/>
  <c r="I1636" i="1"/>
  <c r="J1636" i="1"/>
  <c r="H1635" i="1"/>
  <c r="I1635" i="1"/>
  <c r="J1635" i="1"/>
  <c r="H1634" i="1"/>
  <c r="I1634" i="1"/>
  <c r="J1634" i="1"/>
  <c r="H1633" i="1"/>
  <c r="I1633" i="1"/>
  <c r="J1633" i="1"/>
  <c r="H1632" i="1"/>
  <c r="I1632" i="1"/>
  <c r="J1632" i="1"/>
  <c r="H1631" i="1"/>
  <c r="I1631" i="1"/>
  <c r="J1631" i="1"/>
  <c r="H1630" i="1"/>
  <c r="I1630" i="1"/>
  <c r="J1630" i="1"/>
  <c r="H1629" i="1"/>
  <c r="I1629" i="1"/>
  <c r="J1629" i="1"/>
  <c r="H1628" i="1"/>
  <c r="I1628" i="1"/>
  <c r="J1628" i="1"/>
  <c r="H1627" i="1"/>
  <c r="I1627" i="1"/>
  <c r="J1627" i="1"/>
  <c r="H1626" i="1"/>
  <c r="I1626" i="1"/>
  <c r="J1626" i="1"/>
  <c r="H1625" i="1"/>
  <c r="I1625" i="1"/>
  <c r="J1625" i="1"/>
  <c r="H1624" i="1"/>
  <c r="I1624" i="1"/>
  <c r="J1624" i="1"/>
  <c r="H1623" i="1"/>
  <c r="I1623" i="1"/>
  <c r="J1623" i="1"/>
  <c r="H1622" i="1"/>
  <c r="I1622" i="1"/>
  <c r="J1622" i="1"/>
  <c r="H1621" i="1"/>
  <c r="I1621" i="1"/>
  <c r="J1621" i="1"/>
  <c r="H1620" i="1"/>
  <c r="I1620" i="1"/>
  <c r="J1620" i="1"/>
  <c r="H1619" i="1"/>
  <c r="I1619" i="1"/>
  <c r="J1619" i="1"/>
  <c r="H1618" i="1"/>
  <c r="I1618" i="1"/>
  <c r="J1618" i="1"/>
  <c r="H1617" i="1"/>
  <c r="I1617" i="1"/>
  <c r="J1617" i="1"/>
  <c r="H1616" i="1"/>
  <c r="I1616" i="1"/>
  <c r="J1616" i="1"/>
  <c r="H1615" i="1"/>
  <c r="I1615" i="1"/>
  <c r="J1615" i="1"/>
  <c r="H1614" i="1"/>
  <c r="I1614" i="1"/>
  <c r="J1614" i="1"/>
  <c r="H1613" i="1"/>
  <c r="I1613" i="1"/>
  <c r="J1613" i="1"/>
  <c r="H1612" i="1"/>
  <c r="I1612" i="1"/>
  <c r="J1612" i="1"/>
  <c r="H1611" i="1"/>
  <c r="I1611" i="1"/>
  <c r="J1611" i="1"/>
  <c r="H1610" i="1"/>
  <c r="I1610" i="1"/>
  <c r="J1610" i="1"/>
  <c r="H1609" i="1"/>
  <c r="I1609" i="1"/>
  <c r="J1609" i="1"/>
  <c r="H1608" i="1"/>
  <c r="I1608" i="1"/>
  <c r="J1608" i="1"/>
  <c r="H1607" i="1"/>
  <c r="I1607" i="1"/>
  <c r="J1607" i="1"/>
  <c r="H1606" i="1"/>
  <c r="I1606" i="1"/>
  <c r="J1606" i="1"/>
  <c r="H1605" i="1"/>
  <c r="I1605" i="1"/>
  <c r="J1605" i="1"/>
  <c r="H1604" i="1"/>
  <c r="I1604" i="1"/>
  <c r="J1604" i="1"/>
  <c r="H1603" i="1"/>
  <c r="I1603" i="1"/>
  <c r="J1603" i="1"/>
  <c r="H1602" i="1"/>
  <c r="I1602" i="1"/>
  <c r="J1602" i="1"/>
  <c r="H1601" i="1"/>
  <c r="I1601" i="1"/>
  <c r="J1601" i="1"/>
  <c r="H1600" i="1"/>
  <c r="I1600" i="1"/>
  <c r="J1600" i="1"/>
  <c r="H1599" i="1"/>
  <c r="I1599" i="1"/>
  <c r="J1599" i="1"/>
  <c r="H1598" i="1"/>
  <c r="I1598" i="1"/>
  <c r="J1598" i="1"/>
  <c r="H1597" i="1"/>
  <c r="I1597" i="1"/>
  <c r="J1597" i="1"/>
  <c r="H1596" i="1"/>
  <c r="I1596" i="1"/>
  <c r="J1596" i="1"/>
  <c r="H1595" i="1"/>
  <c r="I1595" i="1"/>
  <c r="J1595" i="1"/>
  <c r="H1594" i="1"/>
  <c r="I1594" i="1"/>
  <c r="J1594" i="1"/>
  <c r="H1593" i="1"/>
  <c r="I1593" i="1"/>
  <c r="J1593" i="1"/>
  <c r="H1592" i="1"/>
  <c r="I1592" i="1"/>
  <c r="J1592" i="1"/>
  <c r="H1591" i="1"/>
  <c r="I1591" i="1"/>
  <c r="J1591" i="1"/>
  <c r="H1590" i="1"/>
  <c r="I1590" i="1"/>
  <c r="J1590" i="1"/>
  <c r="H1589" i="1"/>
  <c r="I1589" i="1"/>
  <c r="J1589" i="1"/>
  <c r="H1588" i="1"/>
  <c r="I1588" i="1"/>
  <c r="J1588" i="1"/>
  <c r="H1587" i="1"/>
  <c r="I1587" i="1"/>
  <c r="J1587" i="1"/>
  <c r="H1586" i="1"/>
  <c r="I1586" i="1"/>
  <c r="J1586" i="1"/>
  <c r="H1585" i="1"/>
  <c r="I1585" i="1"/>
  <c r="J1585" i="1"/>
  <c r="H1584" i="1"/>
  <c r="I1584" i="1"/>
  <c r="J1584" i="1"/>
  <c r="H1583" i="1"/>
  <c r="I1583" i="1"/>
  <c r="J1583" i="1"/>
  <c r="H1582" i="1"/>
  <c r="I1582" i="1"/>
  <c r="J1582" i="1"/>
  <c r="H1581" i="1"/>
  <c r="I1581" i="1"/>
  <c r="J1581" i="1"/>
  <c r="H1580" i="1"/>
  <c r="I1580" i="1"/>
  <c r="J1580" i="1"/>
  <c r="H1579" i="1"/>
  <c r="I1579" i="1"/>
  <c r="J1579" i="1"/>
  <c r="H1578" i="1"/>
  <c r="I1578" i="1"/>
  <c r="J1578" i="1"/>
  <c r="H1577" i="1"/>
  <c r="I1577" i="1"/>
  <c r="J1577" i="1"/>
  <c r="H1576" i="1"/>
  <c r="I1576" i="1"/>
  <c r="J1576" i="1"/>
  <c r="H1575" i="1"/>
  <c r="I1575" i="1"/>
  <c r="J1575" i="1"/>
  <c r="H1574" i="1"/>
  <c r="I1574" i="1"/>
  <c r="J1574" i="1"/>
  <c r="H1573" i="1"/>
  <c r="I1573" i="1"/>
  <c r="J1573" i="1"/>
  <c r="H1572" i="1"/>
  <c r="I1572" i="1"/>
  <c r="J1572" i="1"/>
  <c r="H1571" i="1"/>
  <c r="I1571" i="1"/>
  <c r="J1571" i="1"/>
  <c r="H1570" i="1"/>
  <c r="I1570" i="1"/>
  <c r="J1570" i="1"/>
  <c r="H1569" i="1"/>
  <c r="I1569" i="1"/>
  <c r="J1569" i="1"/>
  <c r="H1568" i="1"/>
  <c r="I1568" i="1"/>
  <c r="J1568" i="1"/>
  <c r="H1567" i="1"/>
  <c r="I1567" i="1"/>
  <c r="J1567" i="1"/>
  <c r="H1566" i="1"/>
  <c r="I1566" i="1"/>
  <c r="J1566" i="1"/>
  <c r="H1565" i="1"/>
  <c r="I1565" i="1"/>
  <c r="J1565" i="1"/>
  <c r="H1564" i="1"/>
  <c r="I1564" i="1"/>
  <c r="J1564" i="1"/>
  <c r="H1563" i="1"/>
  <c r="I1563" i="1"/>
  <c r="J1563" i="1"/>
  <c r="H1562" i="1"/>
  <c r="I1562" i="1"/>
  <c r="J1562" i="1"/>
  <c r="H1561" i="1"/>
  <c r="I1561" i="1"/>
  <c r="J1561" i="1"/>
  <c r="H1560" i="1"/>
  <c r="I1560" i="1"/>
  <c r="J1560" i="1"/>
  <c r="H1559" i="1"/>
  <c r="I1559" i="1"/>
  <c r="J1559" i="1"/>
  <c r="H1558" i="1"/>
  <c r="I1558" i="1"/>
  <c r="J1558" i="1"/>
  <c r="H1557" i="1"/>
  <c r="I1557" i="1"/>
  <c r="J1557" i="1"/>
  <c r="H1556" i="1"/>
  <c r="I1556" i="1"/>
  <c r="J1556" i="1"/>
  <c r="H1555" i="1"/>
  <c r="I1555" i="1"/>
  <c r="J1555" i="1"/>
  <c r="H1554" i="1"/>
  <c r="I1554" i="1"/>
  <c r="J1554" i="1"/>
  <c r="H1553" i="1"/>
  <c r="I1553" i="1"/>
  <c r="J1553" i="1"/>
  <c r="H1552" i="1"/>
  <c r="I1552" i="1"/>
  <c r="J1552" i="1"/>
  <c r="H1551" i="1"/>
  <c r="I1551" i="1"/>
  <c r="J1551" i="1"/>
  <c r="H1550" i="1"/>
  <c r="I1550" i="1"/>
  <c r="J1550" i="1"/>
  <c r="H1549" i="1"/>
  <c r="I1549" i="1"/>
  <c r="J1549" i="1"/>
  <c r="H1548" i="1"/>
  <c r="I1548" i="1"/>
  <c r="J1548" i="1"/>
  <c r="H1547" i="1"/>
  <c r="I1547" i="1"/>
  <c r="J1547" i="1"/>
  <c r="H1546" i="1"/>
  <c r="I1546" i="1"/>
  <c r="J1546" i="1"/>
  <c r="H1545" i="1"/>
  <c r="I1545" i="1"/>
  <c r="J1545" i="1"/>
  <c r="H1544" i="1"/>
  <c r="I1544" i="1"/>
  <c r="J1544" i="1"/>
  <c r="H1543" i="1"/>
  <c r="I1543" i="1"/>
  <c r="J1543" i="1"/>
  <c r="H1542" i="1"/>
  <c r="I1542" i="1"/>
  <c r="J1542" i="1"/>
  <c r="H1541" i="1"/>
  <c r="I1541" i="1"/>
  <c r="J1541" i="1"/>
  <c r="H1540" i="1"/>
  <c r="I1540" i="1"/>
  <c r="J1540" i="1"/>
  <c r="H1539" i="1"/>
  <c r="I1539" i="1"/>
  <c r="J1539" i="1"/>
  <c r="H1538" i="1"/>
  <c r="I1538" i="1"/>
  <c r="J1538" i="1"/>
  <c r="H1537" i="1"/>
  <c r="I1537" i="1"/>
  <c r="J1537" i="1"/>
  <c r="H1536" i="1"/>
  <c r="I1536" i="1"/>
  <c r="J1536" i="1"/>
  <c r="H1535" i="1"/>
  <c r="I1535" i="1"/>
  <c r="J1535" i="1"/>
  <c r="H1534" i="1"/>
  <c r="I1534" i="1"/>
  <c r="J1534" i="1"/>
  <c r="H1533" i="1"/>
  <c r="I1533" i="1"/>
  <c r="J1533" i="1"/>
  <c r="H1532" i="1"/>
  <c r="I1532" i="1"/>
  <c r="J1532" i="1"/>
  <c r="H1531" i="1"/>
  <c r="I1531" i="1"/>
  <c r="J1531" i="1"/>
  <c r="H1530" i="1"/>
  <c r="I1530" i="1"/>
  <c r="J1530" i="1"/>
  <c r="H1529" i="1"/>
  <c r="I1529" i="1"/>
  <c r="J1529" i="1"/>
  <c r="H1528" i="1"/>
  <c r="I1528" i="1"/>
  <c r="J1528" i="1"/>
  <c r="H1527" i="1"/>
  <c r="I1527" i="1"/>
  <c r="J1527" i="1"/>
  <c r="H1526" i="1"/>
  <c r="I1526" i="1"/>
  <c r="J1526" i="1"/>
  <c r="H1525" i="1"/>
  <c r="I1525" i="1"/>
  <c r="J1525" i="1"/>
  <c r="H1524" i="1"/>
  <c r="I1524" i="1"/>
  <c r="J1524" i="1"/>
  <c r="H1523" i="1"/>
  <c r="I1523" i="1"/>
  <c r="J1523" i="1"/>
  <c r="H1522" i="1"/>
  <c r="I1522" i="1"/>
  <c r="J1522" i="1"/>
  <c r="H1521" i="1"/>
  <c r="I1521" i="1"/>
  <c r="J1521" i="1"/>
  <c r="H1520" i="1"/>
  <c r="I1520" i="1"/>
  <c r="J1520" i="1"/>
  <c r="H1519" i="1"/>
  <c r="I1519" i="1"/>
  <c r="J1519" i="1"/>
  <c r="H1518" i="1"/>
  <c r="I1518" i="1"/>
  <c r="J1518" i="1"/>
  <c r="H1517" i="1"/>
  <c r="I1517" i="1"/>
  <c r="J1517" i="1"/>
  <c r="H1516" i="1"/>
  <c r="I1516" i="1"/>
  <c r="J1516" i="1"/>
  <c r="H1515" i="1"/>
  <c r="I1515" i="1"/>
  <c r="J1515" i="1"/>
  <c r="H1514" i="1"/>
  <c r="I1514" i="1"/>
  <c r="J1514" i="1"/>
  <c r="H1513" i="1"/>
  <c r="I1513" i="1"/>
  <c r="J1513" i="1"/>
  <c r="H1512" i="1"/>
  <c r="I1512" i="1"/>
  <c r="J1512" i="1"/>
  <c r="H1511" i="1"/>
  <c r="I1511" i="1"/>
  <c r="J1511" i="1"/>
  <c r="H1510" i="1"/>
  <c r="I1510" i="1"/>
  <c r="J1510" i="1"/>
  <c r="H1509" i="1"/>
  <c r="I1509" i="1"/>
  <c r="J1509" i="1"/>
  <c r="H1508" i="1"/>
  <c r="I1508" i="1"/>
  <c r="J1508" i="1"/>
  <c r="H1507" i="1"/>
  <c r="I1507" i="1"/>
  <c r="J1507" i="1"/>
  <c r="H1506" i="1"/>
  <c r="I1506" i="1"/>
  <c r="J1506" i="1"/>
  <c r="H1505" i="1"/>
  <c r="I1505" i="1"/>
  <c r="J1505" i="1"/>
  <c r="H1504" i="1"/>
  <c r="I1504" i="1"/>
  <c r="J1504" i="1"/>
  <c r="H1503" i="1"/>
  <c r="I1503" i="1"/>
  <c r="J1503" i="1"/>
  <c r="H1502" i="1"/>
  <c r="I1502" i="1"/>
  <c r="J1502" i="1"/>
  <c r="H1501" i="1"/>
  <c r="I1501" i="1"/>
  <c r="J1501" i="1"/>
  <c r="H1500" i="1"/>
  <c r="I1500" i="1"/>
  <c r="J1500" i="1"/>
  <c r="H1499" i="1"/>
  <c r="I1499" i="1"/>
  <c r="J1499" i="1"/>
  <c r="H1498" i="1"/>
  <c r="I1498" i="1"/>
  <c r="J1498" i="1"/>
  <c r="H1497" i="1"/>
  <c r="I1497" i="1"/>
  <c r="J1497" i="1"/>
  <c r="H1496" i="1"/>
  <c r="I1496" i="1"/>
  <c r="J1496" i="1"/>
  <c r="H1495" i="1"/>
  <c r="I1495" i="1"/>
  <c r="J1495" i="1"/>
  <c r="H1494" i="1"/>
  <c r="I1494" i="1"/>
  <c r="J1494" i="1"/>
  <c r="H1493" i="1"/>
  <c r="I1493" i="1"/>
  <c r="J1493" i="1"/>
  <c r="H1492" i="1"/>
  <c r="I1492" i="1"/>
  <c r="J1492" i="1"/>
  <c r="H1491" i="1"/>
  <c r="I1491" i="1"/>
  <c r="J1491" i="1"/>
  <c r="H1490" i="1"/>
  <c r="I1490" i="1"/>
  <c r="J1490" i="1"/>
  <c r="H1489" i="1"/>
  <c r="I1489" i="1"/>
  <c r="J1489" i="1"/>
  <c r="H1488" i="1"/>
  <c r="I1488" i="1"/>
  <c r="J1488" i="1"/>
  <c r="H1487" i="1"/>
  <c r="I1487" i="1"/>
  <c r="J1487" i="1"/>
  <c r="H1486" i="1"/>
  <c r="I1486" i="1"/>
  <c r="J1486" i="1"/>
  <c r="H1485" i="1"/>
  <c r="I1485" i="1"/>
  <c r="J1485" i="1"/>
  <c r="H1484" i="1"/>
  <c r="I1484" i="1"/>
  <c r="J1484" i="1"/>
  <c r="H1483" i="1"/>
  <c r="I1483" i="1"/>
  <c r="J1483" i="1"/>
  <c r="H1482" i="1"/>
  <c r="I1482" i="1"/>
  <c r="J1482" i="1"/>
  <c r="H1481" i="1"/>
  <c r="I1481" i="1"/>
  <c r="J1481" i="1"/>
  <c r="H1480" i="1"/>
  <c r="I1480" i="1"/>
  <c r="J1480" i="1"/>
  <c r="H1479" i="1"/>
  <c r="I1479" i="1"/>
  <c r="J1479" i="1"/>
  <c r="H1478" i="1"/>
  <c r="I1478" i="1"/>
  <c r="J1478" i="1"/>
  <c r="H1477" i="1"/>
  <c r="I1477" i="1"/>
  <c r="J1477" i="1"/>
  <c r="H1476" i="1"/>
  <c r="I1476" i="1"/>
  <c r="J1476" i="1"/>
  <c r="H1475" i="1"/>
  <c r="I1475" i="1"/>
  <c r="J1475" i="1"/>
  <c r="H1474" i="1"/>
  <c r="I1474" i="1"/>
  <c r="J1474" i="1"/>
  <c r="H1473" i="1"/>
  <c r="I1473" i="1"/>
  <c r="J1473" i="1"/>
  <c r="H1472" i="1"/>
  <c r="I1472" i="1"/>
  <c r="J1472" i="1"/>
  <c r="H1471" i="1"/>
  <c r="I1471" i="1"/>
  <c r="J1471" i="1"/>
  <c r="H1470" i="1"/>
  <c r="I1470" i="1"/>
  <c r="J1470" i="1"/>
  <c r="H1469" i="1"/>
  <c r="I1469" i="1"/>
  <c r="J1469" i="1"/>
  <c r="H1468" i="1"/>
  <c r="I1468" i="1"/>
  <c r="J1468" i="1"/>
  <c r="H1467" i="1"/>
  <c r="I1467" i="1"/>
  <c r="J1467" i="1"/>
  <c r="H1466" i="1"/>
  <c r="I1466" i="1"/>
  <c r="J1466" i="1"/>
  <c r="H1465" i="1"/>
  <c r="I1465" i="1"/>
  <c r="J1465" i="1"/>
  <c r="H1464" i="1"/>
  <c r="I1464" i="1"/>
  <c r="J1464" i="1"/>
  <c r="H1463" i="1"/>
  <c r="I1463" i="1"/>
  <c r="J1463" i="1"/>
  <c r="H1462" i="1"/>
  <c r="I1462" i="1"/>
  <c r="J1462" i="1"/>
  <c r="H1461" i="1"/>
  <c r="I1461" i="1"/>
  <c r="J1461" i="1"/>
  <c r="H1460" i="1"/>
  <c r="I1460" i="1"/>
  <c r="J1460" i="1"/>
  <c r="H1459" i="1"/>
  <c r="I1459" i="1"/>
  <c r="J1459" i="1"/>
  <c r="H1458" i="1"/>
  <c r="I1458" i="1"/>
  <c r="J1458" i="1"/>
  <c r="H1457" i="1"/>
  <c r="I1457" i="1"/>
  <c r="J1457" i="1"/>
  <c r="H1456" i="1"/>
  <c r="I1456" i="1"/>
  <c r="J1456" i="1"/>
  <c r="H1455" i="1"/>
  <c r="I1455" i="1"/>
  <c r="J1455" i="1"/>
  <c r="H1454" i="1"/>
  <c r="I1454" i="1"/>
  <c r="J1454" i="1"/>
  <c r="H1453" i="1"/>
  <c r="I1453" i="1"/>
  <c r="J1453" i="1"/>
  <c r="H1452" i="1"/>
  <c r="I1452" i="1"/>
  <c r="J1452" i="1"/>
  <c r="H1451" i="1"/>
  <c r="I1451" i="1"/>
  <c r="J1451" i="1"/>
  <c r="H1450" i="1"/>
  <c r="I1450" i="1"/>
  <c r="J1450" i="1"/>
  <c r="H1449" i="1"/>
  <c r="I1449" i="1"/>
  <c r="J1449" i="1"/>
  <c r="H1448" i="1"/>
  <c r="I1448" i="1"/>
  <c r="J1448" i="1"/>
  <c r="H1447" i="1"/>
  <c r="I1447" i="1"/>
  <c r="J1447" i="1"/>
  <c r="H1446" i="1"/>
  <c r="I1446" i="1"/>
  <c r="J1446" i="1"/>
  <c r="H1445" i="1"/>
  <c r="I1445" i="1"/>
  <c r="J1445" i="1"/>
  <c r="H1444" i="1"/>
  <c r="I1444" i="1"/>
  <c r="J1444" i="1"/>
  <c r="H1443" i="1"/>
  <c r="I1443" i="1"/>
  <c r="J1443" i="1"/>
  <c r="H1442" i="1"/>
  <c r="I1442" i="1"/>
  <c r="J1442" i="1"/>
  <c r="H1441" i="1"/>
  <c r="I1441" i="1"/>
  <c r="J1441" i="1"/>
  <c r="H1440" i="1"/>
  <c r="I1440" i="1"/>
  <c r="J1440" i="1"/>
  <c r="H1439" i="1"/>
  <c r="I1439" i="1"/>
  <c r="J1439" i="1"/>
  <c r="H1438" i="1"/>
  <c r="I1438" i="1"/>
  <c r="J1438" i="1"/>
  <c r="H1437" i="1"/>
  <c r="I1437" i="1"/>
  <c r="J1437" i="1"/>
  <c r="H1436" i="1"/>
  <c r="I1436" i="1"/>
  <c r="J1436" i="1"/>
  <c r="H1435" i="1"/>
  <c r="I1435" i="1"/>
  <c r="J1435" i="1"/>
  <c r="H1434" i="1"/>
  <c r="I1434" i="1"/>
  <c r="J1434" i="1"/>
  <c r="H1433" i="1"/>
  <c r="I1433" i="1"/>
  <c r="J1433" i="1"/>
  <c r="H1432" i="1"/>
  <c r="I1432" i="1"/>
  <c r="J1432" i="1"/>
  <c r="H1431" i="1"/>
  <c r="I1431" i="1"/>
  <c r="J1431" i="1"/>
  <c r="H1430" i="1"/>
  <c r="I1430" i="1"/>
  <c r="J1430" i="1"/>
  <c r="H1429" i="1"/>
  <c r="I1429" i="1"/>
  <c r="J1429" i="1"/>
  <c r="H1428" i="1"/>
  <c r="I1428" i="1"/>
  <c r="J1428" i="1"/>
  <c r="H1427" i="1"/>
  <c r="I1427" i="1"/>
  <c r="J1427" i="1"/>
  <c r="H1426" i="1"/>
  <c r="I1426" i="1"/>
  <c r="J1426" i="1"/>
  <c r="H1425" i="1"/>
  <c r="I1425" i="1"/>
  <c r="J1425" i="1"/>
  <c r="H1424" i="1"/>
  <c r="I1424" i="1"/>
  <c r="J1424" i="1"/>
  <c r="H1423" i="1"/>
  <c r="I1423" i="1"/>
  <c r="J1423" i="1"/>
  <c r="H1422" i="1"/>
  <c r="I1422" i="1"/>
  <c r="J1422" i="1"/>
  <c r="H1421" i="1"/>
  <c r="I1421" i="1"/>
  <c r="J1421" i="1"/>
  <c r="H1420" i="1"/>
  <c r="I1420" i="1"/>
  <c r="J1420" i="1"/>
  <c r="H1419" i="1"/>
  <c r="I1419" i="1"/>
  <c r="J1419" i="1"/>
  <c r="H1418" i="1"/>
  <c r="I1418" i="1"/>
  <c r="J1418" i="1"/>
  <c r="H1417" i="1"/>
  <c r="I1417" i="1"/>
  <c r="J1417" i="1"/>
  <c r="H1416" i="1"/>
  <c r="I1416" i="1"/>
  <c r="J1416" i="1"/>
  <c r="H1415" i="1"/>
  <c r="I1415" i="1"/>
  <c r="J1415" i="1"/>
  <c r="H1414" i="1"/>
  <c r="I1414" i="1"/>
  <c r="J1414" i="1"/>
  <c r="H1413" i="1"/>
  <c r="I1413" i="1"/>
  <c r="J1413" i="1"/>
  <c r="H1412" i="1"/>
  <c r="I1412" i="1"/>
  <c r="J1412" i="1"/>
  <c r="H1411" i="1"/>
  <c r="I1411" i="1"/>
  <c r="J1411" i="1"/>
  <c r="H1410" i="1"/>
  <c r="I1410" i="1"/>
  <c r="J1410" i="1"/>
  <c r="H1409" i="1"/>
  <c r="I1409" i="1"/>
  <c r="J1409" i="1"/>
  <c r="H1408" i="1"/>
  <c r="I1408" i="1"/>
  <c r="J1408" i="1"/>
  <c r="H1407" i="1"/>
  <c r="I1407" i="1"/>
  <c r="J1407" i="1"/>
  <c r="H1406" i="1"/>
  <c r="I1406" i="1"/>
  <c r="J1406" i="1"/>
  <c r="H1405" i="1"/>
  <c r="I1405" i="1"/>
  <c r="J1405" i="1"/>
  <c r="H1404" i="1"/>
  <c r="I1404" i="1"/>
  <c r="J1404" i="1"/>
  <c r="H1403" i="1"/>
  <c r="I1403" i="1"/>
  <c r="J1403" i="1"/>
  <c r="H1402" i="1"/>
  <c r="I1402" i="1"/>
  <c r="J1402" i="1"/>
  <c r="H1401" i="1"/>
  <c r="I1401" i="1"/>
  <c r="J1401" i="1"/>
  <c r="H1400" i="1"/>
  <c r="I1400" i="1"/>
  <c r="J1400" i="1"/>
  <c r="H1399" i="1"/>
  <c r="I1399" i="1"/>
  <c r="J1399" i="1"/>
  <c r="H1398" i="1"/>
  <c r="I1398" i="1"/>
  <c r="J1398" i="1"/>
  <c r="H1397" i="1"/>
  <c r="I1397" i="1"/>
  <c r="J1397" i="1"/>
  <c r="H1396" i="1"/>
  <c r="I1396" i="1"/>
  <c r="J1396" i="1"/>
  <c r="H1395" i="1"/>
  <c r="I1395" i="1"/>
  <c r="J1395" i="1"/>
  <c r="H1394" i="1"/>
  <c r="I1394" i="1"/>
  <c r="J1394" i="1"/>
  <c r="H1393" i="1"/>
  <c r="I1393" i="1"/>
  <c r="J1393" i="1"/>
  <c r="H1392" i="1"/>
  <c r="I1392" i="1"/>
  <c r="J1392" i="1"/>
  <c r="H1391" i="1"/>
  <c r="I1391" i="1"/>
  <c r="J1391" i="1"/>
  <c r="H1390" i="1"/>
  <c r="I1390" i="1"/>
  <c r="J1390" i="1"/>
  <c r="H1389" i="1"/>
  <c r="I1389" i="1"/>
  <c r="J1389" i="1"/>
  <c r="H1388" i="1"/>
  <c r="I1388" i="1"/>
  <c r="J1388" i="1"/>
  <c r="H1387" i="1"/>
  <c r="I1387" i="1"/>
  <c r="J1387" i="1"/>
  <c r="H1386" i="1"/>
  <c r="I1386" i="1"/>
  <c r="J1386" i="1"/>
  <c r="H1385" i="1"/>
  <c r="I1385" i="1"/>
  <c r="J1385" i="1"/>
  <c r="H1384" i="1"/>
  <c r="I1384" i="1"/>
  <c r="J1384" i="1"/>
  <c r="H1383" i="1"/>
  <c r="I1383" i="1"/>
  <c r="J1383" i="1"/>
  <c r="H1382" i="1"/>
  <c r="I1382" i="1"/>
  <c r="J1382" i="1"/>
  <c r="H1381" i="1"/>
  <c r="I1381" i="1"/>
  <c r="J1381" i="1"/>
  <c r="H1380" i="1"/>
  <c r="I1380" i="1"/>
  <c r="J1380" i="1"/>
  <c r="H1379" i="1"/>
  <c r="I1379" i="1"/>
  <c r="J1379" i="1"/>
  <c r="H1378" i="1"/>
  <c r="I1378" i="1"/>
  <c r="J1378" i="1"/>
  <c r="H1377" i="1"/>
  <c r="I1377" i="1"/>
  <c r="J1377" i="1"/>
  <c r="H1376" i="1"/>
  <c r="I1376" i="1"/>
  <c r="J1376" i="1"/>
  <c r="H1375" i="1"/>
  <c r="I1375" i="1"/>
  <c r="J1375" i="1"/>
  <c r="H1374" i="1"/>
  <c r="I1374" i="1"/>
  <c r="J1374" i="1"/>
  <c r="H1373" i="1"/>
  <c r="I1373" i="1"/>
  <c r="J1373" i="1"/>
  <c r="H1372" i="1"/>
  <c r="I1372" i="1"/>
  <c r="J1372" i="1"/>
  <c r="H1371" i="1"/>
  <c r="I1371" i="1"/>
  <c r="J1371" i="1"/>
  <c r="H1370" i="1"/>
  <c r="I1370" i="1"/>
  <c r="J1370" i="1"/>
  <c r="H1369" i="1"/>
  <c r="I1369" i="1"/>
  <c r="J1369" i="1"/>
  <c r="H1368" i="1"/>
  <c r="I1368" i="1"/>
  <c r="J1368" i="1"/>
  <c r="H1367" i="1"/>
  <c r="I1367" i="1"/>
  <c r="J1367" i="1"/>
  <c r="H1366" i="1"/>
  <c r="I1366" i="1"/>
  <c r="J1366" i="1"/>
  <c r="H1365" i="1"/>
  <c r="I1365" i="1"/>
  <c r="J1365" i="1"/>
  <c r="H1364" i="1"/>
  <c r="I1364" i="1"/>
  <c r="J1364" i="1"/>
  <c r="H1363" i="1"/>
  <c r="I1363" i="1"/>
  <c r="J1363" i="1"/>
  <c r="H1362" i="1"/>
  <c r="I1362" i="1"/>
  <c r="J1362" i="1"/>
  <c r="H1361" i="1"/>
  <c r="I1361" i="1"/>
  <c r="J1361" i="1"/>
  <c r="H1360" i="1"/>
  <c r="I1360" i="1"/>
  <c r="J1360" i="1"/>
  <c r="H1359" i="1"/>
  <c r="I1359" i="1"/>
  <c r="J1359" i="1"/>
  <c r="H1358" i="1"/>
  <c r="I1358" i="1"/>
  <c r="J1358" i="1"/>
  <c r="H1357" i="1"/>
  <c r="I1357" i="1"/>
  <c r="J1357" i="1"/>
  <c r="H1356" i="1"/>
  <c r="I1356" i="1"/>
  <c r="J1356" i="1"/>
  <c r="H1355" i="1"/>
  <c r="I1355" i="1"/>
  <c r="J1355" i="1"/>
  <c r="H1354" i="1"/>
  <c r="I1354" i="1"/>
  <c r="J1354" i="1"/>
  <c r="H1353" i="1"/>
  <c r="I1353" i="1"/>
  <c r="J1353" i="1"/>
  <c r="H1352" i="1"/>
  <c r="I1352" i="1"/>
  <c r="J1352" i="1"/>
  <c r="H1351" i="1"/>
  <c r="I1351" i="1"/>
  <c r="J1351" i="1"/>
  <c r="H1350" i="1"/>
  <c r="I1350" i="1"/>
  <c r="J1350" i="1"/>
  <c r="H1349" i="1"/>
  <c r="I1349" i="1"/>
  <c r="J1349" i="1"/>
  <c r="H1348" i="1"/>
  <c r="I1348" i="1"/>
  <c r="J1348" i="1"/>
  <c r="H1347" i="1"/>
  <c r="I1347" i="1"/>
  <c r="J1347" i="1"/>
  <c r="H1346" i="1"/>
  <c r="I1346" i="1"/>
  <c r="J1346" i="1"/>
  <c r="H1345" i="1"/>
  <c r="I1345" i="1"/>
  <c r="J1345" i="1"/>
  <c r="H1344" i="1"/>
  <c r="I1344" i="1"/>
  <c r="J1344" i="1"/>
  <c r="H1343" i="1"/>
  <c r="I1343" i="1"/>
  <c r="J1343" i="1"/>
  <c r="H1342" i="1"/>
  <c r="I1342" i="1"/>
  <c r="J1342" i="1"/>
  <c r="H1341" i="1"/>
  <c r="I1341" i="1"/>
  <c r="J1341" i="1"/>
  <c r="H1340" i="1"/>
  <c r="I1340" i="1"/>
  <c r="J1340" i="1"/>
  <c r="H1339" i="1"/>
  <c r="I1339" i="1"/>
  <c r="J1339" i="1"/>
  <c r="H1338" i="1"/>
  <c r="I1338" i="1"/>
  <c r="J1338" i="1"/>
  <c r="H1337" i="1"/>
  <c r="I1337" i="1"/>
  <c r="J1337" i="1"/>
  <c r="H1336" i="1"/>
  <c r="I1336" i="1"/>
  <c r="J1336" i="1"/>
  <c r="H1335" i="1"/>
  <c r="I1335" i="1"/>
  <c r="J1335" i="1"/>
  <c r="H1334" i="1"/>
  <c r="I1334" i="1"/>
  <c r="J1334" i="1"/>
  <c r="H1333" i="1"/>
  <c r="I1333" i="1"/>
  <c r="J1333" i="1"/>
  <c r="H1332" i="1"/>
  <c r="I1332" i="1"/>
  <c r="J1332" i="1"/>
  <c r="H1331" i="1"/>
  <c r="I1331" i="1"/>
  <c r="J1331" i="1"/>
  <c r="H1330" i="1"/>
  <c r="I1330" i="1"/>
  <c r="J1330" i="1"/>
  <c r="H1329" i="1"/>
  <c r="I1329" i="1"/>
  <c r="J1329" i="1"/>
  <c r="H1328" i="1"/>
  <c r="I1328" i="1"/>
  <c r="J1328" i="1"/>
  <c r="H1327" i="1"/>
  <c r="I1327" i="1"/>
  <c r="J1327" i="1"/>
  <c r="H1326" i="1"/>
  <c r="I1326" i="1"/>
  <c r="J1326" i="1"/>
  <c r="H1325" i="1"/>
  <c r="I1325" i="1"/>
  <c r="J1325" i="1"/>
  <c r="H1324" i="1"/>
  <c r="I1324" i="1"/>
  <c r="J1324" i="1"/>
  <c r="H1323" i="1"/>
  <c r="I1323" i="1"/>
  <c r="J1323" i="1"/>
  <c r="H1322" i="1"/>
  <c r="I1322" i="1"/>
  <c r="J1322" i="1"/>
  <c r="H1321" i="1"/>
  <c r="I1321" i="1"/>
  <c r="J1321" i="1"/>
  <c r="H1320" i="1"/>
  <c r="I1320" i="1"/>
  <c r="J1320" i="1"/>
  <c r="H1319" i="1"/>
  <c r="I1319" i="1"/>
  <c r="J1319" i="1"/>
  <c r="H1318" i="1"/>
  <c r="I1318" i="1"/>
  <c r="J1318" i="1"/>
  <c r="H1317" i="1"/>
  <c r="I1317" i="1"/>
  <c r="J1317" i="1"/>
  <c r="H1316" i="1"/>
  <c r="I1316" i="1"/>
  <c r="J1316" i="1"/>
  <c r="H1315" i="1"/>
  <c r="I1315" i="1"/>
  <c r="J1315" i="1"/>
  <c r="H1314" i="1"/>
  <c r="I1314" i="1"/>
  <c r="J1314" i="1"/>
  <c r="H1313" i="1"/>
  <c r="I1313" i="1"/>
  <c r="J1313" i="1"/>
  <c r="H1312" i="1"/>
  <c r="I1312" i="1"/>
  <c r="J1312" i="1"/>
  <c r="H1311" i="1"/>
  <c r="I1311" i="1"/>
  <c r="J1311" i="1"/>
  <c r="H1310" i="1"/>
  <c r="I1310" i="1"/>
  <c r="J1310" i="1"/>
  <c r="H1309" i="1"/>
  <c r="I1309" i="1"/>
  <c r="J1309" i="1"/>
  <c r="H1308" i="1"/>
  <c r="I1308" i="1"/>
  <c r="J1308" i="1"/>
  <c r="H1307" i="1"/>
  <c r="I1307" i="1"/>
  <c r="J1307" i="1"/>
  <c r="H1306" i="1"/>
  <c r="I1306" i="1"/>
  <c r="J1306" i="1"/>
  <c r="H1305" i="1"/>
  <c r="I1305" i="1"/>
  <c r="J1305" i="1"/>
  <c r="H1304" i="1"/>
  <c r="I1304" i="1"/>
  <c r="J1304" i="1"/>
  <c r="H1303" i="1"/>
  <c r="I1303" i="1"/>
  <c r="J1303" i="1"/>
  <c r="H1302" i="1"/>
  <c r="I1302" i="1"/>
  <c r="J1302" i="1"/>
  <c r="H1301" i="1"/>
  <c r="I1301" i="1"/>
  <c r="J1301" i="1"/>
  <c r="H1300" i="1"/>
  <c r="I1300" i="1"/>
  <c r="J1300" i="1"/>
  <c r="H1299" i="1"/>
  <c r="I1299" i="1"/>
  <c r="J1299" i="1"/>
  <c r="H1298" i="1"/>
  <c r="I1298" i="1"/>
  <c r="J1298" i="1"/>
  <c r="H1297" i="1"/>
  <c r="I1297" i="1"/>
  <c r="J1297" i="1"/>
  <c r="H1296" i="1"/>
  <c r="I1296" i="1"/>
  <c r="J1296" i="1"/>
  <c r="H1295" i="1"/>
  <c r="I1295" i="1"/>
  <c r="J1295" i="1"/>
  <c r="H1294" i="1"/>
  <c r="I1294" i="1"/>
  <c r="J1294" i="1"/>
  <c r="H1293" i="1"/>
  <c r="I1293" i="1"/>
  <c r="J1293" i="1"/>
  <c r="H1292" i="1"/>
  <c r="I1292" i="1"/>
  <c r="J1292" i="1"/>
  <c r="H1291" i="1"/>
  <c r="I1291" i="1"/>
  <c r="J1291" i="1"/>
  <c r="H1290" i="1"/>
  <c r="I1290" i="1"/>
  <c r="J1290" i="1"/>
  <c r="H1289" i="1"/>
  <c r="I1289" i="1"/>
  <c r="J1289" i="1"/>
  <c r="H1288" i="1"/>
  <c r="I1288" i="1"/>
  <c r="J1288" i="1"/>
  <c r="H1287" i="1"/>
  <c r="I1287" i="1"/>
  <c r="J1287" i="1"/>
  <c r="H1286" i="1"/>
  <c r="I1286" i="1"/>
  <c r="J1286" i="1"/>
  <c r="H1285" i="1"/>
  <c r="I1285" i="1"/>
  <c r="J1285" i="1"/>
  <c r="H1284" i="1"/>
  <c r="I1284" i="1"/>
  <c r="J1284" i="1"/>
  <c r="H1283" i="1"/>
  <c r="I1283" i="1"/>
  <c r="J1283" i="1"/>
  <c r="H1282" i="1"/>
  <c r="I1282" i="1"/>
  <c r="J1282" i="1"/>
  <c r="H1281" i="1"/>
  <c r="I1281" i="1"/>
  <c r="J1281" i="1"/>
  <c r="H1280" i="1"/>
  <c r="I1280" i="1"/>
  <c r="J1280" i="1"/>
  <c r="H1279" i="1"/>
  <c r="I1279" i="1"/>
  <c r="J1279" i="1"/>
  <c r="H1278" i="1"/>
  <c r="I1278" i="1"/>
  <c r="J1278" i="1"/>
  <c r="H1277" i="1"/>
  <c r="I1277" i="1"/>
  <c r="J1277" i="1"/>
  <c r="H1276" i="1"/>
  <c r="I1276" i="1"/>
  <c r="J1276" i="1"/>
  <c r="H1275" i="1"/>
  <c r="I1275" i="1"/>
  <c r="J1275" i="1"/>
  <c r="H1274" i="1"/>
  <c r="I1274" i="1"/>
  <c r="J1274" i="1"/>
  <c r="H1273" i="1"/>
  <c r="I1273" i="1"/>
  <c r="J1273" i="1"/>
  <c r="H1272" i="1"/>
  <c r="I1272" i="1"/>
  <c r="J1272" i="1"/>
  <c r="H1271" i="1"/>
  <c r="I1271" i="1"/>
  <c r="J1271" i="1"/>
  <c r="H1270" i="1"/>
  <c r="I1270" i="1"/>
  <c r="J1270" i="1"/>
  <c r="H1269" i="1"/>
  <c r="I1269" i="1"/>
  <c r="J1269" i="1"/>
  <c r="H1268" i="1"/>
  <c r="I1268" i="1"/>
  <c r="J1268" i="1"/>
  <c r="H1267" i="1"/>
  <c r="I1267" i="1"/>
  <c r="J1267" i="1"/>
  <c r="H1266" i="1"/>
  <c r="I1266" i="1"/>
  <c r="J1266" i="1"/>
  <c r="H1265" i="1"/>
  <c r="I1265" i="1"/>
  <c r="J1265" i="1"/>
  <c r="H1264" i="1"/>
  <c r="I1264" i="1"/>
  <c r="J1264" i="1"/>
  <c r="H1263" i="1"/>
  <c r="I1263" i="1"/>
  <c r="J1263" i="1"/>
  <c r="H1262" i="1"/>
  <c r="I1262" i="1"/>
  <c r="J1262" i="1"/>
  <c r="H1261" i="1"/>
  <c r="I1261" i="1"/>
  <c r="J1261" i="1"/>
  <c r="H1260" i="1"/>
  <c r="I1260" i="1"/>
  <c r="J1260" i="1"/>
  <c r="H1259" i="1"/>
  <c r="I1259" i="1"/>
  <c r="J1259" i="1"/>
  <c r="H1258" i="1"/>
  <c r="I1258" i="1"/>
  <c r="J1258" i="1"/>
  <c r="H1257" i="1"/>
  <c r="I1257" i="1"/>
  <c r="J1257" i="1"/>
  <c r="H1256" i="1"/>
  <c r="I1256" i="1"/>
  <c r="J1256" i="1"/>
  <c r="H1255" i="1"/>
  <c r="I1255" i="1"/>
  <c r="J1255" i="1"/>
  <c r="H1254" i="1"/>
  <c r="I1254" i="1"/>
  <c r="J1254" i="1"/>
  <c r="H1253" i="1"/>
  <c r="I1253" i="1"/>
  <c r="J1253" i="1"/>
  <c r="H1252" i="1"/>
  <c r="I1252" i="1"/>
  <c r="J1252" i="1"/>
  <c r="H1251" i="1"/>
  <c r="I1251" i="1"/>
  <c r="J1251" i="1"/>
  <c r="H1250" i="1"/>
  <c r="I1250" i="1"/>
  <c r="J1250" i="1"/>
  <c r="H1249" i="1"/>
  <c r="I1249" i="1"/>
  <c r="J1249" i="1"/>
  <c r="H1248" i="1"/>
  <c r="I1248" i="1"/>
  <c r="J1248" i="1"/>
  <c r="H1247" i="1"/>
  <c r="I1247" i="1"/>
  <c r="J1247" i="1"/>
  <c r="H1246" i="1"/>
  <c r="I1246" i="1"/>
  <c r="J1246" i="1"/>
  <c r="H1245" i="1"/>
  <c r="I1245" i="1"/>
  <c r="J1245" i="1"/>
  <c r="H1244" i="1"/>
  <c r="I1244" i="1"/>
  <c r="J1244" i="1"/>
  <c r="H1243" i="1"/>
  <c r="I1243" i="1"/>
  <c r="J1243" i="1"/>
  <c r="H1242" i="1"/>
  <c r="I1242" i="1"/>
  <c r="J1242" i="1"/>
  <c r="H1241" i="1"/>
  <c r="I1241" i="1"/>
  <c r="J1241" i="1"/>
  <c r="H1240" i="1"/>
  <c r="I1240" i="1"/>
  <c r="J1240" i="1"/>
  <c r="H1239" i="1"/>
  <c r="I1239" i="1"/>
  <c r="J1239" i="1"/>
  <c r="H1238" i="1"/>
  <c r="I1238" i="1"/>
  <c r="J1238" i="1"/>
  <c r="H1237" i="1"/>
  <c r="I1237" i="1"/>
  <c r="J1237" i="1"/>
  <c r="H1236" i="1"/>
  <c r="I1236" i="1"/>
  <c r="J1236" i="1"/>
  <c r="H1235" i="1"/>
  <c r="I1235" i="1"/>
  <c r="J1235" i="1"/>
  <c r="H1234" i="1"/>
  <c r="I1234" i="1"/>
  <c r="J1234" i="1"/>
  <c r="H1233" i="1"/>
  <c r="I1233" i="1"/>
  <c r="J1233" i="1"/>
  <c r="H1232" i="1"/>
  <c r="I1232" i="1"/>
  <c r="J1232" i="1"/>
  <c r="H1231" i="1"/>
  <c r="I1231" i="1"/>
  <c r="J1231" i="1"/>
  <c r="H1230" i="1"/>
  <c r="I1230" i="1"/>
  <c r="J1230" i="1"/>
  <c r="H1229" i="1"/>
  <c r="I1229" i="1"/>
  <c r="J1229" i="1"/>
  <c r="H1228" i="1"/>
  <c r="I1228" i="1"/>
  <c r="J1228" i="1"/>
  <c r="H1227" i="1"/>
  <c r="I1227" i="1"/>
  <c r="J1227" i="1"/>
  <c r="H1226" i="1"/>
  <c r="I1226" i="1"/>
  <c r="J1226" i="1"/>
  <c r="H1225" i="1"/>
  <c r="I1225" i="1"/>
  <c r="J1225" i="1"/>
  <c r="H1224" i="1"/>
  <c r="I1224" i="1"/>
  <c r="J1224" i="1"/>
  <c r="H1223" i="1"/>
  <c r="I1223" i="1"/>
  <c r="J1223" i="1"/>
  <c r="H1222" i="1"/>
  <c r="I1222" i="1"/>
  <c r="J1222" i="1"/>
  <c r="H1221" i="1"/>
  <c r="I1221" i="1"/>
  <c r="J1221" i="1"/>
  <c r="H1220" i="1"/>
  <c r="I1220" i="1"/>
  <c r="J1220" i="1"/>
  <c r="H1219" i="1"/>
  <c r="I1219" i="1"/>
  <c r="J1219" i="1"/>
  <c r="H1218" i="1"/>
  <c r="I1218" i="1"/>
  <c r="J1218" i="1"/>
  <c r="H1217" i="1"/>
  <c r="I1217" i="1"/>
  <c r="J1217" i="1"/>
  <c r="H1216" i="1"/>
  <c r="I1216" i="1"/>
  <c r="J1216" i="1"/>
  <c r="H1215" i="1"/>
  <c r="I1215" i="1"/>
  <c r="J1215" i="1"/>
  <c r="H1214" i="1"/>
  <c r="I1214" i="1"/>
  <c r="J1214" i="1"/>
  <c r="H1213" i="1"/>
  <c r="I1213" i="1"/>
  <c r="J1213" i="1"/>
  <c r="H1212" i="1"/>
  <c r="I1212" i="1"/>
  <c r="J1212" i="1"/>
  <c r="H1211" i="1"/>
  <c r="I1211" i="1"/>
  <c r="J1211" i="1"/>
  <c r="H1210" i="1"/>
  <c r="I1210" i="1"/>
  <c r="J1210" i="1"/>
  <c r="H1209" i="1"/>
  <c r="I1209" i="1"/>
  <c r="J1209" i="1"/>
  <c r="H1208" i="1"/>
  <c r="I1208" i="1"/>
  <c r="J1208" i="1"/>
  <c r="H1207" i="1"/>
  <c r="I1207" i="1"/>
  <c r="J1207" i="1"/>
  <c r="H1206" i="1"/>
  <c r="I1206" i="1"/>
  <c r="J1206" i="1"/>
  <c r="H1205" i="1"/>
  <c r="I1205" i="1"/>
  <c r="J1205" i="1"/>
  <c r="H1204" i="1"/>
  <c r="I1204" i="1"/>
  <c r="J1204" i="1"/>
  <c r="H1203" i="1"/>
  <c r="I1203" i="1"/>
  <c r="J1203" i="1"/>
  <c r="H1202" i="1"/>
  <c r="I1202" i="1"/>
  <c r="J1202" i="1"/>
  <c r="H1201" i="1"/>
  <c r="I1201" i="1"/>
  <c r="J1201" i="1"/>
  <c r="H1200" i="1"/>
  <c r="I1200" i="1"/>
  <c r="J1200" i="1"/>
  <c r="H1199" i="1"/>
  <c r="I1199" i="1"/>
  <c r="J1199" i="1"/>
  <c r="H1198" i="1"/>
  <c r="I1198" i="1"/>
  <c r="J1198" i="1"/>
  <c r="H1197" i="1"/>
  <c r="I1197" i="1"/>
  <c r="J1197" i="1"/>
  <c r="H1196" i="1"/>
  <c r="I1196" i="1"/>
  <c r="J1196" i="1"/>
  <c r="H1195" i="1"/>
  <c r="I1195" i="1"/>
  <c r="J1195" i="1"/>
  <c r="H1194" i="1"/>
  <c r="I1194" i="1"/>
  <c r="J1194" i="1"/>
  <c r="H1193" i="1"/>
  <c r="I1193" i="1"/>
  <c r="J1193" i="1"/>
  <c r="H1192" i="1"/>
  <c r="I1192" i="1"/>
  <c r="J1192" i="1"/>
  <c r="H1191" i="1"/>
  <c r="I1191" i="1"/>
  <c r="J1191" i="1"/>
  <c r="H1190" i="1"/>
  <c r="I1190" i="1"/>
  <c r="J1190" i="1"/>
  <c r="H1189" i="1"/>
  <c r="I1189" i="1"/>
  <c r="J1189" i="1"/>
  <c r="H1188" i="1"/>
  <c r="I1188" i="1"/>
  <c r="J1188" i="1"/>
  <c r="H1187" i="1"/>
  <c r="I1187" i="1"/>
  <c r="J1187" i="1"/>
  <c r="H1186" i="1"/>
  <c r="I1186" i="1"/>
  <c r="J1186" i="1"/>
  <c r="H1185" i="1"/>
  <c r="I1185" i="1"/>
  <c r="J1185" i="1"/>
  <c r="H1184" i="1"/>
  <c r="I1184" i="1"/>
  <c r="J1184" i="1"/>
  <c r="H1183" i="1"/>
  <c r="I1183" i="1"/>
  <c r="J1183" i="1"/>
  <c r="H1182" i="1"/>
  <c r="I1182" i="1"/>
  <c r="J1182" i="1"/>
  <c r="H1181" i="1"/>
  <c r="I1181" i="1"/>
  <c r="J1181" i="1"/>
  <c r="H1180" i="1"/>
  <c r="I1180" i="1"/>
  <c r="J1180" i="1"/>
  <c r="H1179" i="1"/>
  <c r="I1179" i="1"/>
  <c r="J1179" i="1"/>
  <c r="H1178" i="1"/>
  <c r="I1178" i="1"/>
  <c r="J1178" i="1"/>
  <c r="H1177" i="1"/>
  <c r="I1177" i="1"/>
  <c r="J1177" i="1"/>
  <c r="H1176" i="1"/>
  <c r="I1176" i="1"/>
  <c r="J1176" i="1"/>
  <c r="H1175" i="1"/>
  <c r="I1175" i="1"/>
  <c r="J1175" i="1"/>
  <c r="H1174" i="1"/>
  <c r="I1174" i="1"/>
  <c r="J1174" i="1"/>
  <c r="H1173" i="1"/>
  <c r="I1173" i="1"/>
  <c r="J1173" i="1"/>
  <c r="H1172" i="1"/>
  <c r="I1172" i="1"/>
  <c r="J1172" i="1"/>
  <c r="H1171" i="1"/>
  <c r="I1171" i="1"/>
  <c r="J1171" i="1"/>
  <c r="H1170" i="1"/>
  <c r="I1170" i="1"/>
  <c r="J1170" i="1"/>
  <c r="H1169" i="1"/>
  <c r="I1169" i="1"/>
  <c r="J1169" i="1"/>
  <c r="H1168" i="1"/>
  <c r="I1168" i="1"/>
  <c r="J1168" i="1"/>
  <c r="H1167" i="1"/>
  <c r="I1167" i="1"/>
  <c r="J1167" i="1"/>
  <c r="H1166" i="1"/>
  <c r="I1166" i="1"/>
  <c r="J1166" i="1"/>
  <c r="H1165" i="1"/>
  <c r="I1165" i="1"/>
  <c r="J1165" i="1"/>
  <c r="H1164" i="1"/>
  <c r="I1164" i="1"/>
  <c r="J1164" i="1"/>
  <c r="H1163" i="1"/>
  <c r="I1163" i="1"/>
  <c r="J1163" i="1"/>
  <c r="H1162" i="1"/>
  <c r="I1162" i="1"/>
  <c r="J1162" i="1"/>
  <c r="H1161" i="1"/>
  <c r="I1161" i="1"/>
  <c r="J1161" i="1"/>
  <c r="H1160" i="1"/>
  <c r="I1160" i="1"/>
  <c r="J1160" i="1"/>
  <c r="H1159" i="1"/>
  <c r="I1159" i="1"/>
  <c r="J1159" i="1"/>
  <c r="H1158" i="1"/>
  <c r="I1158" i="1"/>
  <c r="J1158" i="1"/>
  <c r="H1157" i="1"/>
  <c r="I1157" i="1"/>
  <c r="J1157" i="1"/>
  <c r="H1156" i="1"/>
  <c r="I1156" i="1"/>
  <c r="J1156" i="1"/>
  <c r="H1155" i="1"/>
  <c r="I1155" i="1"/>
  <c r="J1155" i="1"/>
  <c r="H1154" i="1"/>
  <c r="I1154" i="1"/>
  <c r="J1154" i="1"/>
  <c r="H1153" i="1"/>
  <c r="I1153" i="1"/>
  <c r="J1153" i="1"/>
  <c r="H1152" i="1"/>
  <c r="I1152" i="1"/>
  <c r="J1152" i="1"/>
  <c r="H1151" i="1"/>
  <c r="I1151" i="1"/>
  <c r="J1151" i="1"/>
  <c r="H1150" i="1"/>
  <c r="I1150" i="1"/>
  <c r="J1150" i="1"/>
  <c r="H1149" i="1"/>
  <c r="I1149" i="1"/>
  <c r="J1149" i="1"/>
  <c r="H1148" i="1"/>
  <c r="I1148" i="1"/>
  <c r="J1148" i="1"/>
  <c r="H1147" i="1"/>
  <c r="I1147" i="1"/>
  <c r="J1147" i="1"/>
  <c r="H1146" i="1"/>
  <c r="I1146" i="1"/>
  <c r="J1146" i="1"/>
  <c r="H1145" i="1"/>
  <c r="I1145" i="1"/>
  <c r="J1145" i="1"/>
  <c r="H1144" i="1"/>
  <c r="I1144" i="1"/>
  <c r="J1144" i="1"/>
  <c r="H1143" i="1"/>
  <c r="I1143" i="1"/>
  <c r="J1143" i="1"/>
  <c r="H1142" i="1"/>
  <c r="I1142" i="1"/>
  <c r="J1142" i="1"/>
  <c r="H1141" i="1"/>
  <c r="I1141" i="1"/>
  <c r="J1141" i="1"/>
  <c r="H1140" i="1"/>
  <c r="I1140" i="1"/>
  <c r="J1140" i="1"/>
  <c r="H1139" i="1"/>
  <c r="I1139" i="1"/>
  <c r="J1139" i="1"/>
  <c r="H1138" i="1"/>
  <c r="I1138" i="1"/>
  <c r="J1138" i="1"/>
  <c r="H1137" i="1"/>
  <c r="I1137" i="1"/>
  <c r="J1137" i="1"/>
  <c r="H1136" i="1"/>
  <c r="I1136" i="1"/>
  <c r="J1136" i="1"/>
  <c r="H1135" i="1"/>
  <c r="I1135" i="1"/>
  <c r="J1135" i="1"/>
  <c r="H1134" i="1"/>
  <c r="I1134" i="1"/>
  <c r="J1134" i="1"/>
  <c r="H1133" i="1"/>
  <c r="I1133" i="1"/>
  <c r="J1133" i="1"/>
  <c r="H1132" i="1"/>
  <c r="I1132" i="1"/>
  <c r="J1132" i="1"/>
  <c r="H1131" i="1"/>
  <c r="I1131" i="1"/>
  <c r="J1131" i="1"/>
  <c r="H1130" i="1"/>
  <c r="I1130" i="1"/>
  <c r="J1130" i="1"/>
  <c r="H1129" i="1"/>
  <c r="I1129" i="1"/>
  <c r="J1129" i="1"/>
  <c r="H1128" i="1"/>
  <c r="I1128" i="1"/>
  <c r="J1128" i="1"/>
  <c r="H1127" i="1"/>
  <c r="I1127" i="1"/>
  <c r="J1127" i="1"/>
  <c r="H1126" i="1"/>
  <c r="I1126" i="1"/>
  <c r="J1126" i="1"/>
  <c r="H1125" i="1"/>
  <c r="I1125" i="1"/>
  <c r="J1125" i="1"/>
  <c r="H1124" i="1"/>
  <c r="I1124" i="1"/>
  <c r="J1124" i="1"/>
  <c r="H1123" i="1"/>
  <c r="I1123" i="1"/>
  <c r="J1123" i="1"/>
  <c r="H1122" i="1"/>
  <c r="I1122" i="1"/>
  <c r="J1122" i="1"/>
  <c r="H1121" i="1"/>
  <c r="I1121" i="1"/>
  <c r="J1121" i="1"/>
  <c r="H1120" i="1"/>
  <c r="I1120" i="1"/>
  <c r="J1120" i="1"/>
  <c r="H1119" i="1"/>
  <c r="I1119" i="1"/>
  <c r="J1119" i="1"/>
  <c r="H1118" i="1"/>
  <c r="I1118" i="1"/>
  <c r="J1118" i="1"/>
  <c r="H1117" i="1"/>
  <c r="I1117" i="1"/>
  <c r="J1117" i="1"/>
  <c r="H1116" i="1"/>
  <c r="I1116" i="1"/>
  <c r="J1116" i="1"/>
  <c r="H1115" i="1"/>
  <c r="I1115" i="1"/>
  <c r="J1115" i="1"/>
  <c r="H1114" i="1"/>
  <c r="I1114" i="1"/>
  <c r="J1114" i="1"/>
  <c r="H1113" i="1"/>
  <c r="I1113" i="1"/>
  <c r="J1113" i="1"/>
  <c r="H1112" i="1"/>
  <c r="I1112" i="1"/>
  <c r="J1112" i="1"/>
  <c r="H1111" i="1"/>
  <c r="I1111" i="1"/>
  <c r="J1111" i="1"/>
  <c r="H1110" i="1"/>
  <c r="I1110" i="1"/>
  <c r="J1110" i="1"/>
  <c r="H1109" i="1"/>
  <c r="I1109" i="1"/>
  <c r="J1109" i="1"/>
  <c r="H1108" i="1"/>
  <c r="I1108" i="1"/>
  <c r="J1108" i="1"/>
  <c r="H1107" i="1"/>
  <c r="I1107" i="1"/>
  <c r="J1107" i="1"/>
  <c r="H1106" i="1"/>
  <c r="I1106" i="1"/>
  <c r="J1106" i="1"/>
  <c r="H1105" i="1"/>
  <c r="I1105" i="1"/>
  <c r="J1105" i="1"/>
  <c r="H1104" i="1"/>
  <c r="I1104" i="1"/>
  <c r="J1104" i="1"/>
  <c r="H1103" i="1"/>
  <c r="I1103" i="1"/>
  <c r="J1103" i="1"/>
  <c r="H1102" i="1"/>
  <c r="I1102" i="1"/>
  <c r="J1102" i="1"/>
  <c r="H1101" i="1"/>
  <c r="I1101" i="1"/>
  <c r="J1101" i="1"/>
  <c r="H1100" i="1"/>
  <c r="I1100" i="1"/>
  <c r="J1100" i="1"/>
  <c r="H1099" i="1"/>
  <c r="I1099" i="1"/>
  <c r="J1099" i="1"/>
  <c r="H1098" i="1"/>
  <c r="I1098" i="1"/>
  <c r="J1098" i="1"/>
  <c r="H1097" i="1"/>
  <c r="I1097" i="1"/>
  <c r="J1097" i="1"/>
  <c r="H1096" i="1"/>
  <c r="I1096" i="1"/>
  <c r="J1096" i="1"/>
  <c r="H1095" i="1"/>
  <c r="I1095" i="1"/>
  <c r="J1095" i="1"/>
  <c r="H1094" i="1"/>
  <c r="I1094" i="1"/>
  <c r="J1094" i="1"/>
  <c r="H1093" i="1"/>
  <c r="I1093" i="1"/>
  <c r="J1093" i="1"/>
  <c r="H1092" i="1"/>
  <c r="I1092" i="1"/>
  <c r="J1092" i="1"/>
  <c r="H1091" i="1"/>
  <c r="I1091" i="1"/>
  <c r="J1091" i="1"/>
  <c r="H1090" i="1"/>
  <c r="I1090" i="1"/>
  <c r="J1090" i="1"/>
  <c r="H1089" i="1"/>
  <c r="I1089" i="1"/>
  <c r="J1089" i="1"/>
  <c r="H1088" i="1"/>
  <c r="I1088" i="1"/>
  <c r="J1088" i="1"/>
  <c r="H1087" i="1"/>
  <c r="I1087" i="1"/>
  <c r="J1087" i="1"/>
  <c r="H1086" i="1"/>
  <c r="I1086" i="1"/>
  <c r="J1086" i="1"/>
  <c r="H1085" i="1"/>
  <c r="I1085" i="1"/>
  <c r="J1085" i="1"/>
  <c r="H1084" i="1"/>
  <c r="I1084" i="1"/>
  <c r="J1084" i="1"/>
  <c r="H1083" i="1"/>
  <c r="I1083" i="1"/>
  <c r="J1083" i="1"/>
  <c r="H1082" i="1"/>
  <c r="I1082" i="1"/>
  <c r="J1082" i="1"/>
  <c r="H1081" i="1"/>
  <c r="I1081" i="1"/>
  <c r="J1081" i="1"/>
  <c r="H1080" i="1"/>
  <c r="I1080" i="1"/>
  <c r="J1080" i="1"/>
  <c r="H1079" i="1"/>
  <c r="I1079" i="1"/>
  <c r="J1079" i="1"/>
  <c r="H1078" i="1"/>
  <c r="I1078" i="1"/>
  <c r="J1078" i="1"/>
  <c r="H1077" i="1"/>
  <c r="I1077" i="1"/>
  <c r="J1077" i="1"/>
  <c r="H1076" i="1"/>
  <c r="I1076" i="1"/>
  <c r="J1076" i="1"/>
  <c r="H1075" i="1"/>
  <c r="I1075" i="1"/>
  <c r="J1075" i="1"/>
  <c r="H1074" i="1"/>
  <c r="I1074" i="1"/>
  <c r="J1074" i="1"/>
  <c r="H1073" i="1"/>
  <c r="I1073" i="1"/>
  <c r="J1073" i="1"/>
  <c r="H1072" i="1"/>
  <c r="I1072" i="1"/>
  <c r="J1072" i="1"/>
  <c r="H1071" i="1"/>
  <c r="I1071" i="1"/>
  <c r="J1071" i="1"/>
  <c r="H1070" i="1"/>
  <c r="I1070" i="1"/>
  <c r="J1070" i="1"/>
  <c r="H1069" i="1"/>
  <c r="I1069" i="1"/>
  <c r="J1069" i="1"/>
  <c r="H1068" i="1"/>
  <c r="I1068" i="1"/>
  <c r="J1068" i="1"/>
  <c r="H1067" i="1"/>
  <c r="I1067" i="1"/>
  <c r="J1067" i="1"/>
  <c r="H1066" i="1"/>
  <c r="I1066" i="1"/>
  <c r="J1066" i="1"/>
  <c r="H1065" i="1"/>
  <c r="I1065" i="1"/>
  <c r="J1065" i="1"/>
  <c r="H1064" i="1"/>
  <c r="I1064" i="1"/>
  <c r="J1064" i="1"/>
  <c r="H1063" i="1"/>
  <c r="I1063" i="1"/>
  <c r="J1063" i="1"/>
  <c r="H1062" i="1"/>
  <c r="I1062" i="1"/>
  <c r="J1062" i="1"/>
  <c r="H1061" i="1"/>
  <c r="I1061" i="1"/>
  <c r="J1061" i="1"/>
  <c r="H1060" i="1"/>
  <c r="I1060" i="1"/>
  <c r="J1060" i="1"/>
  <c r="H1059" i="1"/>
  <c r="I1059" i="1"/>
  <c r="J1059" i="1"/>
  <c r="H1058" i="1"/>
  <c r="I1058" i="1"/>
  <c r="J1058" i="1"/>
  <c r="H1057" i="1"/>
  <c r="I1057" i="1"/>
  <c r="J1057" i="1"/>
  <c r="H1056" i="1"/>
  <c r="I1056" i="1"/>
  <c r="J1056" i="1"/>
  <c r="H1055" i="1"/>
  <c r="I1055" i="1"/>
  <c r="J1055" i="1"/>
  <c r="H1054" i="1"/>
  <c r="I1054" i="1"/>
  <c r="J1054" i="1"/>
  <c r="H1053" i="1"/>
  <c r="I1053" i="1"/>
  <c r="J1053" i="1"/>
  <c r="H1052" i="1"/>
  <c r="I1052" i="1"/>
  <c r="J1052" i="1"/>
  <c r="H1051" i="1"/>
  <c r="I1051" i="1"/>
  <c r="J1051" i="1"/>
  <c r="H1050" i="1"/>
  <c r="I1050" i="1"/>
  <c r="J1050" i="1"/>
  <c r="H1049" i="1"/>
  <c r="I1049" i="1"/>
  <c r="J1049" i="1"/>
  <c r="H1048" i="1"/>
  <c r="I1048" i="1"/>
  <c r="J1048" i="1"/>
  <c r="H1047" i="1"/>
  <c r="I1047" i="1"/>
  <c r="J1047" i="1"/>
  <c r="H1046" i="1"/>
  <c r="I1046" i="1"/>
  <c r="J1046" i="1"/>
  <c r="H1045" i="1"/>
  <c r="I1045" i="1"/>
  <c r="J1045" i="1"/>
  <c r="H1044" i="1"/>
  <c r="I1044" i="1"/>
  <c r="J1044" i="1"/>
  <c r="H1043" i="1"/>
  <c r="I1043" i="1"/>
  <c r="J1043" i="1"/>
  <c r="H1042" i="1"/>
  <c r="I1042" i="1"/>
  <c r="J1042" i="1"/>
  <c r="H1041" i="1"/>
  <c r="I1041" i="1"/>
  <c r="J1041" i="1"/>
  <c r="H1040" i="1"/>
  <c r="I1040" i="1"/>
  <c r="J1040" i="1"/>
  <c r="H1039" i="1"/>
  <c r="I1039" i="1"/>
  <c r="J1039" i="1"/>
  <c r="H1038" i="1"/>
  <c r="I1038" i="1"/>
  <c r="J1038" i="1"/>
  <c r="H1037" i="1"/>
  <c r="I1037" i="1"/>
  <c r="J1037" i="1"/>
  <c r="H1036" i="1"/>
  <c r="I1036" i="1"/>
  <c r="J1036" i="1"/>
  <c r="H1035" i="1"/>
  <c r="I1035" i="1"/>
  <c r="J1035" i="1"/>
  <c r="H1034" i="1"/>
  <c r="I1034" i="1"/>
  <c r="J1034" i="1"/>
  <c r="H1033" i="1"/>
  <c r="I1033" i="1"/>
  <c r="J1033" i="1"/>
  <c r="H1032" i="1"/>
  <c r="I1032" i="1"/>
  <c r="J1032" i="1"/>
  <c r="H1031" i="1"/>
  <c r="I1031" i="1"/>
  <c r="J1031" i="1"/>
  <c r="H1030" i="1"/>
  <c r="I1030" i="1"/>
  <c r="J1030" i="1"/>
  <c r="H1029" i="1"/>
  <c r="I1029" i="1"/>
  <c r="J1029" i="1"/>
  <c r="H1028" i="1"/>
  <c r="I1028" i="1"/>
  <c r="J1028" i="1"/>
  <c r="H1027" i="1"/>
  <c r="I1027" i="1"/>
  <c r="J1027" i="1"/>
  <c r="H1026" i="1"/>
  <c r="I1026" i="1"/>
  <c r="J1026" i="1"/>
  <c r="H1025" i="1"/>
  <c r="I1025" i="1"/>
  <c r="J1025" i="1"/>
  <c r="H1024" i="1"/>
  <c r="I1024" i="1"/>
  <c r="J1024" i="1"/>
  <c r="H1023" i="1"/>
  <c r="I1023" i="1"/>
  <c r="J1023" i="1"/>
  <c r="H1022" i="1"/>
  <c r="I1022" i="1"/>
  <c r="J1022" i="1"/>
  <c r="H1021" i="1"/>
  <c r="I1021" i="1"/>
  <c r="J1021" i="1"/>
  <c r="H1020" i="1"/>
  <c r="I1020" i="1"/>
  <c r="J1020" i="1"/>
  <c r="H1019" i="1"/>
  <c r="I1019" i="1"/>
  <c r="J1019" i="1"/>
  <c r="H1018" i="1"/>
  <c r="I1018" i="1"/>
  <c r="J1018" i="1"/>
  <c r="H1017" i="1"/>
  <c r="I1017" i="1"/>
  <c r="J1017" i="1"/>
  <c r="H1016" i="1"/>
  <c r="I1016" i="1"/>
  <c r="J1016" i="1"/>
  <c r="H1015" i="1"/>
  <c r="I1015" i="1"/>
  <c r="J1015" i="1"/>
  <c r="H1014" i="1"/>
  <c r="I1014" i="1"/>
  <c r="J1014" i="1"/>
  <c r="H1013" i="1"/>
  <c r="I1013" i="1"/>
  <c r="J1013" i="1"/>
  <c r="H1012" i="1"/>
  <c r="I1012" i="1"/>
  <c r="J1012" i="1"/>
  <c r="H1011" i="1"/>
  <c r="I1011" i="1"/>
  <c r="J1011" i="1"/>
  <c r="H1010" i="1"/>
  <c r="I1010" i="1"/>
  <c r="J1010" i="1"/>
  <c r="H1009" i="1"/>
  <c r="I1009" i="1"/>
  <c r="J1009" i="1"/>
  <c r="H1008" i="1"/>
  <c r="I1008" i="1"/>
  <c r="J1008" i="1"/>
  <c r="H1007" i="1"/>
  <c r="I1007" i="1"/>
  <c r="J1007" i="1"/>
  <c r="H1006" i="1"/>
  <c r="I1006" i="1"/>
  <c r="J1006" i="1"/>
  <c r="H1005" i="1"/>
  <c r="I1005" i="1"/>
  <c r="J1005" i="1"/>
  <c r="H1004" i="1"/>
  <c r="I1004" i="1"/>
  <c r="J1004" i="1"/>
  <c r="H1003" i="1"/>
  <c r="I1003" i="1"/>
  <c r="J1003" i="1"/>
  <c r="H1002" i="1"/>
  <c r="I1002" i="1"/>
  <c r="J1002" i="1"/>
  <c r="H1001" i="1"/>
  <c r="I1001" i="1"/>
  <c r="J1001" i="1"/>
  <c r="H1000" i="1"/>
  <c r="I1000" i="1"/>
  <c r="J1000" i="1"/>
  <c r="H999" i="1"/>
  <c r="I999" i="1"/>
  <c r="J999" i="1"/>
  <c r="H998" i="1"/>
  <c r="I998" i="1"/>
  <c r="J998" i="1"/>
  <c r="H997" i="1"/>
  <c r="I997" i="1"/>
  <c r="J997" i="1"/>
  <c r="H996" i="1"/>
  <c r="I996" i="1"/>
  <c r="J996" i="1"/>
  <c r="H995" i="1"/>
  <c r="I995" i="1"/>
  <c r="J995" i="1"/>
  <c r="H994" i="1"/>
  <c r="I994" i="1"/>
  <c r="J994" i="1"/>
  <c r="H993" i="1"/>
  <c r="I993" i="1"/>
  <c r="J993" i="1"/>
  <c r="H992" i="1"/>
  <c r="I992" i="1"/>
  <c r="J992" i="1"/>
  <c r="H991" i="1"/>
  <c r="I991" i="1"/>
  <c r="J991" i="1"/>
  <c r="H990" i="1"/>
  <c r="I990" i="1"/>
  <c r="J990" i="1"/>
  <c r="H989" i="1"/>
  <c r="I989" i="1"/>
  <c r="J989" i="1"/>
  <c r="H988" i="1"/>
  <c r="I988" i="1"/>
  <c r="J988" i="1"/>
  <c r="H987" i="1"/>
  <c r="I987" i="1"/>
  <c r="J987" i="1"/>
  <c r="H986" i="1"/>
  <c r="I986" i="1"/>
  <c r="J986" i="1"/>
  <c r="H985" i="1"/>
  <c r="I985" i="1"/>
  <c r="J985" i="1"/>
  <c r="H984" i="1"/>
  <c r="I984" i="1"/>
  <c r="J984" i="1"/>
  <c r="H983" i="1"/>
  <c r="I983" i="1"/>
  <c r="J983" i="1"/>
  <c r="H982" i="1"/>
  <c r="I982" i="1"/>
  <c r="J982" i="1"/>
  <c r="H981" i="1"/>
  <c r="I981" i="1"/>
  <c r="J981" i="1"/>
  <c r="H980" i="1"/>
  <c r="I980" i="1"/>
  <c r="J980" i="1"/>
  <c r="H979" i="1"/>
  <c r="I979" i="1"/>
  <c r="J979" i="1"/>
  <c r="H978" i="1"/>
  <c r="I978" i="1"/>
  <c r="J978" i="1"/>
  <c r="H977" i="1"/>
  <c r="I977" i="1"/>
  <c r="J977" i="1"/>
  <c r="H976" i="1"/>
  <c r="I976" i="1"/>
  <c r="J976" i="1"/>
  <c r="H975" i="1"/>
  <c r="I975" i="1"/>
  <c r="J975" i="1"/>
  <c r="H974" i="1"/>
  <c r="I974" i="1"/>
  <c r="J974" i="1"/>
  <c r="H973" i="1"/>
  <c r="I973" i="1"/>
  <c r="J973" i="1"/>
  <c r="H972" i="1"/>
  <c r="I972" i="1"/>
  <c r="J972" i="1"/>
  <c r="H971" i="1"/>
  <c r="I971" i="1"/>
  <c r="J971" i="1"/>
  <c r="H970" i="1"/>
  <c r="I970" i="1"/>
  <c r="J970" i="1"/>
  <c r="H969" i="1"/>
  <c r="I969" i="1"/>
  <c r="J969" i="1"/>
  <c r="H968" i="1"/>
  <c r="I968" i="1"/>
  <c r="J968" i="1"/>
  <c r="H967" i="1"/>
  <c r="I967" i="1"/>
  <c r="J967" i="1"/>
  <c r="H966" i="1"/>
  <c r="I966" i="1"/>
  <c r="J966" i="1"/>
  <c r="H965" i="1"/>
  <c r="I965" i="1"/>
  <c r="J965" i="1"/>
  <c r="H964" i="1"/>
  <c r="I964" i="1"/>
  <c r="J964" i="1"/>
  <c r="H963" i="1"/>
  <c r="I963" i="1"/>
  <c r="J963" i="1"/>
  <c r="H962" i="1"/>
  <c r="I962" i="1"/>
  <c r="J962" i="1"/>
  <c r="H961" i="1"/>
  <c r="I961" i="1"/>
  <c r="J961" i="1"/>
  <c r="H960" i="1"/>
  <c r="I960" i="1"/>
  <c r="J960" i="1"/>
  <c r="H959" i="1"/>
  <c r="I959" i="1"/>
  <c r="J959" i="1"/>
  <c r="H958" i="1"/>
  <c r="I958" i="1"/>
  <c r="J958" i="1"/>
  <c r="H957" i="1"/>
  <c r="I957" i="1"/>
  <c r="J957" i="1"/>
  <c r="H956" i="1"/>
  <c r="I956" i="1"/>
  <c r="J956" i="1"/>
  <c r="H955" i="1"/>
  <c r="I955" i="1"/>
  <c r="J955" i="1"/>
  <c r="H954" i="1"/>
  <c r="I954" i="1"/>
  <c r="J954" i="1"/>
  <c r="H953" i="1"/>
  <c r="I953" i="1"/>
  <c r="J953" i="1"/>
  <c r="H952" i="1"/>
  <c r="I952" i="1"/>
  <c r="J952" i="1"/>
  <c r="H951" i="1"/>
  <c r="I951" i="1"/>
  <c r="J951" i="1"/>
  <c r="H950" i="1"/>
  <c r="I950" i="1"/>
  <c r="J950" i="1"/>
  <c r="H949" i="1"/>
  <c r="I949" i="1"/>
  <c r="J949" i="1"/>
  <c r="H948" i="1"/>
  <c r="I948" i="1"/>
  <c r="J948" i="1"/>
  <c r="H947" i="1"/>
  <c r="I947" i="1"/>
  <c r="J947" i="1"/>
  <c r="H946" i="1"/>
  <c r="I946" i="1"/>
  <c r="J946" i="1"/>
  <c r="H945" i="1"/>
  <c r="I945" i="1"/>
  <c r="J945" i="1"/>
  <c r="H944" i="1"/>
  <c r="I944" i="1"/>
  <c r="J944" i="1"/>
  <c r="H943" i="1"/>
  <c r="I943" i="1"/>
  <c r="J943" i="1"/>
  <c r="H942" i="1"/>
  <c r="I942" i="1"/>
  <c r="J942" i="1"/>
  <c r="H941" i="1"/>
  <c r="I941" i="1"/>
  <c r="J941" i="1"/>
  <c r="H940" i="1"/>
  <c r="I940" i="1"/>
  <c r="J940" i="1"/>
  <c r="H939" i="1"/>
  <c r="I939" i="1"/>
  <c r="J939" i="1"/>
  <c r="H938" i="1"/>
  <c r="I938" i="1"/>
  <c r="J938" i="1"/>
  <c r="H937" i="1"/>
  <c r="I937" i="1"/>
  <c r="J937" i="1"/>
  <c r="H936" i="1"/>
  <c r="I936" i="1"/>
  <c r="J936" i="1"/>
  <c r="H935" i="1"/>
  <c r="I935" i="1"/>
  <c r="J935" i="1"/>
  <c r="H934" i="1"/>
  <c r="I934" i="1"/>
  <c r="J934" i="1"/>
  <c r="H933" i="1"/>
  <c r="I933" i="1"/>
  <c r="J933" i="1"/>
  <c r="H932" i="1"/>
  <c r="I932" i="1"/>
  <c r="J932" i="1"/>
  <c r="H931" i="1"/>
  <c r="I931" i="1"/>
  <c r="J931" i="1"/>
  <c r="H930" i="1"/>
  <c r="I930" i="1"/>
  <c r="J930" i="1"/>
  <c r="H929" i="1"/>
  <c r="I929" i="1"/>
  <c r="J929" i="1"/>
  <c r="H928" i="1"/>
  <c r="I928" i="1"/>
  <c r="J928" i="1"/>
  <c r="H927" i="1"/>
  <c r="I927" i="1"/>
  <c r="J927" i="1"/>
  <c r="H926" i="1"/>
  <c r="I926" i="1"/>
  <c r="J926" i="1"/>
  <c r="H925" i="1"/>
  <c r="I925" i="1"/>
  <c r="J925" i="1"/>
  <c r="H924" i="1"/>
  <c r="I924" i="1"/>
  <c r="J924" i="1"/>
  <c r="H923" i="1"/>
  <c r="I923" i="1"/>
  <c r="J923" i="1"/>
  <c r="H922" i="1"/>
  <c r="I922" i="1"/>
  <c r="J922" i="1"/>
  <c r="H921" i="1"/>
  <c r="I921" i="1"/>
  <c r="J921" i="1"/>
  <c r="H920" i="1"/>
  <c r="I920" i="1"/>
  <c r="J920" i="1"/>
  <c r="H919" i="1"/>
  <c r="I919" i="1"/>
  <c r="J919" i="1"/>
  <c r="H918" i="1"/>
  <c r="I918" i="1"/>
  <c r="J918" i="1"/>
  <c r="H917" i="1"/>
  <c r="I917" i="1"/>
  <c r="J917" i="1"/>
  <c r="H916" i="1"/>
  <c r="I916" i="1"/>
  <c r="J916" i="1"/>
  <c r="H915" i="1"/>
  <c r="I915" i="1"/>
  <c r="J915" i="1"/>
  <c r="H914" i="1"/>
  <c r="I914" i="1"/>
  <c r="J914" i="1"/>
  <c r="H913" i="1"/>
  <c r="I913" i="1"/>
  <c r="J913" i="1"/>
  <c r="H912" i="1"/>
  <c r="I912" i="1"/>
  <c r="J912" i="1"/>
  <c r="H911" i="1"/>
  <c r="I911" i="1"/>
  <c r="J911" i="1"/>
  <c r="H910" i="1"/>
  <c r="I910" i="1"/>
  <c r="J910" i="1"/>
  <c r="H909" i="1"/>
  <c r="I909" i="1"/>
  <c r="J909" i="1"/>
  <c r="H908" i="1"/>
  <c r="I908" i="1"/>
  <c r="J908" i="1"/>
  <c r="H907" i="1"/>
  <c r="I907" i="1"/>
  <c r="J907" i="1"/>
  <c r="H906" i="1"/>
  <c r="I906" i="1"/>
  <c r="J906" i="1"/>
  <c r="H905" i="1"/>
  <c r="I905" i="1"/>
  <c r="J905" i="1"/>
  <c r="H904" i="1"/>
  <c r="I904" i="1"/>
  <c r="J904" i="1"/>
  <c r="H903" i="1"/>
  <c r="I903" i="1"/>
  <c r="J903" i="1"/>
  <c r="H902" i="1"/>
  <c r="I902" i="1"/>
  <c r="J902" i="1"/>
  <c r="H901" i="1"/>
  <c r="I901" i="1"/>
  <c r="J901" i="1"/>
  <c r="H900" i="1"/>
  <c r="I900" i="1"/>
  <c r="J900" i="1"/>
  <c r="H899" i="1"/>
  <c r="I899" i="1"/>
  <c r="J899" i="1"/>
  <c r="H898" i="1"/>
  <c r="I898" i="1"/>
  <c r="J898" i="1"/>
  <c r="H897" i="1"/>
  <c r="I897" i="1"/>
  <c r="J897" i="1"/>
  <c r="H896" i="1"/>
  <c r="I896" i="1"/>
  <c r="J896" i="1"/>
  <c r="H895" i="1"/>
  <c r="I895" i="1"/>
  <c r="J895" i="1"/>
  <c r="H894" i="1"/>
  <c r="I894" i="1"/>
  <c r="J894" i="1"/>
  <c r="H893" i="1"/>
  <c r="I893" i="1"/>
  <c r="J893" i="1"/>
  <c r="H892" i="1"/>
  <c r="I892" i="1"/>
  <c r="J892" i="1"/>
  <c r="H891" i="1"/>
  <c r="I891" i="1"/>
  <c r="J891" i="1"/>
  <c r="H890" i="1"/>
  <c r="I890" i="1"/>
  <c r="J890" i="1"/>
  <c r="H889" i="1"/>
  <c r="I889" i="1"/>
  <c r="J889" i="1"/>
  <c r="H888" i="1"/>
  <c r="I888" i="1"/>
  <c r="J888" i="1"/>
  <c r="H887" i="1"/>
  <c r="I887" i="1"/>
  <c r="J887" i="1"/>
  <c r="H886" i="1"/>
  <c r="I886" i="1"/>
  <c r="J886" i="1"/>
  <c r="H885" i="1"/>
  <c r="I885" i="1"/>
  <c r="J885" i="1"/>
  <c r="H884" i="1"/>
  <c r="I884" i="1"/>
  <c r="J884" i="1"/>
  <c r="H883" i="1"/>
  <c r="I883" i="1"/>
  <c r="J883" i="1"/>
  <c r="H882" i="1"/>
  <c r="I882" i="1"/>
  <c r="J882" i="1"/>
  <c r="H881" i="1"/>
  <c r="I881" i="1"/>
  <c r="J881" i="1"/>
  <c r="H880" i="1"/>
  <c r="I880" i="1"/>
  <c r="J880" i="1"/>
  <c r="H879" i="1"/>
  <c r="I879" i="1"/>
  <c r="J879" i="1"/>
  <c r="H878" i="1"/>
  <c r="I878" i="1"/>
  <c r="J878" i="1"/>
  <c r="H877" i="1"/>
  <c r="I877" i="1"/>
  <c r="J877" i="1"/>
  <c r="H876" i="1"/>
  <c r="I876" i="1"/>
  <c r="J876" i="1"/>
  <c r="H875" i="1"/>
  <c r="I875" i="1"/>
  <c r="J875" i="1"/>
  <c r="H874" i="1"/>
  <c r="I874" i="1"/>
  <c r="J874" i="1"/>
  <c r="H873" i="1"/>
  <c r="I873" i="1"/>
  <c r="J873" i="1"/>
  <c r="H872" i="1"/>
  <c r="I872" i="1"/>
  <c r="J872" i="1"/>
  <c r="H871" i="1"/>
  <c r="I871" i="1"/>
  <c r="J871" i="1"/>
  <c r="H870" i="1"/>
  <c r="I870" i="1"/>
  <c r="J870" i="1"/>
  <c r="H869" i="1"/>
  <c r="I869" i="1"/>
  <c r="J869" i="1"/>
  <c r="H868" i="1"/>
  <c r="I868" i="1"/>
  <c r="J868" i="1"/>
  <c r="H867" i="1"/>
  <c r="I867" i="1"/>
  <c r="J867" i="1"/>
  <c r="H866" i="1"/>
  <c r="I866" i="1"/>
  <c r="J866" i="1"/>
  <c r="H865" i="1"/>
  <c r="I865" i="1"/>
  <c r="J865" i="1"/>
  <c r="H864" i="1"/>
  <c r="I864" i="1"/>
  <c r="J864" i="1"/>
  <c r="H863" i="1"/>
  <c r="I863" i="1"/>
  <c r="J863" i="1"/>
  <c r="H862" i="1"/>
  <c r="I862" i="1"/>
  <c r="J862" i="1"/>
  <c r="H861" i="1"/>
  <c r="I861" i="1"/>
  <c r="J861" i="1"/>
  <c r="H860" i="1"/>
  <c r="I860" i="1"/>
  <c r="J860" i="1"/>
  <c r="H859" i="1"/>
  <c r="I859" i="1"/>
  <c r="J859" i="1"/>
  <c r="H858" i="1"/>
  <c r="I858" i="1"/>
  <c r="J858" i="1"/>
  <c r="H857" i="1"/>
  <c r="I857" i="1"/>
  <c r="J857" i="1"/>
  <c r="H856" i="1"/>
  <c r="I856" i="1"/>
  <c r="J856" i="1"/>
  <c r="H855" i="1"/>
  <c r="I855" i="1"/>
  <c r="J855" i="1"/>
  <c r="H854" i="1"/>
  <c r="I854" i="1"/>
  <c r="J854" i="1"/>
  <c r="H853" i="1"/>
  <c r="I853" i="1"/>
  <c r="J853" i="1"/>
  <c r="H852" i="1"/>
  <c r="I852" i="1"/>
  <c r="J852" i="1"/>
  <c r="H851" i="1"/>
  <c r="I851" i="1"/>
  <c r="J851" i="1"/>
  <c r="H850" i="1"/>
  <c r="I850" i="1"/>
  <c r="J850" i="1"/>
  <c r="H849" i="1"/>
  <c r="I849" i="1"/>
  <c r="J849" i="1"/>
  <c r="H848" i="1"/>
  <c r="I848" i="1"/>
  <c r="J848" i="1"/>
  <c r="H847" i="1"/>
  <c r="I847" i="1"/>
  <c r="J847" i="1"/>
  <c r="H846" i="1"/>
  <c r="I846" i="1"/>
  <c r="J846" i="1"/>
  <c r="H845" i="1"/>
  <c r="I845" i="1"/>
  <c r="J845" i="1"/>
  <c r="H844" i="1"/>
  <c r="I844" i="1"/>
  <c r="J844" i="1"/>
  <c r="H843" i="1"/>
  <c r="I843" i="1"/>
  <c r="J843" i="1"/>
  <c r="H842" i="1"/>
  <c r="I842" i="1"/>
  <c r="J842" i="1"/>
  <c r="H841" i="1"/>
  <c r="I841" i="1"/>
  <c r="J841" i="1"/>
  <c r="H840" i="1"/>
  <c r="I840" i="1"/>
  <c r="J840" i="1"/>
  <c r="H839" i="1"/>
  <c r="I839" i="1"/>
  <c r="J839" i="1"/>
  <c r="H838" i="1"/>
  <c r="I838" i="1"/>
  <c r="J838" i="1"/>
  <c r="H837" i="1"/>
  <c r="I837" i="1"/>
  <c r="J837" i="1"/>
  <c r="H836" i="1"/>
  <c r="I836" i="1"/>
  <c r="J836" i="1"/>
  <c r="H835" i="1"/>
  <c r="I835" i="1"/>
  <c r="J835" i="1"/>
  <c r="H834" i="1"/>
  <c r="I834" i="1"/>
  <c r="J834" i="1"/>
  <c r="H833" i="1"/>
  <c r="I833" i="1"/>
  <c r="J833" i="1"/>
  <c r="H832" i="1"/>
  <c r="I832" i="1"/>
  <c r="J832" i="1"/>
  <c r="H831" i="1"/>
  <c r="I831" i="1"/>
  <c r="J831" i="1"/>
  <c r="H830" i="1"/>
  <c r="I830" i="1"/>
  <c r="J830" i="1"/>
  <c r="H829" i="1"/>
  <c r="I829" i="1"/>
  <c r="J829" i="1"/>
  <c r="H828" i="1"/>
  <c r="I828" i="1"/>
  <c r="J828" i="1"/>
  <c r="H827" i="1"/>
  <c r="I827" i="1"/>
  <c r="J827" i="1"/>
  <c r="H826" i="1"/>
  <c r="I826" i="1"/>
  <c r="J826" i="1"/>
  <c r="H825" i="1"/>
  <c r="I825" i="1"/>
  <c r="J825" i="1"/>
  <c r="H824" i="1"/>
  <c r="I824" i="1"/>
  <c r="J824" i="1"/>
  <c r="H823" i="1"/>
  <c r="I823" i="1"/>
  <c r="J823" i="1"/>
  <c r="H822" i="1"/>
  <c r="I822" i="1"/>
  <c r="J822" i="1"/>
  <c r="H821" i="1"/>
  <c r="I821" i="1"/>
  <c r="J821" i="1"/>
  <c r="H820" i="1"/>
  <c r="I820" i="1"/>
  <c r="J820" i="1"/>
  <c r="H819" i="1"/>
  <c r="I819" i="1"/>
  <c r="J819" i="1"/>
  <c r="H818" i="1"/>
  <c r="I818" i="1"/>
  <c r="J818" i="1"/>
  <c r="H817" i="1"/>
  <c r="I817" i="1"/>
  <c r="J817" i="1"/>
  <c r="H816" i="1"/>
  <c r="I816" i="1"/>
  <c r="J816" i="1"/>
  <c r="H815" i="1"/>
  <c r="I815" i="1"/>
  <c r="J815" i="1"/>
  <c r="H814" i="1"/>
  <c r="I814" i="1"/>
  <c r="J814" i="1"/>
  <c r="H813" i="1"/>
  <c r="I813" i="1"/>
  <c r="J813" i="1"/>
  <c r="H812" i="1"/>
  <c r="I812" i="1"/>
  <c r="J812" i="1"/>
  <c r="H811" i="1"/>
  <c r="I811" i="1"/>
  <c r="J811" i="1"/>
  <c r="H810" i="1"/>
  <c r="I810" i="1"/>
  <c r="J810" i="1"/>
  <c r="H809" i="1"/>
  <c r="I809" i="1"/>
  <c r="J809" i="1"/>
  <c r="H808" i="1"/>
  <c r="I808" i="1"/>
  <c r="J808" i="1"/>
  <c r="H807" i="1"/>
  <c r="I807" i="1"/>
  <c r="J807" i="1"/>
  <c r="H806" i="1"/>
  <c r="I806" i="1"/>
  <c r="J806" i="1"/>
  <c r="H805" i="1"/>
  <c r="I805" i="1"/>
  <c r="J805" i="1"/>
  <c r="H804" i="1"/>
  <c r="I804" i="1"/>
  <c r="J804" i="1"/>
  <c r="H803" i="1"/>
  <c r="I803" i="1"/>
  <c r="J803" i="1"/>
  <c r="H802" i="1"/>
  <c r="I802" i="1"/>
  <c r="J802" i="1"/>
  <c r="H801" i="1"/>
  <c r="I801" i="1"/>
  <c r="J801" i="1"/>
  <c r="H800" i="1"/>
  <c r="I800" i="1"/>
  <c r="J800" i="1"/>
  <c r="H799" i="1"/>
  <c r="I799" i="1"/>
  <c r="J799" i="1"/>
  <c r="H798" i="1"/>
  <c r="I798" i="1"/>
  <c r="J798" i="1"/>
  <c r="H797" i="1"/>
  <c r="I797" i="1"/>
  <c r="J797" i="1"/>
  <c r="H796" i="1"/>
  <c r="I796" i="1"/>
  <c r="J796" i="1"/>
  <c r="H795" i="1"/>
  <c r="I795" i="1"/>
  <c r="J795" i="1"/>
  <c r="H794" i="1"/>
  <c r="I794" i="1"/>
  <c r="J794" i="1"/>
  <c r="H793" i="1"/>
  <c r="I793" i="1"/>
  <c r="J793" i="1"/>
  <c r="H792" i="1"/>
  <c r="I792" i="1"/>
  <c r="J792" i="1"/>
  <c r="H791" i="1"/>
  <c r="I791" i="1"/>
  <c r="J791" i="1"/>
  <c r="H790" i="1"/>
  <c r="I790" i="1"/>
  <c r="J790" i="1"/>
  <c r="H789" i="1"/>
  <c r="I789" i="1"/>
  <c r="J789" i="1"/>
  <c r="H788" i="1"/>
  <c r="I788" i="1"/>
  <c r="J788" i="1"/>
  <c r="H787" i="1"/>
  <c r="I787" i="1"/>
  <c r="J787" i="1"/>
  <c r="H786" i="1"/>
  <c r="I786" i="1"/>
  <c r="J786" i="1"/>
  <c r="H785" i="1"/>
  <c r="I785" i="1"/>
  <c r="J785" i="1"/>
  <c r="H784" i="1"/>
  <c r="I784" i="1"/>
  <c r="J784" i="1"/>
  <c r="H783" i="1"/>
  <c r="I783" i="1"/>
  <c r="J783" i="1"/>
  <c r="H782" i="1"/>
  <c r="I782" i="1"/>
  <c r="J782" i="1"/>
  <c r="H781" i="1"/>
  <c r="I781" i="1"/>
  <c r="J781" i="1"/>
  <c r="H780" i="1"/>
  <c r="I780" i="1"/>
  <c r="J780" i="1"/>
  <c r="H779" i="1"/>
  <c r="I779" i="1"/>
  <c r="J779" i="1"/>
  <c r="H778" i="1"/>
  <c r="I778" i="1"/>
  <c r="J778" i="1"/>
  <c r="H777" i="1"/>
  <c r="I777" i="1"/>
  <c r="J777" i="1"/>
  <c r="H776" i="1"/>
  <c r="I776" i="1"/>
  <c r="J776" i="1"/>
  <c r="H775" i="1"/>
  <c r="I775" i="1"/>
  <c r="J775" i="1"/>
  <c r="H774" i="1"/>
  <c r="I774" i="1"/>
  <c r="J774" i="1"/>
  <c r="H773" i="1"/>
  <c r="I773" i="1"/>
  <c r="J773" i="1"/>
  <c r="H772" i="1"/>
  <c r="I772" i="1"/>
  <c r="J772" i="1"/>
  <c r="H771" i="1"/>
  <c r="I771" i="1"/>
  <c r="J771" i="1"/>
  <c r="H770" i="1"/>
  <c r="I770" i="1"/>
  <c r="J770" i="1"/>
  <c r="H769" i="1"/>
  <c r="I769" i="1"/>
  <c r="J769" i="1"/>
  <c r="H768" i="1"/>
  <c r="I768" i="1"/>
  <c r="J768" i="1"/>
  <c r="H767" i="1"/>
  <c r="I767" i="1"/>
  <c r="J767" i="1"/>
  <c r="H766" i="1"/>
  <c r="I766" i="1"/>
  <c r="J766" i="1"/>
  <c r="H765" i="1"/>
  <c r="I765" i="1"/>
  <c r="J765" i="1"/>
  <c r="H764" i="1"/>
  <c r="I764" i="1"/>
  <c r="J764" i="1"/>
  <c r="H763" i="1"/>
  <c r="I763" i="1"/>
  <c r="J763" i="1"/>
  <c r="H762" i="1"/>
  <c r="I762" i="1"/>
  <c r="J762" i="1"/>
  <c r="H761" i="1"/>
  <c r="I761" i="1"/>
  <c r="J761" i="1"/>
  <c r="H760" i="1"/>
  <c r="I760" i="1"/>
  <c r="J760" i="1"/>
  <c r="H759" i="1"/>
  <c r="I759" i="1"/>
  <c r="J759" i="1"/>
  <c r="H758" i="1"/>
  <c r="I758" i="1"/>
  <c r="J758" i="1"/>
  <c r="H757" i="1"/>
  <c r="I757" i="1"/>
  <c r="J757" i="1"/>
  <c r="H756" i="1"/>
  <c r="I756" i="1"/>
  <c r="J756" i="1"/>
  <c r="H755" i="1"/>
  <c r="I755" i="1"/>
  <c r="J755" i="1"/>
  <c r="H754" i="1"/>
  <c r="I754" i="1"/>
  <c r="J754" i="1"/>
  <c r="H753" i="1"/>
  <c r="I753" i="1"/>
  <c r="J753" i="1"/>
  <c r="H752" i="1"/>
  <c r="I752" i="1"/>
  <c r="J752" i="1"/>
  <c r="H751" i="1"/>
  <c r="I751" i="1"/>
  <c r="J751" i="1"/>
  <c r="H750" i="1"/>
  <c r="I750" i="1"/>
  <c r="J750" i="1"/>
  <c r="H749" i="1"/>
  <c r="I749" i="1"/>
  <c r="J749" i="1"/>
  <c r="H748" i="1"/>
  <c r="I748" i="1"/>
  <c r="J748" i="1"/>
  <c r="H747" i="1"/>
  <c r="I747" i="1"/>
  <c r="J747" i="1"/>
  <c r="H746" i="1"/>
  <c r="I746" i="1"/>
  <c r="J746" i="1"/>
  <c r="H745" i="1"/>
  <c r="I745" i="1"/>
  <c r="J745" i="1"/>
  <c r="H744" i="1"/>
  <c r="I744" i="1"/>
  <c r="J744" i="1"/>
  <c r="H743" i="1"/>
  <c r="I743" i="1"/>
  <c r="J743" i="1"/>
  <c r="H742" i="1"/>
  <c r="I742" i="1"/>
  <c r="J742" i="1"/>
  <c r="H741" i="1"/>
  <c r="I741" i="1"/>
  <c r="J741" i="1"/>
  <c r="H740" i="1"/>
  <c r="I740" i="1"/>
  <c r="J740" i="1"/>
  <c r="H739" i="1"/>
  <c r="I739" i="1"/>
  <c r="J739" i="1"/>
  <c r="H738" i="1"/>
  <c r="I738" i="1"/>
  <c r="J738" i="1"/>
  <c r="H737" i="1"/>
  <c r="I737" i="1"/>
  <c r="J737" i="1"/>
  <c r="H736" i="1"/>
  <c r="I736" i="1"/>
  <c r="J736" i="1"/>
  <c r="H735" i="1"/>
  <c r="I735" i="1"/>
  <c r="J735" i="1"/>
  <c r="H734" i="1"/>
  <c r="I734" i="1"/>
  <c r="J734" i="1"/>
  <c r="H733" i="1"/>
  <c r="I733" i="1"/>
  <c r="J733" i="1"/>
  <c r="H732" i="1"/>
  <c r="I732" i="1"/>
  <c r="J732" i="1"/>
  <c r="H731" i="1"/>
  <c r="I731" i="1"/>
  <c r="J731" i="1"/>
  <c r="H730" i="1"/>
  <c r="I730" i="1"/>
  <c r="J730" i="1"/>
  <c r="H729" i="1"/>
  <c r="I729" i="1"/>
  <c r="J729" i="1"/>
  <c r="H728" i="1"/>
  <c r="I728" i="1"/>
  <c r="J728" i="1"/>
  <c r="H727" i="1"/>
  <c r="I727" i="1"/>
  <c r="J727" i="1"/>
  <c r="H726" i="1"/>
  <c r="I726" i="1"/>
  <c r="J726" i="1"/>
  <c r="H725" i="1"/>
  <c r="I725" i="1"/>
  <c r="J725" i="1"/>
  <c r="H724" i="1"/>
  <c r="I724" i="1"/>
  <c r="J724" i="1"/>
  <c r="H723" i="1"/>
  <c r="I723" i="1"/>
  <c r="J723" i="1"/>
  <c r="H722" i="1"/>
  <c r="I722" i="1"/>
  <c r="J722" i="1"/>
  <c r="H721" i="1"/>
  <c r="I721" i="1"/>
  <c r="J721" i="1"/>
  <c r="H720" i="1"/>
  <c r="I720" i="1"/>
  <c r="J720" i="1"/>
  <c r="H719" i="1"/>
  <c r="I719" i="1"/>
  <c r="J719" i="1"/>
  <c r="H718" i="1"/>
  <c r="I718" i="1"/>
  <c r="J718" i="1"/>
  <c r="H717" i="1"/>
  <c r="I717" i="1"/>
  <c r="J717" i="1"/>
  <c r="H716" i="1"/>
  <c r="I716" i="1"/>
  <c r="J716" i="1"/>
  <c r="H715" i="1"/>
  <c r="I715" i="1"/>
  <c r="J715" i="1"/>
  <c r="H714" i="1"/>
  <c r="I714" i="1"/>
  <c r="J714" i="1"/>
  <c r="H713" i="1"/>
  <c r="I713" i="1"/>
  <c r="J713" i="1"/>
  <c r="H712" i="1"/>
  <c r="I712" i="1"/>
  <c r="J712" i="1"/>
  <c r="H711" i="1"/>
  <c r="I711" i="1"/>
  <c r="J711" i="1"/>
  <c r="H710" i="1"/>
  <c r="I710" i="1"/>
  <c r="J710" i="1"/>
  <c r="H709" i="1"/>
  <c r="I709" i="1"/>
  <c r="J709" i="1"/>
  <c r="H708" i="1"/>
  <c r="I708" i="1"/>
  <c r="J708" i="1"/>
  <c r="H707" i="1"/>
  <c r="I707" i="1"/>
  <c r="J707" i="1"/>
  <c r="H706" i="1"/>
  <c r="I706" i="1"/>
  <c r="J706" i="1"/>
  <c r="H705" i="1"/>
  <c r="I705" i="1"/>
  <c r="J705" i="1"/>
  <c r="H704" i="1"/>
  <c r="I704" i="1"/>
  <c r="J704" i="1"/>
  <c r="H703" i="1"/>
  <c r="I703" i="1"/>
  <c r="J703" i="1"/>
  <c r="H702" i="1"/>
  <c r="I702" i="1"/>
  <c r="J702" i="1"/>
  <c r="H701" i="1"/>
  <c r="I701" i="1"/>
  <c r="J701" i="1"/>
  <c r="H700" i="1"/>
  <c r="I700" i="1"/>
  <c r="J700" i="1"/>
  <c r="H699" i="1"/>
  <c r="I699" i="1"/>
  <c r="J699" i="1"/>
  <c r="H698" i="1"/>
  <c r="I698" i="1"/>
  <c r="J698" i="1"/>
  <c r="H697" i="1"/>
  <c r="I697" i="1"/>
  <c r="J697" i="1"/>
  <c r="H696" i="1"/>
  <c r="I696" i="1"/>
  <c r="J696" i="1"/>
  <c r="H695" i="1"/>
  <c r="I695" i="1"/>
  <c r="J695" i="1"/>
  <c r="H694" i="1"/>
  <c r="I694" i="1"/>
  <c r="J694" i="1"/>
  <c r="H693" i="1"/>
  <c r="I693" i="1"/>
  <c r="J693" i="1"/>
  <c r="H692" i="1"/>
  <c r="I692" i="1"/>
  <c r="J692" i="1"/>
  <c r="H691" i="1"/>
  <c r="I691" i="1"/>
  <c r="J691" i="1"/>
  <c r="H690" i="1"/>
  <c r="I690" i="1"/>
  <c r="J690" i="1"/>
  <c r="H689" i="1"/>
  <c r="I689" i="1"/>
  <c r="J689" i="1"/>
  <c r="H688" i="1"/>
  <c r="I688" i="1"/>
  <c r="J688" i="1"/>
  <c r="H687" i="1"/>
  <c r="I687" i="1"/>
  <c r="J687" i="1"/>
  <c r="H686" i="1"/>
  <c r="I686" i="1"/>
  <c r="J686" i="1"/>
  <c r="H685" i="1"/>
  <c r="I685" i="1"/>
  <c r="J685" i="1"/>
  <c r="H684" i="1"/>
  <c r="I684" i="1"/>
  <c r="J684" i="1"/>
  <c r="H683" i="1"/>
  <c r="I683" i="1"/>
  <c r="J683" i="1"/>
  <c r="H682" i="1"/>
  <c r="I682" i="1"/>
  <c r="J682" i="1"/>
  <c r="H681" i="1"/>
  <c r="I681" i="1"/>
  <c r="J681" i="1"/>
  <c r="H680" i="1"/>
  <c r="I680" i="1"/>
  <c r="J680" i="1"/>
  <c r="H679" i="1"/>
  <c r="I679" i="1"/>
  <c r="J679" i="1"/>
  <c r="H678" i="1"/>
  <c r="I678" i="1"/>
  <c r="J678" i="1"/>
  <c r="H677" i="1"/>
  <c r="I677" i="1"/>
  <c r="J677" i="1"/>
  <c r="H676" i="1"/>
  <c r="I676" i="1"/>
  <c r="J676" i="1"/>
  <c r="H675" i="1"/>
  <c r="I675" i="1"/>
  <c r="J675" i="1"/>
  <c r="H674" i="1"/>
  <c r="I674" i="1"/>
  <c r="J674" i="1"/>
  <c r="H673" i="1"/>
  <c r="I673" i="1"/>
  <c r="J673" i="1"/>
  <c r="H672" i="1"/>
  <c r="I672" i="1"/>
  <c r="J672" i="1"/>
  <c r="H671" i="1"/>
  <c r="I671" i="1"/>
  <c r="J671" i="1"/>
  <c r="H670" i="1"/>
  <c r="I670" i="1"/>
  <c r="J670" i="1"/>
  <c r="H669" i="1"/>
  <c r="I669" i="1"/>
  <c r="J669" i="1"/>
  <c r="H668" i="1"/>
  <c r="I668" i="1"/>
  <c r="J668" i="1"/>
  <c r="H667" i="1"/>
  <c r="I667" i="1"/>
  <c r="J667" i="1"/>
  <c r="H666" i="1"/>
  <c r="I666" i="1"/>
  <c r="J666" i="1"/>
  <c r="H665" i="1"/>
  <c r="I665" i="1"/>
  <c r="J665" i="1"/>
  <c r="H664" i="1"/>
  <c r="I664" i="1"/>
  <c r="J664" i="1"/>
  <c r="H663" i="1"/>
  <c r="I663" i="1"/>
  <c r="J663" i="1"/>
  <c r="H662" i="1"/>
  <c r="I662" i="1"/>
  <c r="J662" i="1"/>
  <c r="H661" i="1"/>
  <c r="I661" i="1"/>
  <c r="J661" i="1"/>
  <c r="H660" i="1"/>
  <c r="I660" i="1"/>
  <c r="J660" i="1"/>
  <c r="H659" i="1"/>
  <c r="I659" i="1"/>
  <c r="J659" i="1"/>
  <c r="H658" i="1"/>
  <c r="I658" i="1"/>
  <c r="J658" i="1"/>
  <c r="H657" i="1"/>
  <c r="I657" i="1"/>
  <c r="J657" i="1"/>
  <c r="H656" i="1"/>
  <c r="I656" i="1"/>
  <c r="J656" i="1"/>
  <c r="H655" i="1"/>
  <c r="I655" i="1"/>
  <c r="J655" i="1"/>
  <c r="H654" i="1"/>
  <c r="I654" i="1"/>
  <c r="J654" i="1"/>
  <c r="H653" i="1"/>
  <c r="I653" i="1"/>
  <c r="J653" i="1"/>
  <c r="H652" i="1"/>
  <c r="I652" i="1"/>
  <c r="J652" i="1"/>
  <c r="H651" i="1"/>
  <c r="I651" i="1"/>
  <c r="J651" i="1"/>
  <c r="H650" i="1"/>
  <c r="I650" i="1"/>
  <c r="J650" i="1"/>
  <c r="H649" i="1"/>
  <c r="I649" i="1"/>
  <c r="J649" i="1"/>
  <c r="H648" i="1"/>
  <c r="I648" i="1"/>
  <c r="J648" i="1"/>
  <c r="H647" i="1"/>
  <c r="I647" i="1"/>
  <c r="J647" i="1"/>
  <c r="H646" i="1"/>
  <c r="I646" i="1"/>
  <c r="J646" i="1"/>
  <c r="H645" i="1"/>
  <c r="I645" i="1"/>
  <c r="J645" i="1"/>
  <c r="H644" i="1"/>
  <c r="I644" i="1"/>
  <c r="J644" i="1"/>
  <c r="H643" i="1"/>
  <c r="I643" i="1"/>
  <c r="J643" i="1"/>
  <c r="H642" i="1"/>
  <c r="I642" i="1"/>
  <c r="J642" i="1"/>
  <c r="H641" i="1"/>
  <c r="I641" i="1"/>
  <c r="J641" i="1"/>
  <c r="H640" i="1"/>
  <c r="I640" i="1"/>
  <c r="J640" i="1"/>
  <c r="H639" i="1"/>
  <c r="I639" i="1"/>
  <c r="J639" i="1"/>
  <c r="H638" i="1"/>
  <c r="I638" i="1"/>
  <c r="J638" i="1"/>
  <c r="H637" i="1"/>
  <c r="I637" i="1"/>
  <c r="J637" i="1"/>
  <c r="H636" i="1"/>
  <c r="I636" i="1"/>
  <c r="J636" i="1"/>
  <c r="H635" i="1"/>
  <c r="I635" i="1"/>
  <c r="J635" i="1"/>
  <c r="H634" i="1"/>
  <c r="I634" i="1"/>
  <c r="J634" i="1"/>
  <c r="H633" i="1"/>
  <c r="I633" i="1"/>
  <c r="J633" i="1"/>
  <c r="H632" i="1"/>
  <c r="I632" i="1"/>
  <c r="J632" i="1"/>
  <c r="H631" i="1"/>
  <c r="I631" i="1"/>
  <c r="J631" i="1"/>
  <c r="H630" i="1"/>
  <c r="I630" i="1"/>
  <c r="J630" i="1"/>
  <c r="H629" i="1"/>
  <c r="I629" i="1"/>
  <c r="J629" i="1"/>
  <c r="H628" i="1"/>
  <c r="I628" i="1"/>
  <c r="J628" i="1"/>
  <c r="H627" i="1"/>
  <c r="I627" i="1"/>
  <c r="J627" i="1"/>
  <c r="H626" i="1"/>
  <c r="I626" i="1"/>
  <c r="J626" i="1"/>
  <c r="H625" i="1"/>
  <c r="I625" i="1"/>
  <c r="J625" i="1"/>
  <c r="H624" i="1"/>
  <c r="I624" i="1"/>
  <c r="J624" i="1"/>
  <c r="H623" i="1"/>
  <c r="I623" i="1"/>
  <c r="J623" i="1"/>
  <c r="H622" i="1"/>
  <c r="I622" i="1"/>
  <c r="J622" i="1"/>
  <c r="H621" i="1"/>
  <c r="I621" i="1"/>
  <c r="J621" i="1"/>
  <c r="H620" i="1"/>
  <c r="I620" i="1"/>
  <c r="J620" i="1"/>
  <c r="H619" i="1"/>
  <c r="I619" i="1"/>
  <c r="J619" i="1"/>
  <c r="H618" i="1"/>
  <c r="I618" i="1"/>
  <c r="J618" i="1"/>
  <c r="H617" i="1"/>
  <c r="I617" i="1"/>
  <c r="J617" i="1"/>
  <c r="H616" i="1"/>
  <c r="I616" i="1"/>
  <c r="J616" i="1"/>
  <c r="H615" i="1"/>
  <c r="I615" i="1"/>
  <c r="J615" i="1"/>
  <c r="H614" i="1"/>
  <c r="I614" i="1"/>
  <c r="J614" i="1"/>
  <c r="H613" i="1"/>
  <c r="I613" i="1"/>
  <c r="J613" i="1"/>
  <c r="H612" i="1"/>
  <c r="I612" i="1"/>
  <c r="J612" i="1"/>
  <c r="H611" i="1"/>
  <c r="I611" i="1"/>
  <c r="J611" i="1"/>
  <c r="H610" i="1"/>
  <c r="I610" i="1"/>
  <c r="J610" i="1"/>
  <c r="H609" i="1"/>
  <c r="I609" i="1"/>
  <c r="J609" i="1"/>
  <c r="H608" i="1"/>
  <c r="I608" i="1"/>
  <c r="J608" i="1"/>
  <c r="H607" i="1"/>
  <c r="I607" i="1"/>
  <c r="J607" i="1"/>
  <c r="H606" i="1"/>
  <c r="I606" i="1"/>
  <c r="J606" i="1"/>
  <c r="H605" i="1"/>
  <c r="I605" i="1"/>
  <c r="J605" i="1"/>
  <c r="H604" i="1"/>
  <c r="I604" i="1"/>
  <c r="J604" i="1"/>
  <c r="H603" i="1"/>
  <c r="I603" i="1"/>
  <c r="J603" i="1"/>
  <c r="H602" i="1"/>
  <c r="I602" i="1"/>
  <c r="J602" i="1"/>
  <c r="H601" i="1"/>
  <c r="I601" i="1"/>
  <c r="J601" i="1"/>
  <c r="H600" i="1"/>
  <c r="I600" i="1"/>
  <c r="J600" i="1"/>
  <c r="H599" i="1"/>
  <c r="I599" i="1"/>
  <c r="J599" i="1"/>
  <c r="H598" i="1"/>
  <c r="I598" i="1"/>
  <c r="J598" i="1"/>
  <c r="H597" i="1"/>
  <c r="I597" i="1"/>
  <c r="J597" i="1"/>
  <c r="H596" i="1"/>
  <c r="I596" i="1"/>
  <c r="J596" i="1"/>
  <c r="H595" i="1"/>
  <c r="I595" i="1"/>
  <c r="J595" i="1"/>
  <c r="H594" i="1"/>
  <c r="I594" i="1"/>
  <c r="J594" i="1"/>
  <c r="H593" i="1"/>
  <c r="I593" i="1"/>
  <c r="J593" i="1"/>
  <c r="H592" i="1"/>
  <c r="I592" i="1"/>
  <c r="J592" i="1"/>
  <c r="H591" i="1"/>
  <c r="I591" i="1"/>
  <c r="J591" i="1"/>
  <c r="H590" i="1"/>
  <c r="I590" i="1"/>
  <c r="J590" i="1"/>
  <c r="H589" i="1"/>
  <c r="I589" i="1"/>
  <c r="J589" i="1"/>
  <c r="H588" i="1"/>
  <c r="I588" i="1"/>
  <c r="J588" i="1"/>
  <c r="H587" i="1"/>
  <c r="I587" i="1"/>
  <c r="J587" i="1"/>
  <c r="H586" i="1"/>
  <c r="I586" i="1"/>
  <c r="J586" i="1"/>
  <c r="H585" i="1"/>
  <c r="I585" i="1"/>
  <c r="J585" i="1"/>
  <c r="H584" i="1"/>
  <c r="I584" i="1"/>
  <c r="J584" i="1"/>
  <c r="H583" i="1"/>
  <c r="I583" i="1"/>
  <c r="J583" i="1"/>
  <c r="H582" i="1"/>
  <c r="I582" i="1"/>
  <c r="J582" i="1"/>
  <c r="H581" i="1"/>
  <c r="I581" i="1"/>
  <c r="J581" i="1"/>
  <c r="H580" i="1"/>
  <c r="I580" i="1"/>
  <c r="J580" i="1"/>
  <c r="H579" i="1"/>
  <c r="I579" i="1"/>
  <c r="J579" i="1"/>
  <c r="H578" i="1"/>
  <c r="I578" i="1"/>
  <c r="J578" i="1"/>
  <c r="H577" i="1"/>
  <c r="I577" i="1"/>
  <c r="J577" i="1"/>
  <c r="H576" i="1"/>
  <c r="K576" i="1" s="1"/>
  <c r="I576" i="1"/>
  <c r="J576" i="1"/>
  <c r="H575" i="1"/>
  <c r="I575" i="1"/>
  <c r="J575" i="1"/>
  <c r="H574" i="1"/>
  <c r="I574" i="1"/>
  <c r="J574" i="1"/>
  <c r="H573" i="1"/>
  <c r="I573" i="1"/>
  <c r="J573" i="1"/>
  <c r="H572" i="1"/>
  <c r="K572" i="1" s="1"/>
  <c r="I572" i="1"/>
  <c r="J572" i="1"/>
  <c r="H571" i="1"/>
  <c r="I571" i="1"/>
  <c r="J571" i="1"/>
  <c r="H570" i="1"/>
  <c r="I570" i="1"/>
  <c r="J570" i="1"/>
  <c r="H569" i="1"/>
  <c r="I569" i="1"/>
  <c r="J569" i="1"/>
  <c r="H568" i="1"/>
  <c r="K568" i="1" s="1"/>
  <c r="I568" i="1"/>
  <c r="J568" i="1"/>
  <c r="H567" i="1"/>
  <c r="I567" i="1"/>
  <c r="J567" i="1"/>
  <c r="H566" i="1"/>
  <c r="I566" i="1"/>
  <c r="J566" i="1"/>
  <c r="H565" i="1"/>
  <c r="I565" i="1"/>
  <c r="J565" i="1"/>
  <c r="H564" i="1"/>
  <c r="K564" i="1" s="1"/>
  <c r="I564" i="1"/>
  <c r="J564" i="1"/>
  <c r="H563" i="1"/>
  <c r="I563" i="1"/>
  <c r="J563" i="1"/>
  <c r="H562" i="1"/>
  <c r="I562" i="1"/>
  <c r="J562" i="1"/>
  <c r="H561" i="1"/>
  <c r="I561" i="1"/>
  <c r="J561" i="1"/>
  <c r="H560" i="1"/>
  <c r="K560" i="1" s="1"/>
  <c r="I560" i="1"/>
  <c r="J560" i="1"/>
  <c r="H559" i="1"/>
  <c r="I559" i="1"/>
  <c r="L559" i="1" s="1"/>
  <c r="J559" i="1"/>
  <c r="H558" i="1"/>
  <c r="I558" i="1"/>
  <c r="J558" i="1"/>
  <c r="H557" i="1"/>
  <c r="I557" i="1"/>
  <c r="J557" i="1"/>
  <c r="H556" i="1"/>
  <c r="K556" i="1" s="1"/>
  <c r="I556" i="1"/>
  <c r="J556" i="1"/>
  <c r="M556" i="1" s="1"/>
  <c r="H555" i="1"/>
  <c r="I555" i="1"/>
  <c r="L555" i="1" s="1"/>
  <c r="J555" i="1"/>
  <c r="H554" i="1"/>
  <c r="I554" i="1"/>
  <c r="J554" i="1"/>
  <c r="H553" i="1"/>
  <c r="I553" i="1"/>
  <c r="J553" i="1"/>
  <c r="H552" i="1"/>
  <c r="I552" i="1"/>
  <c r="J552" i="1"/>
  <c r="H551" i="1"/>
  <c r="I551" i="1"/>
  <c r="J551" i="1"/>
  <c r="M551" i="1" s="1"/>
  <c r="H550" i="1"/>
  <c r="I550" i="1"/>
  <c r="J550" i="1"/>
  <c r="H549" i="1"/>
  <c r="I549" i="1"/>
  <c r="J549" i="1"/>
  <c r="H548" i="1"/>
  <c r="I548" i="1"/>
  <c r="J548" i="1"/>
  <c r="H547" i="1"/>
  <c r="I547" i="1"/>
  <c r="J547" i="1"/>
  <c r="M547" i="1" s="1"/>
  <c r="H546" i="1"/>
  <c r="I546" i="1"/>
  <c r="J546" i="1"/>
  <c r="H545" i="1"/>
  <c r="I545" i="1"/>
  <c r="J545" i="1"/>
  <c r="H544" i="1"/>
  <c r="I544" i="1"/>
  <c r="J544" i="1"/>
  <c r="H543" i="1"/>
  <c r="I543" i="1"/>
  <c r="J543" i="1"/>
  <c r="H542" i="1"/>
  <c r="I542" i="1"/>
  <c r="J542" i="1"/>
  <c r="H541" i="1"/>
  <c r="I541" i="1"/>
  <c r="J541" i="1"/>
  <c r="H540" i="1"/>
  <c r="I540" i="1"/>
  <c r="J540" i="1"/>
  <c r="H539" i="1"/>
  <c r="I539" i="1"/>
  <c r="J539" i="1"/>
  <c r="M539" i="1" s="1"/>
  <c r="H538" i="1"/>
  <c r="I538" i="1"/>
  <c r="J538" i="1"/>
  <c r="H537" i="1"/>
  <c r="I537" i="1"/>
  <c r="J537" i="1"/>
  <c r="H536" i="1"/>
  <c r="I536" i="1"/>
  <c r="J536" i="1"/>
  <c r="M536" i="1" s="1"/>
  <c r="H535" i="1"/>
  <c r="I535" i="1"/>
  <c r="J535" i="1"/>
  <c r="H534" i="1"/>
  <c r="I534" i="1"/>
  <c r="J534" i="1"/>
  <c r="H533" i="1"/>
  <c r="I533" i="1"/>
  <c r="J533" i="1"/>
  <c r="H532" i="1"/>
  <c r="I532" i="1"/>
  <c r="J532" i="1"/>
  <c r="H531" i="1"/>
  <c r="I531" i="1"/>
  <c r="J531" i="1"/>
  <c r="H530" i="1"/>
  <c r="I530" i="1"/>
  <c r="J530" i="1"/>
  <c r="H529" i="1"/>
  <c r="I529" i="1"/>
  <c r="J529" i="1"/>
  <c r="H528" i="1"/>
  <c r="I528" i="1"/>
  <c r="J528" i="1"/>
  <c r="H527" i="1"/>
  <c r="I527" i="1"/>
  <c r="J527" i="1"/>
  <c r="H526" i="1"/>
  <c r="I526" i="1"/>
  <c r="J526" i="1"/>
  <c r="H525" i="1"/>
  <c r="I525" i="1"/>
  <c r="J525" i="1"/>
  <c r="H524" i="1"/>
  <c r="I524" i="1"/>
  <c r="J524" i="1"/>
  <c r="H523" i="1"/>
  <c r="I523" i="1"/>
  <c r="J523" i="1"/>
  <c r="H522" i="1"/>
  <c r="I522" i="1"/>
  <c r="J522" i="1"/>
  <c r="H521" i="1"/>
  <c r="I521" i="1"/>
  <c r="J521" i="1"/>
  <c r="H520" i="1"/>
  <c r="I520" i="1"/>
  <c r="J520" i="1"/>
  <c r="H519" i="1"/>
  <c r="I519" i="1"/>
  <c r="J519" i="1"/>
  <c r="H518" i="1"/>
  <c r="I518" i="1"/>
  <c r="J518" i="1"/>
  <c r="H517" i="1"/>
  <c r="I517" i="1"/>
  <c r="J517" i="1"/>
  <c r="H516" i="1"/>
  <c r="I516" i="1"/>
  <c r="J516" i="1"/>
  <c r="H515" i="1"/>
  <c r="I515" i="1"/>
  <c r="J515" i="1"/>
  <c r="H514" i="1"/>
  <c r="I514" i="1"/>
  <c r="J514" i="1"/>
  <c r="H513" i="1"/>
  <c r="I513" i="1"/>
  <c r="J513" i="1"/>
  <c r="H512" i="1"/>
  <c r="I512" i="1"/>
  <c r="J512" i="1"/>
  <c r="H511" i="1"/>
  <c r="I511" i="1"/>
  <c r="J511" i="1"/>
  <c r="H510" i="1"/>
  <c r="I510" i="1"/>
  <c r="J510" i="1"/>
  <c r="H509" i="1"/>
  <c r="I509" i="1"/>
  <c r="J509" i="1"/>
  <c r="H508" i="1"/>
  <c r="I508" i="1"/>
  <c r="J508" i="1"/>
  <c r="H507" i="1"/>
  <c r="I507" i="1"/>
  <c r="J507" i="1"/>
  <c r="H506" i="1"/>
  <c r="I506" i="1"/>
  <c r="J506" i="1"/>
  <c r="H505" i="1"/>
  <c r="I505" i="1"/>
  <c r="J505" i="1"/>
  <c r="H504" i="1"/>
  <c r="I504" i="1"/>
  <c r="J504" i="1"/>
  <c r="H503" i="1"/>
  <c r="I503" i="1"/>
  <c r="J503" i="1"/>
  <c r="H502" i="1"/>
  <c r="I502" i="1"/>
  <c r="J502" i="1"/>
  <c r="H501" i="1"/>
  <c r="I501" i="1"/>
  <c r="J501" i="1"/>
  <c r="H500" i="1"/>
  <c r="I500" i="1"/>
  <c r="J500" i="1"/>
  <c r="H499" i="1"/>
  <c r="I499" i="1"/>
  <c r="J499" i="1"/>
  <c r="H498" i="1"/>
  <c r="I498" i="1"/>
  <c r="J498" i="1"/>
  <c r="H497" i="1"/>
  <c r="I497" i="1"/>
  <c r="J497" i="1"/>
  <c r="H496" i="1"/>
  <c r="I496" i="1"/>
  <c r="J496" i="1"/>
  <c r="H495" i="1"/>
  <c r="I495" i="1"/>
  <c r="J495" i="1"/>
  <c r="H494" i="1"/>
  <c r="I494" i="1"/>
  <c r="J494" i="1"/>
  <c r="H493" i="1"/>
  <c r="I493" i="1"/>
  <c r="J493" i="1"/>
  <c r="H492" i="1"/>
  <c r="I492" i="1"/>
  <c r="J492" i="1"/>
  <c r="H491" i="1"/>
  <c r="I491" i="1"/>
  <c r="J491" i="1"/>
  <c r="H490" i="1"/>
  <c r="I490" i="1"/>
  <c r="J490" i="1"/>
  <c r="H489" i="1"/>
  <c r="I489" i="1"/>
  <c r="J489" i="1"/>
  <c r="H488" i="1"/>
  <c r="I488" i="1"/>
  <c r="J488" i="1"/>
  <c r="H487" i="1"/>
  <c r="I487" i="1"/>
  <c r="J487" i="1"/>
  <c r="H486" i="1"/>
  <c r="I486" i="1"/>
  <c r="J486" i="1"/>
  <c r="H485" i="1"/>
  <c r="I485" i="1"/>
  <c r="J485" i="1"/>
  <c r="H484" i="1"/>
  <c r="I484" i="1"/>
  <c r="J484" i="1"/>
  <c r="H483" i="1"/>
  <c r="I483" i="1"/>
  <c r="J483" i="1"/>
  <c r="H482" i="1"/>
  <c r="I482" i="1"/>
  <c r="J482" i="1"/>
  <c r="H481" i="1"/>
  <c r="I481" i="1"/>
  <c r="J481" i="1"/>
  <c r="H480" i="1"/>
  <c r="I480" i="1"/>
  <c r="J480" i="1"/>
  <c r="H479" i="1"/>
  <c r="I479" i="1"/>
  <c r="J479" i="1"/>
  <c r="H478" i="1"/>
  <c r="I478" i="1"/>
  <c r="J478" i="1"/>
  <c r="H477" i="1"/>
  <c r="I477" i="1"/>
  <c r="J477" i="1"/>
  <c r="H476" i="1"/>
  <c r="I476" i="1"/>
  <c r="J476" i="1"/>
  <c r="M476" i="1" s="1"/>
  <c r="H475" i="1"/>
  <c r="I475" i="1"/>
  <c r="J475" i="1"/>
  <c r="H474" i="1"/>
  <c r="I474" i="1"/>
  <c r="J474" i="1"/>
  <c r="H473" i="1"/>
  <c r="I473" i="1"/>
  <c r="J473" i="1"/>
  <c r="H472" i="1"/>
  <c r="I472" i="1"/>
  <c r="J472" i="1"/>
  <c r="M472" i="1" s="1"/>
  <c r="H471" i="1"/>
  <c r="I471" i="1"/>
  <c r="J471" i="1"/>
  <c r="H470" i="1"/>
  <c r="I470" i="1"/>
  <c r="J470" i="1"/>
  <c r="H469" i="1"/>
  <c r="I469" i="1"/>
  <c r="J469" i="1"/>
  <c r="H468" i="1"/>
  <c r="I468" i="1"/>
  <c r="J468" i="1"/>
  <c r="M468" i="1" s="1"/>
  <c r="H467" i="1"/>
  <c r="I467" i="1"/>
  <c r="J467" i="1"/>
  <c r="H466" i="1"/>
  <c r="I466" i="1"/>
  <c r="J466" i="1"/>
  <c r="H465" i="1"/>
  <c r="I465" i="1"/>
  <c r="J465" i="1"/>
  <c r="H464" i="1"/>
  <c r="I464" i="1"/>
  <c r="J464" i="1"/>
  <c r="M464" i="1" s="1"/>
  <c r="H463" i="1"/>
  <c r="I463" i="1"/>
  <c r="J463" i="1"/>
  <c r="H462" i="1"/>
  <c r="I462" i="1"/>
  <c r="J462" i="1"/>
  <c r="H461" i="1"/>
  <c r="I461" i="1"/>
  <c r="J461" i="1"/>
  <c r="H460" i="1"/>
  <c r="I460" i="1"/>
  <c r="J460" i="1"/>
  <c r="M460" i="1" s="1"/>
  <c r="H459" i="1"/>
  <c r="I459" i="1"/>
  <c r="J459" i="1"/>
  <c r="H458" i="1"/>
  <c r="I458" i="1"/>
  <c r="J458" i="1"/>
  <c r="H457" i="1"/>
  <c r="I457" i="1"/>
  <c r="J457" i="1"/>
  <c r="H456" i="1"/>
  <c r="I456" i="1"/>
  <c r="J456" i="1"/>
  <c r="M456" i="1" s="1"/>
  <c r="H455" i="1"/>
  <c r="I455" i="1"/>
  <c r="J455" i="1"/>
  <c r="H454" i="1"/>
  <c r="I454" i="1"/>
  <c r="J454" i="1"/>
  <c r="H453" i="1"/>
  <c r="I453" i="1"/>
  <c r="J453" i="1"/>
  <c r="H452" i="1"/>
  <c r="I452" i="1"/>
  <c r="J452" i="1"/>
  <c r="M452" i="1" s="1"/>
  <c r="H451" i="1"/>
  <c r="I451" i="1"/>
  <c r="J451" i="1"/>
  <c r="H450" i="1"/>
  <c r="I450" i="1"/>
  <c r="J450" i="1"/>
  <c r="H449" i="1"/>
  <c r="I449" i="1"/>
  <c r="J449" i="1"/>
  <c r="H448" i="1"/>
  <c r="I448" i="1"/>
  <c r="J448" i="1"/>
  <c r="M448" i="1" s="1"/>
  <c r="H447" i="1"/>
  <c r="I447" i="1"/>
  <c r="J447" i="1"/>
  <c r="H446" i="1"/>
  <c r="I446" i="1"/>
  <c r="J446" i="1"/>
  <c r="H445" i="1"/>
  <c r="I445" i="1"/>
  <c r="J445" i="1"/>
  <c r="H444" i="1"/>
  <c r="I444" i="1"/>
  <c r="J444" i="1"/>
  <c r="M444" i="1" s="1"/>
  <c r="H443" i="1"/>
  <c r="I443" i="1"/>
  <c r="J443" i="1"/>
  <c r="H442" i="1"/>
  <c r="I442" i="1"/>
  <c r="J442" i="1"/>
  <c r="H441" i="1"/>
  <c r="I441" i="1"/>
  <c r="J441" i="1"/>
  <c r="H440" i="1"/>
  <c r="I440" i="1"/>
  <c r="J440" i="1"/>
  <c r="M440" i="1" s="1"/>
  <c r="H439" i="1"/>
  <c r="I439" i="1"/>
  <c r="J439" i="1"/>
  <c r="H438" i="1"/>
  <c r="I438" i="1"/>
  <c r="J438" i="1"/>
  <c r="H437" i="1"/>
  <c r="I437" i="1"/>
  <c r="J437" i="1"/>
  <c r="H436" i="1"/>
  <c r="I436" i="1"/>
  <c r="J436" i="1"/>
  <c r="H435" i="1"/>
  <c r="I435" i="1"/>
  <c r="J435" i="1"/>
  <c r="H434" i="1"/>
  <c r="I434" i="1"/>
  <c r="J434" i="1"/>
  <c r="H433" i="1"/>
  <c r="I433" i="1"/>
  <c r="J433" i="1"/>
  <c r="H432" i="1"/>
  <c r="I432" i="1"/>
  <c r="J432" i="1"/>
  <c r="H431" i="1"/>
  <c r="I431" i="1"/>
  <c r="J431" i="1"/>
  <c r="H430" i="1"/>
  <c r="I430" i="1"/>
  <c r="J430" i="1"/>
  <c r="H429" i="1"/>
  <c r="I429" i="1"/>
  <c r="J429" i="1"/>
  <c r="H428" i="1"/>
  <c r="I428" i="1"/>
  <c r="J428" i="1"/>
  <c r="H427" i="1"/>
  <c r="I427" i="1"/>
  <c r="J427" i="1"/>
  <c r="H426" i="1"/>
  <c r="I426" i="1"/>
  <c r="J426" i="1"/>
  <c r="H425" i="1"/>
  <c r="I425" i="1"/>
  <c r="J425" i="1"/>
  <c r="H424" i="1"/>
  <c r="I424" i="1"/>
  <c r="J424" i="1"/>
  <c r="H423" i="1"/>
  <c r="I423" i="1"/>
  <c r="J423" i="1"/>
  <c r="H422" i="1"/>
  <c r="I422" i="1"/>
  <c r="J422" i="1"/>
  <c r="H421" i="1"/>
  <c r="I421" i="1"/>
  <c r="J421" i="1"/>
  <c r="H420" i="1"/>
  <c r="I420" i="1"/>
  <c r="J420" i="1"/>
  <c r="H419" i="1"/>
  <c r="I419" i="1"/>
  <c r="J419" i="1"/>
  <c r="H418" i="1"/>
  <c r="I418" i="1"/>
  <c r="J418" i="1"/>
  <c r="H417" i="1"/>
  <c r="I417" i="1"/>
  <c r="J417" i="1"/>
  <c r="H416" i="1"/>
  <c r="I416" i="1"/>
  <c r="J416" i="1"/>
  <c r="H415" i="1"/>
  <c r="I415" i="1"/>
  <c r="J415" i="1"/>
  <c r="H414" i="1"/>
  <c r="I414" i="1"/>
  <c r="J414" i="1"/>
  <c r="H413" i="1"/>
  <c r="I413" i="1"/>
  <c r="J413" i="1"/>
  <c r="H412" i="1"/>
  <c r="I412" i="1"/>
  <c r="J412" i="1"/>
  <c r="H411" i="1"/>
  <c r="I411" i="1"/>
  <c r="J411" i="1"/>
  <c r="H410" i="1"/>
  <c r="I410" i="1"/>
  <c r="J410" i="1"/>
  <c r="H409" i="1"/>
  <c r="I409" i="1"/>
  <c r="J409" i="1"/>
  <c r="H408" i="1"/>
  <c r="I408" i="1"/>
  <c r="J408" i="1"/>
  <c r="H407" i="1"/>
  <c r="I407" i="1"/>
  <c r="J407" i="1"/>
  <c r="H406" i="1"/>
  <c r="I406" i="1"/>
  <c r="J406" i="1"/>
  <c r="H405" i="1"/>
  <c r="I405" i="1"/>
  <c r="J405" i="1"/>
  <c r="H404" i="1"/>
  <c r="I404" i="1"/>
  <c r="J404" i="1"/>
  <c r="H403" i="1"/>
  <c r="I403" i="1"/>
  <c r="J403" i="1"/>
  <c r="H402" i="1"/>
  <c r="I402" i="1"/>
  <c r="J402" i="1"/>
  <c r="H401" i="1"/>
  <c r="I401" i="1"/>
  <c r="J401" i="1"/>
  <c r="H400" i="1"/>
  <c r="I400" i="1"/>
  <c r="J400" i="1"/>
  <c r="H399" i="1"/>
  <c r="I399" i="1"/>
  <c r="J399" i="1"/>
  <c r="H398" i="1"/>
  <c r="I398" i="1"/>
  <c r="J398" i="1"/>
  <c r="H397" i="1"/>
  <c r="I397" i="1"/>
  <c r="J397" i="1"/>
  <c r="H396" i="1"/>
  <c r="I396" i="1"/>
  <c r="J396" i="1"/>
  <c r="H395" i="1"/>
  <c r="I395" i="1"/>
  <c r="J395" i="1"/>
  <c r="H394" i="1"/>
  <c r="I394" i="1"/>
  <c r="J394" i="1"/>
  <c r="H393" i="1"/>
  <c r="I393" i="1"/>
  <c r="J393" i="1"/>
  <c r="H392" i="1"/>
  <c r="I392" i="1"/>
  <c r="J392" i="1"/>
  <c r="H391" i="1"/>
  <c r="I391" i="1"/>
  <c r="J391" i="1"/>
  <c r="H390" i="1"/>
  <c r="I390" i="1"/>
  <c r="J390" i="1"/>
  <c r="H389" i="1"/>
  <c r="I389" i="1"/>
  <c r="J389" i="1"/>
  <c r="H388" i="1"/>
  <c r="I388" i="1"/>
  <c r="J388" i="1"/>
  <c r="H387" i="1"/>
  <c r="I387" i="1"/>
  <c r="J387" i="1"/>
  <c r="H386" i="1"/>
  <c r="I386" i="1"/>
  <c r="J386" i="1"/>
  <c r="H385" i="1"/>
  <c r="I385" i="1"/>
  <c r="J385" i="1"/>
  <c r="H384" i="1"/>
  <c r="I384" i="1"/>
  <c r="J384" i="1"/>
  <c r="H383" i="1"/>
  <c r="I383" i="1"/>
  <c r="J383" i="1"/>
  <c r="H382" i="1"/>
  <c r="I382" i="1"/>
  <c r="J382" i="1"/>
  <c r="H381" i="1"/>
  <c r="I381" i="1"/>
  <c r="J381" i="1"/>
  <c r="H380" i="1"/>
  <c r="I380" i="1"/>
  <c r="J380" i="1"/>
  <c r="H379" i="1"/>
  <c r="I379" i="1"/>
  <c r="J379" i="1"/>
  <c r="H378" i="1"/>
  <c r="I378" i="1"/>
  <c r="J378" i="1"/>
  <c r="H377" i="1"/>
  <c r="I377" i="1"/>
  <c r="J377" i="1"/>
  <c r="H376" i="1"/>
  <c r="I376" i="1"/>
  <c r="J376" i="1"/>
  <c r="H375" i="1"/>
  <c r="I375" i="1"/>
  <c r="J375" i="1"/>
  <c r="H374" i="1"/>
  <c r="I374" i="1"/>
  <c r="J374" i="1"/>
  <c r="H373" i="1"/>
  <c r="I373" i="1"/>
  <c r="J373" i="1"/>
  <c r="H372" i="1"/>
  <c r="I372" i="1"/>
  <c r="J372" i="1"/>
  <c r="H371" i="1"/>
  <c r="I371" i="1"/>
  <c r="J371" i="1"/>
  <c r="H370" i="1"/>
  <c r="I370" i="1"/>
  <c r="J370" i="1"/>
  <c r="H369" i="1"/>
  <c r="I369" i="1"/>
  <c r="J369" i="1"/>
  <c r="H368" i="1"/>
  <c r="I368" i="1"/>
  <c r="J368" i="1"/>
  <c r="H367" i="1"/>
  <c r="I367" i="1"/>
  <c r="J367" i="1"/>
  <c r="H366" i="1"/>
  <c r="I366" i="1"/>
  <c r="J366" i="1"/>
  <c r="H365" i="1"/>
  <c r="I365" i="1"/>
  <c r="J365" i="1"/>
  <c r="H364" i="1"/>
  <c r="I364" i="1"/>
  <c r="J364" i="1"/>
  <c r="H363" i="1"/>
  <c r="I363" i="1"/>
  <c r="J363" i="1"/>
  <c r="H362" i="1"/>
  <c r="I362" i="1"/>
  <c r="J362" i="1"/>
  <c r="H361" i="1"/>
  <c r="I361" i="1"/>
  <c r="J361" i="1"/>
  <c r="H360" i="1"/>
  <c r="I360" i="1"/>
  <c r="J360" i="1"/>
  <c r="H359" i="1"/>
  <c r="I359" i="1"/>
  <c r="J359" i="1"/>
  <c r="H358" i="1"/>
  <c r="I358" i="1"/>
  <c r="J358" i="1"/>
  <c r="H357" i="1"/>
  <c r="I357" i="1"/>
  <c r="J357" i="1"/>
  <c r="H356" i="1"/>
  <c r="I356" i="1"/>
  <c r="J356" i="1"/>
  <c r="H355" i="1"/>
  <c r="I355" i="1"/>
  <c r="J355" i="1"/>
  <c r="H354" i="1"/>
  <c r="I354" i="1"/>
  <c r="J354" i="1"/>
  <c r="H353" i="1"/>
  <c r="I353" i="1"/>
  <c r="J353" i="1"/>
  <c r="H352" i="1"/>
  <c r="I352" i="1"/>
  <c r="J352" i="1"/>
  <c r="H351" i="1"/>
  <c r="I351" i="1"/>
  <c r="J351" i="1"/>
  <c r="H350" i="1"/>
  <c r="I350" i="1"/>
  <c r="J350" i="1"/>
  <c r="H349" i="1"/>
  <c r="I349" i="1"/>
  <c r="J349" i="1"/>
  <c r="H348" i="1"/>
  <c r="I348" i="1"/>
  <c r="J348" i="1"/>
  <c r="H347" i="1"/>
  <c r="I347" i="1"/>
  <c r="J347" i="1"/>
  <c r="H346" i="1"/>
  <c r="I346" i="1"/>
  <c r="J346" i="1"/>
  <c r="H345" i="1"/>
  <c r="I345" i="1"/>
  <c r="J345" i="1"/>
  <c r="H344" i="1"/>
  <c r="I344" i="1"/>
  <c r="J344" i="1"/>
  <c r="H343" i="1"/>
  <c r="I343" i="1"/>
  <c r="J343" i="1"/>
  <c r="H342" i="1"/>
  <c r="I342" i="1"/>
  <c r="J342" i="1"/>
  <c r="H341" i="1"/>
  <c r="I341" i="1"/>
  <c r="J341" i="1"/>
  <c r="H340" i="1"/>
  <c r="I340" i="1"/>
  <c r="J340" i="1"/>
  <c r="H339" i="1"/>
  <c r="I339" i="1"/>
  <c r="J339" i="1"/>
  <c r="H338" i="1"/>
  <c r="I338" i="1"/>
  <c r="J338" i="1"/>
  <c r="H337" i="1"/>
  <c r="I337" i="1"/>
  <c r="J337" i="1"/>
  <c r="H336" i="1"/>
  <c r="I336" i="1"/>
  <c r="J336" i="1"/>
  <c r="H335" i="1"/>
  <c r="I335" i="1"/>
  <c r="J335" i="1"/>
  <c r="H334" i="1"/>
  <c r="I334" i="1"/>
  <c r="J334" i="1"/>
  <c r="H333" i="1"/>
  <c r="I333" i="1"/>
  <c r="J333" i="1"/>
  <c r="H332" i="1"/>
  <c r="I332" i="1"/>
  <c r="J332" i="1"/>
  <c r="H331" i="1"/>
  <c r="I331" i="1"/>
  <c r="J331" i="1"/>
  <c r="H330" i="1"/>
  <c r="I330" i="1"/>
  <c r="J330" i="1"/>
  <c r="H329" i="1"/>
  <c r="I329" i="1"/>
  <c r="J329" i="1"/>
  <c r="H328" i="1"/>
  <c r="I328" i="1"/>
  <c r="J328" i="1"/>
  <c r="H327" i="1"/>
  <c r="I327" i="1"/>
  <c r="J327" i="1"/>
  <c r="H326" i="1"/>
  <c r="I326" i="1"/>
  <c r="J326" i="1"/>
  <c r="H325" i="1"/>
  <c r="I325" i="1"/>
  <c r="J325" i="1"/>
  <c r="H324" i="1"/>
  <c r="I324" i="1"/>
  <c r="J324" i="1"/>
  <c r="H323" i="1"/>
  <c r="I323" i="1"/>
  <c r="J323" i="1"/>
  <c r="H322" i="1"/>
  <c r="I322" i="1"/>
  <c r="J322" i="1"/>
  <c r="H321" i="1"/>
  <c r="I321" i="1"/>
  <c r="J321" i="1"/>
  <c r="H320" i="1"/>
  <c r="K320" i="1" s="1"/>
  <c r="I320" i="1"/>
  <c r="J320" i="1"/>
  <c r="H319" i="1"/>
  <c r="I319" i="1"/>
  <c r="J319" i="1"/>
  <c r="H318" i="1"/>
  <c r="I318" i="1"/>
  <c r="J318" i="1"/>
  <c r="H317" i="1"/>
  <c r="I317" i="1"/>
  <c r="J317" i="1"/>
  <c r="H316" i="1"/>
  <c r="K316" i="1" s="1"/>
  <c r="I316" i="1"/>
  <c r="J316" i="1"/>
  <c r="H315" i="1"/>
  <c r="I315" i="1"/>
  <c r="J315" i="1"/>
  <c r="H314" i="1"/>
  <c r="I314" i="1"/>
  <c r="J314" i="1"/>
  <c r="H313" i="1"/>
  <c r="I313" i="1"/>
  <c r="J313" i="1"/>
  <c r="H312" i="1"/>
  <c r="K312" i="1" s="1"/>
  <c r="I312" i="1"/>
  <c r="J312" i="1"/>
  <c r="H311" i="1"/>
  <c r="I311" i="1"/>
  <c r="J311" i="1"/>
  <c r="H310" i="1"/>
  <c r="I310" i="1"/>
  <c r="J310" i="1"/>
  <c r="H309" i="1"/>
  <c r="I309" i="1"/>
  <c r="J309" i="1"/>
  <c r="H308" i="1"/>
  <c r="K308" i="1" s="1"/>
  <c r="I308" i="1"/>
  <c r="J308" i="1"/>
  <c r="H307" i="1"/>
  <c r="I307" i="1"/>
  <c r="J307" i="1"/>
  <c r="H306" i="1"/>
  <c r="I306" i="1"/>
  <c r="J306" i="1"/>
  <c r="H305" i="1"/>
  <c r="I305" i="1"/>
  <c r="J305" i="1"/>
  <c r="H304" i="1"/>
  <c r="K304" i="1" s="1"/>
  <c r="I304" i="1"/>
  <c r="J304" i="1"/>
  <c r="H303" i="1"/>
  <c r="I303" i="1"/>
  <c r="J303" i="1"/>
  <c r="M303" i="1" s="1"/>
  <c r="H302" i="1"/>
  <c r="I302" i="1"/>
  <c r="J302" i="1"/>
  <c r="H301" i="1"/>
  <c r="I301" i="1"/>
  <c r="J301" i="1"/>
  <c r="H300" i="1"/>
  <c r="K300" i="1" s="1"/>
  <c r="I300" i="1"/>
  <c r="J300" i="1"/>
  <c r="H299" i="1"/>
  <c r="I299" i="1"/>
  <c r="J299" i="1"/>
  <c r="H298" i="1"/>
  <c r="I298" i="1"/>
  <c r="J298" i="1"/>
  <c r="H297" i="1"/>
  <c r="I297" i="1"/>
  <c r="J297" i="1"/>
  <c r="H296" i="1"/>
  <c r="K296" i="1" s="1"/>
  <c r="I296" i="1"/>
  <c r="J296" i="1"/>
  <c r="H295" i="1"/>
  <c r="I295" i="1"/>
  <c r="J295" i="1"/>
  <c r="H294" i="1"/>
  <c r="I294" i="1"/>
  <c r="J294" i="1"/>
  <c r="H293" i="1"/>
  <c r="I293" i="1"/>
  <c r="J293" i="1"/>
  <c r="H292" i="1"/>
  <c r="K292" i="1" s="1"/>
  <c r="I292" i="1"/>
  <c r="J292" i="1"/>
  <c r="H291" i="1"/>
  <c r="I291" i="1"/>
  <c r="J291" i="1"/>
  <c r="H290" i="1"/>
  <c r="I290" i="1"/>
  <c r="J290" i="1"/>
  <c r="H289" i="1"/>
  <c r="I289" i="1"/>
  <c r="J289" i="1"/>
  <c r="H288" i="1"/>
  <c r="K288" i="1" s="1"/>
  <c r="I288" i="1"/>
  <c r="J288" i="1"/>
  <c r="H287" i="1"/>
  <c r="I287" i="1"/>
  <c r="J287" i="1"/>
  <c r="H286" i="1"/>
  <c r="I286" i="1"/>
  <c r="J286" i="1"/>
  <c r="H285" i="1"/>
  <c r="I285" i="1"/>
  <c r="J285" i="1"/>
  <c r="H284" i="1"/>
  <c r="K284" i="1" s="1"/>
  <c r="I284" i="1"/>
  <c r="J284" i="1"/>
  <c r="H283" i="1"/>
  <c r="I283" i="1"/>
  <c r="J283" i="1"/>
  <c r="H282" i="1"/>
  <c r="I282" i="1"/>
  <c r="J282" i="1"/>
  <c r="H281" i="1"/>
  <c r="I281" i="1"/>
  <c r="J281" i="1"/>
  <c r="H280" i="1"/>
  <c r="K280" i="1" s="1"/>
  <c r="I280" i="1"/>
  <c r="J280" i="1"/>
  <c r="H279" i="1"/>
  <c r="I279" i="1"/>
  <c r="J279" i="1"/>
  <c r="H278" i="1"/>
  <c r="I278" i="1"/>
  <c r="J278" i="1"/>
  <c r="H277" i="1"/>
  <c r="I277" i="1"/>
  <c r="J277" i="1"/>
  <c r="H276" i="1"/>
  <c r="K276" i="1" s="1"/>
  <c r="I276" i="1"/>
  <c r="J276" i="1"/>
  <c r="H275" i="1"/>
  <c r="I275" i="1"/>
  <c r="J275" i="1"/>
  <c r="H274" i="1"/>
  <c r="I274" i="1"/>
  <c r="J274" i="1"/>
  <c r="H273" i="1"/>
  <c r="I273" i="1"/>
  <c r="J273" i="1"/>
  <c r="H272" i="1"/>
  <c r="K272" i="1" s="1"/>
  <c r="I272" i="1"/>
  <c r="J272" i="1"/>
  <c r="H271" i="1"/>
  <c r="I271" i="1"/>
  <c r="J271" i="1"/>
  <c r="H270" i="1"/>
  <c r="I270" i="1"/>
  <c r="J270" i="1"/>
  <c r="H269" i="1"/>
  <c r="I269" i="1"/>
  <c r="J269" i="1"/>
  <c r="H268" i="1"/>
  <c r="K268" i="1" s="1"/>
  <c r="I268" i="1"/>
  <c r="J268" i="1"/>
  <c r="H267" i="1"/>
  <c r="I267" i="1"/>
  <c r="J267" i="1"/>
  <c r="H266" i="1"/>
  <c r="I266" i="1"/>
  <c r="J266" i="1"/>
  <c r="H265" i="1"/>
  <c r="I265" i="1"/>
  <c r="J265" i="1"/>
  <c r="H264" i="1"/>
  <c r="K264" i="1" s="1"/>
  <c r="I264" i="1"/>
  <c r="J264" i="1"/>
  <c r="H263" i="1"/>
  <c r="I263" i="1"/>
  <c r="J263" i="1"/>
  <c r="H262" i="1"/>
  <c r="I262" i="1"/>
  <c r="J262" i="1"/>
  <c r="H261" i="1"/>
  <c r="I261" i="1"/>
  <c r="J261" i="1"/>
  <c r="H260" i="1"/>
  <c r="K260" i="1" s="1"/>
  <c r="I260" i="1"/>
  <c r="J260" i="1"/>
  <c r="H259" i="1"/>
  <c r="I259" i="1"/>
  <c r="J259" i="1"/>
  <c r="H258" i="1"/>
  <c r="I258" i="1"/>
  <c r="J258" i="1"/>
  <c r="H257" i="1"/>
  <c r="I257" i="1"/>
  <c r="J257" i="1"/>
  <c r="H256" i="1"/>
  <c r="K256" i="1" s="1"/>
  <c r="I256" i="1"/>
  <c r="J256" i="1"/>
  <c r="H255" i="1"/>
  <c r="I255" i="1"/>
  <c r="J255" i="1"/>
  <c r="H254" i="1"/>
  <c r="I254" i="1"/>
  <c r="J254" i="1"/>
  <c r="H253" i="1"/>
  <c r="I253" i="1"/>
  <c r="J253" i="1"/>
  <c r="H252" i="1"/>
  <c r="K252" i="1" s="1"/>
  <c r="I252" i="1"/>
  <c r="J252" i="1"/>
  <c r="H251" i="1"/>
  <c r="I251" i="1"/>
  <c r="J251" i="1"/>
  <c r="H250" i="1"/>
  <c r="I250" i="1"/>
  <c r="J250" i="1"/>
  <c r="H249" i="1"/>
  <c r="I249" i="1"/>
  <c r="J249" i="1"/>
  <c r="H248" i="1"/>
  <c r="K248" i="1" s="1"/>
  <c r="I248" i="1"/>
  <c r="J248" i="1"/>
  <c r="H247" i="1"/>
  <c r="I247" i="1"/>
  <c r="J247" i="1"/>
  <c r="H246" i="1"/>
  <c r="I246" i="1"/>
  <c r="J246" i="1"/>
  <c r="H245" i="1"/>
  <c r="I245" i="1"/>
  <c r="J245" i="1"/>
  <c r="H244" i="1"/>
  <c r="K244" i="1" s="1"/>
  <c r="I244" i="1"/>
  <c r="J244" i="1"/>
  <c r="H243" i="1"/>
  <c r="I243" i="1"/>
  <c r="J243" i="1"/>
  <c r="H242" i="1"/>
  <c r="I242" i="1"/>
  <c r="J242" i="1"/>
  <c r="H241" i="1"/>
  <c r="I241" i="1"/>
  <c r="J241" i="1"/>
  <c r="H240" i="1"/>
  <c r="K240" i="1" s="1"/>
  <c r="I240" i="1"/>
  <c r="J240" i="1"/>
  <c r="H239" i="1"/>
  <c r="I239" i="1"/>
  <c r="J239" i="1"/>
  <c r="H238" i="1"/>
  <c r="I238" i="1"/>
  <c r="J238" i="1"/>
  <c r="H237" i="1"/>
  <c r="I237" i="1"/>
  <c r="J237" i="1"/>
  <c r="H236" i="1"/>
  <c r="K236" i="1" s="1"/>
  <c r="I236" i="1"/>
  <c r="J236" i="1"/>
  <c r="H235" i="1"/>
  <c r="I235" i="1"/>
  <c r="J235" i="1"/>
  <c r="H234" i="1"/>
  <c r="I234" i="1"/>
  <c r="J234" i="1"/>
  <c r="H233" i="1"/>
  <c r="I233" i="1"/>
  <c r="J233" i="1"/>
  <c r="H232" i="1"/>
  <c r="K232" i="1" s="1"/>
  <c r="I232" i="1"/>
  <c r="J232" i="1"/>
  <c r="H231" i="1"/>
  <c r="I231" i="1"/>
  <c r="J231" i="1"/>
  <c r="H230" i="1"/>
  <c r="I230" i="1"/>
  <c r="J230" i="1"/>
  <c r="H229" i="1"/>
  <c r="I229" i="1"/>
  <c r="J229" i="1"/>
  <c r="H228" i="1"/>
  <c r="K228" i="1" s="1"/>
  <c r="I228" i="1"/>
  <c r="J228" i="1"/>
  <c r="H227" i="1"/>
  <c r="I227" i="1"/>
  <c r="J227" i="1"/>
  <c r="H226" i="1"/>
  <c r="I226" i="1"/>
  <c r="J226" i="1"/>
  <c r="H225" i="1"/>
  <c r="I225" i="1"/>
  <c r="J225" i="1"/>
  <c r="H224" i="1"/>
  <c r="K224" i="1" s="1"/>
  <c r="I224" i="1"/>
  <c r="J224" i="1"/>
  <c r="H223" i="1"/>
  <c r="I223" i="1"/>
  <c r="J223" i="1"/>
  <c r="H222" i="1"/>
  <c r="I222" i="1"/>
  <c r="J222" i="1"/>
  <c r="H221" i="1"/>
  <c r="I221" i="1"/>
  <c r="J221" i="1"/>
  <c r="H220" i="1"/>
  <c r="K220" i="1" s="1"/>
  <c r="I220" i="1"/>
  <c r="J220" i="1"/>
  <c r="H219" i="1"/>
  <c r="I219" i="1"/>
  <c r="J219" i="1"/>
  <c r="H218" i="1"/>
  <c r="I218" i="1"/>
  <c r="J218" i="1"/>
  <c r="H217" i="1"/>
  <c r="I217" i="1"/>
  <c r="J217" i="1"/>
  <c r="H216" i="1"/>
  <c r="K216" i="1" s="1"/>
  <c r="I216" i="1"/>
  <c r="J216" i="1"/>
  <c r="H215" i="1"/>
  <c r="I215" i="1"/>
  <c r="J215" i="1"/>
  <c r="H214" i="1"/>
  <c r="I214" i="1"/>
  <c r="J214" i="1"/>
  <c r="H213" i="1"/>
  <c r="I213" i="1"/>
  <c r="J213" i="1"/>
  <c r="H212" i="1"/>
  <c r="K212" i="1" s="1"/>
  <c r="I212" i="1"/>
  <c r="J212" i="1"/>
  <c r="H211" i="1"/>
  <c r="I211" i="1"/>
  <c r="J211" i="1"/>
  <c r="H210" i="1"/>
  <c r="I210" i="1"/>
  <c r="J210" i="1"/>
  <c r="H209" i="1"/>
  <c r="I209" i="1"/>
  <c r="J209" i="1"/>
  <c r="H208" i="1"/>
  <c r="K208" i="1" s="1"/>
  <c r="I208" i="1"/>
  <c r="J208" i="1"/>
  <c r="H207" i="1"/>
  <c r="I207" i="1"/>
  <c r="J207" i="1"/>
  <c r="H206" i="1"/>
  <c r="I206" i="1"/>
  <c r="J206" i="1"/>
  <c r="H205" i="1"/>
  <c r="I205" i="1"/>
  <c r="J205" i="1"/>
  <c r="H204" i="1"/>
  <c r="K204" i="1" s="1"/>
  <c r="I204" i="1"/>
  <c r="J204" i="1"/>
  <c r="H203" i="1"/>
  <c r="I203" i="1"/>
  <c r="J203" i="1"/>
  <c r="H202" i="1"/>
  <c r="I202" i="1"/>
  <c r="J202" i="1"/>
  <c r="H201" i="1"/>
  <c r="I201" i="1"/>
  <c r="J201" i="1"/>
  <c r="H200" i="1"/>
  <c r="K200" i="1" s="1"/>
  <c r="I200" i="1"/>
  <c r="J200" i="1"/>
  <c r="H199" i="1"/>
  <c r="I199" i="1"/>
  <c r="J199" i="1"/>
  <c r="H198" i="1"/>
  <c r="I198" i="1"/>
  <c r="J198" i="1"/>
  <c r="H197" i="1"/>
  <c r="I197" i="1"/>
  <c r="J197" i="1"/>
  <c r="H196" i="1"/>
  <c r="K196" i="1" s="1"/>
  <c r="I196" i="1"/>
  <c r="J196" i="1"/>
  <c r="H195" i="1"/>
  <c r="I195" i="1"/>
  <c r="J195" i="1"/>
  <c r="H194" i="1"/>
  <c r="I194" i="1"/>
  <c r="J194" i="1"/>
  <c r="H193" i="1"/>
  <c r="I193" i="1"/>
  <c r="J193" i="1"/>
  <c r="H192" i="1"/>
  <c r="K192" i="1" s="1"/>
  <c r="I192" i="1"/>
  <c r="J192" i="1"/>
  <c r="H191" i="1"/>
  <c r="I191" i="1"/>
  <c r="J191" i="1"/>
  <c r="H190" i="1"/>
  <c r="I190" i="1"/>
  <c r="J190" i="1"/>
  <c r="H189" i="1"/>
  <c r="I189" i="1"/>
  <c r="J189" i="1"/>
  <c r="H188" i="1"/>
  <c r="K188" i="1" s="1"/>
  <c r="I188" i="1"/>
  <c r="J188" i="1"/>
  <c r="H187" i="1"/>
  <c r="I187" i="1"/>
  <c r="J187" i="1"/>
  <c r="H186" i="1"/>
  <c r="I186" i="1"/>
  <c r="J186" i="1"/>
  <c r="H185" i="1"/>
  <c r="I185" i="1"/>
  <c r="J185" i="1"/>
  <c r="H184" i="1"/>
  <c r="K184" i="1" s="1"/>
  <c r="I184" i="1"/>
  <c r="J184" i="1"/>
  <c r="H183" i="1"/>
  <c r="I183" i="1"/>
  <c r="J183" i="1"/>
  <c r="H182" i="1"/>
  <c r="I182" i="1"/>
  <c r="J182" i="1"/>
  <c r="H181" i="1"/>
  <c r="I181" i="1"/>
  <c r="J181" i="1"/>
  <c r="H180" i="1"/>
  <c r="K180" i="1" s="1"/>
  <c r="I180" i="1"/>
  <c r="J180" i="1"/>
  <c r="H179" i="1"/>
  <c r="I179" i="1"/>
  <c r="J179" i="1"/>
  <c r="H178" i="1"/>
  <c r="I178" i="1"/>
  <c r="J178" i="1"/>
  <c r="H177" i="1"/>
  <c r="I177" i="1"/>
  <c r="J177" i="1"/>
  <c r="H176" i="1"/>
  <c r="K176" i="1" s="1"/>
  <c r="I176" i="1"/>
  <c r="J176" i="1"/>
  <c r="H175" i="1"/>
  <c r="I175" i="1"/>
  <c r="J175" i="1"/>
  <c r="H174" i="1"/>
  <c r="I174" i="1"/>
  <c r="J174" i="1"/>
  <c r="H173" i="1"/>
  <c r="I173" i="1"/>
  <c r="J173" i="1"/>
  <c r="H172" i="1"/>
  <c r="K172" i="1" s="1"/>
  <c r="I172" i="1"/>
  <c r="J172" i="1"/>
  <c r="H171" i="1"/>
  <c r="I171" i="1"/>
  <c r="J171" i="1"/>
  <c r="H170" i="1"/>
  <c r="I170" i="1"/>
  <c r="J170" i="1"/>
  <c r="H169" i="1"/>
  <c r="I169" i="1"/>
  <c r="J169" i="1"/>
  <c r="H168" i="1"/>
  <c r="K168" i="1" s="1"/>
  <c r="I168" i="1"/>
  <c r="J168" i="1"/>
  <c r="H167" i="1"/>
  <c r="I167" i="1"/>
  <c r="J167" i="1"/>
  <c r="H166" i="1"/>
  <c r="I166" i="1"/>
  <c r="J166" i="1"/>
  <c r="H165" i="1"/>
  <c r="I165" i="1"/>
  <c r="J165" i="1"/>
  <c r="H164" i="1"/>
  <c r="I164" i="1"/>
  <c r="J164" i="1"/>
  <c r="H163" i="1"/>
  <c r="I163" i="1"/>
  <c r="J163" i="1"/>
  <c r="H162" i="1"/>
  <c r="I162" i="1"/>
  <c r="J162" i="1"/>
  <c r="H161" i="1"/>
  <c r="I161" i="1"/>
  <c r="J161" i="1"/>
  <c r="H160" i="1"/>
  <c r="I160" i="1"/>
  <c r="J160" i="1"/>
  <c r="M160" i="1" s="1"/>
  <c r="H159" i="1"/>
  <c r="I159" i="1"/>
  <c r="J159" i="1"/>
  <c r="H158" i="1"/>
  <c r="I158" i="1"/>
  <c r="J158" i="1"/>
  <c r="H157" i="1"/>
  <c r="I157" i="1"/>
  <c r="J157" i="1"/>
  <c r="H156" i="1"/>
  <c r="I156" i="1"/>
  <c r="J156" i="1"/>
  <c r="M156" i="1" s="1"/>
  <c r="H155" i="1"/>
  <c r="I155" i="1"/>
  <c r="J155" i="1"/>
  <c r="H154" i="1"/>
  <c r="I154" i="1"/>
  <c r="J154" i="1"/>
  <c r="H153" i="1"/>
  <c r="I153" i="1"/>
  <c r="J153" i="1"/>
  <c r="H152" i="1"/>
  <c r="I152" i="1"/>
  <c r="J152" i="1"/>
  <c r="M152" i="1" s="1"/>
  <c r="H151" i="1"/>
  <c r="I151" i="1"/>
  <c r="J151" i="1"/>
  <c r="H150" i="1"/>
  <c r="I150" i="1"/>
  <c r="J150" i="1"/>
  <c r="H149" i="1"/>
  <c r="I149" i="1"/>
  <c r="J149" i="1"/>
  <c r="H148" i="1"/>
  <c r="I148" i="1"/>
  <c r="J148" i="1"/>
  <c r="M148" i="1" s="1"/>
  <c r="H147" i="1"/>
  <c r="I147" i="1"/>
  <c r="J147" i="1"/>
  <c r="H146" i="1"/>
  <c r="I146" i="1"/>
  <c r="J146" i="1"/>
  <c r="H145" i="1"/>
  <c r="I145" i="1"/>
  <c r="J145" i="1"/>
  <c r="H144" i="1"/>
  <c r="I144" i="1"/>
  <c r="J144" i="1"/>
  <c r="M144" i="1" s="1"/>
  <c r="H143" i="1"/>
  <c r="I143" i="1"/>
  <c r="J143" i="1"/>
  <c r="H142" i="1"/>
  <c r="I142" i="1"/>
  <c r="J142" i="1"/>
  <c r="H141" i="1"/>
  <c r="I141" i="1"/>
  <c r="J141" i="1"/>
  <c r="H140" i="1"/>
  <c r="I140" i="1"/>
  <c r="J140" i="1"/>
  <c r="M140" i="1" s="1"/>
  <c r="H139" i="1"/>
  <c r="I139" i="1"/>
  <c r="J139" i="1"/>
  <c r="H138" i="1"/>
  <c r="I138" i="1"/>
  <c r="J138" i="1"/>
  <c r="H137" i="1"/>
  <c r="I137" i="1"/>
  <c r="J137" i="1"/>
  <c r="H136" i="1"/>
  <c r="I136" i="1"/>
  <c r="J136" i="1"/>
  <c r="M136" i="1" s="1"/>
  <c r="H135" i="1"/>
  <c r="I135" i="1"/>
  <c r="J135" i="1"/>
  <c r="H134" i="1"/>
  <c r="I134" i="1"/>
  <c r="J134" i="1"/>
  <c r="H133" i="1"/>
  <c r="I133" i="1"/>
  <c r="J133" i="1"/>
  <c r="H132" i="1"/>
  <c r="I132" i="1"/>
  <c r="J132" i="1"/>
  <c r="M132" i="1" s="1"/>
  <c r="H131" i="1"/>
  <c r="I131" i="1"/>
  <c r="J131" i="1"/>
  <c r="H130" i="1"/>
  <c r="I130" i="1"/>
  <c r="J130" i="1"/>
  <c r="H129" i="1"/>
  <c r="I129" i="1"/>
  <c r="J129" i="1"/>
  <c r="H128" i="1"/>
  <c r="I128" i="1"/>
  <c r="J128" i="1"/>
  <c r="M128" i="1" s="1"/>
  <c r="H127" i="1"/>
  <c r="I127" i="1"/>
  <c r="J127" i="1"/>
  <c r="H126" i="1"/>
  <c r="I126" i="1"/>
  <c r="J126" i="1"/>
  <c r="H125" i="1"/>
  <c r="I125" i="1"/>
  <c r="J125" i="1"/>
  <c r="H124" i="1"/>
  <c r="I124" i="1"/>
  <c r="J124" i="1"/>
  <c r="M124" i="1" s="1"/>
  <c r="H123" i="1"/>
  <c r="I123" i="1"/>
  <c r="J123" i="1"/>
  <c r="H122" i="1"/>
  <c r="I122" i="1"/>
  <c r="J122" i="1"/>
  <c r="H121" i="1"/>
  <c r="I121" i="1"/>
  <c r="J121" i="1"/>
  <c r="H120" i="1"/>
  <c r="K120" i="1" s="1"/>
  <c r="I120" i="1"/>
  <c r="J120" i="1"/>
  <c r="M120" i="1" s="1"/>
  <c r="H119" i="1"/>
  <c r="I119" i="1"/>
  <c r="J119" i="1"/>
  <c r="H118" i="1"/>
  <c r="I118" i="1"/>
  <c r="J118" i="1"/>
  <c r="H117" i="1"/>
  <c r="I117" i="1"/>
  <c r="J117" i="1"/>
  <c r="H116" i="1"/>
  <c r="K116" i="1" s="1"/>
  <c r="I116" i="1"/>
  <c r="J116" i="1"/>
  <c r="M116" i="1" s="1"/>
  <c r="H115" i="1"/>
  <c r="I115" i="1"/>
  <c r="J115" i="1"/>
  <c r="H114" i="1"/>
  <c r="I114" i="1"/>
  <c r="J114" i="1"/>
  <c r="H113" i="1"/>
  <c r="I113" i="1"/>
  <c r="J113" i="1"/>
  <c r="H112" i="1"/>
  <c r="K112" i="1" s="1"/>
  <c r="I112" i="1"/>
  <c r="J112" i="1"/>
  <c r="M112" i="1" s="1"/>
  <c r="H111" i="1"/>
  <c r="I111" i="1"/>
  <c r="J111" i="1"/>
  <c r="H110" i="1"/>
  <c r="I110" i="1"/>
  <c r="J110" i="1"/>
  <c r="H109" i="1"/>
  <c r="I109" i="1"/>
  <c r="J109" i="1"/>
  <c r="H108" i="1"/>
  <c r="K108" i="1" s="1"/>
  <c r="I108" i="1"/>
  <c r="J108" i="1"/>
  <c r="M108" i="1" s="1"/>
  <c r="H107" i="1"/>
  <c r="I107" i="1"/>
  <c r="J107" i="1"/>
  <c r="H106" i="1"/>
  <c r="I106" i="1"/>
  <c r="J106" i="1"/>
  <c r="H105" i="1"/>
  <c r="I105" i="1"/>
  <c r="J105" i="1"/>
  <c r="H104" i="1"/>
  <c r="K104" i="1" s="1"/>
  <c r="I104" i="1"/>
  <c r="J104" i="1"/>
  <c r="M104" i="1" s="1"/>
  <c r="H103" i="1"/>
  <c r="I103" i="1"/>
  <c r="J103" i="1"/>
  <c r="H102" i="1"/>
  <c r="I102" i="1"/>
  <c r="J102" i="1"/>
  <c r="H101" i="1"/>
  <c r="I101" i="1"/>
  <c r="J101" i="1"/>
  <c r="H100" i="1"/>
  <c r="K100" i="1" s="1"/>
  <c r="I100" i="1"/>
  <c r="J100" i="1"/>
  <c r="M100" i="1" s="1"/>
  <c r="H99" i="1"/>
  <c r="I99" i="1"/>
  <c r="J99" i="1"/>
  <c r="H98" i="1"/>
  <c r="I98" i="1"/>
  <c r="J98" i="1"/>
  <c r="H97" i="1"/>
  <c r="I97" i="1"/>
  <c r="J97" i="1"/>
  <c r="H96" i="1"/>
  <c r="K96" i="1" s="1"/>
  <c r="I96" i="1"/>
  <c r="J96" i="1"/>
  <c r="M96" i="1" s="1"/>
  <c r="H95" i="1"/>
  <c r="I95" i="1"/>
  <c r="J95" i="1"/>
  <c r="H94" i="1"/>
  <c r="I94" i="1"/>
  <c r="J94" i="1"/>
  <c r="H93" i="1"/>
  <c r="I93" i="1"/>
  <c r="J93" i="1"/>
  <c r="H92" i="1"/>
  <c r="K92" i="1" s="1"/>
  <c r="I92" i="1"/>
  <c r="J92" i="1"/>
  <c r="M92" i="1" s="1"/>
  <c r="H91" i="1"/>
  <c r="I91" i="1"/>
  <c r="J91" i="1"/>
  <c r="H90" i="1"/>
  <c r="I90" i="1"/>
  <c r="J90" i="1"/>
  <c r="H89" i="1"/>
  <c r="I89" i="1"/>
  <c r="J89" i="1"/>
  <c r="H88" i="1"/>
  <c r="K88" i="1" s="1"/>
  <c r="I88" i="1"/>
  <c r="J88" i="1"/>
  <c r="M88" i="1" s="1"/>
  <c r="H87" i="1"/>
  <c r="I87" i="1"/>
  <c r="J87" i="1"/>
  <c r="H86" i="1"/>
  <c r="I86" i="1"/>
  <c r="J86" i="1"/>
  <c r="H85" i="1"/>
  <c r="I85" i="1"/>
  <c r="J85" i="1"/>
  <c r="H84" i="1"/>
  <c r="K84" i="1" s="1"/>
  <c r="I84" i="1"/>
  <c r="J84" i="1"/>
  <c r="M84" i="1" s="1"/>
  <c r="H83" i="1"/>
  <c r="I83" i="1"/>
  <c r="J83" i="1"/>
  <c r="H82" i="1"/>
  <c r="I82" i="1"/>
  <c r="J82" i="1"/>
  <c r="H81" i="1"/>
  <c r="I81" i="1"/>
  <c r="J81" i="1"/>
  <c r="H80" i="1"/>
  <c r="K80" i="1" s="1"/>
  <c r="I80" i="1"/>
  <c r="J80" i="1"/>
  <c r="M80" i="1" s="1"/>
  <c r="H79" i="1"/>
  <c r="I79" i="1"/>
  <c r="J79" i="1"/>
  <c r="H78" i="1"/>
  <c r="I78" i="1"/>
  <c r="J78" i="1"/>
  <c r="H77" i="1"/>
  <c r="I77" i="1"/>
  <c r="J77" i="1"/>
  <c r="H76" i="1"/>
  <c r="K76" i="1" s="1"/>
  <c r="I76" i="1"/>
  <c r="J76" i="1"/>
  <c r="M76" i="1" s="1"/>
  <c r="H75" i="1"/>
  <c r="I75" i="1"/>
  <c r="J75" i="1"/>
  <c r="H74" i="1"/>
  <c r="I74" i="1"/>
  <c r="J74" i="1"/>
  <c r="H73" i="1"/>
  <c r="I73" i="1"/>
  <c r="J73" i="1"/>
  <c r="H72" i="1"/>
  <c r="K72" i="1" s="1"/>
  <c r="I72" i="1"/>
  <c r="J72" i="1"/>
  <c r="M72" i="1" s="1"/>
  <c r="H71" i="1"/>
  <c r="I71" i="1"/>
  <c r="J71" i="1"/>
  <c r="H70" i="1"/>
  <c r="I70" i="1"/>
  <c r="J70" i="1"/>
  <c r="H69" i="1"/>
  <c r="I69" i="1"/>
  <c r="J69" i="1"/>
  <c r="H68" i="1"/>
  <c r="K68" i="1" s="1"/>
  <c r="I68" i="1"/>
  <c r="J68" i="1"/>
  <c r="M68" i="1" s="1"/>
  <c r="H67" i="1"/>
  <c r="I67" i="1"/>
  <c r="J67" i="1"/>
  <c r="H66" i="1"/>
  <c r="I66" i="1"/>
  <c r="J66" i="1"/>
  <c r="H65" i="1"/>
  <c r="I65" i="1"/>
  <c r="J65" i="1"/>
  <c r="H64" i="1"/>
  <c r="K64" i="1" s="1"/>
  <c r="I64" i="1"/>
  <c r="J64" i="1"/>
  <c r="M64" i="1" s="1"/>
  <c r="H63" i="1"/>
  <c r="I63" i="1"/>
  <c r="J63" i="1"/>
  <c r="H62" i="1"/>
  <c r="I62" i="1"/>
  <c r="J62" i="1"/>
  <c r="H61" i="1"/>
  <c r="I61" i="1"/>
  <c r="J61" i="1"/>
  <c r="H60" i="1"/>
  <c r="K60" i="1" s="1"/>
  <c r="I60" i="1"/>
  <c r="J60" i="1"/>
  <c r="M60" i="1" s="1"/>
  <c r="H59" i="1"/>
  <c r="I59" i="1"/>
  <c r="J59" i="1"/>
  <c r="H58" i="1"/>
  <c r="I58" i="1"/>
  <c r="J58" i="1"/>
  <c r="H57" i="1"/>
  <c r="I57" i="1"/>
  <c r="J57" i="1"/>
  <c r="H56" i="1"/>
  <c r="K56" i="1" s="1"/>
  <c r="I56" i="1"/>
  <c r="J56" i="1"/>
  <c r="M56" i="1" s="1"/>
  <c r="H55" i="1"/>
  <c r="I55" i="1"/>
  <c r="J55" i="1"/>
  <c r="H54" i="1"/>
  <c r="I54" i="1"/>
  <c r="J54" i="1"/>
  <c r="H53" i="1"/>
  <c r="I53" i="1"/>
  <c r="J53" i="1"/>
  <c r="H52" i="1"/>
  <c r="K52" i="1" s="1"/>
  <c r="I52" i="1"/>
  <c r="J52" i="1"/>
  <c r="M52" i="1" s="1"/>
  <c r="H51" i="1"/>
  <c r="I51" i="1"/>
  <c r="J51" i="1"/>
  <c r="H50" i="1"/>
  <c r="I50" i="1"/>
  <c r="J50" i="1"/>
  <c r="H49" i="1"/>
  <c r="I49" i="1"/>
  <c r="J49" i="1"/>
  <c r="H48" i="1"/>
  <c r="K48" i="1" s="1"/>
  <c r="I48" i="1"/>
  <c r="J48" i="1"/>
  <c r="M48" i="1" s="1"/>
  <c r="H47" i="1"/>
  <c r="I47" i="1"/>
  <c r="J47" i="1"/>
  <c r="H46" i="1"/>
  <c r="I46" i="1"/>
  <c r="J46" i="1"/>
  <c r="H45" i="1"/>
  <c r="I45" i="1"/>
  <c r="J45" i="1"/>
  <c r="H44" i="1"/>
  <c r="K44" i="1" s="1"/>
  <c r="I44" i="1"/>
  <c r="J44" i="1"/>
  <c r="M44" i="1" s="1"/>
  <c r="H43" i="1"/>
  <c r="I43" i="1"/>
  <c r="J43" i="1"/>
  <c r="H42" i="1"/>
  <c r="I42" i="1"/>
  <c r="J42" i="1"/>
  <c r="H41" i="1"/>
  <c r="I41" i="1"/>
  <c r="J41" i="1"/>
  <c r="H40" i="1"/>
  <c r="K40" i="1" s="1"/>
  <c r="I40" i="1"/>
  <c r="J40" i="1"/>
  <c r="M40" i="1" s="1"/>
  <c r="H39" i="1"/>
  <c r="I39" i="1"/>
  <c r="J39" i="1"/>
  <c r="H38" i="1"/>
  <c r="I38" i="1"/>
  <c r="J38" i="1"/>
  <c r="H37" i="1"/>
  <c r="I37" i="1"/>
  <c r="J37" i="1"/>
  <c r="H36" i="1"/>
  <c r="K36" i="1" s="1"/>
  <c r="I36" i="1"/>
  <c r="J36" i="1"/>
  <c r="M36" i="1" s="1"/>
  <c r="H35" i="1"/>
  <c r="I35" i="1"/>
  <c r="J35" i="1"/>
  <c r="H34" i="1"/>
  <c r="I34" i="1"/>
  <c r="J34" i="1"/>
  <c r="H33" i="1"/>
  <c r="I33" i="1"/>
  <c r="J33" i="1"/>
  <c r="H32" i="1"/>
  <c r="K32" i="1" s="1"/>
  <c r="I32" i="1"/>
  <c r="J32" i="1"/>
  <c r="M32" i="1" s="1"/>
  <c r="H31" i="1"/>
  <c r="I31" i="1"/>
  <c r="J31" i="1"/>
  <c r="H30" i="1"/>
  <c r="I30" i="1"/>
  <c r="J30" i="1"/>
  <c r="H29" i="1"/>
  <c r="I29" i="1"/>
  <c r="J29" i="1"/>
  <c r="H28" i="1"/>
  <c r="K28" i="1" s="1"/>
  <c r="I28" i="1"/>
  <c r="J28" i="1"/>
  <c r="M28" i="1" s="1"/>
  <c r="H27" i="1"/>
  <c r="I27" i="1"/>
  <c r="J27" i="1"/>
  <c r="H26" i="1"/>
  <c r="I26" i="1"/>
  <c r="J26" i="1"/>
  <c r="H25" i="1"/>
  <c r="I25" i="1"/>
  <c r="J25" i="1"/>
  <c r="H24" i="1"/>
  <c r="K24" i="1" s="1"/>
  <c r="I24" i="1"/>
  <c r="J24" i="1"/>
  <c r="M24" i="1" s="1"/>
  <c r="H23" i="1"/>
  <c r="I23" i="1"/>
  <c r="J23" i="1"/>
  <c r="H22" i="1"/>
  <c r="I22" i="1"/>
  <c r="J22" i="1"/>
  <c r="H21" i="1"/>
  <c r="I21" i="1"/>
  <c r="J21" i="1"/>
  <c r="H20" i="1"/>
  <c r="K20" i="1" s="1"/>
  <c r="I20" i="1"/>
  <c r="J20" i="1"/>
  <c r="M20" i="1" s="1"/>
  <c r="H19" i="1"/>
  <c r="I19" i="1"/>
  <c r="J19" i="1"/>
  <c r="H18" i="1"/>
  <c r="I18" i="1"/>
  <c r="J18" i="1"/>
  <c r="H17" i="1"/>
  <c r="I17" i="1"/>
  <c r="J17" i="1"/>
  <c r="H16" i="1"/>
  <c r="K16" i="1" s="1"/>
  <c r="I16" i="1"/>
  <c r="J16" i="1"/>
  <c r="M16" i="1" s="1"/>
  <c r="H15" i="1"/>
  <c r="I15" i="1"/>
  <c r="J15" i="1"/>
  <c r="H14" i="1"/>
  <c r="I14" i="1"/>
  <c r="J14" i="1"/>
  <c r="H13" i="1"/>
  <c r="I13" i="1"/>
  <c r="J13" i="1"/>
  <c r="H12" i="1"/>
  <c r="K12" i="1" s="1"/>
  <c r="I12" i="1"/>
  <c r="J12" i="1"/>
  <c r="M12" i="1" s="1"/>
  <c r="H11" i="1"/>
  <c r="I11" i="1"/>
  <c r="J11" i="1"/>
  <c r="H10" i="1"/>
  <c r="I10" i="1"/>
  <c r="J10" i="1"/>
  <c r="H9" i="1"/>
  <c r="I9" i="1"/>
  <c r="J9" i="1"/>
  <c r="H8" i="1"/>
  <c r="K8" i="1" s="1"/>
  <c r="I8" i="1"/>
  <c r="J8" i="1"/>
  <c r="M8" i="1" s="1"/>
  <c r="H7" i="1"/>
  <c r="I7" i="1"/>
  <c r="J7" i="1"/>
  <c r="H6" i="1"/>
  <c r="I6" i="1"/>
  <c r="J6" i="1"/>
  <c r="H5" i="1"/>
  <c r="I5" i="1"/>
  <c r="J5" i="1"/>
  <c r="H4" i="1"/>
  <c r="K4" i="1" s="1"/>
  <c r="I4" i="1"/>
  <c r="J4" i="1"/>
  <c r="M4" i="1" s="1"/>
  <c r="H3" i="1"/>
  <c r="I3" i="1"/>
  <c r="J3" i="1"/>
  <c r="H2" i="1"/>
  <c r="I2" i="1"/>
  <c r="J2" i="1"/>
  <c r="J3903" i="1"/>
  <c r="I3903" i="1"/>
  <c r="H3903" i="1"/>
  <c r="G3902" i="1"/>
  <c r="L3902" i="1" s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L3882" i="1" s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L3870" i="1" s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L3854" i="1" s="1"/>
  <c r="G3853" i="1"/>
  <c r="G3852" i="1"/>
  <c r="G3851" i="1"/>
  <c r="G3850" i="1"/>
  <c r="L3850" i="1" s="1"/>
  <c r="G3849" i="1"/>
  <c r="G3848" i="1"/>
  <c r="G3847" i="1"/>
  <c r="G3846" i="1"/>
  <c r="L3846" i="1" s="1"/>
  <c r="G3845" i="1"/>
  <c r="G3844" i="1"/>
  <c r="G3843" i="1"/>
  <c r="G3842" i="1"/>
  <c r="L3842" i="1" s="1"/>
  <c r="G3841" i="1"/>
  <c r="G3840" i="1"/>
  <c r="G3839" i="1"/>
  <c r="G3838" i="1"/>
  <c r="L3838" i="1" s="1"/>
  <c r="G3837" i="1"/>
  <c r="G3836" i="1"/>
  <c r="G3835" i="1"/>
  <c r="G3834" i="1"/>
  <c r="L3834" i="1" s="1"/>
  <c r="G3833" i="1"/>
  <c r="G3832" i="1"/>
  <c r="G3831" i="1"/>
  <c r="G3830" i="1"/>
  <c r="L3830" i="1" s="1"/>
  <c r="G3829" i="1"/>
  <c r="G3828" i="1"/>
  <c r="G3827" i="1"/>
  <c r="G3826" i="1"/>
  <c r="L3826" i="1" s="1"/>
  <c r="G3825" i="1"/>
  <c r="G3824" i="1"/>
  <c r="G3823" i="1"/>
  <c r="G3822" i="1"/>
  <c r="L3822" i="1" s="1"/>
  <c r="G3821" i="1"/>
  <c r="G3820" i="1"/>
  <c r="G3819" i="1"/>
  <c r="G3818" i="1"/>
  <c r="L3818" i="1" s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K3795" i="1" s="1"/>
  <c r="G3794" i="1"/>
  <c r="L3794" i="1" s="1"/>
  <c r="G3793" i="1"/>
  <c r="G3792" i="1"/>
  <c r="G3791" i="1"/>
  <c r="G3790" i="1"/>
  <c r="L3790" i="1" s="1"/>
  <c r="G3789" i="1"/>
  <c r="G3788" i="1"/>
  <c r="G3787" i="1"/>
  <c r="G3786" i="1"/>
  <c r="G3785" i="1"/>
  <c r="G3784" i="1"/>
  <c r="G3783" i="1"/>
  <c r="G3782" i="1"/>
  <c r="G3781" i="1"/>
  <c r="G3780" i="1"/>
  <c r="G3779" i="1"/>
  <c r="K3779" i="1" s="1"/>
  <c r="G3778" i="1"/>
  <c r="L3778" i="1" s="1"/>
  <c r="G3777" i="1"/>
  <c r="G3776" i="1"/>
  <c r="G3775" i="1"/>
  <c r="G3774" i="1"/>
  <c r="L3774" i="1" s="1"/>
  <c r="G3773" i="1"/>
  <c r="G3772" i="1"/>
  <c r="G3771" i="1"/>
  <c r="G3770" i="1"/>
  <c r="G3769" i="1"/>
  <c r="G3768" i="1"/>
  <c r="G3767" i="1"/>
  <c r="G3766" i="1"/>
  <c r="G3765" i="1"/>
  <c r="G3764" i="1"/>
  <c r="G3763" i="1"/>
  <c r="K3763" i="1" s="1"/>
  <c r="G3762" i="1"/>
  <c r="L3762" i="1" s="1"/>
  <c r="G3761" i="1"/>
  <c r="G3760" i="1"/>
  <c r="G3759" i="1"/>
  <c r="G3758" i="1"/>
  <c r="L3758" i="1" s="1"/>
  <c r="G3757" i="1"/>
  <c r="G3756" i="1"/>
  <c r="G3755" i="1"/>
  <c r="G3754" i="1"/>
  <c r="G3753" i="1"/>
  <c r="G3752" i="1"/>
  <c r="G3751" i="1"/>
  <c r="G3750" i="1"/>
  <c r="G3749" i="1"/>
  <c r="G3748" i="1"/>
  <c r="G3747" i="1"/>
  <c r="K3747" i="1" s="1"/>
  <c r="G3746" i="1"/>
  <c r="L3746" i="1" s="1"/>
  <c r="G3745" i="1"/>
  <c r="G3744" i="1"/>
  <c r="G3743" i="1"/>
  <c r="G3742" i="1"/>
  <c r="L3742" i="1" s="1"/>
  <c r="G3741" i="1"/>
  <c r="G3740" i="1"/>
  <c r="G3739" i="1"/>
  <c r="G3738" i="1"/>
  <c r="G3737" i="1"/>
  <c r="G3736" i="1"/>
  <c r="G3735" i="1"/>
  <c r="G3734" i="1"/>
  <c r="G3733" i="1"/>
  <c r="G3732" i="1"/>
  <c r="G3731" i="1"/>
  <c r="K3731" i="1" s="1"/>
  <c r="G3730" i="1"/>
  <c r="L3730" i="1" s="1"/>
  <c r="G3729" i="1"/>
  <c r="G3728" i="1"/>
  <c r="G3727" i="1"/>
  <c r="K3727" i="1" s="1"/>
  <c r="G3726" i="1"/>
  <c r="G3725" i="1"/>
  <c r="G3724" i="1"/>
  <c r="G3723" i="1"/>
  <c r="K3723" i="1" s="1"/>
  <c r="G3722" i="1"/>
  <c r="G3721" i="1"/>
  <c r="G3720" i="1"/>
  <c r="G3719" i="1"/>
  <c r="G3718" i="1"/>
  <c r="G3717" i="1"/>
  <c r="G3716" i="1"/>
  <c r="G3715" i="1"/>
  <c r="K3715" i="1" s="1"/>
  <c r="G3714" i="1"/>
  <c r="L3714" i="1" s="1"/>
  <c r="G3713" i="1"/>
  <c r="G3712" i="1"/>
  <c r="G3711" i="1"/>
  <c r="G3710" i="1"/>
  <c r="G3709" i="1"/>
  <c r="G3708" i="1"/>
  <c r="G3707" i="1"/>
  <c r="G3706" i="1"/>
  <c r="G3705" i="1"/>
  <c r="G3704" i="1"/>
  <c r="G3703" i="1"/>
  <c r="K3703" i="1" s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K3691" i="1" s="1"/>
  <c r="G3690" i="1"/>
  <c r="L3690" i="1" s="1"/>
  <c r="G3689" i="1"/>
  <c r="G3688" i="1"/>
  <c r="G3687" i="1"/>
  <c r="G3686" i="1"/>
  <c r="L3686" i="1" s="1"/>
  <c r="G3685" i="1"/>
  <c r="G3684" i="1"/>
  <c r="G3683" i="1"/>
  <c r="G3682" i="1"/>
  <c r="G3681" i="1"/>
  <c r="G3680" i="1"/>
  <c r="G3679" i="1"/>
  <c r="K3679" i="1" s="1"/>
  <c r="G3678" i="1"/>
  <c r="G3677" i="1"/>
  <c r="G3676" i="1"/>
  <c r="G3675" i="1"/>
  <c r="G3674" i="1"/>
  <c r="G3673" i="1"/>
  <c r="G3672" i="1"/>
  <c r="G3671" i="1"/>
  <c r="K3671" i="1" s="1"/>
  <c r="G3670" i="1"/>
  <c r="G3669" i="1"/>
  <c r="G3668" i="1"/>
  <c r="G3667" i="1"/>
  <c r="G3666" i="1"/>
  <c r="L3666" i="1" s="1"/>
  <c r="G3665" i="1"/>
  <c r="G3664" i="1"/>
  <c r="G3663" i="1"/>
  <c r="K3663" i="1" s="1"/>
  <c r="G3662" i="1"/>
  <c r="G3661" i="1"/>
  <c r="G3660" i="1"/>
  <c r="G3659" i="1"/>
  <c r="G3658" i="1"/>
  <c r="G3657" i="1"/>
  <c r="G3656" i="1"/>
  <c r="G3655" i="1"/>
  <c r="K3655" i="1" s="1"/>
  <c r="G3654" i="1"/>
  <c r="G3653" i="1"/>
  <c r="G3652" i="1"/>
  <c r="G3651" i="1"/>
  <c r="G3650" i="1"/>
  <c r="L3650" i="1" s="1"/>
  <c r="G3649" i="1"/>
  <c r="G3648" i="1"/>
  <c r="G3647" i="1"/>
  <c r="K3647" i="1" s="1"/>
  <c r="G3646" i="1"/>
  <c r="G3645" i="1"/>
  <c r="G3644" i="1"/>
  <c r="G3643" i="1"/>
  <c r="G3642" i="1"/>
  <c r="G3641" i="1"/>
  <c r="G3640" i="1"/>
  <c r="G3639" i="1"/>
  <c r="K3639" i="1" s="1"/>
  <c r="G3638" i="1"/>
  <c r="G3637" i="1"/>
  <c r="G3636" i="1"/>
  <c r="G3635" i="1"/>
  <c r="G3634" i="1"/>
  <c r="L3634" i="1" s="1"/>
  <c r="G3633" i="1"/>
  <c r="G3632" i="1"/>
  <c r="G3631" i="1"/>
  <c r="K3631" i="1" s="1"/>
  <c r="G3630" i="1"/>
  <c r="G3629" i="1"/>
  <c r="G3628" i="1"/>
  <c r="G3627" i="1"/>
  <c r="G3626" i="1"/>
  <c r="G3625" i="1"/>
  <c r="G3624" i="1"/>
  <c r="G3623" i="1"/>
  <c r="K3623" i="1" s="1"/>
  <c r="G3622" i="1"/>
  <c r="G3621" i="1"/>
  <c r="G3620" i="1"/>
  <c r="G3619" i="1"/>
  <c r="G3618" i="1"/>
  <c r="L3618" i="1" s="1"/>
  <c r="G3617" i="1"/>
  <c r="G3616" i="1"/>
  <c r="G3615" i="1"/>
  <c r="K3615" i="1" s="1"/>
  <c r="G3614" i="1"/>
  <c r="G3613" i="1"/>
  <c r="G3612" i="1"/>
  <c r="G3611" i="1"/>
  <c r="G3610" i="1"/>
  <c r="G3609" i="1"/>
  <c r="G3608" i="1"/>
  <c r="G3607" i="1"/>
  <c r="K3607" i="1" s="1"/>
  <c r="G3606" i="1"/>
  <c r="G3605" i="1"/>
  <c r="G3604" i="1"/>
  <c r="G3603" i="1"/>
  <c r="G3602" i="1"/>
  <c r="L3602" i="1" s="1"/>
  <c r="G3601" i="1"/>
  <c r="G3600" i="1"/>
  <c r="G3599" i="1"/>
  <c r="K3599" i="1" s="1"/>
  <c r="G3598" i="1"/>
  <c r="G3597" i="1"/>
  <c r="G3596" i="1"/>
  <c r="G3595" i="1"/>
  <c r="G3594" i="1"/>
  <c r="G3593" i="1"/>
  <c r="G3592" i="1"/>
  <c r="G3591" i="1"/>
  <c r="K3591" i="1" s="1"/>
  <c r="G3590" i="1"/>
  <c r="G3589" i="1"/>
  <c r="G3588" i="1"/>
  <c r="G3587" i="1"/>
  <c r="G3586" i="1"/>
  <c r="L3586" i="1" s="1"/>
  <c r="G3585" i="1"/>
  <c r="G3584" i="1"/>
  <c r="G3583" i="1"/>
  <c r="K3583" i="1" s="1"/>
  <c r="G3582" i="1"/>
  <c r="G3581" i="1"/>
  <c r="G3580" i="1"/>
  <c r="G3579" i="1"/>
  <c r="G3578" i="1"/>
  <c r="G3577" i="1"/>
  <c r="G3576" i="1"/>
  <c r="G3575" i="1"/>
  <c r="K3575" i="1" s="1"/>
  <c r="G3574" i="1"/>
  <c r="G3573" i="1"/>
  <c r="G3572" i="1"/>
  <c r="G3571" i="1"/>
  <c r="G3570" i="1"/>
  <c r="L3570" i="1" s="1"/>
  <c r="G3569" i="1"/>
  <c r="G3568" i="1"/>
  <c r="G3567" i="1"/>
  <c r="K3567" i="1" s="1"/>
  <c r="G3566" i="1"/>
  <c r="G3565" i="1"/>
  <c r="G3564" i="1"/>
  <c r="G3563" i="1"/>
  <c r="G3562" i="1"/>
  <c r="G3561" i="1"/>
  <c r="G3560" i="1"/>
  <c r="G3559" i="1"/>
  <c r="K3559" i="1" s="1"/>
  <c r="G3558" i="1"/>
  <c r="G3557" i="1"/>
  <c r="G3556" i="1"/>
  <c r="G3555" i="1"/>
  <c r="G3554" i="1"/>
  <c r="L3554" i="1" s="1"/>
  <c r="G3553" i="1"/>
  <c r="G3552" i="1"/>
  <c r="G3551" i="1"/>
  <c r="K3551" i="1" s="1"/>
  <c r="G3550" i="1"/>
  <c r="G3549" i="1"/>
  <c r="G3548" i="1"/>
  <c r="G3547" i="1"/>
  <c r="G3546" i="1"/>
  <c r="G3545" i="1"/>
  <c r="G3544" i="1"/>
  <c r="G3543" i="1"/>
  <c r="K3543" i="1" s="1"/>
  <c r="G3542" i="1"/>
  <c r="G3541" i="1"/>
  <c r="G3540" i="1"/>
  <c r="G3539" i="1"/>
  <c r="G3538" i="1"/>
  <c r="G3537" i="1"/>
  <c r="G3536" i="1"/>
  <c r="G3535" i="1"/>
  <c r="K3535" i="1" s="1"/>
  <c r="G3534" i="1"/>
  <c r="G3533" i="1"/>
  <c r="G3532" i="1"/>
  <c r="G3531" i="1"/>
  <c r="G3530" i="1"/>
  <c r="G3529" i="1"/>
  <c r="G3528" i="1"/>
  <c r="G3527" i="1"/>
  <c r="K3527" i="1" s="1"/>
  <c r="G3526" i="1"/>
  <c r="G3525" i="1"/>
  <c r="G3524" i="1"/>
  <c r="G3523" i="1"/>
  <c r="G3522" i="1"/>
  <c r="L3522" i="1" s="1"/>
  <c r="G3521" i="1"/>
  <c r="G3520" i="1"/>
  <c r="G3519" i="1"/>
  <c r="K3519" i="1" s="1"/>
  <c r="G3518" i="1"/>
  <c r="G3517" i="1"/>
  <c r="G3516" i="1"/>
  <c r="G3515" i="1"/>
  <c r="G3514" i="1"/>
  <c r="L3514" i="1" s="1"/>
  <c r="G3513" i="1"/>
  <c r="G3512" i="1"/>
  <c r="G3511" i="1"/>
  <c r="G3510" i="1"/>
  <c r="G3509" i="1"/>
  <c r="G3508" i="1"/>
  <c r="G3507" i="1"/>
  <c r="G3506" i="1"/>
  <c r="L3506" i="1" s="1"/>
  <c r="G3505" i="1"/>
  <c r="G3504" i="1"/>
  <c r="G3503" i="1"/>
  <c r="G3502" i="1"/>
  <c r="G3501" i="1"/>
  <c r="G3500" i="1"/>
  <c r="G3499" i="1"/>
  <c r="G3498" i="1"/>
  <c r="G3497" i="1"/>
  <c r="G3496" i="1"/>
  <c r="G3495" i="1"/>
  <c r="K3495" i="1" s="1"/>
  <c r="G3494" i="1"/>
  <c r="G3493" i="1"/>
  <c r="G3492" i="1"/>
  <c r="G3491" i="1"/>
  <c r="G3490" i="1"/>
  <c r="L3490" i="1" s="1"/>
  <c r="G3489" i="1"/>
  <c r="G3488" i="1"/>
  <c r="G3487" i="1"/>
  <c r="K3487" i="1" s="1"/>
  <c r="G3486" i="1"/>
  <c r="G3485" i="1"/>
  <c r="G3484" i="1"/>
  <c r="G3483" i="1"/>
  <c r="K3483" i="1" s="1"/>
  <c r="G3482" i="1"/>
  <c r="G3481" i="1"/>
  <c r="G3480" i="1"/>
  <c r="G3479" i="1"/>
  <c r="G3478" i="1"/>
  <c r="G3477" i="1"/>
  <c r="G3476" i="1"/>
  <c r="G3475" i="1"/>
  <c r="K3475" i="1" s="1"/>
  <c r="G3474" i="1"/>
  <c r="G3473" i="1"/>
  <c r="G3472" i="1"/>
  <c r="G3471" i="1"/>
  <c r="G3470" i="1"/>
  <c r="G3469" i="1"/>
  <c r="G3468" i="1"/>
  <c r="G3467" i="1"/>
  <c r="K3467" i="1" s="1"/>
  <c r="G3466" i="1"/>
  <c r="G3465" i="1"/>
  <c r="G3464" i="1"/>
  <c r="G3463" i="1"/>
  <c r="G3462" i="1"/>
  <c r="G3461" i="1"/>
  <c r="G3460" i="1"/>
  <c r="G3459" i="1"/>
  <c r="G3458" i="1"/>
  <c r="L3458" i="1" s="1"/>
  <c r="G3457" i="1"/>
  <c r="G3456" i="1"/>
  <c r="G3455" i="1"/>
  <c r="K3455" i="1" s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K3439" i="1" s="1"/>
  <c r="G3438" i="1"/>
  <c r="L3438" i="1" s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K3419" i="1" s="1"/>
  <c r="G3418" i="1"/>
  <c r="G3417" i="1"/>
  <c r="G3416" i="1"/>
  <c r="G3415" i="1"/>
  <c r="G3414" i="1"/>
  <c r="G3413" i="1"/>
  <c r="G3412" i="1"/>
  <c r="G3411" i="1"/>
  <c r="K3411" i="1" s="1"/>
  <c r="G3410" i="1"/>
  <c r="G3409" i="1"/>
  <c r="G3408" i="1"/>
  <c r="G3407" i="1"/>
  <c r="G3406" i="1"/>
  <c r="G3405" i="1"/>
  <c r="G3404" i="1"/>
  <c r="G3403" i="1"/>
  <c r="K3403" i="1" s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K3387" i="1" s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K3371" i="1" s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K3355" i="1" s="1"/>
  <c r="G3354" i="1"/>
  <c r="G3353" i="1"/>
  <c r="G3352" i="1"/>
  <c r="G3351" i="1"/>
  <c r="G3350" i="1"/>
  <c r="G3349" i="1"/>
  <c r="G3348" i="1"/>
  <c r="G3347" i="1"/>
  <c r="K3347" i="1" s="1"/>
  <c r="G3346" i="1"/>
  <c r="G3345" i="1"/>
  <c r="G3344" i="1"/>
  <c r="G3343" i="1"/>
  <c r="G3342" i="1"/>
  <c r="G3341" i="1"/>
  <c r="G3340" i="1"/>
  <c r="G3339" i="1"/>
  <c r="K3339" i="1" s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K3323" i="1" s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K3307" i="1" s="1"/>
  <c r="G3306" i="1"/>
  <c r="G3305" i="1"/>
  <c r="G3304" i="1"/>
  <c r="G3303" i="1"/>
  <c r="G3302" i="1"/>
  <c r="G3301" i="1"/>
  <c r="G3300" i="1"/>
  <c r="G3299" i="1"/>
  <c r="K3299" i="1" s="1"/>
  <c r="G3298" i="1"/>
  <c r="G3297" i="1"/>
  <c r="G3296" i="1"/>
  <c r="G3295" i="1"/>
  <c r="G3294" i="1"/>
  <c r="G3293" i="1"/>
  <c r="G3292" i="1"/>
  <c r="G3291" i="1"/>
  <c r="K3291" i="1" s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K3275" i="1" s="1"/>
  <c r="G3274" i="1"/>
  <c r="G3273" i="1"/>
  <c r="G3272" i="1"/>
  <c r="G3271" i="1"/>
  <c r="G3270" i="1"/>
  <c r="G3269" i="1"/>
  <c r="G3268" i="1"/>
  <c r="G3267" i="1"/>
  <c r="K3267" i="1" s="1"/>
  <c r="G3266" i="1"/>
  <c r="G3265" i="1"/>
  <c r="G3264" i="1"/>
  <c r="G3263" i="1"/>
  <c r="G3262" i="1"/>
  <c r="G3261" i="1"/>
  <c r="G3260" i="1"/>
  <c r="G3259" i="1"/>
  <c r="K3259" i="1" s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K3243" i="1" s="1"/>
  <c r="G3242" i="1"/>
  <c r="G3241" i="1"/>
  <c r="G3240" i="1"/>
  <c r="G3239" i="1"/>
  <c r="G3238" i="1"/>
  <c r="G3237" i="1"/>
  <c r="G3236" i="1"/>
  <c r="G3235" i="1"/>
  <c r="K3235" i="1" s="1"/>
  <c r="G3234" i="1"/>
  <c r="G3233" i="1"/>
  <c r="G3232" i="1"/>
  <c r="G3231" i="1"/>
  <c r="G3230" i="1"/>
  <c r="G3229" i="1"/>
  <c r="G3228" i="1"/>
  <c r="G3227" i="1"/>
  <c r="K3227" i="1" s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K3211" i="1" s="1"/>
  <c r="G3210" i="1"/>
  <c r="G3209" i="1"/>
  <c r="G3208" i="1"/>
  <c r="G3207" i="1"/>
  <c r="G3206" i="1"/>
  <c r="G3205" i="1"/>
  <c r="G3204" i="1"/>
  <c r="G3203" i="1"/>
  <c r="K3203" i="1" s="1"/>
  <c r="G3202" i="1"/>
  <c r="G3201" i="1"/>
  <c r="G3200" i="1"/>
  <c r="G3199" i="1"/>
  <c r="G3198" i="1"/>
  <c r="G3197" i="1"/>
  <c r="G3196" i="1"/>
  <c r="G3195" i="1"/>
  <c r="K3195" i="1" s="1"/>
  <c r="G3194" i="1"/>
  <c r="G3193" i="1"/>
  <c r="G3192" i="1"/>
  <c r="G3191" i="1"/>
  <c r="G3190" i="1"/>
  <c r="G3189" i="1"/>
  <c r="G3188" i="1"/>
  <c r="G3187" i="1"/>
  <c r="K3187" i="1" s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3903" i="1"/>
  <c r="M557" i="1" l="1"/>
  <c r="X3690" i="1"/>
  <c r="X3520" i="1"/>
  <c r="X2884" i="1"/>
  <c r="X3856" i="1"/>
  <c r="X3648" i="1"/>
  <c r="X3477" i="1"/>
  <c r="X2713" i="1"/>
  <c r="X3797" i="1"/>
  <c r="X3605" i="1"/>
  <c r="X3225" i="1"/>
  <c r="X2402" i="1"/>
  <c r="X3744" i="1"/>
  <c r="X3562" i="1"/>
  <c r="X3054" i="1"/>
  <c r="X2061" i="1"/>
  <c r="K1142" i="1"/>
  <c r="K586" i="1"/>
  <c r="K598" i="1"/>
  <c r="K602" i="1"/>
  <c r="K614" i="1"/>
  <c r="K618" i="1"/>
  <c r="K630" i="1"/>
  <c r="K634" i="1"/>
  <c r="K646" i="1"/>
  <c r="K650" i="1"/>
  <c r="K662" i="1"/>
  <c r="K666" i="1"/>
  <c r="K678" i="1"/>
  <c r="K694" i="1"/>
  <c r="K698" i="1"/>
  <c r="K710" i="1"/>
  <c r="K822" i="1"/>
  <c r="K826" i="1"/>
  <c r="K842" i="1"/>
  <c r="K854" i="1"/>
  <c r="K858" i="1"/>
  <c r="K870" i="1"/>
  <c r="K874" i="1"/>
  <c r="K113" i="1"/>
  <c r="K117" i="1"/>
  <c r="K121" i="1"/>
  <c r="K125" i="1"/>
  <c r="K129" i="1"/>
  <c r="K149" i="1"/>
  <c r="K153" i="1"/>
  <c r="K157" i="1"/>
  <c r="K161" i="1"/>
  <c r="K169" i="1"/>
  <c r="K173" i="1"/>
  <c r="K177" i="1"/>
  <c r="K181" i="1"/>
  <c r="K209" i="1"/>
  <c r="K213" i="1"/>
  <c r="K217" i="1"/>
  <c r="K221" i="1"/>
  <c r="K233" i="1"/>
  <c r="K237" i="1"/>
  <c r="K241" i="1"/>
  <c r="K245" i="1"/>
  <c r="K261" i="1"/>
  <c r="K265" i="1"/>
  <c r="K269" i="1"/>
  <c r="K273" i="1"/>
  <c r="K277" i="1"/>
  <c r="K281" i="1"/>
  <c r="K285" i="1"/>
  <c r="K289" i="1"/>
  <c r="K321" i="1"/>
  <c r="K325" i="1"/>
  <c r="K329" i="1"/>
  <c r="K333" i="1"/>
  <c r="K357" i="1"/>
  <c r="K361" i="1"/>
  <c r="K365" i="1"/>
  <c r="K369" i="1"/>
  <c r="K389" i="1"/>
  <c r="K425" i="1"/>
  <c r="K429" i="1"/>
  <c r="K441" i="1"/>
  <c r="K497" i="1"/>
  <c r="K545" i="1"/>
  <c r="K549" i="1"/>
  <c r="K553" i="1"/>
  <c r="K1146" i="1"/>
  <c r="K1638" i="1"/>
  <c r="K1658" i="1"/>
  <c r="K1670" i="1"/>
  <c r="K1678" i="1"/>
  <c r="K1690" i="1"/>
  <c r="K1706" i="1"/>
  <c r="K1718" i="1"/>
  <c r="K1738" i="1"/>
  <c r="K1770" i="1"/>
  <c r="K1786" i="1"/>
  <c r="K1798" i="1"/>
  <c r="K1806" i="1"/>
  <c r="K1814" i="1"/>
  <c r="K1846" i="1"/>
  <c r="K1870" i="1"/>
  <c r="K1878" i="1"/>
  <c r="K1894" i="1"/>
  <c r="K1910" i="1"/>
  <c r="K1934" i="1"/>
  <c r="K1942" i="1"/>
  <c r="K1958" i="1"/>
  <c r="K1982" i="1"/>
  <c r="K1998" i="1"/>
  <c r="K2014" i="1"/>
  <c r="K2030" i="1"/>
  <c r="K2054" i="1"/>
  <c r="K2070" i="1"/>
  <c r="K2086" i="1"/>
  <c r="K2110" i="1"/>
  <c r="K2126" i="1"/>
  <c r="K2182" i="1"/>
  <c r="K2198" i="1"/>
  <c r="K2282" i="1"/>
  <c r="K2298" i="1"/>
  <c r="K2314" i="1"/>
  <c r="K2330" i="1"/>
  <c r="K2342" i="1"/>
  <c r="K2358" i="1"/>
  <c r="K2378" i="1"/>
  <c r="K2394" i="1"/>
  <c r="K2410" i="1"/>
  <c r="K2422" i="1"/>
  <c r="K2438" i="1"/>
  <c r="K2574" i="1"/>
  <c r="K2594" i="1"/>
  <c r="K2602" i="1"/>
  <c r="K2626" i="1"/>
  <c r="K2634" i="1"/>
  <c r="K2670" i="1"/>
  <c r="K2682" i="1"/>
  <c r="K2698" i="1"/>
  <c r="K2714" i="1"/>
  <c r="K2722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86" i="1"/>
  <c r="K3002" i="1"/>
  <c r="K3018" i="1"/>
  <c r="K3034" i="1"/>
  <c r="K3042" i="1"/>
  <c r="K3050" i="1"/>
  <c r="K3066" i="1"/>
  <c r="K3082" i="1"/>
  <c r="K3098" i="1"/>
  <c r="K3106" i="1"/>
  <c r="K3178" i="1"/>
  <c r="K3182" i="1"/>
  <c r="K3858" i="1"/>
  <c r="K3874" i="1"/>
  <c r="K3890" i="1"/>
  <c r="K3894" i="1"/>
  <c r="K922" i="1"/>
  <c r="K934" i="1"/>
  <c r="K938" i="1"/>
  <c r="K950" i="1"/>
  <c r="K954" i="1"/>
  <c r="K966" i="1"/>
  <c r="K970" i="1"/>
  <c r="K982" i="1"/>
  <c r="K986" i="1"/>
  <c r="K998" i="1"/>
  <c r="K1002" i="1"/>
  <c r="K1014" i="1"/>
  <c r="K1018" i="1"/>
  <c r="K1022" i="1"/>
  <c r="K1030" i="1"/>
  <c r="K1034" i="1"/>
  <c r="K1062" i="1"/>
  <c r="K1066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642" i="1"/>
  <c r="K1654" i="1"/>
  <c r="K1674" i="1"/>
  <c r="K1694" i="1"/>
  <c r="K1702" i="1"/>
  <c r="K1722" i="1"/>
  <c r="K1734" i="1"/>
  <c r="K1742" i="1"/>
  <c r="K1754" i="1"/>
  <c r="K1766" i="1"/>
  <c r="K1774" i="1"/>
  <c r="K1790" i="1"/>
  <c r="K1802" i="1"/>
  <c r="K1810" i="1"/>
  <c r="K1838" i="1"/>
  <c r="K1854" i="1"/>
  <c r="K1862" i="1"/>
  <c r="K1886" i="1"/>
  <c r="K1902" i="1"/>
  <c r="K1918" i="1"/>
  <c r="K1926" i="1"/>
  <c r="K1950" i="1"/>
  <c r="K1966" i="1"/>
  <c r="K1974" i="1"/>
  <c r="K1990" i="1"/>
  <c r="K2006" i="1"/>
  <c r="K2022" i="1"/>
  <c r="K2038" i="1"/>
  <c r="K2046" i="1"/>
  <c r="K2062" i="1"/>
  <c r="K2078" i="1"/>
  <c r="K2094" i="1"/>
  <c r="K2102" i="1"/>
  <c r="K2118" i="1"/>
  <c r="K2154" i="1"/>
  <c r="K2170" i="1"/>
  <c r="K2178" i="1"/>
  <c r="K2194" i="1"/>
  <c r="K2206" i="1"/>
  <c r="K2278" i="1"/>
  <c r="K2294" i="1"/>
  <c r="K2310" i="1"/>
  <c r="K2326" i="1"/>
  <c r="K2346" i="1"/>
  <c r="K2362" i="1"/>
  <c r="K2374" i="1"/>
  <c r="K2390" i="1"/>
  <c r="K2406" i="1"/>
  <c r="K2426" i="1"/>
  <c r="K2442" i="1"/>
  <c r="K2570" i="1"/>
  <c r="K2586" i="1"/>
  <c r="K2606" i="1"/>
  <c r="K2618" i="1"/>
  <c r="K2638" i="1"/>
  <c r="K2650" i="1"/>
  <c r="K2658" i="1"/>
  <c r="K2666" i="1"/>
  <c r="K2690" i="1"/>
  <c r="K2702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33" i="1"/>
  <c r="M137" i="1"/>
  <c r="M141" i="1"/>
  <c r="M145" i="1"/>
  <c r="M149" i="1"/>
  <c r="M165" i="1"/>
  <c r="M185" i="1"/>
  <c r="M189" i="1"/>
  <c r="M193" i="1"/>
  <c r="M197" i="1"/>
  <c r="M201" i="1"/>
  <c r="M205" i="1"/>
  <c r="M209" i="1"/>
  <c r="M225" i="1"/>
  <c r="M229" i="1"/>
  <c r="M233" i="1"/>
  <c r="M249" i="1"/>
  <c r="M253" i="1"/>
  <c r="M257" i="1"/>
  <c r="M261" i="1"/>
  <c r="M293" i="1"/>
  <c r="M297" i="1"/>
  <c r="M301" i="1"/>
  <c r="M305" i="1"/>
  <c r="X3882" i="1"/>
  <c r="X3840" i="1"/>
  <c r="X3792" i="1"/>
  <c r="X3733" i="1"/>
  <c r="X3680" i="1"/>
  <c r="X3632" i="1"/>
  <c r="X3600" i="1"/>
  <c r="X3552" i="1"/>
  <c r="X3504" i="1"/>
  <c r="X3418" i="1"/>
  <c r="X3204" i="1"/>
  <c r="X3012" i="1"/>
  <c r="X2820" i="1"/>
  <c r="X2692" i="1"/>
  <c r="X2317" i="1"/>
  <c r="X1976" i="1"/>
  <c r="M313" i="1"/>
  <c r="M337" i="1"/>
  <c r="M341" i="1"/>
  <c r="M345" i="1"/>
  <c r="M433" i="1"/>
  <c r="M437" i="1"/>
  <c r="M461" i="1"/>
  <c r="M465" i="1"/>
  <c r="M469" i="1"/>
  <c r="M473" i="1"/>
  <c r="M477" i="1"/>
  <c r="M517" i="1"/>
  <c r="X3872" i="1"/>
  <c r="X3818" i="1"/>
  <c r="X3776" i="1"/>
  <c r="X3728" i="1"/>
  <c r="X3669" i="1"/>
  <c r="X3626" i="1"/>
  <c r="X3584" i="1"/>
  <c r="X3541" i="1"/>
  <c r="X3498" i="1"/>
  <c r="X3354" i="1"/>
  <c r="X3140" i="1"/>
  <c r="X2969" i="1"/>
  <c r="X2798" i="1"/>
  <c r="X2628" i="1"/>
  <c r="X2232" i="1"/>
  <c r="X1778" i="1"/>
  <c r="M309" i="1"/>
  <c r="M317" i="1"/>
  <c r="M321" i="1"/>
  <c r="M349" i="1"/>
  <c r="M353" i="1"/>
  <c r="M373" i="1"/>
  <c r="M377" i="1"/>
  <c r="M381" i="1"/>
  <c r="M385" i="1"/>
  <c r="M405" i="1"/>
  <c r="M409" i="1"/>
  <c r="M413" i="1"/>
  <c r="M521" i="1"/>
  <c r="M525" i="1"/>
  <c r="M541" i="1"/>
  <c r="L121" i="1"/>
  <c r="L125" i="1"/>
  <c r="L129" i="1"/>
  <c r="L133" i="1"/>
  <c r="L137" i="1"/>
  <c r="L141" i="1"/>
  <c r="L153" i="1"/>
  <c r="L157" i="1"/>
  <c r="L161" i="1"/>
  <c r="L165" i="1"/>
  <c r="L169" i="1"/>
  <c r="L173" i="1"/>
  <c r="L177" i="1"/>
  <c r="L181" i="1"/>
  <c r="L185" i="1"/>
  <c r="L189" i="1"/>
  <c r="L213" i="1"/>
  <c r="L217" i="1"/>
  <c r="L221" i="1"/>
  <c r="L225" i="1"/>
  <c r="L241" i="1"/>
  <c r="L245" i="1"/>
  <c r="L249" i="1"/>
  <c r="L253" i="1"/>
  <c r="L273" i="1"/>
  <c r="L277" i="1"/>
  <c r="L281" i="1"/>
  <c r="L285" i="1"/>
  <c r="L289" i="1"/>
  <c r="L293" i="1"/>
  <c r="L297" i="1"/>
  <c r="L301" i="1"/>
  <c r="L325" i="1"/>
  <c r="L329" i="1"/>
  <c r="L333" i="1"/>
  <c r="L337" i="1"/>
  <c r="L341" i="1"/>
  <c r="L345" i="1"/>
  <c r="L349" i="1"/>
  <c r="L369" i="1"/>
  <c r="L373" i="1"/>
  <c r="L393" i="1"/>
  <c r="L397" i="1"/>
  <c r="L401" i="1"/>
  <c r="L445" i="1"/>
  <c r="L449" i="1"/>
  <c r="L453" i="1"/>
  <c r="L457" i="1"/>
  <c r="L501" i="1"/>
  <c r="L505" i="1"/>
  <c r="L509" i="1"/>
  <c r="L513" i="1"/>
  <c r="L537" i="1"/>
  <c r="X3861" i="1"/>
  <c r="X3808" i="1"/>
  <c r="X3754" i="1"/>
  <c r="X3712" i="1"/>
  <c r="X3664" i="1"/>
  <c r="X3616" i="1"/>
  <c r="X3568" i="1"/>
  <c r="X3536" i="1"/>
  <c r="X3488" i="1"/>
  <c r="X3290" i="1"/>
  <c r="X3076" i="1"/>
  <c r="X2948" i="1"/>
  <c r="X2756" i="1"/>
  <c r="X2488" i="1"/>
  <c r="X2146" i="1"/>
  <c r="X1462" i="1"/>
  <c r="V3763" i="1"/>
  <c r="W3763" i="1" s="1"/>
  <c r="V3759" i="1"/>
  <c r="W3759" i="1" s="1"/>
  <c r="V3755" i="1"/>
  <c r="W3755" i="1" s="1"/>
  <c r="V3751" i="1"/>
  <c r="W3751" i="1" s="1"/>
  <c r="V3747" i="1"/>
  <c r="W3747" i="1" s="1"/>
  <c r="V3743" i="1"/>
  <c r="W3743" i="1" s="1"/>
  <c r="V3739" i="1"/>
  <c r="W3739" i="1" s="1"/>
  <c r="V3735" i="1"/>
  <c r="W3735" i="1" s="1"/>
  <c r="V3539" i="1"/>
  <c r="W3539" i="1" s="1"/>
  <c r="V3475" i="1"/>
  <c r="W3475" i="1" s="1"/>
  <c r="V3431" i="1"/>
  <c r="W3431" i="1" s="1"/>
  <c r="V3399" i="1"/>
  <c r="W3399" i="1" s="1"/>
  <c r="V3367" i="1"/>
  <c r="W3367" i="1" s="1"/>
  <c r="V3335" i="1"/>
  <c r="W3335" i="1" s="1"/>
  <c r="V3331" i="1"/>
  <c r="W3331" i="1" s="1"/>
  <c r="V3327" i="1"/>
  <c r="W3327" i="1" s="1"/>
  <c r="V3323" i="1"/>
  <c r="W3323" i="1" s="1"/>
  <c r="V3315" i="1"/>
  <c r="W3315" i="1" s="1"/>
  <c r="V3311" i="1"/>
  <c r="W3311" i="1" s="1"/>
  <c r="V3303" i="1"/>
  <c r="W3303" i="1" s="1"/>
  <c r="V3299" i="1"/>
  <c r="W3299" i="1" s="1"/>
  <c r="V3295" i="1"/>
  <c r="W3295" i="1" s="1"/>
  <c r="V3291" i="1"/>
  <c r="W3291" i="1" s="1"/>
  <c r="V3287" i="1"/>
  <c r="W3287" i="1" s="1"/>
  <c r="V3283" i="1"/>
  <c r="W3283" i="1" s="1"/>
  <c r="V3279" i="1"/>
  <c r="W3279" i="1" s="1"/>
  <c r="V3271" i="1"/>
  <c r="W3271" i="1" s="1"/>
  <c r="V3267" i="1"/>
  <c r="W3267" i="1" s="1"/>
  <c r="V3263" i="1"/>
  <c r="W3263" i="1" s="1"/>
  <c r="V3259" i="1"/>
  <c r="W3259" i="1" s="1"/>
  <c r="V3255" i="1"/>
  <c r="W3255" i="1" s="1"/>
  <c r="V3251" i="1"/>
  <c r="W3251" i="1" s="1"/>
  <c r="V3247" i="1"/>
  <c r="W3247" i="1" s="1"/>
  <c r="V3243" i="1"/>
  <c r="W3243" i="1" s="1"/>
  <c r="V3239" i="1"/>
  <c r="W3239" i="1" s="1"/>
  <c r="V3235" i="1"/>
  <c r="W3235" i="1" s="1"/>
  <c r="V3231" i="1"/>
  <c r="W3231" i="1" s="1"/>
  <c r="V3227" i="1"/>
  <c r="W3227" i="1" s="1"/>
  <c r="V3223" i="1"/>
  <c r="W3223" i="1" s="1"/>
  <c r="V3219" i="1"/>
  <c r="W3219" i="1" s="1"/>
  <c r="V3215" i="1"/>
  <c r="W3215" i="1" s="1"/>
  <c r="V3211" i="1"/>
  <c r="W3211" i="1" s="1"/>
  <c r="V3207" i="1"/>
  <c r="W3207" i="1" s="1"/>
  <c r="V3203" i="1"/>
  <c r="W3203" i="1" s="1"/>
  <c r="V3199" i="1"/>
  <c r="W3199" i="1" s="1"/>
  <c r="V3195" i="1"/>
  <c r="W3195" i="1" s="1"/>
  <c r="V3191" i="1"/>
  <c r="W3191" i="1" s="1"/>
  <c r="V3187" i="1"/>
  <c r="W3187" i="1" s="1"/>
  <c r="V3183" i="1"/>
  <c r="W3183" i="1" s="1"/>
  <c r="V3179" i="1"/>
  <c r="W3179" i="1" s="1"/>
  <c r="V3175" i="1"/>
  <c r="W3175" i="1" s="1"/>
  <c r="V3171" i="1"/>
  <c r="W3171" i="1" s="1"/>
  <c r="V3167" i="1"/>
  <c r="W3167" i="1" s="1"/>
  <c r="V3163" i="1"/>
  <c r="W3163" i="1" s="1"/>
  <c r="V3159" i="1"/>
  <c r="W3159" i="1" s="1"/>
  <c r="V3155" i="1"/>
  <c r="W3155" i="1" s="1"/>
  <c r="V3151" i="1"/>
  <c r="W3151" i="1" s="1"/>
  <c r="V3147" i="1"/>
  <c r="W3147" i="1" s="1"/>
  <c r="V3143" i="1"/>
  <c r="W3143" i="1" s="1"/>
  <c r="V3139" i="1"/>
  <c r="W3139" i="1" s="1"/>
  <c r="V3135" i="1"/>
  <c r="W3135" i="1" s="1"/>
  <c r="V3131" i="1"/>
  <c r="W3131" i="1" s="1"/>
  <c r="V3127" i="1"/>
  <c r="W3127" i="1" s="1"/>
  <c r="V3123" i="1"/>
  <c r="W3123" i="1" s="1"/>
  <c r="V3119" i="1"/>
  <c r="W3119" i="1" s="1"/>
  <c r="V3115" i="1"/>
  <c r="W3115" i="1" s="1"/>
  <c r="V3111" i="1"/>
  <c r="W3111" i="1" s="1"/>
  <c r="V3107" i="1"/>
  <c r="W3107" i="1" s="1"/>
  <c r="V3103" i="1"/>
  <c r="W3103" i="1" s="1"/>
  <c r="V3099" i="1"/>
  <c r="W3099" i="1" s="1"/>
  <c r="V3095" i="1"/>
  <c r="W3095" i="1" s="1"/>
  <c r="V3091" i="1"/>
  <c r="W3091" i="1" s="1"/>
  <c r="V3087" i="1"/>
  <c r="W3087" i="1" s="1"/>
  <c r="V3083" i="1"/>
  <c r="W3083" i="1" s="1"/>
  <c r="V3079" i="1"/>
  <c r="W3079" i="1" s="1"/>
  <c r="V3075" i="1"/>
  <c r="W3075" i="1" s="1"/>
  <c r="V3071" i="1"/>
  <c r="W3071" i="1" s="1"/>
  <c r="V3067" i="1"/>
  <c r="W3067" i="1" s="1"/>
  <c r="V3063" i="1"/>
  <c r="W3063" i="1" s="1"/>
  <c r="V3059" i="1"/>
  <c r="W3059" i="1" s="1"/>
  <c r="V3055" i="1"/>
  <c r="W3055" i="1" s="1"/>
  <c r="V3051" i="1"/>
  <c r="W3051" i="1" s="1"/>
  <c r="V3047" i="1"/>
  <c r="W3047" i="1" s="1"/>
  <c r="V3043" i="1"/>
  <c r="W3043" i="1" s="1"/>
  <c r="V3039" i="1"/>
  <c r="W3039" i="1" s="1"/>
  <c r="V3035" i="1"/>
  <c r="W3035" i="1" s="1"/>
  <c r="V3031" i="1"/>
  <c r="W3031" i="1" s="1"/>
  <c r="V3027" i="1"/>
  <c r="W3027" i="1" s="1"/>
  <c r="V3023" i="1"/>
  <c r="W3023" i="1" s="1"/>
  <c r="V3019" i="1"/>
  <c r="W3019" i="1" s="1"/>
  <c r="V3015" i="1"/>
  <c r="W3015" i="1" s="1"/>
  <c r="V3011" i="1"/>
  <c r="W3011" i="1" s="1"/>
  <c r="V3007" i="1"/>
  <c r="W3007" i="1" s="1"/>
  <c r="V3003" i="1"/>
  <c r="W3003" i="1" s="1"/>
  <c r="V2999" i="1"/>
  <c r="W2999" i="1" s="1"/>
  <c r="V2995" i="1"/>
  <c r="W2995" i="1" s="1"/>
  <c r="V2991" i="1"/>
  <c r="W2991" i="1" s="1"/>
  <c r="V2987" i="1"/>
  <c r="W2987" i="1" s="1"/>
  <c r="V2983" i="1"/>
  <c r="W2983" i="1" s="1"/>
  <c r="V2979" i="1"/>
  <c r="W2979" i="1" s="1"/>
  <c r="V2975" i="1"/>
  <c r="W2975" i="1" s="1"/>
  <c r="V2971" i="1"/>
  <c r="W2971" i="1" s="1"/>
  <c r="V2967" i="1"/>
  <c r="W2967" i="1" s="1"/>
  <c r="V2963" i="1"/>
  <c r="W2963" i="1" s="1"/>
  <c r="V2959" i="1"/>
  <c r="W2959" i="1" s="1"/>
  <c r="V2955" i="1"/>
  <c r="W2955" i="1" s="1"/>
  <c r="V2951" i="1"/>
  <c r="W2951" i="1" s="1"/>
  <c r="V2947" i="1"/>
  <c r="W2947" i="1" s="1"/>
  <c r="V2943" i="1"/>
  <c r="W2943" i="1" s="1"/>
  <c r="V2939" i="1"/>
  <c r="W2939" i="1" s="1"/>
  <c r="V2935" i="1"/>
  <c r="W2935" i="1" s="1"/>
  <c r="V2931" i="1"/>
  <c r="W2931" i="1" s="1"/>
  <c r="V2927" i="1"/>
  <c r="W2927" i="1" s="1"/>
  <c r="V2923" i="1"/>
  <c r="W2923" i="1" s="1"/>
  <c r="V2919" i="1"/>
  <c r="W2919" i="1" s="1"/>
  <c r="V2915" i="1"/>
  <c r="W2915" i="1" s="1"/>
  <c r="V2911" i="1"/>
  <c r="W2911" i="1" s="1"/>
  <c r="V2907" i="1"/>
  <c r="W2907" i="1" s="1"/>
  <c r="V2903" i="1"/>
  <c r="W2903" i="1" s="1"/>
  <c r="V2899" i="1"/>
  <c r="W2899" i="1" s="1"/>
  <c r="V2895" i="1"/>
  <c r="W2895" i="1" s="1"/>
  <c r="V2891" i="1"/>
  <c r="W2891" i="1" s="1"/>
  <c r="V2887" i="1"/>
  <c r="W2887" i="1" s="1"/>
  <c r="V2883" i="1"/>
  <c r="W2883" i="1" s="1"/>
  <c r="V2879" i="1"/>
  <c r="W2879" i="1" s="1"/>
  <c r="V2875" i="1"/>
  <c r="W2875" i="1" s="1"/>
  <c r="V2871" i="1"/>
  <c r="W2871" i="1" s="1"/>
  <c r="V2867" i="1"/>
  <c r="W2867" i="1" s="1"/>
  <c r="V2863" i="1"/>
  <c r="W2863" i="1" s="1"/>
  <c r="V2859" i="1"/>
  <c r="W2859" i="1" s="1"/>
  <c r="V2855" i="1"/>
  <c r="W2855" i="1" s="1"/>
  <c r="V2851" i="1"/>
  <c r="W2851" i="1" s="1"/>
  <c r="V2847" i="1"/>
  <c r="W2847" i="1" s="1"/>
  <c r="V2843" i="1"/>
  <c r="W2843" i="1" s="1"/>
  <c r="V2839" i="1"/>
  <c r="W2839" i="1" s="1"/>
  <c r="V2835" i="1"/>
  <c r="W2835" i="1" s="1"/>
  <c r="V2831" i="1"/>
  <c r="W2831" i="1" s="1"/>
  <c r="V2827" i="1"/>
  <c r="W2827" i="1" s="1"/>
  <c r="V2823" i="1"/>
  <c r="W2823" i="1" s="1"/>
  <c r="V2819" i="1"/>
  <c r="W2819" i="1" s="1"/>
  <c r="V2815" i="1"/>
  <c r="W2815" i="1" s="1"/>
  <c r="V2811" i="1"/>
  <c r="W2811" i="1" s="1"/>
  <c r="V2807" i="1"/>
  <c r="W2807" i="1" s="1"/>
  <c r="V2803" i="1"/>
  <c r="W2803" i="1" s="1"/>
  <c r="V2799" i="1"/>
  <c r="W2799" i="1" s="1"/>
  <c r="V2795" i="1"/>
  <c r="W2795" i="1" s="1"/>
  <c r="V2791" i="1"/>
  <c r="W2791" i="1" s="1"/>
  <c r="V2787" i="1"/>
  <c r="W2787" i="1" s="1"/>
  <c r="V2783" i="1"/>
  <c r="W2783" i="1" s="1"/>
  <c r="V2779" i="1"/>
  <c r="W2779" i="1" s="1"/>
  <c r="V2775" i="1"/>
  <c r="W2775" i="1" s="1"/>
  <c r="V2771" i="1"/>
  <c r="W2771" i="1" s="1"/>
  <c r="V2767" i="1"/>
  <c r="W2767" i="1" s="1"/>
  <c r="V2763" i="1"/>
  <c r="W2763" i="1" s="1"/>
  <c r="V2759" i="1"/>
  <c r="W2759" i="1" s="1"/>
  <c r="V2755" i="1"/>
  <c r="W2755" i="1" s="1"/>
  <c r="V2751" i="1"/>
  <c r="W2751" i="1" s="1"/>
  <c r="V2747" i="1"/>
  <c r="W2747" i="1" s="1"/>
  <c r="V2743" i="1"/>
  <c r="W2743" i="1" s="1"/>
  <c r="V2739" i="1"/>
  <c r="W2739" i="1" s="1"/>
  <c r="V2735" i="1"/>
  <c r="W2735" i="1" s="1"/>
  <c r="V2731" i="1"/>
  <c r="W2731" i="1" s="1"/>
  <c r="V2727" i="1"/>
  <c r="W2727" i="1" s="1"/>
  <c r="V2723" i="1"/>
  <c r="W2723" i="1" s="1"/>
  <c r="V2719" i="1"/>
  <c r="W2719" i="1" s="1"/>
  <c r="V2715" i="1"/>
  <c r="W2715" i="1" s="1"/>
  <c r="V2711" i="1"/>
  <c r="W2711" i="1" s="1"/>
  <c r="V2707" i="1"/>
  <c r="W2707" i="1" s="1"/>
  <c r="V2703" i="1"/>
  <c r="W2703" i="1" s="1"/>
  <c r="V2699" i="1"/>
  <c r="W2699" i="1" s="1"/>
  <c r="V2695" i="1"/>
  <c r="W2695" i="1" s="1"/>
  <c r="V2691" i="1"/>
  <c r="W2691" i="1" s="1"/>
  <c r="V2687" i="1"/>
  <c r="W2687" i="1" s="1"/>
  <c r="V2683" i="1"/>
  <c r="W2683" i="1" s="1"/>
  <c r="V2679" i="1"/>
  <c r="W2679" i="1" s="1"/>
  <c r="V2675" i="1"/>
  <c r="W2675" i="1" s="1"/>
  <c r="V2671" i="1"/>
  <c r="W2671" i="1" s="1"/>
  <c r="V2667" i="1"/>
  <c r="W2667" i="1" s="1"/>
  <c r="V2663" i="1"/>
  <c r="W2663" i="1" s="1"/>
  <c r="V2659" i="1"/>
  <c r="W2659" i="1" s="1"/>
  <c r="V2655" i="1"/>
  <c r="W2655" i="1" s="1"/>
  <c r="V2651" i="1"/>
  <c r="W2651" i="1" s="1"/>
  <c r="V2647" i="1"/>
  <c r="W2647" i="1" s="1"/>
  <c r="V2643" i="1"/>
  <c r="W2643" i="1" s="1"/>
  <c r="V2639" i="1"/>
  <c r="W2639" i="1" s="1"/>
  <c r="V2635" i="1"/>
  <c r="W2635" i="1" s="1"/>
  <c r="V2631" i="1"/>
  <c r="W2631" i="1" s="1"/>
  <c r="V2627" i="1"/>
  <c r="W2627" i="1" s="1"/>
  <c r="V2623" i="1"/>
  <c r="W2623" i="1" s="1"/>
  <c r="V2619" i="1"/>
  <c r="W2619" i="1" s="1"/>
  <c r="V2615" i="1"/>
  <c r="W2615" i="1" s="1"/>
  <c r="V2611" i="1"/>
  <c r="W2611" i="1" s="1"/>
  <c r="V2607" i="1"/>
  <c r="W2607" i="1" s="1"/>
  <c r="V2603" i="1"/>
  <c r="W2603" i="1" s="1"/>
  <c r="V2599" i="1"/>
  <c r="W2599" i="1" s="1"/>
  <c r="V2595" i="1"/>
  <c r="W2595" i="1" s="1"/>
  <c r="V2591" i="1"/>
  <c r="W2591" i="1" s="1"/>
  <c r="V2587" i="1"/>
  <c r="W2587" i="1" s="1"/>
  <c r="V2583" i="1"/>
  <c r="W2583" i="1" s="1"/>
  <c r="V2579" i="1"/>
  <c r="W2579" i="1" s="1"/>
  <c r="V2575" i="1"/>
  <c r="W2575" i="1" s="1"/>
  <c r="U3" i="1"/>
  <c r="X2" i="1"/>
  <c r="U3900" i="1"/>
  <c r="X3899" i="1"/>
  <c r="U3896" i="1"/>
  <c r="X3895" i="1"/>
  <c r="U3892" i="1"/>
  <c r="X3891" i="1"/>
  <c r="U3888" i="1"/>
  <c r="X3887" i="1"/>
  <c r="U3884" i="1"/>
  <c r="X3883" i="1"/>
  <c r="U3880" i="1"/>
  <c r="X3879" i="1"/>
  <c r="U3876" i="1"/>
  <c r="X3875" i="1"/>
  <c r="U3872" i="1"/>
  <c r="X3871" i="1"/>
  <c r="U3868" i="1"/>
  <c r="X3867" i="1"/>
  <c r="U3864" i="1"/>
  <c r="X3863" i="1"/>
  <c r="U3860" i="1"/>
  <c r="X3859" i="1"/>
  <c r="U3856" i="1"/>
  <c r="X3855" i="1"/>
  <c r="U3852" i="1"/>
  <c r="X3851" i="1"/>
  <c r="U3848" i="1"/>
  <c r="X3847" i="1"/>
  <c r="U3844" i="1"/>
  <c r="X3843" i="1"/>
  <c r="U3840" i="1"/>
  <c r="X3839" i="1"/>
  <c r="U3836" i="1"/>
  <c r="X3835" i="1"/>
  <c r="U3832" i="1"/>
  <c r="X3831" i="1"/>
  <c r="U3828" i="1"/>
  <c r="X3827" i="1"/>
  <c r="U3824" i="1"/>
  <c r="X3823" i="1"/>
  <c r="U3820" i="1"/>
  <c r="X3819" i="1"/>
  <c r="U3816" i="1"/>
  <c r="X3815" i="1"/>
  <c r="U3812" i="1"/>
  <c r="X3811" i="1"/>
  <c r="U3808" i="1"/>
  <c r="X3807" i="1"/>
  <c r="U3804" i="1"/>
  <c r="X3803" i="1"/>
  <c r="U3800" i="1"/>
  <c r="X3799" i="1"/>
  <c r="U3796" i="1"/>
  <c r="X3795" i="1"/>
  <c r="U3792" i="1"/>
  <c r="X3791" i="1"/>
  <c r="U3788" i="1"/>
  <c r="X3787" i="1"/>
  <c r="U3784" i="1"/>
  <c r="X3783" i="1"/>
  <c r="U3780" i="1"/>
  <c r="X3779" i="1"/>
  <c r="U3776" i="1"/>
  <c r="X3775" i="1"/>
  <c r="U3772" i="1"/>
  <c r="X3771" i="1"/>
  <c r="U3768" i="1"/>
  <c r="X3767" i="1"/>
  <c r="U3764" i="1"/>
  <c r="X3763" i="1"/>
  <c r="U3760" i="1"/>
  <c r="X3759" i="1"/>
  <c r="U3756" i="1"/>
  <c r="X3755" i="1"/>
  <c r="U3752" i="1"/>
  <c r="X3751" i="1"/>
  <c r="U3748" i="1"/>
  <c r="X3747" i="1"/>
  <c r="U3744" i="1"/>
  <c r="X3743" i="1"/>
  <c r="U3740" i="1"/>
  <c r="X3739" i="1"/>
  <c r="U3736" i="1"/>
  <c r="X3735" i="1"/>
  <c r="U3732" i="1"/>
  <c r="X3731" i="1"/>
  <c r="U3728" i="1"/>
  <c r="X3727" i="1"/>
  <c r="U3724" i="1"/>
  <c r="X3723" i="1"/>
  <c r="U3720" i="1"/>
  <c r="X3719" i="1"/>
  <c r="U3716" i="1"/>
  <c r="X3715" i="1"/>
  <c r="U3712" i="1"/>
  <c r="X3711" i="1"/>
  <c r="U3708" i="1"/>
  <c r="X3707" i="1"/>
  <c r="U3704" i="1"/>
  <c r="X3703" i="1"/>
  <c r="U3700" i="1"/>
  <c r="X3699" i="1"/>
  <c r="U3696" i="1"/>
  <c r="X3695" i="1"/>
  <c r="U3692" i="1"/>
  <c r="X3691" i="1"/>
  <c r="U3688" i="1"/>
  <c r="X3687" i="1"/>
  <c r="U3684" i="1"/>
  <c r="X3683" i="1"/>
  <c r="U3680" i="1"/>
  <c r="X3679" i="1"/>
  <c r="U3676" i="1"/>
  <c r="X3675" i="1"/>
  <c r="U3672" i="1"/>
  <c r="X3671" i="1"/>
  <c r="U3668" i="1"/>
  <c r="X3667" i="1"/>
  <c r="U3664" i="1"/>
  <c r="X3663" i="1"/>
  <c r="U3660" i="1"/>
  <c r="X3659" i="1"/>
  <c r="U3656" i="1"/>
  <c r="X3655" i="1"/>
  <c r="U3652" i="1"/>
  <c r="X3651" i="1"/>
  <c r="U3648" i="1"/>
  <c r="X3647" i="1"/>
  <c r="U3644" i="1"/>
  <c r="X3643" i="1"/>
  <c r="U3640" i="1"/>
  <c r="X3639" i="1"/>
  <c r="U3636" i="1"/>
  <c r="X3635" i="1"/>
  <c r="U3632" i="1"/>
  <c r="X3631" i="1"/>
  <c r="U3628" i="1"/>
  <c r="X3627" i="1"/>
  <c r="U3624" i="1"/>
  <c r="X3623" i="1"/>
  <c r="U3620" i="1"/>
  <c r="X3619" i="1"/>
  <c r="U3616" i="1"/>
  <c r="X3615" i="1"/>
  <c r="U3612" i="1"/>
  <c r="X3611" i="1"/>
  <c r="U3608" i="1"/>
  <c r="X3607" i="1"/>
  <c r="U3604" i="1"/>
  <c r="X3603" i="1"/>
  <c r="U3600" i="1"/>
  <c r="X3599" i="1"/>
  <c r="U3596" i="1"/>
  <c r="X3595" i="1"/>
  <c r="U3592" i="1"/>
  <c r="X3591" i="1"/>
  <c r="U3588" i="1"/>
  <c r="X3587" i="1"/>
  <c r="U3584" i="1"/>
  <c r="X3583" i="1"/>
  <c r="U3580" i="1"/>
  <c r="X3579" i="1"/>
  <c r="U3576" i="1"/>
  <c r="X3575" i="1"/>
  <c r="U3572" i="1"/>
  <c r="X3571" i="1"/>
  <c r="U3568" i="1"/>
  <c r="X3567" i="1"/>
  <c r="U3564" i="1"/>
  <c r="X3563" i="1"/>
  <c r="U3560" i="1"/>
  <c r="X3559" i="1"/>
  <c r="U3556" i="1"/>
  <c r="X3555" i="1"/>
  <c r="U3552" i="1"/>
  <c r="X3551" i="1"/>
  <c r="U3548" i="1"/>
  <c r="X3547" i="1"/>
  <c r="U3544" i="1"/>
  <c r="X3543" i="1"/>
  <c r="U3540" i="1"/>
  <c r="X3539" i="1"/>
  <c r="U3536" i="1"/>
  <c r="X3535" i="1"/>
  <c r="U3532" i="1"/>
  <c r="X3531" i="1"/>
  <c r="U3528" i="1"/>
  <c r="X3527" i="1"/>
  <c r="U3524" i="1"/>
  <c r="X3523" i="1"/>
  <c r="U3520" i="1"/>
  <c r="X3519" i="1"/>
  <c r="U3516" i="1"/>
  <c r="X3515" i="1"/>
  <c r="U3512" i="1"/>
  <c r="X3511" i="1"/>
  <c r="U3508" i="1"/>
  <c r="X3507" i="1"/>
  <c r="U3504" i="1"/>
  <c r="X3503" i="1"/>
  <c r="U3500" i="1"/>
  <c r="X3499" i="1"/>
  <c r="U3496" i="1"/>
  <c r="X3495" i="1"/>
  <c r="U3492" i="1"/>
  <c r="X3491" i="1"/>
  <c r="U3488" i="1"/>
  <c r="X3487" i="1"/>
  <c r="U3484" i="1"/>
  <c r="X3483" i="1"/>
  <c r="U3480" i="1"/>
  <c r="X3479" i="1"/>
  <c r="U3476" i="1"/>
  <c r="X3475" i="1"/>
  <c r="U3472" i="1"/>
  <c r="X3471" i="1"/>
  <c r="U3468" i="1"/>
  <c r="X3467" i="1"/>
  <c r="U3464" i="1"/>
  <c r="X3463" i="1"/>
  <c r="U3460" i="1"/>
  <c r="X3459" i="1"/>
  <c r="U3456" i="1"/>
  <c r="X3455" i="1"/>
  <c r="U3452" i="1"/>
  <c r="X3451" i="1"/>
  <c r="U3448" i="1"/>
  <c r="X3447" i="1"/>
  <c r="U3444" i="1"/>
  <c r="X3443" i="1"/>
  <c r="U3440" i="1"/>
  <c r="X3439" i="1"/>
  <c r="U3436" i="1"/>
  <c r="X3435" i="1"/>
  <c r="U3432" i="1"/>
  <c r="X3431" i="1"/>
  <c r="U3428" i="1"/>
  <c r="X3427" i="1"/>
  <c r="U3424" i="1"/>
  <c r="X3423" i="1"/>
  <c r="U3420" i="1"/>
  <c r="X3419" i="1"/>
  <c r="U3416" i="1"/>
  <c r="X3415" i="1"/>
  <c r="U3412" i="1"/>
  <c r="X3411" i="1"/>
  <c r="U3408" i="1"/>
  <c r="X3407" i="1"/>
  <c r="U3404" i="1"/>
  <c r="X3403" i="1"/>
  <c r="U3400" i="1"/>
  <c r="X3399" i="1"/>
  <c r="U3396" i="1"/>
  <c r="X3395" i="1"/>
  <c r="U3392" i="1"/>
  <c r="X3391" i="1"/>
  <c r="U3388" i="1"/>
  <c r="X3387" i="1"/>
  <c r="U3384" i="1"/>
  <c r="X3383" i="1"/>
  <c r="U3380" i="1"/>
  <c r="X3379" i="1"/>
  <c r="U3376" i="1"/>
  <c r="X3375" i="1"/>
  <c r="U3372" i="1"/>
  <c r="X3371" i="1"/>
  <c r="U3368" i="1"/>
  <c r="X3367" i="1"/>
  <c r="U3364" i="1"/>
  <c r="X3363" i="1"/>
  <c r="U3360" i="1"/>
  <c r="X3359" i="1"/>
  <c r="U3356" i="1"/>
  <c r="X3355" i="1"/>
  <c r="U3352" i="1"/>
  <c r="X3351" i="1"/>
  <c r="U3348" i="1"/>
  <c r="X3347" i="1"/>
  <c r="U3344" i="1"/>
  <c r="X3343" i="1"/>
  <c r="U3340" i="1"/>
  <c r="X3339" i="1"/>
  <c r="U3336" i="1"/>
  <c r="X3335" i="1"/>
  <c r="U3332" i="1"/>
  <c r="X3331" i="1"/>
  <c r="U3328" i="1"/>
  <c r="X3327" i="1"/>
  <c r="U3324" i="1"/>
  <c r="X3323" i="1"/>
  <c r="U3320" i="1"/>
  <c r="X3319" i="1"/>
  <c r="U3316" i="1"/>
  <c r="X3315" i="1"/>
  <c r="U3312" i="1"/>
  <c r="X3311" i="1"/>
  <c r="U3308" i="1"/>
  <c r="X3307" i="1"/>
  <c r="U3304" i="1"/>
  <c r="X3303" i="1"/>
  <c r="U3300" i="1"/>
  <c r="X3299" i="1"/>
  <c r="U3296" i="1"/>
  <c r="X3295" i="1"/>
  <c r="U3292" i="1"/>
  <c r="X3291" i="1"/>
  <c r="U3288" i="1"/>
  <c r="X3287" i="1"/>
  <c r="U3284" i="1"/>
  <c r="X3283" i="1"/>
  <c r="U3280" i="1"/>
  <c r="X3279" i="1"/>
  <c r="U3276" i="1"/>
  <c r="X3275" i="1"/>
  <c r="U3272" i="1"/>
  <c r="X3271" i="1"/>
  <c r="U3268" i="1"/>
  <c r="X3267" i="1"/>
  <c r="U3264" i="1"/>
  <c r="X3263" i="1"/>
  <c r="U3260" i="1"/>
  <c r="X3259" i="1"/>
  <c r="U3256" i="1"/>
  <c r="X3255" i="1"/>
  <c r="U3252" i="1"/>
  <c r="X3251" i="1"/>
  <c r="U3248" i="1"/>
  <c r="X3247" i="1"/>
  <c r="U3244" i="1"/>
  <c r="X3243" i="1"/>
  <c r="U3240" i="1"/>
  <c r="X3239" i="1"/>
  <c r="U3236" i="1"/>
  <c r="X3235" i="1"/>
  <c r="U3232" i="1"/>
  <c r="X3231" i="1"/>
  <c r="U3228" i="1"/>
  <c r="X3227" i="1"/>
  <c r="U3224" i="1"/>
  <c r="X3223" i="1"/>
  <c r="U3220" i="1"/>
  <c r="X3219" i="1"/>
  <c r="U3216" i="1"/>
  <c r="X3215" i="1"/>
  <c r="U3212" i="1"/>
  <c r="X3211" i="1"/>
  <c r="U3208" i="1"/>
  <c r="X3207" i="1"/>
  <c r="U3204" i="1"/>
  <c r="X3203" i="1"/>
  <c r="U3200" i="1"/>
  <c r="X3199" i="1"/>
  <c r="U3196" i="1"/>
  <c r="X3195" i="1"/>
  <c r="U3192" i="1"/>
  <c r="X3191" i="1"/>
  <c r="U3188" i="1"/>
  <c r="X3187" i="1"/>
  <c r="U3184" i="1"/>
  <c r="X3183" i="1"/>
  <c r="U3180" i="1"/>
  <c r="X3179" i="1"/>
  <c r="U3176" i="1"/>
  <c r="X3175" i="1"/>
  <c r="U3172" i="1"/>
  <c r="X3171" i="1"/>
  <c r="U3168" i="1"/>
  <c r="X3167" i="1"/>
  <c r="U3164" i="1"/>
  <c r="X3163" i="1"/>
  <c r="U3160" i="1"/>
  <c r="X3159" i="1"/>
  <c r="U3156" i="1"/>
  <c r="X3155" i="1"/>
  <c r="U3152" i="1"/>
  <c r="X3151" i="1"/>
  <c r="U3148" i="1"/>
  <c r="X3147" i="1"/>
  <c r="U3144" i="1"/>
  <c r="X3143" i="1"/>
  <c r="U3140" i="1"/>
  <c r="X3139" i="1"/>
  <c r="U3136" i="1"/>
  <c r="X3135" i="1"/>
  <c r="U3132" i="1"/>
  <c r="X3131" i="1"/>
  <c r="U3128" i="1"/>
  <c r="X3127" i="1"/>
  <c r="U3124" i="1"/>
  <c r="X3123" i="1"/>
  <c r="U3120" i="1"/>
  <c r="X3119" i="1"/>
  <c r="U3116" i="1"/>
  <c r="X3115" i="1"/>
  <c r="U3112" i="1"/>
  <c r="X3111" i="1"/>
  <c r="U3108" i="1"/>
  <c r="X3107" i="1"/>
  <c r="U3104" i="1"/>
  <c r="X3103" i="1"/>
  <c r="U3100" i="1"/>
  <c r="X3099" i="1"/>
  <c r="U3096" i="1"/>
  <c r="X3095" i="1"/>
  <c r="U3092" i="1"/>
  <c r="X3091" i="1"/>
  <c r="U3088" i="1"/>
  <c r="X3087" i="1"/>
  <c r="U3084" i="1"/>
  <c r="X3083" i="1"/>
  <c r="U3080" i="1"/>
  <c r="X3079" i="1"/>
  <c r="U3076" i="1"/>
  <c r="X3075" i="1"/>
  <c r="U3072" i="1"/>
  <c r="X3071" i="1"/>
  <c r="U3068" i="1"/>
  <c r="X3067" i="1"/>
  <c r="U3064" i="1"/>
  <c r="X3063" i="1"/>
  <c r="U3060" i="1"/>
  <c r="X3059" i="1"/>
  <c r="U3056" i="1"/>
  <c r="X3055" i="1"/>
  <c r="U3052" i="1"/>
  <c r="X3051" i="1"/>
  <c r="U3048" i="1"/>
  <c r="X3047" i="1"/>
  <c r="U3044" i="1"/>
  <c r="X3043" i="1"/>
  <c r="U3040" i="1"/>
  <c r="X3039" i="1"/>
  <c r="U3036" i="1"/>
  <c r="X3035" i="1"/>
  <c r="U3032" i="1"/>
  <c r="X3031" i="1"/>
  <c r="U3028" i="1"/>
  <c r="X3027" i="1"/>
  <c r="U3024" i="1"/>
  <c r="X3023" i="1"/>
  <c r="U3020" i="1"/>
  <c r="X3019" i="1"/>
  <c r="U3016" i="1"/>
  <c r="X3015" i="1"/>
  <c r="U3012" i="1"/>
  <c r="X3011" i="1"/>
  <c r="U3008" i="1"/>
  <c r="X3007" i="1"/>
  <c r="U3004" i="1"/>
  <c r="X3003" i="1"/>
  <c r="U3000" i="1"/>
  <c r="X2999" i="1"/>
  <c r="U2996" i="1"/>
  <c r="X2995" i="1"/>
  <c r="U2992" i="1"/>
  <c r="X2991" i="1"/>
  <c r="U2988" i="1"/>
  <c r="X2987" i="1"/>
  <c r="U2984" i="1"/>
  <c r="X2983" i="1"/>
  <c r="U2980" i="1"/>
  <c r="X2979" i="1"/>
  <c r="U2976" i="1"/>
  <c r="X2975" i="1"/>
  <c r="U2972" i="1"/>
  <c r="X2971" i="1"/>
  <c r="U2968" i="1"/>
  <c r="X2967" i="1"/>
  <c r="U2964" i="1"/>
  <c r="X2963" i="1"/>
  <c r="U2960" i="1"/>
  <c r="X2959" i="1"/>
  <c r="U2956" i="1"/>
  <c r="X2955" i="1"/>
  <c r="U2952" i="1"/>
  <c r="X2951" i="1"/>
  <c r="U2948" i="1"/>
  <c r="X2947" i="1"/>
  <c r="U2944" i="1"/>
  <c r="X2943" i="1"/>
  <c r="U2940" i="1"/>
  <c r="X2939" i="1"/>
  <c r="U2936" i="1"/>
  <c r="X2935" i="1"/>
  <c r="U2932" i="1"/>
  <c r="X2931" i="1"/>
  <c r="U2928" i="1"/>
  <c r="X2927" i="1"/>
  <c r="U2924" i="1"/>
  <c r="X2923" i="1"/>
  <c r="U2920" i="1"/>
  <c r="X2919" i="1"/>
  <c r="U2916" i="1"/>
  <c r="X2915" i="1"/>
  <c r="U2912" i="1"/>
  <c r="X2911" i="1"/>
  <c r="U2908" i="1"/>
  <c r="X2907" i="1"/>
  <c r="U2904" i="1"/>
  <c r="X2903" i="1"/>
  <c r="U2900" i="1"/>
  <c r="X2899" i="1"/>
  <c r="U2896" i="1"/>
  <c r="X2895" i="1"/>
  <c r="U2892" i="1"/>
  <c r="X2891" i="1"/>
  <c r="U2888" i="1"/>
  <c r="X2887" i="1"/>
  <c r="U2884" i="1"/>
  <c r="X2883" i="1"/>
  <c r="U2880" i="1"/>
  <c r="X2879" i="1"/>
  <c r="U2876" i="1"/>
  <c r="X2875" i="1"/>
  <c r="U2872" i="1"/>
  <c r="X2871" i="1"/>
  <c r="U2868" i="1"/>
  <c r="X2867" i="1"/>
  <c r="U2864" i="1"/>
  <c r="X2863" i="1"/>
  <c r="U2860" i="1"/>
  <c r="X2859" i="1"/>
  <c r="U2856" i="1"/>
  <c r="X2855" i="1"/>
  <c r="U2852" i="1"/>
  <c r="X2851" i="1"/>
  <c r="U2848" i="1"/>
  <c r="X2847" i="1"/>
  <c r="U2844" i="1"/>
  <c r="X2843" i="1"/>
  <c r="U2840" i="1"/>
  <c r="X2839" i="1"/>
  <c r="U2836" i="1"/>
  <c r="X2835" i="1"/>
  <c r="U2832" i="1"/>
  <c r="X2831" i="1"/>
  <c r="U2828" i="1"/>
  <c r="X2827" i="1"/>
  <c r="U2824" i="1"/>
  <c r="X2823" i="1"/>
  <c r="U2820" i="1"/>
  <c r="X2819" i="1"/>
  <c r="U2816" i="1"/>
  <c r="X2815" i="1"/>
  <c r="U2812" i="1"/>
  <c r="X2811" i="1"/>
  <c r="U2808" i="1"/>
  <c r="X2807" i="1"/>
  <c r="U2804" i="1"/>
  <c r="X2803" i="1"/>
  <c r="U2800" i="1"/>
  <c r="X2799" i="1"/>
  <c r="U2796" i="1"/>
  <c r="X2795" i="1"/>
  <c r="U2792" i="1"/>
  <c r="X2791" i="1"/>
  <c r="U2788" i="1"/>
  <c r="X2787" i="1"/>
  <c r="U2784" i="1"/>
  <c r="X2783" i="1"/>
  <c r="U2780" i="1"/>
  <c r="X2779" i="1"/>
  <c r="U2776" i="1"/>
  <c r="X2775" i="1"/>
  <c r="U2772" i="1"/>
  <c r="X2771" i="1"/>
  <c r="U2768" i="1"/>
  <c r="X2767" i="1"/>
  <c r="U2764" i="1"/>
  <c r="X2763" i="1"/>
  <c r="U2760" i="1"/>
  <c r="X2759" i="1"/>
  <c r="U2756" i="1"/>
  <c r="X2755" i="1"/>
  <c r="U2752" i="1"/>
  <c r="X2751" i="1"/>
  <c r="U2748" i="1"/>
  <c r="X2747" i="1"/>
  <c r="U2744" i="1"/>
  <c r="X2743" i="1"/>
  <c r="U2740" i="1"/>
  <c r="X2739" i="1"/>
  <c r="U2736" i="1"/>
  <c r="X2735" i="1"/>
  <c r="U2732" i="1"/>
  <c r="X2731" i="1"/>
  <c r="U2728" i="1"/>
  <c r="X2727" i="1"/>
  <c r="U2724" i="1"/>
  <c r="X2723" i="1"/>
  <c r="U2720" i="1"/>
  <c r="X2719" i="1"/>
  <c r="U2716" i="1"/>
  <c r="X2715" i="1"/>
  <c r="U2712" i="1"/>
  <c r="X2711" i="1"/>
  <c r="U2708" i="1"/>
  <c r="X2707" i="1"/>
  <c r="U2704" i="1"/>
  <c r="X2703" i="1"/>
  <c r="U2700" i="1"/>
  <c r="X2699" i="1"/>
  <c r="U2696" i="1"/>
  <c r="X2695" i="1"/>
  <c r="U2692" i="1"/>
  <c r="X2691" i="1"/>
  <c r="U2688" i="1"/>
  <c r="X2687" i="1"/>
  <c r="U2684" i="1"/>
  <c r="X2683" i="1"/>
  <c r="U2680" i="1"/>
  <c r="X2679" i="1"/>
  <c r="U2676" i="1"/>
  <c r="X2675" i="1"/>
  <c r="U2672" i="1"/>
  <c r="X2671" i="1"/>
  <c r="U2668" i="1"/>
  <c r="X2667" i="1"/>
  <c r="U2664" i="1"/>
  <c r="X2663" i="1"/>
  <c r="U2660" i="1"/>
  <c r="X2659" i="1"/>
  <c r="U2656" i="1"/>
  <c r="X2655" i="1"/>
  <c r="U2652" i="1"/>
  <c r="X2651" i="1"/>
  <c r="U2648" i="1"/>
  <c r="X2647" i="1"/>
  <c r="U2644" i="1"/>
  <c r="X2643" i="1"/>
  <c r="U2640" i="1"/>
  <c r="X2639" i="1"/>
  <c r="U2636" i="1"/>
  <c r="X2635" i="1"/>
  <c r="U2632" i="1"/>
  <c r="X2631" i="1"/>
  <c r="U2628" i="1"/>
  <c r="X2627" i="1"/>
  <c r="U2624" i="1"/>
  <c r="X2623" i="1"/>
  <c r="U2620" i="1"/>
  <c r="X2619" i="1"/>
  <c r="U2616" i="1"/>
  <c r="X2615" i="1"/>
  <c r="U2612" i="1"/>
  <c r="X2611" i="1"/>
  <c r="U2608" i="1"/>
  <c r="X2607" i="1"/>
  <c r="U2604" i="1"/>
  <c r="X2603" i="1"/>
  <c r="U2600" i="1"/>
  <c r="X2599" i="1"/>
  <c r="U2596" i="1"/>
  <c r="X2595" i="1"/>
  <c r="U2592" i="1"/>
  <c r="X2591" i="1"/>
  <c r="U2588" i="1"/>
  <c r="X2587" i="1"/>
  <c r="U2584" i="1"/>
  <c r="X2583" i="1"/>
  <c r="U2580" i="1"/>
  <c r="X2579" i="1"/>
  <c r="U2576" i="1"/>
  <c r="X2575" i="1"/>
  <c r="U2572" i="1"/>
  <c r="X2571" i="1"/>
  <c r="U2568" i="1"/>
  <c r="X2567" i="1"/>
  <c r="U2564" i="1"/>
  <c r="X2563" i="1"/>
  <c r="U2560" i="1"/>
  <c r="X2559" i="1"/>
  <c r="U2556" i="1"/>
  <c r="X2555" i="1"/>
  <c r="U2552" i="1"/>
  <c r="X2551" i="1"/>
  <c r="U2548" i="1"/>
  <c r="X2547" i="1"/>
  <c r="U2544" i="1"/>
  <c r="X2543" i="1"/>
  <c r="U2540" i="1"/>
  <c r="X2539" i="1"/>
  <c r="U2536" i="1"/>
  <c r="X2535" i="1"/>
  <c r="U2532" i="1"/>
  <c r="X2531" i="1"/>
  <c r="U2528" i="1"/>
  <c r="X2527" i="1"/>
  <c r="U2524" i="1"/>
  <c r="X2523" i="1"/>
  <c r="U2520" i="1"/>
  <c r="X2519" i="1"/>
  <c r="U2516" i="1"/>
  <c r="X2515" i="1"/>
  <c r="U2512" i="1"/>
  <c r="X2511" i="1"/>
  <c r="U2508" i="1"/>
  <c r="X2507" i="1"/>
  <c r="U2504" i="1"/>
  <c r="X2503" i="1"/>
  <c r="U2500" i="1"/>
  <c r="X2499" i="1"/>
  <c r="U2496" i="1"/>
  <c r="X2495" i="1"/>
  <c r="U2492" i="1"/>
  <c r="X2491" i="1"/>
  <c r="U2488" i="1"/>
  <c r="X2487" i="1"/>
  <c r="U2484" i="1"/>
  <c r="X2483" i="1"/>
  <c r="U2480" i="1"/>
  <c r="X2479" i="1"/>
  <c r="U2476" i="1"/>
  <c r="X2475" i="1"/>
  <c r="U2472" i="1"/>
  <c r="X2471" i="1"/>
  <c r="U2468" i="1"/>
  <c r="X2467" i="1"/>
  <c r="U2464" i="1"/>
  <c r="X2463" i="1"/>
  <c r="U2460" i="1"/>
  <c r="X2459" i="1"/>
  <c r="U2456" i="1"/>
  <c r="X2455" i="1"/>
  <c r="U2452" i="1"/>
  <c r="X2451" i="1"/>
  <c r="U2448" i="1"/>
  <c r="X2447" i="1"/>
  <c r="U2444" i="1"/>
  <c r="X2443" i="1"/>
  <c r="U2440" i="1"/>
  <c r="X2439" i="1"/>
  <c r="U2436" i="1"/>
  <c r="X2435" i="1"/>
  <c r="U2432" i="1"/>
  <c r="X2431" i="1"/>
  <c r="U2428" i="1"/>
  <c r="X2427" i="1"/>
  <c r="U2424" i="1"/>
  <c r="X2423" i="1"/>
  <c r="U2420" i="1"/>
  <c r="X2419" i="1"/>
  <c r="U2416" i="1"/>
  <c r="X2415" i="1"/>
  <c r="U2412" i="1"/>
  <c r="X2411" i="1"/>
  <c r="U2408" i="1"/>
  <c r="X2407" i="1"/>
  <c r="U2404" i="1"/>
  <c r="X2403" i="1"/>
  <c r="U2400" i="1"/>
  <c r="X2399" i="1"/>
  <c r="U2396" i="1"/>
  <c r="X2395" i="1"/>
  <c r="U2392" i="1"/>
  <c r="X2391" i="1"/>
  <c r="U2388" i="1"/>
  <c r="X2387" i="1"/>
  <c r="U2384" i="1"/>
  <c r="X2383" i="1"/>
  <c r="U2380" i="1"/>
  <c r="X2379" i="1"/>
  <c r="U2376" i="1"/>
  <c r="X2375" i="1"/>
  <c r="U2372" i="1"/>
  <c r="X2371" i="1"/>
  <c r="U2368" i="1"/>
  <c r="X2367" i="1"/>
  <c r="U2364" i="1"/>
  <c r="X2363" i="1"/>
  <c r="U2360" i="1"/>
  <c r="X2359" i="1"/>
  <c r="U2356" i="1"/>
  <c r="X2355" i="1"/>
  <c r="U2352" i="1"/>
  <c r="X2351" i="1"/>
  <c r="U2348" i="1"/>
  <c r="X2347" i="1"/>
  <c r="U2344" i="1"/>
  <c r="X2343" i="1"/>
  <c r="U2340" i="1"/>
  <c r="X2339" i="1"/>
  <c r="U2336" i="1"/>
  <c r="X2335" i="1"/>
  <c r="U2332" i="1"/>
  <c r="X2331" i="1"/>
  <c r="U2328" i="1"/>
  <c r="X2327" i="1"/>
  <c r="U2324" i="1"/>
  <c r="X2323" i="1"/>
  <c r="U2320" i="1"/>
  <c r="X2319" i="1"/>
  <c r="U2316" i="1"/>
  <c r="X2315" i="1"/>
  <c r="U2312" i="1"/>
  <c r="X2311" i="1"/>
  <c r="U2308" i="1"/>
  <c r="X2307" i="1"/>
  <c r="U2304" i="1"/>
  <c r="X2303" i="1"/>
  <c r="U2300" i="1"/>
  <c r="X2299" i="1"/>
  <c r="U2296" i="1"/>
  <c r="X2295" i="1"/>
  <c r="U2292" i="1"/>
  <c r="X2291" i="1"/>
  <c r="U2288" i="1"/>
  <c r="X2287" i="1"/>
  <c r="U2284" i="1"/>
  <c r="X2283" i="1"/>
  <c r="U2280" i="1"/>
  <c r="X2279" i="1"/>
  <c r="U2276" i="1"/>
  <c r="X2275" i="1"/>
  <c r="U2272" i="1"/>
  <c r="X2271" i="1"/>
  <c r="U2268" i="1"/>
  <c r="X2267" i="1"/>
  <c r="U2264" i="1"/>
  <c r="X2263" i="1"/>
  <c r="U2260" i="1"/>
  <c r="X2259" i="1"/>
  <c r="U2256" i="1"/>
  <c r="X2255" i="1"/>
  <c r="U2252" i="1"/>
  <c r="X2251" i="1"/>
  <c r="U2248" i="1"/>
  <c r="X2247" i="1"/>
  <c r="U2244" i="1"/>
  <c r="X2243" i="1"/>
  <c r="U2240" i="1"/>
  <c r="X2239" i="1"/>
  <c r="U2236" i="1"/>
  <c r="X2235" i="1"/>
  <c r="U2232" i="1"/>
  <c r="X2231" i="1"/>
  <c r="U2228" i="1"/>
  <c r="X2227" i="1"/>
  <c r="U2224" i="1"/>
  <c r="X2223" i="1"/>
  <c r="U2220" i="1"/>
  <c r="X2219" i="1"/>
  <c r="U2216" i="1"/>
  <c r="X2215" i="1"/>
  <c r="U2212" i="1"/>
  <c r="X2211" i="1"/>
  <c r="U2208" i="1"/>
  <c r="X2207" i="1"/>
  <c r="U2204" i="1"/>
  <c r="X2203" i="1"/>
  <c r="U2200" i="1"/>
  <c r="X2199" i="1"/>
  <c r="U2196" i="1"/>
  <c r="X2195" i="1"/>
  <c r="U2192" i="1"/>
  <c r="X2191" i="1"/>
  <c r="U2188" i="1"/>
  <c r="X2187" i="1"/>
  <c r="U2184" i="1"/>
  <c r="X2183" i="1"/>
  <c r="U2180" i="1"/>
  <c r="X2179" i="1"/>
  <c r="U2176" i="1"/>
  <c r="X2175" i="1"/>
  <c r="U2172" i="1"/>
  <c r="X2171" i="1"/>
  <c r="U2168" i="1"/>
  <c r="X2167" i="1"/>
  <c r="U2164" i="1"/>
  <c r="X2163" i="1"/>
  <c r="U2160" i="1"/>
  <c r="X2159" i="1"/>
  <c r="U2156" i="1"/>
  <c r="X2155" i="1"/>
  <c r="U2152" i="1"/>
  <c r="X2151" i="1"/>
  <c r="U2148" i="1"/>
  <c r="X2147" i="1"/>
  <c r="U2144" i="1"/>
  <c r="X2143" i="1"/>
  <c r="U2140" i="1"/>
  <c r="X2139" i="1"/>
  <c r="U2136" i="1"/>
  <c r="X2135" i="1"/>
  <c r="U2132" i="1"/>
  <c r="X2131" i="1"/>
  <c r="U2128" i="1"/>
  <c r="X2127" i="1"/>
  <c r="U2124" i="1"/>
  <c r="X2123" i="1"/>
  <c r="U2120" i="1"/>
  <c r="X2119" i="1"/>
  <c r="U2116" i="1"/>
  <c r="X2115" i="1"/>
  <c r="U2112" i="1"/>
  <c r="X2111" i="1"/>
  <c r="U2108" i="1"/>
  <c r="X2107" i="1"/>
  <c r="U2104" i="1"/>
  <c r="X2103" i="1"/>
  <c r="U2100" i="1"/>
  <c r="X2099" i="1"/>
  <c r="U2096" i="1"/>
  <c r="X2095" i="1"/>
  <c r="U2092" i="1"/>
  <c r="X2091" i="1"/>
  <c r="U2088" i="1"/>
  <c r="X2087" i="1"/>
  <c r="U2084" i="1"/>
  <c r="X2083" i="1"/>
  <c r="U2080" i="1"/>
  <c r="X2079" i="1"/>
  <c r="U2076" i="1"/>
  <c r="X2075" i="1"/>
  <c r="U2072" i="1"/>
  <c r="X2071" i="1"/>
  <c r="U2068" i="1"/>
  <c r="X2067" i="1"/>
  <c r="U2064" i="1"/>
  <c r="X2063" i="1"/>
  <c r="U2060" i="1"/>
  <c r="X2059" i="1"/>
  <c r="U2056" i="1"/>
  <c r="X2055" i="1"/>
  <c r="U2052" i="1"/>
  <c r="X2051" i="1"/>
  <c r="U2048" i="1"/>
  <c r="X2047" i="1"/>
  <c r="U2044" i="1"/>
  <c r="X2043" i="1"/>
  <c r="U2040" i="1"/>
  <c r="X2039" i="1"/>
  <c r="U2036" i="1"/>
  <c r="X2035" i="1"/>
  <c r="U2032" i="1"/>
  <c r="X2031" i="1"/>
  <c r="U2028" i="1"/>
  <c r="X2027" i="1"/>
  <c r="U2024" i="1"/>
  <c r="X2023" i="1"/>
  <c r="U2020" i="1"/>
  <c r="X2019" i="1"/>
  <c r="U2016" i="1"/>
  <c r="X2015" i="1"/>
  <c r="U2012" i="1"/>
  <c r="X2011" i="1"/>
  <c r="U2008" i="1"/>
  <c r="X2007" i="1"/>
  <c r="U2004" i="1"/>
  <c r="X2003" i="1"/>
  <c r="U2000" i="1"/>
  <c r="X1999" i="1"/>
  <c r="U1996" i="1"/>
  <c r="X1995" i="1"/>
  <c r="U1992" i="1"/>
  <c r="X1991" i="1"/>
  <c r="U1988" i="1"/>
  <c r="X1987" i="1"/>
  <c r="U1984" i="1"/>
  <c r="X1983" i="1"/>
  <c r="U1980" i="1"/>
  <c r="X1979" i="1"/>
  <c r="U1976" i="1"/>
  <c r="X1975" i="1"/>
  <c r="U1972" i="1"/>
  <c r="X1971" i="1"/>
  <c r="U1968" i="1"/>
  <c r="X1967" i="1"/>
  <c r="U1964" i="1"/>
  <c r="X1963" i="1"/>
  <c r="U1960" i="1"/>
  <c r="X1959" i="1"/>
  <c r="U1956" i="1"/>
  <c r="X1955" i="1"/>
  <c r="U1952" i="1"/>
  <c r="X1951" i="1"/>
  <c r="U1948" i="1"/>
  <c r="X1947" i="1"/>
  <c r="U1944" i="1"/>
  <c r="X1943" i="1"/>
  <c r="U1940" i="1"/>
  <c r="X1939" i="1"/>
  <c r="U1936" i="1"/>
  <c r="X1935" i="1"/>
  <c r="U1932" i="1"/>
  <c r="X1931" i="1"/>
  <c r="U1928" i="1"/>
  <c r="X1927" i="1"/>
  <c r="U1924" i="1"/>
  <c r="X1923" i="1"/>
  <c r="U1920" i="1"/>
  <c r="X1919" i="1"/>
  <c r="U1916" i="1"/>
  <c r="X1915" i="1"/>
  <c r="U1912" i="1"/>
  <c r="X1911" i="1"/>
  <c r="U1908" i="1"/>
  <c r="X1907" i="1"/>
  <c r="U1904" i="1"/>
  <c r="X1903" i="1"/>
  <c r="U1900" i="1"/>
  <c r="X1899" i="1"/>
  <c r="U1896" i="1"/>
  <c r="X1895" i="1"/>
  <c r="U1892" i="1"/>
  <c r="X1891" i="1"/>
  <c r="U1888" i="1"/>
  <c r="X1887" i="1"/>
  <c r="U1884" i="1"/>
  <c r="X1883" i="1"/>
  <c r="U1880" i="1"/>
  <c r="X1879" i="1"/>
  <c r="U1876" i="1"/>
  <c r="X1875" i="1"/>
  <c r="U1872" i="1"/>
  <c r="X1871" i="1"/>
  <c r="U1868" i="1"/>
  <c r="X1867" i="1"/>
  <c r="U1864" i="1"/>
  <c r="X1863" i="1"/>
  <c r="U1860" i="1"/>
  <c r="X1859" i="1"/>
  <c r="U1856" i="1"/>
  <c r="X1855" i="1"/>
  <c r="U1852" i="1"/>
  <c r="X1851" i="1"/>
  <c r="U1848" i="1"/>
  <c r="X1847" i="1"/>
  <c r="U1844" i="1"/>
  <c r="X1843" i="1"/>
  <c r="U1840" i="1"/>
  <c r="X1839" i="1"/>
  <c r="U1836" i="1"/>
  <c r="X1835" i="1"/>
  <c r="U1832" i="1"/>
  <c r="X1831" i="1"/>
  <c r="U1828" i="1"/>
  <c r="X1827" i="1"/>
  <c r="U1824" i="1"/>
  <c r="X1823" i="1"/>
  <c r="U1820" i="1"/>
  <c r="X1819" i="1"/>
  <c r="U1816" i="1"/>
  <c r="X1815" i="1"/>
  <c r="U1812" i="1"/>
  <c r="X1811" i="1"/>
  <c r="U1808" i="1"/>
  <c r="X1807" i="1"/>
  <c r="U1804" i="1"/>
  <c r="X1803" i="1"/>
  <c r="U1800" i="1"/>
  <c r="X1799" i="1"/>
  <c r="U1796" i="1"/>
  <c r="X1795" i="1"/>
  <c r="U1792" i="1"/>
  <c r="X1791" i="1"/>
  <c r="U1788" i="1"/>
  <c r="X1787" i="1"/>
  <c r="U1784" i="1"/>
  <c r="X1783" i="1"/>
  <c r="U1780" i="1"/>
  <c r="X1779" i="1"/>
  <c r="U1776" i="1"/>
  <c r="X1775" i="1"/>
  <c r="U1772" i="1"/>
  <c r="X1771" i="1"/>
  <c r="U1768" i="1"/>
  <c r="X1767" i="1"/>
  <c r="U1764" i="1"/>
  <c r="X1763" i="1"/>
  <c r="U1760" i="1"/>
  <c r="X1759" i="1"/>
  <c r="U1756" i="1"/>
  <c r="X1755" i="1"/>
  <c r="U1752" i="1"/>
  <c r="X1751" i="1"/>
  <c r="U1748" i="1"/>
  <c r="X1747" i="1"/>
  <c r="U1744" i="1"/>
  <c r="X1743" i="1"/>
  <c r="U1740" i="1"/>
  <c r="X1739" i="1"/>
  <c r="U1736" i="1"/>
  <c r="X1735" i="1"/>
  <c r="U1732" i="1"/>
  <c r="X1731" i="1"/>
  <c r="U1728" i="1"/>
  <c r="X1727" i="1"/>
  <c r="U1724" i="1"/>
  <c r="X1723" i="1"/>
  <c r="U1720" i="1"/>
  <c r="X1719" i="1"/>
  <c r="U1716" i="1"/>
  <c r="X1715" i="1"/>
  <c r="U1712" i="1"/>
  <c r="X1711" i="1"/>
  <c r="U1708" i="1"/>
  <c r="X1707" i="1"/>
  <c r="U1704" i="1"/>
  <c r="X1703" i="1"/>
  <c r="U1700" i="1"/>
  <c r="X1699" i="1"/>
  <c r="U1696" i="1"/>
  <c r="X1695" i="1"/>
  <c r="U1692" i="1"/>
  <c r="X1691" i="1"/>
  <c r="U1688" i="1"/>
  <c r="X1687" i="1"/>
  <c r="U1684" i="1"/>
  <c r="X1683" i="1"/>
  <c r="U1680" i="1"/>
  <c r="X1679" i="1"/>
  <c r="U1676" i="1"/>
  <c r="X1675" i="1"/>
  <c r="U1672" i="1"/>
  <c r="X1671" i="1"/>
  <c r="U1668" i="1"/>
  <c r="X1667" i="1"/>
  <c r="U1664" i="1"/>
  <c r="X1663" i="1"/>
  <c r="U1660" i="1"/>
  <c r="X1659" i="1"/>
  <c r="U1656" i="1"/>
  <c r="X1655" i="1"/>
  <c r="U1652" i="1"/>
  <c r="X1651" i="1"/>
  <c r="U1648" i="1"/>
  <c r="X1647" i="1"/>
  <c r="U1644" i="1"/>
  <c r="X1643" i="1"/>
  <c r="U1640" i="1"/>
  <c r="X1639" i="1"/>
  <c r="U1636" i="1"/>
  <c r="X1635" i="1"/>
  <c r="U1632" i="1"/>
  <c r="X1631" i="1"/>
  <c r="U1628" i="1"/>
  <c r="X1627" i="1"/>
  <c r="U1624" i="1"/>
  <c r="X1623" i="1"/>
  <c r="U1620" i="1"/>
  <c r="X1619" i="1"/>
  <c r="U1616" i="1"/>
  <c r="X1615" i="1"/>
  <c r="U1612" i="1"/>
  <c r="X1611" i="1"/>
  <c r="U1608" i="1"/>
  <c r="X1607" i="1"/>
  <c r="U1604" i="1"/>
  <c r="X1603" i="1"/>
  <c r="U1600" i="1"/>
  <c r="X1599" i="1"/>
  <c r="U1596" i="1"/>
  <c r="X1595" i="1"/>
  <c r="U1592" i="1"/>
  <c r="X1591" i="1"/>
  <c r="U1588" i="1"/>
  <c r="X1587" i="1"/>
  <c r="U1584" i="1"/>
  <c r="X1583" i="1"/>
  <c r="U1580" i="1"/>
  <c r="X1579" i="1"/>
  <c r="U1576" i="1"/>
  <c r="X1575" i="1"/>
  <c r="U1572" i="1"/>
  <c r="X1571" i="1"/>
  <c r="U1568" i="1"/>
  <c r="X1567" i="1"/>
  <c r="U1564" i="1"/>
  <c r="X1563" i="1"/>
  <c r="U1560" i="1"/>
  <c r="X1559" i="1"/>
  <c r="U1556" i="1"/>
  <c r="X1555" i="1"/>
  <c r="U1552" i="1"/>
  <c r="X1551" i="1"/>
  <c r="U1548" i="1"/>
  <c r="X1547" i="1"/>
  <c r="U1544" i="1"/>
  <c r="X1543" i="1"/>
  <c r="U1540" i="1"/>
  <c r="X1539" i="1"/>
  <c r="U1536" i="1"/>
  <c r="X1535" i="1"/>
  <c r="U1532" i="1"/>
  <c r="X1531" i="1"/>
  <c r="U1528" i="1"/>
  <c r="X1527" i="1"/>
  <c r="U1524" i="1"/>
  <c r="X1523" i="1"/>
  <c r="U1520" i="1"/>
  <c r="X1519" i="1"/>
  <c r="U1516" i="1"/>
  <c r="X1515" i="1"/>
  <c r="U1512" i="1"/>
  <c r="X1511" i="1"/>
  <c r="U1508" i="1"/>
  <c r="X1507" i="1"/>
  <c r="U1504" i="1"/>
  <c r="X1503" i="1"/>
  <c r="U1500" i="1"/>
  <c r="X1499" i="1"/>
  <c r="U1496" i="1"/>
  <c r="X1495" i="1"/>
  <c r="U1492" i="1"/>
  <c r="X1491" i="1"/>
  <c r="U1488" i="1"/>
  <c r="X1487" i="1"/>
  <c r="U1484" i="1"/>
  <c r="X1483" i="1"/>
  <c r="U1480" i="1"/>
  <c r="X1479" i="1"/>
  <c r="U1476" i="1"/>
  <c r="X1475" i="1"/>
  <c r="U1472" i="1"/>
  <c r="X1471" i="1"/>
  <c r="U1468" i="1"/>
  <c r="X1467" i="1"/>
  <c r="U1464" i="1"/>
  <c r="X1463" i="1"/>
  <c r="U1460" i="1"/>
  <c r="X1459" i="1"/>
  <c r="U1456" i="1"/>
  <c r="X1455" i="1"/>
  <c r="U1452" i="1"/>
  <c r="X1451" i="1"/>
  <c r="U1448" i="1"/>
  <c r="X1447" i="1"/>
  <c r="U1444" i="1"/>
  <c r="X1443" i="1"/>
  <c r="U1440" i="1"/>
  <c r="X1439" i="1"/>
  <c r="U1436" i="1"/>
  <c r="X1435" i="1"/>
  <c r="U1432" i="1"/>
  <c r="X1431" i="1"/>
  <c r="U1428" i="1"/>
  <c r="X1427" i="1"/>
  <c r="U1424" i="1"/>
  <c r="X1423" i="1"/>
  <c r="U1420" i="1"/>
  <c r="X1419" i="1"/>
  <c r="U1416" i="1"/>
  <c r="X1415" i="1"/>
  <c r="U1412" i="1"/>
  <c r="X1411" i="1"/>
  <c r="U1408" i="1"/>
  <c r="X1407" i="1"/>
  <c r="U1404" i="1"/>
  <c r="X1403" i="1"/>
  <c r="U1400" i="1"/>
  <c r="X1399" i="1"/>
  <c r="U1396" i="1"/>
  <c r="X1395" i="1"/>
  <c r="U1392" i="1"/>
  <c r="X1391" i="1"/>
  <c r="U1388" i="1"/>
  <c r="X1387" i="1"/>
  <c r="U1384" i="1"/>
  <c r="X1383" i="1"/>
  <c r="U1380" i="1"/>
  <c r="X1379" i="1"/>
  <c r="U1376" i="1"/>
  <c r="X1375" i="1"/>
  <c r="U1372" i="1"/>
  <c r="X1371" i="1"/>
  <c r="U1368" i="1"/>
  <c r="X1367" i="1"/>
  <c r="U1364" i="1"/>
  <c r="X1363" i="1"/>
  <c r="U1360" i="1"/>
  <c r="X1359" i="1"/>
  <c r="U1356" i="1"/>
  <c r="X1355" i="1"/>
  <c r="U1352" i="1"/>
  <c r="X1351" i="1"/>
  <c r="U1348" i="1"/>
  <c r="X1347" i="1"/>
  <c r="U1344" i="1"/>
  <c r="X1343" i="1"/>
  <c r="U1340" i="1"/>
  <c r="X1339" i="1"/>
  <c r="U1336" i="1"/>
  <c r="X1335" i="1"/>
  <c r="U1332" i="1"/>
  <c r="X1331" i="1"/>
  <c r="U1328" i="1"/>
  <c r="X1327" i="1"/>
  <c r="U1324" i="1"/>
  <c r="X1323" i="1"/>
  <c r="U1320" i="1"/>
  <c r="X1319" i="1"/>
  <c r="U1316" i="1"/>
  <c r="X1315" i="1"/>
  <c r="U1312" i="1"/>
  <c r="X1311" i="1"/>
  <c r="U1308" i="1"/>
  <c r="X1307" i="1"/>
  <c r="U1304" i="1"/>
  <c r="X1303" i="1"/>
  <c r="U1300" i="1"/>
  <c r="X1299" i="1"/>
  <c r="U1296" i="1"/>
  <c r="X1295" i="1"/>
  <c r="U1292" i="1"/>
  <c r="X1291" i="1"/>
  <c r="U1288" i="1"/>
  <c r="X1287" i="1"/>
  <c r="U1284" i="1"/>
  <c r="X1283" i="1"/>
  <c r="U1280" i="1"/>
  <c r="X1279" i="1"/>
  <c r="U1276" i="1"/>
  <c r="X1275" i="1"/>
  <c r="U1272" i="1"/>
  <c r="X1271" i="1"/>
  <c r="U1268" i="1"/>
  <c r="X1267" i="1"/>
  <c r="U1264" i="1"/>
  <c r="X1263" i="1"/>
  <c r="U1260" i="1"/>
  <c r="X1259" i="1"/>
  <c r="U1256" i="1"/>
  <c r="X1255" i="1"/>
  <c r="U1252" i="1"/>
  <c r="X1251" i="1"/>
  <c r="U1248" i="1"/>
  <c r="X1247" i="1"/>
  <c r="U1244" i="1"/>
  <c r="X1243" i="1"/>
  <c r="U1240" i="1"/>
  <c r="X1239" i="1"/>
  <c r="U1236" i="1"/>
  <c r="X1235" i="1"/>
  <c r="U1232" i="1"/>
  <c r="X1231" i="1"/>
  <c r="U1228" i="1"/>
  <c r="X1227" i="1"/>
  <c r="U1224" i="1"/>
  <c r="X1223" i="1"/>
  <c r="U1220" i="1"/>
  <c r="X1219" i="1"/>
  <c r="U1216" i="1"/>
  <c r="X1215" i="1"/>
  <c r="U1212" i="1"/>
  <c r="X1211" i="1"/>
  <c r="U1208" i="1"/>
  <c r="X1207" i="1"/>
  <c r="U1204" i="1"/>
  <c r="X1203" i="1"/>
  <c r="U1200" i="1"/>
  <c r="X1199" i="1"/>
  <c r="U1196" i="1"/>
  <c r="X1195" i="1"/>
  <c r="U1192" i="1"/>
  <c r="X1191" i="1"/>
  <c r="U1188" i="1"/>
  <c r="X1187" i="1"/>
  <c r="U1184" i="1"/>
  <c r="X1183" i="1"/>
  <c r="U1180" i="1"/>
  <c r="X1179" i="1"/>
  <c r="U1176" i="1"/>
  <c r="X1175" i="1"/>
  <c r="U1172" i="1"/>
  <c r="X1171" i="1"/>
  <c r="U1168" i="1"/>
  <c r="X1167" i="1"/>
  <c r="U1164" i="1"/>
  <c r="X1163" i="1"/>
  <c r="U1160" i="1"/>
  <c r="X1159" i="1"/>
  <c r="U1156" i="1"/>
  <c r="X1155" i="1"/>
  <c r="U1152" i="1"/>
  <c r="X1151" i="1"/>
  <c r="U1148" i="1"/>
  <c r="X1147" i="1"/>
  <c r="U1144" i="1"/>
  <c r="X1143" i="1"/>
  <c r="U1140" i="1"/>
  <c r="X1139" i="1"/>
  <c r="U1136" i="1"/>
  <c r="X1135" i="1"/>
  <c r="U1132" i="1"/>
  <c r="X1131" i="1"/>
  <c r="U1128" i="1"/>
  <c r="X1127" i="1"/>
  <c r="U1124" i="1"/>
  <c r="X1123" i="1"/>
  <c r="U1120" i="1"/>
  <c r="X1119" i="1"/>
  <c r="U1116" i="1"/>
  <c r="X1115" i="1"/>
  <c r="U1112" i="1"/>
  <c r="X1111" i="1"/>
  <c r="U1108" i="1"/>
  <c r="X1107" i="1"/>
  <c r="U1104" i="1"/>
  <c r="X1103" i="1"/>
  <c r="U1100" i="1"/>
  <c r="X1099" i="1"/>
  <c r="U1096" i="1"/>
  <c r="X1095" i="1"/>
  <c r="U1092" i="1"/>
  <c r="X1091" i="1"/>
  <c r="U1088" i="1"/>
  <c r="X1087" i="1"/>
  <c r="U1084" i="1"/>
  <c r="X1083" i="1"/>
  <c r="U1080" i="1"/>
  <c r="X1079" i="1"/>
  <c r="U1076" i="1"/>
  <c r="X1075" i="1"/>
  <c r="U1072" i="1"/>
  <c r="X1071" i="1"/>
  <c r="U1068" i="1"/>
  <c r="X1067" i="1"/>
  <c r="U1064" i="1"/>
  <c r="X1063" i="1"/>
  <c r="U1060" i="1"/>
  <c r="X1059" i="1"/>
  <c r="U1056" i="1"/>
  <c r="X1055" i="1"/>
  <c r="U1052" i="1"/>
  <c r="X1051" i="1"/>
  <c r="U1048" i="1"/>
  <c r="X1047" i="1"/>
  <c r="U1044" i="1"/>
  <c r="X1043" i="1"/>
  <c r="U1040" i="1"/>
  <c r="X1039" i="1"/>
  <c r="U1036" i="1"/>
  <c r="X1035" i="1"/>
  <c r="U1032" i="1"/>
  <c r="X1031" i="1"/>
  <c r="U1028" i="1"/>
  <c r="X1027" i="1"/>
  <c r="U1024" i="1"/>
  <c r="X1023" i="1"/>
  <c r="U1020" i="1"/>
  <c r="X1019" i="1"/>
  <c r="U1016" i="1"/>
  <c r="X1015" i="1"/>
  <c r="U1012" i="1"/>
  <c r="X1011" i="1"/>
  <c r="U1008" i="1"/>
  <c r="X1007" i="1"/>
  <c r="U1004" i="1"/>
  <c r="X1003" i="1"/>
  <c r="U1000" i="1"/>
  <c r="X999" i="1"/>
  <c r="U996" i="1"/>
  <c r="X995" i="1"/>
  <c r="U992" i="1"/>
  <c r="X991" i="1"/>
  <c r="U988" i="1"/>
  <c r="X987" i="1"/>
  <c r="U984" i="1"/>
  <c r="X983" i="1"/>
  <c r="U980" i="1"/>
  <c r="X979" i="1"/>
  <c r="U976" i="1"/>
  <c r="X975" i="1"/>
  <c r="U972" i="1"/>
  <c r="X971" i="1"/>
  <c r="U968" i="1"/>
  <c r="X967" i="1"/>
  <c r="U964" i="1"/>
  <c r="X963" i="1"/>
  <c r="U960" i="1"/>
  <c r="X959" i="1"/>
  <c r="U956" i="1"/>
  <c r="X955" i="1"/>
  <c r="U952" i="1"/>
  <c r="X951" i="1"/>
  <c r="U948" i="1"/>
  <c r="X947" i="1"/>
  <c r="U944" i="1"/>
  <c r="X943" i="1"/>
  <c r="U940" i="1"/>
  <c r="X939" i="1"/>
  <c r="U936" i="1"/>
  <c r="X935" i="1"/>
  <c r="U932" i="1"/>
  <c r="X931" i="1"/>
  <c r="U928" i="1"/>
  <c r="X927" i="1"/>
  <c r="U924" i="1"/>
  <c r="X923" i="1"/>
  <c r="U920" i="1"/>
  <c r="X919" i="1"/>
  <c r="U916" i="1"/>
  <c r="X915" i="1"/>
  <c r="U912" i="1"/>
  <c r="X911" i="1"/>
  <c r="U908" i="1"/>
  <c r="X907" i="1"/>
  <c r="U904" i="1"/>
  <c r="X903" i="1"/>
  <c r="U900" i="1"/>
  <c r="X899" i="1"/>
  <c r="U896" i="1"/>
  <c r="X895" i="1"/>
  <c r="U892" i="1"/>
  <c r="X891" i="1"/>
  <c r="U888" i="1"/>
  <c r="X887" i="1"/>
  <c r="U884" i="1"/>
  <c r="X883" i="1"/>
  <c r="U880" i="1"/>
  <c r="X879" i="1"/>
  <c r="U876" i="1"/>
  <c r="X875" i="1"/>
  <c r="U872" i="1"/>
  <c r="X871" i="1"/>
  <c r="U868" i="1"/>
  <c r="X867" i="1"/>
  <c r="U864" i="1"/>
  <c r="X863" i="1"/>
  <c r="U860" i="1"/>
  <c r="X859" i="1"/>
  <c r="U856" i="1"/>
  <c r="X855" i="1"/>
  <c r="U852" i="1"/>
  <c r="X851" i="1"/>
  <c r="U848" i="1"/>
  <c r="X847" i="1"/>
  <c r="U844" i="1"/>
  <c r="X843" i="1"/>
  <c r="U840" i="1"/>
  <c r="X839" i="1"/>
  <c r="U836" i="1"/>
  <c r="X835" i="1"/>
  <c r="U832" i="1"/>
  <c r="X831" i="1"/>
  <c r="U828" i="1"/>
  <c r="X827" i="1"/>
  <c r="U824" i="1"/>
  <c r="X823" i="1"/>
  <c r="U820" i="1"/>
  <c r="X819" i="1"/>
  <c r="U816" i="1"/>
  <c r="X815" i="1"/>
  <c r="U812" i="1"/>
  <c r="X811" i="1"/>
  <c r="U808" i="1"/>
  <c r="X807" i="1"/>
  <c r="U804" i="1"/>
  <c r="X803" i="1"/>
  <c r="U800" i="1"/>
  <c r="X799" i="1"/>
  <c r="U796" i="1"/>
  <c r="X795" i="1"/>
  <c r="U792" i="1"/>
  <c r="X791" i="1"/>
  <c r="U788" i="1"/>
  <c r="X787" i="1"/>
  <c r="U784" i="1"/>
  <c r="X783" i="1"/>
  <c r="U780" i="1"/>
  <c r="X779" i="1"/>
  <c r="U776" i="1"/>
  <c r="X775" i="1"/>
  <c r="U772" i="1"/>
  <c r="X771" i="1"/>
  <c r="U768" i="1"/>
  <c r="X767" i="1"/>
  <c r="U764" i="1"/>
  <c r="X763" i="1"/>
  <c r="U760" i="1"/>
  <c r="X759" i="1"/>
  <c r="U756" i="1"/>
  <c r="X755" i="1"/>
  <c r="U752" i="1"/>
  <c r="X751" i="1"/>
  <c r="U748" i="1"/>
  <c r="X747" i="1"/>
  <c r="U744" i="1"/>
  <c r="X743" i="1"/>
  <c r="U740" i="1"/>
  <c r="X739" i="1"/>
  <c r="U736" i="1"/>
  <c r="X735" i="1"/>
  <c r="U732" i="1"/>
  <c r="X731" i="1"/>
  <c r="U728" i="1"/>
  <c r="X727" i="1"/>
  <c r="U724" i="1"/>
  <c r="X723" i="1"/>
  <c r="U720" i="1"/>
  <c r="X719" i="1"/>
  <c r="U716" i="1"/>
  <c r="X715" i="1"/>
  <c r="U712" i="1"/>
  <c r="X711" i="1"/>
  <c r="U708" i="1"/>
  <c r="X707" i="1"/>
  <c r="U704" i="1"/>
  <c r="X703" i="1"/>
  <c r="U700" i="1"/>
  <c r="X699" i="1"/>
  <c r="U696" i="1"/>
  <c r="X695" i="1"/>
  <c r="U692" i="1"/>
  <c r="X691" i="1"/>
  <c r="U688" i="1"/>
  <c r="X687" i="1"/>
  <c r="U684" i="1"/>
  <c r="X683" i="1"/>
  <c r="U680" i="1"/>
  <c r="X679" i="1"/>
  <c r="U676" i="1"/>
  <c r="X675" i="1"/>
  <c r="U672" i="1"/>
  <c r="X671" i="1"/>
  <c r="U668" i="1"/>
  <c r="X667" i="1"/>
  <c r="U664" i="1"/>
  <c r="X663" i="1"/>
  <c r="U660" i="1"/>
  <c r="X659" i="1"/>
  <c r="U656" i="1"/>
  <c r="X655" i="1"/>
  <c r="U652" i="1"/>
  <c r="X651" i="1"/>
  <c r="U648" i="1"/>
  <c r="X647" i="1"/>
  <c r="U644" i="1"/>
  <c r="X643" i="1"/>
  <c r="U640" i="1"/>
  <c r="X639" i="1"/>
  <c r="U636" i="1"/>
  <c r="X635" i="1"/>
  <c r="U632" i="1"/>
  <c r="X631" i="1"/>
  <c r="U628" i="1"/>
  <c r="X627" i="1"/>
  <c r="U624" i="1"/>
  <c r="X623" i="1"/>
  <c r="U620" i="1"/>
  <c r="X619" i="1"/>
  <c r="U616" i="1"/>
  <c r="X615" i="1"/>
  <c r="U612" i="1"/>
  <c r="X611" i="1"/>
  <c r="U608" i="1"/>
  <c r="X607" i="1"/>
  <c r="U604" i="1"/>
  <c r="X603" i="1"/>
  <c r="U600" i="1"/>
  <c r="X599" i="1"/>
  <c r="U596" i="1"/>
  <c r="X595" i="1"/>
  <c r="U592" i="1"/>
  <c r="X591" i="1"/>
  <c r="U588" i="1"/>
  <c r="X587" i="1"/>
  <c r="U584" i="1"/>
  <c r="X583" i="1"/>
  <c r="U580" i="1"/>
  <c r="X579" i="1"/>
  <c r="U576" i="1"/>
  <c r="X575" i="1"/>
  <c r="U572" i="1"/>
  <c r="X571" i="1"/>
  <c r="U568" i="1"/>
  <c r="X567" i="1"/>
  <c r="U564" i="1"/>
  <c r="X563" i="1"/>
  <c r="U560" i="1"/>
  <c r="X559" i="1"/>
  <c r="U556" i="1"/>
  <c r="X555" i="1"/>
  <c r="U552" i="1"/>
  <c r="X551" i="1"/>
  <c r="U548" i="1"/>
  <c r="X547" i="1"/>
  <c r="U544" i="1"/>
  <c r="X543" i="1"/>
  <c r="U540" i="1"/>
  <c r="X539" i="1"/>
  <c r="U536" i="1"/>
  <c r="X535" i="1"/>
  <c r="U532" i="1"/>
  <c r="X531" i="1"/>
  <c r="U528" i="1"/>
  <c r="X527" i="1"/>
  <c r="U524" i="1"/>
  <c r="X523" i="1"/>
  <c r="U520" i="1"/>
  <c r="X519" i="1"/>
  <c r="U516" i="1"/>
  <c r="X515" i="1"/>
  <c r="U512" i="1"/>
  <c r="X511" i="1"/>
  <c r="U508" i="1"/>
  <c r="X507" i="1"/>
  <c r="U504" i="1"/>
  <c r="X503" i="1"/>
  <c r="U500" i="1"/>
  <c r="X499" i="1"/>
  <c r="U496" i="1"/>
  <c r="X495" i="1"/>
  <c r="U492" i="1"/>
  <c r="X491" i="1"/>
  <c r="U488" i="1"/>
  <c r="X487" i="1"/>
  <c r="U484" i="1"/>
  <c r="X483" i="1"/>
  <c r="U480" i="1"/>
  <c r="X479" i="1"/>
  <c r="U476" i="1"/>
  <c r="X475" i="1"/>
  <c r="U472" i="1"/>
  <c r="X471" i="1"/>
  <c r="U468" i="1"/>
  <c r="X467" i="1"/>
  <c r="U464" i="1"/>
  <c r="X463" i="1"/>
  <c r="U460" i="1"/>
  <c r="X459" i="1"/>
  <c r="U456" i="1"/>
  <c r="X455" i="1"/>
  <c r="U452" i="1"/>
  <c r="X451" i="1"/>
  <c r="U448" i="1"/>
  <c r="X447" i="1"/>
  <c r="U444" i="1"/>
  <c r="X443" i="1"/>
  <c r="U440" i="1"/>
  <c r="X439" i="1"/>
  <c r="U436" i="1"/>
  <c r="X435" i="1"/>
  <c r="U432" i="1"/>
  <c r="X431" i="1"/>
  <c r="U428" i="1"/>
  <c r="X427" i="1"/>
  <c r="U424" i="1"/>
  <c r="X423" i="1"/>
  <c r="U420" i="1"/>
  <c r="X419" i="1"/>
  <c r="U416" i="1"/>
  <c r="X415" i="1"/>
  <c r="U412" i="1"/>
  <c r="X411" i="1"/>
  <c r="U408" i="1"/>
  <c r="X407" i="1"/>
  <c r="U404" i="1"/>
  <c r="X403" i="1"/>
  <c r="U400" i="1"/>
  <c r="X399" i="1"/>
  <c r="U396" i="1"/>
  <c r="X395" i="1"/>
  <c r="U392" i="1"/>
  <c r="X391" i="1"/>
  <c r="U388" i="1"/>
  <c r="X387" i="1"/>
  <c r="U384" i="1"/>
  <c r="X383" i="1"/>
  <c r="U380" i="1"/>
  <c r="X379" i="1"/>
  <c r="U376" i="1"/>
  <c r="X375" i="1"/>
  <c r="U372" i="1"/>
  <c r="X371" i="1"/>
  <c r="U368" i="1"/>
  <c r="X367" i="1"/>
  <c r="U364" i="1"/>
  <c r="X363" i="1"/>
  <c r="U360" i="1"/>
  <c r="X359" i="1"/>
  <c r="U356" i="1"/>
  <c r="X355" i="1"/>
  <c r="U352" i="1"/>
  <c r="X351" i="1"/>
  <c r="U348" i="1"/>
  <c r="X347" i="1"/>
  <c r="U344" i="1"/>
  <c r="X343" i="1"/>
  <c r="U340" i="1"/>
  <c r="X339" i="1"/>
  <c r="U336" i="1"/>
  <c r="X335" i="1"/>
  <c r="U332" i="1"/>
  <c r="X331" i="1"/>
  <c r="U328" i="1"/>
  <c r="X327" i="1"/>
  <c r="U324" i="1"/>
  <c r="X323" i="1"/>
  <c r="U320" i="1"/>
  <c r="X319" i="1"/>
  <c r="U316" i="1"/>
  <c r="X315" i="1"/>
  <c r="U312" i="1"/>
  <c r="X311" i="1"/>
  <c r="U308" i="1"/>
  <c r="X307" i="1"/>
  <c r="U304" i="1"/>
  <c r="X303" i="1"/>
  <c r="U300" i="1"/>
  <c r="X299" i="1"/>
  <c r="U296" i="1"/>
  <c r="X295" i="1"/>
  <c r="U292" i="1"/>
  <c r="X291" i="1"/>
  <c r="U288" i="1"/>
  <c r="X287" i="1"/>
  <c r="U284" i="1"/>
  <c r="X283" i="1"/>
  <c r="U280" i="1"/>
  <c r="X279" i="1"/>
  <c r="U276" i="1"/>
  <c r="X275" i="1"/>
  <c r="U272" i="1"/>
  <c r="X271" i="1"/>
  <c r="U268" i="1"/>
  <c r="X267" i="1"/>
  <c r="U264" i="1"/>
  <c r="X263" i="1"/>
  <c r="U260" i="1"/>
  <c r="X259" i="1"/>
  <c r="U256" i="1"/>
  <c r="X255" i="1"/>
  <c r="U252" i="1"/>
  <c r="X251" i="1"/>
  <c r="U248" i="1"/>
  <c r="X247" i="1"/>
  <c r="U244" i="1"/>
  <c r="X243" i="1"/>
  <c r="U240" i="1"/>
  <c r="X239" i="1"/>
  <c r="U236" i="1"/>
  <c r="X235" i="1"/>
  <c r="U232" i="1"/>
  <c r="X231" i="1"/>
  <c r="U228" i="1"/>
  <c r="X227" i="1"/>
  <c r="U224" i="1"/>
  <c r="X223" i="1"/>
  <c r="U220" i="1"/>
  <c r="X219" i="1"/>
  <c r="U216" i="1"/>
  <c r="X215" i="1"/>
  <c r="U212" i="1"/>
  <c r="X211" i="1"/>
  <c r="U208" i="1"/>
  <c r="X207" i="1"/>
  <c r="U204" i="1"/>
  <c r="X203" i="1"/>
  <c r="U200" i="1"/>
  <c r="X199" i="1"/>
  <c r="U196" i="1"/>
  <c r="X195" i="1"/>
  <c r="U192" i="1"/>
  <c r="X191" i="1"/>
  <c r="U188" i="1"/>
  <c r="X187" i="1"/>
  <c r="U184" i="1"/>
  <c r="X183" i="1"/>
  <c r="U180" i="1"/>
  <c r="X179" i="1"/>
  <c r="U176" i="1"/>
  <c r="X175" i="1"/>
  <c r="U172" i="1"/>
  <c r="X171" i="1"/>
  <c r="U168" i="1"/>
  <c r="X167" i="1"/>
  <c r="U164" i="1"/>
  <c r="X163" i="1"/>
  <c r="U160" i="1"/>
  <c r="X159" i="1"/>
  <c r="U156" i="1"/>
  <c r="X155" i="1"/>
  <c r="U152" i="1"/>
  <c r="X151" i="1"/>
  <c r="U148" i="1"/>
  <c r="X147" i="1"/>
  <c r="U144" i="1"/>
  <c r="X143" i="1"/>
  <c r="U140" i="1"/>
  <c r="X139" i="1"/>
  <c r="U136" i="1"/>
  <c r="X135" i="1"/>
  <c r="U132" i="1"/>
  <c r="X131" i="1"/>
  <c r="U128" i="1"/>
  <c r="X127" i="1"/>
  <c r="U124" i="1"/>
  <c r="X123" i="1"/>
  <c r="U120" i="1"/>
  <c r="X119" i="1"/>
  <c r="U116" i="1"/>
  <c r="X115" i="1"/>
  <c r="U112" i="1"/>
  <c r="X111" i="1"/>
  <c r="U108" i="1"/>
  <c r="X107" i="1"/>
  <c r="U104" i="1"/>
  <c r="X103" i="1"/>
  <c r="U100" i="1"/>
  <c r="X99" i="1"/>
  <c r="U96" i="1"/>
  <c r="X95" i="1"/>
  <c r="U92" i="1"/>
  <c r="X91" i="1"/>
  <c r="U88" i="1"/>
  <c r="X87" i="1"/>
  <c r="U84" i="1"/>
  <c r="X83" i="1"/>
  <c r="U80" i="1"/>
  <c r="X79" i="1"/>
  <c r="U76" i="1"/>
  <c r="X75" i="1"/>
  <c r="U72" i="1"/>
  <c r="X71" i="1"/>
  <c r="U68" i="1"/>
  <c r="X67" i="1"/>
  <c r="U64" i="1"/>
  <c r="X63" i="1"/>
  <c r="U60" i="1"/>
  <c r="X59" i="1"/>
  <c r="U56" i="1"/>
  <c r="X55" i="1"/>
  <c r="U52" i="1"/>
  <c r="X51" i="1"/>
  <c r="U48" i="1"/>
  <c r="X47" i="1"/>
  <c r="U44" i="1"/>
  <c r="X43" i="1"/>
  <c r="U40" i="1"/>
  <c r="X39" i="1"/>
  <c r="U36" i="1"/>
  <c r="X35" i="1"/>
  <c r="U32" i="1"/>
  <c r="X31" i="1"/>
  <c r="U28" i="1"/>
  <c r="X27" i="1"/>
  <c r="U24" i="1"/>
  <c r="X23" i="1"/>
  <c r="U20" i="1"/>
  <c r="X19" i="1"/>
  <c r="U16" i="1"/>
  <c r="X15" i="1"/>
  <c r="U12" i="1"/>
  <c r="X11" i="1"/>
  <c r="U8" i="1"/>
  <c r="X7" i="1"/>
  <c r="U4" i="1"/>
  <c r="X3" i="1"/>
  <c r="U3903" i="1"/>
  <c r="X3902" i="1"/>
  <c r="U3895" i="1"/>
  <c r="X3894" i="1"/>
  <c r="U3891" i="1"/>
  <c r="X3890" i="1"/>
  <c r="U3887" i="1"/>
  <c r="X3886" i="1"/>
  <c r="U3879" i="1"/>
  <c r="X3878" i="1"/>
  <c r="U3875" i="1"/>
  <c r="X3874" i="1"/>
  <c r="U3871" i="1"/>
  <c r="X3870" i="1"/>
  <c r="U3863" i="1"/>
  <c r="X3862" i="1"/>
  <c r="U3859" i="1"/>
  <c r="X3858" i="1"/>
  <c r="U3855" i="1"/>
  <c r="X3854" i="1"/>
  <c r="U3847" i="1"/>
  <c r="X3846" i="1"/>
  <c r="U3843" i="1"/>
  <c r="X3842" i="1"/>
  <c r="U3839" i="1"/>
  <c r="X3838" i="1"/>
  <c r="U3831" i="1"/>
  <c r="X3830" i="1"/>
  <c r="U3827" i="1"/>
  <c r="X3826" i="1"/>
  <c r="U3823" i="1"/>
  <c r="X3822" i="1"/>
  <c r="U3815" i="1"/>
  <c r="X3814" i="1"/>
  <c r="U3811" i="1"/>
  <c r="X3810" i="1"/>
  <c r="U3807" i="1"/>
  <c r="X3806" i="1"/>
  <c r="U3799" i="1"/>
  <c r="X3798" i="1"/>
  <c r="U3795" i="1"/>
  <c r="X3794" i="1"/>
  <c r="U3791" i="1"/>
  <c r="X3790" i="1"/>
  <c r="U3783" i="1"/>
  <c r="X3782" i="1"/>
  <c r="U3779" i="1"/>
  <c r="X3778" i="1"/>
  <c r="U3775" i="1"/>
  <c r="X3774" i="1"/>
  <c r="U3767" i="1"/>
  <c r="X3766" i="1"/>
  <c r="U3763" i="1"/>
  <c r="X3762" i="1"/>
  <c r="U3759" i="1"/>
  <c r="X3758" i="1"/>
  <c r="U3751" i="1"/>
  <c r="X3750" i="1"/>
  <c r="U3747" i="1"/>
  <c r="X3746" i="1"/>
  <c r="U3743" i="1"/>
  <c r="X3742" i="1"/>
  <c r="U3735" i="1"/>
  <c r="X3734" i="1"/>
  <c r="U3731" i="1"/>
  <c r="X3730" i="1"/>
  <c r="U3727" i="1"/>
  <c r="X3726" i="1"/>
  <c r="U3719" i="1"/>
  <c r="X3718" i="1"/>
  <c r="U3715" i="1"/>
  <c r="X3714" i="1"/>
  <c r="U3711" i="1"/>
  <c r="X3710" i="1"/>
  <c r="U3703" i="1"/>
  <c r="X3702" i="1"/>
  <c r="U3699" i="1"/>
  <c r="X3698" i="1"/>
  <c r="U3695" i="1"/>
  <c r="X3694" i="1"/>
  <c r="U3687" i="1"/>
  <c r="X3686" i="1"/>
  <c r="U3683" i="1"/>
  <c r="X3682" i="1"/>
  <c r="U3679" i="1"/>
  <c r="X3678" i="1"/>
  <c r="U3671" i="1"/>
  <c r="X3670" i="1"/>
  <c r="U3667" i="1"/>
  <c r="X3666" i="1"/>
  <c r="U3663" i="1"/>
  <c r="X3662" i="1"/>
  <c r="U3655" i="1"/>
  <c r="X3654" i="1"/>
  <c r="U3651" i="1"/>
  <c r="X3650" i="1"/>
  <c r="U3647" i="1"/>
  <c r="X3646" i="1"/>
  <c r="U3639" i="1"/>
  <c r="X3638" i="1"/>
  <c r="U3635" i="1"/>
  <c r="X3634" i="1"/>
  <c r="U3631" i="1"/>
  <c r="X3630" i="1"/>
  <c r="U3623" i="1"/>
  <c r="X3622" i="1"/>
  <c r="U3619" i="1"/>
  <c r="X3618" i="1"/>
  <c r="U3615" i="1"/>
  <c r="X3614" i="1"/>
  <c r="U3607" i="1"/>
  <c r="X3606" i="1"/>
  <c r="U3603" i="1"/>
  <c r="X3602" i="1"/>
  <c r="U3599" i="1"/>
  <c r="X3598" i="1"/>
  <c r="U3591" i="1"/>
  <c r="X3590" i="1"/>
  <c r="U3587" i="1"/>
  <c r="X3586" i="1"/>
  <c r="U3583" i="1"/>
  <c r="X3582" i="1"/>
  <c r="U3575" i="1"/>
  <c r="X3574" i="1"/>
  <c r="U3571" i="1"/>
  <c r="X3570" i="1"/>
  <c r="U3567" i="1"/>
  <c r="X3566" i="1"/>
  <c r="U3559" i="1"/>
  <c r="X3558" i="1"/>
  <c r="U3555" i="1"/>
  <c r="X3554" i="1"/>
  <c r="U3551" i="1"/>
  <c r="X3550" i="1"/>
  <c r="U3543" i="1"/>
  <c r="X3542" i="1"/>
  <c r="U3539" i="1"/>
  <c r="X3538" i="1"/>
  <c r="U3535" i="1"/>
  <c r="X3534" i="1"/>
  <c r="U3527" i="1"/>
  <c r="X3526" i="1"/>
  <c r="U3523" i="1"/>
  <c r="X3522" i="1"/>
  <c r="U3519" i="1"/>
  <c r="X3518" i="1"/>
  <c r="U3511" i="1"/>
  <c r="X3510" i="1"/>
  <c r="U3507" i="1"/>
  <c r="X3506" i="1"/>
  <c r="U3503" i="1"/>
  <c r="X3502" i="1"/>
  <c r="U3495" i="1"/>
  <c r="X3494" i="1"/>
  <c r="U3491" i="1"/>
  <c r="X3490" i="1"/>
  <c r="U3487" i="1"/>
  <c r="X3486" i="1"/>
  <c r="U3479" i="1"/>
  <c r="X3478" i="1"/>
  <c r="U3475" i="1"/>
  <c r="X3474" i="1"/>
  <c r="U3471" i="1"/>
  <c r="X3470" i="1"/>
  <c r="U3463" i="1"/>
  <c r="X3462" i="1"/>
  <c r="U3459" i="1"/>
  <c r="X3458" i="1"/>
  <c r="U3455" i="1"/>
  <c r="X3454" i="1"/>
  <c r="U3447" i="1"/>
  <c r="X3446" i="1"/>
  <c r="U3443" i="1"/>
  <c r="X3442" i="1"/>
  <c r="U3439" i="1"/>
  <c r="X3438" i="1"/>
  <c r="U3431" i="1"/>
  <c r="X3430" i="1"/>
  <c r="U3427" i="1"/>
  <c r="X3426" i="1"/>
  <c r="U3423" i="1"/>
  <c r="X3422" i="1"/>
  <c r="U3415" i="1"/>
  <c r="X3414" i="1"/>
  <c r="U3411" i="1"/>
  <c r="X3410" i="1"/>
  <c r="U3407" i="1"/>
  <c r="X3406" i="1"/>
  <c r="U3399" i="1"/>
  <c r="X3398" i="1"/>
  <c r="U3395" i="1"/>
  <c r="X3394" i="1"/>
  <c r="U3391" i="1"/>
  <c r="X3390" i="1"/>
  <c r="U3383" i="1"/>
  <c r="X3382" i="1"/>
  <c r="U3379" i="1"/>
  <c r="X3378" i="1"/>
  <c r="U3375" i="1"/>
  <c r="X3374" i="1"/>
  <c r="U3367" i="1"/>
  <c r="X3366" i="1"/>
  <c r="U3363" i="1"/>
  <c r="X3362" i="1"/>
  <c r="U3359" i="1"/>
  <c r="X3358" i="1"/>
  <c r="U3351" i="1"/>
  <c r="X3350" i="1"/>
  <c r="U3347" i="1"/>
  <c r="X3346" i="1"/>
  <c r="U3343" i="1"/>
  <c r="X3342" i="1"/>
  <c r="U3335" i="1"/>
  <c r="X3334" i="1"/>
  <c r="U3331" i="1"/>
  <c r="X3330" i="1"/>
  <c r="U3327" i="1"/>
  <c r="X3326" i="1"/>
  <c r="U3319" i="1"/>
  <c r="X3318" i="1"/>
  <c r="U3315" i="1"/>
  <c r="X3314" i="1"/>
  <c r="U3311" i="1"/>
  <c r="X3310" i="1"/>
  <c r="U3303" i="1"/>
  <c r="X3302" i="1"/>
  <c r="U3299" i="1"/>
  <c r="X3298" i="1"/>
  <c r="U3295" i="1"/>
  <c r="X3294" i="1"/>
  <c r="U3287" i="1"/>
  <c r="X3286" i="1"/>
  <c r="U3283" i="1"/>
  <c r="X3282" i="1"/>
  <c r="U3279" i="1"/>
  <c r="X3278" i="1"/>
  <c r="U3271" i="1"/>
  <c r="X3270" i="1"/>
  <c r="U3267" i="1"/>
  <c r="X3266" i="1"/>
  <c r="U3263" i="1"/>
  <c r="X3262" i="1"/>
  <c r="U3255" i="1"/>
  <c r="X3254" i="1"/>
  <c r="U3251" i="1"/>
  <c r="X3250" i="1"/>
  <c r="U3247" i="1"/>
  <c r="X3246" i="1"/>
  <c r="U3239" i="1"/>
  <c r="X3238" i="1"/>
  <c r="U3235" i="1"/>
  <c r="X3234" i="1"/>
  <c r="U3231" i="1"/>
  <c r="X3230" i="1"/>
  <c r="U3227" i="1"/>
  <c r="X3226" i="1"/>
  <c r="U3223" i="1"/>
  <c r="X3222" i="1"/>
  <c r="U3219" i="1"/>
  <c r="X3218" i="1"/>
  <c r="U3215" i="1"/>
  <c r="X3214" i="1"/>
  <c r="U3211" i="1"/>
  <c r="X3210" i="1"/>
  <c r="U3207" i="1"/>
  <c r="X3206" i="1"/>
  <c r="U3203" i="1"/>
  <c r="X3202" i="1"/>
  <c r="U3199" i="1"/>
  <c r="X3198" i="1"/>
  <c r="U3195" i="1"/>
  <c r="X3194" i="1"/>
  <c r="U3191" i="1"/>
  <c r="X3190" i="1"/>
  <c r="U3187" i="1"/>
  <c r="X3186" i="1"/>
  <c r="U3179" i="1"/>
  <c r="X3178" i="1"/>
  <c r="U3175" i="1"/>
  <c r="X3174" i="1"/>
  <c r="U3171" i="1"/>
  <c r="X3170" i="1"/>
  <c r="U3167" i="1"/>
  <c r="X3166" i="1"/>
  <c r="U3163" i="1"/>
  <c r="X3162" i="1"/>
  <c r="U3159" i="1"/>
  <c r="X3158" i="1"/>
  <c r="U3155" i="1"/>
  <c r="X3154" i="1"/>
  <c r="U3151" i="1"/>
  <c r="X3150" i="1"/>
  <c r="U3147" i="1"/>
  <c r="X3146" i="1"/>
  <c r="U3143" i="1"/>
  <c r="X3142" i="1"/>
  <c r="U3139" i="1"/>
  <c r="X3138" i="1"/>
  <c r="U3135" i="1"/>
  <c r="X3134" i="1"/>
  <c r="U3131" i="1"/>
  <c r="X3130" i="1"/>
  <c r="U3127" i="1"/>
  <c r="X3126" i="1"/>
  <c r="U3123" i="1"/>
  <c r="X3122" i="1"/>
  <c r="U3115" i="1"/>
  <c r="X3114" i="1"/>
  <c r="U3111" i="1"/>
  <c r="X3110" i="1"/>
  <c r="U3107" i="1"/>
  <c r="X3106" i="1"/>
  <c r="U3103" i="1"/>
  <c r="X3102" i="1"/>
  <c r="U3099" i="1"/>
  <c r="X3098" i="1"/>
  <c r="U3095" i="1"/>
  <c r="X3094" i="1"/>
  <c r="U3091" i="1"/>
  <c r="X3090" i="1"/>
  <c r="U3087" i="1"/>
  <c r="X3086" i="1"/>
  <c r="U3083" i="1"/>
  <c r="X3082" i="1"/>
  <c r="U3079" i="1"/>
  <c r="X3078" i="1"/>
  <c r="U3075" i="1"/>
  <c r="X3074" i="1"/>
  <c r="U3071" i="1"/>
  <c r="X3070" i="1"/>
  <c r="U3067" i="1"/>
  <c r="X3066" i="1"/>
  <c r="U3063" i="1"/>
  <c r="X3062" i="1"/>
  <c r="U3059" i="1"/>
  <c r="X3058" i="1"/>
  <c r="U3051" i="1"/>
  <c r="X3050" i="1"/>
  <c r="U3047" i="1"/>
  <c r="X3046" i="1"/>
  <c r="U3043" i="1"/>
  <c r="X3042" i="1"/>
  <c r="U3039" i="1"/>
  <c r="X3038" i="1"/>
  <c r="U3035" i="1"/>
  <c r="X3034" i="1"/>
  <c r="U3031" i="1"/>
  <c r="X3030" i="1"/>
  <c r="U3027" i="1"/>
  <c r="X3026" i="1"/>
  <c r="U3023" i="1"/>
  <c r="X3022" i="1"/>
  <c r="U3019" i="1"/>
  <c r="X3018" i="1"/>
  <c r="U3015" i="1"/>
  <c r="X3014" i="1"/>
  <c r="U3011" i="1"/>
  <c r="X3010" i="1"/>
  <c r="U3007" i="1"/>
  <c r="X3006" i="1"/>
  <c r="U3003" i="1"/>
  <c r="X3002" i="1"/>
  <c r="U2999" i="1"/>
  <c r="X2998" i="1"/>
  <c r="U2995" i="1"/>
  <c r="X2994" i="1"/>
  <c r="U2987" i="1"/>
  <c r="X2986" i="1"/>
  <c r="U2983" i="1"/>
  <c r="X2982" i="1"/>
  <c r="U2979" i="1"/>
  <c r="X2978" i="1"/>
  <c r="U2975" i="1"/>
  <c r="X2974" i="1"/>
  <c r="U2971" i="1"/>
  <c r="X2970" i="1"/>
  <c r="U2967" i="1"/>
  <c r="X2966" i="1"/>
  <c r="U2963" i="1"/>
  <c r="X2962" i="1"/>
  <c r="U2959" i="1"/>
  <c r="X2958" i="1"/>
  <c r="U2955" i="1"/>
  <c r="X2954" i="1"/>
  <c r="U2951" i="1"/>
  <c r="X2950" i="1"/>
  <c r="U2947" i="1"/>
  <c r="X2946" i="1"/>
  <c r="U2943" i="1"/>
  <c r="X2942" i="1"/>
  <c r="U2939" i="1"/>
  <c r="X2938" i="1"/>
  <c r="U2935" i="1"/>
  <c r="X2934" i="1"/>
  <c r="U2931" i="1"/>
  <c r="X2930" i="1"/>
  <c r="U2923" i="1"/>
  <c r="X2922" i="1"/>
  <c r="U2919" i="1"/>
  <c r="X2918" i="1"/>
  <c r="U2915" i="1"/>
  <c r="X2914" i="1"/>
  <c r="U2911" i="1"/>
  <c r="X2910" i="1"/>
  <c r="U2907" i="1"/>
  <c r="X2906" i="1"/>
  <c r="U2903" i="1"/>
  <c r="X2902" i="1"/>
  <c r="U2899" i="1"/>
  <c r="X2898" i="1"/>
  <c r="U2895" i="1"/>
  <c r="X2894" i="1"/>
  <c r="U2891" i="1"/>
  <c r="X2890" i="1"/>
  <c r="U2887" i="1"/>
  <c r="X2886" i="1"/>
  <c r="U2883" i="1"/>
  <c r="X2882" i="1"/>
  <c r="U2879" i="1"/>
  <c r="X2878" i="1"/>
  <c r="U2875" i="1"/>
  <c r="X2874" i="1"/>
  <c r="U2871" i="1"/>
  <c r="X2870" i="1"/>
  <c r="U2867" i="1"/>
  <c r="X2866" i="1"/>
  <c r="U2859" i="1"/>
  <c r="X2858" i="1"/>
  <c r="U2855" i="1"/>
  <c r="X2854" i="1"/>
  <c r="U2851" i="1"/>
  <c r="X2850" i="1"/>
  <c r="U2847" i="1"/>
  <c r="X2846" i="1"/>
  <c r="U2843" i="1"/>
  <c r="X2842" i="1"/>
  <c r="U2839" i="1"/>
  <c r="X2838" i="1"/>
  <c r="U2835" i="1"/>
  <c r="X2834" i="1"/>
  <c r="U2831" i="1"/>
  <c r="X2830" i="1"/>
  <c r="U2827" i="1"/>
  <c r="X2826" i="1"/>
  <c r="U2823" i="1"/>
  <c r="X2822" i="1"/>
  <c r="U2819" i="1"/>
  <c r="X2818" i="1"/>
  <c r="U2815" i="1"/>
  <c r="X2814" i="1"/>
  <c r="U2811" i="1"/>
  <c r="X2810" i="1"/>
  <c r="U2807" i="1"/>
  <c r="X2806" i="1"/>
  <c r="U2803" i="1"/>
  <c r="X2802" i="1"/>
  <c r="U2795" i="1"/>
  <c r="X2794" i="1"/>
  <c r="U2791" i="1"/>
  <c r="X2790" i="1"/>
  <c r="U2787" i="1"/>
  <c r="X2786" i="1"/>
  <c r="U2783" i="1"/>
  <c r="X2782" i="1"/>
  <c r="U2779" i="1"/>
  <c r="X2778" i="1"/>
  <c r="U2775" i="1"/>
  <c r="X2774" i="1"/>
  <c r="U2771" i="1"/>
  <c r="X2770" i="1"/>
  <c r="U2767" i="1"/>
  <c r="X2766" i="1"/>
  <c r="U2763" i="1"/>
  <c r="X2762" i="1"/>
  <c r="U2759" i="1"/>
  <c r="X2758" i="1"/>
  <c r="U2755" i="1"/>
  <c r="X2754" i="1"/>
  <c r="U2751" i="1"/>
  <c r="X2750" i="1"/>
  <c r="U2747" i="1"/>
  <c r="X2746" i="1"/>
  <c r="U2743" i="1"/>
  <c r="X2742" i="1"/>
  <c r="U2739" i="1"/>
  <c r="X2738" i="1"/>
  <c r="U2731" i="1"/>
  <c r="X2730" i="1"/>
  <c r="U2727" i="1"/>
  <c r="X2726" i="1"/>
  <c r="U2723" i="1"/>
  <c r="X2722" i="1"/>
  <c r="U2719" i="1"/>
  <c r="X2718" i="1"/>
  <c r="U2715" i="1"/>
  <c r="X2714" i="1"/>
  <c r="U2711" i="1"/>
  <c r="X2710" i="1"/>
  <c r="U2707" i="1"/>
  <c r="X2706" i="1"/>
  <c r="U2703" i="1"/>
  <c r="X2702" i="1"/>
  <c r="U2699" i="1"/>
  <c r="X2698" i="1"/>
  <c r="U2695" i="1"/>
  <c r="X2694" i="1"/>
  <c r="U2691" i="1"/>
  <c r="X2690" i="1"/>
  <c r="U2687" i="1"/>
  <c r="X2686" i="1"/>
  <c r="U2683" i="1"/>
  <c r="X2682" i="1"/>
  <c r="U2679" i="1"/>
  <c r="X2678" i="1"/>
  <c r="U2675" i="1"/>
  <c r="X2674" i="1"/>
  <c r="U2667" i="1"/>
  <c r="X2666" i="1"/>
  <c r="U2663" i="1"/>
  <c r="X2662" i="1"/>
  <c r="U2659" i="1"/>
  <c r="X2658" i="1"/>
  <c r="U2655" i="1"/>
  <c r="X2654" i="1"/>
  <c r="U2651" i="1"/>
  <c r="X2650" i="1"/>
  <c r="U2647" i="1"/>
  <c r="X2646" i="1"/>
  <c r="U2643" i="1"/>
  <c r="X2642" i="1"/>
  <c r="U2639" i="1"/>
  <c r="X2638" i="1"/>
  <c r="U2635" i="1"/>
  <c r="X2634" i="1"/>
  <c r="U2631" i="1"/>
  <c r="X2630" i="1"/>
  <c r="U2627" i="1"/>
  <c r="X2626" i="1"/>
  <c r="U2623" i="1"/>
  <c r="X2622" i="1"/>
  <c r="U2619" i="1"/>
  <c r="X2618" i="1"/>
  <c r="U2615" i="1"/>
  <c r="X2614" i="1"/>
  <c r="U2611" i="1"/>
  <c r="X2610" i="1"/>
  <c r="U2603" i="1"/>
  <c r="X2602" i="1"/>
  <c r="U2599" i="1"/>
  <c r="X2598" i="1"/>
  <c r="U2595" i="1"/>
  <c r="X2594" i="1"/>
  <c r="U2591" i="1"/>
  <c r="X2590" i="1"/>
  <c r="U2587" i="1"/>
  <c r="X2586" i="1"/>
  <c r="U2583" i="1"/>
  <c r="X2582" i="1"/>
  <c r="U2579" i="1"/>
  <c r="X2578" i="1"/>
  <c r="U2575" i="1"/>
  <c r="X2574" i="1"/>
  <c r="U2571" i="1"/>
  <c r="X2570" i="1"/>
  <c r="U2567" i="1"/>
  <c r="X2566" i="1"/>
  <c r="U2563" i="1"/>
  <c r="X2562" i="1"/>
  <c r="U2555" i="1"/>
  <c r="X2554" i="1"/>
  <c r="U2551" i="1"/>
  <c r="X2550" i="1"/>
  <c r="U2547" i="1"/>
  <c r="X2546" i="1"/>
  <c r="U2543" i="1"/>
  <c r="X2542" i="1"/>
  <c r="U2539" i="1"/>
  <c r="X2538" i="1"/>
  <c r="U2535" i="1"/>
  <c r="X2534" i="1"/>
  <c r="U2531" i="1"/>
  <c r="X2530" i="1"/>
  <c r="U2527" i="1"/>
  <c r="X2526" i="1"/>
  <c r="U2523" i="1"/>
  <c r="X2522" i="1"/>
  <c r="U2519" i="1"/>
  <c r="X2518" i="1"/>
  <c r="U2515" i="1"/>
  <c r="X2514" i="1"/>
  <c r="U2511" i="1"/>
  <c r="X2510" i="1"/>
  <c r="U2507" i="1"/>
  <c r="X2506" i="1"/>
  <c r="U2503" i="1"/>
  <c r="X2502" i="1"/>
  <c r="U2499" i="1"/>
  <c r="X2498" i="1"/>
  <c r="U2495" i="1"/>
  <c r="X2494" i="1"/>
  <c r="U2491" i="1"/>
  <c r="X2490" i="1"/>
  <c r="U2487" i="1"/>
  <c r="X2486" i="1"/>
  <c r="U2483" i="1"/>
  <c r="X2482" i="1"/>
  <c r="U2479" i="1"/>
  <c r="X2478" i="1"/>
  <c r="U2475" i="1"/>
  <c r="X2474" i="1"/>
  <c r="X3898" i="1"/>
  <c r="X3877" i="1"/>
  <c r="X3834" i="1"/>
  <c r="X3813" i="1"/>
  <c r="X3770" i="1"/>
  <c r="X3749" i="1"/>
  <c r="X3706" i="1"/>
  <c r="X3685" i="1"/>
  <c r="X3642" i="1"/>
  <c r="X3621" i="1"/>
  <c r="X3578" i="1"/>
  <c r="X3557" i="1"/>
  <c r="X3514" i="1"/>
  <c r="X3493" i="1"/>
  <c r="X3466" i="1"/>
  <c r="X3402" i="1"/>
  <c r="X3338" i="1"/>
  <c r="X3274" i="1"/>
  <c r="X3118" i="1"/>
  <c r="X3033" i="1"/>
  <c r="X2862" i="1"/>
  <c r="X2777" i="1"/>
  <c r="X2606" i="1"/>
  <c r="U3902" i="1"/>
  <c r="X3901" i="1"/>
  <c r="U3898" i="1"/>
  <c r="X3897" i="1"/>
  <c r="U3890" i="1"/>
  <c r="X3889" i="1"/>
  <c r="U3886" i="1"/>
  <c r="X3885" i="1"/>
  <c r="U3882" i="1"/>
  <c r="X3881" i="1"/>
  <c r="U3874" i="1"/>
  <c r="X3873" i="1"/>
  <c r="U3870" i="1"/>
  <c r="X3869" i="1"/>
  <c r="U3866" i="1"/>
  <c r="X3865" i="1"/>
  <c r="U3858" i="1"/>
  <c r="X3857" i="1"/>
  <c r="U3854" i="1"/>
  <c r="X3853" i="1"/>
  <c r="U3850" i="1"/>
  <c r="X3849" i="1"/>
  <c r="U3842" i="1"/>
  <c r="X3841" i="1"/>
  <c r="U3838" i="1"/>
  <c r="X3837" i="1"/>
  <c r="U3834" i="1"/>
  <c r="X3833" i="1"/>
  <c r="U3826" i="1"/>
  <c r="X3825" i="1"/>
  <c r="U3822" i="1"/>
  <c r="X3821" i="1"/>
  <c r="U3818" i="1"/>
  <c r="X3817" i="1"/>
  <c r="U3810" i="1"/>
  <c r="X3809" i="1"/>
  <c r="U3806" i="1"/>
  <c r="X3805" i="1"/>
  <c r="U3802" i="1"/>
  <c r="X3801" i="1"/>
  <c r="U3794" i="1"/>
  <c r="X3793" i="1"/>
  <c r="U3790" i="1"/>
  <c r="X3789" i="1"/>
  <c r="U3786" i="1"/>
  <c r="X3785" i="1"/>
  <c r="U3778" i="1"/>
  <c r="X3777" i="1"/>
  <c r="U3774" i="1"/>
  <c r="X3773" i="1"/>
  <c r="U3770" i="1"/>
  <c r="X3769" i="1"/>
  <c r="U3762" i="1"/>
  <c r="X3761" i="1"/>
  <c r="U3758" i="1"/>
  <c r="X3757" i="1"/>
  <c r="U3754" i="1"/>
  <c r="X3753" i="1"/>
  <c r="U3746" i="1"/>
  <c r="X3745" i="1"/>
  <c r="U3742" i="1"/>
  <c r="X3741" i="1"/>
  <c r="U3738" i="1"/>
  <c r="X3737" i="1"/>
  <c r="U3730" i="1"/>
  <c r="X3729" i="1"/>
  <c r="U3726" i="1"/>
  <c r="X3725" i="1"/>
  <c r="U3722" i="1"/>
  <c r="X3721" i="1"/>
  <c r="U3714" i="1"/>
  <c r="X3713" i="1"/>
  <c r="U3710" i="1"/>
  <c r="X3709" i="1"/>
  <c r="U3706" i="1"/>
  <c r="X3705" i="1"/>
  <c r="U3698" i="1"/>
  <c r="X3697" i="1"/>
  <c r="U3694" i="1"/>
  <c r="X3693" i="1"/>
  <c r="U3690" i="1"/>
  <c r="X3689" i="1"/>
  <c r="U3682" i="1"/>
  <c r="X3681" i="1"/>
  <c r="U3678" i="1"/>
  <c r="X3677" i="1"/>
  <c r="U3674" i="1"/>
  <c r="X3673" i="1"/>
  <c r="U3666" i="1"/>
  <c r="X3665" i="1"/>
  <c r="U3662" i="1"/>
  <c r="X3661" i="1"/>
  <c r="U3658" i="1"/>
  <c r="X3657" i="1"/>
  <c r="U3650" i="1"/>
  <c r="X3649" i="1"/>
  <c r="U3646" i="1"/>
  <c r="X3645" i="1"/>
  <c r="U3642" i="1"/>
  <c r="X3641" i="1"/>
  <c r="U3634" i="1"/>
  <c r="X3633" i="1"/>
  <c r="U3630" i="1"/>
  <c r="X3629" i="1"/>
  <c r="U3626" i="1"/>
  <c r="X3625" i="1"/>
  <c r="U3618" i="1"/>
  <c r="X3617" i="1"/>
  <c r="U3614" i="1"/>
  <c r="X3613" i="1"/>
  <c r="U3610" i="1"/>
  <c r="X3609" i="1"/>
  <c r="U3602" i="1"/>
  <c r="X3601" i="1"/>
  <c r="U3598" i="1"/>
  <c r="X3597" i="1"/>
  <c r="U3594" i="1"/>
  <c r="X3593" i="1"/>
  <c r="U3586" i="1"/>
  <c r="X3585" i="1"/>
  <c r="U3582" i="1"/>
  <c r="X3581" i="1"/>
  <c r="U3578" i="1"/>
  <c r="X3577" i="1"/>
  <c r="U3570" i="1"/>
  <c r="X3569" i="1"/>
  <c r="U3566" i="1"/>
  <c r="X3565" i="1"/>
  <c r="U3562" i="1"/>
  <c r="X3561" i="1"/>
  <c r="U3554" i="1"/>
  <c r="X3553" i="1"/>
  <c r="U3550" i="1"/>
  <c r="X3549" i="1"/>
  <c r="U3546" i="1"/>
  <c r="X3545" i="1"/>
  <c r="U3538" i="1"/>
  <c r="X3537" i="1"/>
  <c r="U3534" i="1"/>
  <c r="X3533" i="1"/>
  <c r="U3530" i="1"/>
  <c r="X3529" i="1"/>
  <c r="U3522" i="1"/>
  <c r="X3521" i="1"/>
  <c r="U3518" i="1"/>
  <c r="X3517" i="1"/>
  <c r="U3514" i="1"/>
  <c r="X3513" i="1"/>
  <c r="U3506" i="1"/>
  <c r="X3505" i="1"/>
  <c r="U3502" i="1"/>
  <c r="X3501" i="1"/>
  <c r="U3498" i="1"/>
  <c r="X3497" i="1"/>
  <c r="U3490" i="1"/>
  <c r="X3489" i="1"/>
  <c r="U3486" i="1"/>
  <c r="X3485" i="1"/>
  <c r="U3482" i="1"/>
  <c r="X3481" i="1"/>
  <c r="U3474" i="1"/>
  <c r="X3473" i="1"/>
  <c r="U3470" i="1"/>
  <c r="X3469" i="1"/>
  <c r="U3466" i="1"/>
  <c r="X3465" i="1"/>
  <c r="U3462" i="1"/>
  <c r="X3461" i="1"/>
  <c r="U3458" i="1"/>
  <c r="X3457" i="1"/>
  <c r="U3454" i="1"/>
  <c r="X3453" i="1"/>
  <c r="U3450" i="1"/>
  <c r="X3449" i="1"/>
  <c r="U3446" i="1"/>
  <c r="X3445" i="1"/>
  <c r="U3442" i="1"/>
  <c r="X3441" i="1"/>
  <c r="U3438" i="1"/>
  <c r="X3437" i="1"/>
  <c r="U3434" i="1"/>
  <c r="X3433" i="1"/>
  <c r="U3430" i="1"/>
  <c r="X3429" i="1"/>
  <c r="U3426" i="1"/>
  <c r="X3425" i="1"/>
  <c r="U3422" i="1"/>
  <c r="X3421" i="1"/>
  <c r="U3418" i="1"/>
  <c r="X3417" i="1"/>
  <c r="U3414" i="1"/>
  <c r="X3413" i="1"/>
  <c r="U3410" i="1"/>
  <c r="X3409" i="1"/>
  <c r="U3406" i="1"/>
  <c r="X3405" i="1"/>
  <c r="U3402" i="1"/>
  <c r="X3401" i="1"/>
  <c r="U3398" i="1"/>
  <c r="X3397" i="1"/>
  <c r="U3394" i="1"/>
  <c r="X3393" i="1"/>
  <c r="U3390" i="1"/>
  <c r="X3389" i="1"/>
  <c r="U3386" i="1"/>
  <c r="X3385" i="1"/>
  <c r="U3382" i="1"/>
  <c r="X3381" i="1"/>
  <c r="U3378" i="1"/>
  <c r="X3377" i="1"/>
  <c r="U3374" i="1"/>
  <c r="X3373" i="1"/>
  <c r="U3370" i="1"/>
  <c r="X3369" i="1"/>
  <c r="U3366" i="1"/>
  <c r="X3365" i="1"/>
  <c r="U3362" i="1"/>
  <c r="X3361" i="1"/>
  <c r="U3358" i="1"/>
  <c r="X3357" i="1"/>
  <c r="U3354" i="1"/>
  <c r="X3353" i="1"/>
  <c r="U3350" i="1"/>
  <c r="X3349" i="1"/>
  <c r="U3346" i="1"/>
  <c r="X3345" i="1"/>
  <c r="U3342" i="1"/>
  <c r="X3341" i="1"/>
  <c r="U3338" i="1"/>
  <c r="X3337" i="1"/>
  <c r="U3334" i="1"/>
  <c r="X3333" i="1"/>
  <c r="U3330" i="1"/>
  <c r="X3329" i="1"/>
  <c r="U3326" i="1"/>
  <c r="X3325" i="1"/>
  <c r="U3322" i="1"/>
  <c r="X3321" i="1"/>
  <c r="U3318" i="1"/>
  <c r="X3317" i="1"/>
  <c r="U3314" i="1"/>
  <c r="X3313" i="1"/>
  <c r="U3310" i="1"/>
  <c r="X3309" i="1"/>
  <c r="U3306" i="1"/>
  <c r="X3305" i="1"/>
  <c r="U3302" i="1"/>
  <c r="X3301" i="1"/>
  <c r="U3298" i="1"/>
  <c r="X3297" i="1"/>
  <c r="U3294" i="1"/>
  <c r="X3293" i="1"/>
  <c r="U3290" i="1"/>
  <c r="X3289" i="1"/>
  <c r="U3286" i="1"/>
  <c r="X3285" i="1"/>
  <c r="U3282" i="1"/>
  <c r="X3281" i="1"/>
  <c r="U3278" i="1"/>
  <c r="X3277" i="1"/>
  <c r="U3274" i="1"/>
  <c r="X3273" i="1"/>
  <c r="U3270" i="1"/>
  <c r="X3269" i="1"/>
  <c r="U3266" i="1"/>
  <c r="X3265" i="1"/>
  <c r="U3262" i="1"/>
  <c r="X3261" i="1"/>
  <c r="U3258" i="1"/>
  <c r="X3257" i="1"/>
  <c r="U3254" i="1"/>
  <c r="X3253" i="1"/>
  <c r="U3250" i="1"/>
  <c r="X3249" i="1"/>
  <c r="U3246" i="1"/>
  <c r="X3245" i="1"/>
  <c r="U3242" i="1"/>
  <c r="X3241" i="1"/>
  <c r="U3238" i="1"/>
  <c r="X3237" i="1"/>
  <c r="U3234" i="1"/>
  <c r="X3233" i="1"/>
  <c r="U3230" i="1"/>
  <c r="X3229" i="1"/>
  <c r="U3222" i="1"/>
  <c r="X3221" i="1"/>
  <c r="U3218" i="1"/>
  <c r="X3217" i="1"/>
  <c r="U3214" i="1"/>
  <c r="X3213" i="1"/>
  <c r="U3210" i="1"/>
  <c r="X3209" i="1"/>
  <c r="U3206" i="1"/>
  <c r="X3205" i="1"/>
  <c r="U3202" i="1"/>
  <c r="X3201" i="1"/>
  <c r="U3198" i="1"/>
  <c r="X3197" i="1"/>
  <c r="U3194" i="1"/>
  <c r="X3193" i="1"/>
  <c r="U3190" i="1"/>
  <c r="X3189" i="1"/>
  <c r="U3186" i="1"/>
  <c r="X3185" i="1"/>
  <c r="U3182" i="1"/>
  <c r="X3181" i="1"/>
  <c r="U3178" i="1"/>
  <c r="X3177" i="1"/>
  <c r="U3174" i="1"/>
  <c r="X3173" i="1"/>
  <c r="U3170" i="1"/>
  <c r="X3169" i="1"/>
  <c r="U3166" i="1"/>
  <c r="X3165" i="1"/>
  <c r="U3158" i="1"/>
  <c r="X3157" i="1"/>
  <c r="U3154" i="1"/>
  <c r="X3153" i="1"/>
  <c r="U3150" i="1"/>
  <c r="X3149" i="1"/>
  <c r="U3146" i="1"/>
  <c r="X3145" i="1"/>
  <c r="U3142" i="1"/>
  <c r="X3141" i="1"/>
  <c r="U3138" i="1"/>
  <c r="X3137" i="1"/>
  <c r="U3134" i="1"/>
  <c r="X3133" i="1"/>
  <c r="U3130" i="1"/>
  <c r="X3129" i="1"/>
  <c r="U3126" i="1"/>
  <c r="X3125" i="1"/>
  <c r="U3122" i="1"/>
  <c r="X3121" i="1"/>
  <c r="U3118" i="1"/>
  <c r="X3117" i="1"/>
  <c r="U3114" i="1"/>
  <c r="X3113" i="1"/>
  <c r="U3110" i="1"/>
  <c r="X3109" i="1"/>
  <c r="U3106" i="1"/>
  <c r="X3105" i="1"/>
  <c r="U3102" i="1"/>
  <c r="X3101" i="1"/>
  <c r="U3094" i="1"/>
  <c r="X3093" i="1"/>
  <c r="U3090" i="1"/>
  <c r="X3089" i="1"/>
  <c r="U3086" i="1"/>
  <c r="X3085" i="1"/>
  <c r="U3082" i="1"/>
  <c r="X3081" i="1"/>
  <c r="U3078" i="1"/>
  <c r="X3077" i="1"/>
  <c r="U3074" i="1"/>
  <c r="X3073" i="1"/>
  <c r="U3070" i="1"/>
  <c r="X3069" i="1"/>
  <c r="U3066" i="1"/>
  <c r="X3065" i="1"/>
  <c r="U3062" i="1"/>
  <c r="X3061" i="1"/>
  <c r="U3058" i="1"/>
  <c r="X3057" i="1"/>
  <c r="U3054" i="1"/>
  <c r="X3053" i="1"/>
  <c r="U3050" i="1"/>
  <c r="X3049" i="1"/>
  <c r="U3046" i="1"/>
  <c r="X3045" i="1"/>
  <c r="U3042" i="1"/>
  <c r="X3041" i="1"/>
  <c r="U3038" i="1"/>
  <c r="X3037" i="1"/>
  <c r="U3030" i="1"/>
  <c r="X3029" i="1"/>
  <c r="U3026" i="1"/>
  <c r="X3025" i="1"/>
  <c r="U3022" i="1"/>
  <c r="X3021" i="1"/>
  <c r="U3018" i="1"/>
  <c r="X3017" i="1"/>
  <c r="U3014" i="1"/>
  <c r="X3013" i="1"/>
  <c r="U3010" i="1"/>
  <c r="X3009" i="1"/>
  <c r="U3006" i="1"/>
  <c r="X3005" i="1"/>
  <c r="U3002" i="1"/>
  <c r="X3001" i="1"/>
  <c r="U2998" i="1"/>
  <c r="X2997" i="1"/>
  <c r="U2994" i="1"/>
  <c r="X2993" i="1"/>
  <c r="U2990" i="1"/>
  <c r="X2989" i="1"/>
  <c r="U2986" i="1"/>
  <c r="X2985" i="1"/>
  <c r="U2982" i="1"/>
  <c r="X2981" i="1"/>
  <c r="U2978" i="1"/>
  <c r="X2977" i="1"/>
  <c r="U2974" i="1"/>
  <c r="X2973" i="1"/>
  <c r="U2966" i="1"/>
  <c r="X2965" i="1"/>
  <c r="U2962" i="1"/>
  <c r="X2961" i="1"/>
  <c r="U2958" i="1"/>
  <c r="X2957" i="1"/>
  <c r="U2954" i="1"/>
  <c r="X2953" i="1"/>
  <c r="U2950" i="1"/>
  <c r="X2949" i="1"/>
  <c r="U2946" i="1"/>
  <c r="X2945" i="1"/>
  <c r="U2942" i="1"/>
  <c r="X2941" i="1"/>
  <c r="U2938" i="1"/>
  <c r="X2937" i="1"/>
  <c r="U2934" i="1"/>
  <c r="X2933" i="1"/>
  <c r="U2930" i="1"/>
  <c r="X2929" i="1"/>
  <c r="U2926" i="1"/>
  <c r="X2925" i="1"/>
  <c r="U2922" i="1"/>
  <c r="X2921" i="1"/>
  <c r="U2918" i="1"/>
  <c r="X2917" i="1"/>
  <c r="U2914" i="1"/>
  <c r="X2913" i="1"/>
  <c r="U2910" i="1"/>
  <c r="X2909" i="1"/>
  <c r="U2902" i="1"/>
  <c r="X2901" i="1"/>
  <c r="U2898" i="1"/>
  <c r="X2897" i="1"/>
  <c r="U2894" i="1"/>
  <c r="X2893" i="1"/>
  <c r="U2890" i="1"/>
  <c r="X2889" i="1"/>
  <c r="U2886" i="1"/>
  <c r="X2885" i="1"/>
  <c r="U2882" i="1"/>
  <c r="X2881" i="1"/>
  <c r="U2878" i="1"/>
  <c r="X2877" i="1"/>
  <c r="U2874" i="1"/>
  <c r="X2873" i="1"/>
  <c r="U2870" i="1"/>
  <c r="X2869" i="1"/>
  <c r="U2866" i="1"/>
  <c r="X2865" i="1"/>
  <c r="U2862" i="1"/>
  <c r="X2861" i="1"/>
  <c r="U2858" i="1"/>
  <c r="X2857" i="1"/>
  <c r="U2854" i="1"/>
  <c r="X2853" i="1"/>
  <c r="U2850" i="1"/>
  <c r="X2849" i="1"/>
  <c r="U2846" i="1"/>
  <c r="X2845" i="1"/>
  <c r="U2838" i="1"/>
  <c r="X2837" i="1"/>
  <c r="U2834" i="1"/>
  <c r="X2833" i="1"/>
  <c r="U2830" i="1"/>
  <c r="X2829" i="1"/>
  <c r="U2826" i="1"/>
  <c r="X2825" i="1"/>
  <c r="U2822" i="1"/>
  <c r="X2821" i="1"/>
  <c r="U2818" i="1"/>
  <c r="X2817" i="1"/>
  <c r="U2814" i="1"/>
  <c r="X2813" i="1"/>
  <c r="U2810" i="1"/>
  <c r="X2809" i="1"/>
  <c r="U2806" i="1"/>
  <c r="X2805" i="1"/>
  <c r="U2802" i="1"/>
  <c r="X2801" i="1"/>
  <c r="U2798" i="1"/>
  <c r="X2797" i="1"/>
  <c r="U2794" i="1"/>
  <c r="X2793" i="1"/>
  <c r="U2790" i="1"/>
  <c r="X2789" i="1"/>
  <c r="U2786" i="1"/>
  <c r="X2785" i="1"/>
  <c r="U2782" i="1"/>
  <c r="X2781" i="1"/>
  <c r="U2774" i="1"/>
  <c r="X2773" i="1"/>
  <c r="U2770" i="1"/>
  <c r="X2769" i="1"/>
  <c r="U2766" i="1"/>
  <c r="X2765" i="1"/>
  <c r="U2762" i="1"/>
  <c r="X2761" i="1"/>
  <c r="U2758" i="1"/>
  <c r="X2757" i="1"/>
  <c r="U2754" i="1"/>
  <c r="X2753" i="1"/>
  <c r="U2750" i="1"/>
  <c r="X2749" i="1"/>
  <c r="U2746" i="1"/>
  <c r="X2745" i="1"/>
  <c r="U2742" i="1"/>
  <c r="X2741" i="1"/>
  <c r="U2738" i="1"/>
  <c r="X2737" i="1"/>
  <c r="U2734" i="1"/>
  <c r="X2733" i="1"/>
  <c r="U2730" i="1"/>
  <c r="X2729" i="1"/>
  <c r="U2726" i="1"/>
  <c r="X2725" i="1"/>
  <c r="U2722" i="1"/>
  <c r="X2721" i="1"/>
  <c r="U2718" i="1"/>
  <c r="X2717" i="1"/>
  <c r="U2710" i="1"/>
  <c r="X2709" i="1"/>
  <c r="U2706" i="1"/>
  <c r="X2705" i="1"/>
  <c r="U2702" i="1"/>
  <c r="X2701" i="1"/>
  <c r="U2698" i="1"/>
  <c r="X2697" i="1"/>
  <c r="U2694" i="1"/>
  <c r="X2693" i="1"/>
  <c r="U2690" i="1"/>
  <c r="X2689" i="1"/>
  <c r="U2686" i="1"/>
  <c r="X2685" i="1"/>
  <c r="U2682" i="1"/>
  <c r="X2681" i="1"/>
  <c r="U2678" i="1"/>
  <c r="X2677" i="1"/>
  <c r="U2674" i="1"/>
  <c r="X2673" i="1"/>
  <c r="U2670" i="1"/>
  <c r="X2669" i="1"/>
  <c r="U2666" i="1"/>
  <c r="X2665" i="1"/>
  <c r="U2662" i="1"/>
  <c r="X2661" i="1"/>
  <c r="U2658" i="1"/>
  <c r="X2657" i="1"/>
  <c r="U2654" i="1"/>
  <c r="X2653" i="1"/>
  <c r="U2646" i="1"/>
  <c r="X2645" i="1"/>
  <c r="U2642" i="1"/>
  <c r="X2641" i="1"/>
  <c r="U2638" i="1"/>
  <c r="X2637" i="1"/>
  <c r="U2634" i="1"/>
  <c r="X2633" i="1"/>
  <c r="U2630" i="1"/>
  <c r="X2629" i="1"/>
  <c r="U2626" i="1"/>
  <c r="X2625" i="1"/>
  <c r="U2622" i="1"/>
  <c r="X2621" i="1"/>
  <c r="U2618" i="1"/>
  <c r="X2617" i="1"/>
  <c r="U2614" i="1"/>
  <c r="X2613" i="1"/>
  <c r="U2610" i="1"/>
  <c r="X2609" i="1"/>
  <c r="U2606" i="1"/>
  <c r="X2605" i="1"/>
  <c r="U2602" i="1"/>
  <c r="X2601" i="1"/>
  <c r="U2598" i="1"/>
  <c r="X2597" i="1"/>
  <c r="U2594" i="1"/>
  <c r="X2593" i="1"/>
  <c r="U2590" i="1"/>
  <c r="X2589" i="1"/>
  <c r="U2586" i="1"/>
  <c r="X2585" i="1"/>
  <c r="U2582" i="1"/>
  <c r="X2581" i="1"/>
  <c r="U2578" i="1"/>
  <c r="X2577" i="1"/>
  <c r="U2574" i="1"/>
  <c r="X2573" i="1"/>
  <c r="U2570" i="1"/>
  <c r="X2569" i="1"/>
  <c r="U2566" i="1"/>
  <c r="X2565" i="1"/>
  <c r="U2562" i="1"/>
  <c r="X2561" i="1"/>
  <c r="U2558" i="1"/>
  <c r="X2557" i="1"/>
  <c r="U2554" i="1"/>
  <c r="X2553" i="1"/>
  <c r="U2550" i="1"/>
  <c r="X2549" i="1"/>
  <c r="U2546" i="1"/>
  <c r="X2545" i="1"/>
  <c r="U2542" i="1"/>
  <c r="X2541" i="1"/>
  <c r="U2538" i="1"/>
  <c r="X2537" i="1"/>
  <c r="U2534" i="1"/>
  <c r="X2533" i="1"/>
  <c r="U2530" i="1"/>
  <c r="X2529" i="1"/>
  <c r="U2526" i="1"/>
  <c r="X2525" i="1"/>
  <c r="U2522" i="1"/>
  <c r="X2521" i="1"/>
  <c r="U2518" i="1"/>
  <c r="X2517" i="1"/>
  <c r="U2514" i="1"/>
  <c r="X2513" i="1"/>
  <c r="U2510" i="1"/>
  <c r="X2509" i="1"/>
  <c r="U2506" i="1"/>
  <c r="X2505" i="1"/>
  <c r="U2502" i="1"/>
  <c r="X2501" i="1"/>
  <c r="U2498" i="1"/>
  <c r="X2497" i="1"/>
  <c r="X3893" i="1"/>
  <c r="X3850" i="1"/>
  <c r="X3829" i="1"/>
  <c r="X3786" i="1"/>
  <c r="X3765" i="1"/>
  <c r="X3722" i="1"/>
  <c r="X3701" i="1"/>
  <c r="X3658" i="1"/>
  <c r="X3637" i="1"/>
  <c r="X3594" i="1"/>
  <c r="X3573" i="1"/>
  <c r="X3530" i="1"/>
  <c r="X3509" i="1"/>
  <c r="X3450" i="1"/>
  <c r="X3386" i="1"/>
  <c r="X3322" i="1"/>
  <c r="X3258" i="1"/>
  <c r="X3182" i="1"/>
  <c r="X3097" i="1"/>
  <c r="X2926" i="1"/>
  <c r="X2841" i="1"/>
  <c r="X2670" i="1"/>
  <c r="X2558" i="1"/>
  <c r="V2571" i="1"/>
  <c r="W2571" i="1" s="1"/>
  <c r="V2567" i="1"/>
  <c r="W2567" i="1" s="1"/>
  <c r="V2563" i="1"/>
  <c r="W2563" i="1" s="1"/>
  <c r="V2559" i="1"/>
  <c r="W2559" i="1" s="1"/>
  <c r="V2555" i="1"/>
  <c r="W2555" i="1" s="1"/>
  <c r="V2551" i="1"/>
  <c r="W2551" i="1" s="1"/>
  <c r="V2547" i="1"/>
  <c r="W2547" i="1" s="1"/>
  <c r="V2543" i="1"/>
  <c r="W2543" i="1" s="1"/>
  <c r="V2539" i="1"/>
  <c r="W2539" i="1" s="1"/>
  <c r="V2535" i="1"/>
  <c r="W2535" i="1" s="1"/>
  <c r="V2531" i="1"/>
  <c r="W2531" i="1" s="1"/>
  <c r="V2527" i="1"/>
  <c r="W2527" i="1" s="1"/>
  <c r="V2523" i="1"/>
  <c r="W2523" i="1" s="1"/>
  <c r="V2519" i="1"/>
  <c r="W2519" i="1" s="1"/>
  <c r="V2515" i="1"/>
  <c r="W2515" i="1" s="1"/>
  <c r="V2511" i="1"/>
  <c r="W2511" i="1" s="1"/>
  <c r="V2507" i="1"/>
  <c r="W2507" i="1" s="1"/>
  <c r="V2503" i="1"/>
  <c r="W2503" i="1" s="1"/>
  <c r="V2499" i="1"/>
  <c r="W2499" i="1" s="1"/>
  <c r="V2495" i="1"/>
  <c r="W2495" i="1" s="1"/>
  <c r="V2491" i="1"/>
  <c r="W2491" i="1" s="1"/>
  <c r="V2487" i="1"/>
  <c r="W2487" i="1" s="1"/>
  <c r="V2483" i="1"/>
  <c r="W2483" i="1" s="1"/>
  <c r="V2479" i="1"/>
  <c r="W2479" i="1" s="1"/>
  <c r="V2475" i="1"/>
  <c r="W2475" i="1" s="1"/>
  <c r="V2471" i="1"/>
  <c r="W2471" i="1" s="1"/>
  <c r="V2467" i="1"/>
  <c r="W2467" i="1" s="1"/>
  <c r="V2463" i="1"/>
  <c r="W2463" i="1" s="1"/>
  <c r="V2459" i="1"/>
  <c r="W2459" i="1" s="1"/>
  <c r="V2455" i="1"/>
  <c r="W2455" i="1" s="1"/>
  <c r="V2451" i="1"/>
  <c r="W2451" i="1" s="1"/>
  <c r="V2447" i="1"/>
  <c r="W2447" i="1" s="1"/>
  <c r="V2443" i="1"/>
  <c r="W2443" i="1" s="1"/>
  <c r="V2439" i="1"/>
  <c r="W2439" i="1" s="1"/>
  <c r="V2435" i="1"/>
  <c r="W2435" i="1" s="1"/>
  <c r="V2431" i="1"/>
  <c r="W2431" i="1" s="1"/>
  <c r="V2427" i="1"/>
  <c r="W2427" i="1" s="1"/>
  <c r="V2423" i="1"/>
  <c r="W2423" i="1" s="1"/>
  <c r="V2419" i="1"/>
  <c r="W2419" i="1" s="1"/>
  <c r="V2415" i="1"/>
  <c r="W2415" i="1" s="1"/>
  <c r="V2411" i="1"/>
  <c r="W2411" i="1" s="1"/>
  <c r="V2407" i="1"/>
  <c r="W2407" i="1" s="1"/>
  <c r="V2403" i="1"/>
  <c r="W2403" i="1" s="1"/>
  <c r="V2399" i="1"/>
  <c r="W2399" i="1" s="1"/>
  <c r="V2395" i="1"/>
  <c r="W2395" i="1" s="1"/>
  <c r="V2391" i="1"/>
  <c r="W2391" i="1" s="1"/>
  <c r="V2387" i="1"/>
  <c r="W2387" i="1" s="1"/>
  <c r="V2383" i="1"/>
  <c r="W2383" i="1" s="1"/>
  <c r="V2379" i="1"/>
  <c r="W2379" i="1" s="1"/>
  <c r="V2375" i="1"/>
  <c r="W2375" i="1" s="1"/>
  <c r="V2371" i="1"/>
  <c r="W2371" i="1" s="1"/>
  <c r="V2367" i="1"/>
  <c r="W2367" i="1" s="1"/>
  <c r="V2363" i="1"/>
  <c r="W2363" i="1" s="1"/>
  <c r="V2359" i="1"/>
  <c r="W2359" i="1" s="1"/>
  <c r="V2355" i="1"/>
  <c r="W2355" i="1" s="1"/>
  <c r="V2351" i="1"/>
  <c r="W2351" i="1" s="1"/>
  <c r="V2347" i="1"/>
  <c r="W2347" i="1" s="1"/>
  <c r="V2343" i="1"/>
  <c r="W2343" i="1" s="1"/>
  <c r="V2339" i="1"/>
  <c r="W2339" i="1" s="1"/>
  <c r="V2335" i="1"/>
  <c r="W2335" i="1" s="1"/>
  <c r="V2331" i="1"/>
  <c r="W2331" i="1" s="1"/>
  <c r="V2327" i="1"/>
  <c r="W2327" i="1" s="1"/>
  <c r="V2323" i="1"/>
  <c r="W2323" i="1" s="1"/>
  <c r="V2319" i="1"/>
  <c r="W2319" i="1" s="1"/>
  <c r="V2315" i="1"/>
  <c r="W2315" i="1" s="1"/>
  <c r="V2311" i="1"/>
  <c r="W2311" i="1" s="1"/>
  <c r="V2307" i="1"/>
  <c r="W2307" i="1" s="1"/>
  <c r="V2303" i="1"/>
  <c r="W2303" i="1" s="1"/>
  <c r="V2299" i="1"/>
  <c r="W2299" i="1" s="1"/>
  <c r="V2295" i="1"/>
  <c r="W2295" i="1" s="1"/>
  <c r="V2291" i="1"/>
  <c r="W2291" i="1" s="1"/>
  <c r="V2287" i="1"/>
  <c r="W2287" i="1" s="1"/>
  <c r="V2283" i="1"/>
  <c r="W2283" i="1" s="1"/>
  <c r="V2279" i="1"/>
  <c r="W2279" i="1" s="1"/>
  <c r="V2275" i="1"/>
  <c r="W2275" i="1" s="1"/>
  <c r="V2271" i="1"/>
  <c r="W2271" i="1" s="1"/>
  <c r="V2267" i="1"/>
  <c r="W2267" i="1" s="1"/>
  <c r="V2263" i="1"/>
  <c r="W2263" i="1" s="1"/>
  <c r="V2259" i="1"/>
  <c r="W2259" i="1" s="1"/>
  <c r="V2255" i="1"/>
  <c r="W2255" i="1" s="1"/>
  <c r="V2251" i="1"/>
  <c r="W2251" i="1" s="1"/>
  <c r="V2247" i="1"/>
  <c r="W2247" i="1" s="1"/>
  <c r="V2243" i="1"/>
  <c r="W2243" i="1" s="1"/>
  <c r="V2239" i="1"/>
  <c r="W2239" i="1" s="1"/>
  <c r="V2235" i="1"/>
  <c r="W2235" i="1" s="1"/>
  <c r="V2231" i="1"/>
  <c r="W2231" i="1" s="1"/>
  <c r="V2227" i="1"/>
  <c r="W2227" i="1" s="1"/>
  <c r="V2223" i="1"/>
  <c r="W2223" i="1" s="1"/>
  <c r="V2219" i="1"/>
  <c r="W2219" i="1" s="1"/>
  <c r="V2215" i="1"/>
  <c r="W2215" i="1" s="1"/>
  <c r="V2211" i="1"/>
  <c r="W2211" i="1" s="1"/>
  <c r="V2207" i="1"/>
  <c r="W2207" i="1" s="1"/>
  <c r="V2203" i="1"/>
  <c r="W2203" i="1" s="1"/>
  <c r="V2199" i="1"/>
  <c r="W2199" i="1" s="1"/>
  <c r="V2195" i="1"/>
  <c r="W2195" i="1" s="1"/>
  <c r="V2191" i="1"/>
  <c r="W2191" i="1" s="1"/>
  <c r="V2187" i="1"/>
  <c r="W2187" i="1" s="1"/>
  <c r="V2183" i="1"/>
  <c r="W2183" i="1" s="1"/>
  <c r="V2179" i="1"/>
  <c r="W2179" i="1" s="1"/>
  <c r="V2175" i="1"/>
  <c r="W2175" i="1" s="1"/>
  <c r="V2171" i="1"/>
  <c r="W2171" i="1" s="1"/>
  <c r="V2167" i="1"/>
  <c r="W2167" i="1" s="1"/>
  <c r="V2163" i="1"/>
  <c r="W2163" i="1" s="1"/>
  <c r="V2159" i="1"/>
  <c r="W2159" i="1" s="1"/>
  <c r="V2155" i="1"/>
  <c r="W2155" i="1" s="1"/>
  <c r="V2151" i="1"/>
  <c r="W2151" i="1" s="1"/>
  <c r="V2147" i="1"/>
  <c r="W2147" i="1" s="1"/>
  <c r="V2143" i="1"/>
  <c r="W2143" i="1" s="1"/>
  <c r="V2139" i="1"/>
  <c r="W2139" i="1" s="1"/>
  <c r="V2135" i="1"/>
  <c r="W2135" i="1" s="1"/>
  <c r="V2131" i="1"/>
  <c r="W2131" i="1" s="1"/>
  <c r="V2127" i="1"/>
  <c r="W2127" i="1" s="1"/>
  <c r="V2123" i="1"/>
  <c r="W2123" i="1" s="1"/>
  <c r="V2119" i="1"/>
  <c r="W2119" i="1" s="1"/>
  <c r="V2115" i="1"/>
  <c r="W2115" i="1" s="1"/>
  <c r="V2111" i="1"/>
  <c r="W2111" i="1" s="1"/>
  <c r="V2107" i="1"/>
  <c r="W2107" i="1" s="1"/>
  <c r="V2103" i="1"/>
  <c r="W2103" i="1" s="1"/>
  <c r="V2099" i="1"/>
  <c r="W2099" i="1" s="1"/>
  <c r="V2095" i="1"/>
  <c r="W2095" i="1" s="1"/>
  <c r="V2091" i="1"/>
  <c r="W2091" i="1" s="1"/>
  <c r="V2087" i="1"/>
  <c r="W2087" i="1" s="1"/>
  <c r="V2083" i="1"/>
  <c r="W2083" i="1" s="1"/>
  <c r="V2079" i="1"/>
  <c r="W2079" i="1" s="1"/>
  <c r="V2075" i="1"/>
  <c r="W2075" i="1" s="1"/>
  <c r="V2071" i="1"/>
  <c r="W2071" i="1" s="1"/>
  <c r="V2067" i="1"/>
  <c r="W2067" i="1" s="1"/>
  <c r="V2063" i="1"/>
  <c r="W2063" i="1" s="1"/>
  <c r="V2059" i="1"/>
  <c r="W2059" i="1" s="1"/>
  <c r="V2055" i="1"/>
  <c r="W2055" i="1" s="1"/>
  <c r="V2051" i="1"/>
  <c r="W2051" i="1" s="1"/>
  <c r="V2047" i="1"/>
  <c r="W2047" i="1" s="1"/>
  <c r="V2043" i="1"/>
  <c r="W2043" i="1" s="1"/>
  <c r="V2039" i="1"/>
  <c r="W2039" i="1" s="1"/>
  <c r="V2035" i="1"/>
  <c r="W2035" i="1" s="1"/>
  <c r="V2031" i="1"/>
  <c r="W2031" i="1" s="1"/>
  <c r="V2027" i="1"/>
  <c r="W2027" i="1" s="1"/>
  <c r="V2023" i="1"/>
  <c r="W2023" i="1" s="1"/>
  <c r="V2019" i="1"/>
  <c r="W2019" i="1" s="1"/>
  <c r="V2015" i="1"/>
  <c r="W2015" i="1" s="1"/>
  <c r="V2011" i="1"/>
  <c r="W2011" i="1" s="1"/>
  <c r="V2007" i="1"/>
  <c r="W2007" i="1" s="1"/>
  <c r="V2003" i="1"/>
  <c r="W2003" i="1" s="1"/>
  <c r="V1999" i="1"/>
  <c r="W1999" i="1" s="1"/>
  <c r="V1995" i="1"/>
  <c r="W1995" i="1" s="1"/>
  <c r="V1991" i="1"/>
  <c r="W1991" i="1" s="1"/>
  <c r="V1987" i="1"/>
  <c r="W1987" i="1" s="1"/>
  <c r="V1983" i="1"/>
  <c r="W1983" i="1" s="1"/>
  <c r="V1979" i="1"/>
  <c r="W1979" i="1" s="1"/>
  <c r="V1975" i="1"/>
  <c r="W1975" i="1" s="1"/>
  <c r="V1971" i="1"/>
  <c r="W1971" i="1" s="1"/>
  <c r="V1967" i="1"/>
  <c r="W1967" i="1" s="1"/>
  <c r="V1963" i="1"/>
  <c r="W1963" i="1" s="1"/>
  <c r="V1959" i="1"/>
  <c r="W1959" i="1" s="1"/>
  <c r="V1955" i="1"/>
  <c r="W1955" i="1" s="1"/>
  <c r="V1951" i="1"/>
  <c r="W1951" i="1" s="1"/>
  <c r="V1947" i="1"/>
  <c r="W1947" i="1" s="1"/>
  <c r="V1943" i="1"/>
  <c r="W1943" i="1" s="1"/>
  <c r="V1939" i="1"/>
  <c r="W1939" i="1" s="1"/>
  <c r="V1935" i="1"/>
  <c r="W1935" i="1" s="1"/>
  <c r="V1931" i="1"/>
  <c r="W1931" i="1" s="1"/>
  <c r="V1927" i="1"/>
  <c r="W1927" i="1" s="1"/>
  <c r="V1923" i="1"/>
  <c r="W1923" i="1" s="1"/>
  <c r="V1919" i="1"/>
  <c r="W1919" i="1" s="1"/>
  <c r="V1915" i="1"/>
  <c r="W1915" i="1" s="1"/>
  <c r="V1911" i="1"/>
  <c r="W1911" i="1" s="1"/>
  <c r="V1907" i="1"/>
  <c r="W1907" i="1" s="1"/>
  <c r="V1903" i="1"/>
  <c r="W1903" i="1" s="1"/>
  <c r="V1899" i="1"/>
  <c r="W1899" i="1" s="1"/>
  <c r="V1895" i="1"/>
  <c r="W1895" i="1" s="1"/>
  <c r="V1891" i="1"/>
  <c r="W1891" i="1" s="1"/>
  <c r="V1887" i="1"/>
  <c r="W1887" i="1" s="1"/>
  <c r="V1883" i="1"/>
  <c r="W1883" i="1" s="1"/>
  <c r="V1879" i="1"/>
  <c r="W1879" i="1" s="1"/>
  <c r="V1875" i="1"/>
  <c r="W1875" i="1" s="1"/>
  <c r="V1871" i="1"/>
  <c r="W1871" i="1" s="1"/>
  <c r="V1867" i="1"/>
  <c r="W1867" i="1" s="1"/>
  <c r="V1863" i="1"/>
  <c r="W1863" i="1" s="1"/>
  <c r="V1859" i="1"/>
  <c r="W1859" i="1" s="1"/>
  <c r="V1855" i="1"/>
  <c r="W1855" i="1" s="1"/>
  <c r="V1851" i="1"/>
  <c r="W1851" i="1" s="1"/>
  <c r="V1847" i="1"/>
  <c r="W1847" i="1" s="1"/>
  <c r="V1843" i="1"/>
  <c r="W1843" i="1" s="1"/>
  <c r="V1839" i="1"/>
  <c r="W1839" i="1" s="1"/>
  <c r="V1835" i="1"/>
  <c r="W1835" i="1" s="1"/>
  <c r="V1831" i="1"/>
  <c r="W1831" i="1" s="1"/>
  <c r="V1827" i="1"/>
  <c r="W1827" i="1" s="1"/>
  <c r="V1823" i="1"/>
  <c r="W1823" i="1" s="1"/>
  <c r="V1819" i="1"/>
  <c r="W1819" i="1" s="1"/>
  <c r="V1815" i="1"/>
  <c r="W1815" i="1" s="1"/>
  <c r="V1811" i="1"/>
  <c r="W1811" i="1" s="1"/>
  <c r="V1807" i="1"/>
  <c r="W1807" i="1" s="1"/>
  <c r="V1799" i="1"/>
  <c r="W1799" i="1" s="1"/>
  <c r="V1795" i="1"/>
  <c r="W1795" i="1" s="1"/>
  <c r="V1791" i="1"/>
  <c r="W1791" i="1" s="1"/>
  <c r="V1787" i="1"/>
  <c r="W1787" i="1" s="1"/>
  <c r="V1783" i="1"/>
  <c r="W1783" i="1" s="1"/>
  <c r="V1779" i="1"/>
  <c r="W1779" i="1" s="1"/>
  <c r="V1775" i="1"/>
  <c r="W1775" i="1" s="1"/>
  <c r="V1771" i="1"/>
  <c r="W1771" i="1" s="1"/>
  <c r="V1767" i="1"/>
  <c r="W1767" i="1" s="1"/>
  <c r="V1763" i="1"/>
  <c r="W1763" i="1" s="1"/>
  <c r="V1759" i="1"/>
  <c r="W1759" i="1" s="1"/>
  <c r="V1755" i="1"/>
  <c r="W1755" i="1" s="1"/>
  <c r="V1751" i="1"/>
  <c r="W1751" i="1" s="1"/>
  <c r="V1747" i="1"/>
  <c r="W1747" i="1" s="1"/>
  <c r="V1743" i="1"/>
  <c r="W1743" i="1" s="1"/>
  <c r="V1739" i="1"/>
  <c r="W1739" i="1" s="1"/>
  <c r="V1735" i="1"/>
  <c r="W1735" i="1" s="1"/>
  <c r="V1731" i="1"/>
  <c r="W1731" i="1" s="1"/>
  <c r="V1727" i="1"/>
  <c r="W1727" i="1" s="1"/>
  <c r="V1723" i="1"/>
  <c r="W1723" i="1" s="1"/>
  <c r="V1719" i="1"/>
  <c r="W1719" i="1" s="1"/>
  <c r="V1715" i="1"/>
  <c r="W1715" i="1" s="1"/>
  <c r="V1711" i="1"/>
  <c r="W1711" i="1" s="1"/>
  <c r="V1707" i="1"/>
  <c r="W1707" i="1" s="1"/>
  <c r="V1703" i="1"/>
  <c r="W1703" i="1" s="1"/>
  <c r="V1699" i="1"/>
  <c r="W1699" i="1" s="1"/>
  <c r="V1695" i="1"/>
  <c r="W1695" i="1" s="1"/>
  <c r="V1691" i="1"/>
  <c r="W1691" i="1" s="1"/>
  <c r="V1687" i="1"/>
  <c r="W1687" i="1" s="1"/>
  <c r="V1683" i="1"/>
  <c r="W1683" i="1" s="1"/>
  <c r="V1679" i="1"/>
  <c r="W1679" i="1" s="1"/>
  <c r="V1675" i="1"/>
  <c r="W1675" i="1" s="1"/>
  <c r="V1671" i="1"/>
  <c r="W1671" i="1" s="1"/>
  <c r="V1667" i="1"/>
  <c r="W1667" i="1" s="1"/>
  <c r="V1663" i="1"/>
  <c r="W1663" i="1" s="1"/>
  <c r="V1659" i="1"/>
  <c r="W1659" i="1" s="1"/>
  <c r="V1655" i="1"/>
  <c r="W1655" i="1" s="1"/>
  <c r="V1651" i="1"/>
  <c r="W1651" i="1" s="1"/>
  <c r="V1647" i="1"/>
  <c r="W1647" i="1" s="1"/>
  <c r="V1643" i="1"/>
  <c r="W1643" i="1" s="1"/>
  <c r="V1639" i="1"/>
  <c r="W1639" i="1" s="1"/>
  <c r="V1635" i="1"/>
  <c r="W1635" i="1" s="1"/>
  <c r="V1631" i="1"/>
  <c r="W1631" i="1" s="1"/>
  <c r="V1627" i="1"/>
  <c r="W1627" i="1" s="1"/>
  <c r="V1623" i="1"/>
  <c r="W1623" i="1" s="1"/>
  <c r="V1619" i="1"/>
  <c r="W1619" i="1" s="1"/>
  <c r="V1615" i="1"/>
  <c r="W1615" i="1" s="1"/>
  <c r="V1611" i="1"/>
  <c r="W1611" i="1" s="1"/>
  <c r="V1607" i="1"/>
  <c r="W1607" i="1" s="1"/>
  <c r="V1603" i="1"/>
  <c r="W1603" i="1" s="1"/>
  <c r="V1599" i="1"/>
  <c r="W1599" i="1" s="1"/>
  <c r="V1595" i="1"/>
  <c r="W1595" i="1" s="1"/>
  <c r="V1591" i="1"/>
  <c r="W1591" i="1" s="1"/>
  <c r="V1587" i="1"/>
  <c r="W1587" i="1" s="1"/>
  <c r="V1583" i="1"/>
  <c r="W1583" i="1" s="1"/>
  <c r="V1579" i="1"/>
  <c r="W1579" i="1" s="1"/>
  <c r="V1575" i="1"/>
  <c r="W1575" i="1" s="1"/>
  <c r="V1571" i="1"/>
  <c r="W1571" i="1" s="1"/>
  <c r="V1567" i="1"/>
  <c r="W1567" i="1" s="1"/>
  <c r="V1563" i="1"/>
  <c r="W1563" i="1" s="1"/>
  <c r="V1559" i="1"/>
  <c r="W1559" i="1" s="1"/>
  <c r="V1555" i="1"/>
  <c r="W1555" i="1" s="1"/>
  <c r="V1551" i="1"/>
  <c r="W1551" i="1" s="1"/>
  <c r="V1547" i="1"/>
  <c r="W1547" i="1" s="1"/>
  <c r="V1543" i="1"/>
  <c r="W1543" i="1" s="1"/>
  <c r="V1539" i="1"/>
  <c r="W1539" i="1" s="1"/>
  <c r="V1535" i="1"/>
  <c r="W1535" i="1" s="1"/>
  <c r="V1531" i="1"/>
  <c r="W1531" i="1" s="1"/>
  <c r="V1527" i="1"/>
  <c r="W1527" i="1" s="1"/>
  <c r="V1523" i="1"/>
  <c r="W1523" i="1" s="1"/>
  <c r="V1519" i="1"/>
  <c r="W1519" i="1" s="1"/>
  <c r="V1515" i="1"/>
  <c r="W1515" i="1" s="1"/>
  <c r="V1511" i="1"/>
  <c r="W1511" i="1" s="1"/>
  <c r="V1507" i="1"/>
  <c r="W1507" i="1" s="1"/>
  <c r="V1503" i="1"/>
  <c r="W1503" i="1" s="1"/>
  <c r="V1499" i="1"/>
  <c r="W1499" i="1" s="1"/>
  <c r="V1495" i="1"/>
  <c r="W1495" i="1" s="1"/>
  <c r="V1491" i="1"/>
  <c r="W1491" i="1" s="1"/>
  <c r="V1487" i="1"/>
  <c r="W1487" i="1" s="1"/>
  <c r="V1483" i="1"/>
  <c r="W1483" i="1" s="1"/>
  <c r="V1479" i="1"/>
  <c r="W1479" i="1" s="1"/>
  <c r="V1475" i="1"/>
  <c r="W1475" i="1" s="1"/>
  <c r="V1471" i="1"/>
  <c r="W1471" i="1" s="1"/>
  <c r="V1467" i="1"/>
  <c r="W1467" i="1" s="1"/>
  <c r="V1463" i="1"/>
  <c r="W1463" i="1" s="1"/>
  <c r="V1459" i="1"/>
  <c r="W1459" i="1" s="1"/>
  <c r="V1455" i="1"/>
  <c r="W1455" i="1" s="1"/>
  <c r="V1451" i="1"/>
  <c r="W1451" i="1" s="1"/>
  <c r="V1447" i="1"/>
  <c r="W1447" i="1" s="1"/>
  <c r="V1443" i="1"/>
  <c r="W1443" i="1" s="1"/>
  <c r="V1439" i="1"/>
  <c r="W1439" i="1" s="1"/>
  <c r="V1435" i="1"/>
  <c r="W1435" i="1" s="1"/>
  <c r="V1431" i="1"/>
  <c r="W1431" i="1" s="1"/>
  <c r="V1427" i="1"/>
  <c r="W1427" i="1" s="1"/>
  <c r="V1423" i="1"/>
  <c r="W1423" i="1" s="1"/>
  <c r="V1419" i="1"/>
  <c r="W1419" i="1" s="1"/>
  <c r="V1415" i="1"/>
  <c r="W1415" i="1" s="1"/>
  <c r="V1411" i="1"/>
  <c r="W1411" i="1" s="1"/>
  <c r="V1407" i="1"/>
  <c r="W1407" i="1" s="1"/>
  <c r="V1403" i="1"/>
  <c r="W1403" i="1" s="1"/>
  <c r="V1399" i="1"/>
  <c r="W1399" i="1" s="1"/>
  <c r="V1395" i="1"/>
  <c r="W1395" i="1" s="1"/>
  <c r="V1391" i="1"/>
  <c r="W1391" i="1" s="1"/>
  <c r="V1387" i="1"/>
  <c r="W1387" i="1" s="1"/>
  <c r="V1383" i="1"/>
  <c r="W1383" i="1" s="1"/>
  <c r="V1379" i="1"/>
  <c r="W1379" i="1" s="1"/>
  <c r="V1375" i="1"/>
  <c r="W1375" i="1" s="1"/>
  <c r="V1371" i="1"/>
  <c r="W1371" i="1" s="1"/>
  <c r="V1367" i="1"/>
  <c r="W1367" i="1" s="1"/>
  <c r="V1363" i="1"/>
  <c r="W1363" i="1" s="1"/>
  <c r="V1359" i="1"/>
  <c r="W1359" i="1" s="1"/>
  <c r="V1355" i="1"/>
  <c r="W1355" i="1" s="1"/>
  <c r="V1351" i="1"/>
  <c r="W1351" i="1" s="1"/>
  <c r="V1347" i="1"/>
  <c r="W1347" i="1" s="1"/>
  <c r="V1343" i="1"/>
  <c r="W1343" i="1" s="1"/>
  <c r="V1339" i="1"/>
  <c r="W1339" i="1" s="1"/>
  <c r="V1335" i="1"/>
  <c r="W1335" i="1" s="1"/>
  <c r="V1331" i="1"/>
  <c r="W1331" i="1" s="1"/>
  <c r="V1327" i="1"/>
  <c r="W1327" i="1" s="1"/>
  <c r="V1323" i="1"/>
  <c r="W1323" i="1" s="1"/>
  <c r="V1319" i="1"/>
  <c r="W1319" i="1" s="1"/>
  <c r="V1315" i="1"/>
  <c r="W1315" i="1" s="1"/>
  <c r="V1311" i="1"/>
  <c r="W1311" i="1" s="1"/>
  <c r="V1307" i="1"/>
  <c r="W1307" i="1" s="1"/>
  <c r="V1303" i="1"/>
  <c r="W1303" i="1" s="1"/>
  <c r="V1299" i="1"/>
  <c r="W1299" i="1" s="1"/>
  <c r="V1295" i="1"/>
  <c r="W1295" i="1" s="1"/>
  <c r="V1291" i="1"/>
  <c r="W1291" i="1" s="1"/>
  <c r="V1287" i="1"/>
  <c r="W1287" i="1" s="1"/>
  <c r="V1283" i="1"/>
  <c r="W1283" i="1" s="1"/>
  <c r="V1279" i="1"/>
  <c r="W1279" i="1" s="1"/>
  <c r="V1275" i="1"/>
  <c r="W1275" i="1" s="1"/>
  <c r="V1271" i="1"/>
  <c r="W1271" i="1" s="1"/>
  <c r="V1267" i="1"/>
  <c r="W1267" i="1" s="1"/>
  <c r="V1263" i="1"/>
  <c r="W1263" i="1" s="1"/>
  <c r="V1259" i="1"/>
  <c r="W1259" i="1" s="1"/>
  <c r="V1255" i="1"/>
  <c r="W1255" i="1" s="1"/>
  <c r="V1251" i="1"/>
  <c r="W1251" i="1" s="1"/>
  <c r="V1247" i="1"/>
  <c r="W1247" i="1" s="1"/>
  <c r="V1243" i="1"/>
  <c r="W1243" i="1" s="1"/>
  <c r="V1239" i="1"/>
  <c r="W1239" i="1" s="1"/>
  <c r="V1235" i="1"/>
  <c r="W1235" i="1" s="1"/>
  <c r="V1231" i="1"/>
  <c r="W1231" i="1" s="1"/>
  <c r="V1227" i="1"/>
  <c r="W1227" i="1" s="1"/>
  <c r="V1223" i="1"/>
  <c r="W1223" i="1" s="1"/>
  <c r="V1219" i="1"/>
  <c r="W1219" i="1" s="1"/>
  <c r="V1215" i="1"/>
  <c r="W1215" i="1" s="1"/>
  <c r="V1211" i="1"/>
  <c r="W1211" i="1" s="1"/>
  <c r="V1207" i="1"/>
  <c r="W1207" i="1" s="1"/>
  <c r="V1203" i="1"/>
  <c r="W1203" i="1" s="1"/>
  <c r="V1199" i="1"/>
  <c r="W1199" i="1" s="1"/>
  <c r="V1195" i="1"/>
  <c r="W1195" i="1" s="1"/>
  <c r="V1191" i="1"/>
  <c r="W1191" i="1" s="1"/>
  <c r="V1187" i="1"/>
  <c r="W1187" i="1" s="1"/>
  <c r="V1183" i="1"/>
  <c r="W1183" i="1" s="1"/>
  <c r="V1179" i="1"/>
  <c r="W1179" i="1" s="1"/>
  <c r="V1175" i="1"/>
  <c r="W1175" i="1" s="1"/>
  <c r="V1171" i="1"/>
  <c r="W1171" i="1" s="1"/>
  <c r="V1167" i="1"/>
  <c r="W1167" i="1" s="1"/>
  <c r="V1163" i="1"/>
  <c r="W1163" i="1" s="1"/>
  <c r="V1159" i="1"/>
  <c r="W1159" i="1" s="1"/>
  <c r="V1155" i="1"/>
  <c r="W1155" i="1" s="1"/>
  <c r="V1151" i="1"/>
  <c r="W1151" i="1" s="1"/>
  <c r="V1147" i="1"/>
  <c r="W1147" i="1" s="1"/>
  <c r="V1143" i="1"/>
  <c r="W1143" i="1" s="1"/>
  <c r="V1139" i="1"/>
  <c r="W1139" i="1" s="1"/>
  <c r="V1135" i="1"/>
  <c r="W1135" i="1" s="1"/>
  <c r="V1131" i="1"/>
  <c r="W1131" i="1" s="1"/>
  <c r="V1127" i="1"/>
  <c r="W1127" i="1" s="1"/>
  <c r="V1123" i="1"/>
  <c r="W1123" i="1" s="1"/>
  <c r="V1119" i="1"/>
  <c r="W1119" i="1" s="1"/>
  <c r="V1115" i="1"/>
  <c r="W1115" i="1" s="1"/>
  <c r="V1111" i="1"/>
  <c r="W1111" i="1" s="1"/>
  <c r="V1107" i="1"/>
  <c r="W1107" i="1" s="1"/>
  <c r="V1103" i="1"/>
  <c r="W1103" i="1" s="1"/>
  <c r="V1099" i="1"/>
  <c r="W1099" i="1" s="1"/>
  <c r="V1095" i="1"/>
  <c r="W1095" i="1" s="1"/>
  <c r="V1091" i="1"/>
  <c r="W1091" i="1" s="1"/>
  <c r="V1087" i="1"/>
  <c r="W1087" i="1" s="1"/>
  <c r="V1083" i="1"/>
  <c r="W1083" i="1" s="1"/>
  <c r="V1079" i="1"/>
  <c r="W1079" i="1" s="1"/>
  <c r="V1075" i="1"/>
  <c r="W1075" i="1" s="1"/>
  <c r="V1071" i="1"/>
  <c r="W1071" i="1" s="1"/>
  <c r="V1067" i="1"/>
  <c r="W1067" i="1" s="1"/>
  <c r="V1063" i="1"/>
  <c r="W1063" i="1" s="1"/>
  <c r="V1059" i="1"/>
  <c r="W1059" i="1" s="1"/>
  <c r="V1055" i="1"/>
  <c r="W1055" i="1" s="1"/>
  <c r="V1051" i="1"/>
  <c r="W1051" i="1" s="1"/>
  <c r="V1047" i="1"/>
  <c r="W1047" i="1" s="1"/>
  <c r="V1043" i="1"/>
  <c r="W1043" i="1" s="1"/>
  <c r="V1039" i="1"/>
  <c r="W1039" i="1" s="1"/>
  <c r="V1035" i="1"/>
  <c r="W1035" i="1" s="1"/>
  <c r="V1031" i="1"/>
  <c r="W1031" i="1" s="1"/>
  <c r="V1027" i="1"/>
  <c r="W1027" i="1" s="1"/>
  <c r="V1023" i="1"/>
  <c r="W1023" i="1" s="1"/>
  <c r="V1019" i="1"/>
  <c r="W1019" i="1" s="1"/>
  <c r="V1015" i="1"/>
  <c r="W1015" i="1" s="1"/>
  <c r="V1011" i="1"/>
  <c r="W1011" i="1" s="1"/>
  <c r="V1007" i="1"/>
  <c r="W1007" i="1" s="1"/>
  <c r="V1003" i="1"/>
  <c r="W1003" i="1" s="1"/>
  <c r="V999" i="1"/>
  <c r="W999" i="1" s="1"/>
  <c r="V995" i="1"/>
  <c r="W995" i="1" s="1"/>
  <c r="V991" i="1"/>
  <c r="W991" i="1" s="1"/>
  <c r="V987" i="1"/>
  <c r="W987" i="1" s="1"/>
  <c r="V983" i="1"/>
  <c r="W983" i="1" s="1"/>
  <c r="V979" i="1"/>
  <c r="W979" i="1" s="1"/>
  <c r="V975" i="1"/>
  <c r="W975" i="1" s="1"/>
  <c r="V971" i="1"/>
  <c r="W971" i="1" s="1"/>
  <c r="V967" i="1"/>
  <c r="W967" i="1" s="1"/>
  <c r="V963" i="1"/>
  <c r="W963" i="1" s="1"/>
  <c r="V959" i="1"/>
  <c r="W959" i="1" s="1"/>
  <c r="V955" i="1"/>
  <c r="W955" i="1" s="1"/>
  <c r="V951" i="1"/>
  <c r="W951" i="1" s="1"/>
  <c r="V947" i="1"/>
  <c r="W947" i="1" s="1"/>
  <c r="V943" i="1"/>
  <c r="W943" i="1" s="1"/>
  <c r="V939" i="1"/>
  <c r="W939" i="1" s="1"/>
  <c r="V935" i="1"/>
  <c r="W935" i="1" s="1"/>
  <c r="V931" i="1"/>
  <c r="W931" i="1" s="1"/>
  <c r="V927" i="1"/>
  <c r="W927" i="1" s="1"/>
  <c r="V923" i="1"/>
  <c r="W923" i="1" s="1"/>
  <c r="V919" i="1"/>
  <c r="W919" i="1" s="1"/>
  <c r="V915" i="1"/>
  <c r="W915" i="1" s="1"/>
  <c r="V911" i="1"/>
  <c r="W911" i="1" s="1"/>
  <c r="V907" i="1"/>
  <c r="W907" i="1" s="1"/>
  <c r="V903" i="1"/>
  <c r="W903" i="1" s="1"/>
  <c r="V899" i="1"/>
  <c r="W899" i="1" s="1"/>
  <c r="V895" i="1"/>
  <c r="W895" i="1" s="1"/>
  <c r="V891" i="1"/>
  <c r="W891" i="1" s="1"/>
  <c r="V887" i="1"/>
  <c r="W887" i="1" s="1"/>
  <c r="V883" i="1"/>
  <c r="W883" i="1" s="1"/>
  <c r="V879" i="1"/>
  <c r="W879" i="1" s="1"/>
  <c r="V875" i="1"/>
  <c r="W875" i="1" s="1"/>
  <c r="V871" i="1"/>
  <c r="W871" i="1" s="1"/>
  <c r="V867" i="1"/>
  <c r="W867" i="1" s="1"/>
  <c r="V863" i="1"/>
  <c r="W863" i="1" s="1"/>
  <c r="V859" i="1"/>
  <c r="W859" i="1" s="1"/>
  <c r="V855" i="1"/>
  <c r="W855" i="1" s="1"/>
  <c r="V851" i="1"/>
  <c r="W851" i="1" s="1"/>
  <c r="V847" i="1"/>
  <c r="W847" i="1" s="1"/>
  <c r="V843" i="1"/>
  <c r="W843" i="1" s="1"/>
  <c r="V839" i="1"/>
  <c r="W839" i="1" s="1"/>
  <c r="V835" i="1"/>
  <c r="W835" i="1" s="1"/>
  <c r="V831" i="1"/>
  <c r="W831" i="1" s="1"/>
  <c r="V827" i="1"/>
  <c r="W827" i="1" s="1"/>
  <c r="V823" i="1"/>
  <c r="W823" i="1" s="1"/>
  <c r="V819" i="1"/>
  <c r="W819" i="1" s="1"/>
  <c r="V815" i="1"/>
  <c r="W815" i="1" s="1"/>
  <c r="V811" i="1"/>
  <c r="W811" i="1" s="1"/>
  <c r="V807" i="1"/>
  <c r="W807" i="1" s="1"/>
  <c r="V803" i="1"/>
  <c r="W803" i="1" s="1"/>
  <c r="V799" i="1"/>
  <c r="W799" i="1" s="1"/>
  <c r="V795" i="1"/>
  <c r="W795" i="1" s="1"/>
  <c r="V791" i="1"/>
  <c r="W791" i="1" s="1"/>
  <c r="V787" i="1"/>
  <c r="W787" i="1" s="1"/>
  <c r="V783" i="1"/>
  <c r="W783" i="1" s="1"/>
  <c r="V779" i="1"/>
  <c r="W779" i="1" s="1"/>
  <c r="V775" i="1"/>
  <c r="W775" i="1" s="1"/>
  <c r="V771" i="1"/>
  <c r="W771" i="1" s="1"/>
  <c r="V767" i="1"/>
  <c r="W767" i="1" s="1"/>
  <c r="V763" i="1"/>
  <c r="W763" i="1" s="1"/>
  <c r="V759" i="1"/>
  <c r="W759" i="1" s="1"/>
  <c r="V755" i="1"/>
  <c r="W755" i="1" s="1"/>
  <c r="V751" i="1"/>
  <c r="W751" i="1" s="1"/>
  <c r="V747" i="1"/>
  <c r="W747" i="1" s="1"/>
  <c r="V743" i="1"/>
  <c r="W743" i="1" s="1"/>
  <c r="V739" i="1"/>
  <c r="W739" i="1" s="1"/>
  <c r="V735" i="1"/>
  <c r="W735" i="1" s="1"/>
  <c r="V731" i="1"/>
  <c r="W731" i="1" s="1"/>
  <c r="V727" i="1"/>
  <c r="W727" i="1" s="1"/>
  <c r="V723" i="1"/>
  <c r="W723" i="1" s="1"/>
  <c r="V719" i="1"/>
  <c r="W719" i="1" s="1"/>
  <c r="V715" i="1"/>
  <c r="W715" i="1" s="1"/>
  <c r="V711" i="1"/>
  <c r="W711" i="1" s="1"/>
  <c r="V707" i="1"/>
  <c r="W707" i="1" s="1"/>
  <c r="V703" i="1"/>
  <c r="W703" i="1" s="1"/>
  <c r="V699" i="1"/>
  <c r="W699" i="1" s="1"/>
  <c r="V695" i="1"/>
  <c r="W695" i="1" s="1"/>
  <c r="V691" i="1"/>
  <c r="W691" i="1" s="1"/>
  <c r="V687" i="1"/>
  <c r="W687" i="1" s="1"/>
  <c r="V683" i="1"/>
  <c r="W683" i="1" s="1"/>
  <c r="V679" i="1"/>
  <c r="W679" i="1" s="1"/>
  <c r="V675" i="1"/>
  <c r="W675" i="1" s="1"/>
  <c r="V671" i="1"/>
  <c r="W671" i="1" s="1"/>
  <c r="V667" i="1"/>
  <c r="W667" i="1" s="1"/>
  <c r="V663" i="1"/>
  <c r="W663" i="1" s="1"/>
  <c r="V659" i="1"/>
  <c r="W659" i="1" s="1"/>
  <c r="V655" i="1"/>
  <c r="W655" i="1" s="1"/>
  <c r="V651" i="1"/>
  <c r="W651" i="1" s="1"/>
  <c r="V647" i="1"/>
  <c r="W647" i="1" s="1"/>
  <c r="V643" i="1"/>
  <c r="W643" i="1" s="1"/>
  <c r="V639" i="1"/>
  <c r="W639" i="1" s="1"/>
  <c r="V635" i="1"/>
  <c r="W635" i="1" s="1"/>
  <c r="V631" i="1"/>
  <c r="W631" i="1" s="1"/>
  <c r="V627" i="1"/>
  <c r="W627" i="1" s="1"/>
  <c r="V623" i="1"/>
  <c r="W623" i="1" s="1"/>
  <c r="V619" i="1"/>
  <c r="W619" i="1" s="1"/>
  <c r="V615" i="1"/>
  <c r="W615" i="1" s="1"/>
  <c r="V611" i="1"/>
  <c r="W611" i="1" s="1"/>
  <c r="V607" i="1"/>
  <c r="W607" i="1" s="1"/>
  <c r="V603" i="1"/>
  <c r="W603" i="1" s="1"/>
  <c r="V599" i="1"/>
  <c r="W599" i="1" s="1"/>
  <c r="V595" i="1"/>
  <c r="W595" i="1" s="1"/>
  <c r="V591" i="1"/>
  <c r="W591" i="1" s="1"/>
  <c r="V587" i="1"/>
  <c r="W587" i="1" s="1"/>
  <c r="V583" i="1"/>
  <c r="W583" i="1" s="1"/>
  <c r="V579" i="1"/>
  <c r="W579" i="1" s="1"/>
  <c r="V575" i="1"/>
  <c r="W575" i="1" s="1"/>
  <c r="V571" i="1"/>
  <c r="W571" i="1" s="1"/>
  <c r="V567" i="1"/>
  <c r="W567" i="1" s="1"/>
  <c r="V563" i="1"/>
  <c r="W563" i="1" s="1"/>
  <c r="V559" i="1"/>
  <c r="W559" i="1" s="1"/>
  <c r="V555" i="1"/>
  <c r="W555" i="1" s="1"/>
  <c r="V551" i="1"/>
  <c r="W551" i="1" s="1"/>
  <c r="V547" i="1"/>
  <c r="W547" i="1" s="1"/>
  <c r="V543" i="1"/>
  <c r="W543" i="1" s="1"/>
  <c r="V539" i="1"/>
  <c r="W539" i="1" s="1"/>
  <c r="V535" i="1"/>
  <c r="W535" i="1" s="1"/>
  <c r="V531" i="1"/>
  <c r="W531" i="1" s="1"/>
  <c r="V527" i="1"/>
  <c r="W527" i="1" s="1"/>
  <c r="V523" i="1"/>
  <c r="W523" i="1" s="1"/>
  <c r="V519" i="1"/>
  <c r="W519" i="1" s="1"/>
  <c r="V515" i="1"/>
  <c r="W515" i="1" s="1"/>
  <c r="V511" i="1"/>
  <c r="W511" i="1" s="1"/>
  <c r="V507" i="1"/>
  <c r="W507" i="1" s="1"/>
  <c r="V503" i="1"/>
  <c r="W503" i="1" s="1"/>
  <c r="V499" i="1"/>
  <c r="W499" i="1" s="1"/>
  <c r="V495" i="1"/>
  <c r="W495" i="1" s="1"/>
  <c r="V491" i="1"/>
  <c r="W491" i="1" s="1"/>
  <c r="V487" i="1"/>
  <c r="W487" i="1" s="1"/>
  <c r="V483" i="1"/>
  <c r="W483" i="1" s="1"/>
  <c r="V479" i="1"/>
  <c r="W479" i="1" s="1"/>
  <c r="V475" i="1"/>
  <c r="W475" i="1" s="1"/>
  <c r="V471" i="1"/>
  <c r="W471" i="1" s="1"/>
  <c r="V467" i="1"/>
  <c r="W467" i="1" s="1"/>
  <c r="V463" i="1"/>
  <c r="W463" i="1" s="1"/>
  <c r="V459" i="1"/>
  <c r="W459" i="1" s="1"/>
  <c r="V455" i="1"/>
  <c r="W455" i="1" s="1"/>
  <c r="V451" i="1"/>
  <c r="W451" i="1" s="1"/>
  <c r="V447" i="1"/>
  <c r="W447" i="1" s="1"/>
  <c r="V443" i="1"/>
  <c r="W443" i="1" s="1"/>
  <c r="V439" i="1"/>
  <c r="W439" i="1" s="1"/>
  <c r="V435" i="1"/>
  <c r="W435" i="1" s="1"/>
  <c r="V431" i="1"/>
  <c r="W431" i="1" s="1"/>
  <c r="V427" i="1"/>
  <c r="W427" i="1" s="1"/>
  <c r="V423" i="1"/>
  <c r="W423" i="1" s="1"/>
  <c r="V419" i="1"/>
  <c r="W419" i="1" s="1"/>
  <c r="V415" i="1"/>
  <c r="W415" i="1" s="1"/>
  <c r="V411" i="1"/>
  <c r="W411" i="1" s="1"/>
  <c r="V407" i="1"/>
  <c r="W407" i="1" s="1"/>
  <c r="V403" i="1"/>
  <c r="W403" i="1" s="1"/>
  <c r="V399" i="1"/>
  <c r="W399" i="1" s="1"/>
  <c r="V395" i="1"/>
  <c r="W395" i="1" s="1"/>
  <c r="V391" i="1"/>
  <c r="W391" i="1" s="1"/>
  <c r="V387" i="1"/>
  <c r="W387" i="1" s="1"/>
  <c r="V383" i="1"/>
  <c r="W383" i="1" s="1"/>
  <c r="V379" i="1"/>
  <c r="W379" i="1" s="1"/>
  <c r="V375" i="1"/>
  <c r="W375" i="1" s="1"/>
  <c r="V371" i="1"/>
  <c r="W371" i="1" s="1"/>
  <c r="V367" i="1"/>
  <c r="W367" i="1" s="1"/>
  <c r="V363" i="1"/>
  <c r="W363" i="1" s="1"/>
  <c r="V359" i="1"/>
  <c r="W359" i="1" s="1"/>
  <c r="V355" i="1"/>
  <c r="W355" i="1" s="1"/>
  <c r="V351" i="1"/>
  <c r="W351" i="1" s="1"/>
  <c r="V347" i="1"/>
  <c r="W347" i="1" s="1"/>
  <c r="V343" i="1"/>
  <c r="W343" i="1" s="1"/>
  <c r="V339" i="1"/>
  <c r="W339" i="1" s="1"/>
  <c r="V335" i="1"/>
  <c r="W335" i="1" s="1"/>
  <c r="V331" i="1"/>
  <c r="W331" i="1" s="1"/>
  <c r="V327" i="1"/>
  <c r="W327" i="1" s="1"/>
  <c r="V323" i="1"/>
  <c r="W323" i="1" s="1"/>
  <c r="V319" i="1"/>
  <c r="W319" i="1" s="1"/>
  <c r="V315" i="1"/>
  <c r="W315" i="1" s="1"/>
  <c r="V311" i="1"/>
  <c r="W311" i="1" s="1"/>
  <c r="V307" i="1"/>
  <c r="W307" i="1" s="1"/>
  <c r="V303" i="1"/>
  <c r="W303" i="1" s="1"/>
  <c r="V299" i="1"/>
  <c r="W299" i="1" s="1"/>
  <c r="V295" i="1"/>
  <c r="W295" i="1" s="1"/>
  <c r="V291" i="1"/>
  <c r="W291" i="1" s="1"/>
  <c r="V287" i="1"/>
  <c r="W287" i="1" s="1"/>
  <c r="V283" i="1"/>
  <c r="W283" i="1" s="1"/>
  <c r="V279" i="1"/>
  <c r="W279" i="1" s="1"/>
  <c r="V275" i="1"/>
  <c r="W275" i="1" s="1"/>
  <c r="V271" i="1"/>
  <c r="W271" i="1" s="1"/>
  <c r="V267" i="1"/>
  <c r="W267" i="1" s="1"/>
  <c r="V263" i="1"/>
  <c r="W263" i="1" s="1"/>
  <c r="V259" i="1"/>
  <c r="W259" i="1" s="1"/>
  <c r="V255" i="1"/>
  <c r="W255" i="1" s="1"/>
  <c r="V251" i="1"/>
  <c r="W251" i="1" s="1"/>
  <c r="V247" i="1"/>
  <c r="W247" i="1" s="1"/>
  <c r="V243" i="1"/>
  <c r="W243" i="1" s="1"/>
  <c r="V239" i="1"/>
  <c r="W239" i="1" s="1"/>
  <c r="V235" i="1"/>
  <c r="W235" i="1" s="1"/>
  <c r="V231" i="1"/>
  <c r="W231" i="1" s="1"/>
  <c r="V227" i="1"/>
  <c r="W227" i="1" s="1"/>
  <c r="V223" i="1"/>
  <c r="W223" i="1" s="1"/>
  <c r="V219" i="1"/>
  <c r="W219" i="1" s="1"/>
  <c r="V215" i="1"/>
  <c r="W215" i="1" s="1"/>
  <c r="V211" i="1"/>
  <c r="W211" i="1" s="1"/>
  <c r="V207" i="1"/>
  <c r="W207" i="1" s="1"/>
  <c r="V203" i="1"/>
  <c r="W203" i="1" s="1"/>
  <c r="V199" i="1"/>
  <c r="W199" i="1" s="1"/>
  <c r="V195" i="1"/>
  <c r="W195" i="1" s="1"/>
  <c r="V191" i="1"/>
  <c r="W191" i="1" s="1"/>
  <c r="V187" i="1"/>
  <c r="W187" i="1" s="1"/>
  <c r="V183" i="1"/>
  <c r="W183" i="1" s="1"/>
  <c r="V179" i="1"/>
  <c r="W179" i="1" s="1"/>
  <c r="V175" i="1"/>
  <c r="W175" i="1" s="1"/>
  <c r="V171" i="1"/>
  <c r="W171" i="1" s="1"/>
  <c r="V167" i="1"/>
  <c r="W167" i="1" s="1"/>
  <c r="V163" i="1"/>
  <c r="W163" i="1" s="1"/>
  <c r="V159" i="1"/>
  <c r="W159" i="1" s="1"/>
  <c r="V155" i="1"/>
  <c r="W155" i="1" s="1"/>
  <c r="V151" i="1"/>
  <c r="W151" i="1" s="1"/>
  <c r="V147" i="1"/>
  <c r="W147" i="1" s="1"/>
  <c r="V143" i="1"/>
  <c r="W143" i="1" s="1"/>
  <c r="V139" i="1"/>
  <c r="W139" i="1" s="1"/>
  <c r="V135" i="1"/>
  <c r="W135" i="1" s="1"/>
  <c r="V131" i="1"/>
  <c r="W131" i="1" s="1"/>
  <c r="V127" i="1"/>
  <c r="W127" i="1" s="1"/>
  <c r="V123" i="1"/>
  <c r="W123" i="1" s="1"/>
  <c r="V119" i="1"/>
  <c r="W119" i="1" s="1"/>
  <c r="V115" i="1"/>
  <c r="W115" i="1" s="1"/>
  <c r="V111" i="1"/>
  <c r="W111" i="1" s="1"/>
  <c r="V107" i="1"/>
  <c r="W107" i="1" s="1"/>
  <c r="V103" i="1"/>
  <c r="W103" i="1" s="1"/>
  <c r="V99" i="1"/>
  <c r="W99" i="1" s="1"/>
  <c r="V95" i="1"/>
  <c r="W95" i="1" s="1"/>
  <c r="V91" i="1"/>
  <c r="W91" i="1" s="1"/>
  <c r="V87" i="1"/>
  <c r="W87" i="1" s="1"/>
  <c r="V83" i="1"/>
  <c r="W83" i="1" s="1"/>
  <c r="V79" i="1"/>
  <c r="W79" i="1" s="1"/>
  <c r="V75" i="1"/>
  <c r="W75" i="1" s="1"/>
  <c r="V71" i="1"/>
  <c r="W71" i="1" s="1"/>
  <c r="V67" i="1"/>
  <c r="W67" i="1" s="1"/>
  <c r="V63" i="1"/>
  <c r="W63" i="1" s="1"/>
  <c r="V59" i="1"/>
  <c r="W59" i="1" s="1"/>
  <c r="V55" i="1"/>
  <c r="W55" i="1" s="1"/>
  <c r="V51" i="1"/>
  <c r="W51" i="1" s="1"/>
  <c r="V47" i="1"/>
  <c r="W47" i="1" s="1"/>
  <c r="V43" i="1"/>
  <c r="W43" i="1" s="1"/>
  <c r="V39" i="1"/>
  <c r="W39" i="1" s="1"/>
  <c r="V35" i="1"/>
  <c r="W35" i="1" s="1"/>
  <c r="V31" i="1"/>
  <c r="W31" i="1" s="1"/>
  <c r="V27" i="1"/>
  <c r="W27" i="1" s="1"/>
  <c r="V23" i="1"/>
  <c r="W23" i="1" s="1"/>
  <c r="V19" i="1"/>
  <c r="W19" i="1" s="1"/>
  <c r="V15" i="1"/>
  <c r="W15" i="1" s="1"/>
  <c r="V11" i="1"/>
  <c r="W11" i="1" s="1"/>
  <c r="V7" i="1"/>
  <c r="W7" i="1" s="1"/>
  <c r="U3901" i="1"/>
  <c r="X3900" i="1"/>
  <c r="U3897" i="1"/>
  <c r="X3896" i="1"/>
  <c r="U3893" i="1"/>
  <c r="X3892" i="1"/>
  <c r="U3885" i="1"/>
  <c r="X3884" i="1"/>
  <c r="U3881" i="1"/>
  <c r="X3880" i="1"/>
  <c r="U3877" i="1"/>
  <c r="X3876" i="1"/>
  <c r="U3869" i="1"/>
  <c r="X3868" i="1"/>
  <c r="U3865" i="1"/>
  <c r="X3864" i="1"/>
  <c r="U3861" i="1"/>
  <c r="X3860" i="1"/>
  <c r="U3853" i="1"/>
  <c r="X3852" i="1"/>
  <c r="U3849" i="1"/>
  <c r="X3848" i="1"/>
  <c r="U3845" i="1"/>
  <c r="X3844" i="1"/>
  <c r="U3837" i="1"/>
  <c r="X3836" i="1"/>
  <c r="U3833" i="1"/>
  <c r="X3832" i="1"/>
  <c r="U3829" i="1"/>
  <c r="X3828" i="1"/>
  <c r="U3821" i="1"/>
  <c r="X3820" i="1"/>
  <c r="U3817" i="1"/>
  <c r="X3816" i="1"/>
  <c r="U3813" i="1"/>
  <c r="X3812" i="1"/>
  <c r="U3805" i="1"/>
  <c r="X3804" i="1"/>
  <c r="U3801" i="1"/>
  <c r="X3800" i="1"/>
  <c r="U3797" i="1"/>
  <c r="X3796" i="1"/>
  <c r="U3789" i="1"/>
  <c r="X3788" i="1"/>
  <c r="U3785" i="1"/>
  <c r="X3784" i="1"/>
  <c r="U3781" i="1"/>
  <c r="X3780" i="1"/>
  <c r="U3773" i="1"/>
  <c r="X3772" i="1"/>
  <c r="U3769" i="1"/>
  <c r="X3768" i="1"/>
  <c r="U3765" i="1"/>
  <c r="X3764" i="1"/>
  <c r="U3757" i="1"/>
  <c r="X3756" i="1"/>
  <c r="U3753" i="1"/>
  <c r="X3752" i="1"/>
  <c r="U3749" i="1"/>
  <c r="X3748" i="1"/>
  <c r="U3741" i="1"/>
  <c r="X3740" i="1"/>
  <c r="U3737" i="1"/>
  <c r="X3736" i="1"/>
  <c r="U3733" i="1"/>
  <c r="X3732" i="1"/>
  <c r="U3725" i="1"/>
  <c r="X3724" i="1"/>
  <c r="U3721" i="1"/>
  <c r="X3720" i="1"/>
  <c r="U3717" i="1"/>
  <c r="X3716" i="1"/>
  <c r="U3709" i="1"/>
  <c r="X3708" i="1"/>
  <c r="U3705" i="1"/>
  <c r="X3704" i="1"/>
  <c r="U3701" i="1"/>
  <c r="X3700" i="1"/>
  <c r="U3693" i="1"/>
  <c r="X3692" i="1"/>
  <c r="U3689" i="1"/>
  <c r="X3688" i="1"/>
  <c r="U3685" i="1"/>
  <c r="X3684" i="1"/>
  <c r="U3677" i="1"/>
  <c r="X3676" i="1"/>
  <c r="U3673" i="1"/>
  <c r="X3672" i="1"/>
  <c r="U3669" i="1"/>
  <c r="X3668" i="1"/>
  <c r="U3661" i="1"/>
  <c r="X3660" i="1"/>
  <c r="U3657" i="1"/>
  <c r="X3656" i="1"/>
  <c r="X3888" i="1"/>
  <c r="X3866" i="1"/>
  <c r="X3845" i="1"/>
  <c r="X3824" i="1"/>
  <c r="X3802" i="1"/>
  <c r="X3781" i="1"/>
  <c r="X3760" i="1"/>
  <c r="X3738" i="1"/>
  <c r="X3717" i="1"/>
  <c r="X3696" i="1"/>
  <c r="X3674" i="1"/>
  <c r="X3653" i="1"/>
  <c r="X3610" i="1"/>
  <c r="X3589" i="1"/>
  <c r="X3546" i="1"/>
  <c r="X3525" i="1"/>
  <c r="X3482" i="1"/>
  <c r="X3434" i="1"/>
  <c r="X3370" i="1"/>
  <c r="X3306" i="1"/>
  <c r="X3242" i="1"/>
  <c r="X3161" i="1"/>
  <c r="X2990" i="1"/>
  <c r="X2905" i="1"/>
  <c r="X2734" i="1"/>
  <c r="X2649" i="1"/>
  <c r="U2471" i="1"/>
  <c r="X2470" i="1"/>
  <c r="U2463" i="1"/>
  <c r="X2462" i="1"/>
  <c r="U2459" i="1"/>
  <c r="X2458" i="1"/>
  <c r="U2455" i="1"/>
  <c r="X2454" i="1"/>
  <c r="U2451" i="1"/>
  <c r="X2450" i="1"/>
  <c r="U2447" i="1"/>
  <c r="X2446" i="1"/>
  <c r="U2443" i="1"/>
  <c r="X2442" i="1"/>
  <c r="U2439" i="1"/>
  <c r="X2438" i="1"/>
  <c r="U2435" i="1"/>
  <c r="X2434" i="1"/>
  <c r="U2431" i="1"/>
  <c r="X2430" i="1"/>
  <c r="U2427" i="1"/>
  <c r="X2426" i="1"/>
  <c r="U2423" i="1"/>
  <c r="X2422" i="1"/>
  <c r="U2419" i="1"/>
  <c r="X2418" i="1"/>
  <c r="U2415" i="1"/>
  <c r="X2414" i="1"/>
  <c r="U2411" i="1"/>
  <c r="X2410" i="1"/>
  <c r="U2407" i="1"/>
  <c r="X2406" i="1"/>
  <c r="U2399" i="1"/>
  <c r="X2398" i="1"/>
  <c r="U2395" i="1"/>
  <c r="X2394" i="1"/>
  <c r="U2391" i="1"/>
  <c r="X2390" i="1"/>
  <c r="U2387" i="1"/>
  <c r="X2386" i="1"/>
  <c r="U2383" i="1"/>
  <c r="X2382" i="1"/>
  <c r="U2379" i="1"/>
  <c r="X2378" i="1"/>
  <c r="U2375" i="1"/>
  <c r="X2374" i="1"/>
  <c r="U2371" i="1"/>
  <c r="X2370" i="1"/>
  <c r="U2367" i="1"/>
  <c r="X2366" i="1"/>
  <c r="U2363" i="1"/>
  <c r="X2362" i="1"/>
  <c r="U2359" i="1"/>
  <c r="X2358" i="1"/>
  <c r="U2355" i="1"/>
  <c r="X2354" i="1"/>
  <c r="U2351" i="1"/>
  <c r="X2350" i="1"/>
  <c r="U2347" i="1"/>
  <c r="X2346" i="1"/>
  <c r="U2343" i="1"/>
  <c r="X2342" i="1"/>
  <c r="U2335" i="1"/>
  <c r="X2334" i="1"/>
  <c r="U2331" i="1"/>
  <c r="X2330" i="1"/>
  <c r="U2327" i="1"/>
  <c r="X2326" i="1"/>
  <c r="U2323" i="1"/>
  <c r="X2322" i="1"/>
  <c r="U2319" i="1"/>
  <c r="X2318" i="1"/>
  <c r="U2315" i="1"/>
  <c r="X2314" i="1"/>
  <c r="U2311" i="1"/>
  <c r="X2310" i="1"/>
  <c r="U2307" i="1"/>
  <c r="X2306" i="1"/>
  <c r="U2303" i="1"/>
  <c r="X2302" i="1"/>
  <c r="U2299" i="1"/>
  <c r="X2298" i="1"/>
  <c r="U2295" i="1"/>
  <c r="X2294" i="1"/>
  <c r="U2291" i="1"/>
  <c r="X2290" i="1"/>
  <c r="U2287" i="1"/>
  <c r="X2286" i="1"/>
  <c r="U2283" i="1"/>
  <c r="X2282" i="1"/>
  <c r="U2279" i="1"/>
  <c r="X2278" i="1"/>
  <c r="U2271" i="1"/>
  <c r="X2270" i="1"/>
  <c r="U2267" i="1"/>
  <c r="X2266" i="1"/>
  <c r="U2263" i="1"/>
  <c r="X2262" i="1"/>
  <c r="U2259" i="1"/>
  <c r="X2258" i="1"/>
  <c r="U2255" i="1"/>
  <c r="X2254" i="1"/>
  <c r="U2251" i="1"/>
  <c r="X2250" i="1"/>
  <c r="U2247" i="1"/>
  <c r="X2246" i="1"/>
  <c r="U2243" i="1"/>
  <c r="X2242" i="1"/>
  <c r="U2239" i="1"/>
  <c r="X2238" i="1"/>
  <c r="U2235" i="1"/>
  <c r="X2234" i="1"/>
  <c r="U2231" i="1"/>
  <c r="X2230" i="1"/>
  <c r="U2227" i="1"/>
  <c r="X2226" i="1"/>
  <c r="U2223" i="1"/>
  <c r="X2222" i="1"/>
  <c r="U2219" i="1"/>
  <c r="X2218" i="1"/>
  <c r="U2215" i="1"/>
  <c r="X2214" i="1"/>
  <c r="U2207" i="1"/>
  <c r="X2206" i="1"/>
  <c r="U2203" i="1"/>
  <c r="X2202" i="1"/>
  <c r="U2199" i="1"/>
  <c r="X2198" i="1"/>
  <c r="U2195" i="1"/>
  <c r="X2194" i="1"/>
  <c r="U2191" i="1"/>
  <c r="X2190" i="1"/>
  <c r="U2187" i="1"/>
  <c r="X2186" i="1"/>
  <c r="U2183" i="1"/>
  <c r="X2182" i="1"/>
  <c r="U2179" i="1"/>
  <c r="X2178" i="1"/>
  <c r="U2175" i="1"/>
  <c r="X2174" i="1"/>
  <c r="U2171" i="1"/>
  <c r="X2170" i="1"/>
  <c r="U2167" i="1"/>
  <c r="X2166" i="1"/>
  <c r="U2163" i="1"/>
  <c r="X2162" i="1"/>
  <c r="U2159" i="1"/>
  <c r="X2158" i="1"/>
  <c r="U2155" i="1"/>
  <c r="X2154" i="1"/>
  <c r="U2151" i="1"/>
  <c r="X2150" i="1"/>
  <c r="U2143" i="1"/>
  <c r="X2142" i="1"/>
  <c r="U2139" i="1"/>
  <c r="X2138" i="1"/>
  <c r="U2135" i="1"/>
  <c r="X2134" i="1"/>
  <c r="U2131" i="1"/>
  <c r="X2130" i="1"/>
  <c r="U2127" i="1"/>
  <c r="X2126" i="1"/>
  <c r="U2123" i="1"/>
  <c r="X2122" i="1"/>
  <c r="U2119" i="1"/>
  <c r="X2118" i="1"/>
  <c r="U2115" i="1"/>
  <c r="X2114" i="1"/>
  <c r="U2111" i="1"/>
  <c r="X2110" i="1"/>
  <c r="U2107" i="1"/>
  <c r="X2106" i="1"/>
  <c r="U2103" i="1"/>
  <c r="X2102" i="1"/>
  <c r="U2099" i="1"/>
  <c r="X2098" i="1"/>
  <c r="U2095" i="1"/>
  <c r="X2094" i="1"/>
  <c r="U2091" i="1"/>
  <c r="X2090" i="1"/>
  <c r="U2087" i="1"/>
  <c r="X2086" i="1"/>
  <c r="U2079" i="1"/>
  <c r="X2078" i="1"/>
  <c r="U2075" i="1"/>
  <c r="X2074" i="1"/>
  <c r="U2071" i="1"/>
  <c r="X2070" i="1"/>
  <c r="U2067" i="1"/>
  <c r="X2066" i="1"/>
  <c r="U2063" i="1"/>
  <c r="X2062" i="1"/>
  <c r="U2059" i="1"/>
  <c r="X2058" i="1"/>
  <c r="U2055" i="1"/>
  <c r="X2054" i="1"/>
  <c r="U2051" i="1"/>
  <c r="X2050" i="1"/>
  <c r="U2047" i="1"/>
  <c r="X2046" i="1"/>
  <c r="U2043" i="1"/>
  <c r="X2042" i="1"/>
  <c r="U2039" i="1"/>
  <c r="X2038" i="1"/>
  <c r="U2035" i="1"/>
  <c r="X2034" i="1"/>
  <c r="U2031" i="1"/>
  <c r="X2030" i="1"/>
  <c r="U2027" i="1"/>
  <c r="X2026" i="1"/>
  <c r="U2023" i="1"/>
  <c r="X2022" i="1"/>
  <c r="U2015" i="1"/>
  <c r="X2014" i="1"/>
  <c r="U2011" i="1"/>
  <c r="X2010" i="1"/>
  <c r="U2007" i="1"/>
  <c r="X2006" i="1"/>
  <c r="U2003" i="1"/>
  <c r="X2002" i="1"/>
  <c r="U1999" i="1"/>
  <c r="X1998" i="1"/>
  <c r="U1995" i="1"/>
  <c r="X1994" i="1"/>
  <c r="U1991" i="1"/>
  <c r="X1990" i="1"/>
  <c r="U1987" i="1"/>
  <c r="X1986" i="1"/>
  <c r="U1983" i="1"/>
  <c r="X1982" i="1"/>
  <c r="U1979" i="1"/>
  <c r="X1978" i="1"/>
  <c r="U1975" i="1"/>
  <c r="X1974" i="1"/>
  <c r="U1971" i="1"/>
  <c r="X1970" i="1"/>
  <c r="U1967" i="1"/>
  <c r="X1966" i="1"/>
  <c r="U1963" i="1"/>
  <c r="X1962" i="1"/>
  <c r="U1959" i="1"/>
  <c r="X1958" i="1"/>
  <c r="U1951" i="1"/>
  <c r="X1950" i="1"/>
  <c r="U1947" i="1"/>
  <c r="X1946" i="1"/>
  <c r="U1943" i="1"/>
  <c r="X1942" i="1"/>
  <c r="U1939" i="1"/>
  <c r="X1938" i="1"/>
  <c r="U1935" i="1"/>
  <c r="X1934" i="1"/>
  <c r="U1931" i="1"/>
  <c r="X1930" i="1"/>
  <c r="U1927" i="1"/>
  <c r="X1926" i="1"/>
  <c r="U1923" i="1"/>
  <c r="X1922" i="1"/>
  <c r="U1919" i="1"/>
  <c r="X1918" i="1"/>
  <c r="U1915" i="1"/>
  <c r="X1914" i="1"/>
  <c r="U1911" i="1"/>
  <c r="X1910" i="1"/>
  <c r="U1903" i="1"/>
  <c r="X1902" i="1"/>
  <c r="U1899" i="1"/>
  <c r="X1898" i="1"/>
  <c r="U1895" i="1"/>
  <c r="X1894" i="1"/>
  <c r="U1891" i="1"/>
  <c r="X1890" i="1"/>
  <c r="U1887" i="1"/>
  <c r="X1886" i="1"/>
  <c r="U1883" i="1"/>
  <c r="X1882" i="1"/>
  <c r="U1879" i="1"/>
  <c r="X1878" i="1"/>
  <c r="U1875" i="1"/>
  <c r="X1874" i="1"/>
  <c r="U1871" i="1"/>
  <c r="X1870" i="1"/>
  <c r="U1867" i="1"/>
  <c r="X1866" i="1"/>
  <c r="U1863" i="1"/>
  <c r="X1862" i="1"/>
  <c r="U1859" i="1"/>
  <c r="X1858" i="1"/>
  <c r="U1855" i="1"/>
  <c r="X1854" i="1"/>
  <c r="U1851" i="1"/>
  <c r="X1850" i="1"/>
  <c r="U1847" i="1"/>
  <c r="X1846" i="1"/>
  <c r="U1839" i="1"/>
  <c r="X1838" i="1"/>
  <c r="U1835" i="1"/>
  <c r="X1834" i="1"/>
  <c r="U1831" i="1"/>
  <c r="X1830" i="1"/>
  <c r="U1827" i="1"/>
  <c r="X1826" i="1"/>
  <c r="U1823" i="1"/>
  <c r="X1822" i="1"/>
  <c r="U1819" i="1"/>
  <c r="X1818" i="1"/>
  <c r="U1815" i="1"/>
  <c r="X1814" i="1"/>
  <c r="U1811" i="1"/>
  <c r="X1810" i="1"/>
  <c r="U1807" i="1"/>
  <c r="X1806" i="1"/>
  <c r="U1803" i="1"/>
  <c r="X1802" i="1"/>
  <c r="U1799" i="1"/>
  <c r="X1798" i="1"/>
  <c r="U1795" i="1"/>
  <c r="X1794" i="1"/>
  <c r="U1791" i="1"/>
  <c r="X1790" i="1"/>
  <c r="U1787" i="1"/>
  <c r="X1786" i="1"/>
  <c r="U1783" i="1"/>
  <c r="X1782" i="1"/>
  <c r="U1775" i="1"/>
  <c r="X1774" i="1"/>
  <c r="U1771" i="1"/>
  <c r="X1770" i="1"/>
  <c r="U1767" i="1"/>
  <c r="X1766" i="1"/>
  <c r="U1763" i="1"/>
  <c r="X1762" i="1"/>
  <c r="U1759" i="1"/>
  <c r="X1758" i="1"/>
  <c r="U1755" i="1"/>
  <c r="X1754" i="1"/>
  <c r="U1751" i="1"/>
  <c r="X1750" i="1"/>
  <c r="U1747" i="1"/>
  <c r="X1746" i="1"/>
  <c r="U1743" i="1"/>
  <c r="X1742" i="1"/>
  <c r="U1739" i="1"/>
  <c r="X1738" i="1"/>
  <c r="U1735" i="1"/>
  <c r="X1734" i="1"/>
  <c r="U1731" i="1"/>
  <c r="X1730" i="1"/>
  <c r="U1727" i="1"/>
  <c r="X1726" i="1"/>
  <c r="U1723" i="1"/>
  <c r="X1722" i="1"/>
  <c r="U1719" i="1"/>
  <c r="X1718" i="1"/>
  <c r="U1711" i="1"/>
  <c r="X1710" i="1"/>
  <c r="U1707" i="1"/>
  <c r="X1706" i="1"/>
  <c r="U1703" i="1"/>
  <c r="X1702" i="1"/>
  <c r="U1699" i="1"/>
  <c r="X1698" i="1"/>
  <c r="U1695" i="1"/>
  <c r="X1694" i="1"/>
  <c r="U1691" i="1"/>
  <c r="X1690" i="1"/>
  <c r="U1687" i="1"/>
  <c r="X1686" i="1"/>
  <c r="U1683" i="1"/>
  <c r="X1682" i="1"/>
  <c r="U1679" i="1"/>
  <c r="X1678" i="1"/>
  <c r="U1675" i="1"/>
  <c r="X1674" i="1"/>
  <c r="U1671" i="1"/>
  <c r="X1670" i="1"/>
  <c r="U1667" i="1"/>
  <c r="X1666" i="1"/>
  <c r="U1663" i="1"/>
  <c r="X1662" i="1"/>
  <c r="U1659" i="1"/>
  <c r="X1658" i="1"/>
  <c r="U1655" i="1"/>
  <c r="X1654" i="1"/>
  <c r="U1651" i="1"/>
  <c r="X1650" i="1"/>
  <c r="U1647" i="1"/>
  <c r="X1646" i="1"/>
  <c r="U1643" i="1"/>
  <c r="X1642" i="1"/>
  <c r="U1639" i="1"/>
  <c r="X1638" i="1"/>
  <c r="U1635" i="1"/>
  <c r="X1634" i="1"/>
  <c r="U1631" i="1"/>
  <c r="X1630" i="1"/>
  <c r="U1627" i="1"/>
  <c r="X1626" i="1"/>
  <c r="U1623" i="1"/>
  <c r="X1622" i="1"/>
  <c r="U1619" i="1"/>
  <c r="X1618" i="1"/>
  <c r="U1615" i="1"/>
  <c r="X1614" i="1"/>
  <c r="U1611" i="1"/>
  <c r="X1610" i="1"/>
  <c r="U1607" i="1"/>
  <c r="X1606" i="1"/>
  <c r="U1603" i="1"/>
  <c r="X1602" i="1"/>
  <c r="U1599" i="1"/>
  <c r="X1598" i="1"/>
  <c r="U1595" i="1"/>
  <c r="X1594" i="1"/>
  <c r="U1591" i="1"/>
  <c r="X1590" i="1"/>
  <c r="U1587" i="1"/>
  <c r="X1586" i="1"/>
  <c r="U1583" i="1"/>
  <c r="X1582" i="1"/>
  <c r="U1579" i="1"/>
  <c r="X1578" i="1"/>
  <c r="U1575" i="1"/>
  <c r="X1574" i="1"/>
  <c r="U1571" i="1"/>
  <c r="X1570" i="1"/>
  <c r="U1567" i="1"/>
  <c r="X1566" i="1"/>
  <c r="U1563" i="1"/>
  <c r="X1562" i="1"/>
  <c r="U1559" i="1"/>
  <c r="X1558" i="1"/>
  <c r="U1555" i="1"/>
  <c r="X1554" i="1"/>
  <c r="U1551" i="1"/>
  <c r="X1550" i="1"/>
  <c r="U1547" i="1"/>
  <c r="X1546" i="1"/>
  <c r="U1543" i="1"/>
  <c r="X1542" i="1"/>
  <c r="U1539" i="1"/>
  <c r="X1538" i="1"/>
  <c r="U1535" i="1"/>
  <c r="X1534" i="1"/>
  <c r="U1531" i="1"/>
  <c r="X1530" i="1"/>
  <c r="U1527" i="1"/>
  <c r="X1526" i="1"/>
  <c r="U1523" i="1"/>
  <c r="X1522" i="1"/>
  <c r="U1519" i="1"/>
  <c r="X1518" i="1"/>
  <c r="U1515" i="1"/>
  <c r="X1514" i="1"/>
  <c r="U1511" i="1"/>
  <c r="X1510" i="1"/>
  <c r="U1507" i="1"/>
  <c r="X1506" i="1"/>
  <c r="U1503" i="1"/>
  <c r="X1502" i="1"/>
  <c r="U1499" i="1"/>
  <c r="X1498" i="1"/>
  <c r="U1495" i="1"/>
  <c r="X1494" i="1"/>
  <c r="U1491" i="1"/>
  <c r="X1490" i="1"/>
  <c r="U1487" i="1"/>
  <c r="X1486" i="1"/>
  <c r="U1483" i="1"/>
  <c r="X1482" i="1"/>
  <c r="U1479" i="1"/>
  <c r="X1478" i="1"/>
  <c r="U1475" i="1"/>
  <c r="X1474" i="1"/>
  <c r="U1471" i="1"/>
  <c r="X1470" i="1"/>
  <c r="U1467" i="1"/>
  <c r="X1466" i="1"/>
  <c r="U1459" i="1"/>
  <c r="X1458" i="1"/>
  <c r="U1455" i="1"/>
  <c r="X1454" i="1"/>
  <c r="U1451" i="1"/>
  <c r="X1450" i="1"/>
  <c r="U1447" i="1"/>
  <c r="X1446" i="1"/>
  <c r="U1443" i="1"/>
  <c r="X1442" i="1"/>
  <c r="U1439" i="1"/>
  <c r="X1438" i="1"/>
  <c r="U1435" i="1"/>
  <c r="X1434" i="1"/>
  <c r="U1431" i="1"/>
  <c r="X1430" i="1"/>
  <c r="U1427" i="1"/>
  <c r="X1426" i="1"/>
  <c r="U1423" i="1"/>
  <c r="X1422" i="1"/>
  <c r="U1419" i="1"/>
  <c r="X1418" i="1"/>
  <c r="U1415" i="1"/>
  <c r="X1414" i="1"/>
  <c r="U1411" i="1"/>
  <c r="X1410" i="1"/>
  <c r="U1407" i="1"/>
  <c r="X1406" i="1"/>
  <c r="U1403" i="1"/>
  <c r="X1402" i="1"/>
  <c r="U1399" i="1"/>
  <c r="X1398" i="1"/>
  <c r="U1395" i="1"/>
  <c r="X1394" i="1"/>
  <c r="U1391" i="1"/>
  <c r="X1390" i="1"/>
  <c r="U1387" i="1"/>
  <c r="X1386" i="1"/>
  <c r="U1383" i="1"/>
  <c r="X1382" i="1"/>
  <c r="U1379" i="1"/>
  <c r="X1378" i="1"/>
  <c r="U1375" i="1"/>
  <c r="X1374" i="1"/>
  <c r="U1371" i="1"/>
  <c r="X1370" i="1"/>
  <c r="U1367" i="1"/>
  <c r="X1366" i="1"/>
  <c r="U1363" i="1"/>
  <c r="X1362" i="1"/>
  <c r="U1359" i="1"/>
  <c r="X1358" i="1"/>
  <c r="U1355" i="1"/>
  <c r="X1354" i="1"/>
  <c r="U1351" i="1"/>
  <c r="X1350" i="1"/>
  <c r="U1347" i="1"/>
  <c r="X1346" i="1"/>
  <c r="U1343" i="1"/>
  <c r="X1342" i="1"/>
  <c r="U1339" i="1"/>
  <c r="X1338" i="1"/>
  <c r="U1335" i="1"/>
  <c r="X1334" i="1"/>
  <c r="U1331" i="1"/>
  <c r="X1330" i="1"/>
  <c r="U1327" i="1"/>
  <c r="X1326" i="1"/>
  <c r="U1323" i="1"/>
  <c r="X1322" i="1"/>
  <c r="U1319" i="1"/>
  <c r="X1318" i="1"/>
  <c r="U1315" i="1"/>
  <c r="X1314" i="1"/>
  <c r="U1311" i="1"/>
  <c r="X1310" i="1"/>
  <c r="U1307" i="1"/>
  <c r="X1306" i="1"/>
  <c r="U1303" i="1"/>
  <c r="X1302" i="1"/>
  <c r="U1299" i="1"/>
  <c r="X1298" i="1"/>
  <c r="U1295" i="1"/>
  <c r="X1294" i="1"/>
  <c r="U1291" i="1"/>
  <c r="X1290" i="1"/>
  <c r="U1287" i="1"/>
  <c r="X1286" i="1"/>
  <c r="U1283" i="1"/>
  <c r="X1282" i="1"/>
  <c r="U1279" i="1"/>
  <c r="X1278" i="1"/>
  <c r="U1275" i="1"/>
  <c r="X1274" i="1"/>
  <c r="U1271" i="1"/>
  <c r="X1270" i="1"/>
  <c r="U1267" i="1"/>
  <c r="X1266" i="1"/>
  <c r="U1263" i="1"/>
  <c r="X1262" i="1"/>
  <c r="U1259" i="1"/>
  <c r="X1258" i="1"/>
  <c r="U1255" i="1"/>
  <c r="X1254" i="1"/>
  <c r="U1251" i="1"/>
  <c r="X1250" i="1"/>
  <c r="U1247" i="1"/>
  <c r="X1246" i="1"/>
  <c r="U1243" i="1"/>
  <c r="X1242" i="1"/>
  <c r="U1239" i="1"/>
  <c r="X1238" i="1"/>
  <c r="U1235" i="1"/>
  <c r="X1234" i="1"/>
  <c r="U1231" i="1"/>
  <c r="X1230" i="1"/>
  <c r="U1227" i="1"/>
  <c r="X1226" i="1"/>
  <c r="U1223" i="1"/>
  <c r="X1222" i="1"/>
  <c r="U1219" i="1"/>
  <c r="X1218" i="1"/>
  <c r="U1215" i="1"/>
  <c r="X1214" i="1"/>
  <c r="U1211" i="1"/>
  <c r="X1210" i="1"/>
  <c r="U1207" i="1"/>
  <c r="X1206" i="1"/>
  <c r="U1203" i="1"/>
  <c r="X1202" i="1"/>
  <c r="U1199" i="1"/>
  <c r="X1198" i="1"/>
  <c r="U1195" i="1"/>
  <c r="X1194" i="1"/>
  <c r="U1191" i="1"/>
  <c r="X1190" i="1"/>
  <c r="U1187" i="1"/>
  <c r="X1186" i="1"/>
  <c r="U1183" i="1"/>
  <c r="X1182" i="1"/>
  <c r="U1179" i="1"/>
  <c r="X1178" i="1"/>
  <c r="U1175" i="1"/>
  <c r="X1174" i="1"/>
  <c r="U1171" i="1"/>
  <c r="X1170" i="1"/>
  <c r="U1167" i="1"/>
  <c r="X1166" i="1"/>
  <c r="U1163" i="1"/>
  <c r="X1162" i="1"/>
  <c r="U1159" i="1"/>
  <c r="X1158" i="1"/>
  <c r="U1155" i="1"/>
  <c r="X1154" i="1"/>
  <c r="U1151" i="1"/>
  <c r="X1150" i="1"/>
  <c r="U1147" i="1"/>
  <c r="X1146" i="1"/>
  <c r="U1143" i="1"/>
  <c r="X1142" i="1"/>
  <c r="U1139" i="1"/>
  <c r="X1138" i="1"/>
  <c r="U1135" i="1"/>
  <c r="X1134" i="1"/>
  <c r="U1131" i="1"/>
  <c r="X1130" i="1"/>
  <c r="U1127" i="1"/>
  <c r="X1126" i="1"/>
  <c r="U1123" i="1"/>
  <c r="X1122" i="1"/>
  <c r="U1119" i="1"/>
  <c r="X1118" i="1"/>
  <c r="U1115" i="1"/>
  <c r="X1114" i="1"/>
  <c r="U1111" i="1"/>
  <c r="X1110" i="1"/>
  <c r="U1107" i="1"/>
  <c r="X1106" i="1"/>
  <c r="U1103" i="1"/>
  <c r="X1102" i="1"/>
  <c r="U1099" i="1"/>
  <c r="X1098" i="1"/>
  <c r="U1095" i="1"/>
  <c r="X1094" i="1"/>
  <c r="U1091" i="1"/>
  <c r="X1090" i="1"/>
  <c r="U1087" i="1"/>
  <c r="X1086" i="1"/>
  <c r="U1083" i="1"/>
  <c r="X1082" i="1"/>
  <c r="U1079" i="1"/>
  <c r="X1078" i="1"/>
  <c r="U1075" i="1"/>
  <c r="X1074" i="1"/>
  <c r="U1071" i="1"/>
  <c r="X1070" i="1"/>
  <c r="U1067" i="1"/>
  <c r="X1066" i="1"/>
  <c r="U1063" i="1"/>
  <c r="X1062" i="1"/>
  <c r="U1059" i="1"/>
  <c r="X1058" i="1"/>
  <c r="U1055" i="1"/>
  <c r="X1054" i="1"/>
  <c r="U1051" i="1"/>
  <c r="X1050" i="1"/>
  <c r="U1047" i="1"/>
  <c r="X1046" i="1"/>
  <c r="U1043" i="1"/>
  <c r="X1042" i="1"/>
  <c r="U1039" i="1"/>
  <c r="X1038" i="1"/>
  <c r="U1035" i="1"/>
  <c r="X1034" i="1"/>
  <c r="U1031" i="1"/>
  <c r="X1030" i="1"/>
  <c r="U1027" i="1"/>
  <c r="X1026" i="1"/>
  <c r="U1023" i="1"/>
  <c r="X1022" i="1"/>
  <c r="U1019" i="1"/>
  <c r="X1018" i="1"/>
  <c r="U1015" i="1"/>
  <c r="X1014" i="1"/>
  <c r="U1011" i="1"/>
  <c r="X1010" i="1"/>
  <c r="U1007" i="1"/>
  <c r="X1006" i="1"/>
  <c r="U1003" i="1"/>
  <c r="X1002" i="1"/>
  <c r="U999" i="1"/>
  <c r="X998" i="1"/>
  <c r="U995" i="1"/>
  <c r="X994" i="1"/>
  <c r="U991" i="1"/>
  <c r="X990" i="1"/>
  <c r="U987" i="1"/>
  <c r="X986" i="1"/>
  <c r="U983" i="1"/>
  <c r="X982" i="1"/>
  <c r="U979" i="1"/>
  <c r="X978" i="1"/>
  <c r="U975" i="1"/>
  <c r="X974" i="1"/>
  <c r="U971" i="1"/>
  <c r="X970" i="1"/>
  <c r="U967" i="1"/>
  <c r="X966" i="1"/>
  <c r="U963" i="1"/>
  <c r="X962" i="1"/>
  <c r="U959" i="1"/>
  <c r="X958" i="1"/>
  <c r="U955" i="1"/>
  <c r="X954" i="1"/>
  <c r="U951" i="1"/>
  <c r="X950" i="1"/>
  <c r="U947" i="1"/>
  <c r="X946" i="1"/>
  <c r="U943" i="1"/>
  <c r="X942" i="1"/>
  <c r="U939" i="1"/>
  <c r="X938" i="1"/>
  <c r="U935" i="1"/>
  <c r="X934" i="1"/>
  <c r="U931" i="1"/>
  <c r="X930" i="1"/>
  <c r="U927" i="1"/>
  <c r="X926" i="1"/>
  <c r="U923" i="1"/>
  <c r="X922" i="1"/>
  <c r="U919" i="1"/>
  <c r="X918" i="1"/>
  <c r="U915" i="1"/>
  <c r="X914" i="1"/>
  <c r="U911" i="1"/>
  <c r="X910" i="1"/>
  <c r="U907" i="1"/>
  <c r="X906" i="1"/>
  <c r="U903" i="1"/>
  <c r="X902" i="1"/>
  <c r="U899" i="1"/>
  <c r="X898" i="1"/>
  <c r="U895" i="1"/>
  <c r="X894" i="1"/>
  <c r="U891" i="1"/>
  <c r="X890" i="1"/>
  <c r="U887" i="1"/>
  <c r="X886" i="1"/>
  <c r="U883" i="1"/>
  <c r="X882" i="1"/>
  <c r="U879" i="1"/>
  <c r="X878" i="1"/>
  <c r="U875" i="1"/>
  <c r="X874" i="1"/>
  <c r="U871" i="1"/>
  <c r="X870" i="1"/>
  <c r="U867" i="1"/>
  <c r="X866" i="1"/>
  <c r="U863" i="1"/>
  <c r="X862" i="1"/>
  <c r="U859" i="1"/>
  <c r="X858" i="1"/>
  <c r="U855" i="1"/>
  <c r="X854" i="1"/>
  <c r="U851" i="1"/>
  <c r="X850" i="1"/>
  <c r="U847" i="1"/>
  <c r="X846" i="1"/>
  <c r="U843" i="1"/>
  <c r="X842" i="1"/>
  <c r="U839" i="1"/>
  <c r="X838" i="1"/>
  <c r="U835" i="1"/>
  <c r="X834" i="1"/>
  <c r="U831" i="1"/>
  <c r="X830" i="1"/>
  <c r="U827" i="1"/>
  <c r="X826" i="1"/>
  <c r="U823" i="1"/>
  <c r="X822" i="1"/>
  <c r="U819" i="1"/>
  <c r="X818" i="1"/>
  <c r="U815" i="1"/>
  <c r="X814" i="1"/>
  <c r="U811" i="1"/>
  <c r="X810" i="1"/>
  <c r="U807" i="1"/>
  <c r="X806" i="1"/>
  <c r="U803" i="1"/>
  <c r="X802" i="1"/>
  <c r="U799" i="1"/>
  <c r="X798" i="1"/>
  <c r="U795" i="1"/>
  <c r="X794" i="1"/>
  <c r="U791" i="1"/>
  <c r="X790" i="1"/>
  <c r="U787" i="1"/>
  <c r="X786" i="1"/>
  <c r="U783" i="1"/>
  <c r="X782" i="1"/>
  <c r="U779" i="1"/>
  <c r="X778" i="1"/>
  <c r="U775" i="1"/>
  <c r="X774" i="1"/>
  <c r="U771" i="1"/>
  <c r="X770" i="1"/>
  <c r="U767" i="1"/>
  <c r="X766" i="1"/>
  <c r="U763" i="1"/>
  <c r="X762" i="1"/>
  <c r="U759" i="1"/>
  <c r="X758" i="1"/>
  <c r="U755" i="1"/>
  <c r="X754" i="1"/>
  <c r="U751" i="1"/>
  <c r="X750" i="1"/>
  <c r="U747" i="1"/>
  <c r="X746" i="1"/>
  <c r="U743" i="1"/>
  <c r="X742" i="1"/>
  <c r="U739" i="1"/>
  <c r="X738" i="1"/>
  <c r="U735" i="1"/>
  <c r="X734" i="1"/>
  <c r="U731" i="1"/>
  <c r="X730" i="1"/>
  <c r="U727" i="1"/>
  <c r="X726" i="1"/>
  <c r="U723" i="1"/>
  <c r="X722" i="1"/>
  <c r="U719" i="1"/>
  <c r="X718" i="1"/>
  <c r="U715" i="1"/>
  <c r="X714" i="1"/>
  <c r="U711" i="1"/>
  <c r="X710" i="1"/>
  <c r="U707" i="1"/>
  <c r="X706" i="1"/>
  <c r="U703" i="1"/>
  <c r="X702" i="1"/>
  <c r="U699" i="1"/>
  <c r="X698" i="1"/>
  <c r="U695" i="1"/>
  <c r="X694" i="1"/>
  <c r="U691" i="1"/>
  <c r="X690" i="1"/>
  <c r="U687" i="1"/>
  <c r="X686" i="1"/>
  <c r="U683" i="1"/>
  <c r="X682" i="1"/>
  <c r="U679" i="1"/>
  <c r="X678" i="1"/>
  <c r="U675" i="1"/>
  <c r="X674" i="1"/>
  <c r="U671" i="1"/>
  <c r="X670" i="1"/>
  <c r="U667" i="1"/>
  <c r="X666" i="1"/>
  <c r="U663" i="1"/>
  <c r="X662" i="1"/>
  <c r="U659" i="1"/>
  <c r="X658" i="1"/>
  <c r="U655" i="1"/>
  <c r="X654" i="1"/>
  <c r="U651" i="1"/>
  <c r="X650" i="1"/>
  <c r="U647" i="1"/>
  <c r="X646" i="1"/>
  <c r="U643" i="1"/>
  <c r="X642" i="1"/>
  <c r="U639" i="1"/>
  <c r="X638" i="1"/>
  <c r="U635" i="1"/>
  <c r="X634" i="1"/>
  <c r="U631" i="1"/>
  <c r="X630" i="1"/>
  <c r="U627" i="1"/>
  <c r="X626" i="1"/>
  <c r="U623" i="1"/>
  <c r="X622" i="1"/>
  <c r="U619" i="1"/>
  <c r="X618" i="1"/>
  <c r="U615" i="1"/>
  <c r="X614" i="1"/>
  <c r="U611" i="1"/>
  <c r="X610" i="1"/>
  <c r="U607" i="1"/>
  <c r="X606" i="1"/>
  <c r="U603" i="1"/>
  <c r="X602" i="1"/>
  <c r="U599" i="1"/>
  <c r="X598" i="1"/>
  <c r="U595" i="1"/>
  <c r="X594" i="1"/>
  <c r="U591" i="1"/>
  <c r="X590" i="1"/>
  <c r="U587" i="1"/>
  <c r="X586" i="1"/>
  <c r="U583" i="1"/>
  <c r="X582" i="1"/>
  <c r="U579" i="1"/>
  <c r="X578" i="1"/>
  <c r="U575" i="1"/>
  <c r="X574" i="1"/>
  <c r="U571" i="1"/>
  <c r="X570" i="1"/>
  <c r="U567" i="1"/>
  <c r="X566" i="1"/>
  <c r="U563" i="1"/>
  <c r="X562" i="1"/>
  <c r="U559" i="1"/>
  <c r="X558" i="1"/>
  <c r="U555" i="1"/>
  <c r="X554" i="1"/>
  <c r="U551" i="1"/>
  <c r="X550" i="1"/>
  <c r="U547" i="1"/>
  <c r="X546" i="1"/>
  <c r="U543" i="1"/>
  <c r="X542" i="1"/>
  <c r="U539" i="1"/>
  <c r="X538" i="1"/>
  <c r="U535" i="1"/>
  <c r="X534" i="1"/>
  <c r="U531" i="1"/>
  <c r="X530" i="1"/>
  <c r="U527" i="1"/>
  <c r="X526" i="1"/>
  <c r="U523" i="1"/>
  <c r="X522" i="1"/>
  <c r="U519" i="1"/>
  <c r="X518" i="1"/>
  <c r="U515" i="1"/>
  <c r="X514" i="1"/>
  <c r="U511" i="1"/>
  <c r="X510" i="1"/>
  <c r="U507" i="1"/>
  <c r="X506" i="1"/>
  <c r="U503" i="1"/>
  <c r="X502" i="1"/>
  <c r="U499" i="1"/>
  <c r="X498" i="1"/>
  <c r="U495" i="1"/>
  <c r="X494" i="1"/>
  <c r="U491" i="1"/>
  <c r="X490" i="1"/>
  <c r="U487" i="1"/>
  <c r="X486" i="1"/>
  <c r="U483" i="1"/>
  <c r="X482" i="1"/>
  <c r="U479" i="1"/>
  <c r="X478" i="1"/>
  <c r="U475" i="1"/>
  <c r="X474" i="1"/>
  <c r="U471" i="1"/>
  <c r="X470" i="1"/>
  <c r="U467" i="1"/>
  <c r="X466" i="1"/>
  <c r="U463" i="1"/>
  <c r="X462" i="1"/>
  <c r="U459" i="1"/>
  <c r="X458" i="1"/>
  <c r="U455" i="1"/>
  <c r="X454" i="1"/>
  <c r="U451" i="1"/>
  <c r="X450" i="1"/>
  <c r="U447" i="1"/>
  <c r="X446" i="1"/>
  <c r="U443" i="1"/>
  <c r="X442" i="1"/>
  <c r="U439" i="1"/>
  <c r="X438" i="1"/>
  <c r="U435" i="1"/>
  <c r="X434" i="1"/>
  <c r="U431" i="1"/>
  <c r="X430" i="1"/>
  <c r="U427" i="1"/>
  <c r="X426" i="1"/>
  <c r="U423" i="1"/>
  <c r="X422" i="1"/>
  <c r="U419" i="1"/>
  <c r="X418" i="1"/>
  <c r="U415" i="1"/>
  <c r="X414" i="1"/>
  <c r="U411" i="1"/>
  <c r="X410" i="1"/>
  <c r="U407" i="1"/>
  <c r="X406" i="1"/>
  <c r="U403" i="1"/>
  <c r="X402" i="1"/>
  <c r="U399" i="1"/>
  <c r="X398" i="1"/>
  <c r="U395" i="1"/>
  <c r="X394" i="1"/>
  <c r="U391" i="1"/>
  <c r="X390" i="1"/>
  <c r="U387" i="1"/>
  <c r="X386" i="1"/>
  <c r="U383" i="1"/>
  <c r="X382" i="1"/>
  <c r="U379" i="1"/>
  <c r="X378" i="1"/>
  <c r="U375" i="1"/>
  <c r="X374" i="1"/>
  <c r="U371" i="1"/>
  <c r="X370" i="1"/>
  <c r="U367" i="1"/>
  <c r="X366" i="1"/>
  <c r="U363" i="1"/>
  <c r="X362" i="1"/>
  <c r="U359" i="1"/>
  <c r="X358" i="1"/>
  <c r="U355" i="1"/>
  <c r="X354" i="1"/>
  <c r="U351" i="1"/>
  <c r="X350" i="1"/>
  <c r="U347" i="1"/>
  <c r="X346" i="1"/>
  <c r="U343" i="1"/>
  <c r="X342" i="1"/>
  <c r="U339" i="1"/>
  <c r="X338" i="1"/>
  <c r="U335" i="1"/>
  <c r="X334" i="1"/>
  <c r="U331" i="1"/>
  <c r="X330" i="1"/>
  <c r="U327" i="1"/>
  <c r="X326" i="1"/>
  <c r="U323" i="1"/>
  <c r="X322" i="1"/>
  <c r="U319" i="1"/>
  <c r="X318" i="1"/>
  <c r="U315" i="1"/>
  <c r="X314" i="1"/>
  <c r="U311" i="1"/>
  <c r="X310" i="1"/>
  <c r="U307" i="1"/>
  <c r="X306" i="1"/>
  <c r="U303" i="1"/>
  <c r="X302" i="1"/>
  <c r="U299" i="1"/>
  <c r="X298" i="1"/>
  <c r="U295" i="1"/>
  <c r="X294" i="1"/>
  <c r="U291" i="1"/>
  <c r="X290" i="1"/>
  <c r="U287" i="1"/>
  <c r="X286" i="1"/>
  <c r="U283" i="1"/>
  <c r="X282" i="1"/>
  <c r="U279" i="1"/>
  <c r="X278" i="1"/>
  <c r="U275" i="1"/>
  <c r="X274" i="1"/>
  <c r="U271" i="1"/>
  <c r="X270" i="1"/>
  <c r="U267" i="1"/>
  <c r="X266" i="1"/>
  <c r="U263" i="1"/>
  <c r="X262" i="1"/>
  <c r="U259" i="1"/>
  <c r="X258" i="1"/>
  <c r="U255" i="1"/>
  <c r="X254" i="1"/>
  <c r="U251" i="1"/>
  <c r="X250" i="1"/>
  <c r="U247" i="1"/>
  <c r="X246" i="1"/>
  <c r="U243" i="1"/>
  <c r="X242" i="1"/>
  <c r="U239" i="1"/>
  <c r="X238" i="1"/>
  <c r="U235" i="1"/>
  <c r="X234" i="1"/>
  <c r="U231" i="1"/>
  <c r="X230" i="1"/>
  <c r="U227" i="1"/>
  <c r="X226" i="1"/>
  <c r="U223" i="1"/>
  <c r="X222" i="1"/>
  <c r="U219" i="1"/>
  <c r="X218" i="1"/>
  <c r="U215" i="1"/>
  <c r="X214" i="1"/>
  <c r="U211" i="1"/>
  <c r="X210" i="1"/>
  <c r="U207" i="1"/>
  <c r="X206" i="1"/>
  <c r="U203" i="1"/>
  <c r="X202" i="1"/>
  <c r="U199" i="1"/>
  <c r="X198" i="1"/>
  <c r="U195" i="1"/>
  <c r="X194" i="1"/>
  <c r="U191" i="1"/>
  <c r="X190" i="1"/>
  <c r="U187" i="1"/>
  <c r="X186" i="1"/>
  <c r="U183" i="1"/>
  <c r="X182" i="1"/>
  <c r="U179" i="1"/>
  <c r="X178" i="1"/>
  <c r="U175" i="1"/>
  <c r="X174" i="1"/>
  <c r="U171" i="1"/>
  <c r="X170" i="1"/>
  <c r="U167" i="1"/>
  <c r="X166" i="1"/>
  <c r="U163" i="1"/>
  <c r="X162" i="1"/>
  <c r="U159" i="1"/>
  <c r="X158" i="1"/>
  <c r="U155" i="1"/>
  <c r="X154" i="1"/>
  <c r="U151" i="1"/>
  <c r="X150" i="1"/>
  <c r="U147" i="1"/>
  <c r="X146" i="1"/>
  <c r="U143" i="1"/>
  <c r="X142" i="1"/>
  <c r="U139" i="1"/>
  <c r="X138" i="1"/>
  <c r="U135" i="1"/>
  <c r="X134" i="1"/>
  <c r="X3652" i="1"/>
  <c r="X3636" i="1"/>
  <c r="X3620" i="1"/>
  <c r="X3604" i="1"/>
  <c r="X3588" i="1"/>
  <c r="X3572" i="1"/>
  <c r="X3556" i="1"/>
  <c r="X3540" i="1"/>
  <c r="X3524" i="1"/>
  <c r="X3508" i="1"/>
  <c r="X3492" i="1"/>
  <c r="X3476" i="1"/>
  <c r="X3220" i="1"/>
  <c r="X3156" i="1"/>
  <c r="X3092" i="1"/>
  <c r="X3028" i="1"/>
  <c r="X2964" i="1"/>
  <c r="X2900" i="1"/>
  <c r="X2836" i="1"/>
  <c r="X2772" i="1"/>
  <c r="X2708" i="1"/>
  <c r="X2644" i="1"/>
  <c r="X2466" i="1"/>
  <c r="X2381" i="1"/>
  <c r="X2296" i="1"/>
  <c r="X2210" i="1"/>
  <c r="X2125" i="1"/>
  <c r="X2040" i="1"/>
  <c r="X1954" i="1"/>
  <c r="X1714" i="1"/>
  <c r="X1376" i="1"/>
  <c r="U2494" i="1"/>
  <c r="X2493" i="1"/>
  <c r="U2490" i="1"/>
  <c r="X2489" i="1"/>
  <c r="U2486" i="1"/>
  <c r="X2485" i="1"/>
  <c r="U2482" i="1"/>
  <c r="X2481" i="1"/>
  <c r="U2478" i="1"/>
  <c r="X2477" i="1"/>
  <c r="U2474" i="1"/>
  <c r="X2473" i="1"/>
  <c r="U2470" i="1"/>
  <c r="X2469" i="1"/>
  <c r="U2466" i="1"/>
  <c r="X2465" i="1"/>
  <c r="U2462" i="1"/>
  <c r="X2461" i="1"/>
  <c r="U2458" i="1"/>
  <c r="X2457" i="1"/>
  <c r="U2454" i="1"/>
  <c r="X2453" i="1"/>
  <c r="U2450" i="1"/>
  <c r="X2449" i="1"/>
  <c r="U2442" i="1"/>
  <c r="X2441" i="1"/>
  <c r="U2438" i="1"/>
  <c r="X2437" i="1"/>
  <c r="U2434" i="1"/>
  <c r="X2433" i="1"/>
  <c r="U2430" i="1"/>
  <c r="X2429" i="1"/>
  <c r="U2426" i="1"/>
  <c r="X2425" i="1"/>
  <c r="U2422" i="1"/>
  <c r="X2421" i="1"/>
  <c r="U2418" i="1"/>
  <c r="X2417" i="1"/>
  <c r="U2414" i="1"/>
  <c r="X2413" i="1"/>
  <c r="U2410" i="1"/>
  <c r="X2409" i="1"/>
  <c r="U2406" i="1"/>
  <c r="X2405" i="1"/>
  <c r="U2402" i="1"/>
  <c r="X2401" i="1"/>
  <c r="U2398" i="1"/>
  <c r="X2397" i="1"/>
  <c r="U2394" i="1"/>
  <c r="X2393" i="1"/>
  <c r="U2390" i="1"/>
  <c r="X2389" i="1"/>
  <c r="U2386" i="1"/>
  <c r="X2385" i="1"/>
  <c r="U2378" i="1"/>
  <c r="X2377" i="1"/>
  <c r="U2374" i="1"/>
  <c r="X2373" i="1"/>
  <c r="U2370" i="1"/>
  <c r="X2369" i="1"/>
  <c r="U2366" i="1"/>
  <c r="X2365" i="1"/>
  <c r="U2362" i="1"/>
  <c r="X2361" i="1"/>
  <c r="U2358" i="1"/>
  <c r="X2357" i="1"/>
  <c r="U2354" i="1"/>
  <c r="X2353" i="1"/>
  <c r="U2350" i="1"/>
  <c r="X2349" i="1"/>
  <c r="U2346" i="1"/>
  <c r="X2345" i="1"/>
  <c r="U2342" i="1"/>
  <c r="X2341" i="1"/>
  <c r="U2338" i="1"/>
  <c r="X2337" i="1"/>
  <c r="U2334" i="1"/>
  <c r="X2333" i="1"/>
  <c r="U2330" i="1"/>
  <c r="X2329" i="1"/>
  <c r="U2326" i="1"/>
  <c r="X2325" i="1"/>
  <c r="U2322" i="1"/>
  <c r="X2321" i="1"/>
  <c r="U2314" i="1"/>
  <c r="X2313" i="1"/>
  <c r="U2310" i="1"/>
  <c r="X2309" i="1"/>
  <c r="U2306" i="1"/>
  <c r="X2305" i="1"/>
  <c r="U2302" i="1"/>
  <c r="X2301" i="1"/>
  <c r="U2298" i="1"/>
  <c r="X2297" i="1"/>
  <c r="U2294" i="1"/>
  <c r="X2293" i="1"/>
  <c r="U2290" i="1"/>
  <c r="X2289" i="1"/>
  <c r="U2286" i="1"/>
  <c r="X2285" i="1"/>
  <c r="U2282" i="1"/>
  <c r="X2281" i="1"/>
  <c r="U2278" i="1"/>
  <c r="X2277" i="1"/>
  <c r="U2274" i="1"/>
  <c r="X2273" i="1"/>
  <c r="U2270" i="1"/>
  <c r="X2269" i="1"/>
  <c r="U2266" i="1"/>
  <c r="X2265" i="1"/>
  <c r="U2262" i="1"/>
  <c r="X2261" i="1"/>
  <c r="U2258" i="1"/>
  <c r="X2257" i="1"/>
  <c r="U2250" i="1"/>
  <c r="X2249" i="1"/>
  <c r="U2246" i="1"/>
  <c r="X2245" i="1"/>
  <c r="U2242" i="1"/>
  <c r="X2241" i="1"/>
  <c r="U2238" i="1"/>
  <c r="X2237" i="1"/>
  <c r="U2234" i="1"/>
  <c r="X2233" i="1"/>
  <c r="U2230" i="1"/>
  <c r="X2229" i="1"/>
  <c r="U2226" i="1"/>
  <c r="X2225" i="1"/>
  <c r="U2222" i="1"/>
  <c r="X2221" i="1"/>
  <c r="U2218" i="1"/>
  <c r="X2217" i="1"/>
  <c r="U2214" i="1"/>
  <c r="X2213" i="1"/>
  <c r="U2210" i="1"/>
  <c r="X2209" i="1"/>
  <c r="U2206" i="1"/>
  <c r="X2205" i="1"/>
  <c r="U2202" i="1"/>
  <c r="X2201" i="1"/>
  <c r="U2198" i="1"/>
  <c r="X2197" i="1"/>
  <c r="U2194" i="1"/>
  <c r="X2193" i="1"/>
  <c r="U2186" i="1"/>
  <c r="X2185" i="1"/>
  <c r="U2182" i="1"/>
  <c r="X2181" i="1"/>
  <c r="U2178" i="1"/>
  <c r="X2177" i="1"/>
  <c r="U2174" i="1"/>
  <c r="X2173" i="1"/>
  <c r="U2170" i="1"/>
  <c r="X2169" i="1"/>
  <c r="U2166" i="1"/>
  <c r="X2165" i="1"/>
  <c r="U2162" i="1"/>
  <c r="X2161" i="1"/>
  <c r="U2158" i="1"/>
  <c r="X2157" i="1"/>
  <c r="U2154" i="1"/>
  <c r="X2153" i="1"/>
  <c r="U2150" i="1"/>
  <c r="X2149" i="1"/>
  <c r="U2146" i="1"/>
  <c r="X2145" i="1"/>
  <c r="U2142" i="1"/>
  <c r="X2141" i="1"/>
  <c r="U2138" i="1"/>
  <c r="X2137" i="1"/>
  <c r="U2134" i="1"/>
  <c r="X2133" i="1"/>
  <c r="U2130" i="1"/>
  <c r="X2129" i="1"/>
  <c r="U2122" i="1"/>
  <c r="X2121" i="1"/>
  <c r="U2118" i="1"/>
  <c r="X2117" i="1"/>
  <c r="U2114" i="1"/>
  <c r="X2113" i="1"/>
  <c r="U2110" i="1"/>
  <c r="X2109" i="1"/>
  <c r="U2106" i="1"/>
  <c r="X2105" i="1"/>
  <c r="U2102" i="1"/>
  <c r="X2101" i="1"/>
  <c r="U2098" i="1"/>
  <c r="X2097" i="1"/>
  <c r="U2094" i="1"/>
  <c r="X2093" i="1"/>
  <c r="U2090" i="1"/>
  <c r="X2089" i="1"/>
  <c r="U2086" i="1"/>
  <c r="X2085" i="1"/>
  <c r="U2082" i="1"/>
  <c r="X2081" i="1"/>
  <c r="U2078" i="1"/>
  <c r="X2077" i="1"/>
  <c r="U2074" i="1"/>
  <c r="X2073" i="1"/>
  <c r="U2070" i="1"/>
  <c r="X2069" i="1"/>
  <c r="U2066" i="1"/>
  <c r="X2065" i="1"/>
  <c r="U2058" i="1"/>
  <c r="X2057" i="1"/>
  <c r="U2054" i="1"/>
  <c r="X2053" i="1"/>
  <c r="U2050" i="1"/>
  <c r="X2049" i="1"/>
  <c r="U2046" i="1"/>
  <c r="X2045" i="1"/>
  <c r="U2042" i="1"/>
  <c r="X2041" i="1"/>
  <c r="U2038" i="1"/>
  <c r="X2037" i="1"/>
  <c r="U2034" i="1"/>
  <c r="X2033" i="1"/>
  <c r="U2030" i="1"/>
  <c r="X2029" i="1"/>
  <c r="U2026" i="1"/>
  <c r="X2025" i="1"/>
  <c r="U2022" i="1"/>
  <c r="X2021" i="1"/>
  <c r="U2018" i="1"/>
  <c r="X2017" i="1"/>
  <c r="U2014" i="1"/>
  <c r="X2013" i="1"/>
  <c r="U2010" i="1"/>
  <c r="X2009" i="1"/>
  <c r="U2006" i="1"/>
  <c r="X2005" i="1"/>
  <c r="U2002" i="1"/>
  <c r="X2001" i="1"/>
  <c r="U1994" i="1"/>
  <c r="X1993" i="1"/>
  <c r="U1990" i="1"/>
  <c r="X1989" i="1"/>
  <c r="U1986" i="1"/>
  <c r="X1985" i="1"/>
  <c r="U1982" i="1"/>
  <c r="X1981" i="1"/>
  <c r="U1978" i="1"/>
  <c r="X1977" i="1"/>
  <c r="U1974" i="1"/>
  <c r="X1973" i="1"/>
  <c r="U1970" i="1"/>
  <c r="X1969" i="1"/>
  <c r="U1966" i="1"/>
  <c r="X1965" i="1"/>
  <c r="U1962" i="1"/>
  <c r="X1961" i="1"/>
  <c r="U1958" i="1"/>
  <c r="X1957" i="1"/>
  <c r="U1954" i="1"/>
  <c r="X1953" i="1"/>
  <c r="U1950" i="1"/>
  <c r="X1949" i="1"/>
  <c r="U1946" i="1"/>
  <c r="X1945" i="1"/>
  <c r="U1942" i="1"/>
  <c r="X1941" i="1"/>
  <c r="U1938" i="1"/>
  <c r="X1937" i="1"/>
  <c r="U1934" i="1"/>
  <c r="X1933" i="1"/>
  <c r="U1930" i="1"/>
  <c r="X1929" i="1"/>
  <c r="U1926" i="1"/>
  <c r="X1925" i="1"/>
  <c r="U1922" i="1"/>
  <c r="X1921" i="1"/>
  <c r="U1918" i="1"/>
  <c r="X1917" i="1"/>
  <c r="U1914" i="1"/>
  <c r="X1913" i="1"/>
  <c r="U1910" i="1"/>
  <c r="X1909" i="1"/>
  <c r="U1906" i="1"/>
  <c r="X1905" i="1"/>
  <c r="U1902" i="1"/>
  <c r="X1901" i="1"/>
  <c r="U1898" i="1"/>
  <c r="X1897" i="1"/>
  <c r="U1894" i="1"/>
  <c r="X1893" i="1"/>
  <c r="U1890" i="1"/>
  <c r="X1889" i="1"/>
  <c r="U1886" i="1"/>
  <c r="X1885" i="1"/>
  <c r="U1882" i="1"/>
  <c r="X1881" i="1"/>
  <c r="U1878" i="1"/>
  <c r="X1877" i="1"/>
  <c r="U1874" i="1"/>
  <c r="X1873" i="1"/>
  <c r="U1870" i="1"/>
  <c r="X1869" i="1"/>
  <c r="U1866" i="1"/>
  <c r="X1865" i="1"/>
  <c r="U1862" i="1"/>
  <c r="X1861" i="1"/>
  <c r="U1858" i="1"/>
  <c r="X1857" i="1"/>
  <c r="U1854" i="1"/>
  <c r="X1853" i="1"/>
  <c r="U1850" i="1"/>
  <c r="X1849" i="1"/>
  <c r="U1846" i="1"/>
  <c r="X1845" i="1"/>
  <c r="U1842" i="1"/>
  <c r="X1841" i="1"/>
  <c r="U1838" i="1"/>
  <c r="X1837" i="1"/>
  <c r="U1834" i="1"/>
  <c r="X1833" i="1"/>
  <c r="U1830" i="1"/>
  <c r="X1829" i="1"/>
  <c r="U1826" i="1"/>
  <c r="X1825" i="1"/>
  <c r="U1822" i="1"/>
  <c r="X1821" i="1"/>
  <c r="U1818" i="1"/>
  <c r="X1817" i="1"/>
  <c r="U1814" i="1"/>
  <c r="X1813" i="1"/>
  <c r="U1810" i="1"/>
  <c r="X1809" i="1"/>
  <c r="U1806" i="1"/>
  <c r="X1805" i="1"/>
  <c r="U1802" i="1"/>
  <c r="X1801" i="1"/>
  <c r="U1798" i="1"/>
  <c r="X1797" i="1"/>
  <c r="U1794" i="1"/>
  <c r="X1793" i="1"/>
  <c r="U1790" i="1"/>
  <c r="X1789" i="1"/>
  <c r="U1786" i="1"/>
  <c r="X1785" i="1"/>
  <c r="U1782" i="1"/>
  <c r="X1781" i="1"/>
  <c r="U1778" i="1"/>
  <c r="X1777" i="1"/>
  <c r="U1774" i="1"/>
  <c r="X1773" i="1"/>
  <c r="U1770" i="1"/>
  <c r="X1769" i="1"/>
  <c r="U1766" i="1"/>
  <c r="X1765" i="1"/>
  <c r="U1762" i="1"/>
  <c r="X1761" i="1"/>
  <c r="U1758" i="1"/>
  <c r="X1757" i="1"/>
  <c r="U1754" i="1"/>
  <c r="X1753" i="1"/>
  <c r="U1750" i="1"/>
  <c r="X1749" i="1"/>
  <c r="U1746" i="1"/>
  <c r="X1745" i="1"/>
  <c r="U1742" i="1"/>
  <c r="X1741" i="1"/>
  <c r="U1738" i="1"/>
  <c r="X1737" i="1"/>
  <c r="U1734" i="1"/>
  <c r="X1733" i="1"/>
  <c r="U1730" i="1"/>
  <c r="X1729" i="1"/>
  <c r="U1726" i="1"/>
  <c r="X1725" i="1"/>
  <c r="U1722" i="1"/>
  <c r="X1721" i="1"/>
  <c r="U1718" i="1"/>
  <c r="X1717" i="1"/>
  <c r="U1714" i="1"/>
  <c r="X1713" i="1"/>
  <c r="U1710" i="1"/>
  <c r="X1709" i="1"/>
  <c r="U1706" i="1"/>
  <c r="X1705" i="1"/>
  <c r="U1702" i="1"/>
  <c r="X1701" i="1"/>
  <c r="U1698" i="1"/>
  <c r="X1697" i="1"/>
  <c r="U1694" i="1"/>
  <c r="X1693" i="1"/>
  <c r="U1690" i="1"/>
  <c r="X1689" i="1"/>
  <c r="U1686" i="1"/>
  <c r="X1685" i="1"/>
  <c r="U1682" i="1"/>
  <c r="X1681" i="1"/>
  <c r="U1678" i="1"/>
  <c r="X1677" i="1"/>
  <c r="U1674" i="1"/>
  <c r="X1673" i="1"/>
  <c r="U1670" i="1"/>
  <c r="X1669" i="1"/>
  <c r="U1666" i="1"/>
  <c r="X1665" i="1"/>
  <c r="U1662" i="1"/>
  <c r="X1661" i="1"/>
  <c r="U1658" i="1"/>
  <c r="X1657" i="1"/>
  <c r="U1654" i="1"/>
  <c r="X1653" i="1"/>
  <c r="U1650" i="1"/>
  <c r="X1649" i="1"/>
  <c r="U1646" i="1"/>
  <c r="X1645" i="1"/>
  <c r="U1642" i="1"/>
  <c r="X1641" i="1"/>
  <c r="U1638" i="1"/>
  <c r="X1637" i="1"/>
  <c r="U1634" i="1"/>
  <c r="X1633" i="1"/>
  <c r="U1630" i="1"/>
  <c r="X1629" i="1"/>
  <c r="U1626" i="1"/>
  <c r="X1625" i="1"/>
  <c r="U1622" i="1"/>
  <c r="X1621" i="1"/>
  <c r="U1618" i="1"/>
  <c r="X1617" i="1"/>
  <c r="U1614" i="1"/>
  <c r="X1613" i="1"/>
  <c r="U1610" i="1"/>
  <c r="X1609" i="1"/>
  <c r="U1606" i="1"/>
  <c r="X1605" i="1"/>
  <c r="U1602" i="1"/>
  <c r="X1601" i="1"/>
  <c r="U1598" i="1"/>
  <c r="X1597" i="1"/>
  <c r="U1594" i="1"/>
  <c r="X1593" i="1"/>
  <c r="U1590" i="1"/>
  <c r="X1589" i="1"/>
  <c r="U1586" i="1"/>
  <c r="X1585" i="1"/>
  <c r="U1582" i="1"/>
  <c r="X1581" i="1"/>
  <c r="U1578" i="1"/>
  <c r="X1577" i="1"/>
  <c r="U1574" i="1"/>
  <c r="X1573" i="1"/>
  <c r="U1570" i="1"/>
  <c r="X1569" i="1"/>
  <c r="U1566" i="1"/>
  <c r="X1565" i="1"/>
  <c r="U1562" i="1"/>
  <c r="X1561" i="1"/>
  <c r="U1558" i="1"/>
  <c r="X1557" i="1"/>
  <c r="U1554" i="1"/>
  <c r="X1553" i="1"/>
  <c r="U1550" i="1"/>
  <c r="X1549" i="1"/>
  <c r="U1546" i="1"/>
  <c r="X1545" i="1"/>
  <c r="U1542" i="1"/>
  <c r="X1541" i="1"/>
  <c r="U1538" i="1"/>
  <c r="X1537" i="1"/>
  <c r="U1534" i="1"/>
  <c r="X1533" i="1"/>
  <c r="U1530" i="1"/>
  <c r="X1529" i="1"/>
  <c r="U1526" i="1"/>
  <c r="X1525" i="1"/>
  <c r="U1522" i="1"/>
  <c r="X1521" i="1"/>
  <c r="U1518" i="1"/>
  <c r="X1517" i="1"/>
  <c r="U1514" i="1"/>
  <c r="X1513" i="1"/>
  <c r="U1510" i="1"/>
  <c r="X1509" i="1"/>
  <c r="U1506" i="1"/>
  <c r="X1505" i="1"/>
  <c r="U1502" i="1"/>
  <c r="X1501" i="1"/>
  <c r="U1498" i="1"/>
  <c r="X1497" i="1"/>
  <c r="U1494" i="1"/>
  <c r="X1493" i="1"/>
  <c r="U1490" i="1"/>
  <c r="X1489" i="1"/>
  <c r="U1486" i="1"/>
  <c r="X1485" i="1"/>
  <c r="U1482" i="1"/>
  <c r="X1481" i="1"/>
  <c r="U1478" i="1"/>
  <c r="X1477" i="1"/>
  <c r="U1474" i="1"/>
  <c r="X1473" i="1"/>
  <c r="U1470" i="1"/>
  <c r="X1469" i="1"/>
  <c r="U1466" i="1"/>
  <c r="X1465" i="1"/>
  <c r="U1462" i="1"/>
  <c r="X1461" i="1"/>
  <c r="U1458" i="1"/>
  <c r="X1457" i="1"/>
  <c r="U1454" i="1"/>
  <c r="X1453" i="1"/>
  <c r="U1450" i="1"/>
  <c r="X1449" i="1"/>
  <c r="U1446" i="1"/>
  <c r="X1445" i="1"/>
  <c r="U1442" i="1"/>
  <c r="X1441" i="1"/>
  <c r="U1438" i="1"/>
  <c r="X1437" i="1"/>
  <c r="U1434" i="1"/>
  <c r="X1433" i="1"/>
  <c r="U1430" i="1"/>
  <c r="X1429" i="1"/>
  <c r="U1426" i="1"/>
  <c r="X1425" i="1"/>
  <c r="U1422" i="1"/>
  <c r="X1421" i="1"/>
  <c r="U1418" i="1"/>
  <c r="X1417" i="1"/>
  <c r="U1414" i="1"/>
  <c r="X1413" i="1"/>
  <c r="U1410" i="1"/>
  <c r="X1409" i="1"/>
  <c r="U1406" i="1"/>
  <c r="X1405" i="1"/>
  <c r="U1402" i="1"/>
  <c r="X1401" i="1"/>
  <c r="U1398" i="1"/>
  <c r="X1397" i="1"/>
  <c r="U1394" i="1"/>
  <c r="X1393" i="1"/>
  <c r="U1390" i="1"/>
  <c r="X1389" i="1"/>
  <c r="U1386" i="1"/>
  <c r="X1385" i="1"/>
  <c r="U1382" i="1"/>
  <c r="X1381" i="1"/>
  <c r="U1378" i="1"/>
  <c r="X1377" i="1"/>
  <c r="U1374" i="1"/>
  <c r="X1373" i="1"/>
  <c r="U1370" i="1"/>
  <c r="X1369" i="1"/>
  <c r="U1366" i="1"/>
  <c r="X1365" i="1"/>
  <c r="U1362" i="1"/>
  <c r="X1361" i="1"/>
  <c r="U1358" i="1"/>
  <c r="X1357" i="1"/>
  <c r="U1354" i="1"/>
  <c r="X1353" i="1"/>
  <c r="U1350" i="1"/>
  <c r="X1349" i="1"/>
  <c r="U1346" i="1"/>
  <c r="X1345" i="1"/>
  <c r="U1342" i="1"/>
  <c r="X1341" i="1"/>
  <c r="U1338" i="1"/>
  <c r="X1337" i="1"/>
  <c r="U1334" i="1"/>
  <c r="X1333" i="1"/>
  <c r="U1330" i="1"/>
  <c r="X1329" i="1"/>
  <c r="U1326" i="1"/>
  <c r="X1325" i="1"/>
  <c r="U1322" i="1"/>
  <c r="X1321" i="1"/>
  <c r="U1318" i="1"/>
  <c r="X1317" i="1"/>
  <c r="U1314" i="1"/>
  <c r="X1313" i="1"/>
  <c r="U1310" i="1"/>
  <c r="X1309" i="1"/>
  <c r="U1306" i="1"/>
  <c r="X1305" i="1"/>
  <c r="U1302" i="1"/>
  <c r="X1301" i="1"/>
  <c r="U1298" i="1"/>
  <c r="X1297" i="1"/>
  <c r="U1294" i="1"/>
  <c r="X1293" i="1"/>
  <c r="U1290" i="1"/>
  <c r="X1289" i="1"/>
  <c r="U1286" i="1"/>
  <c r="X1285" i="1"/>
  <c r="U1282" i="1"/>
  <c r="X1281" i="1"/>
  <c r="U1278" i="1"/>
  <c r="X1277" i="1"/>
  <c r="U1274" i="1"/>
  <c r="X1273" i="1"/>
  <c r="U1270" i="1"/>
  <c r="X1269" i="1"/>
  <c r="U1266" i="1"/>
  <c r="X1265" i="1"/>
  <c r="U1262" i="1"/>
  <c r="X1261" i="1"/>
  <c r="U1258" i="1"/>
  <c r="X1257" i="1"/>
  <c r="U1254" i="1"/>
  <c r="X1253" i="1"/>
  <c r="U1250" i="1"/>
  <c r="X1249" i="1"/>
  <c r="U1246" i="1"/>
  <c r="X1245" i="1"/>
  <c r="U1242" i="1"/>
  <c r="X1241" i="1"/>
  <c r="U1238" i="1"/>
  <c r="X1237" i="1"/>
  <c r="U1234" i="1"/>
  <c r="X1233" i="1"/>
  <c r="U1230" i="1"/>
  <c r="X1229" i="1"/>
  <c r="U1226" i="1"/>
  <c r="X1225" i="1"/>
  <c r="U1222" i="1"/>
  <c r="X1221" i="1"/>
  <c r="U1218" i="1"/>
  <c r="X1217" i="1"/>
  <c r="U1214" i="1"/>
  <c r="X1213" i="1"/>
  <c r="U1210" i="1"/>
  <c r="X1209" i="1"/>
  <c r="U1206" i="1"/>
  <c r="X1205" i="1"/>
  <c r="U1202" i="1"/>
  <c r="X1201" i="1"/>
  <c r="U1198" i="1"/>
  <c r="X1197" i="1"/>
  <c r="U1194" i="1"/>
  <c r="X1193" i="1"/>
  <c r="U1190" i="1"/>
  <c r="X1189" i="1"/>
  <c r="U1186" i="1"/>
  <c r="X1185" i="1"/>
  <c r="U1182" i="1"/>
  <c r="X1181" i="1"/>
  <c r="U1178" i="1"/>
  <c r="X1177" i="1"/>
  <c r="U1174" i="1"/>
  <c r="X1173" i="1"/>
  <c r="U1170" i="1"/>
  <c r="X1169" i="1"/>
  <c r="U1166" i="1"/>
  <c r="X1165" i="1"/>
  <c r="U1162" i="1"/>
  <c r="X1161" i="1"/>
  <c r="U1158" i="1"/>
  <c r="X1157" i="1"/>
  <c r="U1154" i="1"/>
  <c r="X1153" i="1"/>
  <c r="U1150" i="1"/>
  <c r="X1149" i="1"/>
  <c r="U1146" i="1"/>
  <c r="X1145" i="1"/>
  <c r="U1142" i="1"/>
  <c r="X1141" i="1"/>
  <c r="U1138" i="1"/>
  <c r="X1137" i="1"/>
  <c r="U1134" i="1"/>
  <c r="X1133" i="1"/>
  <c r="U1130" i="1"/>
  <c r="X1129" i="1"/>
  <c r="U1126" i="1"/>
  <c r="X1125" i="1"/>
  <c r="U1122" i="1"/>
  <c r="X1121" i="1"/>
  <c r="U1118" i="1"/>
  <c r="X1117" i="1"/>
  <c r="U1114" i="1"/>
  <c r="X1113" i="1"/>
  <c r="U1110" i="1"/>
  <c r="X1109" i="1"/>
  <c r="U1106" i="1"/>
  <c r="X1105" i="1"/>
  <c r="U1102" i="1"/>
  <c r="X1101" i="1"/>
  <c r="U1098" i="1"/>
  <c r="X1097" i="1"/>
  <c r="U1094" i="1"/>
  <c r="X1093" i="1"/>
  <c r="U1090" i="1"/>
  <c r="X1089" i="1"/>
  <c r="U1082" i="1"/>
  <c r="X1081" i="1"/>
  <c r="U1078" i="1"/>
  <c r="X1077" i="1"/>
  <c r="U1074" i="1"/>
  <c r="X1073" i="1"/>
  <c r="U1070" i="1"/>
  <c r="X1069" i="1"/>
  <c r="U1066" i="1"/>
  <c r="X1065" i="1"/>
  <c r="U1062" i="1"/>
  <c r="X1061" i="1"/>
  <c r="U1058" i="1"/>
  <c r="X1057" i="1"/>
  <c r="U1054" i="1"/>
  <c r="X1053" i="1"/>
  <c r="U1050" i="1"/>
  <c r="X1049" i="1"/>
  <c r="U1046" i="1"/>
  <c r="X1045" i="1"/>
  <c r="U1042" i="1"/>
  <c r="X1041" i="1"/>
  <c r="U1038" i="1"/>
  <c r="X1037" i="1"/>
  <c r="U1034" i="1"/>
  <c r="X1033" i="1"/>
  <c r="U1030" i="1"/>
  <c r="X1029" i="1"/>
  <c r="U1026" i="1"/>
  <c r="X1025" i="1"/>
  <c r="U1022" i="1"/>
  <c r="X1021" i="1"/>
  <c r="U1018" i="1"/>
  <c r="X1017" i="1"/>
  <c r="U1014" i="1"/>
  <c r="X1013" i="1"/>
  <c r="U1010" i="1"/>
  <c r="X1009" i="1"/>
  <c r="U1006" i="1"/>
  <c r="X1005" i="1"/>
  <c r="U1002" i="1"/>
  <c r="X1001" i="1"/>
  <c r="U998" i="1"/>
  <c r="X997" i="1"/>
  <c r="U994" i="1"/>
  <c r="X993" i="1"/>
  <c r="U990" i="1"/>
  <c r="X989" i="1"/>
  <c r="U986" i="1"/>
  <c r="X985" i="1"/>
  <c r="U982" i="1"/>
  <c r="X981" i="1"/>
  <c r="U978" i="1"/>
  <c r="X977" i="1"/>
  <c r="U974" i="1"/>
  <c r="X973" i="1"/>
  <c r="U970" i="1"/>
  <c r="X969" i="1"/>
  <c r="U966" i="1"/>
  <c r="X965" i="1"/>
  <c r="U962" i="1"/>
  <c r="X961" i="1"/>
  <c r="U958" i="1"/>
  <c r="X957" i="1"/>
  <c r="U954" i="1"/>
  <c r="X953" i="1"/>
  <c r="U950" i="1"/>
  <c r="X949" i="1"/>
  <c r="U946" i="1"/>
  <c r="X945" i="1"/>
  <c r="U942" i="1"/>
  <c r="X941" i="1"/>
  <c r="U938" i="1"/>
  <c r="X937" i="1"/>
  <c r="U934" i="1"/>
  <c r="X933" i="1"/>
  <c r="U930" i="1"/>
  <c r="X929" i="1"/>
  <c r="U926" i="1"/>
  <c r="X925" i="1"/>
  <c r="U922" i="1"/>
  <c r="X921" i="1"/>
  <c r="U918" i="1"/>
  <c r="X917" i="1"/>
  <c r="U914" i="1"/>
  <c r="X913" i="1"/>
  <c r="U910" i="1"/>
  <c r="X909" i="1"/>
  <c r="U906" i="1"/>
  <c r="X905" i="1"/>
  <c r="U902" i="1"/>
  <c r="X901" i="1"/>
  <c r="U898" i="1"/>
  <c r="X897" i="1"/>
  <c r="U894" i="1"/>
  <c r="X893" i="1"/>
  <c r="U890" i="1"/>
  <c r="X889" i="1"/>
  <c r="U886" i="1"/>
  <c r="X885" i="1"/>
  <c r="U882" i="1"/>
  <c r="X881" i="1"/>
  <c r="U878" i="1"/>
  <c r="X877" i="1"/>
  <c r="U874" i="1"/>
  <c r="X873" i="1"/>
  <c r="U870" i="1"/>
  <c r="X869" i="1"/>
  <c r="U866" i="1"/>
  <c r="X865" i="1"/>
  <c r="U862" i="1"/>
  <c r="X861" i="1"/>
  <c r="U858" i="1"/>
  <c r="X857" i="1"/>
  <c r="U854" i="1"/>
  <c r="X853" i="1"/>
  <c r="U850" i="1"/>
  <c r="X849" i="1"/>
  <c r="U846" i="1"/>
  <c r="X845" i="1"/>
  <c r="U842" i="1"/>
  <c r="X841" i="1"/>
  <c r="U838" i="1"/>
  <c r="X837" i="1"/>
  <c r="U834" i="1"/>
  <c r="X833" i="1"/>
  <c r="U830" i="1"/>
  <c r="X829" i="1"/>
  <c r="U826" i="1"/>
  <c r="X825" i="1"/>
  <c r="U822" i="1"/>
  <c r="X821" i="1"/>
  <c r="U818" i="1"/>
  <c r="X817" i="1"/>
  <c r="U814" i="1"/>
  <c r="X813" i="1"/>
  <c r="U810" i="1"/>
  <c r="X809" i="1"/>
  <c r="U806" i="1"/>
  <c r="X805" i="1"/>
  <c r="U802" i="1"/>
  <c r="X801" i="1"/>
  <c r="U798" i="1"/>
  <c r="X797" i="1"/>
  <c r="U794" i="1"/>
  <c r="X793" i="1"/>
  <c r="U790" i="1"/>
  <c r="X789" i="1"/>
  <c r="U786" i="1"/>
  <c r="X785" i="1"/>
  <c r="U782" i="1"/>
  <c r="X781" i="1"/>
  <c r="U778" i="1"/>
  <c r="X777" i="1"/>
  <c r="U774" i="1"/>
  <c r="X773" i="1"/>
  <c r="U770" i="1"/>
  <c r="X769" i="1"/>
  <c r="U766" i="1"/>
  <c r="X765" i="1"/>
  <c r="U762" i="1"/>
  <c r="X761" i="1"/>
  <c r="U758" i="1"/>
  <c r="X757" i="1"/>
  <c r="U754" i="1"/>
  <c r="X753" i="1"/>
  <c r="U750" i="1"/>
  <c r="X749" i="1"/>
  <c r="U746" i="1"/>
  <c r="X745" i="1"/>
  <c r="U742" i="1"/>
  <c r="X741" i="1"/>
  <c r="U738" i="1"/>
  <c r="X737" i="1"/>
  <c r="U734" i="1"/>
  <c r="X733" i="1"/>
  <c r="U730" i="1"/>
  <c r="X729" i="1"/>
  <c r="U726" i="1"/>
  <c r="X725" i="1"/>
  <c r="U722" i="1"/>
  <c r="X721" i="1"/>
  <c r="U718" i="1"/>
  <c r="X717" i="1"/>
  <c r="U714" i="1"/>
  <c r="X713" i="1"/>
  <c r="U710" i="1"/>
  <c r="X709" i="1"/>
  <c r="U706" i="1"/>
  <c r="X705" i="1"/>
  <c r="U702" i="1"/>
  <c r="X701" i="1"/>
  <c r="U698" i="1"/>
  <c r="X697" i="1"/>
  <c r="U694" i="1"/>
  <c r="X693" i="1"/>
  <c r="U690" i="1"/>
  <c r="X689" i="1"/>
  <c r="U686" i="1"/>
  <c r="X685" i="1"/>
  <c r="U682" i="1"/>
  <c r="X681" i="1"/>
  <c r="U678" i="1"/>
  <c r="X677" i="1"/>
  <c r="U674" i="1"/>
  <c r="X673" i="1"/>
  <c r="U670" i="1"/>
  <c r="X669" i="1"/>
  <c r="U666" i="1"/>
  <c r="X665" i="1"/>
  <c r="U662" i="1"/>
  <c r="X661" i="1"/>
  <c r="U658" i="1"/>
  <c r="X657" i="1"/>
  <c r="U654" i="1"/>
  <c r="X653" i="1"/>
  <c r="U650" i="1"/>
  <c r="X649" i="1"/>
  <c r="U646" i="1"/>
  <c r="X645" i="1"/>
  <c r="U642" i="1"/>
  <c r="X641" i="1"/>
  <c r="U638" i="1"/>
  <c r="X637" i="1"/>
  <c r="U634" i="1"/>
  <c r="X633" i="1"/>
  <c r="U630" i="1"/>
  <c r="X629" i="1"/>
  <c r="U626" i="1"/>
  <c r="X625" i="1"/>
  <c r="U622" i="1"/>
  <c r="X621" i="1"/>
  <c r="U618" i="1"/>
  <c r="X617" i="1"/>
  <c r="U614" i="1"/>
  <c r="X613" i="1"/>
  <c r="U610" i="1"/>
  <c r="X609" i="1"/>
  <c r="U606" i="1"/>
  <c r="X605" i="1"/>
  <c r="U602" i="1"/>
  <c r="X601" i="1"/>
  <c r="U598" i="1"/>
  <c r="X597" i="1"/>
  <c r="U594" i="1"/>
  <c r="X593" i="1"/>
  <c r="U590" i="1"/>
  <c r="X589" i="1"/>
  <c r="U586" i="1"/>
  <c r="X585" i="1"/>
  <c r="U582" i="1"/>
  <c r="X581" i="1"/>
  <c r="U578" i="1"/>
  <c r="X577" i="1"/>
  <c r="U574" i="1"/>
  <c r="X573" i="1"/>
  <c r="U570" i="1"/>
  <c r="X569" i="1"/>
  <c r="U566" i="1"/>
  <c r="X565" i="1"/>
  <c r="U562" i="1"/>
  <c r="X561" i="1"/>
  <c r="U558" i="1"/>
  <c r="X557" i="1"/>
  <c r="U554" i="1"/>
  <c r="X553" i="1"/>
  <c r="U550" i="1"/>
  <c r="X549" i="1"/>
  <c r="U546" i="1"/>
  <c r="X545" i="1"/>
  <c r="U542" i="1"/>
  <c r="X541" i="1"/>
  <c r="U538" i="1"/>
  <c r="X537" i="1"/>
  <c r="U534" i="1"/>
  <c r="X533" i="1"/>
  <c r="U530" i="1"/>
  <c r="X529" i="1"/>
  <c r="U526" i="1"/>
  <c r="X525" i="1"/>
  <c r="U522" i="1"/>
  <c r="X521" i="1"/>
  <c r="U518" i="1"/>
  <c r="X517" i="1"/>
  <c r="U514" i="1"/>
  <c r="X513" i="1"/>
  <c r="U510" i="1"/>
  <c r="X509" i="1"/>
  <c r="U506" i="1"/>
  <c r="X505" i="1"/>
  <c r="U502" i="1"/>
  <c r="X501" i="1"/>
  <c r="U498" i="1"/>
  <c r="X497" i="1"/>
  <c r="U494" i="1"/>
  <c r="X493" i="1"/>
  <c r="U490" i="1"/>
  <c r="X489" i="1"/>
  <c r="U486" i="1"/>
  <c r="X485" i="1"/>
  <c r="U482" i="1"/>
  <c r="X481" i="1"/>
  <c r="U478" i="1"/>
  <c r="X477" i="1"/>
  <c r="U474" i="1"/>
  <c r="X473" i="1"/>
  <c r="U470" i="1"/>
  <c r="X469" i="1"/>
  <c r="U466" i="1"/>
  <c r="X465" i="1"/>
  <c r="U462" i="1"/>
  <c r="X461" i="1"/>
  <c r="U458" i="1"/>
  <c r="X457" i="1"/>
  <c r="U454" i="1"/>
  <c r="X453" i="1"/>
  <c r="U450" i="1"/>
  <c r="X449" i="1"/>
  <c r="U446" i="1"/>
  <c r="X445" i="1"/>
  <c r="U442" i="1"/>
  <c r="X441" i="1"/>
  <c r="U438" i="1"/>
  <c r="X437" i="1"/>
  <c r="U434" i="1"/>
  <c r="X433" i="1"/>
  <c r="U430" i="1"/>
  <c r="X429" i="1"/>
  <c r="U426" i="1"/>
  <c r="X425" i="1"/>
  <c r="U422" i="1"/>
  <c r="X421" i="1"/>
  <c r="U418" i="1"/>
  <c r="X417" i="1"/>
  <c r="U414" i="1"/>
  <c r="X413" i="1"/>
  <c r="U410" i="1"/>
  <c r="X409" i="1"/>
  <c r="U406" i="1"/>
  <c r="X405" i="1"/>
  <c r="U402" i="1"/>
  <c r="X401" i="1"/>
  <c r="U398" i="1"/>
  <c r="X397" i="1"/>
  <c r="U394" i="1"/>
  <c r="X393" i="1"/>
  <c r="U390" i="1"/>
  <c r="X389" i="1"/>
  <c r="U386" i="1"/>
  <c r="X385" i="1"/>
  <c r="U382" i="1"/>
  <c r="X381" i="1"/>
  <c r="U378" i="1"/>
  <c r="X377" i="1"/>
  <c r="U374" i="1"/>
  <c r="X373" i="1"/>
  <c r="U370" i="1"/>
  <c r="X369" i="1"/>
  <c r="U366" i="1"/>
  <c r="X365" i="1"/>
  <c r="U362" i="1"/>
  <c r="X361" i="1"/>
  <c r="U358" i="1"/>
  <c r="X357" i="1"/>
  <c r="U354" i="1"/>
  <c r="X353" i="1"/>
  <c r="U350" i="1"/>
  <c r="X349" i="1"/>
  <c r="U346" i="1"/>
  <c r="X345" i="1"/>
  <c r="U342" i="1"/>
  <c r="X341" i="1"/>
  <c r="U338" i="1"/>
  <c r="X337" i="1"/>
  <c r="U334" i="1"/>
  <c r="X333" i="1"/>
  <c r="U330" i="1"/>
  <c r="X329" i="1"/>
  <c r="U326" i="1"/>
  <c r="X325" i="1"/>
  <c r="U322" i="1"/>
  <c r="X321" i="1"/>
  <c r="U318" i="1"/>
  <c r="X317" i="1"/>
  <c r="U314" i="1"/>
  <c r="X313" i="1"/>
  <c r="U310" i="1"/>
  <c r="X309" i="1"/>
  <c r="U306" i="1"/>
  <c r="X305" i="1"/>
  <c r="U302" i="1"/>
  <c r="X301" i="1"/>
  <c r="U298" i="1"/>
  <c r="X297" i="1"/>
  <c r="U294" i="1"/>
  <c r="X293" i="1"/>
  <c r="U290" i="1"/>
  <c r="X289" i="1"/>
  <c r="U286" i="1"/>
  <c r="X285" i="1"/>
  <c r="U282" i="1"/>
  <c r="X281" i="1"/>
  <c r="U278" i="1"/>
  <c r="X277" i="1"/>
  <c r="U274" i="1"/>
  <c r="X273" i="1"/>
  <c r="U270" i="1"/>
  <c r="X269" i="1"/>
  <c r="U266" i="1"/>
  <c r="X265" i="1"/>
  <c r="U262" i="1"/>
  <c r="X261" i="1"/>
  <c r="U258" i="1"/>
  <c r="X257" i="1"/>
  <c r="U254" i="1"/>
  <c r="X253" i="1"/>
  <c r="U250" i="1"/>
  <c r="X249" i="1"/>
  <c r="U246" i="1"/>
  <c r="X245" i="1"/>
  <c r="U242" i="1"/>
  <c r="X241" i="1"/>
  <c r="U238" i="1"/>
  <c r="X237" i="1"/>
  <c r="U234" i="1"/>
  <c r="X233" i="1"/>
  <c r="U230" i="1"/>
  <c r="X229" i="1"/>
  <c r="U226" i="1"/>
  <c r="X225" i="1"/>
  <c r="U222" i="1"/>
  <c r="X221" i="1"/>
  <c r="U218" i="1"/>
  <c r="X217" i="1"/>
  <c r="U214" i="1"/>
  <c r="X213" i="1"/>
  <c r="U210" i="1"/>
  <c r="X209" i="1"/>
  <c r="U206" i="1"/>
  <c r="X205" i="1"/>
  <c r="U202" i="1"/>
  <c r="X201" i="1"/>
  <c r="U198" i="1"/>
  <c r="X197" i="1"/>
  <c r="U194" i="1"/>
  <c r="X193" i="1"/>
  <c r="U190" i="1"/>
  <c r="X189" i="1"/>
  <c r="U186" i="1"/>
  <c r="X185" i="1"/>
  <c r="U182" i="1"/>
  <c r="X181" i="1"/>
  <c r="U178" i="1"/>
  <c r="X177" i="1"/>
  <c r="U174" i="1"/>
  <c r="X173" i="1"/>
  <c r="U170" i="1"/>
  <c r="X169" i="1"/>
  <c r="U166" i="1"/>
  <c r="X165" i="1"/>
  <c r="U162" i="1"/>
  <c r="X161" i="1"/>
  <c r="U158" i="1"/>
  <c r="X157" i="1"/>
  <c r="U154" i="1"/>
  <c r="X153" i="1"/>
  <c r="U150" i="1"/>
  <c r="X149" i="1"/>
  <c r="U146" i="1"/>
  <c r="X145" i="1"/>
  <c r="U142" i="1"/>
  <c r="X141" i="1"/>
  <c r="U138" i="1"/>
  <c r="X137" i="1"/>
  <c r="U134" i="1"/>
  <c r="X133" i="1"/>
  <c r="U130" i="1"/>
  <c r="X129" i="1"/>
  <c r="U126" i="1"/>
  <c r="X125" i="1"/>
  <c r="U122" i="1"/>
  <c r="X121" i="1"/>
  <c r="U118" i="1"/>
  <c r="X117" i="1"/>
  <c r="U114" i="1"/>
  <c r="X113" i="1"/>
  <c r="U110" i="1"/>
  <c r="X109" i="1"/>
  <c r="U106" i="1"/>
  <c r="X105" i="1"/>
  <c r="U102" i="1"/>
  <c r="X101" i="1"/>
  <c r="U98" i="1"/>
  <c r="X97" i="1"/>
  <c r="U94" i="1"/>
  <c r="X93" i="1"/>
  <c r="U90" i="1"/>
  <c r="X89" i="1"/>
  <c r="U86" i="1"/>
  <c r="X85" i="1"/>
  <c r="U82" i="1"/>
  <c r="X81" i="1"/>
  <c r="U78" i="1"/>
  <c r="X77" i="1"/>
  <c r="U74" i="1"/>
  <c r="X73" i="1"/>
  <c r="U70" i="1"/>
  <c r="X69" i="1"/>
  <c r="U66" i="1"/>
  <c r="X65" i="1"/>
  <c r="U62" i="1"/>
  <c r="X61" i="1"/>
  <c r="U58" i="1"/>
  <c r="X57" i="1"/>
  <c r="U54" i="1"/>
  <c r="X53" i="1"/>
  <c r="U50" i="1"/>
  <c r="X49" i="1"/>
  <c r="U46" i="1"/>
  <c r="X45" i="1"/>
  <c r="U42" i="1"/>
  <c r="X41" i="1"/>
  <c r="U38" i="1"/>
  <c r="X37" i="1"/>
  <c r="U34" i="1"/>
  <c r="X33" i="1"/>
  <c r="U30" i="1"/>
  <c r="X29" i="1"/>
  <c r="U26" i="1"/>
  <c r="X25" i="1"/>
  <c r="U22" i="1"/>
  <c r="X21" i="1"/>
  <c r="U18" i="1"/>
  <c r="X17" i="1"/>
  <c r="U14" i="1"/>
  <c r="X13" i="1"/>
  <c r="U10" i="1"/>
  <c r="X9" i="1"/>
  <c r="U6" i="1"/>
  <c r="X5" i="1"/>
  <c r="X3640" i="1"/>
  <c r="X3624" i="1"/>
  <c r="X3608" i="1"/>
  <c r="X3592" i="1"/>
  <c r="X3576" i="1"/>
  <c r="X3560" i="1"/>
  <c r="X3544" i="1"/>
  <c r="X3528" i="1"/>
  <c r="X3512" i="1"/>
  <c r="X3496" i="1"/>
  <c r="X3480" i="1"/>
  <c r="X3172" i="1"/>
  <c r="X3108" i="1"/>
  <c r="X3044" i="1"/>
  <c r="X2980" i="1"/>
  <c r="X2916" i="1"/>
  <c r="X2852" i="1"/>
  <c r="X2788" i="1"/>
  <c r="X2724" i="1"/>
  <c r="X2660" i="1"/>
  <c r="X2445" i="1"/>
  <c r="X2360" i="1"/>
  <c r="X2274" i="1"/>
  <c r="X2189" i="1"/>
  <c r="X2104" i="1"/>
  <c r="X2018" i="1"/>
  <c r="X1906" i="1"/>
  <c r="X1632" i="1"/>
  <c r="X1276" i="1"/>
  <c r="U3473" i="1"/>
  <c r="X3472" i="1"/>
  <c r="U3469" i="1"/>
  <c r="X3468" i="1"/>
  <c r="U3465" i="1"/>
  <c r="X3464" i="1"/>
  <c r="U3461" i="1"/>
  <c r="X3460" i="1"/>
  <c r="U3457" i="1"/>
  <c r="X3456" i="1"/>
  <c r="U3453" i="1"/>
  <c r="X3452" i="1"/>
  <c r="U3449" i="1"/>
  <c r="X3448" i="1"/>
  <c r="U3445" i="1"/>
  <c r="X3444" i="1"/>
  <c r="U3441" i="1"/>
  <c r="X3440" i="1"/>
  <c r="U3437" i="1"/>
  <c r="X3436" i="1"/>
  <c r="U3433" i="1"/>
  <c r="X3432" i="1"/>
  <c r="U3429" i="1"/>
  <c r="X3428" i="1"/>
  <c r="U3425" i="1"/>
  <c r="X3424" i="1"/>
  <c r="U3421" i="1"/>
  <c r="X3420" i="1"/>
  <c r="U3417" i="1"/>
  <c r="X3416" i="1"/>
  <c r="U3413" i="1"/>
  <c r="X3412" i="1"/>
  <c r="U3409" i="1"/>
  <c r="X3408" i="1"/>
  <c r="U3405" i="1"/>
  <c r="X3404" i="1"/>
  <c r="U3401" i="1"/>
  <c r="X3400" i="1"/>
  <c r="U3397" i="1"/>
  <c r="X3396" i="1"/>
  <c r="U3393" i="1"/>
  <c r="X3392" i="1"/>
  <c r="U3389" i="1"/>
  <c r="X3388" i="1"/>
  <c r="U3385" i="1"/>
  <c r="X3384" i="1"/>
  <c r="U3381" i="1"/>
  <c r="X3380" i="1"/>
  <c r="U3377" i="1"/>
  <c r="X3376" i="1"/>
  <c r="U3373" i="1"/>
  <c r="X3372" i="1"/>
  <c r="U3369" i="1"/>
  <c r="X3368" i="1"/>
  <c r="U3365" i="1"/>
  <c r="X3364" i="1"/>
  <c r="U3361" i="1"/>
  <c r="X3360" i="1"/>
  <c r="U3357" i="1"/>
  <c r="X3356" i="1"/>
  <c r="U3353" i="1"/>
  <c r="X3352" i="1"/>
  <c r="U3349" i="1"/>
  <c r="X3348" i="1"/>
  <c r="U3345" i="1"/>
  <c r="X3344" i="1"/>
  <c r="U3341" i="1"/>
  <c r="X3340" i="1"/>
  <c r="U3337" i="1"/>
  <c r="X3336" i="1"/>
  <c r="U3333" i="1"/>
  <c r="X3332" i="1"/>
  <c r="U3329" i="1"/>
  <c r="X3328" i="1"/>
  <c r="U3325" i="1"/>
  <c r="X3324" i="1"/>
  <c r="U3321" i="1"/>
  <c r="X3320" i="1"/>
  <c r="U3317" i="1"/>
  <c r="X3316" i="1"/>
  <c r="U3313" i="1"/>
  <c r="X3312" i="1"/>
  <c r="U3309" i="1"/>
  <c r="X3308" i="1"/>
  <c r="U3305" i="1"/>
  <c r="X3304" i="1"/>
  <c r="U3301" i="1"/>
  <c r="X3300" i="1"/>
  <c r="U3297" i="1"/>
  <c r="X3296" i="1"/>
  <c r="U3293" i="1"/>
  <c r="X3292" i="1"/>
  <c r="U3289" i="1"/>
  <c r="X3288" i="1"/>
  <c r="U3285" i="1"/>
  <c r="X3284" i="1"/>
  <c r="U3281" i="1"/>
  <c r="X3280" i="1"/>
  <c r="U3277" i="1"/>
  <c r="X3276" i="1"/>
  <c r="U3273" i="1"/>
  <c r="X3272" i="1"/>
  <c r="U3269" i="1"/>
  <c r="X3268" i="1"/>
  <c r="U3265" i="1"/>
  <c r="X3264" i="1"/>
  <c r="U3261" i="1"/>
  <c r="X3260" i="1"/>
  <c r="U3257" i="1"/>
  <c r="X3256" i="1"/>
  <c r="U3253" i="1"/>
  <c r="X3252" i="1"/>
  <c r="U3249" i="1"/>
  <c r="X3248" i="1"/>
  <c r="U3245" i="1"/>
  <c r="X3244" i="1"/>
  <c r="U3241" i="1"/>
  <c r="X3240" i="1"/>
  <c r="U3237" i="1"/>
  <c r="X3236" i="1"/>
  <c r="U3233" i="1"/>
  <c r="X3232" i="1"/>
  <c r="U3229" i="1"/>
  <c r="X3228" i="1"/>
  <c r="U3225" i="1"/>
  <c r="X3224" i="1"/>
  <c r="U3217" i="1"/>
  <c r="X3216" i="1"/>
  <c r="U3213" i="1"/>
  <c r="X3212" i="1"/>
  <c r="U3209" i="1"/>
  <c r="X3208" i="1"/>
  <c r="U3201" i="1"/>
  <c r="X3200" i="1"/>
  <c r="U3197" i="1"/>
  <c r="X3196" i="1"/>
  <c r="U3193" i="1"/>
  <c r="X3192" i="1"/>
  <c r="U3185" i="1"/>
  <c r="X3184" i="1"/>
  <c r="U3181" i="1"/>
  <c r="X3180" i="1"/>
  <c r="U3177" i="1"/>
  <c r="X3176" i="1"/>
  <c r="U3169" i="1"/>
  <c r="X3168" i="1"/>
  <c r="U3165" i="1"/>
  <c r="X3164" i="1"/>
  <c r="U3161" i="1"/>
  <c r="X3160" i="1"/>
  <c r="U3153" i="1"/>
  <c r="X3152" i="1"/>
  <c r="U3149" i="1"/>
  <c r="X3148" i="1"/>
  <c r="U3145" i="1"/>
  <c r="X3144" i="1"/>
  <c r="U3137" i="1"/>
  <c r="X3136" i="1"/>
  <c r="U3133" i="1"/>
  <c r="X3132" i="1"/>
  <c r="U3129" i="1"/>
  <c r="X3128" i="1"/>
  <c r="U3121" i="1"/>
  <c r="X3120" i="1"/>
  <c r="U3117" i="1"/>
  <c r="X3116" i="1"/>
  <c r="U3113" i="1"/>
  <c r="X3112" i="1"/>
  <c r="U3105" i="1"/>
  <c r="X3104" i="1"/>
  <c r="U3101" i="1"/>
  <c r="X3100" i="1"/>
  <c r="U3097" i="1"/>
  <c r="X3096" i="1"/>
  <c r="U3089" i="1"/>
  <c r="X3088" i="1"/>
  <c r="U3085" i="1"/>
  <c r="X3084" i="1"/>
  <c r="U3081" i="1"/>
  <c r="X3080" i="1"/>
  <c r="U3073" i="1"/>
  <c r="X3072" i="1"/>
  <c r="U3069" i="1"/>
  <c r="X3068" i="1"/>
  <c r="U3065" i="1"/>
  <c r="X3064" i="1"/>
  <c r="U3057" i="1"/>
  <c r="X3056" i="1"/>
  <c r="U3053" i="1"/>
  <c r="X3052" i="1"/>
  <c r="U3049" i="1"/>
  <c r="X3048" i="1"/>
  <c r="U3041" i="1"/>
  <c r="X3040" i="1"/>
  <c r="U3037" i="1"/>
  <c r="X3036" i="1"/>
  <c r="U3033" i="1"/>
  <c r="X3032" i="1"/>
  <c r="U3025" i="1"/>
  <c r="X3024" i="1"/>
  <c r="U3021" i="1"/>
  <c r="X3020" i="1"/>
  <c r="U3017" i="1"/>
  <c r="X3016" i="1"/>
  <c r="U3009" i="1"/>
  <c r="X3008" i="1"/>
  <c r="U3005" i="1"/>
  <c r="X3004" i="1"/>
  <c r="U3001" i="1"/>
  <c r="X3000" i="1"/>
  <c r="U2993" i="1"/>
  <c r="X2992" i="1"/>
  <c r="U2989" i="1"/>
  <c r="X2988" i="1"/>
  <c r="U2985" i="1"/>
  <c r="X2984" i="1"/>
  <c r="U2977" i="1"/>
  <c r="X2976" i="1"/>
  <c r="U2973" i="1"/>
  <c r="X2972" i="1"/>
  <c r="U2969" i="1"/>
  <c r="X2968" i="1"/>
  <c r="U2961" i="1"/>
  <c r="X2960" i="1"/>
  <c r="U2957" i="1"/>
  <c r="X2956" i="1"/>
  <c r="U2953" i="1"/>
  <c r="X2952" i="1"/>
  <c r="U2945" i="1"/>
  <c r="X2944" i="1"/>
  <c r="U2941" i="1"/>
  <c r="X2940" i="1"/>
  <c r="U2937" i="1"/>
  <c r="X2936" i="1"/>
  <c r="U2929" i="1"/>
  <c r="X2928" i="1"/>
  <c r="U2925" i="1"/>
  <c r="X2924" i="1"/>
  <c r="U2921" i="1"/>
  <c r="X2920" i="1"/>
  <c r="U2913" i="1"/>
  <c r="X2912" i="1"/>
  <c r="U2909" i="1"/>
  <c r="X2908" i="1"/>
  <c r="U2905" i="1"/>
  <c r="X2904" i="1"/>
  <c r="U2897" i="1"/>
  <c r="X2896" i="1"/>
  <c r="U2893" i="1"/>
  <c r="X2892" i="1"/>
  <c r="U2889" i="1"/>
  <c r="X2888" i="1"/>
  <c r="U2881" i="1"/>
  <c r="X2880" i="1"/>
  <c r="U2877" i="1"/>
  <c r="X2876" i="1"/>
  <c r="U2873" i="1"/>
  <c r="X2872" i="1"/>
  <c r="U2865" i="1"/>
  <c r="X2864" i="1"/>
  <c r="U2861" i="1"/>
  <c r="X2860" i="1"/>
  <c r="U2857" i="1"/>
  <c r="X2856" i="1"/>
  <c r="U2849" i="1"/>
  <c r="X2848" i="1"/>
  <c r="U2845" i="1"/>
  <c r="X2844" i="1"/>
  <c r="U2841" i="1"/>
  <c r="X2840" i="1"/>
  <c r="U2833" i="1"/>
  <c r="X2832" i="1"/>
  <c r="U2829" i="1"/>
  <c r="X2828" i="1"/>
  <c r="U2825" i="1"/>
  <c r="X2824" i="1"/>
  <c r="U2817" i="1"/>
  <c r="X2816" i="1"/>
  <c r="U2813" i="1"/>
  <c r="X2812" i="1"/>
  <c r="U2809" i="1"/>
  <c r="X2808" i="1"/>
  <c r="U2801" i="1"/>
  <c r="X2800" i="1"/>
  <c r="U2797" i="1"/>
  <c r="X2796" i="1"/>
  <c r="U2793" i="1"/>
  <c r="X2792" i="1"/>
  <c r="U2785" i="1"/>
  <c r="X2784" i="1"/>
  <c r="U2781" i="1"/>
  <c r="X2780" i="1"/>
  <c r="U2777" i="1"/>
  <c r="X2776" i="1"/>
  <c r="U2769" i="1"/>
  <c r="X2768" i="1"/>
  <c r="U2765" i="1"/>
  <c r="X2764" i="1"/>
  <c r="U2761" i="1"/>
  <c r="X2760" i="1"/>
  <c r="U2753" i="1"/>
  <c r="X2752" i="1"/>
  <c r="U2749" i="1"/>
  <c r="X2748" i="1"/>
  <c r="U2745" i="1"/>
  <c r="X2744" i="1"/>
  <c r="U2737" i="1"/>
  <c r="X2736" i="1"/>
  <c r="U2733" i="1"/>
  <c r="X2732" i="1"/>
  <c r="U2729" i="1"/>
  <c r="X2728" i="1"/>
  <c r="U2721" i="1"/>
  <c r="X2720" i="1"/>
  <c r="U2717" i="1"/>
  <c r="X2716" i="1"/>
  <c r="U2713" i="1"/>
  <c r="X2712" i="1"/>
  <c r="U2705" i="1"/>
  <c r="X2704" i="1"/>
  <c r="U2701" i="1"/>
  <c r="X2700" i="1"/>
  <c r="U2697" i="1"/>
  <c r="X2696" i="1"/>
  <c r="U2689" i="1"/>
  <c r="X2688" i="1"/>
  <c r="U2685" i="1"/>
  <c r="X2684" i="1"/>
  <c r="U2681" i="1"/>
  <c r="X2680" i="1"/>
  <c r="U2673" i="1"/>
  <c r="X2672" i="1"/>
  <c r="U2669" i="1"/>
  <c r="X2668" i="1"/>
  <c r="U2665" i="1"/>
  <c r="X2664" i="1"/>
  <c r="U2657" i="1"/>
  <c r="X2656" i="1"/>
  <c r="U2653" i="1"/>
  <c r="X2652" i="1"/>
  <c r="U2649" i="1"/>
  <c r="X2648" i="1"/>
  <c r="U2641" i="1"/>
  <c r="X2640" i="1"/>
  <c r="U2637" i="1"/>
  <c r="X2636" i="1"/>
  <c r="U2633" i="1"/>
  <c r="X2632" i="1"/>
  <c r="U2625" i="1"/>
  <c r="X2624" i="1"/>
  <c r="U2621" i="1"/>
  <c r="X2620" i="1"/>
  <c r="U2617" i="1"/>
  <c r="X2616" i="1"/>
  <c r="U2609" i="1"/>
  <c r="X2608" i="1"/>
  <c r="U2605" i="1"/>
  <c r="X2604" i="1"/>
  <c r="U2601" i="1"/>
  <c r="X2600" i="1"/>
  <c r="U2597" i="1"/>
  <c r="X2596" i="1"/>
  <c r="U2593" i="1"/>
  <c r="X2592" i="1"/>
  <c r="U2589" i="1"/>
  <c r="X2588" i="1"/>
  <c r="U2585" i="1"/>
  <c r="X2584" i="1"/>
  <c r="U2581" i="1"/>
  <c r="X2580" i="1"/>
  <c r="U2577" i="1"/>
  <c r="X2576" i="1"/>
  <c r="U2573" i="1"/>
  <c r="X2572" i="1"/>
  <c r="U2569" i="1"/>
  <c r="X2568" i="1"/>
  <c r="U2565" i="1"/>
  <c r="X2564" i="1"/>
  <c r="U2561" i="1"/>
  <c r="X2560" i="1"/>
  <c r="U2557" i="1"/>
  <c r="X2556" i="1"/>
  <c r="U2553" i="1"/>
  <c r="X2552" i="1"/>
  <c r="U2549" i="1"/>
  <c r="X2548" i="1"/>
  <c r="U2545" i="1"/>
  <c r="X2544" i="1"/>
  <c r="U2541" i="1"/>
  <c r="X2540" i="1"/>
  <c r="U2537" i="1"/>
  <c r="X2536" i="1"/>
  <c r="U2533" i="1"/>
  <c r="X2532" i="1"/>
  <c r="U2529" i="1"/>
  <c r="X2528" i="1"/>
  <c r="U2525" i="1"/>
  <c r="X2524" i="1"/>
  <c r="U2521" i="1"/>
  <c r="X2520" i="1"/>
  <c r="U2517" i="1"/>
  <c r="X2516" i="1"/>
  <c r="U2513" i="1"/>
  <c r="X2512" i="1"/>
  <c r="U2509" i="1"/>
  <c r="X2508" i="1"/>
  <c r="U2505" i="1"/>
  <c r="X2504" i="1"/>
  <c r="U2501" i="1"/>
  <c r="X2500" i="1"/>
  <c r="U2497" i="1"/>
  <c r="X2496" i="1"/>
  <c r="U2493" i="1"/>
  <c r="X2492" i="1"/>
  <c r="U2485" i="1"/>
  <c r="X2484" i="1"/>
  <c r="U2481" i="1"/>
  <c r="X2480" i="1"/>
  <c r="U2477" i="1"/>
  <c r="X2476" i="1"/>
  <c r="U2473" i="1"/>
  <c r="X2472" i="1"/>
  <c r="U2469" i="1"/>
  <c r="X2468" i="1"/>
  <c r="U2465" i="1"/>
  <c r="X2464" i="1"/>
  <c r="U2461" i="1"/>
  <c r="X2460" i="1"/>
  <c r="U2457" i="1"/>
  <c r="X2456" i="1"/>
  <c r="U2453" i="1"/>
  <c r="X2452" i="1"/>
  <c r="U2449" i="1"/>
  <c r="X2448" i="1"/>
  <c r="U2445" i="1"/>
  <c r="X2444" i="1"/>
  <c r="U2441" i="1"/>
  <c r="X2440" i="1"/>
  <c r="U2437" i="1"/>
  <c r="X2436" i="1"/>
  <c r="U2433" i="1"/>
  <c r="X2432" i="1"/>
  <c r="U2429" i="1"/>
  <c r="X2428" i="1"/>
  <c r="U2421" i="1"/>
  <c r="X2420" i="1"/>
  <c r="U2417" i="1"/>
  <c r="X2416" i="1"/>
  <c r="U2413" i="1"/>
  <c r="X2412" i="1"/>
  <c r="U2409" i="1"/>
  <c r="X2408" i="1"/>
  <c r="U2405" i="1"/>
  <c r="X2404" i="1"/>
  <c r="U2401" i="1"/>
  <c r="X2400" i="1"/>
  <c r="U2397" i="1"/>
  <c r="X2396" i="1"/>
  <c r="U2393" i="1"/>
  <c r="X2392" i="1"/>
  <c r="U2389" i="1"/>
  <c r="X2388" i="1"/>
  <c r="U2385" i="1"/>
  <c r="X2384" i="1"/>
  <c r="U2381" i="1"/>
  <c r="X2380" i="1"/>
  <c r="U2377" i="1"/>
  <c r="X2376" i="1"/>
  <c r="U2373" i="1"/>
  <c r="X2372" i="1"/>
  <c r="U2369" i="1"/>
  <c r="X2368" i="1"/>
  <c r="U2365" i="1"/>
  <c r="X2364" i="1"/>
  <c r="U2357" i="1"/>
  <c r="X2356" i="1"/>
  <c r="U2353" i="1"/>
  <c r="X2352" i="1"/>
  <c r="U2349" i="1"/>
  <c r="X2348" i="1"/>
  <c r="U2345" i="1"/>
  <c r="X2344" i="1"/>
  <c r="U2341" i="1"/>
  <c r="X2340" i="1"/>
  <c r="U2337" i="1"/>
  <c r="X2336" i="1"/>
  <c r="U2333" i="1"/>
  <c r="X2332" i="1"/>
  <c r="U2329" i="1"/>
  <c r="X2328" i="1"/>
  <c r="U2325" i="1"/>
  <c r="X2324" i="1"/>
  <c r="U2321" i="1"/>
  <c r="X2320" i="1"/>
  <c r="U2317" i="1"/>
  <c r="X2316" i="1"/>
  <c r="U2313" i="1"/>
  <c r="X2312" i="1"/>
  <c r="U2309" i="1"/>
  <c r="X2308" i="1"/>
  <c r="U2305" i="1"/>
  <c r="X2304" i="1"/>
  <c r="U2301" i="1"/>
  <c r="X2300" i="1"/>
  <c r="U2293" i="1"/>
  <c r="X2292" i="1"/>
  <c r="U2289" i="1"/>
  <c r="X2288" i="1"/>
  <c r="U2285" i="1"/>
  <c r="X2284" i="1"/>
  <c r="U2281" i="1"/>
  <c r="X2280" i="1"/>
  <c r="U2277" i="1"/>
  <c r="X2276" i="1"/>
  <c r="U2273" i="1"/>
  <c r="X2272" i="1"/>
  <c r="U2269" i="1"/>
  <c r="X2268" i="1"/>
  <c r="U2265" i="1"/>
  <c r="X2264" i="1"/>
  <c r="U2261" i="1"/>
  <c r="X2260" i="1"/>
  <c r="U2257" i="1"/>
  <c r="X2256" i="1"/>
  <c r="U2253" i="1"/>
  <c r="X2252" i="1"/>
  <c r="U2249" i="1"/>
  <c r="X2248" i="1"/>
  <c r="U2245" i="1"/>
  <c r="X2244" i="1"/>
  <c r="U2241" i="1"/>
  <c r="X2240" i="1"/>
  <c r="U2237" i="1"/>
  <c r="X2236" i="1"/>
  <c r="U2229" i="1"/>
  <c r="X2228" i="1"/>
  <c r="U2225" i="1"/>
  <c r="X2224" i="1"/>
  <c r="U2221" i="1"/>
  <c r="X2220" i="1"/>
  <c r="U2217" i="1"/>
  <c r="X2216" i="1"/>
  <c r="U2213" i="1"/>
  <c r="X2212" i="1"/>
  <c r="U2209" i="1"/>
  <c r="X2208" i="1"/>
  <c r="U2205" i="1"/>
  <c r="X2204" i="1"/>
  <c r="U2201" i="1"/>
  <c r="X2200" i="1"/>
  <c r="U2197" i="1"/>
  <c r="X2196" i="1"/>
  <c r="U2193" i="1"/>
  <c r="X2192" i="1"/>
  <c r="U2189" i="1"/>
  <c r="X2188" i="1"/>
  <c r="U2185" i="1"/>
  <c r="X2184" i="1"/>
  <c r="U2181" i="1"/>
  <c r="X2180" i="1"/>
  <c r="U2177" i="1"/>
  <c r="X2176" i="1"/>
  <c r="U2173" i="1"/>
  <c r="X2172" i="1"/>
  <c r="U2165" i="1"/>
  <c r="X2164" i="1"/>
  <c r="U2161" i="1"/>
  <c r="X2160" i="1"/>
  <c r="U2157" i="1"/>
  <c r="X2156" i="1"/>
  <c r="U2153" i="1"/>
  <c r="X2152" i="1"/>
  <c r="U2149" i="1"/>
  <c r="X2148" i="1"/>
  <c r="U2145" i="1"/>
  <c r="X2144" i="1"/>
  <c r="U2141" i="1"/>
  <c r="X2140" i="1"/>
  <c r="U2137" i="1"/>
  <c r="X2136" i="1"/>
  <c r="U2133" i="1"/>
  <c r="X2132" i="1"/>
  <c r="U2129" i="1"/>
  <c r="X2128" i="1"/>
  <c r="U2125" i="1"/>
  <c r="X2124" i="1"/>
  <c r="U2121" i="1"/>
  <c r="X2120" i="1"/>
  <c r="U2117" i="1"/>
  <c r="X2116" i="1"/>
  <c r="U2113" i="1"/>
  <c r="X2112" i="1"/>
  <c r="U2109" i="1"/>
  <c r="X2108" i="1"/>
  <c r="U2101" i="1"/>
  <c r="X2100" i="1"/>
  <c r="U2097" i="1"/>
  <c r="X2096" i="1"/>
  <c r="U2093" i="1"/>
  <c r="X2092" i="1"/>
  <c r="U2089" i="1"/>
  <c r="X2088" i="1"/>
  <c r="U2085" i="1"/>
  <c r="X2084" i="1"/>
  <c r="U2081" i="1"/>
  <c r="X2080" i="1"/>
  <c r="U2077" i="1"/>
  <c r="X2076" i="1"/>
  <c r="U2073" i="1"/>
  <c r="X2072" i="1"/>
  <c r="U2069" i="1"/>
  <c r="X2068" i="1"/>
  <c r="U2065" i="1"/>
  <c r="X2064" i="1"/>
  <c r="U2061" i="1"/>
  <c r="X2060" i="1"/>
  <c r="U2057" i="1"/>
  <c r="X2056" i="1"/>
  <c r="U2053" i="1"/>
  <c r="X2052" i="1"/>
  <c r="U2049" i="1"/>
  <c r="X2048" i="1"/>
  <c r="U2045" i="1"/>
  <c r="X2044" i="1"/>
  <c r="U2037" i="1"/>
  <c r="X2036" i="1"/>
  <c r="U2033" i="1"/>
  <c r="X2032" i="1"/>
  <c r="U2029" i="1"/>
  <c r="X2028" i="1"/>
  <c r="U2025" i="1"/>
  <c r="X2024" i="1"/>
  <c r="U2021" i="1"/>
  <c r="X2020" i="1"/>
  <c r="U2017" i="1"/>
  <c r="X2016" i="1"/>
  <c r="U2013" i="1"/>
  <c r="X2012" i="1"/>
  <c r="U2009" i="1"/>
  <c r="X2008" i="1"/>
  <c r="U2005" i="1"/>
  <c r="X2004" i="1"/>
  <c r="U2001" i="1"/>
  <c r="X2000" i="1"/>
  <c r="U1997" i="1"/>
  <c r="X1996" i="1"/>
  <c r="U1993" i="1"/>
  <c r="X1992" i="1"/>
  <c r="U1989" i="1"/>
  <c r="X1988" i="1"/>
  <c r="U1985" i="1"/>
  <c r="X1984" i="1"/>
  <c r="U1981" i="1"/>
  <c r="X1980" i="1"/>
  <c r="U1973" i="1"/>
  <c r="X1972" i="1"/>
  <c r="U1969" i="1"/>
  <c r="X1968" i="1"/>
  <c r="U1965" i="1"/>
  <c r="X1964" i="1"/>
  <c r="U1961" i="1"/>
  <c r="X1960" i="1"/>
  <c r="U1957" i="1"/>
  <c r="X1956" i="1"/>
  <c r="U1953" i="1"/>
  <c r="X1952" i="1"/>
  <c r="U1949" i="1"/>
  <c r="X1948" i="1"/>
  <c r="U1945" i="1"/>
  <c r="X1944" i="1"/>
  <c r="U1941" i="1"/>
  <c r="X1940" i="1"/>
  <c r="U1937" i="1"/>
  <c r="X1936" i="1"/>
  <c r="U1933" i="1"/>
  <c r="X1932" i="1"/>
  <c r="U1929" i="1"/>
  <c r="X1928" i="1"/>
  <c r="U1925" i="1"/>
  <c r="X1924" i="1"/>
  <c r="U1921" i="1"/>
  <c r="X1920" i="1"/>
  <c r="U1917" i="1"/>
  <c r="X1916" i="1"/>
  <c r="U1913" i="1"/>
  <c r="X1912" i="1"/>
  <c r="U1909" i="1"/>
  <c r="X1908" i="1"/>
  <c r="U1905" i="1"/>
  <c r="X1904" i="1"/>
  <c r="U1901" i="1"/>
  <c r="X1900" i="1"/>
  <c r="U1897" i="1"/>
  <c r="X1896" i="1"/>
  <c r="U1893" i="1"/>
  <c r="X1892" i="1"/>
  <c r="U1889" i="1"/>
  <c r="X1888" i="1"/>
  <c r="U1885" i="1"/>
  <c r="X1884" i="1"/>
  <c r="U1881" i="1"/>
  <c r="X1880" i="1"/>
  <c r="U1877" i="1"/>
  <c r="X1876" i="1"/>
  <c r="U1873" i="1"/>
  <c r="X1872" i="1"/>
  <c r="U1869" i="1"/>
  <c r="X1868" i="1"/>
  <c r="U1865" i="1"/>
  <c r="X1864" i="1"/>
  <c r="U1861" i="1"/>
  <c r="X1860" i="1"/>
  <c r="U1857" i="1"/>
  <c r="X1856" i="1"/>
  <c r="U1853" i="1"/>
  <c r="X1852" i="1"/>
  <c r="U1849" i="1"/>
  <c r="X1848" i="1"/>
  <c r="U1845" i="1"/>
  <c r="X1844" i="1"/>
  <c r="U1841" i="1"/>
  <c r="X1840" i="1"/>
  <c r="U1837" i="1"/>
  <c r="X1836" i="1"/>
  <c r="U1833" i="1"/>
  <c r="X1832" i="1"/>
  <c r="U1829" i="1"/>
  <c r="X1828" i="1"/>
  <c r="U1825" i="1"/>
  <c r="X1824" i="1"/>
  <c r="U1821" i="1"/>
  <c r="X1820" i="1"/>
  <c r="U1817" i="1"/>
  <c r="X1816" i="1"/>
  <c r="U1813" i="1"/>
  <c r="X1812" i="1"/>
  <c r="U1809" i="1"/>
  <c r="X1808" i="1"/>
  <c r="U1805" i="1"/>
  <c r="X1804" i="1"/>
  <c r="U1801" i="1"/>
  <c r="X1800" i="1"/>
  <c r="U1797" i="1"/>
  <c r="X1796" i="1"/>
  <c r="U1793" i="1"/>
  <c r="X1792" i="1"/>
  <c r="U1789" i="1"/>
  <c r="X1788" i="1"/>
  <c r="U1785" i="1"/>
  <c r="X1784" i="1"/>
  <c r="U1781" i="1"/>
  <c r="X1780" i="1"/>
  <c r="U1777" i="1"/>
  <c r="X1776" i="1"/>
  <c r="U1773" i="1"/>
  <c r="X1772" i="1"/>
  <c r="U1769" i="1"/>
  <c r="X1768" i="1"/>
  <c r="U1765" i="1"/>
  <c r="X1764" i="1"/>
  <c r="U1761" i="1"/>
  <c r="X1760" i="1"/>
  <c r="U1757" i="1"/>
  <c r="X1756" i="1"/>
  <c r="U1753" i="1"/>
  <c r="X1752" i="1"/>
  <c r="U1749" i="1"/>
  <c r="X1748" i="1"/>
  <c r="U1745" i="1"/>
  <c r="X1744" i="1"/>
  <c r="U1741" i="1"/>
  <c r="X1740" i="1"/>
  <c r="U1737" i="1"/>
  <c r="X1736" i="1"/>
  <c r="U1733" i="1"/>
  <c r="X1732" i="1"/>
  <c r="U1729" i="1"/>
  <c r="X1728" i="1"/>
  <c r="U1725" i="1"/>
  <c r="X1724" i="1"/>
  <c r="U1721" i="1"/>
  <c r="X1720" i="1"/>
  <c r="U1717" i="1"/>
  <c r="X1716" i="1"/>
  <c r="U1713" i="1"/>
  <c r="X1712" i="1"/>
  <c r="U1709" i="1"/>
  <c r="X1708" i="1"/>
  <c r="U1705" i="1"/>
  <c r="X1704" i="1"/>
  <c r="U1701" i="1"/>
  <c r="X1700" i="1"/>
  <c r="U1697" i="1"/>
  <c r="X1696" i="1"/>
  <c r="U1693" i="1"/>
  <c r="X1692" i="1"/>
  <c r="U1689" i="1"/>
  <c r="X1688" i="1"/>
  <c r="U1685" i="1"/>
  <c r="X1684" i="1"/>
  <c r="U1681" i="1"/>
  <c r="X1680" i="1"/>
  <c r="U1677" i="1"/>
  <c r="X1676" i="1"/>
  <c r="U1673" i="1"/>
  <c r="X1672" i="1"/>
  <c r="U1669" i="1"/>
  <c r="X1668" i="1"/>
  <c r="U1665" i="1"/>
  <c r="X1664" i="1"/>
  <c r="U1661" i="1"/>
  <c r="X1660" i="1"/>
  <c r="U1657" i="1"/>
  <c r="X1656" i="1"/>
  <c r="U1653" i="1"/>
  <c r="X1652" i="1"/>
  <c r="U1649" i="1"/>
  <c r="X1648" i="1"/>
  <c r="U1645" i="1"/>
  <c r="X1644" i="1"/>
  <c r="U1641" i="1"/>
  <c r="X1640" i="1"/>
  <c r="U1637" i="1"/>
  <c r="X1636" i="1"/>
  <c r="U1629" i="1"/>
  <c r="X1628" i="1"/>
  <c r="U1625" i="1"/>
  <c r="X1624" i="1"/>
  <c r="U1621" i="1"/>
  <c r="X1620" i="1"/>
  <c r="U1617" i="1"/>
  <c r="X1616" i="1"/>
  <c r="U1613" i="1"/>
  <c r="X1612" i="1"/>
  <c r="U1609" i="1"/>
  <c r="X1608" i="1"/>
  <c r="U1605" i="1"/>
  <c r="X1604" i="1"/>
  <c r="U1601" i="1"/>
  <c r="X1600" i="1"/>
  <c r="U1597" i="1"/>
  <c r="X1596" i="1"/>
  <c r="U1593" i="1"/>
  <c r="X1592" i="1"/>
  <c r="U1589" i="1"/>
  <c r="X1588" i="1"/>
  <c r="U1585" i="1"/>
  <c r="X1584" i="1"/>
  <c r="U1581" i="1"/>
  <c r="X1580" i="1"/>
  <c r="U1577" i="1"/>
  <c r="X1576" i="1"/>
  <c r="U1573" i="1"/>
  <c r="X1572" i="1"/>
  <c r="U1569" i="1"/>
  <c r="X1568" i="1"/>
  <c r="U1565" i="1"/>
  <c r="X1564" i="1"/>
  <c r="U1561" i="1"/>
  <c r="X1560" i="1"/>
  <c r="U1557" i="1"/>
  <c r="X1556" i="1"/>
  <c r="U1553" i="1"/>
  <c r="X1552" i="1"/>
  <c r="U1549" i="1"/>
  <c r="X1548" i="1"/>
  <c r="U1545" i="1"/>
  <c r="X1544" i="1"/>
  <c r="U1541" i="1"/>
  <c r="X1540" i="1"/>
  <c r="U1537" i="1"/>
  <c r="X1536" i="1"/>
  <c r="U1533" i="1"/>
  <c r="X1532" i="1"/>
  <c r="U1529" i="1"/>
  <c r="X1528" i="1"/>
  <c r="U1525" i="1"/>
  <c r="X1524" i="1"/>
  <c r="U1521" i="1"/>
  <c r="X1520" i="1"/>
  <c r="U1517" i="1"/>
  <c r="X1516" i="1"/>
  <c r="U1513" i="1"/>
  <c r="X1512" i="1"/>
  <c r="U1509" i="1"/>
  <c r="X1508" i="1"/>
  <c r="U1505" i="1"/>
  <c r="X1504" i="1"/>
  <c r="U1501" i="1"/>
  <c r="X1500" i="1"/>
  <c r="U1497" i="1"/>
  <c r="X1496" i="1"/>
  <c r="U1493" i="1"/>
  <c r="X1492" i="1"/>
  <c r="U1489" i="1"/>
  <c r="X1488" i="1"/>
  <c r="U1485" i="1"/>
  <c r="X1484" i="1"/>
  <c r="U1481" i="1"/>
  <c r="X1480" i="1"/>
  <c r="U1477" i="1"/>
  <c r="X1476" i="1"/>
  <c r="U1473" i="1"/>
  <c r="X1472" i="1"/>
  <c r="U1469" i="1"/>
  <c r="X1468" i="1"/>
  <c r="U1465" i="1"/>
  <c r="X1464" i="1"/>
  <c r="U1461" i="1"/>
  <c r="X1460" i="1"/>
  <c r="U1457" i="1"/>
  <c r="X1456" i="1"/>
  <c r="U1453" i="1"/>
  <c r="X1452" i="1"/>
  <c r="U1449" i="1"/>
  <c r="X1448" i="1"/>
  <c r="U1445" i="1"/>
  <c r="X1444" i="1"/>
  <c r="U1441" i="1"/>
  <c r="X1440" i="1"/>
  <c r="U1437" i="1"/>
  <c r="X1436" i="1"/>
  <c r="U1433" i="1"/>
  <c r="X1432" i="1"/>
  <c r="U1429" i="1"/>
  <c r="X1428" i="1"/>
  <c r="U1425" i="1"/>
  <c r="X1424" i="1"/>
  <c r="U1421" i="1"/>
  <c r="X1420" i="1"/>
  <c r="U1417" i="1"/>
  <c r="X1416" i="1"/>
  <c r="U1413" i="1"/>
  <c r="X1412" i="1"/>
  <c r="U1409" i="1"/>
  <c r="X1408" i="1"/>
  <c r="U1405" i="1"/>
  <c r="X1404" i="1"/>
  <c r="U1401" i="1"/>
  <c r="X1400" i="1"/>
  <c r="U1397" i="1"/>
  <c r="X1396" i="1"/>
  <c r="U1393" i="1"/>
  <c r="X1392" i="1"/>
  <c r="U1389" i="1"/>
  <c r="X1388" i="1"/>
  <c r="U1385" i="1"/>
  <c r="X1384" i="1"/>
  <c r="U1381" i="1"/>
  <c r="X1380" i="1"/>
  <c r="U1373" i="1"/>
  <c r="X1372" i="1"/>
  <c r="U1369" i="1"/>
  <c r="X1368" i="1"/>
  <c r="U1365" i="1"/>
  <c r="X1364" i="1"/>
  <c r="U1361" i="1"/>
  <c r="X1360" i="1"/>
  <c r="U1357" i="1"/>
  <c r="X1356" i="1"/>
  <c r="U1353" i="1"/>
  <c r="X1352" i="1"/>
  <c r="U1349" i="1"/>
  <c r="X1348" i="1"/>
  <c r="U1345" i="1"/>
  <c r="X1344" i="1"/>
  <c r="U1341" i="1"/>
  <c r="X1340" i="1"/>
  <c r="U1337" i="1"/>
  <c r="X1336" i="1"/>
  <c r="U1333" i="1"/>
  <c r="X1332" i="1"/>
  <c r="U1329" i="1"/>
  <c r="X1328" i="1"/>
  <c r="U1325" i="1"/>
  <c r="X1324" i="1"/>
  <c r="U1321" i="1"/>
  <c r="X1320" i="1"/>
  <c r="U1317" i="1"/>
  <c r="X1316" i="1"/>
  <c r="U1313" i="1"/>
  <c r="X1312" i="1"/>
  <c r="U1309" i="1"/>
  <c r="X1308" i="1"/>
  <c r="U1305" i="1"/>
  <c r="X1304" i="1"/>
  <c r="U1301" i="1"/>
  <c r="X1300" i="1"/>
  <c r="U1297" i="1"/>
  <c r="X1296" i="1"/>
  <c r="U1293" i="1"/>
  <c r="X1292" i="1"/>
  <c r="U1289" i="1"/>
  <c r="X1288" i="1"/>
  <c r="U1285" i="1"/>
  <c r="X1284" i="1"/>
  <c r="U1281" i="1"/>
  <c r="X1280" i="1"/>
  <c r="U1273" i="1"/>
  <c r="X1272" i="1"/>
  <c r="U1269" i="1"/>
  <c r="X1268" i="1"/>
  <c r="U1265" i="1"/>
  <c r="X1264" i="1"/>
  <c r="U1261" i="1"/>
  <c r="X1260" i="1"/>
  <c r="U1257" i="1"/>
  <c r="X1256" i="1"/>
  <c r="U1253" i="1"/>
  <c r="X1252" i="1"/>
  <c r="U1249" i="1"/>
  <c r="X1248" i="1"/>
  <c r="U1245" i="1"/>
  <c r="X1244" i="1"/>
  <c r="U1241" i="1"/>
  <c r="X1240" i="1"/>
  <c r="U1237" i="1"/>
  <c r="X1236" i="1"/>
  <c r="U1233" i="1"/>
  <c r="X1232" i="1"/>
  <c r="U1229" i="1"/>
  <c r="X1228" i="1"/>
  <c r="U1225" i="1"/>
  <c r="X1224" i="1"/>
  <c r="U1221" i="1"/>
  <c r="X1220" i="1"/>
  <c r="U1217" i="1"/>
  <c r="X1216" i="1"/>
  <c r="U1213" i="1"/>
  <c r="X1212" i="1"/>
  <c r="U1209" i="1"/>
  <c r="X1208" i="1"/>
  <c r="U1205" i="1"/>
  <c r="X1204" i="1"/>
  <c r="U1201" i="1"/>
  <c r="X1200" i="1"/>
  <c r="U1197" i="1"/>
  <c r="X1196" i="1"/>
  <c r="U1193" i="1"/>
  <c r="X1192" i="1"/>
  <c r="U1189" i="1"/>
  <c r="X1188" i="1"/>
  <c r="U1185" i="1"/>
  <c r="X1184" i="1"/>
  <c r="U1181" i="1"/>
  <c r="X1180" i="1"/>
  <c r="U1177" i="1"/>
  <c r="X1176" i="1"/>
  <c r="U1173" i="1"/>
  <c r="X1172" i="1"/>
  <c r="U1169" i="1"/>
  <c r="X1168" i="1"/>
  <c r="U1165" i="1"/>
  <c r="X1164" i="1"/>
  <c r="U1161" i="1"/>
  <c r="X1160" i="1"/>
  <c r="U1157" i="1"/>
  <c r="X1156" i="1"/>
  <c r="U1153" i="1"/>
  <c r="X1152" i="1"/>
  <c r="U1149" i="1"/>
  <c r="X1148" i="1"/>
  <c r="U1145" i="1"/>
  <c r="X1144" i="1"/>
  <c r="U1141" i="1"/>
  <c r="X1140" i="1"/>
  <c r="U1137" i="1"/>
  <c r="X1136" i="1"/>
  <c r="U1133" i="1"/>
  <c r="X1132" i="1"/>
  <c r="U1129" i="1"/>
  <c r="X1128" i="1"/>
  <c r="U1125" i="1"/>
  <c r="X1124" i="1"/>
  <c r="U1121" i="1"/>
  <c r="X1120" i="1"/>
  <c r="U1117" i="1"/>
  <c r="X1116" i="1"/>
  <c r="U1113" i="1"/>
  <c r="X1112" i="1"/>
  <c r="U1109" i="1"/>
  <c r="X1108" i="1"/>
  <c r="U1105" i="1"/>
  <c r="X1104" i="1"/>
  <c r="U1101" i="1"/>
  <c r="X1100" i="1"/>
  <c r="U1097" i="1"/>
  <c r="X1096" i="1"/>
  <c r="U1093" i="1"/>
  <c r="X1092" i="1"/>
  <c r="U1089" i="1"/>
  <c r="X1088" i="1"/>
  <c r="U1085" i="1"/>
  <c r="X1084" i="1"/>
  <c r="U1081" i="1"/>
  <c r="X1080" i="1"/>
  <c r="U1077" i="1"/>
  <c r="X1076" i="1"/>
  <c r="U1073" i="1"/>
  <c r="X1072" i="1"/>
  <c r="U1069" i="1"/>
  <c r="X1068" i="1"/>
  <c r="U1065" i="1"/>
  <c r="X1064" i="1"/>
  <c r="U1061" i="1"/>
  <c r="X1060" i="1"/>
  <c r="U1057" i="1"/>
  <c r="X1056" i="1"/>
  <c r="U1053" i="1"/>
  <c r="X1052" i="1"/>
  <c r="U1049" i="1"/>
  <c r="X1048" i="1"/>
  <c r="U1045" i="1"/>
  <c r="X1044" i="1"/>
  <c r="U1041" i="1"/>
  <c r="X1040" i="1"/>
  <c r="U1037" i="1"/>
  <c r="X1036" i="1"/>
  <c r="U1033" i="1"/>
  <c r="X1032" i="1"/>
  <c r="U1029" i="1"/>
  <c r="X1028" i="1"/>
  <c r="U1025" i="1"/>
  <c r="X1024" i="1"/>
  <c r="U1021" i="1"/>
  <c r="X1020" i="1"/>
  <c r="U1017" i="1"/>
  <c r="X1016" i="1"/>
  <c r="U1013" i="1"/>
  <c r="X1012" i="1"/>
  <c r="U1009" i="1"/>
  <c r="X1008" i="1"/>
  <c r="U1005" i="1"/>
  <c r="X1004" i="1"/>
  <c r="U1001" i="1"/>
  <c r="X1000" i="1"/>
  <c r="U997" i="1"/>
  <c r="X996" i="1"/>
  <c r="U993" i="1"/>
  <c r="X992" i="1"/>
  <c r="U989" i="1"/>
  <c r="X988" i="1"/>
  <c r="U985" i="1"/>
  <c r="X984" i="1"/>
  <c r="U981" i="1"/>
  <c r="X980" i="1"/>
  <c r="U977" i="1"/>
  <c r="X976" i="1"/>
  <c r="U973" i="1"/>
  <c r="X972" i="1"/>
  <c r="U969" i="1"/>
  <c r="X968" i="1"/>
  <c r="U965" i="1"/>
  <c r="X964" i="1"/>
  <c r="U961" i="1"/>
  <c r="X960" i="1"/>
  <c r="U957" i="1"/>
  <c r="X956" i="1"/>
  <c r="U953" i="1"/>
  <c r="X952" i="1"/>
  <c r="U949" i="1"/>
  <c r="X948" i="1"/>
  <c r="U945" i="1"/>
  <c r="X944" i="1"/>
  <c r="U941" i="1"/>
  <c r="X940" i="1"/>
  <c r="U937" i="1"/>
  <c r="X936" i="1"/>
  <c r="U933" i="1"/>
  <c r="X932" i="1"/>
  <c r="U929" i="1"/>
  <c r="X928" i="1"/>
  <c r="U925" i="1"/>
  <c r="X924" i="1"/>
  <c r="U921" i="1"/>
  <c r="X920" i="1"/>
  <c r="U917" i="1"/>
  <c r="X916" i="1"/>
  <c r="U913" i="1"/>
  <c r="X912" i="1"/>
  <c r="U909" i="1"/>
  <c r="X908" i="1"/>
  <c r="U905" i="1"/>
  <c r="X904" i="1"/>
  <c r="U901" i="1"/>
  <c r="X900" i="1"/>
  <c r="U897" i="1"/>
  <c r="X896" i="1"/>
  <c r="U893" i="1"/>
  <c r="X892" i="1"/>
  <c r="U889" i="1"/>
  <c r="X888" i="1"/>
  <c r="U885" i="1"/>
  <c r="X884" i="1"/>
  <c r="U881" i="1"/>
  <c r="X880" i="1"/>
  <c r="U877" i="1"/>
  <c r="X876" i="1"/>
  <c r="U873" i="1"/>
  <c r="X872" i="1"/>
  <c r="U869" i="1"/>
  <c r="X868" i="1"/>
  <c r="U865" i="1"/>
  <c r="X864" i="1"/>
  <c r="U861" i="1"/>
  <c r="X860" i="1"/>
  <c r="U857" i="1"/>
  <c r="X856" i="1"/>
  <c r="U853" i="1"/>
  <c r="X852" i="1"/>
  <c r="U849" i="1"/>
  <c r="X848" i="1"/>
  <c r="U845" i="1"/>
  <c r="X844" i="1"/>
  <c r="U841" i="1"/>
  <c r="X840" i="1"/>
  <c r="U837" i="1"/>
  <c r="X836" i="1"/>
  <c r="U833" i="1"/>
  <c r="X832" i="1"/>
  <c r="U829" i="1"/>
  <c r="X828" i="1"/>
  <c r="U825" i="1"/>
  <c r="X824" i="1"/>
  <c r="U821" i="1"/>
  <c r="X820" i="1"/>
  <c r="U817" i="1"/>
  <c r="X816" i="1"/>
  <c r="U813" i="1"/>
  <c r="X812" i="1"/>
  <c r="U809" i="1"/>
  <c r="X808" i="1"/>
  <c r="U805" i="1"/>
  <c r="X804" i="1"/>
  <c r="U801" i="1"/>
  <c r="X800" i="1"/>
  <c r="U797" i="1"/>
  <c r="X796" i="1"/>
  <c r="U793" i="1"/>
  <c r="X792" i="1"/>
  <c r="U789" i="1"/>
  <c r="X788" i="1"/>
  <c r="U785" i="1"/>
  <c r="X784" i="1"/>
  <c r="U781" i="1"/>
  <c r="X780" i="1"/>
  <c r="U777" i="1"/>
  <c r="X776" i="1"/>
  <c r="U773" i="1"/>
  <c r="X772" i="1"/>
  <c r="U769" i="1"/>
  <c r="X768" i="1"/>
  <c r="U765" i="1"/>
  <c r="X764" i="1"/>
  <c r="U761" i="1"/>
  <c r="X760" i="1"/>
  <c r="U757" i="1"/>
  <c r="X756" i="1"/>
  <c r="U753" i="1"/>
  <c r="X752" i="1"/>
  <c r="U749" i="1"/>
  <c r="X748" i="1"/>
  <c r="U745" i="1"/>
  <c r="X744" i="1"/>
  <c r="U741" i="1"/>
  <c r="X740" i="1"/>
  <c r="U737" i="1"/>
  <c r="X736" i="1"/>
  <c r="U733" i="1"/>
  <c r="X732" i="1"/>
  <c r="U729" i="1"/>
  <c r="X728" i="1"/>
  <c r="U725" i="1"/>
  <c r="X724" i="1"/>
  <c r="U721" i="1"/>
  <c r="X720" i="1"/>
  <c r="U717" i="1"/>
  <c r="X716" i="1"/>
  <c r="U713" i="1"/>
  <c r="X712" i="1"/>
  <c r="U709" i="1"/>
  <c r="X708" i="1"/>
  <c r="U705" i="1"/>
  <c r="X704" i="1"/>
  <c r="U701" i="1"/>
  <c r="X700" i="1"/>
  <c r="U697" i="1"/>
  <c r="X696" i="1"/>
  <c r="U693" i="1"/>
  <c r="X692" i="1"/>
  <c r="U689" i="1"/>
  <c r="X688" i="1"/>
  <c r="U685" i="1"/>
  <c r="X684" i="1"/>
  <c r="U681" i="1"/>
  <c r="X680" i="1"/>
  <c r="U677" i="1"/>
  <c r="X676" i="1"/>
  <c r="U673" i="1"/>
  <c r="X672" i="1"/>
  <c r="U669" i="1"/>
  <c r="X668" i="1"/>
  <c r="U665" i="1"/>
  <c r="X664" i="1"/>
  <c r="U661" i="1"/>
  <c r="X660" i="1"/>
  <c r="U657" i="1"/>
  <c r="X656" i="1"/>
  <c r="U653" i="1"/>
  <c r="X652" i="1"/>
  <c r="U649" i="1"/>
  <c r="X648" i="1"/>
  <c r="U645" i="1"/>
  <c r="X644" i="1"/>
  <c r="U641" i="1"/>
  <c r="X640" i="1"/>
  <c r="U637" i="1"/>
  <c r="X636" i="1"/>
  <c r="U633" i="1"/>
  <c r="X632" i="1"/>
  <c r="U629" i="1"/>
  <c r="X628" i="1"/>
  <c r="U625" i="1"/>
  <c r="X624" i="1"/>
  <c r="U621" i="1"/>
  <c r="X620" i="1"/>
  <c r="U617" i="1"/>
  <c r="X616" i="1"/>
  <c r="U613" i="1"/>
  <c r="X612" i="1"/>
  <c r="U609" i="1"/>
  <c r="X608" i="1"/>
  <c r="U605" i="1"/>
  <c r="X604" i="1"/>
  <c r="U601" i="1"/>
  <c r="X600" i="1"/>
  <c r="U597" i="1"/>
  <c r="X596" i="1"/>
  <c r="U593" i="1"/>
  <c r="X592" i="1"/>
  <c r="U589" i="1"/>
  <c r="X588" i="1"/>
  <c r="U585" i="1"/>
  <c r="X584" i="1"/>
  <c r="U581" i="1"/>
  <c r="X580" i="1"/>
  <c r="U577" i="1"/>
  <c r="X576" i="1"/>
  <c r="U573" i="1"/>
  <c r="X572" i="1"/>
  <c r="U569" i="1"/>
  <c r="X568" i="1"/>
  <c r="U565" i="1"/>
  <c r="X564" i="1"/>
  <c r="U561" i="1"/>
  <c r="X560" i="1"/>
  <c r="U557" i="1"/>
  <c r="X556" i="1"/>
  <c r="U553" i="1"/>
  <c r="X552" i="1"/>
  <c r="U549" i="1"/>
  <c r="X548" i="1"/>
  <c r="U545" i="1"/>
  <c r="X544" i="1"/>
  <c r="U541" i="1"/>
  <c r="X540" i="1"/>
  <c r="U537" i="1"/>
  <c r="X536" i="1"/>
  <c r="U533" i="1"/>
  <c r="X532" i="1"/>
  <c r="U529" i="1"/>
  <c r="X528" i="1"/>
  <c r="U525" i="1"/>
  <c r="X524" i="1"/>
  <c r="U521" i="1"/>
  <c r="X520" i="1"/>
  <c r="U517" i="1"/>
  <c r="X516" i="1"/>
  <c r="U513" i="1"/>
  <c r="X512" i="1"/>
  <c r="U509" i="1"/>
  <c r="X508" i="1"/>
  <c r="U505" i="1"/>
  <c r="X504" i="1"/>
  <c r="U501" i="1"/>
  <c r="X500" i="1"/>
  <c r="U497" i="1"/>
  <c r="X496" i="1"/>
  <c r="U493" i="1"/>
  <c r="X492" i="1"/>
  <c r="U489" i="1"/>
  <c r="X488" i="1"/>
  <c r="U485" i="1"/>
  <c r="X484" i="1"/>
  <c r="U481" i="1"/>
  <c r="X480" i="1"/>
  <c r="U477" i="1"/>
  <c r="X476" i="1"/>
  <c r="U473" i="1"/>
  <c r="X472" i="1"/>
  <c r="U469" i="1"/>
  <c r="X468" i="1"/>
  <c r="U465" i="1"/>
  <c r="X464" i="1"/>
  <c r="U461" i="1"/>
  <c r="X460" i="1"/>
  <c r="U457" i="1"/>
  <c r="X456" i="1"/>
  <c r="U453" i="1"/>
  <c r="X452" i="1"/>
  <c r="U449" i="1"/>
  <c r="X448" i="1"/>
  <c r="U445" i="1"/>
  <c r="X444" i="1"/>
  <c r="U441" i="1"/>
  <c r="X440" i="1"/>
  <c r="U437" i="1"/>
  <c r="X436" i="1"/>
  <c r="U433" i="1"/>
  <c r="X432" i="1"/>
  <c r="U429" i="1"/>
  <c r="X428" i="1"/>
  <c r="U425" i="1"/>
  <c r="X424" i="1"/>
  <c r="U421" i="1"/>
  <c r="X420" i="1"/>
  <c r="U417" i="1"/>
  <c r="X416" i="1"/>
  <c r="U413" i="1"/>
  <c r="X412" i="1"/>
  <c r="U409" i="1"/>
  <c r="X408" i="1"/>
  <c r="U405" i="1"/>
  <c r="X404" i="1"/>
  <c r="U401" i="1"/>
  <c r="X400" i="1"/>
  <c r="U397" i="1"/>
  <c r="X396" i="1"/>
  <c r="U393" i="1"/>
  <c r="X392" i="1"/>
  <c r="U389" i="1"/>
  <c r="X388" i="1"/>
  <c r="U385" i="1"/>
  <c r="X384" i="1"/>
  <c r="U381" i="1"/>
  <c r="X380" i="1"/>
  <c r="U377" i="1"/>
  <c r="X376" i="1"/>
  <c r="U373" i="1"/>
  <c r="X372" i="1"/>
  <c r="U369" i="1"/>
  <c r="X368" i="1"/>
  <c r="U365" i="1"/>
  <c r="X364" i="1"/>
  <c r="U361" i="1"/>
  <c r="X360" i="1"/>
  <c r="U357" i="1"/>
  <c r="X356" i="1"/>
  <c r="U353" i="1"/>
  <c r="X352" i="1"/>
  <c r="U349" i="1"/>
  <c r="X348" i="1"/>
  <c r="U345" i="1"/>
  <c r="X344" i="1"/>
  <c r="U341" i="1"/>
  <c r="X340" i="1"/>
  <c r="U337" i="1"/>
  <c r="X336" i="1"/>
  <c r="U333" i="1"/>
  <c r="X332" i="1"/>
  <c r="U329" i="1"/>
  <c r="X328" i="1"/>
  <c r="U325" i="1"/>
  <c r="X324" i="1"/>
  <c r="U321" i="1"/>
  <c r="X320" i="1"/>
  <c r="U317" i="1"/>
  <c r="X316" i="1"/>
  <c r="U313" i="1"/>
  <c r="X312" i="1"/>
  <c r="U309" i="1"/>
  <c r="X308" i="1"/>
  <c r="U305" i="1"/>
  <c r="X304" i="1"/>
  <c r="U301" i="1"/>
  <c r="X300" i="1"/>
  <c r="U297" i="1"/>
  <c r="X296" i="1"/>
  <c r="U293" i="1"/>
  <c r="X292" i="1"/>
  <c r="U289" i="1"/>
  <c r="X288" i="1"/>
  <c r="U285" i="1"/>
  <c r="X284" i="1"/>
  <c r="U281" i="1"/>
  <c r="X280" i="1"/>
  <c r="U277" i="1"/>
  <c r="X276" i="1"/>
  <c r="U273" i="1"/>
  <c r="X272" i="1"/>
  <c r="U269" i="1"/>
  <c r="X268" i="1"/>
  <c r="U265" i="1"/>
  <c r="X264" i="1"/>
  <c r="U261" i="1"/>
  <c r="X260" i="1"/>
  <c r="U257" i="1"/>
  <c r="X256" i="1"/>
  <c r="U253" i="1"/>
  <c r="X252" i="1"/>
  <c r="U249" i="1"/>
  <c r="X248" i="1"/>
  <c r="U245" i="1"/>
  <c r="X244" i="1"/>
  <c r="U241" i="1"/>
  <c r="X240" i="1"/>
  <c r="U237" i="1"/>
  <c r="X236" i="1"/>
  <c r="U233" i="1"/>
  <c r="X232" i="1"/>
  <c r="U229" i="1"/>
  <c r="X228" i="1"/>
  <c r="U225" i="1"/>
  <c r="X224" i="1"/>
  <c r="U221" i="1"/>
  <c r="X220" i="1"/>
  <c r="U217" i="1"/>
  <c r="X216" i="1"/>
  <c r="U213" i="1"/>
  <c r="X212" i="1"/>
  <c r="U209" i="1"/>
  <c r="X208" i="1"/>
  <c r="U205" i="1"/>
  <c r="X204" i="1"/>
  <c r="U201" i="1"/>
  <c r="X200" i="1"/>
  <c r="U197" i="1"/>
  <c r="X196" i="1"/>
  <c r="U193" i="1"/>
  <c r="X192" i="1"/>
  <c r="U189" i="1"/>
  <c r="X188" i="1"/>
  <c r="U185" i="1"/>
  <c r="X184" i="1"/>
  <c r="U181" i="1"/>
  <c r="X180" i="1"/>
  <c r="U177" i="1"/>
  <c r="X176" i="1"/>
  <c r="U173" i="1"/>
  <c r="X172" i="1"/>
  <c r="U169" i="1"/>
  <c r="X168" i="1"/>
  <c r="U165" i="1"/>
  <c r="X164" i="1"/>
  <c r="U161" i="1"/>
  <c r="X160" i="1"/>
  <c r="U157" i="1"/>
  <c r="X156" i="1"/>
  <c r="U153" i="1"/>
  <c r="X152" i="1"/>
  <c r="U149" i="1"/>
  <c r="X148" i="1"/>
  <c r="U145" i="1"/>
  <c r="X144" i="1"/>
  <c r="U141" i="1"/>
  <c r="X140" i="1"/>
  <c r="U137" i="1"/>
  <c r="X136" i="1"/>
  <c r="U133" i="1"/>
  <c r="X132" i="1"/>
  <c r="U129" i="1"/>
  <c r="X128" i="1"/>
  <c r="U125" i="1"/>
  <c r="X124" i="1"/>
  <c r="U121" i="1"/>
  <c r="X120" i="1"/>
  <c r="U117" i="1"/>
  <c r="X116" i="1"/>
  <c r="U113" i="1"/>
  <c r="X112" i="1"/>
  <c r="U109" i="1"/>
  <c r="X108" i="1"/>
  <c r="U105" i="1"/>
  <c r="X104" i="1"/>
  <c r="U101" i="1"/>
  <c r="X100" i="1"/>
  <c r="U97" i="1"/>
  <c r="X96" i="1"/>
  <c r="U93" i="1"/>
  <c r="X92" i="1"/>
  <c r="U89" i="1"/>
  <c r="X88" i="1"/>
  <c r="U85" i="1"/>
  <c r="X84" i="1"/>
  <c r="U81" i="1"/>
  <c r="X80" i="1"/>
  <c r="U77" i="1"/>
  <c r="X76" i="1"/>
  <c r="U73" i="1"/>
  <c r="X72" i="1"/>
  <c r="U69" i="1"/>
  <c r="X68" i="1"/>
  <c r="U65" i="1"/>
  <c r="X64" i="1"/>
  <c r="U61" i="1"/>
  <c r="X60" i="1"/>
  <c r="U57" i="1"/>
  <c r="X56" i="1"/>
  <c r="U53" i="1"/>
  <c r="X52" i="1"/>
  <c r="U49" i="1"/>
  <c r="X48" i="1"/>
  <c r="U45" i="1"/>
  <c r="X44" i="1"/>
  <c r="U41" i="1"/>
  <c r="X40" i="1"/>
  <c r="U37" i="1"/>
  <c r="X36" i="1"/>
  <c r="U33" i="1"/>
  <c r="X32" i="1"/>
  <c r="U29" i="1"/>
  <c r="X28" i="1"/>
  <c r="U25" i="1"/>
  <c r="X24" i="1"/>
  <c r="U21" i="1"/>
  <c r="X20" i="1"/>
  <c r="U17" i="1"/>
  <c r="X16" i="1"/>
  <c r="U13" i="1"/>
  <c r="X12" i="1"/>
  <c r="U9" i="1"/>
  <c r="X8" i="1"/>
  <c r="U5" i="1"/>
  <c r="X4" i="1"/>
  <c r="X3644" i="1"/>
  <c r="X3628" i="1"/>
  <c r="X3612" i="1"/>
  <c r="X3596" i="1"/>
  <c r="X3580" i="1"/>
  <c r="X3564" i="1"/>
  <c r="X3548" i="1"/>
  <c r="X3532" i="1"/>
  <c r="X3516" i="1"/>
  <c r="X3500" i="1"/>
  <c r="X3484" i="1"/>
  <c r="X3188" i="1"/>
  <c r="X3124" i="1"/>
  <c r="X3060" i="1"/>
  <c r="X2996" i="1"/>
  <c r="X2932" i="1"/>
  <c r="X2868" i="1"/>
  <c r="X2804" i="1"/>
  <c r="X2740" i="1"/>
  <c r="X2676" i="1"/>
  <c r="X2612" i="1"/>
  <c r="X2424" i="1"/>
  <c r="X2338" i="1"/>
  <c r="X2253" i="1"/>
  <c r="X2168" i="1"/>
  <c r="X2082" i="1"/>
  <c r="X1997" i="1"/>
  <c r="X1842" i="1"/>
  <c r="X1085" i="1"/>
  <c r="U131" i="1"/>
  <c r="X130" i="1"/>
  <c r="U127" i="1"/>
  <c r="X126" i="1"/>
  <c r="U123" i="1"/>
  <c r="X122" i="1"/>
  <c r="U119" i="1"/>
  <c r="X118" i="1"/>
  <c r="U115" i="1"/>
  <c r="X114" i="1"/>
  <c r="U111" i="1"/>
  <c r="X110" i="1"/>
  <c r="U107" i="1"/>
  <c r="X106" i="1"/>
  <c r="U103" i="1"/>
  <c r="X102" i="1"/>
  <c r="U99" i="1"/>
  <c r="X98" i="1"/>
  <c r="U95" i="1"/>
  <c r="X94" i="1"/>
  <c r="U91" i="1"/>
  <c r="X90" i="1"/>
  <c r="U87" i="1"/>
  <c r="X86" i="1"/>
  <c r="U83" i="1"/>
  <c r="X82" i="1"/>
  <c r="U79" i="1"/>
  <c r="X78" i="1"/>
  <c r="U75" i="1"/>
  <c r="X74" i="1"/>
  <c r="U71" i="1"/>
  <c r="X70" i="1"/>
  <c r="U67" i="1"/>
  <c r="X66" i="1"/>
  <c r="U63" i="1"/>
  <c r="X62" i="1"/>
  <c r="U59" i="1"/>
  <c r="X58" i="1"/>
  <c r="U55" i="1"/>
  <c r="X54" i="1"/>
  <c r="U51" i="1"/>
  <c r="X50" i="1"/>
  <c r="U47" i="1"/>
  <c r="X46" i="1"/>
  <c r="U43" i="1"/>
  <c r="X42" i="1"/>
  <c r="U39" i="1"/>
  <c r="X38" i="1"/>
  <c r="U35" i="1"/>
  <c r="X34" i="1"/>
  <c r="U31" i="1"/>
  <c r="X30" i="1"/>
  <c r="U27" i="1"/>
  <c r="X26" i="1"/>
  <c r="U23" i="1"/>
  <c r="X22" i="1"/>
  <c r="U19" i="1"/>
  <c r="X18" i="1"/>
  <c r="U15" i="1"/>
  <c r="X14" i="1"/>
  <c r="U11" i="1"/>
  <c r="X10" i="1"/>
  <c r="U7" i="1"/>
  <c r="X6" i="1"/>
  <c r="M3697" i="1"/>
  <c r="M3705" i="1"/>
  <c r="M3713" i="1"/>
  <c r="M3729" i="1"/>
  <c r="M3737" i="1"/>
  <c r="M3753" i="1"/>
  <c r="M3769" i="1"/>
  <c r="M3785" i="1"/>
  <c r="M3861" i="1"/>
  <c r="M3877" i="1"/>
  <c r="M3893" i="1"/>
  <c r="L4" i="1"/>
  <c r="L8" i="1"/>
  <c r="L12" i="1"/>
  <c r="L16" i="1"/>
  <c r="L20" i="1"/>
  <c r="L24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536" i="1"/>
  <c r="L540" i="1"/>
  <c r="L544" i="1"/>
  <c r="L548" i="1"/>
  <c r="L552" i="1"/>
  <c r="K1683" i="1"/>
  <c r="K1707" i="1"/>
  <c r="K1715" i="1"/>
  <c r="K1747" i="1"/>
  <c r="K1767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688" i="1"/>
  <c r="K692" i="1"/>
  <c r="K597" i="1"/>
  <c r="K613" i="1"/>
  <c r="K629" i="1"/>
  <c r="K677" i="1"/>
  <c r="K725" i="1"/>
  <c r="K741" i="1"/>
  <c r="K773" i="1"/>
  <c r="K821" i="1"/>
  <c r="K853" i="1"/>
  <c r="K901" i="1"/>
  <c r="K981" i="1"/>
  <c r="K1061" i="1"/>
  <c r="K2153" i="1"/>
  <c r="K2277" i="1"/>
  <c r="K2317" i="1"/>
  <c r="K2341" i="1"/>
  <c r="K2357" i="1"/>
  <c r="K2405" i="1"/>
  <c r="K2453" i="1"/>
  <c r="K2493" i="1"/>
  <c r="K2517" i="1"/>
  <c r="K2541" i="1"/>
  <c r="K3441" i="1"/>
  <c r="K3453" i="1"/>
  <c r="K3477" i="1"/>
  <c r="K3489" i="1"/>
  <c r="K3513" i="1"/>
  <c r="K3521" i="1"/>
  <c r="K3529" i="1"/>
  <c r="K3541" i="1"/>
  <c r="K3549" i="1"/>
  <c r="K3561" i="1"/>
  <c r="K3573" i="1"/>
  <c r="K3585" i="1"/>
  <c r="K3597" i="1"/>
  <c r="K3605" i="1"/>
  <c r="K3613" i="1"/>
  <c r="K3625" i="1"/>
  <c r="K3633" i="1"/>
  <c r="K3641" i="1"/>
  <c r="K3653" i="1"/>
  <c r="K3665" i="1"/>
  <c r="K3681" i="1"/>
  <c r="K581" i="1"/>
  <c r="K645" i="1"/>
  <c r="K661" i="1"/>
  <c r="K693" i="1"/>
  <c r="K709" i="1"/>
  <c r="K757" i="1"/>
  <c r="K789" i="1"/>
  <c r="K805" i="1"/>
  <c r="K837" i="1"/>
  <c r="K869" i="1"/>
  <c r="K885" i="1"/>
  <c r="K917" i="1"/>
  <c r="K933" i="1"/>
  <c r="K945" i="1"/>
  <c r="K949" i="1"/>
  <c r="K965" i="1"/>
  <c r="K997" i="1"/>
  <c r="K1009" i="1"/>
  <c r="K1013" i="1"/>
  <c r="K1029" i="1"/>
  <c r="K1045" i="1"/>
  <c r="K1073" i="1"/>
  <c r="K1077" i="1"/>
  <c r="K1745" i="1"/>
  <c r="K2157" i="1"/>
  <c r="K2197" i="1"/>
  <c r="K2205" i="1"/>
  <c r="K2213" i="1"/>
  <c r="K2285" i="1"/>
  <c r="K2293" i="1"/>
  <c r="K2301" i="1"/>
  <c r="K2309" i="1"/>
  <c r="K2325" i="1"/>
  <c r="K2333" i="1"/>
  <c r="K2349" i="1"/>
  <c r="K2365" i="1"/>
  <c r="K2373" i="1"/>
  <c r="K2381" i="1"/>
  <c r="K2389" i="1"/>
  <c r="K2397" i="1"/>
  <c r="K2413" i="1"/>
  <c r="K2421" i="1"/>
  <c r="K2429" i="1"/>
  <c r="K2437" i="1"/>
  <c r="K2445" i="1"/>
  <c r="K2461" i="1"/>
  <c r="K2469" i="1"/>
  <c r="K2477" i="1"/>
  <c r="K2485" i="1"/>
  <c r="K2501" i="1"/>
  <c r="K2509" i="1"/>
  <c r="K2525" i="1"/>
  <c r="K2533" i="1"/>
  <c r="K2549" i="1"/>
  <c r="K3433" i="1"/>
  <c r="K3437" i="1"/>
  <c r="K3445" i="1"/>
  <c r="K3469" i="1"/>
  <c r="K3481" i="1"/>
  <c r="K3493" i="1"/>
  <c r="K3501" i="1"/>
  <c r="K3517" i="1"/>
  <c r="K3525" i="1"/>
  <c r="K3533" i="1"/>
  <c r="K3537" i="1"/>
  <c r="K3545" i="1"/>
  <c r="K3553" i="1"/>
  <c r="K3557" i="1"/>
  <c r="K3565" i="1"/>
  <c r="K3569" i="1"/>
  <c r="K3577" i="1"/>
  <c r="K3581" i="1"/>
  <c r="K3589" i="1"/>
  <c r="K3593" i="1"/>
  <c r="K3601" i="1"/>
  <c r="K3609" i="1"/>
  <c r="K3617" i="1"/>
  <c r="K3621" i="1"/>
  <c r="K3629" i="1"/>
  <c r="K3637" i="1"/>
  <c r="K3645" i="1"/>
  <c r="K3649" i="1"/>
  <c r="K3657" i="1"/>
  <c r="K3661" i="1"/>
  <c r="K3669" i="1"/>
  <c r="K3673" i="1"/>
  <c r="K3677" i="1"/>
  <c r="K3693" i="1"/>
  <c r="K3797" i="1"/>
  <c r="L1162" i="1"/>
  <c r="L1166" i="1"/>
  <c r="L1178" i="1"/>
  <c r="L1182" i="1"/>
  <c r="L1194" i="1"/>
  <c r="L1198" i="1"/>
  <c r="L1210" i="1"/>
  <c r="L1214" i="1"/>
  <c r="L1226" i="1"/>
  <c r="L1230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2734" i="1"/>
  <c r="L2742" i="1"/>
  <c r="L2750" i="1"/>
  <c r="L2754" i="1"/>
  <c r="L2766" i="1"/>
  <c r="L2782" i="1"/>
  <c r="L2798" i="1"/>
  <c r="L2814" i="1"/>
  <c r="L2830" i="1"/>
  <c r="L2846" i="1"/>
  <c r="L2862" i="1"/>
  <c r="L2878" i="1"/>
  <c r="L2894" i="1"/>
  <c r="L2910" i="1"/>
  <c r="L2926" i="1"/>
  <c r="L2942" i="1"/>
  <c r="L2958" i="1"/>
  <c r="L2974" i="1"/>
  <c r="L2990" i="1"/>
  <c r="L3006" i="1"/>
  <c r="L3014" i="1"/>
  <c r="L3026" i="1"/>
  <c r="L3038" i="1"/>
  <c r="L3054" i="1"/>
  <c r="L3062" i="1"/>
  <c r="L3070" i="1"/>
  <c r="L3078" i="1"/>
  <c r="L3090" i="1"/>
  <c r="L3102" i="1"/>
  <c r="L3114" i="1"/>
  <c r="L3166" i="1"/>
  <c r="L3170" i="1"/>
  <c r="L3174" i="1"/>
  <c r="M167" i="1"/>
  <c r="M227" i="1"/>
  <c r="M515" i="1"/>
  <c r="M527" i="1"/>
  <c r="V1028" i="1"/>
  <c r="W1028" i="1" s="1"/>
  <c r="V1024" i="1"/>
  <c r="W1024" i="1" s="1"/>
  <c r="V1020" i="1"/>
  <c r="W1020" i="1" s="1"/>
  <c r="V1016" i="1"/>
  <c r="W1016" i="1" s="1"/>
  <c r="V1012" i="1"/>
  <c r="W1012" i="1" s="1"/>
  <c r="V1008" i="1"/>
  <c r="W1008" i="1" s="1"/>
  <c r="V1004" i="1"/>
  <c r="W1004" i="1" s="1"/>
  <c r="V1000" i="1"/>
  <c r="W1000" i="1" s="1"/>
  <c r="V996" i="1"/>
  <c r="W996" i="1" s="1"/>
  <c r="V992" i="1"/>
  <c r="W992" i="1" s="1"/>
  <c r="V988" i="1"/>
  <c r="W988" i="1" s="1"/>
  <c r="V984" i="1"/>
  <c r="W984" i="1" s="1"/>
  <c r="V980" i="1"/>
  <c r="W980" i="1" s="1"/>
  <c r="V976" i="1"/>
  <c r="W976" i="1" s="1"/>
  <c r="V972" i="1"/>
  <c r="W972" i="1" s="1"/>
  <c r="V968" i="1"/>
  <c r="W968" i="1" s="1"/>
  <c r="V964" i="1"/>
  <c r="W964" i="1" s="1"/>
  <c r="V960" i="1"/>
  <c r="W960" i="1" s="1"/>
  <c r="V956" i="1"/>
  <c r="W956" i="1" s="1"/>
  <c r="V952" i="1"/>
  <c r="W952" i="1" s="1"/>
  <c r="V948" i="1"/>
  <c r="W948" i="1" s="1"/>
  <c r="V944" i="1"/>
  <c r="W944" i="1" s="1"/>
  <c r="V940" i="1"/>
  <c r="W940" i="1" s="1"/>
  <c r="V936" i="1"/>
  <c r="W936" i="1" s="1"/>
  <c r="V932" i="1"/>
  <c r="W932" i="1" s="1"/>
  <c r="V928" i="1"/>
  <c r="W928" i="1" s="1"/>
  <c r="V924" i="1"/>
  <c r="W924" i="1" s="1"/>
  <c r="V920" i="1"/>
  <c r="W920" i="1" s="1"/>
  <c r="V916" i="1"/>
  <c r="W916" i="1" s="1"/>
  <c r="V912" i="1"/>
  <c r="W912" i="1" s="1"/>
  <c r="V908" i="1"/>
  <c r="W908" i="1" s="1"/>
  <c r="V904" i="1"/>
  <c r="W904" i="1" s="1"/>
  <c r="V900" i="1"/>
  <c r="W900" i="1" s="1"/>
  <c r="V896" i="1"/>
  <c r="W896" i="1" s="1"/>
  <c r="V892" i="1"/>
  <c r="W892" i="1" s="1"/>
  <c r="V888" i="1"/>
  <c r="W888" i="1" s="1"/>
  <c r="V884" i="1"/>
  <c r="W884" i="1" s="1"/>
  <c r="V880" i="1"/>
  <c r="W880" i="1" s="1"/>
  <c r="V876" i="1"/>
  <c r="W876" i="1" s="1"/>
  <c r="V872" i="1"/>
  <c r="W872" i="1" s="1"/>
  <c r="V868" i="1"/>
  <c r="W868" i="1" s="1"/>
  <c r="V864" i="1"/>
  <c r="W864" i="1" s="1"/>
  <c r="V860" i="1"/>
  <c r="W860" i="1" s="1"/>
  <c r="V856" i="1"/>
  <c r="W856" i="1" s="1"/>
  <c r="V852" i="1"/>
  <c r="W852" i="1" s="1"/>
  <c r="V848" i="1"/>
  <c r="W848" i="1" s="1"/>
  <c r="V844" i="1"/>
  <c r="W844" i="1" s="1"/>
  <c r="V840" i="1"/>
  <c r="W840" i="1" s="1"/>
  <c r="V836" i="1"/>
  <c r="W836" i="1" s="1"/>
  <c r="V832" i="1"/>
  <c r="W832" i="1" s="1"/>
  <c r="V828" i="1"/>
  <c r="W828" i="1" s="1"/>
  <c r="V824" i="1"/>
  <c r="W824" i="1" s="1"/>
  <c r="V820" i="1"/>
  <c r="W820" i="1" s="1"/>
  <c r="V816" i="1"/>
  <c r="W816" i="1" s="1"/>
  <c r="V812" i="1"/>
  <c r="W812" i="1" s="1"/>
  <c r="V808" i="1"/>
  <c r="W808" i="1" s="1"/>
  <c r="V804" i="1"/>
  <c r="W804" i="1" s="1"/>
  <c r="V796" i="1"/>
  <c r="W796" i="1" s="1"/>
  <c r="V792" i="1"/>
  <c r="W792" i="1" s="1"/>
  <c r="V788" i="1"/>
  <c r="W788" i="1" s="1"/>
  <c r="V784" i="1"/>
  <c r="W784" i="1" s="1"/>
  <c r="V780" i="1"/>
  <c r="W780" i="1" s="1"/>
  <c r="V776" i="1"/>
  <c r="W776" i="1" s="1"/>
  <c r="V772" i="1"/>
  <c r="W772" i="1" s="1"/>
  <c r="V768" i="1"/>
  <c r="W768" i="1" s="1"/>
  <c r="V764" i="1"/>
  <c r="W764" i="1" s="1"/>
  <c r="V760" i="1"/>
  <c r="W760" i="1" s="1"/>
  <c r="V748" i="1"/>
  <c r="W748" i="1" s="1"/>
  <c r="V744" i="1"/>
  <c r="W744" i="1" s="1"/>
  <c r="V740" i="1"/>
  <c r="W740" i="1" s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L440" i="1"/>
  <c r="L444" i="1"/>
  <c r="L448" i="1"/>
  <c r="L452" i="1"/>
  <c r="L456" i="1"/>
  <c r="L460" i="1"/>
  <c r="L464" i="1"/>
  <c r="L468" i="1"/>
  <c r="L472" i="1"/>
  <c r="L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L556" i="1"/>
  <c r="M560" i="1"/>
  <c r="M564" i="1"/>
  <c r="M568" i="1"/>
  <c r="M572" i="1"/>
  <c r="M576" i="1"/>
  <c r="V736" i="1"/>
  <c r="W736" i="1" s="1"/>
  <c r="V732" i="1"/>
  <c r="W732" i="1" s="1"/>
  <c r="V728" i="1"/>
  <c r="W728" i="1" s="1"/>
  <c r="V724" i="1"/>
  <c r="W724" i="1" s="1"/>
  <c r="V720" i="1"/>
  <c r="W720" i="1" s="1"/>
  <c r="V716" i="1"/>
  <c r="W716" i="1" s="1"/>
  <c r="V712" i="1"/>
  <c r="W712" i="1" s="1"/>
  <c r="V708" i="1"/>
  <c r="W708" i="1" s="1"/>
  <c r="V704" i="1"/>
  <c r="W704" i="1" s="1"/>
  <c r="V700" i="1"/>
  <c r="W700" i="1" s="1"/>
  <c r="V696" i="1"/>
  <c r="W696" i="1" s="1"/>
  <c r="V692" i="1"/>
  <c r="W692" i="1" s="1"/>
  <c r="V688" i="1"/>
  <c r="W688" i="1" s="1"/>
  <c r="V684" i="1"/>
  <c r="W684" i="1" s="1"/>
  <c r="V680" i="1"/>
  <c r="W680" i="1" s="1"/>
  <c r="V676" i="1"/>
  <c r="W676" i="1" s="1"/>
  <c r="V672" i="1"/>
  <c r="W672" i="1" s="1"/>
  <c r="V668" i="1"/>
  <c r="W668" i="1" s="1"/>
  <c r="V664" i="1"/>
  <c r="W664" i="1" s="1"/>
  <c r="V660" i="1"/>
  <c r="W660" i="1" s="1"/>
  <c r="V656" i="1"/>
  <c r="W656" i="1" s="1"/>
  <c r="V652" i="1"/>
  <c r="W652" i="1" s="1"/>
  <c r="V648" i="1"/>
  <c r="W648" i="1" s="1"/>
  <c r="V644" i="1"/>
  <c r="W644" i="1" s="1"/>
  <c r="V640" i="1"/>
  <c r="W640" i="1" s="1"/>
  <c r="V636" i="1"/>
  <c r="W636" i="1" s="1"/>
  <c r="V632" i="1"/>
  <c r="W632" i="1" s="1"/>
  <c r="V628" i="1"/>
  <c r="W628" i="1" s="1"/>
  <c r="V624" i="1"/>
  <c r="W624" i="1" s="1"/>
  <c r="V620" i="1"/>
  <c r="W620" i="1" s="1"/>
  <c r="V616" i="1"/>
  <c r="W616" i="1" s="1"/>
  <c r="V612" i="1"/>
  <c r="W612" i="1" s="1"/>
  <c r="V608" i="1"/>
  <c r="W608" i="1" s="1"/>
  <c r="V604" i="1"/>
  <c r="W604" i="1" s="1"/>
  <c r="V600" i="1"/>
  <c r="W600" i="1" s="1"/>
  <c r="V596" i="1"/>
  <c r="W596" i="1" s="1"/>
  <c r="V592" i="1"/>
  <c r="W592" i="1" s="1"/>
  <c r="V588" i="1"/>
  <c r="W588" i="1" s="1"/>
  <c r="V584" i="1"/>
  <c r="W584" i="1" s="1"/>
  <c r="V580" i="1"/>
  <c r="W580" i="1" s="1"/>
  <c r="V576" i="1"/>
  <c r="W576" i="1" s="1"/>
  <c r="V572" i="1"/>
  <c r="W572" i="1" s="1"/>
  <c r="V568" i="1"/>
  <c r="W568" i="1" s="1"/>
  <c r="V564" i="1"/>
  <c r="W564" i="1" s="1"/>
  <c r="V560" i="1"/>
  <c r="W560" i="1" s="1"/>
  <c r="V556" i="1"/>
  <c r="W556" i="1" s="1"/>
  <c r="V552" i="1"/>
  <c r="W552" i="1" s="1"/>
  <c r="V548" i="1"/>
  <c r="W548" i="1" s="1"/>
  <c r="V544" i="1"/>
  <c r="W544" i="1" s="1"/>
  <c r="V540" i="1"/>
  <c r="W540" i="1" s="1"/>
  <c r="V536" i="1"/>
  <c r="W536" i="1" s="1"/>
  <c r="V532" i="1"/>
  <c r="W532" i="1" s="1"/>
  <c r="V528" i="1"/>
  <c r="W528" i="1" s="1"/>
  <c r="V524" i="1"/>
  <c r="W524" i="1" s="1"/>
  <c r="V520" i="1"/>
  <c r="W520" i="1" s="1"/>
  <c r="V516" i="1"/>
  <c r="W516" i="1" s="1"/>
  <c r="V512" i="1"/>
  <c r="W512" i="1" s="1"/>
  <c r="V508" i="1"/>
  <c r="W508" i="1" s="1"/>
  <c r="V504" i="1"/>
  <c r="W504" i="1" s="1"/>
  <c r="V500" i="1"/>
  <c r="W500" i="1" s="1"/>
  <c r="V496" i="1"/>
  <c r="W496" i="1" s="1"/>
  <c r="V492" i="1"/>
  <c r="W492" i="1" s="1"/>
  <c r="V488" i="1"/>
  <c r="W488" i="1" s="1"/>
  <c r="V484" i="1"/>
  <c r="W484" i="1" s="1"/>
  <c r="V480" i="1"/>
  <c r="W480" i="1" s="1"/>
  <c r="V476" i="1"/>
  <c r="W476" i="1" s="1"/>
  <c r="V472" i="1"/>
  <c r="W472" i="1" s="1"/>
  <c r="V468" i="1"/>
  <c r="W468" i="1" s="1"/>
  <c r="V464" i="1"/>
  <c r="W464" i="1" s="1"/>
  <c r="V460" i="1"/>
  <c r="W460" i="1" s="1"/>
  <c r="V456" i="1"/>
  <c r="W456" i="1" s="1"/>
  <c r="V452" i="1"/>
  <c r="W452" i="1" s="1"/>
  <c r="V448" i="1"/>
  <c r="W448" i="1" s="1"/>
  <c r="V444" i="1"/>
  <c r="W444" i="1" s="1"/>
  <c r="V440" i="1"/>
  <c r="W440" i="1" s="1"/>
  <c r="V436" i="1"/>
  <c r="W436" i="1" s="1"/>
  <c r="V432" i="1"/>
  <c r="W432" i="1" s="1"/>
  <c r="V428" i="1"/>
  <c r="W428" i="1" s="1"/>
  <c r="V424" i="1"/>
  <c r="W424" i="1" s="1"/>
  <c r="V420" i="1"/>
  <c r="W420" i="1" s="1"/>
  <c r="V416" i="1"/>
  <c r="W416" i="1" s="1"/>
  <c r="V412" i="1"/>
  <c r="W412" i="1" s="1"/>
  <c r="V408" i="1"/>
  <c r="W408" i="1" s="1"/>
  <c r="V404" i="1"/>
  <c r="W404" i="1" s="1"/>
  <c r="V400" i="1"/>
  <c r="W400" i="1" s="1"/>
  <c r="M415" i="1"/>
  <c r="M143" i="1"/>
  <c r="M151" i="1"/>
  <c r="K124" i="1"/>
  <c r="K128" i="1"/>
  <c r="K132" i="1"/>
  <c r="K136" i="1"/>
  <c r="K140" i="1"/>
  <c r="K144" i="1"/>
  <c r="K148" i="1"/>
  <c r="K152" i="1"/>
  <c r="K156" i="1"/>
  <c r="K160" i="1"/>
  <c r="K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K440" i="1"/>
  <c r="K444" i="1"/>
  <c r="K448" i="1"/>
  <c r="K452" i="1"/>
  <c r="K456" i="1"/>
  <c r="K460" i="1"/>
  <c r="K464" i="1"/>
  <c r="K468" i="1"/>
  <c r="K472" i="1"/>
  <c r="K476" i="1"/>
  <c r="L480" i="1"/>
  <c r="L484" i="1"/>
  <c r="L488" i="1"/>
  <c r="L492" i="1"/>
  <c r="L496" i="1"/>
  <c r="L500" i="1"/>
  <c r="L504" i="1"/>
  <c r="L508" i="1"/>
  <c r="L512" i="1"/>
  <c r="L516" i="1"/>
  <c r="L520" i="1"/>
  <c r="L524" i="1"/>
  <c r="L528" i="1"/>
  <c r="L532" i="1"/>
  <c r="M540" i="1"/>
  <c r="M544" i="1"/>
  <c r="M548" i="1"/>
  <c r="M552" i="1"/>
  <c r="L560" i="1"/>
  <c r="L564" i="1"/>
  <c r="L568" i="1"/>
  <c r="L572" i="1"/>
  <c r="L576" i="1"/>
  <c r="M610" i="1"/>
  <c r="M722" i="1"/>
  <c r="M802" i="1"/>
  <c r="M818" i="1"/>
  <c r="M834" i="1"/>
  <c r="M866" i="1"/>
  <c r="M882" i="1"/>
  <c r="K247" i="1"/>
  <c r="L263" i="1"/>
  <c r="M578" i="1"/>
  <c r="M594" i="1"/>
  <c r="M850" i="1"/>
  <c r="M978" i="1"/>
  <c r="L119" i="1"/>
  <c r="L131" i="1"/>
  <c r="L267" i="1"/>
  <c r="K1659" i="1"/>
  <c r="L419" i="1"/>
  <c r="L435" i="1"/>
  <c r="M738" i="1"/>
  <c r="M754" i="1"/>
  <c r="M770" i="1"/>
  <c r="M786" i="1"/>
  <c r="M898" i="1"/>
  <c r="M914" i="1"/>
  <c r="M930" i="1"/>
  <c r="M946" i="1"/>
  <c r="M962" i="1"/>
  <c r="M994" i="1"/>
  <c r="L291" i="1"/>
  <c r="K1639" i="1"/>
  <c r="K1651" i="1"/>
  <c r="M211" i="1"/>
  <c r="L439" i="1"/>
  <c r="M447" i="1"/>
  <c r="M463" i="1"/>
  <c r="K359" i="1"/>
  <c r="K363" i="1"/>
  <c r="K375" i="1"/>
  <c r="V396" i="1"/>
  <c r="W396" i="1" s="1"/>
  <c r="V392" i="1"/>
  <c r="W392" i="1" s="1"/>
  <c r="V388" i="1"/>
  <c r="W388" i="1" s="1"/>
  <c r="V384" i="1"/>
  <c r="W384" i="1" s="1"/>
  <c r="V380" i="1"/>
  <c r="W380" i="1" s="1"/>
  <c r="V376" i="1"/>
  <c r="W376" i="1" s="1"/>
  <c r="V372" i="1"/>
  <c r="W372" i="1" s="1"/>
  <c r="V368" i="1"/>
  <c r="W368" i="1" s="1"/>
  <c r="V364" i="1"/>
  <c r="W364" i="1" s="1"/>
  <c r="V360" i="1"/>
  <c r="W360" i="1" s="1"/>
  <c r="V356" i="1"/>
  <c r="W356" i="1" s="1"/>
  <c r="V352" i="1"/>
  <c r="W352" i="1" s="1"/>
  <c r="V348" i="1"/>
  <c r="W348" i="1" s="1"/>
  <c r="V344" i="1"/>
  <c r="W344" i="1" s="1"/>
  <c r="V340" i="1"/>
  <c r="W340" i="1" s="1"/>
  <c r="V336" i="1"/>
  <c r="W336" i="1" s="1"/>
  <c r="V332" i="1"/>
  <c r="W332" i="1" s="1"/>
  <c r="V328" i="1"/>
  <c r="W328" i="1" s="1"/>
  <c r="V324" i="1"/>
  <c r="W324" i="1" s="1"/>
  <c r="V320" i="1"/>
  <c r="W320" i="1" s="1"/>
  <c r="V316" i="1"/>
  <c r="W316" i="1" s="1"/>
  <c r="V312" i="1"/>
  <c r="W312" i="1" s="1"/>
  <c r="V308" i="1"/>
  <c r="W308" i="1" s="1"/>
  <c r="V304" i="1"/>
  <c r="W304" i="1" s="1"/>
  <c r="V300" i="1"/>
  <c r="W300" i="1" s="1"/>
  <c r="V296" i="1"/>
  <c r="W296" i="1" s="1"/>
  <c r="V292" i="1"/>
  <c r="W292" i="1" s="1"/>
  <c r="V288" i="1"/>
  <c r="W288" i="1" s="1"/>
  <c r="V284" i="1"/>
  <c r="W284" i="1" s="1"/>
  <c r="L715" i="1"/>
  <c r="L743" i="1"/>
  <c r="L763" i="1"/>
  <c r="L823" i="1"/>
  <c r="L839" i="1"/>
  <c r="L871" i="1"/>
  <c r="L955" i="1"/>
  <c r="M183" i="1"/>
  <c r="L223" i="1"/>
  <c r="M323" i="1"/>
  <c r="L447" i="1"/>
  <c r="M491" i="1"/>
  <c r="M495" i="1"/>
  <c r="M503" i="1"/>
  <c r="V3496" i="1"/>
  <c r="W3496" i="1" s="1"/>
  <c r="L711" i="1"/>
  <c r="L731" i="1"/>
  <c r="L747" i="1"/>
  <c r="L811" i="1"/>
  <c r="L827" i="1"/>
  <c r="L843" i="1"/>
  <c r="L859" i="1"/>
  <c r="L887" i="1"/>
  <c r="L907" i="1"/>
  <c r="L919" i="1"/>
  <c r="L987" i="1"/>
  <c r="K259" i="1"/>
  <c r="L463" i="1"/>
  <c r="M507" i="1"/>
  <c r="M511" i="1"/>
  <c r="L547" i="1"/>
  <c r="K575" i="1"/>
  <c r="K147" i="1"/>
  <c r="L171" i="1"/>
  <c r="L179" i="1"/>
  <c r="K219" i="1"/>
  <c r="M255" i="1"/>
  <c r="K315" i="1"/>
  <c r="K319" i="1"/>
  <c r="L339" i="1"/>
  <c r="L351" i="1"/>
  <c r="M355" i="1"/>
  <c r="M411" i="1"/>
  <c r="K443" i="1"/>
  <c r="K459" i="1"/>
  <c r="L487" i="1"/>
  <c r="L727" i="1"/>
  <c r="L759" i="1"/>
  <c r="L855" i="1"/>
  <c r="L875" i="1"/>
  <c r="L891" i="1"/>
  <c r="L923" i="1"/>
  <c r="L935" i="1"/>
  <c r="L951" i="1"/>
  <c r="L971" i="1"/>
  <c r="L983" i="1"/>
  <c r="K115" i="1"/>
  <c r="L163" i="1"/>
  <c r="M479" i="1"/>
  <c r="K535" i="1"/>
  <c r="K567" i="1"/>
  <c r="K571" i="1"/>
  <c r="K159" i="1"/>
  <c r="L175" i="1"/>
  <c r="K215" i="1"/>
  <c r="M239" i="1"/>
  <c r="M251" i="1"/>
  <c r="K307" i="1"/>
  <c r="K311" i="1"/>
  <c r="L343" i="1"/>
  <c r="L347" i="1"/>
  <c r="M371" i="1"/>
  <c r="M383" i="1"/>
  <c r="M387" i="1"/>
  <c r="M407" i="1"/>
  <c r="K475" i="1"/>
  <c r="L479" i="1"/>
  <c r="M523" i="1"/>
  <c r="M621" i="1"/>
  <c r="M625" i="1"/>
  <c r="M637" i="1"/>
  <c r="M641" i="1"/>
  <c r="M653" i="1"/>
  <c r="M657" i="1"/>
  <c r="M669" i="1"/>
  <c r="M673" i="1"/>
  <c r="M685" i="1"/>
  <c r="M689" i="1"/>
  <c r="M701" i="1"/>
  <c r="M705" i="1"/>
  <c r="M717" i="1"/>
  <c r="M721" i="1"/>
  <c r="M733" i="1"/>
  <c r="M737" i="1"/>
  <c r="M749" i="1"/>
  <c r="M753" i="1"/>
  <c r="M765" i="1"/>
  <c r="M769" i="1"/>
  <c r="M781" i="1"/>
  <c r="M785" i="1"/>
  <c r="M797" i="1"/>
  <c r="M801" i="1"/>
  <c r="M813" i="1"/>
  <c r="M817" i="1"/>
  <c r="M829" i="1"/>
  <c r="M833" i="1"/>
  <c r="M845" i="1"/>
  <c r="M849" i="1"/>
  <c r="M861" i="1"/>
  <c r="M865" i="1"/>
  <c r="M877" i="1"/>
  <c r="M881" i="1"/>
  <c r="M893" i="1"/>
  <c r="M897" i="1"/>
  <c r="M909" i="1"/>
  <c r="M913" i="1"/>
  <c r="M921" i="1"/>
  <c r="M925" i="1"/>
  <c r="M937" i="1"/>
  <c r="M941" i="1"/>
  <c r="M953" i="1"/>
  <c r="M957" i="1"/>
  <c r="M961" i="1"/>
  <c r="M973" i="1"/>
  <c r="M977" i="1"/>
  <c r="M985" i="1"/>
  <c r="M989" i="1"/>
  <c r="M1001" i="1"/>
  <c r="M1005" i="1"/>
  <c r="M1017" i="1"/>
  <c r="M1021" i="1"/>
  <c r="M1025" i="1"/>
  <c r="M1037" i="1"/>
  <c r="M1041" i="1"/>
  <c r="M1049" i="1"/>
  <c r="M1053" i="1"/>
  <c r="M1065" i="1"/>
  <c r="M1069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625" i="1"/>
  <c r="M1629" i="1"/>
  <c r="M1641" i="1"/>
  <c r="M1645" i="1"/>
  <c r="M1669" i="1"/>
  <c r="M1673" i="1"/>
  <c r="M1677" i="1"/>
  <c r="M1689" i="1"/>
  <c r="M1709" i="1"/>
  <c r="M1725" i="1"/>
  <c r="M1733" i="1"/>
  <c r="M1737" i="1"/>
  <c r="M1741" i="1"/>
  <c r="M1753" i="1"/>
  <c r="M1757" i="1"/>
  <c r="M1773" i="1"/>
  <c r="M1777" i="1"/>
  <c r="M1789" i="1"/>
  <c r="M1797" i="1"/>
  <c r="M1805" i="1"/>
  <c r="M1813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61" i="1"/>
  <c r="M2169" i="1"/>
  <c r="M2201" i="1"/>
  <c r="M2209" i="1"/>
  <c r="M2217" i="1"/>
  <c r="M2221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553" i="1"/>
  <c r="M2565" i="1"/>
  <c r="M2577" i="1"/>
  <c r="M2585" i="1"/>
  <c r="M2593" i="1"/>
  <c r="M2597" i="1"/>
  <c r="M2609" i="1"/>
  <c r="M2617" i="1"/>
  <c r="M2625" i="1"/>
  <c r="M2629" i="1"/>
  <c r="M2641" i="1"/>
  <c r="M2649" i="1"/>
  <c r="M2657" i="1"/>
  <c r="M2661" i="1"/>
  <c r="M2673" i="1"/>
  <c r="M2681" i="1"/>
  <c r="M2689" i="1"/>
  <c r="M2693" i="1"/>
  <c r="M2705" i="1"/>
  <c r="M2713" i="1"/>
  <c r="M3457" i="1"/>
  <c r="M3465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35" i="1"/>
  <c r="M139" i="1"/>
  <c r="K191" i="1"/>
  <c r="L195" i="1"/>
  <c r="L199" i="1"/>
  <c r="L203" i="1"/>
  <c r="L207" i="1"/>
  <c r="K231" i="1"/>
  <c r="L235" i="1"/>
  <c r="M271" i="1"/>
  <c r="M295" i="1"/>
  <c r="M299" i="1"/>
  <c r="K335" i="1"/>
  <c r="L367" i="1"/>
  <c r="L379" i="1"/>
  <c r="L391" i="1"/>
  <c r="L403" i="1"/>
  <c r="M423" i="1"/>
  <c r="K499" i="1"/>
  <c r="L519" i="1"/>
  <c r="M559" i="1"/>
  <c r="M711" i="1"/>
  <c r="V3901" i="1"/>
  <c r="W3901" i="1" s="1"/>
  <c r="V3897" i="1"/>
  <c r="W3897" i="1" s="1"/>
  <c r="V3893" i="1"/>
  <c r="W3893" i="1" s="1"/>
  <c r="V3889" i="1"/>
  <c r="W3889" i="1" s="1"/>
  <c r="V3885" i="1"/>
  <c r="W3885" i="1" s="1"/>
  <c r="V3881" i="1"/>
  <c r="W3881" i="1" s="1"/>
  <c r="V3877" i="1"/>
  <c r="W3877" i="1" s="1"/>
  <c r="V3873" i="1"/>
  <c r="W3873" i="1" s="1"/>
  <c r="V3869" i="1"/>
  <c r="W3869" i="1" s="1"/>
  <c r="V3865" i="1"/>
  <c r="W3865" i="1" s="1"/>
  <c r="V3861" i="1"/>
  <c r="W3861" i="1" s="1"/>
  <c r="V3857" i="1"/>
  <c r="W3857" i="1" s="1"/>
  <c r="V3853" i="1"/>
  <c r="W3853" i="1" s="1"/>
  <c r="V3849" i="1"/>
  <c r="W3849" i="1" s="1"/>
  <c r="V3845" i="1"/>
  <c r="W3845" i="1" s="1"/>
  <c r="V3841" i="1"/>
  <c r="W3841" i="1" s="1"/>
  <c r="V3837" i="1"/>
  <c r="W3837" i="1" s="1"/>
  <c r="V3833" i="1"/>
  <c r="W3833" i="1" s="1"/>
  <c r="V3829" i="1"/>
  <c r="W3829" i="1" s="1"/>
  <c r="V3825" i="1"/>
  <c r="W3825" i="1" s="1"/>
  <c r="V3821" i="1"/>
  <c r="W3821" i="1" s="1"/>
  <c r="V3817" i="1"/>
  <c r="W3817" i="1" s="1"/>
  <c r="V3813" i="1"/>
  <c r="W3813" i="1" s="1"/>
  <c r="V3809" i="1"/>
  <c r="W3809" i="1" s="1"/>
  <c r="V3805" i="1"/>
  <c r="W3805" i="1" s="1"/>
  <c r="V3801" i="1"/>
  <c r="W3801" i="1" s="1"/>
  <c r="V3797" i="1"/>
  <c r="W3797" i="1" s="1"/>
  <c r="V3793" i="1"/>
  <c r="W3793" i="1" s="1"/>
  <c r="V3789" i="1"/>
  <c r="W3789" i="1" s="1"/>
  <c r="V3785" i="1"/>
  <c r="W3785" i="1" s="1"/>
  <c r="V3781" i="1"/>
  <c r="W3781" i="1" s="1"/>
  <c r="V3777" i="1"/>
  <c r="W3777" i="1" s="1"/>
  <c r="V3773" i="1"/>
  <c r="W3773" i="1" s="1"/>
  <c r="V3769" i="1"/>
  <c r="W3769" i="1" s="1"/>
  <c r="V3765" i="1"/>
  <c r="W3765" i="1" s="1"/>
  <c r="V3761" i="1"/>
  <c r="W3761" i="1" s="1"/>
  <c r="V3757" i="1"/>
  <c r="W3757" i="1" s="1"/>
  <c r="V3753" i="1"/>
  <c r="W3753" i="1" s="1"/>
  <c r="V3749" i="1"/>
  <c r="W3749" i="1" s="1"/>
  <c r="V3745" i="1"/>
  <c r="W3745" i="1" s="1"/>
  <c r="V3741" i="1"/>
  <c r="W3741" i="1" s="1"/>
  <c r="V3737" i="1"/>
  <c r="W3737" i="1" s="1"/>
  <c r="V3733" i="1"/>
  <c r="W3733" i="1" s="1"/>
  <c r="V3729" i="1"/>
  <c r="W3729" i="1" s="1"/>
  <c r="V3725" i="1"/>
  <c r="W3725" i="1" s="1"/>
  <c r="V3721" i="1"/>
  <c r="W3721" i="1" s="1"/>
  <c r="V3717" i="1"/>
  <c r="W3717" i="1" s="1"/>
  <c r="V3713" i="1"/>
  <c r="W3713" i="1" s="1"/>
  <c r="V3709" i="1"/>
  <c r="W3709" i="1" s="1"/>
  <c r="V3705" i="1"/>
  <c r="W3705" i="1" s="1"/>
  <c r="V3701" i="1"/>
  <c r="W3701" i="1" s="1"/>
  <c r="V3697" i="1"/>
  <c r="W3697" i="1" s="1"/>
  <c r="V3693" i="1"/>
  <c r="W3693" i="1" s="1"/>
  <c r="V3689" i="1"/>
  <c r="W3689" i="1" s="1"/>
  <c r="V3685" i="1"/>
  <c r="W3685" i="1" s="1"/>
  <c r="V3681" i="1"/>
  <c r="W3681" i="1" s="1"/>
  <c r="V3677" i="1"/>
  <c r="W3677" i="1" s="1"/>
  <c r="V3673" i="1"/>
  <c r="W3673" i="1" s="1"/>
  <c r="V3669" i="1"/>
  <c r="W3669" i="1" s="1"/>
  <c r="V3665" i="1"/>
  <c r="W3665" i="1" s="1"/>
  <c r="V3661" i="1"/>
  <c r="W3661" i="1" s="1"/>
  <c r="V3657" i="1"/>
  <c r="W3657" i="1" s="1"/>
  <c r="V3653" i="1"/>
  <c r="W3653" i="1" s="1"/>
  <c r="V3649" i="1"/>
  <c r="W3649" i="1" s="1"/>
  <c r="V3645" i="1"/>
  <c r="W3645" i="1" s="1"/>
  <c r="V3641" i="1"/>
  <c r="W3641" i="1" s="1"/>
  <c r="V3637" i="1"/>
  <c r="W3637" i="1" s="1"/>
  <c r="V3633" i="1"/>
  <c r="W3633" i="1" s="1"/>
  <c r="V3629" i="1"/>
  <c r="W3629" i="1" s="1"/>
  <c r="V3625" i="1"/>
  <c r="W3625" i="1" s="1"/>
  <c r="V3621" i="1"/>
  <c r="W3621" i="1" s="1"/>
  <c r="V3617" i="1"/>
  <c r="W3617" i="1" s="1"/>
  <c r="V3613" i="1"/>
  <c r="W3613" i="1" s="1"/>
  <c r="V3609" i="1"/>
  <c r="W3609" i="1" s="1"/>
  <c r="V3605" i="1"/>
  <c r="W3605" i="1" s="1"/>
  <c r="V3601" i="1"/>
  <c r="W3601" i="1" s="1"/>
  <c r="V3597" i="1"/>
  <c r="W3597" i="1" s="1"/>
  <c r="V3593" i="1"/>
  <c r="W3593" i="1" s="1"/>
  <c r="V3589" i="1"/>
  <c r="W3589" i="1" s="1"/>
  <c r="V3585" i="1"/>
  <c r="W3585" i="1" s="1"/>
  <c r="V3581" i="1"/>
  <c r="W3581" i="1" s="1"/>
  <c r="V3577" i="1"/>
  <c r="W3577" i="1" s="1"/>
  <c r="V3573" i="1"/>
  <c r="W3573" i="1" s="1"/>
  <c r="V3569" i="1"/>
  <c r="W3569" i="1" s="1"/>
  <c r="V3565" i="1"/>
  <c r="W3565" i="1" s="1"/>
  <c r="V3561" i="1"/>
  <c r="W3561" i="1" s="1"/>
  <c r="V3557" i="1"/>
  <c r="W3557" i="1" s="1"/>
  <c r="V3553" i="1"/>
  <c r="W3553" i="1" s="1"/>
  <c r="V3549" i="1"/>
  <c r="W3549" i="1" s="1"/>
  <c r="V3545" i="1"/>
  <c r="W3545" i="1" s="1"/>
  <c r="V3541" i="1"/>
  <c r="W3541" i="1" s="1"/>
  <c r="V3537" i="1"/>
  <c r="W3537" i="1" s="1"/>
  <c r="V3533" i="1"/>
  <c r="W3533" i="1" s="1"/>
  <c r="V3529" i="1"/>
  <c r="W3529" i="1" s="1"/>
  <c r="V3525" i="1"/>
  <c r="W3525" i="1" s="1"/>
  <c r="V3521" i="1"/>
  <c r="W3521" i="1" s="1"/>
  <c r="V3517" i="1"/>
  <c r="W3517" i="1" s="1"/>
  <c r="V3513" i="1"/>
  <c r="W3513" i="1" s="1"/>
  <c r="V3509" i="1"/>
  <c r="W3509" i="1" s="1"/>
  <c r="V3505" i="1"/>
  <c r="W3505" i="1" s="1"/>
  <c r="V3501" i="1"/>
  <c r="W3501" i="1" s="1"/>
  <c r="V3497" i="1"/>
  <c r="W3497" i="1" s="1"/>
  <c r="V3493" i="1"/>
  <c r="W3493" i="1" s="1"/>
  <c r="V3489" i="1"/>
  <c r="W3489" i="1" s="1"/>
  <c r="V3485" i="1"/>
  <c r="W3485" i="1" s="1"/>
  <c r="V3481" i="1"/>
  <c r="W3481" i="1" s="1"/>
  <c r="V3477" i="1"/>
  <c r="W3477" i="1" s="1"/>
  <c r="V3473" i="1"/>
  <c r="W3473" i="1" s="1"/>
  <c r="V3469" i="1"/>
  <c r="W3469" i="1" s="1"/>
  <c r="V3465" i="1"/>
  <c r="W3465" i="1" s="1"/>
  <c r="V3461" i="1"/>
  <c r="W3461" i="1" s="1"/>
  <c r="V3457" i="1"/>
  <c r="W3457" i="1" s="1"/>
  <c r="V3453" i="1"/>
  <c r="W3453" i="1" s="1"/>
  <c r="V3449" i="1"/>
  <c r="W3449" i="1" s="1"/>
  <c r="V3445" i="1"/>
  <c r="W3445" i="1" s="1"/>
  <c r="V3441" i="1"/>
  <c r="W3441" i="1" s="1"/>
  <c r="V3437" i="1"/>
  <c r="W3437" i="1" s="1"/>
  <c r="V3433" i="1"/>
  <c r="W3433" i="1" s="1"/>
  <c r="V3429" i="1"/>
  <c r="W3429" i="1" s="1"/>
  <c r="V3425" i="1"/>
  <c r="W3425" i="1" s="1"/>
  <c r="V3421" i="1"/>
  <c r="W3421" i="1" s="1"/>
  <c r="V3417" i="1"/>
  <c r="W3417" i="1" s="1"/>
  <c r="V3413" i="1"/>
  <c r="W3413" i="1" s="1"/>
  <c r="V3409" i="1"/>
  <c r="W3409" i="1" s="1"/>
  <c r="V3405" i="1"/>
  <c r="W3405" i="1" s="1"/>
  <c r="V3401" i="1"/>
  <c r="W3401" i="1" s="1"/>
  <c r="V3397" i="1"/>
  <c r="W3397" i="1" s="1"/>
  <c r="V3393" i="1"/>
  <c r="W3393" i="1" s="1"/>
  <c r="V3389" i="1"/>
  <c r="W3389" i="1" s="1"/>
  <c r="V3385" i="1"/>
  <c r="W3385" i="1" s="1"/>
  <c r="V3381" i="1"/>
  <c r="W3381" i="1" s="1"/>
  <c r="V3377" i="1"/>
  <c r="W3377" i="1" s="1"/>
  <c r="V3373" i="1"/>
  <c r="W3373" i="1" s="1"/>
  <c r="V3369" i="1"/>
  <c r="W3369" i="1" s="1"/>
  <c r="V3365" i="1"/>
  <c r="W3365" i="1" s="1"/>
  <c r="V3361" i="1"/>
  <c r="W3361" i="1" s="1"/>
  <c r="V3357" i="1"/>
  <c r="W3357" i="1" s="1"/>
  <c r="V3353" i="1"/>
  <c r="W3353" i="1" s="1"/>
  <c r="V3349" i="1"/>
  <c r="W3349" i="1" s="1"/>
  <c r="V3345" i="1"/>
  <c r="W3345" i="1" s="1"/>
  <c r="V3341" i="1"/>
  <c r="W3341" i="1" s="1"/>
  <c r="V3337" i="1"/>
  <c r="W3337" i="1" s="1"/>
  <c r="V3333" i="1"/>
  <c r="W3333" i="1" s="1"/>
  <c r="V3329" i="1"/>
  <c r="W3329" i="1" s="1"/>
  <c r="V3325" i="1"/>
  <c r="W3325" i="1" s="1"/>
  <c r="V3321" i="1"/>
  <c r="W3321" i="1" s="1"/>
  <c r="V3317" i="1"/>
  <c r="W3317" i="1" s="1"/>
  <c r="V3313" i="1"/>
  <c r="W3313" i="1" s="1"/>
  <c r="V3309" i="1"/>
  <c r="W3309" i="1" s="1"/>
  <c r="V3305" i="1"/>
  <c r="W3305" i="1" s="1"/>
  <c r="V3301" i="1"/>
  <c r="W3301" i="1" s="1"/>
  <c r="V3297" i="1"/>
  <c r="W3297" i="1" s="1"/>
  <c r="V3293" i="1"/>
  <c r="W3293" i="1" s="1"/>
  <c r="V3289" i="1"/>
  <c r="W3289" i="1" s="1"/>
  <c r="V3285" i="1"/>
  <c r="W3285" i="1" s="1"/>
  <c r="V3281" i="1"/>
  <c r="W3281" i="1" s="1"/>
  <c r="V3277" i="1"/>
  <c r="W3277" i="1" s="1"/>
  <c r="V3273" i="1"/>
  <c r="W3273" i="1" s="1"/>
  <c r="V3269" i="1"/>
  <c r="W3269" i="1" s="1"/>
  <c r="V3265" i="1"/>
  <c r="W3265" i="1" s="1"/>
  <c r="V3261" i="1"/>
  <c r="W3261" i="1" s="1"/>
  <c r="V3257" i="1"/>
  <c r="W3257" i="1" s="1"/>
  <c r="V3253" i="1"/>
  <c r="W3253" i="1" s="1"/>
  <c r="V3249" i="1"/>
  <c r="W3249" i="1" s="1"/>
  <c r="V3245" i="1"/>
  <c r="W3245" i="1" s="1"/>
  <c r="V3241" i="1"/>
  <c r="W3241" i="1" s="1"/>
  <c r="V3237" i="1"/>
  <c r="W3237" i="1" s="1"/>
  <c r="V3233" i="1"/>
  <c r="W3233" i="1" s="1"/>
  <c r="V3229" i="1"/>
  <c r="W3229" i="1" s="1"/>
  <c r="V3225" i="1"/>
  <c r="W3225" i="1" s="1"/>
  <c r="V3221" i="1"/>
  <c r="W3221" i="1" s="1"/>
  <c r="V3217" i="1"/>
  <c r="W3217" i="1" s="1"/>
  <c r="V3213" i="1"/>
  <c r="W3213" i="1" s="1"/>
  <c r="V3209" i="1"/>
  <c r="W3209" i="1" s="1"/>
  <c r="V3205" i="1"/>
  <c r="W3205" i="1" s="1"/>
  <c r="V3201" i="1"/>
  <c r="W3201" i="1" s="1"/>
  <c r="V3197" i="1"/>
  <c r="W3197" i="1" s="1"/>
  <c r="V3193" i="1"/>
  <c r="W3193" i="1" s="1"/>
  <c r="V3189" i="1"/>
  <c r="W3189" i="1" s="1"/>
  <c r="V3185" i="1"/>
  <c r="W3185" i="1" s="1"/>
  <c r="V3181" i="1"/>
  <c r="W3181" i="1" s="1"/>
  <c r="V3177" i="1"/>
  <c r="W3177" i="1" s="1"/>
  <c r="V3173" i="1"/>
  <c r="W3173" i="1" s="1"/>
  <c r="V3169" i="1"/>
  <c r="W3169" i="1" s="1"/>
  <c r="V3165" i="1"/>
  <c r="W3165" i="1" s="1"/>
  <c r="V3161" i="1"/>
  <c r="W3161" i="1" s="1"/>
  <c r="V3157" i="1"/>
  <c r="W3157" i="1" s="1"/>
  <c r="V3153" i="1"/>
  <c r="W3153" i="1" s="1"/>
  <c r="V3149" i="1"/>
  <c r="W3149" i="1" s="1"/>
  <c r="V3145" i="1"/>
  <c r="W3145" i="1" s="1"/>
  <c r="V3141" i="1"/>
  <c r="W3141" i="1" s="1"/>
  <c r="V3137" i="1"/>
  <c r="W3137" i="1" s="1"/>
  <c r="V3133" i="1"/>
  <c r="W3133" i="1" s="1"/>
  <c r="V3129" i="1"/>
  <c r="W3129" i="1" s="1"/>
  <c r="V3125" i="1"/>
  <c r="W3125" i="1" s="1"/>
  <c r="V3121" i="1"/>
  <c r="W3121" i="1" s="1"/>
  <c r="V3117" i="1"/>
  <c r="W3117" i="1" s="1"/>
  <c r="V3113" i="1"/>
  <c r="W3113" i="1" s="1"/>
  <c r="V3109" i="1"/>
  <c r="W3109" i="1" s="1"/>
  <c r="V3105" i="1"/>
  <c r="W3105" i="1" s="1"/>
  <c r="V3101" i="1"/>
  <c r="W3101" i="1" s="1"/>
  <c r="V3097" i="1"/>
  <c r="W3097" i="1" s="1"/>
  <c r="V3093" i="1"/>
  <c r="W3093" i="1" s="1"/>
  <c r="V3089" i="1"/>
  <c r="W3089" i="1" s="1"/>
  <c r="V3085" i="1"/>
  <c r="W3085" i="1" s="1"/>
  <c r="V3081" i="1"/>
  <c r="W3081" i="1" s="1"/>
  <c r="V3077" i="1"/>
  <c r="W3077" i="1" s="1"/>
  <c r="V3073" i="1"/>
  <c r="W3073" i="1" s="1"/>
  <c r="V3069" i="1"/>
  <c r="W3069" i="1" s="1"/>
  <c r="V3065" i="1"/>
  <c r="W3065" i="1" s="1"/>
  <c r="V3061" i="1"/>
  <c r="W3061" i="1" s="1"/>
  <c r="V3057" i="1"/>
  <c r="W3057" i="1" s="1"/>
  <c r="V3053" i="1"/>
  <c r="W3053" i="1" s="1"/>
  <c r="V3049" i="1"/>
  <c r="W3049" i="1" s="1"/>
  <c r="V3045" i="1"/>
  <c r="W3045" i="1" s="1"/>
  <c r="V3041" i="1"/>
  <c r="W3041" i="1" s="1"/>
  <c r="V3037" i="1"/>
  <c r="W3037" i="1" s="1"/>
  <c r="V3033" i="1"/>
  <c r="W3033" i="1" s="1"/>
  <c r="V3029" i="1"/>
  <c r="W3029" i="1" s="1"/>
  <c r="V3025" i="1"/>
  <c r="W3025" i="1" s="1"/>
  <c r="V3021" i="1"/>
  <c r="W3021" i="1" s="1"/>
  <c r="V3017" i="1"/>
  <c r="W3017" i="1" s="1"/>
  <c r="V3013" i="1"/>
  <c r="W3013" i="1" s="1"/>
  <c r="V3009" i="1"/>
  <c r="W3009" i="1" s="1"/>
  <c r="V3005" i="1"/>
  <c r="W3005" i="1" s="1"/>
  <c r="V3001" i="1"/>
  <c r="W3001" i="1" s="1"/>
  <c r="V2997" i="1"/>
  <c r="W2997" i="1" s="1"/>
  <c r="V2993" i="1"/>
  <c r="W2993" i="1" s="1"/>
  <c r="V2989" i="1"/>
  <c r="W2989" i="1" s="1"/>
  <c r="V2985" i="1"/>
  <c r="W2985" i="1" s="1"/>
  <c r="V2981" i="1"/>
  <c r="W2981" i="1" s="1"/>
  <c r="V2977" i="1"/>
  <c r="W2977" i="1" s="1"/>
  <c r="V2973" i="1"/>
  <c r="W2973" i="1" s="1"/>
  <c r="V2969" i="1"/>
  <c r="W2969" i="1" s="1"/>
  <c r="V2965" i="1"/>
  <c r="W2965" i="1" s="1"/>
  <c r="V2961" i="1"/>
  <c r="W2961" i="1" s="1"/>
  <c r="V2957" i="1"/>
  <c r="W2957" i="1" s="1"/>
  <c r="V2953" i="1"/>
  <c r="W2953" i="1" s="1"/>
  <c r="V2949" i="1"/>
  <c r="W2949" i="1" s="1"/>
  <c r="V2945" i="1"/>
  <c r="W2945" i="1" s="1"/>
  <c r="V2941" i="1"/>
  <c r="W2941" i="1" s="1"/>
  <c r="V2937" i="1"/>
  <c r="W2937" i="1" s="1"/>
  <c r="V2933" i="1"/>
  <c r="W2933" i="1" s="1"/>
  <c r="V2929" i="1"/>
  <c r="W2929" i="1" s="1"/>
  <c r="V2925" i="1"/>
  <c r="W2925" i="1" s="1"/>
  <c r="V2921" i="1"/>
  <c r="W2921" i="1" s="1"/>
  <c r="V2917" i="1"/>
  <c r="W2917" i="1" s="1"/>
  <c r="V2913" i="1"/>
  <c r="W2913" i="1" s="1"/>
  <c r="V2909" i="1"/>
  <c r="W2909" i="1" s="1"/>
  <c r="V2905" i="1"/>
  <c r="W2905" i="1" s="1"/>
  <c r="V2901" i="1"/>
  <c r="W2901" i="1" s="1"/>
  <c r="V2897" i="1"/>
  <c r="W2897" i="1" s="1"/>
  <c r="V2893" i="1"/>
  <c r="W2893" i="1" s="1"/>
  <c r="V2889" i="1"/>
  <c r="W2889" i="1" s="1"/>
  <c r="V2885" i="1"/>
  <c r="W2885" i="1" s="1"/>
  <c r="V2881" i="1"/>
  <c r="W2881" i="1" s="1"/>
  <c r="V2877" i="1"/>
  <c r="W2877" i="1" s="1"/>
  <c r="V2873" i="1"/>
  <c r="W2873" i="1" s="1"/>
  <c r="V2869" i="1"/>
  <c r="W2869" i="1" s="1"/>
  <c r="V2865" i="1"/>
  <c r="W2865" i="1" s="1"/>
  <c r="V2861" i="1"/>
  <c r="W2861" i="1" s="1"/>
  <c r="V2857" i="1"/>
  <c r="W2857" i="1" s="1"/>
  <c r="V2853" i="1"/>
  <c r="W2853" i="1" s="1"/>
  <c r="V2849" i="1"/>
  <c r="W2849" i="1" s="1"/>
  <c r="V2845" i="1"/>
  <c r="W2845" i="1" s="1"/>
  <c r="V2841" i="1"/>
  <c r="W2841" i="1" s="1"/>
  <c r="V2837" i="1"/>
  <c r="W2837" i="1" s="1"/>
  <c r="V2833" i="1"/>
  <c r="W2833" i="1" s="1"/>
  <c r="V2829" i="1"/>
  <c r="W2829" i="1" s="1"/>
  <c r="V2825" i="1"/>
  <c r="W2825" i="1" s="1"/>
  <c r="V2821" i="1"/>
  <c r="W2821" i="1" s="1"/>
  <c r="V2817" i="1"/>
  <c r="W2817" i="1" s="1"/>
  <c r="V2813" i="1"/>
  <c r="W2813" i="1" s="1"/>
  <c r="V2809" i="1"/>
  <c r="W2809" i="1" s="1"/>
  <c r="V2805" i="1"/>
  <c r="W2805" i="1" s="1"/>
  <c r="V2801" i="1"/>
  <c r="W2801" i="1" s="1"/>
  <c r="V2797" i="1"/>
  <c r="W2797" i="1" s="1"/>
  <c r="V2793" i="1"/>
  <c r="W2793" i="1" s="1"/>
  <c r="V2789" i="1"/>
  <c r="W2789" i="1" s="1"/>
  <c r="V2785" i="1"/>
  <c r="W2785" i="1" s="1"/>
  <c r="V2781" i="1"/>
  <c r="W2781" i="1" s="1"/>
  <c r="V2777" i="1"/>
  <c r="W2777" i="1" s="1"/>
  <c r="V2773" i="1"/>
  <c r="W2773" i="1" s="1"/>
  <c r="V2769" i="1"/>
  <c r="W2769" i="1" s="1"/>
  <c r="V2765" i="1"/>
  <c r="W2765" i="1" s="1"/>
  <c r="V2761" i="1"/>
  <c r="W2761" i="1" s="1"/>
  <c r="V2757" i="1"/>
  <c r="W2757" i="1" s="1"/>
  <c r="V2753" i="1"/>
  <c r="W2753" i="1" s="1"/>
  <c r="V2749" i="1"/>
  <c r="W2749" i="1" s="1"/>
  <c r="V2745" i="1"/>
  <c r="W2745" i="1" s="1"/>
  <c r="V2741" i="1"/>
  <c r="W2741" i="1" s="1"/>
  <c r="V2737" i="1"/>
  <c r="W2737" i="1" s="1"/>
  <c r="V2733" i="1"/>
  <c r="W2733" i="1" s="1"/>
  <c r="V2729" i="1"/>
  <c r="W2729" i="1" s="1"/>
  <c r="V2725" i="1"/>
  <c r="W2725" i="1" s="1"/>
  <c r="V2721" i="1"/>
  <c r="W2721" i="1" s="1"/>
  <c r="V2717" i="1"/>
  <c r="W2717" i="1" s="1"/>
  <c r="V2713" i="1"/>
  <c r="W2713" i="1" s="1"/>
  <c r="V2709" i="1"/>
  <c r="W2709" i="1" s="1"/>
  <c r="V2705" i="1"/>
  <c r="W2705" i="1" s="1"/>
  <c r="V2701" i="1"/>
  <c r="W2701" i="1" s="1"/>
  <c r="V2697" i="1"/>
  <c r="W2697" i="1" s="1"/>
  <c r="V2693" i="1"/>
  <c r="W2693" i="1" s="1"/>
  <c r="V2689" i="1"/>
  <c r="W2689" i="1" s="1"/>
  <c r="V2685" i="1"/>
  <c r="W2685" i="1" s="1"/>
  <c r="V2681" i="1"/>
  <c r="W2681" i="1" s="1"/>
  <c r="V2677" i="1"/>
  <c r="W2677" i="1" s="1"/>
  <c r="V2673" i="1"/>
  <c r="W2673" i="1" s="1"/>
  <c r="V2669" i="1"/>
  <c r="W2669" i="1" s="1"/>
  <c r="V2665" i="1"/>
  <c r="W2665" i="1" s="1"/>
  <c r="V2661" i="1"/>
  <c r="W2661" i="1" s="1"/>
  <c r="V2657" i="1"/>
  <c r="W2657" i="1" s="1"/>
  <c r="V2653" i="1"/>
  <c r="W2653" i="1" s="1"/>
  <c r="V2649" i="1"/>
  <c r="W2649" i="1" s="1"/>
  <c r="V2645" i="1"/>
  <c r="W2645" i="1" s="1"/>
  <c r="V2641" i="1"/>
  <c r="W2641" i="1" s="1"/>
  <c r="V2637" i="1"/>
  <c r="W2637" i="1" s="1"/>
  <c r="V2633" i="1"/>
  <c r="W2633" i="1" s="1"/>
  <c r="V2629" i="1"/>
  <c r="W2629" i="1" s="1"/>
  <c r="V2625" i="1"/>
  <c r="W2625" i="1" s="1"/>
  <c r="V2621" i="1"/>
  <c r="W2621" i="1" s="1"/>
  <c r="V2617" i="1"/>
  <c r="W2617" i="1" s="1"/>
  <c r="V2613" i="1"/>
  <c r="W2613" i="1" s="1"/>
  <c r="V2609" i="1"/>
  <c r="W2609" i="1" s="1"/>
  <c r="V2605" i="1"/>
  <c r="W2605" i="1" s="1"/>
  <c r="V2601" i="1"/>
  <c r="W2601" i="1" s="1"/>
  <c r="V2597" i="1"/>
  <c r="W2597" i="1" s="1"/>
  <c r="V2593" i="1"/>
  <c r="W2593" i="1" s="1"/>
  <c r="V2589" i="1"/>
  <c r="W2589" i="1" s="1"/>
  <c r="V2585" i="1"/>
  <c r="W2585" i="1" s="1"/>
  <c r="V2581" i="1"/>
  <c r="W2581" i="1" s="1"/>
  <c r="V2577" i="1"/>
  <c r="W2577" i="1" s="1"/>
  <c r="V2573" i="1"/>
  <c r="W2573" i="1" s="1"/>
  <c r="V2569" i="1"/>
  <c r="W2569" i="1" s="1"/>
  <c r="V2565" i="1"/>
  <c r="W2565" i="1" s="1"/>
  <c r="V2561" i="1"/>
  <c r="W2561" i="1" s="1"/>
  <c r="V2557" i="1"/>
  <c r="W2557" i="1" s="1"/>
  <c r="V2553" i="1"/>
  <c r="W2553" i="1" s="1"/>
  <c r="V2549" i="1"/>
  <c r="W2549" i="1" s="1"/>
  <c r="V2545" i="1"/>
  <c r="W2545" i="1" s="1"/>
  <c r="V2541" i="1"/>
  <c r="W2541" i="1" s="1"/>
  <c r="V2537" i="1"/>
  <c r="W2537" i="1" s="1"/>
  <c r="V2533" i="1"/>
  <c r="W2533" i="1" s="1"/>
  <c r="V2529" i="1"/>
  <c r="W2529" i="1" s="1"/>
  <c r="V2525" i="1"/>
  <c r="W2525" i="1" s="1"/>
  <c r="V2521" i="1"/>
  <c r="W2521" i="1" s="1"/>
  <c r="V2517" i="1"/>
  <c r="W2517" i="1" s="1"/>
  <c r="V2513" i="1"/>
  <c r="W2513" i="1" s="1"/>
  <c r="V2509" i="1"/>
  <c r="W2509" i="1" s="1"/>
  <c r="V2505" i="1"/>
  <c r="W2505" i="1" s="1"/>
  <c r="V2501" i="1"/>
  <c r="W2501" i="1" s="1"/>
  <c r="V2497" i="1"/>
  <c r="W2497" i="1" s="1"/>
  <c r="V2493" i="1"/>
  <c r="W2493" i="1" s="1"/>
  <c r="V2489" i="1"/>
  <c r="W2489" i="1" s="1"/>
  <c r="V2485" i="1"/>
  <c r="W2485" i="1" s="1"/>
  <c r="V2481" i="1"/>
  <c r="W2481" i="1" s="1"/>
  <c r="V2477" i="1"/>
  <c r="W2477" i="1" s="1"/>
  <c r="V2473" i="1"/>
  <c r="W2473" i="1" s="1"/>
  <c r="V2469" i="1"/>
  <c r="W2469" i="1" s="1"/>
  <c r="V2465" i="1"/>
  <c r="W2465" i="1" s="1"/>
  <c r="V2461" i="1"/>
  <c r="W2461" i="1" s="1"/>
  <c r="V2457" i="1"/>
  <c r="W2457" i="1" s="1"/>
  <c r="V2453" i="1"/>
  <c r="W2453" i="1" s="1"/>
  <c r="V2449" i="1"/>
  <c r="W2449" i="1" s="1"/>
  <c r="V2445" i="1"/>
  <c r="W2445" i="1" s="1"/>
  <c r="V2441" i="1"/>
  <c r="W2441" i="1" s="1"/>
  <c r="V2437" i="1"/>
  <c r="W2437" i="1" s="1"/>
  <c r="V2433" i="1"/>
  <c r="W2433" i="1" s="1"/>
  <c r="V2429" i="1"/>
  <c r="W2429" i="1" s="1"/>
  <c r="V2425" i="1"/>
  <c r="W2425" i="1" s="1"/>
  <c r="V2421" i="1"/>
  <c r="W2421" i="1" s="1"/>
  <c r="V2417" i="1"/>
  <c r="W2417" i="1" s="1"/>
  <c r="V2413" i="1"/>
  <c r="W2413" i="1" s="1"/>
  <c r="V2409" i="1"/>
  <c r="W2409" i="1" s="1"/>
  <c r="V2405" i="1"/>
  <c r="W2405" i="1" s="1"/>
  <c r="V2401" i="1"/>
  <c r="W2401" i="1" s="1"/>
  <c r="V2397" i="1"/>
  <c r="W2397" i="1" s="1"/>
  <c r="V2393" i="1"/>
  <c r="W2393" i="1" s="1"/>
  <c r="V2389" i="1"/>
  <c r="W2389" i="1" s="1"/>
  <c r="V2385" i="1"/>
  <c r="W2385" i="1" s="1"/>
  <c r="V2381" i="1"/>
  <c r="W2381" i="1" s="1"/>
  <c r="V2377" i="1"/>
  <c r="W2377" i="1" s="1"/>
  <c r="V2373" i="1"/>
  <c r="W2373" i="1" s="1"/>
  <c r="V2369" i="1"/>
  <c r="W2369" i="1" s="1"/>
  <c r="V2365" i="1"/>
  <c r="W2365" i="1" s="1"/>
  <c r="V2361" i="1"/>
  <c r="W2361" i="1" s="1"/>
  <c r="V2357" i="1"/>
  <c r="W2357" i="1" s="1"/>
  <c r="V2353" i="1"/>
  <c r="W2353" i="1" s="1"/>
  <c r="V2349" i="1"/>
  <c r="W2349" i="1" s="1"/>
  <c r="V2345" i="1"/>
  <c r="W2345" i="1" s="1"/>
  <c r="V2341" i="1"/>
  <c r="W2341" i="1" s="1"/>
  <c r="V2337" i="1"/>
  <c r="W2337" i="1" s="1"/>
  <c r="V2333" i="1"/>
  <c r="W2333" i="1" s="1"/>
  <c r="V2329" i="1"/>
  <c r="W2329" i="1" s="1"/>
  <c r="V2325" i="1"/>
  <c r="W2325" i="1" s="1"/>
  <c r="V2321" i="1"/>
  <c r="W2321" i="1" s="1"/>
  <c r="V2317" i="1"/>
  <c r="W2317" i="1" s="1"/>
  <c r="V2313" i="1"/>
  <c r="W2313" i="1" s="1"/>
  <c r="V2309" i="1"/>
  <c r="W2309" i="1" s="1"/>
  <c r="V2305" i="1"/>
  <c r="W2305" i="1" s="1"/>
  <c r="V2301" i="1"/>
  <c r="W2301" i="1" s="1"/>
  <c r="V2297" i="1"/>
  <c r="W2297" i="1" s="1"/>
  <c r="V2293" i="1"/>
  <c r="W2293" i="1" s="1"/>
  <c r="V2289" i="1"/>
  <c r="W2289" i="1" s="1"/>
  <c r="V2285" i="1"/>
  <c r="W2285" i="1" s="1"/>
  <c r="V2281" i="1"/>
  <c r="W2281" i="1" s="1"/>
  <c r="V2277" i="1"/>
  <c r="W2277" i="1" s="1"/>
  <c r="V2273" i="1"/>
  <c r="W2273" i="1" s="1"/>
  <c r="V2269" i="1"/>
  <c r="W2269" i="1" s="1"/>
  <c r="V2265" i="1"/>
  <c r="W2265" i="1" s="1"/>
  <c r="V2261" i="1"/>
  <c r="W2261" i="1" s="1"/>
  <c r="V2257" i="1"/>
  <c r="W2257" i="1" s="1"/>
  <c r="V2253" i="1"/>
  <c r="W2253" i="1" s="1"/>
  <c r="V2249" i="1"/>
  <c r="W2249" i="1" s="1"/>
  <c r="V2245" i="1"/>
  <c r="W2245" i="1" s="1"/>
  <c r="V2241" i="1"/>
  <c r="W2241" i="1" s="1"/>
  <c r="V2237" i="1"/>
  <c r="W2237" i="1" s="1"/>
  <c r="V2233" i="1"/>
  <c r="W2233" i="1" s="1"/>
  <c r="V2229" i="1"/>
  <c r="W2229" i="1" s="1"/>
  <c r="V2225" i="1"/>
  <c r="W2225" i="1" s="1"/>
  <c r="V2221" i="1"/>
  <c r="W2221" i="1" s="1"/>
  <c r="V2217" i="1"/>
  <c r="W2217" i="1" s="1"/>
  <c r="V2213" i="1"/>
  <c r="W2213" i="1" s="1"/>
  <c r="V2209" i="1"/>
  <c r="W2209" i="1" s="1"/>
  <c r="V2205" i="1"/>
  <c r="W2205" i="1" s="1"/>
  <c r="V2201" i="1"/>
  <c r="W2201" i="1" s="1"/>
  <c r="V2197" i="1"/>
  <c r="W2197" i="1" s="1"/>
  <c r="V2193" i="1"/>
  <c r="W2193" i="1" s="1"/>
  <c r="V2189" i="1"/>
  <c r="W2189" i="1" s="1"/>
  <c r="V2185" i="1"/>
  <c r="W2185" i="1" s="1"/>
  <c r="V2181" i="1"/>
  <c r="W2181" i="1" s="1"/>
  <c r="V2177" i="1"/>
  <c r="W2177" i="1" s="1"/>
  <c r="V2173" i="1"/>
  <c r="W2173" i="1" s="1"/>
  <c r="V2169" i="1"/>
  <c r="W2169" i="1" s="1"/>
  <c r="V2165" i="1"/>
  <c r="W2165" i="1" s="1"/>
  <c r="V2161" i="1"/>
  <c r="W2161" i="1" s="1"/>
  <c r="V2157" i="1"/>
  <c r="W2157" i="1" s="1"/>
  <c r="V2153" i="1"/>
  <c r="W2153" i="1" s="1"/>
  <c r="V2149" i="1"/>
  <c r="W2149" i="1" s="1"/>
  <c r="V2145" i="1"/>
  <c r="W2145" i="1" s="1"/>
  <c r="V2141" i="1"/>
  <c r="W2141" i="1" s="1"/>
  <c r="V2137" i="1"/>
  <c r="W2137" i="1" s="1"/>
  <c r="V2133" i="1"/>
  <c r="W2133" i="1" s="1"/>
  <c r="V2129" i="1"/>
  <c r="W2129" i="1" s="1"/>
  <c r="V2125" i="1"/>
  <c r="W2125" i="1" s="1"/>
  <c r="V2121" i="1"/>
  <c r="W2121" i="1" s="1"/>
  <c r="V2117" i="1"/>
  <c r="W2117" i="1" s="1"/>
  <c r="V2113" i="1"/>
  <c r="W2113" i="1" s="1"/>
  <c r="V2109" i="1"/>
  <c r="W2109" i="1" s="1"/>
  <c r="V2105" i="1"/>
  <c r="W2105" i="1" s="1"/>
  <c r="V2101" i="1"/>
  <c r="W2101" i="1" s="1"/>
  <c r="V2097" i="1"/>
  <c r="W2097" i="1" s="1"/>
  <c r="V2093" i="1"/>
  <c r="W2093" i="1" s="1"/>
  <c r="V2089" i="1"/>
  <c r="W2089" i="1" s="1"/>
  <c r="V2085" i="1"/>
  <c r="W2085" i="1" s="1"/>
  <c r="V2081" i="1"/>
  <c r="W2081" i="1" s="1"/>
  <c r="V2077" i="1"/>
  <c r="W2077" i="1" s="1"/>
  <c r="V2073" i="1"/>
  <c r="W2073" i="1" s="1"/>
  <c r="V2069" i="1"/>
  <c r="W2069" i="1" s="1"/>
  <c r="V2065" i="1"/>
  <c r="W2065" i="1" s="1"/>
  <c r="V2061" i="1"/>
  <c r="W2061" i="1" s="1"/>
  <c r="V2057" i="1"/>
  <c r="W2057" i="1" s="1"/>
  <c r="V2053" i="1"/>
  <c r="W2053" i="1" s="1"/>
  <c r="V2049" i="1"/>
  <c r="W2049" i="1" s="1"/>
  <c r="V2045" i="1"/>
  <c r="W2045" i="1" s="1"/>
  <c r="V2041" i="1"/>
  <c r="W2041" i="1" s="1"/>
  <c r="V2037" i="1"/>
  <c r="W2037" i="1" s="1"/>
  <c r="V2033" i="1"/>
  <c r="W2033" i="1" s="1"/>
  <c r="V2029" i="1"/>
  <c r="W2029" i="1" s="1"/>
  <c r="V2025" i="1"/>
  <c r="W2025" i="1" s="1"/>
  <c r="V2021" i="1"/>
  <c r="W2021" i="1" s="1"/>
  <c r="V2017" i="1"/>
  <c r="W2017" i="1" s="1"/>
  <c r="V2013" i="1"/>
  <c r="W2013" i="1" s="1"/>
  <c r="V2009" i="1"/>
  <c r="W2009" i="1" s="1"/>
  <c r="V2005" i="1"/>
  <c r="W2005" i="1" s="1"/>
  <c r="V2001" i="1"/>
  <c r="W2001" i="1" s="1"/>
  <c r="V1997" i="1"/>
  <c r="W1997" i="1" s="1"/>
  <c r="V1993" i="1"/>
  <c r="W1993" i="1" s="1"/>
  <c r="V1989" i="1"/>
  <c r="W1989" i="1" s="1"/>
  <c r="V1985" i="1"/>
  <c r="W1985" i="1" s="1"/>
  <c r="V1981" i="1"/>
  <c r="W1981" i="1" s="1"/>
  <c r="V1977" i="1"/>
  <c r="W1977" i="1" s="1"/>
  <c r="V1973" i="1"/>
  <c r="W1973" i="1" s="1"/>
  <c r="V1969" i="1"/>
  <c r="W1969" i="1" s="1"/>
  <c r="V1965" i="1"/>
  <c r="W1965" i="1" s="1"/>
  <c r="V1961" i="1"/>
  <c r="W1961" i="1" s="1"/>
  <c r="V1957" i="1"/>
  <c r="W1957" i="1" s="1"/>
  <c r="V1953" i="1"/>
  <c r="W1953" i="1" s="1"/>
  <c r="V1949" i="1"/>
  <c r="W1949" i="1" s="1"/>
  <c r="V1945" i="1"/>
  <c r="W1945" i="1" s="1"/>
  <c r="V1941" i="1"/>
  <c r="W1941" i="1" s="1"/>
  <c r="V1937" i="1"/>
  <c r="W1937" i="1" s="1"/>
  <c r="V1933" i="1"/>
  <c r="W1933" i="1" s="1"/>
  <c r="V1929" i="1"/>
  <c r="W1929" i="1" s="1"/>
  <c r="V1925" i="1"/>
  <c r="W1925" i="1" s="1"/>
  <c r="V1921" i="1"/>
  <c r="W1921" i="1" s="1"/>
  <c r="V1917" i="1"/>
  <c r="W1917" i="1" s="1"/>
  <c r="V1913" i="1"/>
  <c r="W1913" i="1" s="1"/>
  <c r="V1909" i="1"/>
  <c r="W1909" i="1" s="1"/>
  <c r="V1905" i="1"/>
  <c r="W1905" i="1" s="1"/>
  <c r="V1901" i="1"/>
  <c r="W1901" i="1" s="1"/>
  <c r="V1897" i="1"/>
  <c r="W1897" i="1" s="1"/>
  <c r="V1893" i="1"/>
  <c r="W1893" i="1" s="1"/>
  <c r="V1889" i="1"/>
  <c r="W1889" i="1" s="1"/>
  <c r="V1885" i="1"/>
  <c r="W1885" i="1" s="1"/>
  <c r="V1881" i="1"/>
  <c r="W1881" i="1" s="1"/>
  <c r="V1877" i="1"/>
  <c r="W1877" i="1" s="1"/>
  <c r="V1873" i="1"/>
  <c r="W1873" i="1" s="1"/>
  <c r="V1869" i="1"/>
  <c r="W1869" i="1" s="1"/>
  <c r="V1865" i="1"/>
  <c r="W1865" i="1" s="1"/>
  <c r="V1861" i="1"/>
  <c r="W1861" i="1" s="1"/>
  <c r="V1857" i="1"/>
  <c r="W1857" i="1" s="1"/>
  <c r="V1853" i="1"/>
  <c r="W1853" i="1" s="1"/>
  <c r="V1849" i="1"/>
  <c r="W1849" i="1" s="1"/>
  <c r="V1845" i="1"/>
  <c r="W1845" i="1" s="1"/>
  <c r="V1841" i="1"/>
  <c r="W1841" i="1" s="1"/>
  <c r="V1837" i="1"/>
  <c r="W1837" i="1" s="1"/>
  <c r="V1833" i="1"/>
  <c r="W1833" i="1" s="1"/>
  <c r="V1829" i="1"/>
  <c r="W1829" i="1" s="1"/>
  <c r="V1825" i="1"/>
  <c r="W1825" i="1" s="1"/>
  <c r="V1821" i="1"/>
  <c r="W1821" i="1" s="1"/>
  <c r="V1817" i="1"/>
  <c r="W1817" i="1" s="1"/>
  <c r="V1813" i="1"/>
  <c r="W1813" i="1" s="1"/>
  <c r="V1809" i="1"/>
  <c r="W1809" i="1" s="1"/>
  <c r="V1805" i="1"/>
  <c r="W1805" i="1" s="1"/>
  <c r="V1801" i="1"/>
  <c r="W1801" i="1" s="1"/>
  <c r="V1797" i="1"/>
  <c r="W1797" i="1" s="1"/>
  <c r="V1793" i="1"/>
  <c r="W1793" i="1" s="1"/>
  <c r="V1789" i="1"/>
  <c r="W1789" i="1" s="1"/>
  <c r="V1785" i="1"/>
  <c r="W1785" i="1" s="1"/>
  <c r="V1781" i="1"/>
  <c r="W1781" i="1" s="1"/>
  <c r="V1777" i="1"/>
  <c r="W1777" i="1" s="1"/>
  <c r="V1773" i="1"/>
  <c r="W1773" i="1" s="1"/>
  <c r="V1769" i="1"/>
  <c r="W1769" i="1" s="1"/>
  <c r="V1765" i="1"/>
  <c r="W1765" i="1" s="1"/>
  <c r="V1761" i="1"/>
  <c r="W1761" i="1" s="1"/>
  <c r="V1757" i="1"/>
  <c r="W1757" i="1" s="1"/>
  <c r="V1753" i="1"/>
  <c r="W1753" i="1" s="1"/>
  <c r="V1749" i="1"/>
  <c r="W1749" i="1" s="1"/>
  <c r="V1745" i="1"/>
  <c r="W1745" i="1" s="1"/>
  <c r="V1741" i="1"/>
  <c r="W1741" i="1" s="1"/>
  <c r="V1737" i="1"/>
  <c r="W1737" i="1" s="1"/>
  <c r="V1733" i="1"/>
  <c r="W1733" i="1" s="1"/>
  <c r="V1729" i="1"/>
  <c r="W1729" i="1" s="1"/>
  <c r="V1725" i="1"/>
  <c r="W1725" i="1" s="1"/>
  <c r="V1721" i="1"/>
  <c r="W1721" i="1" s="1"/>
  <c r="V1717" i="1"/>
  <c r="W1717" i="1" s="1"/>
  <c r="V1713" i="1"/>
  <c r="W1713" i="1" s="1"/>
  <c r="V1709" i="1"/>
  <c r="W1709" i="1" s="1"/>
  <c r="V1705" i="1"/>
  <c r="W1705" i="1" s="1"/>
  <c r="V1701" i="1"/>
  <c r="W1701" i="1" s="1"/>
  <c r="V1697" i="1"/>
  <c r="W1697" i="1" s="1"/>
  <c r="V1693" i="1"/>
  <c r="W1693" i="1" s="1"/>
  <c r="V1689" i="1"/>
  <c r="W1689" i="1" s="1"/>
  <c r="V1685" i="1"/>
  <c r="W1685" i="1" s="1"/>
  <c r="V1681" i="1"/>
  <c r="W1681" i="1" s="1"/>
  <c r="V1677" i="1"/>
  <c r="W1677" i="1" s="1"/>
  <c r="V1673" i="1"/>
  <c r="W1673" i="1" s="1"/>
  <c r="V1669" i="1"/>
  <c r="W1669" i="1" s="1"/>
  <c r="V1665" i="1"/>
  <c r="W1665" i="1" s="1"/>
  <c r="V1661" i="1"/>
  <c r="W1661" i="1" s="1"/>
  <c r="V1657" i="1"/>
  <c r="W1657" i="1" s="1"/>
  <c r="V1653" i="1"/>
  <c r="W1653" i="1" s="1"/>
  <c r="V1649" i="1"/>
  <c r="W1649" i="1" s="1"/>
  <c r="V1645" i="1"/>
  <c r="W1645" i="1" s="1"/>
  <c r="V1641" i="1"/>
  <c r="W1641" i="1" s="1"/>
  <c r="V1637" i="1"/>
  <c r="W1637" i="1" s="1"/>
  <c r="V1633" i="1"/>
  <c r="W1633" i="1" s="1"/>
  <c r="V1629" i="1"/>
  <c r="W1629" i="1" s="1"/>
  <c r="V1625" i="1"/>
  <c r="W1625" i="1" s="1"/>
  <c r="V1621" i="1"/>
  <c r="W1621" i="1" s="1"/>
  <c r="V1617" i="1"/>
  <c r="W1617" i="1" s="1"/>
  <c r="V1613" i="1"/>
  <c r="W1613" i="1" s="1"/>
  <c r="V1609" i="1"/>
  <c r="W1609" i="1" s="1"/>
  <c r="V1605" i="1"/>
  <c r="W1605" i="1" s="1"/>
  <c r="V1601" i="1"/>
  <c r="W1601" i="1" s="1"/>
  <c r="V1597" i="1"/>
  <c r="W1597" i="1" s="1"/>
  <c r="V1593" i="1"/>
  <c r="W1593" i="1" s="1"/>
  <c r="V1589" i="1"/>
  <c r="W1589" i="1" s="1"/>
  <c r="V1585" i="1"/>
  <c r="W1585" i="1" s="1"/>
  <c r="V1581" i="1"/>
  <c r="W1581" i="1" s="1"/>
  <c r="V1577" i="1"/>
  <c r="W1577" i="1" s="1"/>
  <c r="V1573" i="1"/>
  <c r="W1573" i="1" s="1"/>
  <c r="V1569" i="1"/>
  <c r="W1569" i="1" s="1"/>
  <c r="V1565" i="1"/>
  <c r="W1565" i="1" s="1"/>
  <c r="V1561" i="1"/>
  <c r="W1561" i="1" s="1"/>
  <c r="V1557" i="1"/>
  <c r="W1557" i="1" s="1"/>
  <c r="V1553" i="1"/>
  <c r="W1553" i="1" s="1"/>
  <c r="V1549" i="1"/>
  <c r="W1549" i="1" s="1"/>
  <c r="V1545" i="1"/>
  <c r="W1545" i="1" s="1"/>
  <c r="V1541" i="1"/>
  <c r="W1541" i="1" s="1"/>
  <c r="V1537" i="1"/>
  <c r="W1537" i="1" s="1"/>
  <c r="V1533" i="1"/>
  <c r="W1533" i="1" s="1"/>
  <c r="V1529" i="1"/>
  <c r="W1529" i="1" s="1"/>
  <c r="V1525" i="1"/>
  <c r="W1525" i="1" s="1"/>
  <c r="V1521" i="1"/>
  <c r="W1521" i="1" s="1"/>
  <c r="V1517" i="1"/>
  <c r="W1517" i="1" s="1"/>
  <c r="V1513" i="1"/>
  <c r="W1513" i="1" s="1"/>
  <c r="V1509" i="1"/>
  <c r="W1509" i="1" s="1"/>
  <c r="V1505" i="1"/>
  <c r="W1505" i="1" s="1"/>
  <c r="V1501" i="1"/>
  <c r="W1501" i="1" s="1"/>
  <c r="V1497" i="1"/>
  <c r="W1497" i="1" s="1"/>
  <c r="V1493" i="1"/>
  <c r="W1493" i="1" s="1"/>
  <c r="V1489" i="1"/>
  <c r="W1489" i="1" s="1"/>
  <c r="V1485" i="1"/>
  <c r="W1485" i="1" s="1"/>
  <c r="V1481" i="1"/>
  <c r="W1481" i="1" s="1"/>
  <c r="V1477" i="1"/>
  <c r="W1477" i="1" s="1"/>
  <c r="V1473" i="1"/>
  <c r="W1473" i="1" s="1"/>
  <c r="V1469" i="1"/>
  <c r="W1469" i="1" s="1"/>
  <c r="V1465" i="1"/>
  <c r="W1465" i="1" s="1"/>
  <c r="V1461" i="1"/>
  <c r="W1461" i="1" s="1"/>
  <c r="V1457" i="1"/>
  <c r="W1457" i="1" s="1"/>
  <c r="V1453" i="1"/>
  <c r="W1453" i="1" s="1"/>
  <c r="V1449" i="1"/>
  <c r="W1449" i="1" s="1"/>
  <c r="V1445" i="1"/>
  <c r="W1445" i="1" s="1"/>
  <c r="V1441" i="1"/>
  <c r="W1441" i="1" s="1"/>
  <c r="V1437" i="1"/>
  <c r="W1437" i="1" s="1"/>
  <c r="V1433" i="1"/>
  <c r="W1433" i="1" s="1"/>
  <c r="V1429" i="1"/>
  <c r="W1429" i="1" s="1"/>
  <c r="V1425" i="1"/>
  <c r="W1425" i="1" s="1"/>
  <c r="V1421" i="1"/>
  <c r="W1421" i="1" s="1"/>
  <c r="V1417" i="1"/>
  <c r="W1417" i="1" s="1"/>
  <c r="V1413" i="1"/>
  <c r="W1413" i="1" s="1"/>
  <c r="V1409" i="1"/>
  <c r="W1409" i="1" s="1"/>
  <c r="V1405" i="1"/>
  <c r="W1405" i="1" s="1"/>
  <c r="V1401" i="1"/>
  <c r="W1401" i="1" s="1"/>
  <c r="V1397" i="1"/>
  <c r="W1397" i="1" s="1"/>
  <c r="V1393" i="1"/>
  <c r="W1393" i="1" s="1"/>
  <c r="V1389" i="1"/>
  <c r="W1389" i="1" s="1"/>
  <c r="V1385" i="1"/>
  <c r="W1385" i="1" s="1"/>
  <c r="V1381" i="1"/>
  <c r="W1381" i="1" s="1"/>
  <c r="V1377" i="1"/>
  <c r="W1377" i="1" s="1"/>
  <c r="V1373" i="1"/>
  <c r="W1373" i="1" s="1"/>
  <c r="V1369" i="1"/>
  <c r="W1369" i="1" s="1"/>
  <c r="V1365" i="1"/>
  <c r="W1365" i="1" s="1"/>
  <c r="V1361" i="1"/>
  <c r="W1361" i="1" s="1"/>
  <c r="V1357" i="1"/>
  <c r="W1357" i="1" s="1"/>
  <c r="V1353" i="1"/>
  <c r="W1353" i="1" s="1"/>
  <c r="V1349" i="1"/>
  <c r="W1349" i="1" s="1"/>
  <c r="V1345" i="1"/>
  <c r="W1345" i="1" s="1"/>
  <c r="V1341" i="1"/>
  <c r="W1341" i="1" s="1"/>
  <c r="V1337" i="1"/>
  <c r="W1337" i="1" s="1"/>
  <c r="V1333" i="1"/>
  <c r="W1333" i="1" s="1"/>
  <c r="V1329" i="1"/>
  <c r="W1329" i="1" s="1"/>
  <c r="V1325" i="1"/>
  <c r="W1325" i="1" s="1"/>
  <c r="V1321" i="1"/>
  <c r="W1321" i="1" s="1"/>
  <c r="V1317" i="1"/>
  <c r="W1317" i="1" s="1"/>
  <c r="V1313" i="1"/>
  <c r="W1313" i="1" s="1"/>
  <c r="V1309" i="1"/>
  <c r="W1309" i="1" s="1"/>
  <c r="V1305" i="1"/>
  <c r="W1305" i="1" s="1"/>
  <c r="V1301" i="1"/>
  <c r="W1301" i="1" s="1"/>
  <c r="V1297" i="1"/>
  <c r="W1297" i="1" s="1"/>
  <c r="V1293" i="1"/>
  <c r="W1293" i="1" s="1"/>
  <c r="V1289" i="1"/>
  <c r="W1289" i="1" s="1"/>
  <c r="V1285" i="1"/>
  <c r="W1285" i="1" s="1"/>
  <c r="V1281" i="1"/>
  <c r="W1281" i="1" s="1"/>
  <c r="V1277" i="1"/>
  <c r="W1277" i="1" s="1"/>
  <c r="V1273" i="1"/>
  <c r="W1273" i="1" s="1"/>
  <c r="V1269" i="1"/>
  <c r="W1269" i="1" s="1"/>
  <c r="V1265" i="1"/>
  <c r="W1265" i="1" s="1"/>
  <c r="V1261" i="1"/>
  <c r="W1261" i="1" s="1"/>
  <c r="V1257" i="1"/>
  <c r="W1257" i="1" s="1"/>
  <c r="V1253" i="1"/>
  <c r="W1253" i="1" s="1"/>
  <c r="V1249" i="1"/>
  <c r="W1249" i="1" s="1"/>
  <c r="V1245" i="1"/>
  <c r="W1245" i="1" s="1"/>
  <c r="V1241" i="1"/>
  <c r="W1241" i="1" s="1"/>
  <c r="V1237" i="1"/>
  <c r="W1237" i="1" s="1"/>
  <c r="V1233" i="1"/>
  <c r="W1233" i="1" s="1"/>
  <c r="V1229" i="1"/>
  <c r="W1229" i="1" s="1"/>
  <c r="V1225" i="1"/>
  <c r="W1225" i="1" s="1"/>
  <c r="V1221" i="1"/>
  <c r="W1221" i="1" s="1"/>
  <c r="V1217" i="1"/>
  <c r="W1217" i="1" s="1"/>
  <c r="V1213" i="1"/>
  <c r="W1213" i="1" s="1"/>
  <c r="V1209" i="1"/>
  <c r="W1209" i="1" s="1"/>
  <c r="V1205" i="1"/>
  <c r="W1205" i="1" s="1"/>
  <c r="V1201" i="1"/>
  <c r="W1201" i="1" s="1"/>
  <c r="V1197" i="1"/>
  <c r="W1197" i="1" s="1"/>
  <c r="V1193" i="1"/>
  <c r="W1193" i="1" s="1"/>
  <c r="V1189" i="1"/>
  <c r="W1189" i="1" s="1"/>
  <c r="V1185" i="1"/>
  <c r="W1185" i="1" s="1"/>
  <c r="V1181" i="1"/>
  <c r="W1181" i="1" s="1"/>
  <c r="V1177" i="1"/>
  <c r="W1177" i="1" s="1"/>
  <c r="V1173" i="1"/>
  <c r="W1173" i="1" s="1"/>
  <c r="V1169" i="1"/>
  <c r="W1169" i="1" s="1"/>
  <c r="V1165" i="1"/>
  <c r="W1165" i="1" s="1"/>
  <c r="V1161" i="1"/>
  <c r="W1161" i="1" s="1"/>
  <c r="V1157" i="1"/>
  <c r="W1157" i="1" s="1"/>
  <c r="V1153" i="1"/>
  <c r="W1153" i="1" s="1"/>
  <c r="V1149" i="1"/>
  <c r="W1149" i="1" s="1"/>
  <c r="V1145" i="1"/>
  <c r="W1145" i="1" s="1"/>
  <c r="V1141" i="1"/>
  <c r="W1141" i="1" s="1"/>
  <c r="V1137" i="1"/>
  <c r="W1137" i="1" s="1"/>
  <c r="V1133" i="1"/>
  <c r="W1133" i="1" s="1"/>
  <c r="V1129" i="1"/>
  <c r="W1129" i="1" s="1"/>
  <c r="V1125" i="1"/>
  <c r="W1125" i="1" s="1"/>
  <c r="V1121" i="1"/>
  <c r="W1121" i="1" s="1"/>
  <c r="V1117" i="1"/>
  <c r="W1117" i="1" s="1"/>
  <c r="V1113" i="1"/>
  <c r="W1113" i="1" s="1"/>
  <c r="V1109" i="1"/>
  <c r="W1109" i="1" s="1"/>
  <c r="V1105" i="1"/>
  <c r="W1105" i="1" s="1"/>
  <c r="V1101" i="1"/>
  <c r="W1101" i="1" s="1"/>
  <c r="V1097" i="1"/>
  <c r="W1097" i="1" s="1"/>
  <c r="V1093" i="1"/>
  <c r="W1093" i="1" s="1"/>
  <c r="V1089" i="1"/>
  <c r="W1089" i="1" s="1"/>
  <c r="V1085" i="1"/>
  <c r="W1085" i="1" s="1"/>
  <c r="V1081" i="1"/>
  <c r="W1081" i="1" s="1"/>
  <c r="V1077" i="1"/>
  <c r="W1077" i="1" s="1"/>
  <c r="V1073" i="1"/>
  <c r="W1073" i="1" s="1"/>
  <c r="V1069" i="1"/>
  <c r="W1069" i="1" s="1"/>
  <c r="V1065" i="1"/>
  <c r="W1065" i="1" s="1"/>
  <c r="V1061" i="1"/>
  <c r="W1061" i="1" s="1"/>
  <c r="V1057" i="1"/>
  <c r="W1057" i="1" s="1"/>
  <c r="V1053" i="1"/>
  <c r="W1053" i="1" s="1"/>
  <c r="V1049" i="1"/>
  <c r="W1049" i="1" s="1"/>
  <c r="V1045" i="1"/>
  <c r="W1045" i="1" s="1"/>
  <c r="V1041" i="1"/>
  <c r="W1041" i="1" s="1"/>
  <c r="V1037" i="1"/>
  <c r="W1037" i="1" s="1"/>
  <c r="V1033" i="1"/>
  <c r="W1033" i="1" s="1"/>
  <c r="V1029" i="1"/>
  <c r="W1029" i="1" s="1"/>
  <c r="V1025" i="1"/>
  <c r="W1025" i="1" s="1"/>
  <c r="V1021" i="1"/>
  <c r="W1021" i="1" s="1"/>
  <c r="V1017" i="1"/>
  <c r="W1017" i="1" s="1"/>
  <c r="V1013" i="1"/>
  <c r="W1013" i="1" s="1"/>
  <c r="V1009" i="1"/>
  <c r="W1009" i="1" s="1"/>
  <c r="V1005" i="1"/>
  <c r="W1005" i="1" s="1"/>
  <c r="V1001" i="1"/>
  <c r="W1001" i="1" s="1"/>
  <c r="V997" i="1"/>
  <c r="W997" i="1" s="1"/>
  <c r="V993" i="1"/>
  <c r="W993" i="1" s="1"/>
  <c r="V989" i="1"/>
  <c r="W989" i="1" s="1"/>
  <c r="V985" i="1"/>
  <c r="W985" i="1" s="1"/>
  <c r="V981" i="1"/>
  <c r="W981" i="1" s="1"/>
  <c r="V977" i="1"/>
  <c r="W977" i="1" s="1"/>
  <c r="V973" i="1"/>
  <c r="W973" i="1" s="1"/>
  <c r="V969" i="1"/>
  <c r="W969" i="1" s="1"/>
  <c r="V965" i="1"/>
  <c r="W965" i="1" s="1"/>
  <c r="V961" i="1"/>
  <c r="W961" i="1" s="1"/>
  <c r="V957" i="1"/>
  <c r="W957" i="1" s="1"/>
  <c r="V953" i="1"/>
  <c r="W953" i="1" s="1"/>
  <c r="V949" i="1"/>
  <c r="W949" i="1" s="1"/>
  <c r="V945" i="1"/>
  <c r="W945" i="1" s="1"/>
  <c r="V941" i="1"/>
  <c r="W941" i="1" s="1"/>
  <c r="V937" i="1"/>
  <c r="W937" i="1" s="1"/>
  <c r="V933" i="1"/>
  <c r="W933" i="1" s="1"/>
  <c r="V929" i="1"/>
  <c r="W929" i="1" s="1"/>
  <c r="V925" i="1"/>
  <c r="W925" i="1" s="1"/>
  <c r="V921" i="1"/>
  <c r="W921" i="1" s="1"/>
  <c r="V917" i="1"/>
  <c r="W917" i="1" s="1"/>
  <c r="V913" i="1"/>
  <c r="W913" i="1" s="1"/>
  <c r="V909" i="1"/>
  <c r="W909" i="1" s="1"/>
  <c r="V905" i="1"/>
  <c r="W905" i="1" s="1"/>
  <c r="V901" i="1"/>
  <c r="W901" i="1" s="1"/>
  <c r="V897" i="1"/>
  <c r="W897" i="1" s="1"/>
  <c r="V893" i="1"/>
  <c r="W893" i="1" s="1"/>
  <c r="V889" i="1"/>
  <c r="W889" i="1" s="1"/>
  <c r="V885" i="1"/>
  <c r="W885" i="1" s="1"/>
  <c r="V881" i="1"/>
  <c r="W881" i="1" s="1"/>
  <c r="V877" i="1"/>
  <c r="W877" i="1" s="1"/>
  <c r="V873" i="1"/>
  <c r="W873" i="1" s="1"/>
  <c r="V869" i="1"/>
  <c r="W869" i="1" s="1"/>
  <c r="V865" i="1"/>
  <c r="W865" i="1" s="1"/>
  <c r="V861" i="1"/>
  <c r="W861" i="1" s="1"/>
  <c r="V857" i="1"/>
  <c r="W857" i="1" s="1"/>
  <c r="V853" i="1"/>
  <c r="W853" i="1" s="1"/>
  <c r="V849" i="1"/>
  <c r="W849" i="1" s="1"/>
  <c r="V845" i="1"/>
  <c r="W845" i="1" s="1"/>
  <c r="V841" i="1"/>
  <c r="W841" i="1" s="1"/>
  <c r="V837" i="1"/>
  <c r="W837" i="1" s="1"/>
  <c r="V833" i="1"/>
  <c r="W833" i="1" s="1"/>
  <c r="V829" i="1"/>
  <c r="W829" i="1" s="1"/>
  <c r="V825" i="1"/>
  <c r="W825" i="1" s="1"/>
  <c r="V821" i="1"/>
  <c r="W821" i="1" s="1"/>
  <c r="V817" i="1"/>
  <c r="W817" i="1" s="1"/>
  <c r="V813" i="1"/>
  <c r="W813" i="1" s="1"/>
  <c r="V809" i="1"/>
  <c r="W809" i="1" s="1"/>
  <c r="V805" i="1"/>
  <c r="W805" i="1" s="1"/>
  <c r="V801" i="1"/>
  <c r="W801" i="1" s="1"/>
  <c r="V797" i="1"/>
  <c r="W797" i="1" s="1"/>
  <c r="V793" i="1"/>
  <c r="W793" i="1" s="1"/>
  <c r="V789" i="1"/>
  <c r="W789" i="1" s="1"/>
  <c r="V785" i="1"/>
  <c r="W785" i="1" s="1"/>
  <c r="V781" i="1"/>
  <c r="W781" i="1" s="1"/>
  <c r="V777" i="1"/>
  <c r="W777" i="1" s="1"/>
  <c r="V773" i="1"/>
  <c r="W773" i="1" s="1"/>
  <c r="V769" i="1"/>
  <c r="W769" i="1" s="1"/>
  <c r="V765" i="1"/>
  <c r="W765" i="1" s="1"/>
  <c r="V761" i="1"/>
  <c r="W761" i="1" s="1"/>
  <c r="V757" i="1"/>
  <c r="W757" i="1" s="1"/>
  <c r="V753" i="1"/>
  <c r="W753" i="1" s="1"/>
  <c r="V749" i="1"/>
  <c r="W749" i="1" s="1"/>
  <c r="V745" i="1"/>
  <c r="W745" i="1" s="1"/>
  <c r="V741" i="1"/>
  <c r="W741" i="1" s="1"/>
  <c r="V737" i="1"/>
  <c r="W737" i="1" s="1"/>
  <c r="V733" i="1"/>
  <c r="W733" i="1" s="1"/>
  <c r="V729" i="1"/>
  <c r="W729" i="1" s="1"/>
  <c r="V725" i="1"/>
  <c r="W725" i="1" s="1"/>
  <c r="V721" i="1"/>
  <c r="W721" i="1" s="1"/>
  <c r="V717" i="1"/>
  <c r="W717" i="1" s="1"/>
  <c r="V713" i="1"/>
  <c r="W713" i="1" s="1"/>
  <c r="V709" i="1"/>
  <c r="W709" i="1" s="1"/>
  <c r="V705" i="1"/>
  <c r="W705" i="1" s="1"/>
  <c r="V701" i="1"/>
  <c r="W701" i="1" s="1"/>
  <c r="V697" i="1"/>
  <c r="W697" i="1" s="1"/>
  <c r="V693" i="1"/>
  <c r="W693" i="1" s="1"/>
  <c r="V689" i="1"/>
  <c r="W689" i="1" s="1"/>
  <c r="V685" i="1"/>
  <c r="W685" i="1" s="1"/>
  <c r="V681" i="1"/>
  <c r="W681" i="1" s="1"/>
  <c r="V677" i="1"/>
  <c r="W677" i="1" s="1"/>
  <c r="V673" i="1"/>
  <c r="W673" i="1" s="1"/>
  <c r="V669" i="1"/>
  <c r="W669" i="1" s="1"/>
  <c r="V665" i="1"/>
  <c r="W665" i="1" s="1"/>
  <c r="V661" i="1"/>
  <c r="W661" i="1" s="1"/>
  <c r="V657" i="1"/>
  <c r="W657" i="1" s="1"/>
  <c r="V653" i="1"/>
  <c r="W653" i="1" s="1"/>
  <c r="V649" i="1"/>
  <c r="W649" i="1" s="1"/>
  <c r="V645" i="1"/>
  <c r="W645" i="1" s="1"/>
  <c r="V641" i="1"/>
  <c r="W641" i="1" s="1"/>
  <c r="V637" i="1"/>
  <c r="W637" i="1" s="1"/>
  <c r="V633" i="1"/>
  <c r="W633" i="1" s="1"/>
  <c r="V629" i="1"/>
  <c r="W629" i="1" s="1"/>
  <c r="V625" i="1"/>
  <c r="W625" i="1" s="1"/>
  <c r="V621" i="1"/>
  <c r="W621" i="1" s="1"/>
  <c r="V617" i="1"/>
  <c r="W617" i="1" s="1"/>
  <c r="V613" i="1"/>
  <c r="W613" i="1" s="1"/>
  <c r="V609" i="1"/>
  <c r="W609" i="1" s="1"/>
  <c r="V605" i="1"/>
  <c r="W605" i="1" s="1"/>
  <c r="V601" i="1"/>
  <c r="W601" i="1" s="1"/>
  <c r="V597" i="1"/>
  <c r="W597" i="1" s="1"/>
  <c r="V593" i="1"/>
  <c r="W593" i="1" s="1"/>
  <c r="V589" i="1"/>
  <c r="W589" i="1" s="1"/>
  <c r="V585" i="1"/>
  <c r="W585" i="1" s="1"/>
  <c r="V581" i="1"/>
  <c r="W581" i="1" s="1"/>
  <c r="V577" i="1"/>
  <c r="W577" i="1" s="1"/>
  <c r="V573" i="1"/>
  <c r="W573" i="1" s="1"/>
  <c r="V569" i="1"/>
  <c r="W569" i="1" s="1"/>
  <c r="V565" i="1"/>
  <c r="W565" i="1" s="1"/>
  <c r="V561" i="1"/>
  <c r="W561" i="1" s="1"/>
  <c r="V557" i="1"/>
  <c r="W557" i="1" s="1"/>
  <c r="V553" i="1"/>
  <c r="W553" i="1" s="1"/>
  <c r="V549" i="1"/>
  <c r="W549" i="1" s="1"/>
  <c r="V545" i="1"/>
  <c r="W545" i="1" s="1"/>
  <c r="V541" i="1"/>
  <c r="W541" i="1" s="1"/>
  <c r="V537" i="1"/>
  <c r="W537" i="1" s="1"/>
  <c r="V533" i="1"/>
  <c r="W533" i="1" s="1"/>
  <c r="V529" i="1"/>
  <c r="W529" i="1" s="1"/>
  <c r="V525" i="1"/>
  <c r="W525" i="1" s="1"/>
  <c r="V521" i="1"/>
  <c r="W521" i="1" s="1"/>
  <c r="V517" i="1"/>
  <c r="W517" i="1" s="1"/>
  <c r="V513" i="1"/>
  <c r="W513" i="1" s="1"/>
  <c r="V509" i="1"/>
  <c r="W509" i="1" s="1"/>
  <c r="V505" i="1"/>
  <c r="W505" i="1" s="1"/>
  <c r="V501" i="1"/>
  <c r="W501" i="1" s="1"/>
  <c r="V497" i="1"/>
  <c r="W497" i="1" s="1"/>
  <c r="V493" i="1"/>
  <c r="W493" i="1" s="1"/>
  <c r="V489" i="1"/>
  <c r="W489" i="1" s="1"/>
  <c r="V485" i="1"/>
  <c r="W485" i="1" s="1"/>
  <c r="V481" i="1"/>
  <c r="W481" i="1" s="1"/>
  <c r="V477" i="1"/>
  <c r="W477" i="1" s="1"/>
  <c r="V473" i="1"/>
  <c r="W473" i="1" s="1"/>
  <c r="V469" i="1"/>
  <c r="W469" i="1" s="1"/>
  <c r="V465" i="1"/>
  <c r="W465" i="1" s="1"/>
  <c r="V461" i="1"/>
  <c r="W461" i="1" s="1"/>
  <c r="V457" i="1"/>
  <c r="W457" i="1" s="1"/>
  <c r="V453" i="1"/>
  <c r="W453" i="1" s="1"/>
  <c r="V449" i="1"/>
  <c r="W449" i="1" s="1"/>
  <c r="V445" i="1"/>
  <c r="W445" i="1" s="1"/>
  <c r="V441" i="1"/>
  <c r="W441" i="1" s="1"/>
  <c r="V437" i="1"/>
  <c r="W437" i="1" s="1"/>
  <c r="V433" i="1"/>
  <c r="W433" i="1" s="1"/>
  <c r="V429" i="1"/>
  <c r="W429" i="1" s="1"/>
  <c r="V425" i="1"/>
  <c r="W425" i="1" s="1"/>
  <c r="V421" i="1"/>
  <c r="W421" i="1" s="1"/>
  <c r="V417" i="1"/>
  <c r="W417" i="1" s="1"/>
  <c r="V413" i="1"/>
  <c r="W413" i="1" s="1"/>
  <c r="V409" i="1"/>
  <c r="W409" i="1" s="1"/>
  <c r="V405" i="1"/>
  <c r="W405" i="1" s="1"/>
  <c r="V401" i="1"/>
  <c r="W401" i="1" s="1"/>
  <c r="V397" i="1"/>
  <c r="W397" i="1" s="1"/>
  <c r="V393" i="1"/>
  <c r="W393" i="1" s="1"/>
  <c r="V389" i="1"/>
  <c r="W389" i="1" s="1"/>
  <c r="V385" i="1"/>
  <c r="W385" i="1" s="1"/>
  <c r="V381" i="1"/>
  <c r="W381" i="1" s="1"/>
  <c r="V377" i="1"/>
  <c r="W377" i="1" s="1"/>
  <c r="V373" i="1"/>
  <c r="W373" i="1" s="1"/>
  <c r="V369" i="1"/>
  <c r="W369" i="1" s="1"/>
  <c r="V365" i="1"/>
  <c r="W365" i="1" s="1"/>
  <c r="V361" i="1"/>
  <c r="W361" i="1" s="1"/>
  <c r="V357" i="1"/>
  <c r="W357" i="1" s="1"/>
  <c r="V353" i="1"/>
  <c r="W353" i="1" s="1"/>
  <c r="V349" i="1"/>
  <c r="W349" i="1" s="1"/>
  <c r="V345" i="1"/>
  <c r="W345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4" i="1"/>
  <c r="W244" i="1" s="1"/>
  <c r="V240" i="1"/>
  <c r="W240" i="1" s="1"/>
  <c r="V236" i="1"/>
  <c r="W236" i="1" s="1"/>
  <c r="V232" i="1"/>
  <c r="W232" i="1" s="1"/>
  <c r="V228" i="1"/>
  <c r="W228" i="1" s="1"/>
  <c r="V224" i="1"/>
  <c r="W224" i="1" s="1"/>
  <c r="V220" i="1"/>
  <c r="W220" i="1" s="1"/>
  <c r="V216" i="1"/>
  <c r="W216" i="1" s="1"/>
  <c r="V212" i="1"/>
  <c r="W212" i="1" s="1"/>
  <c r="V208" i="1"/>
  <c r="W208" i="1" s="1"/>
  <c r="V204" i="1"/>
  <c r="W204" i="1" s="1"/>
  <c r="V200" i="1"/>
  <c r="W200" i="1" s="1"/>
  <c r="V196" i="1"/>
  <c r="W196" i="1" s="1"/>
  <c r="V192" i="1"/>
  <c r="W192" i="1" s="1"/>
  <c r="V188" i="1"/>
  <c r="W188" i="1" s="1"/>
  <c r="V184" i="1"/>
  <c r="W184" i="1" s="1"/>
  <c r="V180" i="1"/>
  <c r="W180" i="1" s="1"/>
  <c r="V176" i="1"/>
  <c r="W176" i="1" s="1"/>
  <c r="V172" i="1"/>
  <c r="W172" i="1" s="1"/>
  <c r="V168" i="1"/>
  <c r="W168" i="1" s="1"/>
  <c r="V164" i="1"/>
  <c r="W164" i="1" s="1"/>
  <c r="V160" i="1"/>
  <c r="W160" i="1" s="1"/>
  <c r="V156" i="1"/>
  <c r="W156" i="1" s="1"/>
  <c r="V152" i="1"/>
  <c r="W152" i="1" s="1"/>
  <c r="V148" i="1"/>
  <c r="W148" i="1" s="1"/>
  <c r="V144" i="1"/>
  <c r="W144" i="1" s="1"/>
  <c r="V140" i="1"/>
  <c r="W140" i="1" s="1"/>
  <c r="V136" i="1"/>
  <c r="W136" i="1" s="1"/>
  <c r="V132" i="1"/>
  <c r="W132" i="1" s="1"/>
  <c r="V128" i="1"/>
  <c r="W128" i="1" s="1"/>
  <c r="V124" i="1"/>
  <c r="W124" i="1" s="1"/>
  <c r="V120" i="1"/>
  <c r="W120" i="1" s="1"/>
  <c r="V116" i="1"/>
  <c r="W116" i="1" s="1"/>
  <c r="V112" i="1"/>
  <c r="W112" i="1" s="1"/>
  <c r="V108" i="1"/>
  <c r="W108" i="1" s="1"/>
  <c r="V104" i="1"/>
  <c r="W104" i="1" s="1"/>
  <c r="V100" i="1"/>
  <c r="W100" i="1" s="1"/>
  <c r="V96" i="1"/>
  <c r="W96" i="1" s="1"/>
  <c r="V92" i="1"/>
  <c r="W92" i="1" s="1"/>
  <c r="V88" i="1"/>
  <c r="W88" i="1" s="1"/>
  <c r="V84" i="1"/>
  <c r="W84" i="1" s="1"/>
  <c r="V80" i="1"/>
  <c r="W80" i="1" s="1"/>
  <c r="V76" i="1"/>
  <c r="W76" i="1" s="1"/>
  <c r="V72" i="1"/>
  <c r="W72" i="1" s="1"/>
  <c r="V68" i="1"/>
  <c r="W68" i="1" s="1"/>
  <c r="V64" i="1"/>
  <c r="W64" i="1" s="1"/>
  <c r="V60" i="1"/>
  <c r="W60" i="1" s="1"/>
  <c r="V56" i="1"/>
  <c r="W56" i="1" s="1"/>
  <c r="V52" i="1"/>
  <c r="W52" i="1" s="1"/>
  <c r="V48" i="1"/>
  <c r="W48" i="1" s="1"/>
  <c r="V44" i="1"/>
  <c r="W44" i="1" s="1"/>
  <c r="V40" i="1"/>
  <c r="W40" i="1" s="1"/>
  <c r="V36" i="1"/>
  <c r="W36" i="1" s="1"/>
  <c r="V32" i="1"/>
  <c r="W32" i="1" s="1"/>
  <c r="V28" i="1"/>
  <c r="W28" i="1" s="1"/>
  <c r="V24" i="1"/>
  <c r="W24" i="1" s="1"/>
  <c r="V20" i="1"/>
  <c r="W20" i="1" s="1"/>
  <c r="V16" i="1"/>
  <c r="W16" i="1" s="1"/>
  <c r="V12" i="1"/>
  <c r="W12" i="1" s="1"/>
  <c r="V8" i="1"/>
  <c r="W8" i="1" s="1"/>
  <c r="V4" i="1"/>
  <c r="W4" i="1" s="1"/>
  <c r="L691" i="1"/>
  <c r="M1167" i="1"/>
  <c r="M1183" i="1"/>
  <c r="M1655" i="1"/>
  <c r="M1675" i="1"/>
  <c r="M1731" i="1"/>
  <c r="M1743" i="1"/>
  <c r="M1755" i="1"/>
  <c r="M1791" i="1"/>
  <c r="M1807" i="1"/>
  <c r="M1839" i="1"/>
  <c r="M1871" i="1"/>
  <c r="M1895" i="1"/>
  <c r="M1935" i="1"/>
  <c r="M1959" i="1"/>
  <c r="M1999" i="1"/>
  <c r="M2039" i="1"/>
  <c r="M2055" i="1"/>
  <c r="M2079" i="1"/>
  <c r="M2123" i="1"/>
  <c r="M2159" i="1"/>
  <c r="M2195" i="1"/>
  <c r="M2215" i="1"/>
  <c r="M2227" i="1"/>
  <c r="M2239" i="1"/>
  <c r="M2263" i="1"/>
  <c r="M2275" i="1"/>
  <c r="M2287" i="1"/>
  <c r="M2303" i="1"/>
  <c r="M775" i="1"/>
  <c r="M899" i="1"/>
  <c r="M911" i="1"/>
  <c r="M1011" i="1"/>
  <c r="M1023" i="1"/>
  <c r="M1027" i="1"/>
  <c r="M1039" i="1"/>
  <c r="M1055" i="1"/>
  <c r="M1075" i="1"/>
  <c r="M1087" i="1"/>
  <c r="M1095" i="1"/>
  <c r="M1103" i="1"/>
  <c r="M1111" i="1"/>
  <c r="M1119" i="1"/>
  <c r="M1127" i="1"/>
  <c r="M1135" i="1"/>
  <c r="M1143" i="1"/>
  <c r="M1151" i="1"/>
  <c r="M1163" i="1"/>
  <c r="M1199" i="1"/>
  <c r="M1215" i="1"/>
  <c r="M1231" i="1"/>
  <c r="M1623" i="1"/>
  <c r="M1631" i="1"/>
  <c r="M1643" i="1"/>
  <c r="M1667" i="1"/>
  <c r="M1679" i="1"/>
  <c r="M1695" i="1"/>
  <c r="M1719" i="1"/>
  <c r="M1735" i="1"/>
  <c r="M1759" i="1"/>
  <c r="M1847" i="1"/>
  <c r="M1855" i="1"/>
  <c r="M1863" i="1"/>
  <c r="M1879" i="1"/>
  <c r="M1887" i="1"/>
  <c r="M1903" i="1"/>
  <c r="M1911" i="1"/>
  <c r="M1919" i="1"/>
  <c r="M1927" i="1"/>
  <c r="M1943" i="1"/>
  <c r="M1951" i="1"/>
  <c r="M1967" i="1"/>
  <c r="M1975" i="1"/>
  <c r="M1983" i="1"/>
  <c r="M1991" i="1"/>
  <c r="M2007" i="1"/>
  <c r="M2015" i="1"/>
  <c r="M2023" i="1"/>
  <c r="M2031" i="1"/>
  <c r="M2047" i="1"/>
  <c r="M2063" i="1"/>
  <c r="M2071" i="1"/>
  <c r="M2087" i="1"/>
  <c r="M2095" i="1"/>
  <c r="M2103" i="1"/>
  <c r="M2111" i="1"/>
  <c r="M2119" i="1"/>
  <c r="M2127" i="1"/>
  <c r="M2143" i="1"/>
  <c r="M2191" i="1"/>
  <c r="M2203" i="1"/>
  <c r="M2211" i="1"/>
  <c r="M2231" i="1"/>
  <c r="M2247" i="1"/>
  <c r="M2255" i="1"/>
  <c r="M2271" i="1"/>
  <c r="M2279" i="1"/>
  <c r="M2291" i="1"/>
  <c r="M2295" i="1"/>
  <c r="M2307" i="1"/>
  <c r="M2311" i="1"/>
  <c r="M2319" i="1"/>
  <c r="M2327" i="1"/>
  <c r="M206" i="1"/>
  <c r="L558" i="1"/>
  <c r="L574" i="1"/>
  <c r="V3560" i="1"/>
  <c r="W3560" i="1" s="1"/>
  <c r="M2431" i="1"/>
  <c r="M3043" i="1"/>
  <c r="M3075" i="1"/>
  <c r="M3127" i="1"/>
  <c r="M3135" i="1"/>
  <c r="M3147" i="1"/>
  <c r="M3159" i="1"/>
  <c r="M3183" i="1"/>
  <c r="M3443" i="1"/>
  <c r="M3659" i="1"/>
  <c r="M3719" i="1"/>
  <c r="M3823" i="1"/>
  <c r="M3835" i="1"/>
  <c r="M3843" i="1"/>
  <c r="M3851" i="1"/>
  <c r="M3867" i="1"/>
  <c r="M3883" i="1"/>
  <c r="K470" i="1"/>
  <c r="L510" i="1"/>
  <c r="L542" i="1"/>
  <c r="M2323" i="1"/>
  <c r="M2335" i="1"/>
  <c r="M2339" i="1"/>
  <c r="M2343" i="1"/>
  <c r="M2351" i="1"/>
  <c r="M2355" i="1"/>
  <c r="M2359" i="1"/>
  <c r="M2367" i="1"/>
  <c r="M2371" i="1"/>
  <c r="M2375" i="1"/>
  <c r="M2383" i="1"/>
  <c r="M2387" i="1"/>
  <c r="M2391" i="1"/>
  <c r="M2399" i="1"/>
  <c r="M2403" i="1"/>
  <c r="M2407" i="1"/>
  <c r="M2415" i="1"/>
  <c r="M2419" i="1"/>
  <c r="M2423" i="1"/>
  <c r="M2435" i="1"/>
  <c r="M2439" i="1"/>
  <c r="M2447" i="1"/>
  <c r="M2451" i="1"/>
  <c r="M2459" i="1"/>
  <c r="M2467" i="1"/>
  <c r="M2475" i="1"/>
  <c r="M2483" i="1"/>
  <c r="M2491" i="1"/>
  <c r="M2499" i="1"/>
  <c r="M2507" i="1"/>
  <c r="M2515" i="1"/>
  <c r="M2523" i="1"/>
  <c r="M2539" i="1"/>
  <c r="M2551" i="1"/>
  <c r="M2555" i="1"/>
  <c r="M2559" i="1"/>
  <c r="M2579" i="1"/>
  <c r="M2587" i="1"/>
  <c r="M2595" i="1"/>
  <c r="M2611" i="1"/>
  <c r="M2619" i="1"/>
  <c r="M2623" i="1"/>
  <c r="M2627" i="1"/>
  <c r="M2639" i="1"/>
  <c r="M2643" i="1"/>
  <c r="M2651" i="1"/>
  <c r="M2659" i="1"/>
  <c r="M2675" i="1"/>
  <c r="M2683" i="1"/>
  <c r="M2687" i="1"/>
  <c r="M2691" i="1"/>
  <c r="M2703" i="1"/>
  <c r="M2707" i="1"/>
  <c r="M2715" i="1"/>
  <c r="M2723" i="1"/>
  <c r="M2735" i="1"/>
  <c r="M2751" i="1"/>
  <c r="M2767" i="1"/>
  <c r="M2783" i="1"/>
  <c r="M2799" i="1"/>
  <c r="M2815" i="1"/>
  <c r="M2831" i="1"/>
  <c r="M2847" i="1"/>
  <c r="M2863" i="1"/>
  <c r="M2879" i="1"/>
  <c r="M2895" i="1"/>
  <c r="M2911" i="1"/>
  <c r="M2927" i="1"/>
  <c r="M2943" i="1"/>
  <c r="M2959" i="1"/>
  <c r="M2975" i="1"/>
  <c r="M2991" i="1"/>
  <c r="M3007" i="1"/>
  <c r="M3011" i="1"/>
  <c r="M3027" i="1"/>
  <c r="M3055" i="1"/>
  <c r="M3071" i="1"/>
  <c r="M3091" i="1"/>
  <c r="M3107" i="1"/>
  <c r="M3123" i="1"/>
  <c r="M3131" i="1"/>
  <c r="M3139" i="1"/>
  <c r="M3143" i="1"/>
  <c r="M3151" i="1"/>
  <c r="M3155" i="1"/>
  <c r="M3163" i="1"/>
  <c r="M3175" i="1"/>
  <c r="M3179" i="1"/>
  <c r="M3459" i="1"/>
  <c r="M3499" i="1"/>
  <c r="M3675" i="1"/>
  <c r="M3683" i="1"/>
  <c r="M3687" i="1"/>
  <c r="M3743" i="1"/>
  <c r="M3759" i="1"/>
  <c r="M3775" i="1"/>
  <c r="M3819" i="1"/>
  <c r="M3827" i="1"/>
  <c r="M3831" i="1"/>
  <c r="M3839" i="1"/>
  <c r="M3847" i="1"/>
  <c r="M3855" i="1"/>
  <c r="M3871" i="1"/>
  <c r="M3875" i="1"/>
  <c r="M3887" i="1"/>
  <c r="K450" i="1"/>
  <c r="K454" i="1"/>
  <c r="K466" i="1"/>
  <c r="M632" i="1"/>
  <c r="M648" i="1"/>
  <c r="M664" i="1"/>
  <c r="M680" i="1"/>
  <c r="M696" i="1"/>
  <c r="K720" i="1"/>
  <c r="K736" i="1"/>
  <c r="K768" i="1"/>
  <c r="K784" i="1"/>
  <c r="K800" i="1"/>
  <c r="K816" i="1"/>
  <c r="K832" i="1"/>
  <c r="K848" i="1"/>
  <c r="K864" i="1"/>
  <c r="K880" i="1"/>
  <c r="K896" i="1"/>
  <c r="K908" i="1"/>
  <c r="K912" i="1"/>
  <c r="K928" i="1"/>
  <c r="K944" i="1"/>
  <c r="K972" i="1"/>
  <c r="K976" i="1"/>
  <c r="K992" i="1"/>
  <c r="L1148" i="1"/>
  <c r="L1156" i="1"/>
  <c r="L1160" i="1"/>
  <c r="L1164" i="1"/>
  <c r="L1168" i="1"/>
  <c r="L1176" i="1"/>
  <c r="L1180" i="1"/>
  <c r="L1184" i="1"/>
  <c r="L1192" i="1"/>
  <c r="L1196" i="1"/>
  <c r="L1200" i="1"/>
  <c r="L1208" i="1"/>
  <c r="L1212" i="1"/>
  <c r="L1216" i="1"/>
  <c r="L1224" i="1"/>
  <c r="L1228" i="1"/>
  <c r="L1232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6" i="1"/>
  <c r="L1360" i="1"/>
  <c r="L1364" i="1"/>
  <c r="L1368" i="1"/>
  <c r="L1372" i="1"/>
  <c r="L1376" i="1"/>
  <c r="L1380" i="1"/>
  <c r="L2720" i="1"/>
  <c r="L2732" i="1"/>
  <c r="L2744" i="1"/>
  <c r="L2748" i="1"/>
  <c r="L2760" i="1"/>
  <c r="L2764" i="1"/>
  <c r="L2776" i="1"/>
  <c r="L2780" i="1"/>
  <c r="L2792" i="1"/>
  <c r="L2796" i="1"/>
  <c r="L2808" i="1"/>
  <c r="L2812" i="1"/>
  <c r="L2824" i="1"/>
  <c r="L2828" i="1"/>
  <c r="L2840" i="1"/>
  <c r="L2844" i="1"/>
  <c r="L2856" i="1"/>
  <c r="L2860" i="1"/>
  <c r="L2872" i="1"/>
  <c r="L2876" i="1"/>
  <c r="L2888" i="1"/>
  <c r="L2892" i="1"/>
  <c r="L2904" i="1"/>
  <c r="L2908" i="1"/>
  <c r="L2920" i="1"/>
  <c r="L2924" i="1"/>
  <c r="L2936" i="1"/>
  <c r="L2940" i="1"/>
  <c r="L2952" i="1"/>
  <c r="L2956" i="1"/>
  <c r="L2968" i="1"/>
  <c r="L2972" i="1"/>
  <c r="L2984" i="1"/>
  <c r="L2988" i="1"/>
  <c r="L3000" i="1"/>
  <c r="L3004" i="1"/>
  <c r="L3016" i="1"/>
  <c r="L3020" i="1"/>
  <c r="L3024" i="1"/>
  <c r="L3036" i="1"/>
  <c r="L3040" i="1"/>
  <c r="L3052" i="1"/>
  <c r="L3064" i="1"/>
  <c r="L3068" i="1"/>
  <c r="L3080" i="1"/>
  <c r="L3084" i="1"/>
  <c r="L3088" i="1"/>
  <c r="L3100" i="1"/>
  <c r="L3104" i="1"/>
  <c r="L3112" i="1"/>
  <c r="L3116" i="1"/>
  <c r="L3124" i="1"/>
  <c r="L3128" i="1"/>
  <c r="L3132" i="1"/>
  <c r="L3136" i="1"/>
  <c r="L3140" i="1"/>
  <c r="L3144" i="1"/>
  <c r="L3148" i="1"/>
  <c r="L3152" i="1"/>
  <c r="L3156" i="1"/>
  <c r="L3160" i="1"/>
  <c r="L3164" i="1"/>
  <c r="L3168" i="1"/>
  <c r="L3172" i="1"/>
  <c r="L3176" i="1"/>
  <c r="L3180" i="1"/>
  <c r="L3184" i="1"/>
  <c r="L3196" i="1"/>
  <c r="L3224" i="1"/>
  <c r="L3240" i="1"/>
  <c r="L3244" i="1"/>
  <c r="L3260" i="1"/>
  <c r="L3288" i="1"/>
  <c r="L3304" i="1"/>
  <c r="L3308" i="1"/>
  <c r="L3324" i="1"/>
  <c r="L3340" i="1"/>
  <c r="L3368" i="1"/>
  <c r="L3384" i="1"/>
  <c r="L3388" i="1"/>
  <c r="L3404" i="1"/>
  <c r="L3464" i="1"/>
  <c r="L3496" i="1"/>
  <c r="L3820" i="1"/>
  <c r="L3824" i="1"/>
  <c r="L3828" i="1"/>
  <c r="L3832" i="1"/>
  <c r="L3836" i="1"/>
  <c r="L3840" i="1"/>
  <c r="L3844" i="1"/>
  <c r="L3848" i="1"/>
  <c r="L3852" i="1"/>
  <c r="L3856" i="1"/>
  <c r="L3876" i="1"/>
  <c r="L3888" i="1"/>
  <c r="M222" i="1"/>
  <c r="L526" i="1"/>
  <c r="M724" i="1"/>
  <c r="M768" i="1"/>
  <c r="M121" i="1"/>
  <c r="M153" i="1"/>
  <c r="M169" i="1"/>
  <c r="M241" i="1"/>
  <c r="M273" i="1"/>
  <c r="M325" i="1"/>
  <c r="M369" i="1"/>
  <c r="M393" i="1"/>
  <c r="M425" i="1"/>
  <c r="M441" i="1"/>
  <c r="M445" i="1"/>
  <c r="M497" i="1"/>
  <c r="M501" i="1"/>
  <c r="M537" i="1"/>
  <c r="M545" i="1"/>
  <c r="V3902" i="1"/>
  <c r="W3902" i="1" s="1"/>
  <c r="V3898" i="1"/>
  <c r="W3898" i="1" s="1"/>
  <c r="V3894" i="1"/>
  <c r="W3894" i="1" s="1"/>
  <c r="V3890" i="1"/>
  <c r="W3890" i="1" s="1"/>
  <c r="V3886" i="1"/>
  <c r="W3886" i="1" s="1"/>
  <c r="V3882" i="1"/>
  <c r="W3882" i="1" s="1"/>
  <c r="V3878" i="1"/>
  <c r="W3878" i="1" s="1"/>
  <c r="V3874" i="1"/>
  <c r="W3874" i="1" s="1"/>
  <c r="V3870" i="1"/>
  <c r="W3870" i="1" s="1"/>
  <c r="V3866" i="1"/>
  <c r="W3866" i="1" s="1"/>
  <c r="V3862" i="1"/>
  <c r="W3862" i="1" s="1"/>
  <c r="V3858" i="1"/>
  <c r="W3858" i="1" s="1"/>
  <c r="V3854" i="1"/>
  <c r="W3854" i="1" s="1"/>
  <c r="V3850" i="1"/>
  <c r="W3850" i="1" s="1"/>
  <c r="V3846" i="1"/>
  <c r="W3846" i="1" s="1"/>
  <c r="V3842" i="1"/>
  <c r="W3842" i="1" s="1"/>
  <c r="V3838" i="1"/>
  <c r="W3838" i="1" s="1"/>
  <c r="V3834" i="1"/>
  <c r="W3834" i="1" s="1"/>
  <c r="V3830" i="1"/>
  <c r="W3830" i="1" s="1"/>
  <c r="V3826" i="1"/>
  <c r="W3826" i="1" s="1"/>
  <c r="V3822" i="1"/>
  <c r="W3822" i="1" s="1"/>
  <c r="V3818" i="1"/>
  <c r="W3818" i="1" s="1"/>
  <c r="V3814" i="1"/>
  <c r="W3814" i="1" s="1"/>
  <c r="V3810" i="1"/>
  <c r="W3810" i="1" s="1"/>
  <c r="V3806" i="1"/>
  <c r="W3806" i="1" s="1"/>
  <c r="V3802" i="1"/>
  <c r="W3802" i="1" s="1"/>
  <c r="V3798" i="1"/>
  <c r="W3798" i="1" s="1"/>
  <c r="V3794" i="1"/>
  <c r="W3794" i="1" s="1"/>
  <c r="V3790" i="1"/>
  <c r="W3790" i="1" s="1"/>
  <c r="V3786" i="1"/>
  <c r="W3786" i="1" s="1"/>
  <c r="V3782" i="1"/>
  <c r="W3782" i="1" s="1"/>
  <c r="V3778" i="1"/>
  <c r="W3778" i="1" s="1"/>
  <c r="V3774" i="1"/>
  <c r="W3774" i="1" s="1"/>
  <c r="V3770" i="1"/>
  <c r="W3770" i="1" s="1"/>
  <c r="V3766" i="1"/>
  <c r="W3766" i="1" s="1"/>
  <c r="V3762" i="1"/>
  <c r="W3762" i="1" s="1"/>
  <c r="V3758" i="1"/>
  <c r="W3758" i="1" s="1"/>
  <c r="V3754" i="1"/>
  <c r="W3754" i="1" s="1"/>
  <c r="V3750" i="1"/>
  <c r="W3750" i="1" s="1"/>
  <c r="V756" i="1"/>
  <c r="W756" i="1" s="1"/>
  <c r="V3746" i="1"/>
  <c r="W3746" i="1" s="1"/>
  <c r="V3742" i="1"/>
  <c r="W3742" i="1" s="1"/>
  <c r="V3738" i="1"/>
  <c r="W3738" i="1" s="1"/>
  <c r="V3734" i="1"/>
  <c r="W3734" i="1" s="1"/>
  <c r="V3730" i="1"/>
  <c r="W3730" i="1" s="1"/>
  <c r="V3726" i="1"/>
  <c r="W3726" i="1" s="1"/>
  <c r="V3722" i="1"/>
  <c r="W3722" i="1" s="1"/>
  <c r="V3718" i="1"/>
  <c r="W3718" i="1" s="1"/>
  <c r="V3714" i="1"/>
  <c r="W3714" i="1" s="1"/>
  <c r="V3710" i="1"/>
  <c r="W3710" i="1" s="1"/>
  <c r="V3706" i="1"/>
  <c r="W3706" i="1" s="1"/>
  <c r="V3702" i="1"/>
  <c r="W3702" i="1" s="1"/>
  <c r="V3698" i="1"/>
  <c r="W3698" i="1" s="1"/>
  <c r="V3694" i="1"/>
  <c r="W3694" i="1" s="1"/>
  <c r="V3690" i="1"/>
  <c r="W3690" i="1" s="1"/>
  <c r="V3686" i="1"/>
  <c r="W3686" i="1" s="1"/>
  <c r="V3682" i="1"/>
  <c r="W3682" i="1" s="1"/>
  <c r="V3678" i="1"/>
  <c r="W3678" i="1" s="1"/>
  <c r="V3674" i="1"/>
  <c r="W3674" i="1" s="1"/>
  <c r="V3670" i="1"/>
  <c r="W3670" i="1" s="1"/>
  <c r="V3666" i="1"/>
  <c r="W3666" i="1" s="1"/>
  <c r="V3662" i="1"/>
  <c r="W3662" i="1" s="1"/>
  <c r="V3658" i="1"/>
  <c r="W3658" i="1" s="1"/>
  <c r="V3654" i="1"/>
  <c r="W3654" i="1" s="1"/>
  <c r="V3650" i="1"/>
  <c r="W3650" i="1" s="1"/>
  <c r="V3646" i="1"/>
  <c r="W3646" i="1" s="1"/>
  <c r="V3642" i="1"/>
  <c r="W3642" i="1" s="1"/>
  <c r="V3638" i="1"/>
  <c r="W3638" i="1" s="1"/>
  <c r="V3634" i="1"/>
  <c r="W3634" i="1" s="1"/>
  <c r="V3630" i="1"/>
  <c r="W3630" i="1" s="1"/>
  <c r="V3626" i="1"/>
  <c r="W3626" i="1" s="1"/>
  <c r="V3622" i="1"/>
  <c r="W3622" i="1" s="1"/>
  <c r="V3618" i="1"/>
  <c r="W3618" i="1" s="1"/>
  <c r="V3614" i="1"/>
  <c r="W3614" i="1" s="1"/>
  <c r="V3610" i="1"/>
  <c r="W3610" i="1" s="1"/>
  <c r="V3606" i="1"/>
  <c r="W3606" i="1" s="1"/>
  <c r="V3602" i="1"/>
  <c r="W3602" i="1" s="1"/>
  <c r="V3598" i="1"/>
  <c r="W3598" i="1" s="1"/>
  <c r="V3594" i="1"/>
  <c r="W3594" i="1" s="1"/>
  <c r="V3590" i="1"/>
  <c r="W3590" i="1" s="1"/>
  <c r="V3586" i="1"/>
  <c r="W3586" i="1" s="1"/>
  <c r="V3582" i="1"/>
  <c r="W3582" i="1" s="1"/>
  <c r="V3518" i="1"/>
  <c r="W3518" i="1" s="1"/>
  <c r="V3454" i="1"/>
  <c r="W3454" i="1" s="1"/>
  <c r="V3450" i="1"/>
  <c r="W3450" i="1" s="1"/>
  <c r="V3446" i="1"/>
  <c r="W3446" i="1" s="1"/>
  <c r="V3442" i="1"/>
  <c r="W3442" i="1" s="1"/>
  <c r="V3438" i="1"/>
  <c r="W3438" i="1" s="1"/>
  <c r="V3434" i="1"/>
  <c r="W3434" i="1" s="1"/>
  <c r="V3430" i="1"/>
  <c r="W3430" i="1" s="1"/>
  <c r="V3426" i="1"/>
  <c r="W3426" i="1" s="1"/>
  <c r="V3422" i="1"/>
  <c r="W3422" i="1" s="1"/>
  <c r="V3418" i="1"/>
  <c r="W3418" i="1" s="1"/>
  <c r="V3414" i="1"/>
  <c r="W3414" i="1" s="1"/>
  <c r="V3406" i="1"/>
  <c r="W3406" i="1" s="1"/>
  <c r="V3394" i="1"/>
  <c r="W3394" i="1" s="1"/>
  <c r="V3390" i="1"/>
  <c r="W3390" i="1" s="1"/>
  <c r="V3386" i="1"/>
  <c r="W3386" i="1" s="1"/>
  <c r="V3382" i="1"/>
  <c r="W3382" i="1" s="1"/>
  <c r="V3378" i="1"/>
  <c r="W3378" i="1" s="1"/>
  <c r="V3374" i="1"/>
  <c r="W3374" i="1" s="1"/>
  <c r="V3370" i="1"/>
  <c r="W3370" i="1" s="1"/>
  <c r="V3366" i="1"/>
  <c r="W3366" i="1" s="1"/>
  <c r="V3362" i="1"/>
  <c r="W3362" i="1" s="1"/>
  <c r="V3358" i="1"/>
  <c r="W3358" i="1" s="1"/>
  <c r="V3354" i="1"/>
  <c r="W3354" i="1" s="1"/>
  <c r="V3350" i="1"/>
  <c r="W3350" i="1" s="1"/>
  <c r="V3346" i="1"/>
  <c r="W3346" i="1" s="1"/>
  <c r="V3342" i="1"/>
  <c r="W3342" i="1" s="1"/>
  <c r="V3338" i="1"/>
  <c r="W3338" i="1" s="1"/>
  <c r="V3334" i="1"/>
  <c r="W3334" i="1" s="1"/>
  <c r="V3330" i="1"/>
  <c r="W3330" i="1" s="1"/>
  <c r="V3326" i="1"/>
  <c r="W3326" i="1" s="1"/>
  <c r="V3322" i="1"/>
  <c r="W3322" i="1" s="1"/>
  <c r="V3318" i="1"/>
  <c r="W3318" i="1" s="1"/>
  <c r="V3314" i="1"/>
  <c r="W3314" i="1" s="1"/>
  <c r="V3310" i="1"/>
  <c r="W3310" i="1" s="1"/>
  <c r="V3306" i="1"/>
  <c r="W3306" i="1" s="1"/>
  <c r="V3302" i="1"/>
  <c r="W3302" i="1" s="1"/>
  <c r="V3298" i="1"/>
  <c r="W3298" i="1" s="1"/>
  <c r="V3294" i="1"/>
  <c r="W3294" i="1" s="1"/>
  <c r="V3290" i="1"/>
  <c r="W3290" i="1" s="1"/>
  <c r="V3286" i="1"/>
  <c r="W3286" i="1" s="1"/>
  <c r="V3282" i="1"/>
  <c r="W3282" i="1" s="1"/>
  <c r="V3278" i="1"/>
  <c r="W3278" i="1" s="1"/>
  <c r="V3274" i="1"/>
  <c r="W3274" i="1" s="1"/>
  <c r="V3270" i="1"/>
  <c r="W3270" i="1" s="1"/>
  <c r="V3266" i="1"/>
  <c r="W3266" i="1" s="1"/>
  <c r="V3262" i="1"/>
  <c r="W3262" i="1" s="1"/>
  <c r="V3258" i="1"/>
  <c r="W3258" i="1" s="1"/>
  <c r="V3254" i="1"/>
  <c r="W3254" i="1" s="1"/>
  <c r="V3250" i="1"/>
  <c r="W3250" i="1" s="1"/>
  <c r="V3246" i="1"/>
  <c r="W3246" i="1" s="1"/>
  <c r="V3242" i="1"/>
  <c r="W3242" i="1" s="1"/>
  <c r="V3238" i="1"/>
  <c r="W3238" i="1" s="1"/>
  <c r="V3234" i="1"/>
  <c r="W3234" i="1" s="1"/>
  <c r="V3230" i="1"/>
  <c r="W3230" i="1" s="1"/>
  <c r="V3226" i="1"/>
  <c r="W3226" i="1" s="1"/>
  <c r="V3222" i="1"/>
  <c r="W3222" i="1" s="1"/>
  <c r="V3218" i="1"/>
  <c r="W3218" i="1" s="1"/>
  <c r="V3214" i="1"/>
  <c r="W3214" i="1" s="1"/>
  <c r="V3210" i="1"/>
  <c r="W3210" i="1" s="1"/>
  <c r="V3206" i="1"/>
  <c r="W3206" i="1" s="1"/>
  <c r="V3202" i="1"/>
  <c r="W3202" i="1" s="1"/>
  <c r="V3198" i="1"/>
  <c r="W3198" i="1" s="1"/>
  <c r="V3194" i="1"/>
  <c r="W3194" i="1" s="1"/>
  <c r="V3190" i="1"/>
  <c r="W3190" i="1" s="1"/>
  <c r="V3186" i="1"/>
  <c r="W3186" i="1" s="1"/>
  <c r="V3182" i="1"/>
  <c r="W3182" i="1" s="1"/>
  <c r="V3178" i="1"/>
  <c r="W3178" i="1" s="1"/>
  <c r="V3174" i="1"/>
  <c r="W3174" i="1" s="1"/>
  <c r="V3170" i="1"/>
  <c r="W3170" i="1" s="1"/>
  <c r="V3166" i="1"/>
  <c r="W3166" i="1" s="1"/>
  <c r="V3162" i="1"/>
  <c r="W3162" i="1" s="1"/>
  <c r="V3158" i="1"/>
  <c r="W3158" i="1" s="1"/>
  <c r="V3154" i="1"/>
  <c r="W3154" i="1" s="1"/>
  <c r="V3150" i="1"/>
  <c r="W3150" i="1" s="1"/>
  <c r="V3146" i="1"/>
  <c r="W3146" i="1" s="1"/>
  <c r="V3142" i="1"/>
  <c r="W3142" i="1" s="1"/>
  <c r="V3138" i="1"/>
  <c r="W3138" i="1" s="1"/>
  <c r="V3134" i="1"/>
  <c r="W3134" i="1" s="1"/>
  <c r="V3130" i="1"/>
  <c r="W3130" i="1" s="1"/>
  <c r="V3126" i="1"/>
  <c r="W3126" i="1" s="1"/>
  <c r="V3122" i="1"/>
  <c r="W3122" i="1" s="1"/>
  <c r="V3118" i="1"/>
  <c r="W3118" i="1" s="1"/>
  <c r="V3114" i="1"/>
  <c r="W3114" i="1" s="1"/>
  <c r="V3110" i="1"/>
  <c r="W3110" i="1" s="1"/>
  <c r="V3106" i="1"/>
  <c r="W3106" i="1" s="1"/>
  <c r="V3102" i="1"/>
  <c r="W3102" i="1" s="1"/>
  <c r="V3098" i="1"/>
  <c r="W3098" i="1" s="1"/>
  <c r="V3094" i="1"/>
  <c r="W3094" i="1" s="1"/>
  <c r="V3090" i="1"/>
  <c r="W3090" i="1" s="1"/>
  <c r="V3086" i="1"/>
  <c r="W3086" i="1" s="1"/>
  <c r="V3082" i="1"/>
  <c r="W3082" i="1" s="1"/>
  <c r="V3078" i="1"/>
  <c r="W3078" i="1" s="1"/>
  <c r="V3074" i="1"/>
  <c r="W3074" i="1" s="1"/>
  <c r="V3070" i="1"/>
  <c r="W3070" i="1" s="1"/>
  <c r="V3066" i="1"/>
  <c r="W3066" i="1" s="1"/>
  <c r="V3062" i="1"/>
  <c r="W3062" i="1" s="1"/>
  <c r="V3058" i="1"/>
  <c r="W3058" i="1" s="1"/>
  <c r="V3054" i="1"/>
  <c r="W3054" i="1" s="1"/>
  <c r="V3050" i="1"/>
  <c r="W3050" i="1" s="1"/>
  <c r="V3046" i="1"/>
  <c r="W3046" i="1" s="1"/>
  <c r="V3042" i="1"/>
  <c r="W3042" i="1" s="1"/>
  <c r="V3038" i="1"/>
  <c r="W3038" i="1" s="1"/>
  <c r="V3034" i="1"/>
  <c r="W3034" i="1" s="1"/>
  <c r="V3030" i="1"/>
  <c r="W3030" i="1" s="1"/>
  <c r="V3026" i="1"/>
  <c r="W3026" i="1" s="1"/>
  <c r="V3022" i="1"/>
  <c r="W3022" i="1" s="1"/>
  <c r="V3018" i="1"/>
  <c r="W3018" i="1" s="1"/>
  <c r="V3014" i="1"/>
  <c r="W3014" i="1" s="1"/>
  <c r="V3010" i="1"/>
  <c r="W3010" i="1" s="1"/>
  <c r="V3006" i="1"/>
  <c r="W3006" i="1" s="1"/>
  <c r="V3002" i="1"/>
  <c r="W3002" i="1" s="1"/>
  <c r="V2998" i="1"/>
  <c r="W2998" i="1" s="1"/>
  <c r="V2994" i="1"/>
  <c r="W2994" i="1" s="1"/>
  <c r="V2990" i="1"/>
  <c r="W2990" i="1" s="1"/>
  <c r="V2986" i="1"/>
  <c r="W2986" i="1" s="1"/>
  <c r="V2982" i="1"/>
  <c r="W2982" i="1" s="1"/>
  <c r="V2978" i="1"/>
  <c r="W2978" i="1" s="1"/>
  <c r="V2974" i="1"/>
  <c r="W2974" i="1" s="1"/>
  <c r="V2738" i="1"/>
  <c r="W2738" i="1" s="1"/>
  <c r="V2654" i="1"/>
  <c r="W2654" i="1" s="1"/>
  <c r="V2590" i="1"/>
  <c r="W2590" i="1" s="1"/>
  <c r="V2526" i="1"/>
  <c r="W2526" i="1" s="1"/>
  <c r="V2462" i="1"/>
  <c r="W2462" i="1" s="1"/>
  <c r="V2398" i="1"/>
  <c r="W2398" i="1" s="1"/>
  <c r="V2334" i="1"/>
  <c r="W2334" i="1" s="1"/>
  <c r="V2270" i="1"/>
  <c r="W2270" i="1" s="1"/>
  <c r="V2198" i="1"/>
  <c r="W2198" i="1" s="1"/>
  <c r="V341" i="1"/>
  <c r="W341" i="1" s="1"/>
  <c r="V337" i="1"/>
  <c r="W337" i="1" s="1"/>
  <c r="V333" i="1"/>
  <c r="W333" i="1" s="1"/>
  <c r="V329" i="1"/>
  <c r="W329" i="1" s="1"/>
  <c r="V325" i="1"/>
  <c r="W325" i="1" s="1"/>
  <c r="V321" i="1"/>
  <c r="W321" i="1" s="1"/>
  <c r="V317" i="1"/>
  <c r="W317" i="1" s="1"/>
  <c r="V313" i="1"/>
  <c r="W313" i="1" s="1"/>
  <c r="V309" i="1"/>
  <c r="W309" i="1" s="1"/>
  <c r="V305" i="1"/>
  <c r="W305" i="1" s="1"/>
  <c r="V301" i="1"/>
  <c r="W301" i="1" s="1"/>
  <c r="V297" i="1"/>
  <c r="W297" i="1" s="1"/>
  <c r="V293" i="1"/>
  <c r="W293" i="1" s="1"/>
  <c r="V289" i="1"/>
  <c r="W289" i="1" s="1"/>
  <c r="V285" i="1"/>
  <c r="W285" i="1" s="1"/>
  <c r="V281" i="1"/>
  <c r="W281" i="1" s="1"/>
  <c r="V277" i="1"/>
  <c r="W277" i="1" s="1"/>
  <c r="V273" i="1"/>
  <c r="W273" i="1" s="1"/>
  <c r="V269" i="1"/>
  <c r="W269" i="1" s="1"/>
  <c r="V265" i="1"/>
  <c r="W265" i="1" s="1"/>
  <c r="V261" i="1"/>
  <c r="W261" i="1" s="1"/>
  <c r="V257" i="1"/>
  <c r="W257" i="1" s="1"/>
  <c r="V253" i="1"/>
  <c r="W253" i="1" s="1"/>
  <c r="V249" i="1"/>
  <c r="W249" i="1" s="1"/>
  <c r="V245" i="1"/>
  <c r="W245" i="1" s="1"/>
  <c r="V241" i="1"/>
  <c r="W241" i="1" s="1"/>
  <c r="V237" i="1"/>
  <c r="W237" i="1" s="1"/>
  <c r="V233" i="1"/>
  <c r="W233" i="1" s="1"/>
  <c r="V229" i="1"/>
  <c r="W229" i="1" s="1"/>
  <c r="V225" i="1"/>
  <c r="W225" i="1" s="1"/>
  <c r="V221" i="1"/>
  <c r="W221" i="1" s="1"/>
  <c r="V217" i="1"/>
  <c r="W217" i="1" s="1"/>
  <c r="V213" i="1"/>
  <c r="W213" i="1" s="1"/>
  <c r="V209" i="1"/>
  <c r="W209" i="1" s="1"/>
  <c r="V205" i="1"/>
  <c r="W205" i="1" s="1"/>
  <c r="V201" i="1"/>
  <c r="W201" i="1" s="1"/>
  <c r="V197" i="1"/>
  <c r="W197" i="1" s="1"/>
  <c r="V193" i="1"/>
  <c r="W193" i="1" s="1"/>
  <c r="V189" i="1"/>
  <c r="W189" i="1" s="1"/>
  <c r="V185" i="1"/>
  <c r="W185" i="1" s="1"/>
  <c r="V181" i="1"/>
  <c r="W181" i="1" s="1"/>
  <c r="V177" i="1"/>
  <c r="W177" i="1" s="1"/>
  <c r="V173" i="1"/>
  <c r="W173" i="1" s="1"/>
  <c r="V169" i="1"/>
  <c r="W169" i="1" s="1"/>
  <c r="V165" i="1"/>
  <c r="W165" i="1" s="1"/>
  <c r="V161" i="1"/>
  <c r="W161" i="1" s="1"/>
  <c r="V157" i="1"/>
  <c r="W157" i="1" s="1"/>
  <c r="V153" i="1"/>
  <c r="W153" i="1" s="1"/>
  <c r="V149" i="1"/>
  <c r="W149" i="1" s="1"/>
  <c r="V145" i="1"/>
  <c r="W145" i="1" s="1"/>
  <c r="V141" i="1"/>
  <c r="W141" i="1" s="1"/>
  <c r="V137" i="1"/>
  <c r="W137" i="1" s="1"/>
  <c r="V133" i="1"/>
  <c r="W133" i="1" s="1"/>
  <c r="V129" i="1"/>
  <c r="W129" i="1" s="1"/>
  <c r="V125" i="1"/>
  <c r="W125" i="1" s="1"/>
  <c r="V121" i="1"/>
  <c r="W121" i="1" s="1"/>
  <c r="V117" i="1"/>
  <c r="W117" i="1" s="1"/>
  <c r="V113" i="1"/>
  <c r="W113" i="1" s="1"/>
  <c r="V109" i="1"/>
  <c r="W109" i="1" s="1"/>
  <c r="V105" i="1"/>
  <c r="W105" i="1" s="1"/>
  <c r="V101" i="1"/>
  <c r="W101" i="1" s="1"/>
  <c r="V97" i="1"/>
  <c r="W97" i="1" s="1"/>
  <c r="V93" i="1"/>
  <c r="W93" i="1" s="1"/>
  <c r="V89" i="1"/>
  <c r="W89" i="1" s="1"/>
  <c r="V85" i="1"/>
  <c r="W85" i="1" s="1"/>
  <c r="V81" i="1"/>
  <c r="W81" i="1" s="1"/>
  <c r="V77" i="1"/>
  <c r="W77" i="1" s="1"/>
  <c r="V73" i="1"/>
  <c r="W73" i="1" s="1"/>
  <c r="V69" i="1"/>
  <c r="W69" i="1" s="1"/>
  <c r="V65" i="1"/>
  <c r="W65" i="1" s="1"/>
  <c r="V61" i="1"/>
  <c r="W61" i="1" s="1"/>
  <c r="V57" i="1"/>
  <c r="W57" i="1" s="1"/>
  <c r="V53" i="1"/>
  <c r="W53" i="1" s="1"/>
  <c r="V49" i="1"/>
  <c r="W49" i="1" s="1"/>
  <c r="V45" i="1"/>
  <c r="W45" i="1" s="1"/>
  <c r="V41" i="1"/>
  <c r="W41" i="1" s="1"/>
  <c r="V37" i="1"/>
  <c r="W37" i="1" s="1"/>
  <c r="V33" i="1"/>
  <c r="W33" i="1" s="1"/>
  <c r="V29" i="1"/>
  <c r="W29" i="1" s="1"/>
  <c r="V25" i="1"/>
  <c r="W25" i="1" s="1"/>
  <c r="V21" i="1"/>
  <c r="W21" i="1" s="1"/>
  <c r="V17" i="1"/>
  <c r="W17" i="1" s="1"/>
  <c r="V13" i="1"/>
  <c r="W13" i="1" s="1"/>
  <c r="V9" i="1"/>
  <c r="W9" i="1" s="1"/>
  <c r="V5" i="1"/>
  <c r="W5" i="1" s="1"/>
  <c r="K592" i="1"/>
  <c r="M1016" i="1"/>
  <c r="M1048" i="1"/>
  <c r="M1064" i="1"/>
  <c r="M1088" i="1"/>
  <c r="M1092" i="1"/>
  <c r="M1100" i="1"/>
  <c r="M1112" i="1"/>
  <c r="M1120" i="1"/>
  <c r="M1128" i="1"/>
  <c r="M1136" i="1"/>
  <c r="M1144" i="1"/>
  <c r="M1640" i="1"/>
  <c r="M1644" i="1"/>
  <c r="M1704" i="1"/>
  <c r="M1708" i="1"/>
  <c r="M1740" i="1"/>
  <c r="M1768" i="1"/>
  <c r="M1820" i="1"/>
  <c r="M2132" i="1"/>
  <c r="M2140" i="1"/>
  <c r="M2156" i="1"/>
  <c r="M2164" i="1"/>
  <c r="M2172" i="1"/>
  <c r="M2180" i="1"/>
  <c r="M2220" i="1"/>
  <c r="M2284" i="1"/>
  <c r="M698" i="1"/>
  <c r="K608" i="1"/>
  <c r="M1000" i="1"/>
  <c r="M1032" i="1"/>
  <c r="M1080" i="1"/>
  <c r="M1084" i="1"/>
  <c r="M1096" i="1"/>
  <c r="M1104" i="1"/>
  <c r="M1108" i="1"/>
  <c r="M1116" i="1"/>
  <c r="M1124" i="1"/>
  <c r="M1132" i="1"/>
  <c r="M1140" i="1"/>
  <c r="K722" i="1"/>
  <c r="K746" i="1"/>
  <c r="K774" i="1"/>
  <c r="V3578" i="1"/>
  <c r="W3578" i="1" s="1"/>
  <c r="V3574" i="1"/>
  <c r="W3574" i="1" s="1"/>
  <c r="V3570" i="1"/>
  <c r="W3570" i="1" s="1"/>
  <c r="V3566" i="1"/>
  <c r="W3566" i="1" s="1"/>
  <c r="V3562" i="1"/>
  <c r="W3562" i="1" s="1"/>
  <c r="V3558" i="1"/>
  <c r="W3558" i="1" s="1"/>
  <c r="V3554" i="1"/>
  <c r="W3554" i="1" s="1"/>
  <c r="V3550" i="1"/>
  <c r="W3550" i="1" s="1"/>
  <c r="V3546" i="1"/>
  <c r="W3546" i="1" s="1"/>
  <c r="V3542" i="1"/>
  <c r="W3542" i="1" s="1"/>
  <c r="V3538" i="1"/>
  <c r="W3538" i="1" s="1"/>
  <c r="V3534" i="1"/>
  <c r="W3534" i="1" s="1"/>
  <c r="V3530" i="1"/>
  <c r="W3530" i="1" s="1"/>
  <c r="V3526" i="1"/>
  <c r="W3526" i="1" s="1"/>
  <c r="V3522" i="1"/>
  <c r="W3522" i="1" s="1"/>
  <c r="V3514" i="1"/>
  <c r="W3514" i="1" s="1"/>
  <c r="V3510" i="1"/>
  <c r="W3510" i="1" s="1"/>
  <c r="V3506" i="1"/>
  <c r="W3506" i="1" s="1"/>
  <c r="V3502" i="1"/>
  <c r="W3502" i="1" s="1"/>
  <c r="V3498" i="1"/>
  <c r="W3498" i="1" s="1"/>
  <c r="V3494" i="1"/>
  <c r="W3494" i="1" s="1"/>
  <c r="V3490" i="1"/>
  <c r="W3490" i="1" s="1"/>
  <c r="V3486" i="1"/>
  <c r="W3486" i="1" s="1"/>
  <c r="V3482" i="1"/>
  <c r="W3482" i="1" s="1"/>
  <c r="V3478" i="1"/>
  <c r="W3478" i="1" s="1"/>
  <c r="V3474" i="1"/>
  <c r="W3474" i="1" s="1"/>
  <c r="V3470" i="1"/>
  <c r="W3470" i="1" s="1"/>
  <c r="V3466" i="1"/>
  <c r="W3466" i="1" s="1"/>
  <c r="V3462" i="1"/>
  <c r="W3462" i="1" s="1"/>
  <c r="V3458" i="1"/>
  <c r="W3458" i="1" s="1"/>
  <c r="V3410" i="1"/>
  <c r="W3410" i="1" s="1"/>
  <c r="V3402" i="1"/>
  <c r="W3402" i="1" s="1"/>
  <c r="V3398" i="1"/>
  <c r="W3398" i="1" s="1"/>
  <c r="K393" i="1"/>
  <c r="K397" i="1"/>
  <c r="K401" i="1"/>
  <c r="L405" i="1"/>
  <c r="L409" i="1"/>
  <c r="L413" i="1"/>
  <c r="M417" i="1"/>
  <c r="M421" i="1"/>
  <c r="L433" i="1"/>
  <c r="L437" i="1"/>
  <c r="K445" i="1"/>
  <c r="K449" i="1"/>
  <c r="K453" i="1"/>
  <c r="K457" i="1"/>
  <c r="L461" i="1"/>
  <c r="L465" i="1"/>
  <c r="L469" i="1"/>
  <c r="L473" i="1"/>
  <c r="M481" i="1"/>
  <c r="M485" i="1"/>
  <c r="M489" i="1"/>
  <c r="M493" i="1"/>
  <c r="K501" i="1"/>
  <c r="K505" i="1"/>
  <c r="K509" i="1"/>
  <c r="K513" i="1"/>
  <c r="L517" i="1"/>
  <c r="L521" i="1"/>
  <c r="L525" i="1"/>
  <c r="M529" i="1"/>
  <c r="M533" i="1"/>
  <c r="K537" i="1"/>
  <c r="L541" i="1"/>
  <c r="M561" i="1"/>
  <c r="M565" i="1"/>
  <c r="M569" i="1"/>
  <c r="M573" i="1"/>
  <c r="M577" i="1"/>
  <c r="M2316" i="1"/>
  <c r="M2332" i="1"/>
  <c r="M2348" i="1"/>
  <c r="M2364" i="1"/>
  <c r="M2380" i="1"/>
  <c r="M2428" i="1"/>
  <c r="M2548" i="1"/>
  <c r="M2572" i="1"/>
  <c r="M3216" i="1"/>
  <c r="M3232" i="1"/>
  <c r="M3268" i="1"/>
  <c r="M3296" i="1"/>
  <c r="M3360" i="1"/>
  <c r="M3376" i="1"/>
  <c r="M3460" i="1"/>
  <c r="M3472" i="1"/>
  <c r="M3480" i="1"/>
  <c r="M3520" i="1"/>
  <c r="M3528" i="1"/>
  <c r="M3536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80" i="1"/>
  <c r="M3688" i="1"/>
  <c r="M3692" i="1"/>
  <c r="M3700" i="1"/>
  <c r="M3716" i="1"/>
  <c r="M3724" i="1"/>
  <c r="M3728" i="1"/>
  <c r="M3732" i="1"/>
  <c r="M3744" i="1"/>
  <c r="M3748" i="1"/>
  <c r="M3760" i="1"/>
  <c r="M3764" i="1"/>
  <c r="M3776" i="1"/>
  <c r="M3780" i="1"/>
  <c r="M3792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M113" i="1"/>
  <c r="M117" i="1"/>
  <c r="K133" i="1"/>
  <c r="K137" i="1"/>
  <c r="K141" i="1"/>
  <c r="L145" i="1"/>
  <c r="K165" i="1"/>
  <c r="K185" i="1"/>
  <c r="K189" i="1"/>
  <c r="L193" i="1"/>
  <c r="L197" i="1"/>
  <c r="L201" i="1"/>
  <c r="L205" i="1"/>
  <c r="K225" i="1"/>
  <c r="L229" i="1"/>
  <c r="M237" i="1"/>
  <c r="K249" i="1"/>
  <c r="K253" i="1"/>
  <c r="L257" i="1"/>
  <c r="M265" i="1"/>
  <c r="M269" i="1"/>
  <c r="K293" i="1"/>
  <c r="K297" i="1"/>
  <c r="K301" i="1"/>
  <c r="L305" i="1"/>
  <c r="L309" i="1"/>
  <c r="L313" i="1"/>
  <c r="L317" i="1"/>
  <c r="K337" i="1"/>
  <c r="K341" i="1"/>
  <c r="K345" i="1"/>
  <c r="K349" i="1"/>
  <c r="L353" i="1"/>
  <c r="M357" i="1"/>
  <c r="M361" i="1"/>
  <c r="M365" i="1"/>
  <c r="K373" i="1"/>
  <c r="L377" i="1"/>
  <c r="L381" i="1"/>
  <c r="L385" i="1"/>
  <c r="M389" i="1"/>
  <c r="K405" i="1"/>
  <c r="K409" i="1"/>
  <c r="K413" i="1"/>
  <c r="L417" i="1"/>
  <c r="L421" i="1"/>
  <c r="M429" i="1"/>
  <c r="K433" i="1"/>
  <c r="K437" i="1"/>
  <c r="K461" i="1"/>
  <c r="K465" i="1"/>
  <c r="K469" i="1"/>
  <c r="K473" i="1"/>
  <c r="L477" i="1"/>
  <c r="L481" i="1"/>
  <c r="L485" i="1"/>
  <c r="L489" i="1"/>
  <c r="L493" i="1"/>
  <c r="K517" i="1"/>
  <c r="K521" i="1"/>
  <c r="K525" i="1"/>
  <c r="L529" i="1"/>
  <c r="L533" i="1"/>
  <c r="K541" i="1"/>
  <c r="M549" i="1"/>
  <c r="M553" i="1"/>
  <c r="L557" i="1"/>
  <c r="L561" i="1"/>
  <c r="L565" i="1"/>
  <c r="L569" i="1"/>
  <c r="L573" i="1"/>
  <c r="L577" i="1"/>
  <c r="L999" i="1"/>
  <c r="M1010" i="1"/>
  <c r="K1016" i="1"/>
  <c r="K1020" i="1"/>
  <c r="L1035" i="1"/>
  <c r="M119" i="1"/>
  <c r="M131" i="1"/>
  <c r="M159" i="1"/>
  <c r="M163" i="1"/>
  <c r="M191" i="1"/>
  <c r="M223" i="1"/>
  <c r="M231" i="1"/>
  <c r="M247" i="1"/>
  <c r="M259" i="1"/>
  <c r="M291" i="1"/>
  <c r="M335" i="1"/>
  <c r="M367" i="1"/>
  <c r="M375" i="1"/>
  <c r="M391" i="1"/>
  <c r="M403" i="1"/>
  <c r="M419" i="1"/>
  <c r="M443" i="1"/>
  <c r="M459" i="1"/>
  <c r="M475" i="1"/>
  <c r="M487" i="1"/>
  <c r="M499" i="1"/>
  <c r="M519" i="1"/>
  <c r="L535" i="1"/>
  <c r="V3900" i="1"/>
  <c r="W3900" i="1" s="1"/>
  <c r="V3896" i="1"/>
  <c r="W3896" i="1" s="1"/>
  <c r="V3892" i="1"/>
  <c r="W3892" i="1" s="1"/>
  <c r="V3888" i="1"/>
  <c r="W3888" i="1" s="1"/>
  <c r="V3884" i="1"/>
  <c r="W3884" i="1" s="1"/>
  <c r="V3880" i="1"/>
  <c r="W3880" i="1" s="1"/>
  <c r="V3876" i="1"/>
  <c r="W3876" i="1" s="1"/>
  <c r="V3872" i="1"/>
  <c r="W3872" i="1" s="1"/>
  <c r="V3868" i="1"/>
  <c r="W3868" i="1" s="1"/>
  <c r="V3864" i="1"/>
  <c r="W3864" i="1" s="1"/>
  <c r="V3860" i="1"/>
  <c r="W3860" i="1" s="1"/>
  <c r="V3856" i="1"/>
  <c r="W3856" i="1" s="1"/>
  <c r="V3852" i="1"/>
  <c r="W3852" i="1" s="1"/>
  <c r="V3848" i="1"/>
  <c r="W3848" i="1" s="1"/>
  <c r="V3844" i="1"/>
  <c r="W3844" i="1" s="1"/>
  <c r="V3840" i="1"/>
  <c r="W3840" i="1" s="1"/>
  <c r="V3836" i="1"/>
  <c r="W3836" i="1" s="1"/>
  <c r="V3832" i="1"/>
  <c r="W3832" i="1" s="1"/>
  <c r="V3828" i="1"/>
  <c r="W3828" i="1" s="1"/>
  <c r="V3824" i="1"/>
  <c r="W3824" i="1" s="1"/>
  <c r="V3820" i="1"/>
  <c r="W3820" i="1" s="1"/>
  <c r="V3816" i="1"/>
  <c r="W3816" i="1" s="1"/>
  <c r="V3812" i="1"/>
  <c r="W3812" i="1" s="1"/>
  <c r="V3808" i="1"/>
  <c r="W3808" i="1" s="1"/>
  <c r="V3804" i="1"/>
  <c r="W3804" i="1" s="1"/>
  <c r="V3800" i="1"/>
  <c r="W3800" i="1" s="1"/>
  <c r="V3796" i="1"/>
  <c r="W3796" i="1" s="1"/>
  <c r="V3792" i="1"/>
  <c r="W3792" i="1" s="1"/>
  <c r="V3788" i="1"/>
  <c r="W3788" i="1" s="1"/>
  <c r="V3784" i="1"/>
  <c r="W3784" i="1" s="1"/>
  <c r="V3780" i="1"/>
  <c r="W3780" i="1" s="1"/>
  <c r="V3776" i="1"/>
  <c r="W3776" i="1" s="1"/>
  <c r="V3772" i="1"/>
  <c r="W3772" i="1" s="1"/>
  <c r="V3768" i="1"/>
  <c r="W3768" i="1" s="1"/>
  <c r="V3764" i="1"/>
  <c r="W3764" i="1" s="1"/>
  <c r="V3760" i="1"/>
  <c r="W3760" i="1" s="1"/>
  <c r="V3756" i="1"/>
  <c r="W3756" i="1" s="1"/>
  <c r="V3752" i="1"/>
  <c r="W3752" i="1" s="1"/>
  <c r="V3748" i="1"/>
  <c r="W3748" i="1" s="1"/>
  <c r="V3744" i="1"/>
  <c r="W3744" i="1" s="1"/>
  <c r="V3740" i="1"/>
  <c r="W3740" i="1" s="1"/>
  <c r="V3736" i="1"/>
  <c r="W3736" i="1" s="1"/>
  <c r="V3732" i="1"/>
  <c r="W3732" i="1" s="1"/>
  <c r="V3728" i="1"/>
  <c r="W3728" i="1" s="1"/>
  <c r="V3724" i="1"/>
  <c r="W3724" i="1" s="1"/>
  <c r="V3720" i="1"/>
  <c r="W3720" i="1" s="1"/>
  <c r="V3716" i="1"/>
  <c r="W3716" i="1" s="1"/>
  <c r="V3712" i="1"/>
  <c r="W3712" i="1" s="1"/>
  <c r="V3708" i="1"/>
  <c r="W3708" i="1" s="1"/>
  <c r="V3704" i="1"/>
  <c r="W3704" i="1" s="1"/>
  <c r="V3700" i="1"/>
  <c r="W3700" i="1" s="1"/>
  <c r="V3696" i="1"/>
  <c r="W3696" i="1" s="1"/>
  <c r="V3692" i="1"/>
  <c r="W3692" i="1" s="1"/>
  <c r="V3688" i="1"/>
  <c r="W3688" i="1" s="1"/>
  <c r="V3684" i="1"/>
  <c r="W3684" i="1" s="1"/>
  <c r="V3680" i="1"/>
  <c r="W3680" i="1" s="1"/>
  <c r="V3676" i="1"/>
  <c r="W3676" i="1" s="1"/>
  <c r="V3672" i="1"/>
  <c r="W3672" i="1" s="1"/>
  <c r="V3668" i="1"/>
  <c r="W3668" i="1" s="1"/>
  <c r="V3664" i="1"/>
  <c r="W3664" i="1" s="1"/>
  <c r="V3660" i="1"/>
  <c r="W3660" i="1" s="1"/>
  <c r="V3656" i="1"/>
  <c r="W3656" i="1" s="1"/>
  <c r="V3652" i="1"/>
  <c r="W3652" i="1" s="1"/>
  <c r="V3648" i="1"/>
  <c r="W3648" i="1" s="1"/>
  <c r="V3644" i="1"/>
  <c r="W3644" i="1" s="1"/>
  <c r="V3640" i="1"/>
  <c r="W3640" i="1" s="1"/>
  <c r="V3636" i="1"/>
  <c r="W3636" i="1" s="1"/>
  <c r="V3632" i="1"/>
  <c r="W3632" i="1" s="1"/>
  <c r="V3628" i="1"/>
  <c r="W3628" i="1" s="1"/>
  <c r="V3624" i="1"/>
  <c r="W3624" i="1" s="1"/>
  <c r="V3620" i="1"/>
  <c r="W3620" i="1" s="1"/>
  <c r="V3616" i="1"/>
  <c r="W3616" i="1" s="1"/>
  <c r="V3612" i="1"/>
  <c r="W3612" i="1" s="1"/>
  <c r="V3608" i="1"/>
  <c r="W3608" i="1" s="1"/>
  <c r="V3604" i="1"/>
  <c r="W3604" i="1" s="1"/>
  <c r="V3600" i="1"/>
  <c r="W3600" i="1" s="1"/>
  <c r="V3596" i="1"/>
  <c r="W3596" i="1" s="1"/>
  <c r="V3592" i="1"/>
  <c r="W3592" i="1" s="1"/>
  <c r="V3588" i="1"/>
  <c r="W3588" i="1" s="1"/>
  <c r="V3584" i="1"/>
  <c r="W3584" i="1" s="1"/>
  <c r="V3580" i="1"/>
  <c r="W3580" i="1" s="1"/>
  <c r="V3576" i="1"/>
  <c r="W3576" i="1" s="1"/>
  <c r="V3572" i="1"/>
  <c r="W3572" i="1" s="1"/>
  <c r="V3568" i="1"/>
  <c r="W3568" i="1" s="1"/>
  <c r="V3564" i="1"/>
  <c r="W3564" i="1" s="1"/>
  <c r="V3556" i="1"/>
  <c r="W3556" i="1" s="1"/>
  <c r="V3552" i="1"/>
  <c r="W3552" i="1" s="1"/>
  <c r="V3548" i="1"/>
  <c r="W3548" i="1" s="1"/>
  <c r="V3544" i="1"/>
  <c r="W3544" i="1" s="1"/>
  <c r="V3540" i="1"/>
  <c r="W3540" i="1" s="1"/>
  <c r="V3536" i="1"/>
  <c r="W3536" i="1" s="1"/>
  <c r="V3532" i="1"/>
  <c r="W3532" i="1" s="1"/>
  <c r="V3528" i="1"/>
  <c r="W3528" i="1" s="1"/>
  <c r="V3524" i="1"/>
  <c r="W3524" i="1" s="1"/>
  <c r="V3520" i="1"/>
  <c r="W3520" i="1" s="1"/>
  <c r="V3516" i="1"/>
  <c r="W3516" i="1" s="1"/>
  <c r="V3512" i="1"/>
  <c r="W3512" i="1" s="1"/>
  <c r="V3508" i="1"/>
  <c r="W3508" i="1" s="1"/>
  <c r="V3504" i="1"/>
  <c r="W3504" i="1" s="1"/>
  <c r="V3500" i="1"/>
  <c r="W3500" i="1" s="1"/>
  <c r="V3492" i="1"/>
  <c r="W3492" i="1" s="1"/>
  <c r="V3488" i="1"/>
  <c r="W3488" i="1" s="1"/>
  <c r="V3484" i="1"/>
  <c r="W3484" i="1" s="1"/>
  <c r="V3480" i="1"/>
  <c r="W3480" i="1" s="1"/>
  <c r="V3476" i="1"/>
  <c r="W3476" i="1" s="1"/>
  <c r="V3472" i="1"/>
  <c r="W3472" i="1" s="1"/>
  <c r="V3468" i="1"/>
  <c r="W3468" i="1" s="1"/>
  <c r="V3464" i="1"/>
  <c r="W3464" i="1" s="1"/>
  <c r="V3460" i="1"/>
  <c r="W3460" i="1" s="1"/>
  <c r="V3456" i="1"/>
  <c r="W3456" i="1" s="1"/>
  <c r="V3452" i="1"/>
  <c r="W3452" i="1" s="1"/>
  <c r="V3448" i="1"/>
  <c r="W3448" i="1" s="1"/>
  <c r="V3444" i="1"/>
  <c r="W3444" i="1" s="1"/>
  <c r="V3440" i="1"/>
  <c r="W3440" i="1" s="1"/>
  <c r="V2728" i="1"/>
  <c r="W2728" i="1" s="1"/>
  <c r="V2676" i="1"/>
  <c r="W2676" i="1" s="1"/>
  <c r="V2612" i="1"/>
  <c r="W2612" i="1" s="1"/>
  <c r="V2484" i="1"/>
  <c r="W2484" i="1" s="1"/>
  <c r="V2420" i="1"/>
  <c r="W2420" i="1" s="1"/>
  <c r="V2356" i="1"/>
  <c r="W2356" i="1" s="1"/>
  <c r="V2060" i="1"/>
  <c r="W2060" i="1" s="1"/>
  <c r="V2292" i="1"/>
  <c r="W2292" i="1" s="1"/>
  <c r="M2300" i="1"/>
  <c r="M2396" i="1"/>
  <c r="M2412" i="1"/>
  <c r="M2444" i="1"/>
  <c r="M2452" i="1"/>
  <c r="M2460" i="1"/>
  <c r="M2524" i="1"/>
  <c r="M2532" i="1"/>
  <c r="M2540" i="1"/>
  <c r="M2564" i="1"/>
  <c r="M3204" i="1"/>
  <c r="M3236" i="1"/>
  <c r="M3280" i="1"/>
  <c r="M3300" i="1"/>
  <c r="M3316" i="1"/>
  <c r="M3348" i="1"/>
  <c r="M3380" i="1"/>
  <c r="M3396" i="1"/>
  <c r="M3412" i="1"/>
  <c r="M3424" i="1"/>
  <c r="M3432" i="1"/>
  <c r="M3440" i="1"/>
  <c r="M3448" i="1"/>
  <c r="M3456" i="1"/>
  <c r="M3624" i="1"/>
  <c r="M589" i="1"/>
  <c r="M593" i="1"/>
  <c r="M605" i="1"/>
  <c r="M609" i="1"/>
  <c r="L1157" i="1"/>
  <c r="L1161" i="1"/>
  <c r="L1177" i="1"/>
  <c r="L1193" i="1"/>
  <c r="L1209" i="1"/>
  <c r="L1225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621" i="1"/>
  <c r="L1633" i="1"/>
  <c r="L1661" i="1"/>
  <c r="L1665" i="1"/>
  <c r="L1717" i="1"/>
  <c r="L1729" i="1"/>
  <c r="L1749" i="1"/>
  <c r="L1761" i="1"/>
  <c r="L1781" i="1"/>
  <c r="L1793" i="1"/>
  <c r="L1817" i="1"/>
  <c r="L1825" i="1"/>
  <c r="L2129" i="1"/>
  <c r="L2225" i="1"/>
  <c r="L2589" i="1"/>
  <c r="L2605" i="1"/>
  <c r="L2653" i="1"/>
  <c r="L2669" i="1"/>
  <c r="L2717" i="1"/>
  <c r="L3185" i="1"/>
  <c r="L3197" i="1"/>
  <c r="L3201" i="1"/>
  <c r="L3213" i="1"/>
  <c r="L3225" i="1"/>
  <c r="L3229" i="1"/>
  <c r="L3241" i="1"/>
  <c r="L3245" i="1"/>
  <c r="L3249" i="1"/>
  <c r="L3261" i="1"/>
  <c r="L3265" i="1"/>
  <c r="L3277" i="1"/>
  <c r="L3289" i="1"/>
  <c r="L3293" i="1"/>
  <c r="L3305" i="1"/>
  <c r="L3309" i="1"/>
  <c r="L3313" i="1"/>
  <c r="L3325" i="1"/>
  <c r="L3329" i="1"/>
  <c r="L3341" i="1"/>
  <c r="L3345" i="1"/>
  <c r="L3357" i="1"/>
  <c r="L3369" i="1"/>
  <c r="L3373" i="1"/>
  <c r="L3385" i="1"/>
  <c r="L3389" i="1"/>
  <c r="L3393" i="1"/>
  <c r="L3405" i="1"/>
  <c r="L3409" i="1"/>
  <c r="L3421" i="1"/>
  <c r="L3821" i="1"/>
  <c r="L3825" i="1"/>
  <c r="L3829" i="1"/>
  <c r="L3833" i="1"/>
  <c r="L3837" i="1"/>
  <c r="L3841" i="1"/>
  <c r="L3845" i="1"/>
  <c r="L3849" i="1"/>
  <c r="L3853" i="1"/>
  <c r="L3869" i="1"/>
  <c r="L3885" i="1"/>
  <c r="K5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L113" i="1"/>
  <c r="L117" i="1"/>
  <c r="M125" i="1"/>
  <c r="M129" i="1"/>
  <c r="K145" i="1"/>
  <c r="L149" i="1"/>
  <c r="M157" i="1"/>
  <c r="M161" i="1"/>
  <c r="M173" i="1"/>
  <c r="M177" i="1"/>
  <c r="M181" i="1"/>
  <c r="K193" i="1"/>
  <c r="K197" i="1"/>
  <c r="K201" i="1"/>
  <c r="K205" i="1"/>
  <c r="L209" i="1"/>
  <c r="M213" i="1"/>
  <c r="M217" i="1"/>
  <c r="M221" i="1"/>
  <c r="K229" i="1"/>
  <c r="L233" i="1"/>
  <c r="L237" i="1"/>
  <c r="M245" i="1"/>
  <c r="K257" i="1"/>
  <c r="L261" i="1"/>
  <c r="L265" i="1"/>
  <c r="L269" i="1"/>
  <c r="M277" i="1"/>
  <c r="M281" i="1"/>
  <c r="M285" i="1"/>
  <c r="M289" i="1"/>
  <c r="K305" i="1"/>
  <c r="K309" i="1"/>
  <c r="K313" i="1"/>
  <c r="K317" i="1"/>
  <c r="L321" i="1"/>
  <c r="M329" i="1"/>
  <c r="M333" i="1"/>
  <c r="K353" i="1"/>
  <c r="L357" i="1"/>
  <c r="L361" i="1"/>
  <c r="L365" i="1"/>
  <c r="K377" i="1"/>
  <c r="K381" i="1"/>
  <c r="K385" i="1"/>
  <c r="L389" i="1"/>
  <c r="M397" i="1"/>
  <c r="M401" i="1"/>
  <c r="K417" i="1"/>
  <c r="K421" i="1"/>
  <c r="L425" i="1"/>
  <c r="L429" i="1"/>
  <c r="L441" i="1"/>
  <c r="M449" i="1"/>
  <c r="M453" i="1"/>
  <c r="M457" i="1"/>
  <c r="K477" i="1"/>
  <c r="K481" i="1"/>
  <c r="K485" i="1"/>
  <c r="K489" i="1"/>
  <c r="K493" i="1"/>
  <c r="L497" i="1"/>
  <c r="M505" i="1"/>
  <c r="M509" i="1"/>
  <c r="M513" i="1"/>
  <c r="K529" i="1"/>
  <c r="K533" i="1"/>
  <c r="L545" i="1"/>
  <c r="L549" i="1"/>
  <c r="L553" i="1"/>
  <c r="K557" i="1"/>
  <c r="K561" i="1"/>
  <c r="K565" i="1"/>
  <c r="K569" i="1"/>
  <c r="K573" i="1"/>
  <c r="K577" i="1"/>
  <c r="K823" i="1"/>
  <c r="K859" i="1"/>
  <c r="V3903" i="1"/>
  <c r="W3903" i="1" s="1"/>
  <c r="V3899" i="1"/>
  <c r="W3899" i="1" s="1"/>
  <c r="V3895" i="1"/>
  <c r="W3895" i="1" s="1"/>
  <c r="V3891" i="1"/>
  <c r="W3891" i="1" s="1"/>
  <c r="V3887" i="1"/>
  <c r="W3887" i="1" s="1"/>
  <c r="V3883" i="1"/>
  <c r="W3883" i="1" s="1"/>
  <c r="V3879" i="1"/>
  <c r="W3879" i="1" s="1"/>
  <c r="V3875" i="1"/>
  <c r="W3875" i="1" s="1"/>
  <c r="V3871" i="1"/>
  <c r="W3871" i="1" s="1"/>
  <c r="V3867" i="1"/>
  <c r="W3867" i="1" s="1"/>
  <c r="V3863" i="1"/>
  <c r="W3863" i="1" s="1"/>
  <c r="V3859" i="1"/>
  <c r="W3859" i="1" s="1"/>
  <c r="V3855" i="1"/>
  <c r="W3855" i="1" s="1"/>
  <c r="V3851" i="1"/>
  <c r="W3851" i="1" s="1"/>
  <c r="V3847" i="1"/>
  <c r="W3847" i="1" s="1"/>
  <c r="V3843" i="1"/>
  <c r="W3843" i="1" s="1"/>
  <c r="V3839" i="1"/>
  <c r="W3839" i="1" s="1"/>
  <c r="V3835" i="1"/>
  <c r="W3835" i="1" s="1"/>
  <c r="V3831" i="1"/>
  <c r="W3831" i="1" s="1"/>
  <c r="V3827" i="1"/>
  <c r="W3827" i="1" s="1"/>
  <c r="V3823" i="1"/>
  <c r="W3823" i="1" s="1"/>
  <c r="V3819" i="1"/>
  <c r="W3819" i="1" s="1"/>
  <c r="V3815" i="1"/>
  <c r="W3815" i="1" s="1"/>
  <c r="V3811" i="1"/>
  <c r="W3811" i="1" s="1"/>
  <c r="V3807" i="1"/>
  <c r="W3807" i="1" s="1"/>
  <c r="V3803" i="1"/>
  <c r="W3803" i="1" s="1"/>
  <c r="V3799" i="1"/>
  <c r="W3799" i="1" s="1"/>
  <c r="V3795" i="1"/>
  <c r="W3795" i="1" s="1"/>
  <c r="V3791" i="1"/>
  <c r="W3791" i="1" s="1"/>
  <c r="V3787" i="1"/>
  <c r="W3787" i="1" s="1"/>
  <c r="V3783" i="1"/>
  <c r="W3783" i="1" s="1"/>
  <c r="V3779" i="1"/>
  <c r="W3779" i="1" s="1"/>
  <c r="V3775" i="1"/>
  <c r="W3775" i="1" s="1"/>
  <c r="V3771" i="1"/>
  <c r="W3771" i="1" s="1"/>
  <c r="V3767" i="1"/>
  <c r="W3767" i="1" s="1"/>
  <c r="V3731" i="1"/>
  <c r="W3731" i="1" s="1"/>
  <c r="V3727" i="1"/>
  <c r="W3727" i="1" s="1"/>
  <c r="V3723" i="1"/>
  <c r="W3723" i="1" s="1"/>
  <c r="V3719" i="1"/>
  <c r="W3719" i="1" s="1"/>
  <c r="V3715" i="1"/>
  <c r="W3715" i="1" s="1"/>
  <c r="V3711" i="1"/>
  <c r="W3711" i="1" s="1"/>
  <c r="V3707" i="1"/>
  <c r="W3707" i="1" s="1"/>
  <c r="V3703" i="1"/>
  <c r="W3703" i="1" s="1"/>
  <c r="V3699" i="1"/>
  <c r="W3699" i="1" s="1"/>
  <c r="V3695" i="1"/>
  <c r="W3695" i="1" s="1"/>
  <c r="V3691" i="1"/>
  <c r="W3691" i="1" s="1"/>
  <c r="V3687" i="1"/>
  <c r="W3687" i="1" s="1"/>
  <c r="V3683" i="1"/>
  <c r="W3683" i="1" s="1"/>
  <c r="V3679" i="1"/>
  <c r="W3679" i="1" s="1"/>
  <c r="V3675" i="1"/>
  <c r="W3675" i="1" s="1"/>
  <c r="V3671" i="1"/>
  <c r="W3671" i="1" s="1"/>
  <c r="V3667" i="1"/>
  <c r="W3667" i="1" s="1"/>
  <c r="V3663" i="1"/>
  <c r="W3663" i="1" s="1"/>
  <c r="V3659" i="1"/>
  <c r="W3659" i="1" s="1"/>
  <c r="V3655" i="1"/>
  <c r="W3655" i="1" s="1"/>
  <c r="V3651" i="1"/>
  <c r="W3651" i="1" s="1"/>
  <c r="V3647" i="1"/>
  <c r="W3647" i="1" s="1"/>
  <c r="V3643" i="1"/>
  <c r="W3643" i="1" s="1"/>
  <c r="V3639" i="1"/>
  <c r="W3639" i="1" s="1"/>
  <c r="V3635" i="1"/>
  <c r="W3635" i="1" s="1"/>
  <c r="V3631" i="1"/>
  <c r="W3631" i="1" s="1"/>
  <c r="V3627" i="1"/>
  <c r="W3627" i="1" s="1"/>
  <c r="V3623" i="1"/>
  <c r="W3623" i="1" s="1"/>
  <c r="V3619" i="1"/>
  <c r="W3619" i="1" s="1"/>
  <c r="V3615" i="1"/>
  <c r="W3615" i="1" s="1"/>
  <c r="V3611" i="1"/>
  <c r="W3611" i="1" s="1"/>
  <c r="V3607" i="1"/>
  <c r="W3607" i="1" s="1"/>
  <c r="V3603" i="1"/>
  <c r="W3603" i="1" s="1"/>
  <c r="V3599" i="1"/>
  <c r="W3599" i="1" s="1"/>
  <c r="V3595" i="1"/>
  <c r="W3595" i="1" s="1"/>
  <c r="V3591" i="1"/>
  <c r="W3591" i="1" s="1"/>
  <c r="V3587" i="1"/>
  <c r="W3587" i="1" s="1"/>
  <c r="V3583" i="1"/>
  <c r="W3583" i="1" s="1"/>
  <c r="V3579" i="1"/>
  <c r="W3579" i="1" s="1"/>
  <c r="V3575" i="1"/>
  <c r="W3575" i="1" s="1"/>
  <c r="V3571" i="1"/>
  <c r="W3571" i="1" s="1"/>
  <c r="V3567" i="1"/>
  <c r="W3567" i="1" s="1"/>
  <c r="V3563" i="1"/>
  <c r="W3563" i="1" s="1"/>
  <c r="V3559" i="1"/>
  <c r="W3559" i="1" s="1"/>
  <c r="V3555" i="1"/>
  <c r="W3555" i="1" s="1"/>
  <c r="V3551" i="1"/>
  <c r="W3551" i="1" s="1"/>
  <c r="V3547" i="1"/>
  <c r="W3547" i="1" s="1"/>
  <c r="V3543" i="1"/>
  <c r="W3543" i="1" s="1"/>
  <c r="V3535" i="1"/>
  <c r="W3535" i="1" s="1"/>
  <c r="V3531" i="1"/>
  <c r="W3531" i="1" s="1"/>
  <c r="V3527" i="1"/>
  <c r="W3527" i="1" s="1"/>
  <c r="V3523" i="1"/>
  <c r="W3523" i="1" s="1"/>
  <c r="V3519" i="1"/>
  <c r="W3519" i="1" s="1"/>
  <c r="V3515" i="1"/>
  <c r="W3515" i="1" s="1"/>
  <c r="V3511" i="1"/>
  <c r="W3511" i="1" s="1"/>
  <c r="V3507" i="1"/>
  <c r="W3507" i="1" s="1"/>
  <c r="V3503" i="1"/>
  <c r="W3503" i="1" s="1"/>
  <c r="V3499" i="1"/>
  <c r="W3499" i="1" s="1"/>
  <c r="V3495" i="1"/>
  <c r="W3495" i="1" s="1"/>
  <c r="V3491" i="1"/>
  <c r="W3491" i="1" s="1"/>
  <c r="V3487" i="1"/>
  <c r="W3487" i="1" s="1"/>
  <c r="V3483" i="1"/>
  <c r="W3483" i="1" s="1"/>
  <c r="V3479" i="1"/>
  <c r="W3479" i="1" s="1"/>
  <c r="V3471" i="1"/>
  <c r="W3471" i="1" s="1"/>
  <c r="V3467" i="1"/>
  <c r="W3467" i="1" s="1"/>
  <c r="V3463" i="1"/>
  <c r="W3463" i="1" s="1"/>
  <c r="V3459" i="1"/>
  <c r="W3459" i="1" s="1"/>
  <c r="V3455" i="1"/>
  <c r="W3455" i="1" s="1"/>
  <c r="V3451" i="1"/>
  <c r="W3451" i="1" s="1"/>
  <c r="V3447" i="1"/>
  <c r="W3447" i="1" s="1"/>
  <c r="V3443" i="1"/>
  <c r="W3443" i="1" s="1"/>
  <c r="V3439" i="1"/>
  <c r="W3439" i="1" s="1"/>
  <c r="V3435" i="1"/>
  <c r="W3435" i="1" s="1"/>
  <c r="V3427" i="1"/>
  <c r="W3427" i="1" s="1"/>
  <c r="V3423" i="1"/>
  <c r="W3423" i="1" s="1"/>
  <c r="V3419" i="1"/>
  <c r="W3419" i="1" s="1"/>
  <c r="V3415" i="1"/>
  <c r="W3415" i="1" s="1"/>
  <c r="V3411" i="1"/>
  <c r="W3411" i="1" s="1"/>
  <c r="V3407" i="1"/>
  <c r="W3407" i="1" s="1"/>
  <c r="V3403" i="1"/>
  <c r="W3403" i="1" s="1"/>
  <c r="V3395" i="1"/>
  <c r="W3395" i="1" s="1"/>
  <c r="V3391" i="1"/>
  <c r="W3391" i="1" s="1"/>
  <c r="V3387" i="1"/>
  <c r="W3387" i="1" s="1"/>
  <c r="V3383" i="1"/>
  <c r="W3383" i="1" s="1"/>
  <c r="V3379" i="1"/>
  <c r="W3379" i="1" s="1"/>
  <c r="V3375" i="1"/>
  <c r="W3375" i="1" s="1"/>
  <c r="V3371" i="1"/>
  <c r="W3371" i="1" s="1"/>
  <c r="V3363" i="1"/>
  <c r="W3363" i="1" s="1"/>
  <c r="V3359" i="1"/>
  <c r="W3359" i="1" s="1"/>
  <c r="V3355" i="1"/>
  <c r="W3355" i="1" s="1"/>
  <c r="V3351" i="1"/>
  <c r="W3351" i="1" s="1"/>
  <c r="V3347" i="1"/>
  <c r="W3347" i="1" s="1"/>
  <c r="V3343" i="1"/>
  <c r="W3343" i="1" s="1"/>
  <c r="V3339" i="1"/>
  <c r="W3339" i="1" s="1"/>
  <c r="V3319" i="1"/>
  <c r="W3319" i="1" s="1"/>
  <c r="V3307" i="1"/>
  <c r="W3307" i="1" s="1"/>
  <c r="V3275" i="1"/>
  <c r="W3275" i="1" s="1"/>
  <c r="V1803" i="1"/>
  <c r="W1803" i="1" s="1"/>
  <c r="V1804" i="1"/>
  <c r="W1804" i="1" s="1"/>
  <c r="V3" i="1"/>
  <c r="W3" i="1" s="1"/>
  <c r="V2548" i="1"/>
  <c r="W2548" i="1" s="1"/>
  <c r="V2134" i="1"/>
  <c r="W2134" i="1" s="1"/>
  <c r="V2970" i="1"/>
  <c r="W2970" i="1" s="1"/>
  <c r="V2966" i="1"/>
  <c r="W2966" i="1" s="1"/>
  <c r="V2962" i="1"/>
  <c r="W2962" i="1" s="1"/>
  <c r="V2958" i="1"/>
  <c r="W2958" i="1" s="1"/>
  <c r="V2954" i="1"/>
  <c r="W2954" i="1" s="1"/>
  <c r="V2950" i="1"/>
  <c r="W2950" i="1" s="1"/>
  <c r="V2946" i="1"/>
  <c r="W2946" i="1" s="1"/>
  <c r="V2942" i="1"/>
  <c r="W2942" i="1" s="1"/>
  <c r="V2938" i="1"/>
  <c r="W2938" i="1" s="1"/>
  <c r="V2934" i="1"/>
  <c r="W2934" i="1" s="1"/>
  <c r="V2930" i="1"/>
  <c r="W2930" i="1" s="1"/>
  <c r="V2926" i="1"/>
  <c r="W2926" i="1" s="1"/>
  <c r="V2922" i="1"/>
  <c r="W2922" i="1" s="1"/>
  <c r="V2918" i="1"/>
  <c r="W2918" i="1" s="1"/>
  <c r="V2914" i="1"/>
  <c r="W2914" i="1" s="1"/>
  <c r="V2910" i="1"/>
  <c r="W2910" i="1" s="1"/>
  <c r="V2906" i="1"/>
  <c r="W2906" i="1" s="1"/>
  <c r="V2902" i="1"/>
  <c r="W2902" i="1" s="1"/>
  <c r="V2898" i="1"/>
  <c r="W2898" i="1" s="1"/>
  <c r="V2894" i="1"/>
  <c r="W2894" i="1" s="1"/>
  <c r="V2890" i="1"/>
  <c r="W2890" i="1" s="1"/>
  <c r="V2886" i="1"/>
  <c r="W2886" i="1" s="1"/>
  <c r="V2882" i="1"/>
  <c r="W2882" i="1" s="1"/>
  <c r="V2878" i="1"/>
  <c r="W2878" i="1" s="1"/>
  <c r="V2874" i="1"/>
  <c r="W2874" i="1" s="1"/>
  <c r="V2870" i="1"/>
  <c r="W2870" i="1" s="1"/>
  <c r="V2866" i="1"/>
  <c r="W2866" i="1" s="1"/>
  <c r="V2862" i="1"/>
  <c r="W2862" i="1" s="1"/>
  <c r="V2858" i="1"/>
  <c r="W2858" i="1" s="1"/>
  <c r="V2854" i="1"/>
  <c r="W2854" i="1" s="1"/>
  <c r="V2850" i="1"/>
  <c r="W2850" i="1" s="1"/>
  <c r="V2846" i="1"/>
  <c r="W2846" i="1" s="1"/>
  <c r="V2842" i="1"/>
  <c r="W2842" i="1" s="1"/>
  <c r="V2838" i="1"/>
  <c r="W2838" i="1" s="1"/>
  <c r="V2834" i="1"/>
  <c r="W2834" i="1" s="1"/>
  <c r="V2830" i="1"/>
  <c r="W2830" i="1" s="1"/>
  <c r="V2826" i="1"/>
  <c r="W2826" i="1" s="1"/>
  <c r="V2822" i="1"/>
  <c r="W2822" i="1" s="1"/>
  <c r="V2818" i="1"/>
  <c r="W2818" i="1" s="1"/>
  <c r="V2814" i="1"/>
  <c r="W2814" i="1" s="1"/>
  <c r="V2810" i="1"/>
  <c r="W2810" i="1" s="1"/>
  <c r="V2806" i="1"/>
  <c r="W2806" i="1" s="1"/>
  <c r="V2802" i="1"/>
  <c r="W2802" i="1" s="1"/>
  <c r="V2798" i="1"/>
  <c r="W2798" i="1" s="1"/>
  <c r="V2794" i="1"/>
  <c r="W2794" i="1" s="1"/>
  <c r="V2790" i="1"/>
  <c r="W2790" i="1" s="1"/>
  <c r="V2786" i="1"/>
  <c r="W2786" i="1" s="1"/>
  <c r="V2782" i="1"/>
  <c r="W2782" i="1" s="1"/>
  <c r="V2778" i="1"/>
  <c r="W2778" i="1" s="1"/>
  <c r="V2774" i="1"/>
  <c r="W2774" i="1" s="1"/>
  <c r="V2770" i="1"/>
  <c r="W2770" i="1" s="1"/>
  <c r="V2766" i="1"/>
  <c r="W2766" i="1" s="1"/>
  <c r="V2762" i="1"/>
  <c r="W2762" i="1" s="1"/>
  <c r="V2758" i="1"/>
  <c r="W2758" i="1" s="1"/>
  <c r="V2754" i="1"/>
  <c r="W2754" i="1" s="1"/>
  <c r="V2750" i="1"/>
  <c r="W2750" i="1" s="1"/>
  <c r="V2746" i="1"/>
  <c r="W2746" i="1" s="1"/>
  <c r="V2742" i="1"/>
  <c r="W2742" i="1" s="1"/>
  <c r="V2734" i="1"/>
  <c r="W2734" i="1" s="1"/>
  <c r="V2730" i="1"/>
  <c r="W2730" i="1" s="1"/>
  <c r="V2726" i="1"/>
  <c r="W2726" i="1" s="1"/>
  <c r="V2722" i="1"/>
  <c r="W2722" i="1" s="1"/>
  <c r="V2718" i="1"/>
  <c r="W2718" i="1" s="1"/>
  <c r="V2714" i="1"/>
  <c r="W2714" i="1" s="1"/>
  <c r="V2710" i="1"/>
  <c r="W2710" i="1" s="1"/>
  <c r="V2706" i="1"/>
  <c r="W2706" i="1" s="1"/>
  <c r="V2702" i="1"/>
  <c r="W2702" i="1" s="1"/>
  <c r="V2698" i="1"/>
  <c r="W2698" i="1" s="1"/>
  <c r="V2694" i="1"/>
  <c r="W2694" i="1" s="1"/>
  <c r="V2690" i="1"/>
  <c r="W2690" i="1" s="1"/>
  <c r="V2686" i="1"/>
  <c r="W2686" i="1" s="1"/>
  <c r="V2682" i="1"/>
  <c r="W2682" i="1" s="1"/>
  <c r="V2678" i="1"/>
  <c r="W2678" i="1" s="1"/>
  <c r="V2674" i="1"/>
  <c r="W2674" i="1" s="1"/>
  <c r="V2670" i="1"/>
  <c r="W2670" i="1" s="1"/>
  <c r="V2666" i="1"/>
  <c r="W2666" i="1" s="1"/>
  <c r="V2662" i="1"/>
  <c r="W2662" i="1" s="1"/>
  <c r="V2658" i="1"/>
  <c r="W2658" i="1" s="1"/>
  <c r="V2650" i="1"/>
  <c r="W2650" i="1" s="1"/>
  <c r="V2646" i="1"/>
  <c r="W2646" i="1" s="1"/>
  <c r="V2642" i="1"/>
  <c r="W2642" i="1" s="1"/>
  <c r="V2638" i="1"/>
  <c r="W2638" i="1" s="1"/>
  <c r="V2634" i="1"/>
  <c r="W2634" i="1" s="1"/>
  <c r="V2630" i="1"/>
  <c r="W2630" i="1" s="1"/>
  <c r="V2626" i="1"/>
  <c r="W2626" i="1" s="1"/>
  <c r="V2622" i="1"/>
  <c r="W2622" i="1" s="1"/>
  <c r="V2618" i="1"/>
  <c r="W2618" i="1" s="1"/>
  <c r="V2614" i="1"/>
  <c r="W2614" i="1" s="1"/>
  <c r="V2610" i="1"/>
  <c r="W2610" i="1" s="1"/>
  <c r="V2606" i="1"/>
  <c r="W2606" i="1" s="1"/>
  <c r="V2602" i="1"/>
  <c r="W2602" i="1" s="1"/>
  <c r="V2598" i="1"/>
  <c r="W2598" i="1" s="1"/>
  <c r="V2594" i="1"/>
  <c r="W2594" i="1" s="1"/>
  <c r="V2586" i="1"/>
  <c r="W2586" i="1" s="1"/>
  <c r="V2582" i="1"/>
  <c r="W2582" i="1" s="1"/>
  <c r="V2578" i="1"/>
  <c r="W2578" i="1" s="1"/>
  <c r="V2574" i="1"/>
  <c r="W2574" i="1" s="1"/>
  <c r="V2570" i="1"/>
  <c r="W2570" i="1" s="1"/>
  <c r="V2566" i="1"/>
  <c r="W2566" i="1" s="1"/>
  <c r="V2562" i="1"/>
  <c r="W2562" i="1" s="1"/>
  <c r="V2558" i="1"/>
  <c r="W2558" i="1" s="1"/>
  <c r="V2554" i="1"/>
  <c r="W2554" i="1" s="1"/>
  <c r="V2550" i="1"/>
  <c r="W2550" i="1" s="1"/>
  <c r="V2546" i="1"/>
  <c r="W2546" i="1" s="1"/>
  <c r="V2542" i="1"/>
  <c r="W2542" i="1" s="1"/>
  <c r="V2538" i="1"/>
  <c r="W2538" i="1" s="1"/>
  <c r="V2534" i="1"/>
  <c r="W2534" i="1" s="1"/>
  <c r="V2530" i="1"/>
  <c r="W2530" i="1" s="1"/>
  <c r="V2522" i="1"/>
  <c r="W2522" i="1" s="1"/>
  <c r="V2518" i="1"/>
  <c r="W2518" i="1" s="1"/>
  <c r="V2514" i="1"/>
  <c r="W2514" i="1" s="1"/>
  <c r="V2510" i="1"/>
  <c r="W2510" i="1" s="1"/>
  <c r="V2506" i="1"/>
  <c r="W2506" i="1" s="1"/>
  <c r="V2502" i="1"/>
  <c r="W2502" i="1" s="1"/>
  <c r="V2498" i="1"/>
  <c r="W2498" i="1" s="1"/>
  <c r="V2494" i="1"/>
  <c r="W2494" i="1" s="1"/>
  <c r="V2490" i="1"/>
  <c r="W2490" i="1" s="1"/>
  <c r="V2486" i="1"/>
  <c r="W2486" i="1" s="1"/>
  <c r="V2482" i="1"/>
  <c r="W2482" i="1" s="1"/>
  <c r="V2478" i="1"/>
  <c r="W2478" i="1" s="1"/>
  <c r="V2474" i="1"/>
  <c r="W2474" i="1" s="1"/>
  <c r="V2470" i="1"/>
  <c r="W2470" i="1" s="1"/>
  <c r="V2466" i="1"/>
  <c r="W2466" i="1" s="1"/>
  <c r="V2458" i="1"/>
  <c r="W2458" i="1" s="1"/>
  <c r="V2454" i="1"/>
  <c r="W2454" i="1" s="1"/>
  <c r="V2450" i="1"/>
  <c r="W2450" i="1" s="1"/>
  <c r="V2446" i="1"/>
  <c r="W2446" i="1" s="1"/>
  <c r="V2442" i="1"/>
  <c r="W2442" i="1" s="1"/>
  <c r="V2438" i="1"/>
  <c r="W2438" i="1" s="1"/>
  <c r="V2434" i="1"/>
  <c r="W2434" i="1" s="1"/>
  <c r="V2430" i="1"/>
  <c r="W2430" i="1" s="1"/>
  <c r="V2426" i="1"/>
  <c r="W2426" i="1" s="1"/>
  <c r="V2422" i="1"/>
  <c r="W2422" i="1" s="1"/>
  <c r="V2418" i="1"/>
  <c r="W2418" i="1" s="1"/>
  <c r="V2414" i="1"/>
  <c r="W2414" i="1" s="1"/>
  <c r="V2410" i="1"/>
  <c r="W2410" i="1" s="1"/>
  <c r="V2406" i="1"/>
  <c r="W2406" i="1" s="1"/>
  <c r="V2402" i="1"/>
  <c r="W2402" i="1" s="1"/>
  <c r="V2394" i="1"/>
  <c r="W2394" i="1" s="1"/>
  <c r="V2390" i="1"/>
  <c r="W2390" i="1" s="1"/>
  <c r="V2386" i="1"/>
  <c r="W2386" i="1" s="1"/>
  <c r="V2382" i="1"/>
  <c r="W2382" i="1" s="1"/>
  <c r="V2378" i="1"/>
  <c r="W2378" i="1" s="1"/>
  <c r="V2374" i="1"/>
  <c r="W2374" i="1" s="1"/>
  <c r="V2370" i="1"/>
  <c r="W2370" i="1" s="1"/>
  <c r="V2366" i="1"/>
  <c r="W2366" i="1" s="1"/>
  <c r="V2362" i="1"/>
  <c r="W2362" i="1" s="1"/>
  <c r="V2358" i="1"/>
  <c r="W2358" i="1" s="1"/>
  <c r="V2354" i="1"/>
  <c r="W2354" i="1" s="1"/>
  <c r="V2350" i="1"/>
  <c r="W2350" i="1" s="1"/>
  <c r="V2346" i="1"/>
  <c r="W2346" i="1" s="1"/>
  <c r="V2342" i="1"/>
  <c r="W2342" i="1" s="1"/>
  <c r="V2338" i="1"/>
  <c r="W2338" i="1" s="1"/>
  <c r="V2330" i="1"/>
  <c r="W2330" i="1" s="1"/>
  <c r="V2326" i="1"/>
  <c r="W2326" i="1" s="1"/>
  <c r="V2322" i="1"/>
  <c r="W2322" i="1" s="1"/>
  <c r="V2318" i="1"/>
  <c r="W2318" i="1" s="1"/>
  <c r="V2314" i="1"/>
  <c r="W2314" i="1" s="1"/>
  <c r="V2310" i="1"/>
  <c r="W2310" i="1" s="1"/>
  <c r="V2306" i="1"/>
  <c r="W2306" i="1" s="1"/>
  <c r="V2302" i="1"/>
  <c r="W2302" i="1" s="1"/>
  <c r="V2298" i="1"/>
  <c r="W2298" i="1" s="1"/>
  <c r="V2294" i="1"/>
  <c r="W2294" i="1" s="1"/>
  <c r="V2290" i="1"/>
  <c r="W2290" i="1" s="1"/>
  <c r="V2286" i="1"/>
  <c r="W2286" i="1" s="1"/>
  <c r="V2282" i="1"/>
  <c r="W2282" i="1" s="1"/>
  <c r="V2278" i="1"/>
  <c r="W2278" i="1" s="1"/>
  <c r="V2274" i="1"/>
  <c r="W2274" i="1" s="1"/>
  <c r="V2266" i="1"/>
  <c r="W2266" i="1" s="1"/>
  <c r="V2262" i="1"/>
  <c r="W2262" i="1" s="1"/>
  <c r="V2258" i="1"/>
  <c r="W2258" i="1" s="1"/>
  <c r="V2254" i="1"/>
  <c r="W2254" i="1" s="1"/>
  <c r="V2250" i="1"/>
  <c r="W2250" i="1" s="1"/>
  <c r="V2246" i="1"/>
  <c r="W2246" i="1" s="1"/>
  <c r="V2242" i="1"/>
  <c r="W2242" i="1" s="1"/>
  <c r="V2238" i="1"/>
  <c r="W2238" i="1" s="1"/>
  <c r="V2234" i="1"/>
  <c r="W2234" i="1" s="1"/>
  <c r="V2230" i="1"/>
  <c r="W2230" i="1" s="1"/>
  <c r="V2226" i="1"/>
  <c r="W2226" i="1" s="1"/>
  <c r="V2222" i="1"/>
  <c r="W2222" i="1" s="1"/>
  <c r="V2218" i="1"/>
  <c r="W2218" i="1" s="1"/>
  <c r="V2214" i="1"/>
  <c r="W2214" i="1" s="1"/>
  <c r="V2210" i="1"/>
  <c r="W2210" i="1" s="1"/>
  <c r="V2206" i="1"/>
  <c r="W2206" i="1" s="1"/>
  <c r="V2202" i="1"/>
  <c r="W2202" i="1" s="1"/>
  <c r="V2194" i="1"/>
  <c r="W2194" i="1" s="1"/>
  <c r="V2190" i="1"/>
  <c r="W2190" i="1" s="1"/>
  <c r="V2186" i="1"/>
  <c r="W2186" i="1" s="1"/>
  <c r="V2182" i="1"/>
  <c r="W2182" i="1" s="1"/>
  <c r="V2178" i="1"/>
  <c r="W2178" i="1" s="1"/>
  <c r="V2174" i="1"/>
  <c r="W2174" i="1" s="1"/>
  <c r="V2170" i="1"/>
  <c r="W2170" i="1" s="1"/>
  <c r="V2166" i="1"/>
  <c r="W2166" i="1" s="1"/>
  <c r="V2162" i="1"/>
  <c r="W2162" i="1" s="1"/>
  <c r="V2158" i="1"/>
  <c r="W2158" i="1" s="1"/>
  <c r="V2154" i="1"/>
  <c r="W2154" i="1" s="1"/>
  <c r="V2150" i="1"/>
  <c r="W2150" i="1" s="1"/>
  <c r="V2146" i="1"/>
  <c r="W2146" i="1" s="1"/>
  <c r="V2142" i="1"/>
  <c r="W2142" i="1" s="1"/>
  <c r="V2138" i="1"/>
  <c r="W2138" i="1" s="1"/>
  <c r="V2130" i="1"/>
  <c r="W2130" i="1" s="1"/>
  <c r="V2126" i="1"/>
  <c r="W2126" i="1" s="1"/>
  <c r="V2122" i="1"/>
  <c r="W2122" i="1" s="1"/>
  <c r="V2118" i="1"/>
  <c r="W2118" i="1" s="1"/>
  <c r="V2114" i="1"/>
  <c r="W2114" i="1" s="1"/>
  <c r="V2110" i="1"/>
  <c r="W2110" i="1" s="1"/>
  <c r="V2106" i="1"/>
  <c r="W2106" i="1" s="1"/>
  <c r="V2102" i="1"/>
  <c r="W2102" i="1" s="1"/>
  <c r="V2098" i="1"/>
  <c r="W2098" i="1" s="1"/>
  <c r="V2094" i="1"/>
  <c r="W2094" i="1" s="1"/>
  <c r="V2090" i="1"/>
  <c r="W2090" i="1" s="1"/>
  <c r="V2086" i="1"/>
  <c r="W2086" i="1" s="1"/>
  <c r="V2082" i="1"/>
  <c r="W2082" i="1" s="1"/>
  <c r="V2078" i="1"/>
  <c r="W2078" i="1" s="1"/>
  <c r="V2074" i="1"/>
  <c r="W2074" i="1" s="1"/>
  <c r="V2070" i="1"/>
  <c r="W2070" i="1" s="1"/>
  <c r="V2066" i="1"/>
  <c r="W2066" i="1" s="1"/>
  <c r="V2062" i="1"/>
  <c r="W2062" i="1" s="1"/>
  <c r="V2058" i="1"/>
  <c r="W2058" i="1" s="1"/>
  <c r="V2054" i="1"/>
  <c r="W2054" i="1" s="1"/>
  <c r="V2050" i="1"/>
  <c r="W2050" i="1" s="1"/>
  <c r="V2046" i="1"/>
  <c r="W2046" i="1" s="1"/>
  <c r="V2042" i="1"/>
  <c r="W2042" i="1" s="1"/>
  <c r="V2038" i="1"/>
  <c r="W2038" i="1" s="1"/>
  <c r="V2034" i="1"/>
  <c r="W2034" i="1" s="1"/>
  <c r="V2030" i="1"/>
  <c r="W2030" i="1" s="1"/>
  <c r="V2026" i="1"/>
  <c r="W2026" i="1" s="1"/>
  <c r="V2022" i="1"/>
  <c r="W2022" i="1" s="1"/>
  <c r="V2018" i="1"/>
  <c r="W2018" i="1" s="1"/>
  <c r="V2014" i="1"/>
  <c r="W2014" i="1" s="1"/>
  <c r="V2010" i="1"/>
  <c r="W2010" i="1" s="1"/>
  <c r="V2006" i="1"/>
  <c r="W2006" i="1" s="1"/>
  <c r="V2002" i="1"/>
  <c r="W2002" i="1" s="1"/>
  <c r="V1998" i="1"/>
  <c r="W1998" i="1" s="1"/>
  <c r="V1994" i="1"/>
  <c r="W1994" i="1" s="1"/>
  <c r="V1990" i="1"/>
  <c r="W1990" i="1" s="1"/>
  <c r="V1986" i="1"/>
  <c r="W1986" i="1" s="1"/>
  <c r="V1982" i="1"/>
  <c r="W1982" i="1" s="1"/>
  <c r="V1978" i="1"/>
  <c r="W1978" i="1" s="1"/>
  <c r="V1974" i="1"/>
  <c r="W1974" i="1" s="1"/>
  <c r="V1970" i="1"/>
  <c r="W1970" i="1" s="1"/>
  <c r="V1966" i="1"/>
  <c r="W1966" i="1" s="1"/>
  <c r="V1962" i="1"/>
  <c r="W1962" i="1" s="1"/>
  <c r="V1958" i="1"/>
  <c r="W1958" i="1" s="1"/>
  <c r="V1954" i="1"/>
  <c r="W1954" i="1" s="1"/>
  <c r="V1950" i="1"/>
  <c r="W1950" i="1" s="1"/>
  <c r="V1946" i="1"/>
  <c r="W1946" i="1" s="1"/>
  <c r="V1942" i="1"/>
  <c r="W1942" i="1" s="1"/>
  <c r="V1938" i="1"/>
  <c r="W1938" i="1" s="1"/>
  <c r="V1934" i="1"/>
  <c r="W1934" i="1" s="1"/>
  <c r="V1930" i="1"/>
  <c r="W1930" i="1" s="1"/>
  <c r="V1926" i="1"/>
  <c r="W1926" i="1" s="1"/>
  <c r="V1922" i="1"/>
  <c r="W1922" i="1" s="1"/>
  <c r="V1918" i="1"/>
  <c r="W1918" i="1" s="1"/>
  <c r="V1914" i="1"/>
  <c r="W1914" i="1" s="1"/>
  <c r="V1910" i="1"/>
  <c r="W1910" i="1" s="1"/>
  <c r="V1906" i="1"/>
  <c r="W1906" i="1" s="1"/>
  <c r="V1902" i="1"/>
  <c r="W1902" i="1" s="1"/>
  <c r="V1898" i="1"/>
  <c r="W1898" i="1" s="1"/>
  <c r="V1894" i="1"/>
  <c r="W1894" i="1" s="1"/>
  <c r="V1890" i="1"/>
  <c r="W1890" i="1" s="1"/>
  <c r="V1886" i="1"/>
  <c r="W1886" i="1" s="1"/>
  <c r="V1882" i="1"/>
  <c r="W1882" i="1" s="1"/>
  <c r="V1878" i="1"/>
  <c r="W1878" i="1" s="1"/>
  <c r="V1874" i="1"/>
  <c r="W1874" i="1" s="1"/>
  <c r="V1870" i="1"/>
  <c r="W1870" i="1" s="1"/>
  <c r="V1866" i="1"/>
  <c r="W1866" i="1" s="1"/>
  <c r="V1862" i="1"/>
  <c r="W1862" i="1" s="1"/>
  <c r="V1858" i="1"/>
  <c r="W1858" i="1" s="1"/>
  <c r="V1854" i="1"/>
  <c r="W1854" i="1" s="1"/>
  <c r="V1850" i="1"/>
  <c r="W1850" i="1" s="1"/>
  <c r="V1846" i="1"/>
  <c r="W1846" i="1" s="1"/>
  <c r="V1842" i="1"/>
  <c r="W1842" i="1" s="1"/>
  <c r="V1838" i="1"/>
  <c r="W1838" i="1" s="1"/>
  <c r="V1834" i="1"/>
  <c r="W1834" i="1" s="1"/>
  <c r="V1830" i="1"/>
  <c r="W1830" i="1" s="1"/>
  <c r="V1826" i="1"/>
  <c r="W1826" i="1" s="1"/>
  <c r="V1822" i="1"/>
  <c r="W1822" i="1" s="1"/>
  <c r="V1818" i="1"/>
  <c r="W1818" i="1" s="1"/>
  <c r="V1814" i="1"/>
  <c r="W1814" i="1" s="1"/>
  <c r="V1810" i="1"/>
  <c r="W1810" i="1" s="1"/>
  <c r="V1806" i="1"/>
  <c r="W1806" i="1" s="1"/>
  <c r="V6" i="1"/>
  <c r="W6" i="1" s="1"/>
  <c r="V3436" i="1"/>
  <c r="W3436" i="1" s="1"/>
  <c r="V3432" i="1"/>
  <c r="W3432" i="1" s="1"/>
  <c r="V3428" i="1"/>
  <c r="W3428" i="1" s="1"/>
  <c r="V3424" i="1"/>
  <c r="W3424" i="1" s="1"/>
  <c r="V3420" i="1"/>
  <c r="W3420" i="1" s="1"/>
  <c r="V3416" i="1"/>
  <c r="W3416" i="1" s="1"/>
  <c r="V3412" i="1"/>
  <c r="W3412" i="1" s="1"/>
  <c r="V3408" i="1"/>
  <c r="W3408" i="1" s="1"/>
  <c r="V3404" i="1"/>
  <c r="W3404" i="1" s="1"/>
  <c r="V3400" i="1"/>
  <c r="W3400" i="1" s="1"/>
  <c r="V3396" i="1"/>
  <c r="W3396" i="1" s="1"/>
  <c r="V3392" i="1"/>
  <c r="W3392" i="1" s="1"/>
  <c r="V3388" i="1"/>
  <c r="W3388" i="1" s="1"/>
  <c r="V3384" i="1"/>
  <c r="W3384" i="1" s="1"/>
  <c r="V3380" i="1"/>
  <c r="W3380" i="1" s="1"/>
  <c r="V3376" i="1"/>
  <c r="W3376" i="1" s="1"/>
  <c r="V3372" i="1"/>
  <c r="W3372" i="1" s="1"/>
  <c r="V3368" i="1"/>
  <c r="W3368" i="1" s="1"/>
  <c r="V3364" i="1"/>
  <c r="W3364" i="1" s="1"/>
  <c r="V3360" i="1"/>
  <c r="W3360" i="1" s="1"/>
  <c r="V3356" i="1"/>
  <c r="W3356" i="1" s="1"/>
  <c r="V3352" i="1"/>
  <c r="W3352" i="1" s="1"/>
  <c r="V3348" i="1"/>
  <c r="W3348" i="1" s="1"/>
  <c r="V3344" i="1"/>
  <c r="W3344" i="1" s="1"/>
  <c r="V3340" i="1"/>
  <c r="W3340" i="1" s="1"/>
  <c r="V3336" i="1"/>
  <c r="W3336" i="1" s="1"/>
  <c r="V3332" i="1"/>
  <c r="W3332" i="1" s="1"/>
  <c r="V3328" i="1"/>
  <c r="W3328" i="1" s="1"/>
  <c r="V3324" i="1"/>
  <c r="W3324" i="1" s="1"/>
  <c r="V3320" i="1"/>
  <c r="W3320" i="1" s="1"/>
  <c r="V3316" i="1"/>
  <c r="W3316" i="1" s="1"/>
  <c r="V3312" i="1"/>
  <c r="W3312" i="1" s="1"/>
  <c r="V3308" i="1"/>
  <c r="W3308" i="1" s="1"/>
  <c r="V3304" i="1"/>
  <c r="W3304" i="1" s="1"/>
  <c r="V3300" i="1"/>
  <c r="W3300" i="1" s="1"/>
  <c r="V3296" i="1"/>
  <c r="W3296" i="1" s="1"/>
  <c r="V3292" i="1"/>
  <c r="W3292" i="1" s="1"/>
  <c r="V3288" i="1"/>
  <c r="W3288" i="1" s="1"/>
  <c r="V3284" i="1"/>
  <c r="W3284" i="1" s="1"/>
  <c r="V3280" i="1"/>
  <c r="W3280" i="1" s="1"/>
  <c r="V3276" i="1"/>
  <c r="W3276" i="1" s="1"/>
  <c r="V3272" i="1"/>
  <c r="W3272" i="1" s="1"/>
  <c r="V3268" i="1"/>
  <c r="W3268" i="1" s="1"/>
  <c r="V3264" i="1"/>
  <c r="W3264" i="1" s="1"/>
  <c r="V3260" i="1"/>
  <c r="W3260" i="1" s="1"/>
  <c r="V3256" i="1"/>
  <c r="W3256" i="1" s="1"/>
  <c r="V3252" i="1"/>
  <c r="W3252" i="1" s="1"/>
  <c r="V3248" i="1"/>
  <c r="W3248" i="1" s="1"/>
  <c r="V3244" i="1"/>
  <c r="W3244" i="1" s="1"/>
  <c r="V3240" i="1"/>
  <c r="W3240" i="1" s="1"/>
  <c r="V3236" i="1"/>
  <c r="W3236" i="1" s="1"/>
  <c r="V3232" i="1"/>
  <c r="W3232" i="1" s="1"/>
  <c r="V3228" i="1"/>
  <c r="W3228" i="1" s="1"/>
  <c r="V3224" i="1"/>
  <c r="W3224" i="1" s="1"/>
  <c r="V3220" i="1"/>
  <c r="W3220" i="1" s="1"/>
  <c r="V3216" i="1"/>
  <c r="W3216" i="1" s="1"/>
  <c r="V3212" i="1"/>
  <c r="W3212" i="1" s="1"/>
  <c r="V3208" i="1"/>
  <c r="W3208" i="1" s="1"/>
  <c r="V3204" i="1"/>
  <c r="W3204" i="1" s="1"/>
  <c r="V3200" i="1"/>
  <c r="W3200" i="1" s="1"/>
  <c r="V3196" i="1"/>
  <c r="W3196" i="1" s="1"/>
  <c r="V3192" i="1"/>
  <c r="W3192" i="1" s="1"/>
  <c r="V3188" i="1"/>
  <c r="W3188" i="1" s="1"/>
  <c r="V3184" i="1"/>
  <c r="W3184" i="1" s="1"/>
  <c r="V3180" i="1"/>
  <c r="W3180" i="1" s="1"/>
  <c r="V3176" i="1"/>
  <c r="W3176" i="1" s="1"/>
  <c r="V3172" i="1"/>
  <c r="W3172" i="1" s="1"/>
  <c r="V3168" i="1"/>
  <c r="W3168" i="1" s="1"/>
  <c r="V3164" i="1"/>
  <c r="W3164" i="1" s="1"/>
  <c r="V3160" i="1"/>
  <c r="W3160" i="1" s="1"/>
  <c r="V3156" i="1"/>
  <c r="W3156" i="1" s="1"/>
  <c r="V3152" i="1"/>
  <c r="W3152" i="1" s="1"/>
  <c r="V3148" i="1"/>
  <c r="W3148" i="1" s="1"/>
  <c r="V3144" i="1"/>
  <c r="W3144" i="1" s="1"/>
  <c r="V3140" i="1"/>
  <c r="W3140" i="1" s="1"/>
  <c r="V3136" i="1"/>
  <c r="W3136" i="1" s="1"/>
  <c r="V3132" i="1"/>
  <c r="W3132" i="1" s="1"/>
  <c r="V3128" i="1"/>
  <c r="W3128" i="1" s="1"/>
  <c r="V3124" i="1"/>
  <c r="W3124" i="1" s="1"/>
  <c r="V3120" i="1"/>
  <c r="W3120" i="1" s="1"/>
  <c r="V3116" i="1"/>
  <c r="W3116" i="1" s="1"/>
  <c r="V3112" i="1"/>
  <c r="W3112" i="1" s="1"/>
  <c r="V3108" i="1"/>
  <c r="W3108" i="1" s="1"/>
  <c r="V3104" i="1"/>
  <c r="W3104" i="1" s="1"/>
  <c r="V3100" i="1"/>
  <c r="W3100" i="1" s="1"/>
  <c r="V3096" i="1"/>
  <c r="W3096" i="1" s="1"/>
  <c r="V3092" i="1"/>
  <c r="W3092" i="1" s="1"/>
  <c r="V3088" i="1"/>
  <c r="W3088" i="1" s="1"/>
  <c r="V3084" i="1"/>
  <c r="W3084" i="1" s="1"/>
  <c r="V3080" i="1"/>
  <c r="W3080" i="1" s="1"/>
  <c r="V3076" i="1"/>
  <c r="W3076" i="1" s="1"/>
  <c r="V3072" i="1"/>
  <c r="W3072" i="1" s="1"/>
  <c r="V3068" i="1"/>
  <c r="W3068" i="1" s="1"/>
  <c r="V3064" i="1"/>
  <c r="W3064" i="1" s="1"/>
  <c r="V3060" i="1"/>
  <c r="W3060" i="1" s="1"/>
  <c r="V3056" i="1"/>
  <c r="W3056" i="1" s="1"/>
  <c r="V3052" i="1"/>
  <c r="W3052" i="1" s="1"/>
  <c r="V3048" i="1"/>
  <c r="W3048" i="1" s="1"/>
  <c r="V3044" i="1"/>
  <c r="W3044" i="1" s="1"/>
  <c r="V3040" i="1"/>
  <c r="W3040" i="1" s="1"/>
  <c r="V3036" i="1"/>
  <c r="W3036" i="1" s="1"/>
  <c r="V3032" i="1"/>
  <c r="W3032" i="1" s="1"/>
  <c r="V3028" i="1"/>
  <c r="W3028" i="1" s="1"/>
  <c r="V3024" i="1"/>
  <c r="W3024" i="1" s="1"/>
  <c r="V3020" i="1"/>
  <c r="W3020" i="1" s="1"/>
  <c r="V3016" i="1"/>
  <c r="W3016" i="1" s="1"/>
  <c r="V3012" i="1"/>
  <c r="W3012" i="1" s="1"/>
  <c r="V3008" i="1"/>
  <c r="W3008" i="1" s="1"/>
  <c r="V3004" i="1"/>
  <c r="W3004" i="1" s="1"/>
  <c r="V3000" i="1"/>
  <c r="W3000" i="1" s="1"/>
  <c r="V2996" i="1"/>
  <c r="W2996" i="1" s="1"/>
  <c r="V2992" i="1"/>
  <c r="W2992" i="1" s="1"/>
  <c r="V2988" i="1"/>
  <c r="W2988" i="1" s="1"/>
  <c r="V2984" i="1"/>
  <c r="W2984" i="1" s="1"/>
  <c r="V2980" i="1"/>
  <c r="W2980" i="1" s="1"/>
  <c r="V2976" i="1"/>
  <c r="W2976" i="1" s="1"/>
  <c r="V2972" i="1"/>
  <c r="W2972" i="1" s="1"/>
  <c r="V2968" i="1"/>
  <c r="W2968" i="1" s="1"/>
  <c r="V2964" i="1"/>
  <c r="W2964" i="1" s="1"/>
  <c r="V2960" i="1"/>
  <c r="W2960" i="1" s="1"/>
  <c r="V2956" i="1"/>
  <c r="W2956" i="1" s="1"/>
  <c r="V2952" i="1"/>
  <c r="W2952" i="1" s="1"/>
  <c r="V2948" i="1"/>
  <c r="W2948" i="1" s="1"/>
  <c r="V2944" i="1"/>
  <c r="W2944" i="1" s="1"/>
  <c r="V2940" i="1"/>
  <c r="W2940" i="1" s="1"/>
  <c r="V2936" i="1"/>
  <c r="W2936" i="1" s="1"/>
  <c r="V2932" i="1"/>
  <c r="W2932" i="1" s="1"/>
  <c r="V2928" i="1"/>
  <c r="W2928" i="1" s="1"/>
  <c r="V2924" i="1"/>
  <c r="W2924" i="1" s="1"/>
  <c r="V2920" i="1"/>
  <c r="W2920" i="1" s="1"/>
  <c r="V2916" i="1"/>
  <c r="W2916" i="1" s="1"/>
  <c r="V2912" i="1"/>
  <c r="W2912" i="1" s="1"/>
  <c r="V2908" i="1"/>
  <c r="W2908" i="1" s="1"/>
  <c r="V2904" i="1"/>
  <c r="W2904" i="1" s="1"/>
  <c r="V2900" i="1"/>
  <c r="W2900" i="1" s="1"/>
  <c r="V2896" i="1"/>
  <c r="W2896" i="1" s="1"/>
  <c r="V2892" i="1"/>
  <c r="W2892" i="1" s="1"/>
  <c r="V2888" i="1"/>
  <c r="W2888" i="1" s="1"/>
  <c r="V2884" i="1"/>
  <c r="W2884" i="1" s="1"/>
  <c r="V2880" i="1"/>
  <c r="W2880" i="1" s="1"/>
  <c r="V2876" i="1"/>
  <c r="W2876" i="1" s="1"/>
  <c r="V2872" i="1"/>
  <c r="W2872" i="1" s="1"/>
  <c r="V2868" i="1"/>
  <c r="W2868" i="1" s="1"/>
  <c r="V2864" i="1"/>
  <c r="W2864" i="1" s="1"/>
  <c r="V2860" i="1"/>
  <c r="W2860" i="1" s="1"/>
  <c r="V2856" i="1"/>
  <c r="W2856" i="1" s="1"/>
  <c r="V2852" i="1"/>
  <c r="W2852" i="1" s="1"/>
  <c r="V2848" i="1"/>
  <c r="W2848" i="1" s="1"/>
  <c r="V2844" i="1"/>
  <c r="W2844" i="1" s="1"/>
  <c r="V2840" i="1"/>
  <c r="W2840" i="1" s="1"/>
  <c r="V2836" i="1"/>
  <c r="W2836" i="1" s="1"/>
  <c r="V2832" i="1"/>
  <c r="W2832" i="1" s="1"/>
  <c r="V2828" i="1"/>
  <c r="W2828" i="1" s="1"/>
  <c r="V2824" i="1"/>
  <c r="W2824" i="1" s="1"/>
  <c r="V2820" i="1"/>
  <c r="W2820" i="1" s="1"/>
  <c r="V2816" i="1"/>
  <c r="W2816" i="1" s="1"/>
  <c r="V2812" i="1"/>
  <c r="W2812" i="1" s="1"/>
  <c r="V2808" i="1"/>
  <c r="W2808" i="1" s="1"/>
  <c r="V2804" i="1"/>
  <c r="W2804" i="1" s="1"/>
  <c r="V2800" i="1"/>
  <c r="W2800" i="1" s="1"/>
  <c r="V2796" i="1"/>
  <c r="W2796" i="1" s="1"/>
  <c r="V2792" i="1"/>
  <c r="W2792" i="1" s="1"/>
  <c r="V2788" i="1"/>
  <c r="W2788" i="1" s="1"/>
  <c r="V2784" i="1"/>
  <c r="W2784" i="1" s="1"/>
  <c r="V2780" i="1"/>
  <c r="W2780" i="1" s="1"/>
  <c r="V2776" i="1"/>
  <c r="W2776" i="1" s="1"/>
  <c r="V2772" i="1"/>
  <c r="W2772" i="1" s="1"/>
  <c r="V2768" i="1"/>
  <c r="W2768" i="1" s="1"/>
  <c r="V2764" i="1"/>
  <c r="W2764" i="1" s="1"/>
  <c r="V2760" i="1"/>
  <c r="W2760" i="1" s="1"/>
  <c r="V2756" i="1"/>
  <c r="W2756" i="1" s="1"/>
  <c r="V2752" i="1"/>
  <c r="W2752" i="1" s="1"/>
  <c r="V2748" i="1"/>
  <c r="W2748" i="1" s="1"/>
  <c r="V2744" i="1"/>
  <c r="W2744" i="1" s="1"/>
  <c r="V2740" i="1"/>
  <c r="W2740" i="1" s="1"/>
  <c r="V2736" i="1"/>
  <c r="W2736" i="1" s="1"/>
  <c r="V2732" i="1"/>
  <c r="W2732" i="1" s="1"/>
  <c r="V2724" i="1"/>
  <c r="W2724" i="1" s="1"/>
  <c r="V2720" i="1"/>
  <c r="W2720" i="1" s="1"/>
  <c r="V2716" i="1"/>
  <c r="W2716" i="1" s="1"/>
  <c r="V2712" i="1"/>
  <c r="W2712" i="1" s="1"/>
  <c r="V2708" i="1"/>
  <c r="W2708" i="1" s="1"/>
  <c r="V2704" i="1"/>
  <c r="W2704" i="1" s="1"/>
  <c r="V2700" i="1"/>
  <c r="W2700" i="1" s="1"/>
  <c r="V2696" i="1"/>
  <c r="W2696" i="1" s="1"/>
  <c r="V2692" i="1"/>
  <c r="W2692" i="1" s="1"/>
  <c r="V2688" i="1"/>
  <c r="W2688" i="1" s="1"/>
  <c r="V2684" i="1"/>
  <c r="W2684" i="1" s="1"/>
  <c r="V2680" i="1"/>
  <c r="W2680" i="1" s="1"/>
  <c r="V2672" i="1"/>
  <c r="W2672" i="1" s="1"/>
  <c r="V2668" i="1"/>
  <c r="W2668" i="1" s="1"/>
  <c r="V2664" i="1"/>
  <c r="W2664" i="1" s="1"/>
  <c r="V2660" i="1"/>
  <c r="W2660" i="1" s="1"/>
  <c r="V2656" i="1"/>
  <c r="W2656" i="1" s="1"/>
  <c r="V2652" i="1"/>
  <c r="W2652" i="1" s="1"/>
  <c r="V2648" i="1"/>
  <c r="W2648" i="1" s="1"/>
  <c r="V2644" i="1"/>
  <c r="W2644" i="1" s="1"/>
  <c r="V2640" i="1"/>
  <c r="W2640" i="1" s="1"/>
  <c r="V2636" i="1"/>
  <c r="W2636" i="1" s="1"/>
  <c r="V2632" i="1"/>
  <c r="W2632" i="1" s="1"/>
  <c r="V2628" i="1"/>
  <c r="W2628" i="1" s="1"/>
  <c r="V2624" i="1"/>
  <c r="W2624" i="1" s="1"/>
  <c r="V2620" i="1"/>
  <c r="W2620" i="1" s="1"/>
  <c r="V2616" i="1"/>
  <c r="W2616" i="1" s="1"/>
  <c r="V2608" i="1"/>
  <c r="W2608" i="1" s="1"/>
  <c r="V2604" i="1"/>
  <c r="W2604" i="1" s="1"/>
  <c r="V2600" i="1"/>
  <c r="W2600" i="1" s="1"/>
  <c r="V2596" i="1"/>
  <c r="W2596" i="1" s="1"/>
  <c r="V2592" i="1"/>
  <c r="W2592" i="1" s="1"/>
  <c r="V2588" i="1"/>
  <c r="W2588" i="1" s="1"/>
  <c r="V2584" i="1"/>
  <c r="W2584" i="1" s="1"/>
  <c r="V2580" i="1"/>
  <c r="W2580" i="1" s="1"/>
  <c r="V2576" i="1"/>
  <c r="W2576" i="1" s="1"/>
  <c r="V2572" i="1"/>
  <c r="W2572" i="1" s="1"/>
  <c r="V2568" i="1"/>
  <c r="W2568" i="1" s="1"/>
  <c r="V2564" i="1"/>
  <c r="W2564" i="1" s="1"/>
  <c r="V2560" i="1"/>
  <c r="W2560" i="1" s="1"/>
  <c r="V2556" i="1"/>
  <c r="W2556" i="1" s="1"/>
  <c r="V2552" i="1"/>
  <c r="W2552" i="1" s="1"/>
  <c r="V2544" i="1"/>
  <c r="W2544" i="1" s="1"/>
  <c r="V2540" i="1"/>
  <c r="W2540" i="1" s="1"/>
  <c r="V2536" i="1"/>
  <c r="W2536" i="1" s="1"/>
  <c r="V2532" i="1"/>
  <c r="W2532" i="1" s="1"/>
  <c r="V2528" i="1"/>
  <c r="W2528" i="1" s="1"/>
  <c r="V2524" i="1"/>
  <c r="W2524" i="1" s="1"/>
  <c r="V2520" i="1"/>
  <c r="W2520" i="1" s="1"/>
  <c r="V2516" i="1"/>
  <c r="W2516" i="1" s="1"/>
  <c r="V2512" i="1"/>
  <c r="W2512" i="1" s="1"/>
  <c r="V2508" i="1"/>
  <c r="W2508" i="1" s="1"/>
  <c r="V2504" i="1"/>
  <c r="W2504" i="1" s="1"/>
  <c r="V2500" i="1"/>
  <c r="W2500" i="1" s="1"/>
  <c r="V2496" i="1"/>
  <c r="W2496" i="1" s="1"/>
  <c r="V2492" i="1"/>
  <c r="W2492" i="1" s="1"/>
  <c r="V2488" i="1"/>
  <c r="W2488" i="1" s="1"/>
  <c r="V2480" i="1"/>
  <c r="W2480" i="1" s="1"/>
  <c r="V2476" i="1"/>
  <c r="W2476" i="1" s="1"/>
  <c r="V2472" i="1"/>
  <c r="W2472" i="1" s="1"/>
  <c r="V2468" i="1"/>
  <c r="W2468" i="1" s="1"/>
  <c r="V2464" i="1"/>
  <c r="W2464" i="1" s="1"/>
  <c r="V2460" i="1"/>
  <c r="W2460" i="1" s="1"/>
  <c r="V2456" i="1"/>
  <c r="W2456" i="1" s="1"/>
  <c r="V2452" i="1"/>
  <c r="W2452" i="1" s="1"/>
  <c r="V2448" i="1"/>
  <c r="W2448" i="1" s="1"/>
  <c r="V2444" i="1"/>
  <c r="W2444" i="1" s="1"/>
  <c r="V2440" i="1"/>
  <c r="W2440" i="1" s="1"/>
  <c r="V2436" i="1"/>
  <c r="W2436" i="1" s="1"/>
  <c r="V2432" i="1"/>
  <c r="W2432" i="1" s="1"/>
  <c r="V2428" i="1"/>
  <c r="W2428" i="1" s="1"/>
  <c r="V2424" i="1"/>
  <c r="W2424" i="1" s="1"/>
  <c r="V2416" i="1"/>
  <c r="W2416" i="1" s="1"/>
  <c r="V2412" i="1"/>
  <c r="W2412" i="1" s="1"/>
  <c r="V2408" i="1"/>
  <c r="W2408" i="1" s="1"/>
  <c r="V2404" i="1"/>
  <c r="W2404" i="1" s="1"/>
  <c r="V2400" i="1"/>
  <c r="W2400" i="1" s="1"/>
  <c r="V2396" i="1"/>
  <c r="W2396" i="1" s="1"/>
  <c r="V2392" i="1"/>
  <c r="W2392" i="1" s="1"/>
  <c r="V2388" i="1"/>
  <c r="W2388" i="1" s="1"/>
  <c r="V2384" i="1"/>
  <c r="W2384" i="1" s="1"/>
  <c r="V2380" i="1"/>
  <c r="W2380" i="1" s="1"/>
  <c r="V2376" i="1"/>
  <c r="W2376" i="1" s="1"/>
  <c r="V2372" i="1"/>
  <c r="W2372" i="1" s="1"/>
  <c r="V2368" i="1"/>
  <c r="W2368" i="1" s="1"/>
  <c r="V2364" i="1"/>
  <c r="W2364" i="1" s="1"/>
  <c r="V2360" i="1"/>
  <c r="W2360" i="1" s="1"/>
  <c r="V2352" i="1"/>
  <c r="W2352" i="1" s="1"/>
  <c r="V2348" i="1"/>
  <c r="W2348" i="1" s="1"/>
  <c r="V2344" i="1"/>
  <c r="W2344" i="1" s="1"/>
  <c r="V2340" i="1"/>
  <c r="W2340" i="1" s="1"/>
  <c r="V2336" i="1"/>
  <c r="W2336" i="1" s="1"/>
  <c r="V2332" i="1"/>
  <c r="W2332" i="1" s="1"/>
  <c r="V2328" i="1"/>
  <c r="W2328" i="1" s="1"/>
  <c r="V2324" i="1"/>
  <c r="W2324" i="1" s="1"/>
  <c r="V2320" i="1"/>
  <c r="W2320" i="1" s="1"/>
  <c r="V2316" i="1"/>
  <c r="W2316" i="1" s="1"/>
  <c r="V2312" i="1"/>
  <c r="W2312" i="1" s="1"/>
  <c r="V2308" i="1"/>
  <c r="W2308" i="1" s="1"/>
  <c r="V2304" i="1"/>
  <c r="W2304" i="1" s="1"/>
  <c r="V2300" i="1"/>
  <c r="W2300" i="1" s="1"/>
  <c r="V2296" i="1"/>
  <c r="W2296" i="1" s="1"/>
  <c r="V2288" i="1"/>
  <c r="W2288" i="1" s="1"/>
  <c r="V2284" i="1"/>
  <c r="W2284" i="1" s="1"/>
  <c r="V2280" i="1"/>
  <c r="W2280" i="1" s="1"/>
  <c r="V2276" i="1"/>
  <c r="W2276" i="1" s="1"/>
  <c r="V2272" i="1"/>
  <c r="W2272" i="1" s="1"/>
  <c r="V2268" i="1"/>
  <c r="W2268" i="1" s="1"/>
  <c r="V2264" i="1"/>
  <c r="W2264" i="1" s="1"/>
  <c r="V2260" i="1"/>
  <c r="W2260" i="1" s="1"/>
  <c r="V2256" i="1"/>
  <c r="W2256" i="1" s="1"/>
  <c r="V2252" i="1"/>
  <c r="W2252" i="1" s="1"/>
  <c r="V2248" i="1"/>
  <c r="W2248" i="1" s="1"/>
  <c r="V2244" i="1"/>
  <c r="W2244" i="1" s="1"/>
  <c r="V2240" i="1"/>
  <c r="W2240" i="1" s="1"/>
  <c r="V2236" i="1"/>
  <c r="W2236" i="1" s="1"/>
  <c r="V2232" i="1"/>
  <c r="W2232" i="1" s="1"/>
  <c r="V2228" i="1"/>
  <c r="W2228" i="1" s="1"/>
  <c r="V2224" i="1"/>
  <c r="W2224" i="1" s="1"/>
  <c r="V2220" i="1"/>
  <c r="W2220" i="1" s="1"/>
  <c r="V2216" i="1"/>
  <c r="W2216" i="1" s="1"/>
  <c r="V2212" i="1"/>
  <c r="W2212" i="1" s="1"/>
  <c r="V2208" i="1"/>
  <c r="W2208" i="1" s="1"/>
  <c r="V2204" i="1"/>
  <c r="W2204" i="1" s="1"/>
  <c r="V2200" i="1"/>
  <c r="W2200" i="1" s="1"/>
  <c r="V2196" i="1"/>
  <c r="W2196" i="1" s="1"/>
  <c r="V2192" i="1"/>
  <c r="W2192" i="1" s="1"/>
  <c r="V2188" i="1"/>
  <c r="W2188" i="1" s="1"/>
  <c r="V2184" i="1"/>
  <c r="W2184" i="1" s="1"/>
  <c r="V2180" i="1"/>
  <c r="W2180" i="1" s="1"/>
  <c r="V2176" i="1"/>
  <c r="W2176" i="1" s="1"/>
  <c r="V2172" i="1"/>
  <c r="W2172" i="1" s="1"/>
  <c r="V2168" i="1"/>
  <c r="W2168" i="1" s="1"/>
  <c r="V2164" i="1"/>
  <c r="W2164" i="1" s="1"/>
  <c r="V2160" i="1"/>
  <c r="W2160" i="1" s="1"/>
  <c r="V2156" i="1"/>
  <c r="W2156" i="1" s="1"/>
  <c r="V2152" i="1"/>
  <c r="W2152" i="1" s="1"/>
  <c r="V2148" i="1"/>
  <c r="W2148" i="1" s="1"/>
  <c r="V2144" i="1"/>
  <c r="W2144" i="1" s="1"/>
  <c r="V2140" i="1"/>
  <c r="W2140" i="1" s="1"/>
  <c r="V2136" i="1"/>
  <c r="W2136" i="1" s="1"/>
  <c r="V2132" i="1"/>
  <c r="W2132" i="1" s="1"/>
  <c r="V2128" i="1"/>
  <c r="W2128" i="1" s="1"/>
  <c r="V2124" i="1"/>
  <c r="W2124" i="1" s="1"/>
  <c r="V2120" i="1"/>
  <c r="W2120" i="1" s="1"/>
  <c r="V2116" i="1"/>
  <c r="W2116" i="1" s="1"/>
  <c r="V2112" i="1"/>
  <c r="W2112" i="1" s="1"/>
  <c r="V2108" i="1"/>
  <c r="W2108" i="1" s="1"/>
  <c r="V2104" i="1"/>
  <c r="W2104" i="1" s="1"/>
  <c r="V2100" i="1"/>
  <c r="W2100" i="1" s="1"/>
  <c r="V2096" i="1"/>
  <c r="W2096" i="1" s="1"/>
  <c r="V2092" i="1"/>
  <c r="W2092" i="1" s="1"/>
  <c r="V2088" i="1"/>
  <c r="W2088" i="1" s="1"/>
  <c r="V2084" i="1"/>
  <c r="W2084" i="1" s="1"/>
  <c r="V2080" i="1"/>
  <c r="W2080" i="1" s="1"/>
  <c r="V2076" i="1"/>
  <c r="W2076" i="1" s="1"/>
  <c r="V2072" i="1"/>
  <c r="W2072" i="1" s="1"/>
  <c r="V2068" i="1"/>
  <c r="W2068" i="1" s="1"/>
  <c r="V2064" i="1"/>
  <c r="W2064" i="1" s="1"/>
  <c r="V2056" i="1"/>
  <c r="W2056" i="1" s="1"/>
  <c r="V2052" i="1"/>
  <c r="W2052" i="1" s="1"/>
  <c r="V2048" i="1"/>
  <c r="W2048" i="1" s="1"/>
  <c r="V2044" i="1"/>
  <c r="W2044" i="1" s="1"/>
  <c r="V2040" i="1"/>
  <c r="W2040" i="1" s="1"/>
  <c r="V2036" i="1"/>
  <c r="W2036" i="1" s="1"/>
  <c r="V2032" i="1"/>
  <c r="W2032" i="1" s="1"/>
  <c r="V2028" i="1"/>
  <c r="W2028" i="1" s="1"/>
  <c r="V2024" i="1"/>
  <c r="W2024" i="1" s="1"/>
  <c r="V2020" i="1"/>
  <c r="W2020" i="1" s="1"/>
  <c r="V2016" i="1"/>
  <c r="W2016" i="1" s="1"/>
  <c r="V2012" i="1"/>
  <c r="W2012" i="1" s="1"/>
  <c r="V2008" i="1"/>
  <c r="W2008" i="1" s="1"/>
  <c r="V2004" i="1"/>
  <c r="W2004" i="1" s="1"/>
  <c r="V2000" i="1"/>
  <c r="W2000" i="1" s="1"/>
  <c r="V1996" i="1"/>
  <c r="W1996" i="1" s="1"/>
  <c r="V1992" i="1"/>
  <c r="W1992" i="1" s="1"/>
  <c r="V1988" i="1"/>
  <c r="W1988" i="1" s="1"/>
  <c r="V1984" i="1"/>
  <c r="W1984" i="1" s="1"/>
  <c r="V1980" i="1"/>
  <c r="W1980" i="1" s="1"/>
  <c r="V1976" i="1"/>
  <c r="W1976" i="1" s="1"/>
  <c r="V1972" i="1"/>
  <c r="W1972" i="1" s="1"/>
  <c r="V1968" i="1"/>
  <c r="W1968" i="1" s="1"/>
  <c r="V1964" i="1"/>
  <c r="W1964" i="1" s="1"/>
  <c r="V1960" i="1"/>
  <c r="W1960" i="1" s="1"/>
  <c r="V1956" i="1"/>
  <c r="W1956" i="1" s="1"/>
  <c r="V1952" i="1"/>
  <c r="W1952" i="1" s="1"/>
  <c r="V1948" i="1"/>
  <c r="W1948" i="1" s="1"/>
  <c r="V1944" i="1"/>
  <c r="W1944" i="1" s="1"/>
  <c r="V1940" i="1"/>
  <c r="W1940" i="1" s="1"/>
  <c r="V1936" i="1"/>
  <c r="W1936" i="1" s="1"/>
  <c r="V1932" i="1"/>
  <c r="W1932" i="1" s="1"/>
  <c r="V1928" i="1"/>
  <c r="W1928" i="1" s="1"/>
  <c r="V1924" i="1"/>
  <c r="W1924" i="1" s="1"/>
  <c r="V1920" i="1"/>
  <c r="W1920" i="1" s="1"/>
  <c r="V1916" i="1"/>
  <c r="W1916" i="1" s="1"/>
  <c r="V1912" i="1"/>
  <c r="W1912" i="1" s="1"/>
  <c r="V1908" i="1"/>
  <c r="W1908" i="1" s="1"/>
  <c r="V1904" i="1"/>
  <c r="W1904" i="1" s="1"/>
  <c r="V1900" i="1"/>
  <c r="W1900" i="1" s="1"/>
  <c r="V1896" i="1"/>
  <c r="W1896" i="1" s="1"/>
  <c r="V1892" i="1"/>
  <c r="W1892" i="1" s="1"/>
  <c r="V1888" i="1"/>
  <c r="W1888" i="1" s="1"/>
  <c r="V1884" i="1"/>
  <c r="W1884" i="1" s="1"/>
  <c r="V1880" i="1"/>
  <c r="W1880" i="1" s="1"/>
  <c r="V1876" i="1"/>
  <c r="W1876" i="1" s="1"/>
  <c r="V1872" i="1"/>
  <c r="W1872" i="1" s="1"/>
  <c r="V1868" i="1"/>
  <c r="W1868" i="1" s="1"/>
  <c r="V1864" i="1"/>
  <c r="W1864" i="1" s="1"/>
  <c r="V1860" i="1"/>
  <c r="W1860" i="1" s="1"/>
  <c r="V1856" i="1"/>
  <c r="W1856" i="1" s="1"/>
  <c r="V1852" i="1"/>
  <c r="W1852" i="1" s="1"/>
  <c r="V1848" i="1"/>
  <c r="W1848" i="1" s="1"/>
  <c r="V1844" i="1"/>
  <c r="W1844" i="1" s="1"/>
  <c r="V1840" i="1"/>
  <c r="W1840" i="1" s="1"/>
  <c r="V1836" i="1"/>
  <c r="W1836" i="1" s="1"/>
  <c r="V1832" i="1"/>
  <c r="W1832" i="1" s="1"/>
  <c r="V1828" i="1"/>
  <c r="W1828" i="1" s="1"/>
  <c r="V1824" i="1"/>
  <c r="W1824" i="1" s="1"/>
  <c r="V1820" i="1"/>
  <c r="W1820" i="1" s="1"/>
  <c r="V1816" i="1"/>
  <c r="W1816" i="1" s="1"/>
  <c r="V1812" i="1"/>
  <c r="W1812" i="1" s="1"/>
  <c r="V1808" i="1"/>
  <c r="W1808" i="1" s="1"/>
  <c r="V1800" i="1"/>
  <c r="W1800" i="1" s="1"/>
  <c r="V1796" i="1"/>
  <c r="W1796" i="1" s="1"/>
  <c r="V1792" i="1"/>
  <c r="W1792" i="1" s="1"/>
  <c r="V1788" i="1"/>
  <c r="W1788" i="1" s="1"/>
  <c r="V1784" i="1"/>
  <c r="W1784" i="1" s="1"/>
  <c r="V1780" i="1"/>
  <c r="W1780" i="1" s="1"/>
  <c r="V1776" i="1"/>
  <c r="W1776" i="1" s="1"/>
  <c r="V1772" i="1"/>
  <c r="W1772" i="1" s="1"/>
  <c r="V1768" i="1"/>
  <c r="W1768" i="1" s="1"/>
  <c r="V1764" i="1"/>
  <c r="W1764" i="1" s="1"/>
  <c r="V1760" i="1"/>
  <c r="W1760" i="1" s="1"/>
  <c r="V1756" i="1"/>
  <c r="W1756" i="1" s="1"/>
  <c r="V1752" i="1"/>
  <c r="W1752" i="1" s="1"/>
  <c r="V1748" i="1"/>
  <c r="W1748" i="1" s="1"/>
  <c r="V1744" i="1"/>
  <c r="W1744" i="1" s="1"/>
  <c r="V1740" i="1"/>
  <c r="W1740" i="1" s="1"/>
  <c r="V1736" i="1"/>
  <c r="W1736" i="1" s="1"/>
  <c r="V1732" i="1"/>
  <c r="W1732" i="1" s="1"/>
  <c r="V1728" i="1"/>
  <c r="W1728" i="1" s="1"/>
  <c r="V1724" i="1"/>
  <c r="W1724" i="1" s="1"/>
  <c r="V1720" i="1"/>
  <c r="W1720" i="1" s="1"/>
  <c r="V1716" i="1"/>
  <c r="W1716" i="1" s="1"/>
  <c r="V1712" i="1"/>
  <c r="W1712" i="1" s="1"/>
  <c r="V1708" i="1"/>
  <c r="W1708" i="1" s="1"/>
  <c r="V1704" i="1"/>
  <c r="W1704" i="1" s="1"/>
  <c r="V1700" i="1"/>
  <c r="W1700" i="1" s="1"/>
  <c r="V1696" i="1"/>
  <c r="W1696" i="1" s="1"/>
  <c r="V1692" i="1"/>
  <c r="W1692" i="1" s="1"/>
  <c r="V1688" i="1"/>
  <c r="W1688" i="1" s="1"/>
  <c r="V1684" i="1"/>
  <c r="W1684" i="1" s="1"/>
  <c r="V1680" i="1"/>
  <c r="W1680" i="1" s="1"/>
  <c r="V1676" i="1"/>
  <c r="W1676" i="1" s="1"/>
  <c r="V1672" i="1"/>
  <c r="W1672" i="1" s="1"/>
  <c r="V1668" i="1"/>
  <c r="W1668" i="1" s="1"/>
  <c r="V1664" i="1"/>
  <c r="W1664" i="1" s="1"/>
  <c r="V1660" i="1"/>
  <c r="W1660" i="1" s="1"/>
  <c r="V1656" i="1"/>
  <c r="W1656" i="1" s="1"/>
  <c r="V1652" i="1"/>
  <c r="W1652" i="1" s="1"/>
  <c r="V1648" i="1"/>
  <c r="W1648" i="1" s="1"/>
  <c r="V1644" i="1"/>
  <c r="W1644" i="1" s="1"/>
  <c r="V1640" i="1"/>
  <c r="W1640" i="1" s="1"/>
  <c r="V1636" i="1"/>
  <c r="W1636" i="1" s="1"/>
  <c r="V1632" i="1"/>
  <c r="W1632" i="1" s="1"/>
  <c r="V1628" i="1"/>
  <c r="W1628" i="1" s="1"/>
  <c r="V1624" i="1"/>
  <c r="W1624" i="1" s="1"/>
  <c r="V1620" i="1"/>
  <c r="W1620" i="1" s="1"/>
  <c r="V1616" i="1"/>
  <c r="W1616" i="1" s="1"/>
  <c r="V1612" i="1"/>
  <c r="W1612" i="1" s="1"/>
  <c r="V1608" i="1"/>
  <c r="W1608" i="1" s="1"/>
  <c r="V1604" i="1"/>
  <c r="W1604" i="1" s="1"/>
  <c r="V1600" i="1"/>
  <c r="W1600" i="1" s="1"/>
  <c r="V1596" i="1"/>
  <c r="W1596" i="1" s="1"/>
  <c r="V1592" i="1"/>
  <c r="W1592" i="1" s="1"/>
  <c r="V1588" i="1"/>
  <c r="W1588" i="1" s="1"/>
  <c r="V1584" i="1"/>
  <c r="W1584" i="1" s="1"/>
  <c r="V1580" i="1"/>
  <c r="W1580" i="1" s="1"/>
  <c r="V1576" i="1"/>
  <c r="W1576" i="1" s="1"/>
  <c r="V1572" i="1"/>
  <c r="W1572" i="1" s="1"/>
  <c r="V1568" i="1"/>
  <c r="W1568" i="1" s="1"/>
  <c r="V1564" i="1"/>
  <c r="W1564" i="1" s="1"/>
  <c r="V1560" i="1"/>
  <c r="W1560" i="1" s="1"/>
  <c r="V1556" i="1"/>
  <c r="W1556" i="1" s="1"/>
  <c r="V1552" i="1"/>
  <c r="W1552" i="1" s="1"/>
  <c r="V1548" i="1"/>
  <c r="W1548" i="1" s="1"/>
  <c r="V1544" i="1"/>
  <c r="W1544" i="1" s="1"/>
  <c r="V1540" i="1"/>
  <c r="W1540" i="1" s="1"/>
  <c r="V1536" i="1"/>
  <c r="W1536" i="1" s="1"/>
  <c r="V1532" i="1"/>
  <c r="W1532" i="1" s="1"/>
  <c r="V1528" i="1"/>
  <c r="W1528" i="1" s="1"/>
  <c r="V1524" i="1"/>
  <c r="W1524" i="1" s="1"/>
  <c r="V1520" i="1"/>
  <c r="W1520" i="1" s="1"/>
  <c r="V1516" i="1"/>
  <c r="W1516" i="1" s="1"/>
  <c r="V1512" i="1"/>
  <c r="W1512" i="1" s="1"/>
  <c r="V1508" i="1"/>
  <c r="W1508" i="1" s="1"/>
  <c r="V1504" i="1"/>
  <c r="W1504" i="1" s="1"/>
  <c r="V1500" i="1"/>
  <c r="W1500" i="1" s="1"/>
  <c r="V1496" i="1"/>
  <c r="W1496" i="1" s="1"/>
  <c r="V1492" i="1"/>
  <c r="W1492" i="1" s="1"/>
  <c r="V1488" i="1"/>
  <c r="W1488" i="1" s="1"/>
  <c r="V1484" i="1"/>
  <c r="W1484" i="1" s="1"/>
  <c r="V1480" i="1"/>
  <c r="W1480" i="1" s="1"/>
  <c r="V1476" i="1"/>
  <c r="W1476" i="1" s="1"/>
  <c r="V1472" i="1"/>
  <c r="W1472" i="1" s="1"/>
  <c r="V1468" i="1"/>
  <c r="W1468" i="1" s="1"/>
  <c r="V1464" i="1"/>
  <c r="W1464" i="1" s="1"/>
  <c r="V1460" i="1"/>
  <c r="W1460" i="1" s="1"/>
  <c r="V1456" i="1"/>
  <c r="W1456" i="1" s="1"/>
  <c r="V1452" i="1"/>
  <c r="W1452" i="1" s="1"/>
  <c r="V1448" i="1"/>
  <c r="W1448" i="1" s="1"/>
  <c r="V1444" i="1"/>
  <c r="W1444" i="1" s="1"/>
  <c r="V1440" i="1"/>
  <c r="W1440" i="1" s="1"/>
  <c r="V1436" i="1"/>
  <c r="W1436" i="1" s="1"/>
  <c r="V1432" i="1"/>
  <c r="W1432" i="1" s="1"/>
  <c r="V1428" i="1"/>
  <c r="W1428" i="1" s="1"/>
  <c r="V1424" i="1"/>
  <c r="W1424" i="1" s="1"/>
  <c r="V1420" i="1"/>
  <c r="W1420" i="1" s="1"/>
  <c r="V1416" i="1"/>
  <c r="W1416" i="1" s="1"/>
  <c r="V1412" i="1"/>
  <c r="W1412" i="1" s="1"/>
  <c r="V1408" i="1"/>
  <c r="W1408" i="1" s="1"/>
  <c r="V1404" i="1"/>
  <c r="W1404" i="1" s="1"/>
  <c r="V1400" i="1"/>
  <c r="W1400" i="1" s="1"/>
  <c r="V1396" i="1"/>
  <c r="W1396" i="1" s="1"/>
  <c r="V1392" i="1"/>
  <c r="W1392" i="1" s="1"/>
  <c r="V1388" i="1"/>
  <c r="W1388" i="1" s="1"/>
  <c r="V1384" i="1"/>
  <c r="W1384" i="1" s="1"/>
  <c r="V1380" i="1"/>
  <c r="W1380" i="1" s="1"/>
  <c r="V1376" i="1"/>
  <c r="W1376" i="1" s="1"/>
  <c r="V1372" i="1"/>
  <c r="W1372" i="1" s="1"/>
  <c r="V1368" i="1"/>
  <c r="W1368" i="1" s="1"/>
  <c r="V1364" i="1"/>
  <c r="W1364" i="1" s="1"/>
  <c r="V1360" i="1"/>
  <c r="W1360" i="1" s="1"/>
  <c r="V1356" i="1"/>
  <c r="W1356" i="1" s="1"/>
  <c r="V1352" i="1"/>
  <c r="W1352" i="1" s="1"/>
  <c r="V1348" i="1"/>
  <c r="W1348" i="1" s="1"/>
  <c r="V1344" i="1"/>
  <c r="W1344" i="1" s="1"/>
  <c r="V1340" i="1"/>
  <c r="W1340" i="1" s="1"/>
  <c r="V1336" i="1"/>
  <c r="W1336" i="1" s="1"/>
  <c r="V1332" i="1"/>
  <c r="W1332" i="1" s="1"/>
  <c r="V1328" i="1"/>
  <c r="W1328" i="1" s="1"/>
  <c r="V1324" i="1"/>
  <c r="W1324" i="1" s="1"/>
  <c r="V1320" i="1"/>
  <c r="W1320" i="1" s="1"/>
  <c r="V1316" i="1"/>
  <c r="W1316" i="1" s="1"/>
  <c r="V1312" i="1"/>
  <c r="W1312" i="1" s="1"/>
  <c r="V1308" i="1"/>
  <c r="W1308" i="1" s="1"/>
  <c r="V1304" i="1"/>
  <c r="W1304" i="1" s="1"/>
  <c r="V1300" i="1"/>
  <c r="W1300" i="1" s="1"/>
  <c r="V1296" i="1"/>
  <c r="W1296" i="1" s="1"/>
  <c r="V1292" i="1"/>
  <c r="W1292" i="1" s="1"/>
  <c r="V1288" i="1"/>
  <c r="W1288" i="1" s="1"/>
  <c r="V1284" i="1"/>
  <c r="W1284" i="1" s="1"/>
  <c r="V1280" i="1"/>
  <c r="W1280" i="1" s="1"/>
  <c r="V1276" i="1"/>
  <c r="W1276" i="1" s="1"/>
  <c r="V1272" i="1"/>
  <c r="W1272" i="1" s="1"/>
  <c r="V1268" i="1"/>
  <c r="W1268" i="1" s="1"/>
  <c r="V1264" i="1"/>
  <c r="W1264" i="1" s="1"/>
  <c r="V1260" i="1"/>
  <c r="W1260" i="1" s="1"/>
  <c r="V1256" i="1"/>
  <c r="W1256" i="1" s="1"/>
  <c r="V1252" i="1"/>
  <c r="W1252" i="1" s="1"/>
  <c r="V1248" i="1"/>
  <c r="W1248" i="1" s="1"/>
  <c r="V1244" i="1"/>
  <c r="W1244" i="1" s="1"/>
  <c r="V1240" i="1"/>
  <c r="W1240" i="1" s="1"/>
  <c r="V1236" i="1"/>
  <c r="W1236" i="1" s="1"/>
  <c r="V1232" i="1"/>
  <c r="W1232" i="1" s="1"/>
  <c r="V1228" i="1"/>
  <c r="W1228" i="1" s="1"/>
  <c r="V1224" i="1"/>
  <c r="W1224" i="1" s="1"/>
  <c r="V1220" i="1"/>
  <c r="W1220" i="1" s="1"/>
  <c r="V1216" i="1"/>
  <c r="W1216" i="1" s="1"/>
  <c r="V1212" i="1"/>
  <c r="W1212" i="1" s="1"/>
  <c r="V1208" i="1"/>
  <c r="W1208" i="1" s="1"/>
  <c r="V1204" i="1"/>
  <c r="W1204" i="1" s="1"/>
  <c r="V1200" i="1"/>
  <c r="W1200" i="1" s="1"/>
  <c r="V1196" i="1"/>
  <c r="W1196" i="1" s="1"/>
  <c r="V1192" i="1"/>
  <c r="W1192" i="1" s="1"/>
  <c r="V1188" i="1"/>
  <c r="W1188" i="1" s="1"/>
  <c r="V1184" i="1"/>
  <c r="W1184" i="1" s="1"/>
  <c r="V1180" i="1"/>
  <c r="W1180" i="1" s="1"/>
  <c r="V1176" i="1"/>
  <c r="W1176" i="1" s="1"/>
  <c r="V1172" i="1"/>
  <c r="W1172" i="1" s="1"/>
  <c r="V1168" i="1"/>
  <c r="W1168" i="1" s="1"/>
  <c r="V1164" i="1"/>
  <c r="W1164" i="1" s="1"/>
  <c r="V1160" i="1"/>
  <c r="W1160" i="1" s="1"/>
  <c r="V1156" i="1"/>
  <c r="W1156" i="1" s="1"/>
  <c r="V1152" i="1"/>
  <c r="W1152" i="1" s="1"/>
  <c r="V1148" i="1"/>
  <c r="W1148" i="1" s="1"/>
  <c r="V1144" i="1"/>
  <c r="W1144" i="1" s="1"/>
  <c r="V1140" i="1"/>
  <c r="W1140" i="1" s="1"/>
  <c r="V1136" i="1"/>
  <c r="W1136" i="1" s="1"/>
  <c r="V1132" i="1"/>
  <c r="W1132" i="1" s="1"/>
  <c r="V1128" i="1"/>
  <c r="W1128" i="1" s="1"/>
  <c r="V1124" i="1"/>
  <c r="W1124" i="1" s="1"/>
  <c r="V1120" i="1"/>
  <c r="W1120" i="1" s="1"/>
  <c r="V1116" i="1"/>
  <c r="W1116" i="1" s="1"/>
  <c r="V1112" i="1"/>
  <c r="W1112" i="1" s="1"/>
  <c r="V1108" i="1"/>
  <c r="W1108" i="1" s="1"/>
  <c r="V1104" i="1"/>
  <c r="W1104" i="1" s="1"/>
  <c r="V1100" i="1"/>
  <c r="W1100" i="1" s="1"/>
  <c r="V1096" i="1"/>
  <c r="W1096" i="1" s="1"/>
  <c r="V1092" i="1"/>
  <c r="W1092" i="1" s="1"/>
  <c r="V1088" i="1"/>
  <c r="W1088" i="1" s="1"/>
  <c r="V1084" i="1"/>
  <c r="W1084" i="1" s="1"/>
  <c r="V1080" i="1"/>
  <c r="W1080" i="1" s="1"/>
  <c r="V1076" i="1"/>
  <c r="W1076" i="1" s="1"/>
  <c r="V1072" i="1"/>
  <c r="W1072" i="1" s="1"/>
  <c r="V1068" i="1"/>
  <c r="W1068" i="1" s="1"/>
  <c r="V1064" i="1"/>
  <c r="W1064" i="1" s="1"/>
  <c r="V1060" i="1"/>
  <c r="W1060" i="1" s="1"/>
  <c r="V1056" i="1"/>
  <c r="W1056" i="1" s="1"/>
  <c r="V1052" i="1"/>
  <c r="W1052" i="1" s="1"/>
  <c r="V1048" i="1"/>
  <c r="W1048" i="1" s="1"/>
  <c r="V1044" i="1"/>
  <c r="W1044" i="1" s="1"/>
  <c r="V1040" i="1"/>
  <c r="W1040" i="1" s="1"/>
  <c r="V1036" i="1"/>
  <c r="W1036" i="1" s="1"/>
  <c r="V1032" i="1"/>
  <c r="W1032" i="1" s="1"/>
  <c r="V800" i="1"/>
  <c r="W800" i="1" s="1"/>
  <c r="V752" i="1"/>
  <c r="W752" i="1" s="1"/>
  <c r="V1802" i="1"/>
  <c r="W1802" i="1" s="1"/>
  <c r="V1798" i="1"/>
  <c r="W1798" i="1" s="1"/>
  <c r="V1794" i="1"/>
  <c r="W1794" i="1" s="1"/>
  <c r="V1790" i="1"/>
  <c r="W1790" i="1" s="1"/>
  <c r="V1786" i="1"/>
  <c r="W1786" i="1" s="1"/>
  <c r="V1782" i="1"/>
  <c r="W1782" i="1" s="1"/>
  <c r="V1778" i="1"/>
  <c r="W1778" i="1" s="1"/>
  <c r="V1774" i="1"/>
  <c r="W1774" i="1" s="1"/>
  <c r="V1770" i="1"/>
  <c r="W1770" i="1" s="1"/>
  <c r="V1766" i="1"/>
  <c r="W1766" i="1" s="1"/>
  <c r="V1762" i="1"/>
  <c r="W1762" i="1" s="1"/>
  <c r="V1758" i="1"/>
  <c r="W1758" i="1" s="1"/>
  <c r="V1754" i="1"/>
  <c r="W1754" i="1" s="1"/>
  <c r="V1750" i="1"/>
  <c r="W1750" i="1" s="1"/>
  <c r="V1746" i="1"/>
  <c r="W1746" i="1" s="1"/>
  <c r="V1742" i="1"/>
  <c r="W1742" i="1" s="1"/>
  <c r="V1738" i="1"/>
  <c r="W1738" i="1" s="1"/>
  <c r="V1734" i="1"/>
  <c r="W1734" i="1" s="1"/>
  <c r="V1730" i="1"/>
  <c r="W1730" i="1" s="1"/>
  <c r="V1726" i="1"/>
  <c r="W1726" i="1" s="1"/>
  <c r="V1722" i="1"/>
  <c r="W1722" i="1" s="1"/>
  <c r="V1718" i="1"/>
  <c r="W1718" i="1" s="1"/>
  <c r="V1714" i="1"/>
  <c r="W1714" i="1" s="1"/>
  <c r="V1710" i="1"/>
  <c r="W1710" i="1" s="1"/>
  <c r="V1706" i="1"/>
  <c r="W1706" i="1" s="1"/>
  <c r="V1702" i="1"/>
  <c r="W1702" i="1" s="1"/>
  <c r="V1698" i="1"/>
  <c r="W1698" i="1" s="1"/>
  <c r="V1694" i="1"/>
  <c r="W1694" i="1" s="1"/>
  <c r="V1690" i="1"/>
  <c r="W1690" i="1" s="1"/>
  <c r="V1686" i="1"/>
  <c r="W1686" i="1" s="1"/>
  <c r="V1682" i="1"/>
  <c r="W1682" i="1" s="1"/>
  <c r="V1678" i="1"/>
  <c r="W1678" i="1" s="1"/>
  <c r="V1674" i="1"/>
  <c r="W1674" i="1" s="1"/>
  <c r="V1670" i="1"/>
  <c r="W1670" i="1" s="1"/>
  <c r="V1666" i="1"/>
  <c r="W1666" i="1" s="1"/>
  <c r="V1662" i="1"/>
  <c r="W1662" i="1" s="1"/>
  <c r="V1658" i="1"/>
  <c r="W1658" i="1" s="1"/>
  <c r="V1654" i="1"/>
  <c r="W1654" i="1" s="1"/>
  <c r="V1650" i="1"/>
  <c r="W1650" i="1" s="1"/>
  <c r="V1646" i="1"/>
  <c r="W1646" i="1" s="1"/>
  <c r="V1642" i="1"/>
  <c r="W1642" i="1" s="1"/>
  <c r="V1638" i="1"/>
  <c r="W1638" i="1" s="1"/>
  <c r="V1634" i="1"/>
  <c r="W1634" i="1" s="1"/>
  <c r="V1630" i="1"/>
  <c r="W1630" i="1" s="1"/>
  <c r="V1626" i="1"/>
  <c r="W1626" i="1" s="1"/>
  <c r="V1622" i="1"/>
  <c r="W1622" i="1" s="1"/>
  <c r="V1618" i="1"/>
  <c r="W1618" i="1" s="1"/>
  <c r="V1614" i="1"/>
  <c r="W1614" i="1" s="1"/>
  <c r="V1610" i="1"/>
  <c r="W1610" i="1" s="1"/>
  <c r="V1606" i="1"/>
  <c r="W1606" i="1" s="1"/>
  <c r="V1602" i="1"/>
  <c r="W1602" i="1" s="1"/>
  <c r="V1598" i="1"/>
  <c r="W1598" i="1" s="1"/>
  <c r="V1594" i="1"/>
  <c r="W1594" i="1" s="1"/>
  <c r="V1590" i="1"/>
  <c r="W1590" i="1" s="1"/>
  <c r="V1586" i="1"/>
  <c r="W1586" i="1" s="1"/>
  <c r="V1582" i="1"/>
  <c r="W1582" i="1" s="1"/>
  <c r="V1578" i="1"/>
  <c r="W1578" i="1" s="1"/>
  <c r="V1574" i="1"/>
  <c r="W1574" i="1" s="1"/>
  <c r="V1570" i="1"/>
  <c r="W1570" i="1" s="1"/>
  <c r="V1566" i="1"/>
  <c r="W1566" i="1" s="1"/>
  <c r="V1562" i="1"/>
  <c r="W1562" i="1" s="1"/>
  <c r="V1558" i="1"/>
  <c r="W1558" i="1" s="1"/>
  <c r="V1554" i="1"/>
  <c r="W1554" i="1" s="1"/>
  <c r="V1550" i="1"/>
  <c r="W1550" i="1" s="1"/>
  <c r="V1546" i="1"/>
  <c r="W1546" i="1" s="1"/>
  <c r="V1542" i="1"/>
  <c r="W1542" i="1" s="1"/>
  <c r="V1538" i="1"/>
  <c r="W1538" i="1" s="1"/>
  <c r="V1534" i="1"/>
  <c r="W1534" i="1" s="1"/>
  <c r="V1530" i="1"/>
  <c r="W1530" i="1" s="1"/>
  <c r="V1526" i="1"/>
  <c r="W1526" i="1" s="1"/>
  <c r="V1522" i="1"/>
  <c r="W1522" i="1" s="1"/>
  <c r="V1518" i="1"/>
  <c r="W1518" i="1" s="1"/>
  <c r="V1514" i="1"/>
  <c r="W1514" i="1" s="1"/>
  <c r="V1510" i="1"/>
  <c r="W1510" i="1" s="1"/>
  <c r="V1506" i="1"/>
  <c r="W1506" i="1" s="1"/>
  <c r="V1502" i="1"/>
  <c r="W1502" i="1" s="1"/>
  <c r="V1498" i="1"/>
  <c r="W1498" i="1" s="1"/>
  <c r="V1494" i="1"/>
  <c r="W1494" i="1" s="1"/>
  <c r="V1490" i="1"/>
  <c r="W1490" i="1" s="1"/>
  <c r="V1486" i="1"/>
  <c r="W1486" i="1" s="1"/>
  <c r="V1482" i="1"/>
  <c r="W1482" i="1" s="1"/>
  <c r="V1478" i="1"/>
  <c r="W1478" i="1" s="1"/>
  <c r="V1474" i="1"/>
  <c r="W1474" i="1" s="1"/>
  <c r="V1470" i="1"/>
  <c r="W1470" i="1" s="1"/>
  <c r="V1466" i="1"/>
  <c r="W1466" i="1" s="1"/>
  <c r="V1462" i="1"/>
  <c r="W1462" i="1" s="1"/>
  <c r="V1458" i="1"/>
  <c r="W1458" i="1" s="1"/>
  <c r="V1454" i="1"/>
  <c r="W1454" i="1" s="1"/>
  <c r="V1450" i="1"/>
  <c r="W1450" i="1" s="1"/>
  <c r="V1446" i="1"/>
  <c r="W1446" i="1" s="1"/>
  <c r="V1442" i="1"/>
  <c r="W1442" i="1" s="1"/>
  <c r="V1438" i="1"/>
  <c r="W1438" i="1" s="1"/>
  <c r="V1434" i="1"/>
  <c r="W1434" i="1" s="1"/>
  <c r="V1430" i="1"/>
  <c r="W1430" i="1" s="1"/>
  <c r="V1426" i="1"/>
  <c r="W1426" i="1" s="1"/>
  <c r="V1422" i="1"/>
  <c r="W1422" i="1" s="1"/>
  <c r="V1418" i="1"/>
  <c r="W1418" i="1" s="1"/>
  <c r="V1414" i="1"/>
  <c r="W1414" i="1" s="1"/>
  <c r="V1410" i="1"/>
  <c r="W1410" i="1" s="1"/>
  <c r="V1406" i="1"/>
  <c r="W1406" i="1" s="1"/>
  <c r="V1402" i="1"/>
  <c r="W1402" i="1" s="1"/>
  <c r="V1398" i="1"/>
  <c r="W1398" i="1" s="1"/>
  <c r="V1394" i="1"/>
  <c r="W1394" i="1" s="1"/>
  <c r="V1390" i="1"/>
  <c r="W1390" i="1" s="1"/>
  <c r="V1386" i="1"/>
  <c r="W1386" i="1" s="1"/>
  <c r="V1382" i="1"/>
  <c r="W1382" i="1" s="1"/>
  <c r="V1378" i="1"/>
  <c r="W1378" i="1" s="1"/>
  <c r="V1374" i="1"/>
  <c r="W1374" i="1" s="1"/>
  <c r="V1370" i="1"/>
  <c r="W1370" i="1" s="1"/>
  <c r="V1366" i="1"/>
  <c r="W1366" i="1" s="1"/>
  <c r="V1362" i="1"/>
  <c r="W1362" i="1" s="1"/>
  <c r="V1358" i="1"/>
  <c r="W1358" i="1" s="1"/>
  <c r="V1354" i="1"/>
  <c r="W1354" i="1" s="1"/>
  <c r="V1350" i="1"/>
  <c r="W1350" i="1" s="1"/>
  <c r="V1346" i="1"/>
  <c r="W1346" i="1" s="1"/>
  <c r="V1342" i="1"/>
  <c r="W1342" i="1" s="1"/>
  <c r="V1338" i="1"/>
  <c r="W1338" i="1" s="1"/>
  <c r="V1334" i="1"/>
  <c r="W1334" i="1" s="1"/>
  <c r="V1330" i="1"/>
  <c r="W1330" i="1" s="1"/>
  <c r="V1326" i="1"/>
  <c r="W1326" i="1" s="1"/>
  <c r="V1322" i="1"/>
  <c r="W1322" i="1" s="1"/>
  <c r="V1318" i="1"/>
  <c r="W1318" i="1" s="1"/>
  <c r="V1314" i="1"/>
  <c r="W1314" i="1" s="1"/>
  <c r="V1310" i="1"/>
  <c r="W1310" i="1" s="1"/>
  <c r="V1306" i="1"/>
  <c r="W1306" i="1" s="1"/>
  <c r="V1302" i="1"/>
  <c r="W1302" i="1" s="1"/>
  <c r="V1298" i="1"/>
  <c r="W1298" i="1" s="1"/>
  <c r="V1294" i="1"/>
  <c r="W1294" i="1" s="1"/>
  <c r="V1290" i="1"/>
  <c r="W1290" i="1" s="1"/>
  <c r="V1286" i="1"/>
  <c r="W1286" i="1" s="1"/>
  <c r="V1282" i="1"/>
  <c r="W1282" i="1" s="1"/>
  <c r="V1278" i="1"/>
  <c r="W1278" i="1" s="1"/>
  <c r="V1274" i="1"/>
  <c r="W1274" i="1" s="1"/>
  <c r="V1270" i="1"/>
  <c r="W1270" i="1" s="1"/>
  <c r="V1266" i="1"/>
  <c r="W1266" i="1" s="1"/>
  <c r="V1262" i="1"/>
  <c r="W1262" i="1" s="1"/>
  <c r="V1258" i="1"/>
  <c r="W1258" i="1" s="1"/>
  <c r="V1254" i="1"/>
  <c r="W1254" i="1" s="1"/>
  <c r="V1250" i="1"/>
  <c r="W1250" i="1" s="1"/>
  <c r="V1246" i="1"/>
  <c r="W1246" i="1" s="1"/>
  <c r="V1242" i="1"/>
  <c r="W1242" i="1" s="1"/>
  <c r="V1238" i="1"/>
  <c r="W1238" i="1" s="1"/>
  <c r="V1234" i="1"/>
  <c r="W1234" i="1" s="1"/>
  <c r="V1230" i="1"/>
  <c r="W1230" i="1" s="1"/>
  <c r="V1226" i="1"/>
  <c r="W1226" i="1" s="1"/>
  <c r="V1222" i="1"/>
  <c r="W1222" i="1" s="1"/>
  <c r="V1218" i="1"/>
  <c r="W1218" i="1" s="1"/>
  <c r="V1214" i="1"/>
  <c r="W1214" i="1" s="1"/>
  <c r="V1210" i="1"/>
  <c r="W1210" i="1" s="1"/>
  <c r="V1206" i="1"/>
  <c r="W1206" i="1" s="1"/>
  <c r="V1202" i="1"/>
  <c r="W1202" i="1" s="1"/>
  <c r="V1198" i="1"/>
  <c r="W1198" i="1" s="1"/>
  <c r="V1194" i="1"/>
  <c r="W1194" i="1" s="1"/>
  <c r="V1190" i="1"/>
  <c r="W1190" i="1" s="1"/>
  <c r="V1186" i="1"/>
  <c r="W1186" i="1" s="1"/>
  <c r="V1182" i="1"/>
  <c r="W1182" i="1" s="1"/>
  <c r="V1178" i="1"/>
  <c r="W1178" i="1" s="1"/>
  <c r="V1174" i="1"/>
  <c r="W1174" i="1" s="1"/>
  <c r="V1170" i="1"/>
  <c r="W1170" i="1" s="1"/>
  <c r="V1166" i="1"/>
  <c r="W1166" i="1" s="1"/>
  <c r="V1162" i="1"/>
  <c r="W1162" i="1" s="1"/>
  <c r="V1158" i="1"/>
  <c r="W1158" i="1" s="1"/>
  <c r="V1154" i="1"/>
  <c r="W1154" i="1" s="1"/>
  <c r="V1150" i="1"/>
  <c r="W1150" i="1" s="1"/>
  <c r="V1146" i="1"/>
  <c r="W1146" i="1" s="1"/>
  <c r="V1142" i="1"/>
  <c r="W1142" i="1" s="1"/>
  <c r="V1138" i="1"/>
  <c r="W1138" i="1" s="1"/>
  <c r="V1134" i="1"/>
  <c r="W1134" i="1" s="1"/>
  <c r="V1130" i="1"/>
  <c r="W1130" i="1" s="1"/>
  <c r="V1126" i="1"/>
  <c r="W1126" i="1" s="1"/>
  <c r="V1122" i="1"/>
  <c r="W1122" i="1" s="1"/>
  <c r="V1118" i="1"/>
  <c r="W1118" i="1" s="1"/>
  <c r="V1114" i="1"/>
  <c r="W1114" i="1" s="1"/>
  <c r="V1110" i="1"/>
  <c r="W1110" i="1" s="1"/>
  <c r="V1106" i="1"/>
  <c r="W1106" i="1" s="1"/>
  <c r="V1102" i="1"/>
  <c r="W1102" i="1" s="1"/>
  <c r="V1098" i="1"/>
  <c r="W1098" i="1" s="1"/>
  <c r="V1094" i="1"/>
  <c r="W1094" i="1" s="1"/>
  <c r="V1090" i="1"/>
  <c r="W1090" i="1" s="1"/>
  <c r="V1086" i="1"/>
  <c r="W1086" i="1" s="1"/>
  <c r="V1082" i="1"/>
  <c r="W1082" i="1" s="1"/>
  <c r="V1078" i="1"/>
  <c r="W1078" i="1" s="1"/>
  <c r="V1074" i="1"/>
  <c r="W1074" i="1" s="1"/>
  <c r="V1070" i="1"/>
  <c r="W1070" i="1" s="1"/>
  <c r="V1066" i="1"/>
  <c r="W1066" i="1" s="1"/>
  <c r="V1062" i="1"/>
  <c r="W1062" i="1" s="1"/>
  <c r="V1058" i="1"/>
  <c r="W1058" i="1" s="1"/>
  <c r="V1054" i="1"/>
  <c r="W1054" i="1" s="1"/>
  <c r="V1050" i="1"/>
  <c r="W1050" i="1" s="1"/>
  <c r="V1046" i="1"/>
  <c r="W1046" i="1" s="1"/>
  <c r="V1042" i="1"/>
  <c r="W1042" i="1" s="1"/>
  <c r="V1038" i="1"/>
  <c r="W1038" i="1" s="1"/>
  <c r="V1034" i="1"/>
  <c r="W1034" i="1" s="1"/>
  <c r="V1030" i="1"/>
  <c r="W1030" i="1" s="1"/>
  <c r="V1026" i="1"/>
  <c r="W1026" i="1" s="1"/>
  <c r="V1022" i="1"/>
  <c r="W1022" i="1" s="1"/>
  <c r="V1018" i="1"/>
  <c r="W1018" i="1" s="1"/>
  <c r="V1014" i="1"/>
  <c r="W1014" i="1" s="1"/>
  <c r="V1010" i="1"/>
  <c r="W1010" i="1" s="1"/>
  <c r="V1006" i="1"/>
  <c r="W1006" i="1" s="1"/>
  <c r="V1002" i="1"/>
  <c r="W1002" i="1" s="1"/>
  <c r="V998" i="1"/>
  <c r="W998" i="1" s="1"/>
  <c r="V994" i="1"/>
  <c r="W994" i="1" s="1"/>
  <c r="V990" i="1"/>
  <c r="W990" i="1" s="1"/>
  <c r="V986" i="1"/>
  <c r="W986" i="1" s="1"/>
  <c r="V982" i="1"/>
  <c r="W982" i="1" s="1"/>
  <c r="V978" i="1"/>
  <c r="W978" i="1" s="1"/>
  <c r="V974" i="1"/>
  <c r="W974" i="1" s="1"/>
  <c r="V970" i="1"/>
  <c r="W970" i="1" s="1"/>
  <c r="V966" i="1"/>
  <c r="W966" i="1" s="1"/>
  <c r="V962" i="1"/>
  <c r="W962" i="1" s="1"/>
  <c r="V958" i="1"/>
  <c r="W958" i="1" s="1"/>
  <c r="V954" i="1"/>
  <c r="W954" i="1" s="1"/>
  <c r="V950" i="1"/>
  <c r="W950" i="1" s="1"/>
  <c r="V946" i="1"/>
  <c r="W946" i="1" s="1"/>
  <c r="V942" i="1"/>
  <c r="W942" i="1" s="1"/>
  <c r="V938" i="1"/>
  <c r="W938" i="1" s="1"/>
  <c r="V934" i="1"/>
  <c r="W934" i="1" s="1"/>
  <c r="V930" i="1"/>
  <c r="W930" i="1" s="1"/>
  <c r="V926" i="1"/>
  <c r="W926" i="1" s="1"/>
  <c r="V922" i="1"/>
  <c r="W922" i="1" s="1"/>
  <c r="V918" i="1"/>
  <c r="W918" i="1" s="1"/>
  <c r="V914" i="1"/>
  <c r="W914" i="1" s="1"/>
  <c r="V910" i="1"/>
  <c r="W910" i="1" s="1"/>
  <c r="V906" i="1"/>
  <c r="W906" i="1" s="1"/>
  <c r="V902" i="1"/>
  <c r="W902" i="1" s="1"/>
  <c r="V898" i="1"/>
  <c r="W898" i="1" s="1"/>
  <c r="V894" i="1"/>
  <c r="W894" i="1" s="1"/>
  <c r="V890" i="1"/>
  <c r="W890" i="1" s="1"/>
  <c r="V886" i="1"/>
  <c r="W886" i="1" s="1"/>
  <c r="V882" i="1"/>
  <c r="W882" i="1" s="1"/>
  <c r="V878" i="1"/>
  <c r="W878" i="1" s="1"/>
  <c r="V874" i="1"/>
  <c r="W874" i="1" s="1"/>
  <c r="V870" i="1"/>
  <c r="W870" i="1" s="1"/>
  <c r="V866" i="1"/>
  <c r="W866" i="1" s="1"/>
  <c r="V862" i="1"/>
  <c r="W862" i="1" s="1"/>
  <c r="V858" i="1"/>
  <c r="W858" i="1" s="1"/>
  <c r="V854" i="1"/>
  <c r="W854" i="1" s="1"/>
  <c r="V850" i="1"/>
  <c r="W850" i="1" s="1"/>
  <c r="V846" i="1"/>
  <c r="W846" i="1" s="1"/>
  <c r="V842" i="1"/>
  <c r="W842" i="1" s="1"/>
  <c r="V838" i="1"/>
  <c r="W838" i="1" s="1"/>
  <c r="V834" i="1"/>
  <c r="W834" i="1" s="1"/>
  <c r="V830" i="1"/>
  <c r="W830" i="1" s="1"/>
  <c r="V826" i="1"/>
  <c r="W826" i="1" s="1"/>
  <c r="V822" i="1"/>
  <c r="W822" i="1" s="1"/>
  <c r="V818" i="1"/>
  <c r="W818" i="1" s="1"/>
  <c r="V814" i="1"/>
  <c r="W814" i="1" s="1"/>
  <c r="V810" i="1"/>
  <c r="W810" i="1" s="1"/>
  <c r="V806" i="1"/>
  <c r="W806" i="1" s="1"/>
  <c r="V802" i="1"/>
  <c r="W802" i="1" s="1"/>
  <c r="V798" i="1"/>
  <c r="W798" i="1" s="1"/>
  <c r="V794" i="1"/>
  <c r="W794" i="1" s="1"/>
  <c r="V790" i="1"/>
  <c r="W790" i="1" s="1"/>
  <c r="V786" i="1"/>
  <c r="W786" i="1" s="1"/>
  <c r="V782" i="1"/>
  <c r="W782" i="1" s="1"/>
  <c r="V778" i="1"/>
  <c r="W778" i="1" s="1"/>
  <c r="V774" i="1"/>
  <c r="W774" i="1" s="1"/>
  <c r="V770" i="1"/>
  <c r="W770" i="1" s="1"/>
  <c r="V766" i="1"/>
  <c r="W766" i="1" s="1"/>
  <c r="V762" i="1"/>
  <c r="W762" i="1" s="1"/>
  <c r="V758" i="1"/>
  <c r="W758" i="1" s="1"/>
  <c r="V754" i="1"/>
  <c r="W754" i="1" s="1"/>
  <c r="V750" i="1"/>
  <c r="W750" i="1" s="1"/>
  <c r="V746" i="1"/>
  <c r="W746" i="1" s="1"/>
  <c r="V742" i="1"/>
  <c r="W742" i="1" s="1"/>
  <c r="V738" i="1"/>
  <c r="W738" i="1" s="1"/>
  <c r="V734" i="1"/>
  <c r="W734" i="1" s="1"/>
  <c r="V730" i="1"/>
  <c r="W730" i="1" s="1"/>
  <c r="V726" i="1"/>
  <c r="W726" i="1" s="1"/>
  <c r="V722" i="1"/>
  <c r="W722" i="1" s="1"/>
  <c r="V718" i="1"/>
  <c r="W718" i="1" s="1"/>
  <c r="V714" i="1"/>
  <c r="W714" i="1" s="1"/>
  <c r="V710" i="1"/>
  <c r="W710" i="1" s="1"/>
  <c r="V706" i="1"/>
  <c r="W706" i="1" s="1"/>
  <c r="V702" i="1"/>
  <c r="W702" i="1" s="1"/>
  <c r="V698" i="1"/>
  <c r="W698" i="1" s="1"/>
  <c r="V694" i="1"/>
  <c r="W694" i="1" s="1"/>
  <c r="V690" i="1"/>
  <c r="W690" i="1" s="1"/>
  <c r="V686" i="1"/>
  <c r="W686" i="1" s="1"/>
  <c r="V682" i="1"/>
  <c r="W682" i="1" s="1"/>
  <c r="V678" i="1"/>
  <c r="W678" i="1" s="1"/>
  <c r="V674" i="1"/>
  <c r="W674" i="1" s="1"/>
  <c r="V670" i="1"/>
  <c r="W670" i="1" s="1"/>
  <c r="V666" i="1"/>
  <c r="W666" i="1" s="1"/>
  <c r="V662" i="1"/>
  <c r="W662" i="1" s="1"/>
  <c r="V658" i="1"/>
  <c r="W658" i="1" s="1"/>
  <c r="V654" i="1"/>
  <c r="W654" i="1" s="1"/>
  <c r="V650" i="1"/>
  <c r="W650" i="1" s="1"/>
  <c r="V646" i="1"/>
  <c r="W646" i="1" s="1"/>
  <c r="V642" i="1"/>
  <c r="W642" i="1" s="1"/>
  <c r="V638" i="1"/>
  <c r="W638" i="1" s="1"/>
  <c r="V634" i="1"/>
  <c r="W634" i="1" s="1"/>
  <c r="V630" i="1"/>
  <c r="W630" i="1" s="1"/>
  <c r="V626" i="1"/>
  <c r="W626" i="1" s="1"/>
  <c r="V622" i="1"/>
  <c r="W622" i="1" s="1"/>
  <c r="V618" i="1"/>
  <c r="W618" i="1" s="1"/>
  <c r="V614" i="1"/>
  <c r="W614" i="1" s="1"/>
  <c r="V610" i="1"/>
  <c r="W610" i="1" s="1"/>
  <c r="V606" i="1"/>
  <c r="W606" i="1" s="1"/>
  <c r="V602" i="1"/>
  <c r="W602" i="1" s="1"/>
  <c r="V598" i="1"/>
  <c r="W598" i="1" s="1"/>
  <c r="V594" i="1"/>
  <c r="W594" i="1" s="1"/>
  <c r="V590" i="1"/>
  <c r="W590" i="1" s="1"/>
  <c r="V586" i="1"/>
  <c r="W586" i="1" s="1"/>
  <c r="V582" i="1"/>
  <c r="W582" i="1" s="1"/>
  <c r="V578" i="1"/>
  <c r="W578" i="1" s="1"/>
  <c r="V574" i="1"/>
  <c r="W574" i="1" s="1"/>
  <c r="V570" i="1"/>
  <c r="W570" i="1" s="1"/>
  <c r="V566" i="1"/>
  <c r="W566" i="1" s="1"/>
  <c r="V562" i="1"/>
  <c r="W562" i="1" s="1"/>
  <c r="V558" i="1"/>
  <c r="W558" i="1" s="1"/>
  <c r="V554" i="1"/>
  <c r="W554" i="1" s="1"/>
  <c r="V550" i="1"/>
  <c r="W550" i="1" s="1"/>
  <c r="V546" i="1"/>
  <c r="W546" i="1" s="1"/>
  <c r="V542" i="1"/>
  <c r="W542" i="1" s="1"/>
  <c r="V538" i="1"/>
  <c r="W538" i="1" s="1"/>
  <c r="V534" i="1"/>
  <c r="W534" i="1" s="1"/>
  <c r="V530" i="1"/>
  <c r="W530" i="1" s="1"/>
  <c r="V526" i="1"/>
  <c r="W526" i="1" s="1"/>
  <c r="V522" i="1"/>
  <c r="W522" i="1" s="1"/>
  <c r="V518" i="1"/>
  <c r="W518" i="1" s="1"/>
  <c r="V514" i="1"/>
  <c r="W514" i="1" s="1"/>
  <c r="V510" i="1"/>
  <c r="W510" i="1" s="1"/>
  <c r="V506" i="1"/>
  <c r="W506" i="1" s="1"/>
  <c r="V502" i="1"/>
  <c r="W502" i="1" s="1"/>
  <c r="V498" i="1"/>
  <c r="W498" i="1" s="1"/>
  <c r="V494" i="1"/>
  <c r="W494" i="1" s="1"/>
  <c r="V490" i="1"/>
  <c r="W490" i="1" s="1"/>
  <c r="V486" i="1"/>
  <c r="W486" i="1" s="1"/>
  <c r="V482" i="1"/>
  <c r="W482" i="1" s="1"/>
  <c r="V478" i="1"/>
  <c r="W478" i="1" s="1"/>
  <c r="V474" i="1"/>
  <c r="W474" i="1" s="1"/>
  <c r="V470" i="1"/>
  <c r="W470" i="1" s="1"/>
  <c r="V466" i="1"/>
  <c r="W466" i="1" s="1"/>
  <c r="V462" i="1"/>
  <c r="W462" i="1" s="1"/>
  <c r="V458" i="1"/>
  <c r="W458" i="1" s="1"/>
  <c r="V454" i="1"/>
  <c r="W454" i="1" s="1"/>
  <c r="V450" i="1"/>
  <c r="W450" i="1" s="1"/>
  <c r="V446" i="1"/>
  <c r="W446" i="1" s="1"/>
  <c r="V442" i="1"/>
  <c r="W442" i="1" s="1"/>
  <c r="V438" i="1"/>
  <c r="W438" i="1" s="1"/>
  <c r="V434" i="1"/>
  <c r="W434" i="1" s="1"/>
  <c r="V430" i="1"/>
  <c r="W430" i="1" s="1"/>
  <c r="V426" i="1"/>
  <c r="W426" i="1" s="1"/>
  <c r="V422" i="1"/>
  <c r="W422" i="1" s="1"/>
  <c r="V418" i="1"/>
  <c r="W418" i="1" s="1"/>
  <c r="V414" i="1"/>
  <c r="W414" i="1" s="1"/>
  <c r="V410" i="1"/>
  <c r="W410" i="1" s="1"/>
  <c r="V406" i="1"/>
  <c r="W406" i="1" s="1"/>
  <c r="V402" i="1"/>
  <c r="W402" i="1" s="1"/>
  <c r="V398" i="1"/>
  <c r="W398" i="1" s="1"/>
  <c r="V394" i="1"/>
  <c r="W394" i="1" s="1"/>
  <c r="V390" i="1"/>
  <c r="W390" i="1" s="1"/>
  <c r="V386" i="1"/>
  <c r="W386" i="1" s="1"/>
  <c r="V382" i="1"/>
  <c r="W382" i="1" s="1"/>
  <c r="V378" i="1"/>
  <c r="W378" i="1" s="1"/>
  <c r="V374" i="1"/>
  <c r="W374" i="1" s="1"/>
  <c r="V370" i="1"/>
  <c r="W370" i="1" s="1"/>
  <c r="V366" i="1"/>
  <c r="W366" i="1" s="1"/>
  <c r="V362" i="1"/>
  <c r="W362" i="1" s="1"/>
  <c r="V358" i="1"/>
  <c r="W358" i="1" s="1"/>
  <c r="V354" i="1"/>
  <c r="W354" i="1" s="1"/>
  <c r="V350" i="1"/>
  <c r="W350" i="1" s="1"/>
  <c r="V346" i="1"/>
  <c r="W346" i="1" s="1"/>
  <c r="V342" i="1"/>
  <c r="W342" i="1" s="1"/>
  <c r="V338" i="1"/>
  <c r="W338" i="1" s="1"/>
  <c r="V334" i="1"/>
  <c r="W334" i="1" s="1"/>
  <c r="V330" i="1"/>
  <c r="W330" i="1" s="1"/>
  <c r="V326" i="1"/>
  <c r="W326" i="1" s="1"/>
  <c r="V322" i="1"/>
  <c r="W322" i="1" s="1"/>
  <c r="V318" i="1"/>
  <c r="W318" i="1" s="1"/>
  <c r="V314" i="1"/>
  <c r="W314" i="1" s="1"/>
  <c r="V310" i="1"/>
  <c r="W310" i="1" s="1"/>
  <c r="V306" i="1"/>
  <c r="W306" i="1" s="1"/>
  <c r="V302" i="1"/>
  <c r="W302" i="1" s="1"/>
  <c r="V298" i="1"/>
  <c r="W298" i="1" s="1"/>
  <c r="V294" i="1"/>
  <c r="W294" i="1" s="1"/>
  <c r="V290" i="1"/>
  <c r="W290" i="1" s="1"/>
  <c r="V286" i="1"/>
  <c r="W286" i="1" s="1"/>
  <c r="V282" i="1"/>
  <c r="W282" i="1" s="1"/>
  <c r="V278" i="1"/>
  <c r="W278" i="1" s="1"/>
  <c r="V274" i="1"/>
  <c r="W274" i="1" s="1"/>
  <c r="V270" i="1"/>
  <c r="W270" i="1" s="1"/>
  <c r="V266" i="1"/>
  <c r="W266" i="1" s="1"/>
  <c r="V262" i="1"/>
  <c r="W262" i="1" s="1"/>
  <c r="V258" i="1"/>
  <c r="W258" i="1" s="1"/>
  <c r="V254" i="1"/>
  <c r="W254" i="1" s="1"/>
  <c r="V250" i="1"/>
  <c r="W250" i="1" s="1"/>
  <c r="V246" i="1"/>
  <c r="W246" i="1" s="1"/>
  <c r="V242" i="1"/>
  <c r="W242" i="1" s="1"/>
  <c r="V238" i="1"/>
  <c r="W238" i="1" s="1"/>
  <c r="V234" i="1"/>
  <c r="W234" i="1" s="1"/>
  <c r="V230" i="1"/>
  <c r="W230" i="1" s="1"/>
  <c r="V226" i="1"/>
  <c r="W226" i="1" s="1"/>
  <c r="V222" i="1"/>
  <c r="W222" i="1" s="1"/>
  <c r="V218" i="1"/>
  <c r="W218" i="1" s="1"/>
  <c r="V214" i="1"/>
  <c r="W214" i="1" s="1"/>
  <c r="V210" i="1"/>
  <c r="W210" i="1" s="1"/>
  <c r="V206" i="1"/>
  <c r="W206" i="1" s="1"/>
  <c r="V202" i="1"/>
  <c r="W202" i="1" s="1"/>
  <c r="V198" i="1"/>
  <c r="W198" i="1" s="1"/>
  <c r="V194" i="1"/>
  <c r="W194" i="1" s="1"/>
  <c r="V190" i="1"/>
  <c r="W190" i="1" s="1"/>
  <c r="V186" i="1"/>
  <c r="W186" i="1" s="1"/>
  <c r="V182" i="1"/>
  <c r="W182" i="1" s="1"/>
  <c r="V178" i="1"/>
  <c r="W178" i="1" s="1"/>
  <c r="V174" i="1"/>
  <c r="W174" i="1" s="1"/>
  <c r="V170" i="1"/>
  <c r="W170" i="1" s="1"/>
  <c r="V166" i="1"/>
  <c r="W166" i="1" s="1"/>
  <c r="V162" i="1"/>
  <c r="W162" i="1" s="1"/>
  <c r="V158" i="1"/>
  <c r="W158" i="1" s="1"/>
  <c r="V154" i="1"/>
  <c r="W154" i="1" s="1"/>
  <c r="V150" i="1"/>
  <c r="W150" i="1" s="1"/>
  <c r="V146" i="1"/>
  <c r="W146" i="1" s="1"/>
  <c r="V142" i="1"/>
  <c r="W142" i="1" s="1"/>
  <c r="V138" i="1"/>
  <c r="W138" i="1" s="1"/>
  <c r="V134" i="1"/>
  <c r="W134" i="1" s="1"/>
  <c r="V130" i="1"/>
  <c r="W130" i="1" s="1"/>
  <c r="V126" i="1"/>
  <c r="W126" i="1" s="1"/>
  <c r="V122" i="1"/>
  <c r="W122" i="1" s="1"/>
  <c r="V118" i="1"/>
  <c r="W118" i="1" s="1"/>
  <c r="V114" i="1"/>
  <c r="W114" i="1" s="1"/>
  <c r="V110" i="1"/>
  <c r="W110" i="1" s="1"/>
  <c r="V106" i="1"/>
  <c r="W106" i="1" s="1"/>
  <c r="V102" i="1"/>
  <c r="W102" i="1" s="1"/>
  <c r="V98" i="1"/>
  <c r="W98" i="1" s="1"/>
  <c r="V94" i="1"/>
  <c r="W94" i="1" s="1"/>
  <c r="V90" i="1"/>
  <c r="W90" i="1" s="1"/>
  <c r="V86" i="1"/>
  <c r="W86" i="1" s="1"/>
  <c r="V82" i="1"/>
  <c r="W82" i="1" s="1"/>
  <c r="V78" i="1"/>
  <c r="W78" i="1" s="1"/>
  <c r="V74" i="1"/>
  <c r="W74" i="1" s="1"/>
  <c r="V70" i="1"/>
  <c r="W70" i="1" s="1"/>
  <c r="V66" i="1"/>
  <c r="W66" i="1" s="1"/>
  <c r="V62" i="1"/>
  <c r="W62" i="1" s="1"/>
  <c r="V58" i="1"/>
  <c r="W58" i="1" s="1"/>
  <c r="V54" i="1"/>
  <c r="W54" i="1" s="1"/>
  <c r="V50" i="1"/>
  <c r="W50" i="1" s="1"/>
  <c r="V46" i="1"/>
  <c r="W46" i="1" s="1"/>
  <c r="V42" i="1"/>
  <c r="W42" i="1" s="1"/>
  <c r="V38" i="1"/>
  <c r="W38" i="1" s="1"/>
  <c r="V34" i="1"/>
  <c r="W34" i="1" s="1"/>
  <c r="V30" i="1"/>
  <c r="W30" i="1" s="1"/>
  <c r="V26" i="1"/>
  <c r="W26" i="1" s="1"/>
  <c r="V22" i="1"/>
  <c r="W22" i="1" s="1"/>
  <c r="V18" i="1"/>
  <c r="W18" i="1" s="1"/>
  <c r="V14" i="1"/>
  <c r="W14" i="1" s="1"/>
  <c r="V10" i="1"/>
  <c r="W10" i="1" s="1"/>
  <c r="M626" i="1"/>
  <c r="M642" i="1"/>
  <c r="M1042" i="1"/>
  <c r="M1634" i="1"/>
  <c r="M1730" i="1"/>
  <c r="M2066" i="1"/>
  <c r="M2082" i="1"/>
  <c r="M2106" i="1"/>
  <c r="M2122" i="1"/>
  <c r="M2150" i="1"/>
  <c r="M2190" i="1"/>
  <c r="M2214" i="1"/>
  <c r="M2286" i="1"/>
  <c r="M2350" i="1"/>
  <c r="M2366" i="1"/>
  <c r="M2414" i="1"/>
  <c r="M2430" i="1"/>
  <c r="M2446" i="1"/>
  <c r="M2462" i="1"/>
  <c r="M2486" i="1"/>
  <c r="M3478" i="1"/>
  <c r="M3494" i="1"/>
  <c r="M3534" i="1"/>
  <c r="M3638" i="1"/>
  <c r="M3654" i="1"/>
  <c r="M3698" i="1"/>
  <c r="M3738" i="1"/>
  <c r="M3786" i="1"/>
  <c r="M3798" i="1"/>
  <c r="L7" i="1"/>
  <c r="L15" i="1"/>
  <c r="L23" i="1"/>
  <c r="L31" i="1"/>
  <c r="L39" i="1"/>
  <c r="L47" i="1"/>
  <c r="L63" i="1"/>
  <c r="L71" i="1"/>
  <c r="L79" i="1"/>
  <c r="L87" i="1"/>
  <c r="L95" i="1"/>
  <c r="M123" i="1"/>
  <c r="K131" i="1"/>
  <c r="L135" i="1"/>
  <c r="L139" i="1"/>
  <c r="L151" i="1"/>
  <c r="M155" i="1"/>
  <c r="K163" i="1"/>
  <c r="K171" i="1"/>
  <c r="K175" i="1"/>
  <c r="K179" i="1"/>
  <c r="L183" i="1"/>
  <c r="M187" i="1"/>
  <c r="K195" i="1"/>
  <c r="K203" i="1"/>
  <c r="K207" i="1"/>
  <c r="K223" i="1"/>
  <c r="K235" i="1"/>
  <c r="L239" i="1"/>
  <c r="M243" i="1"/>
  <c r="L251" i="1"/>
  <c r="L255" i="1"/>
  <c r="K263" i="1"/>
  <c r="K267" i="1"/>
  <c r="L271" i="1"/>
  <c r="M275" i="1"/>
  <c r="M279" i="1"/>
  <c r="M283" i="1"/>
  <c r="M287" i="1"/>
  <c r="K291" i="1"/>
  <c r="L295" i="1"/>
  <c r="L299" i="1"/>
  <c r="L323" i="1"/>
  <c r="M327" i="1"/>
  <c r="M331" i="1"/>
  <c r="K339" i="1"/>
  <c r="K343" i="1"/>
  <c r="K347" i="1"/>
  <c r="K351" i="1"/>
  <c r="K367" i="1"/>
  <c r="L371" i="1"/>
  <c r="K379" i="1"/>
  <c r="L383" i="1"/>
  <c r="K391" i="1"/>
  <c r="M395" i="1"/>
  <c r="M399" i="1"/>
  <c r="K403" i="1"/>
  <c r="L407" i="1"/>
  <c r="L411" i="1"/>
  <c r="K419" i="1"/>
  <c r="L423" i="1"/>
  <c r="M427" i="1"/>
  <c r="M431" i="1"/>
  <c r="K435" i="1"/>
  <c r="K439" i="1"/>
  <c r="M451" i="1"/>
  <c r="M455" i="1"/>
  <c r="M467" i="1"/>
  <c r="M471" i="1"/>
  <c r="M483" i="1"/>
  <c r="K487" i="1"/>
  <c r="L491" i="1"/>
  <c r="L495" i="1"/>
  <c r="L503" i="1"/>
  <c r="L507" i="1"/>
  <c r="L511" i="1"/>
  <c r="K519" i="1"/>
  <c r="L523" i="1"/>
  <c r="M531" i="1"/>
  <c r="M543" i="1"/>
  <c r="L551" i="1"/>
  <c r="M555" i="1"/>
  <c r="M563" i="1"/>
  <c r="K631" i="1"/>
  <c r="M811" i="1"/>
  <c r="K910" i="1"/>
  <c r="K914" i="1"/>
  <c r="R2" i="1"/>
  <c r="K778" i="1"/>
  <c r="K794" i="1"/>
  <c r="K810" i="1"/>
  <c r="M1058" i="1"/>
  <c r="M1074" i="1"/>
  <c r="M1818" i="1"/>
  <c r="M2074" i="1"/>
  <c r="M2098" i="1"/>
  <c r="M2114" i="1"/>
  <c r="M2238" i="1"/>
  <c r="M2254" i="1"/>
  <c r="M2270" i="1"/>
  <c r="M2318" i="1"/>
  <c r="M2334" i="1"/>
  <c r="M2454" i="1"/>
  <c r="M2478" i="1"/>
  <c r="M2518" i="1"/>
  <c r="M3434" i="1"/>
  <c r="M3454" i="1"/>
  <c r="M3486" i="1"/>
  <c r="M3526" i="1"/>
  <c r="M3550" i="1"/>
  <c r="M3566" i="1"/>
  <c r="M3590" i="1"/>
  <c r="M3606" i="1"/>
  <c r="M3622" i="1"/>
  <c r="M3646" i="1"/>
  <c r="M3670" i="1"/>
  <c r="M3734" i="1"/>
  <c r="M3750" i="1"/>
  <c r="M3766" i="1"/>
  <c r="M3802" i="1"/>
  <c r="M3814" i="1"/>
  <c r="L3" i="1"/>
  <c r="L11" i="1"/>
  <c r="L19" i="1"/>
  <c r="L27" i="1"/>
  <c r="L43" i="1"/>
  <c r="L67" i="1"/>
  <c r="L75" i="1"/>
  <c r="L91" i="1"/>
  <c r="L107" i="1"/>
  <c r="K119" i="1"/>
  <c r="M127" i="1"/>
  <c r="L619" i="1"/>
  <c r="L635" i="1"/>
  <c r="L647" i="1"/>
  <c r="L667" i="1"/>
  <c r="L683" i="1"/>
  <c r="L1047" i="1"/>
  <c r="L1191" i="1"/>
  <c r="L1207" i="1"/>
  <c r="L1239" i="1"/>
  <c r="L2175" i="1"/>
  <c r="L2219" i="1"/>
  <c r="L2631" i="1"/>
  <c r="L2679" i="1"/>
  <c r="L2743" i="1"/>
  <c r="L3079" i="1"/>
  <c r="L3199" i="1"/>
  <c r="L3239" i="1"/>
  <c r="L3383" i="1"/>
  <c r="K7" i="1"/>
  <c r="K11" i="1"/>
  <c r="K15" i="1"/>
  <c r="K31" i="1"/>
  <c r="K39" i="1"/>
  <c r="K43" i="1"/>
  <c r="K47" i="1"/>
  <c r="K55" i="1"/>
  <c r="K59" i="1"/>
  <c r="K63" i="1"/>
  <c r="K71" i="1"/>
  <c r="K75" i="1"/>
  <c r="K79" i="1"/>
  <c r="K87" i="1"/>
  <c r="K95" i="1"/>
  <c r="K99" i="1"/>
  <c r="K103" i="1"/>
  <c r="L111" i="1"/>
  <c r="L123" i="1"/>
  <c r="K135" i="1"/>
  <c r="L155" i="1"/>
  <c r="L187" i="1"/>
  <c r="L211" i="1"/>
  <c r="M215" i="1"/>
  <c r="M219" i="1"/>
  <c r="L227" i="1"/>
  <c r="K239" i="1"/>
  <c r="L243" i="1"/>
  <c r="K251" i="1"/>
  <c r="K255" i="1"/>
  <c r="K271" i="1"/>
  <c r="L275" i="1"/>
  <c r="L279" i="1"/>
  <c r="L283" i="1"/>
  <c r="L287" i="1"/>
  <c r="K295" i="1"/>
  <c r="K299" i="1"/>
  <c r="L303" i="1"/>
  <c r="M307" i="1"/>
  <c r="M311" i="1"/>
  <c r="M315" i="1"/>
  <c r="M319" i="1"/>
  <c r="K323" i="1"/>
  <c r="L327" i="1"/>
  <c r="L331" i="1"/>
  <c r="L355" i="1"/>
  <c r="M359" i="1"/>
  <c r="M363" i="1"/>
  <c r="K371" i="1"/>
  <c r="K383" i="1"/>
  <c r="L387" i="1"/>
  <c r="L395" i="1"/>
  <c r="L399" i="1"/>
  <c r="K407" i="1"/>
  <c r="K411" i="1"/>
  <c r="L415" i="1"/>
  <c r="K423" i="1"/>
  <c r="L427" i="1"/>
  <c r="L431" i="1"/>
  <c r="K447" i="1"/>
  <c r="L451" i="1"/>
  <c r="L455" i="1"/>
  <c r="K463" i="1"/>
  <c r="L467" i="1"/>
  <c r="L471" i="1"/>
  <c r="K479" i="1"/>
  <c r="L483" i="1"/>
  <c r="K491" i="1"/>
  <c r="K495" i="1"/>
  <c r="K503" i="1"/>
  <c r="K507" i="1"/>
  <c r="K511" i="1"/>
  <c r="L515" i="1"/>
  <c r="K523" i="1"/>
  <c r="L527" i="1"/>
  <c r="L531" i="1"/>
  <c r="M535" i="1"/>
  <c r="L539" i="1"/>
  <c r="L543" i="1"/>
  <c r="K547" i="1"/>
  <c r="K551" i="1"/>
  <c r="K559" i="1"/>
  <c r="L563" i="1"/>
  <c r="M567" i="1"/>
  <c r="M571" i="1"/>
  <c r="M575" i="1"/>
  <c r="M583" i="1"/>
  <c r="M619" i="1"/>
  <c r="L783" i="1"/>
  <c r="M875" i="1"/>
  <c r="M923" i="1"/>
  <c r="M935" i="1"/>
  <c r="M959" i="1"/>
  <c r="M971" i="1"/>
  <c r="K1058" i="1"/>
  <c r="M658" i="1"/>
  <c r="M674" i="1"/>
  <c r="K790" i="1"/>
  <c r="K806" i="1"/>
  <c r="M1682" i="1"/>
  <c r="M1698" i="1"/>
  <c r="M1746" i="1"/>
  <c r="M1762" i="1"/>
  <c r="M1826" i="1"/>
  <c r="M2090" i="1"/>
  <c r="M2158" i="1"/>
  <c r="M2186" i="1"/>
  <c r="M2226" i="1"/>
  <c r="M2246" i="1"/>
  <c r="M2262" i="1"/>
  <c r="M2302" i="1"/>
  <c r="M2382" i="1"/>
  <c r="M2398" i="1"/>
  <c r="M2470" i="1"/>
  <c r="M2494" i="1"/>
  <c r="M2502" i="1"/>
  <c r="M2510" i="1"/>
  <c r="M2534" i="1"/>
  <c r="M2550" i="1"/>
  <c r="M3450" i="1"/>
  <c r="M3502" i="1"/>
  <c r="M3518" i="1"/>
  <c r="M3542" i="1"/>
  <c r="M3558" i="1"/>
  <c r="M3574" i="1"/>
  <c r="M3582" i="1"/>
  <c r="M3598" i="1"/>
  <c r="M3614" i="1"/>
  <c r="M3630" i="1"/>
  <c r="M3662" i="1"/>
  <c r="M3678" i="1"/>
  <c r="M3718" i="1"/>
  <c r="M3754" i="1"/>
  <c r="M3770" i="1"/>
  <c r="M3782" i="1"/>
  <c r="M3806" i="1"/>
  <c r="M3810" i="1"/>
  <c r="L35" i="1"/>
  <c r="L51" i="1"/>
  <c r="L55" i="1"/>
  <c r="L59" i="1"/>
  <c r="L83" i="1"/>
  <c r="L99" i="1"/>
  <c r="L103" i="1"/>
  <c r="K199" i="1"/>
  <c r="L631" i="1"/>
  <c r="L651" i="1"/>
  <c r="L663" i="1"/>
  <c r="L679" i="1"/>
  <c r="L1051" i="1"/>
  <c r="L1063" i="1"/>
  <c r="L1079" i="1"/>
  <c r="L1155" i="1"/>
  <c r="L1223" i="1"/>
  <c r="L1831" i="1"/>
  <c r="L2139" i="1"/>
  <c r="L2163" i="1"/>
  <c r="L2167" i="1"/>
  <c r="L2563" i="1"/>
  <c r="L2571" i="1"/>
  <c r="L2615" i="1"/>
  <c r="L2695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19" i="1"/>
  <c r="L3035" i="1"/>
  <c r="L3063" i="1"/>
  <c r="L3083" i="1"/>
  <c r="L3099" i="1"/>
  <c r="L3219" i="1"/>
  <c r="L3223" i="1"/>
  <c r="L3231" i="1"/>
  <c r="L3251" i="1"/>
  <c r="L3263" i="1"/>
  <c r="L3283" i="1"/>
  <c r="L3287" i="1"/>
  <c r="L3295" i="1"/>
  <c r="L3303" i="1"/>
  <c r="L3315" i="1"/>
  <c r="L3331" i="1"/>
  <c r="L3343" i="1"/>
  <c r="L3359" i="1"/>
  <c r="L3367" i="1"/>
  <c r="L3375" i="1"/>
  <c r="L3395" i="1"/>
  <c r="L3407" i="1"/>
  <c r="L3423" i="1"/>
  <c r="K3" i="1"/>
  <c r="K19" i="1"/>
  <c r="K23" i="1"/>
  <c r="K27" i="1"/>
  <c r="K35" i="1"/>
  <c r="K51" i="1"/>
  <c r="K67" i="1"/>
  <c r="K83" i="1"/>
  <c r="K91" i="1"/>
  <c r="K107" i="1"/>
  <c r="M115" i="1"/>
  <c r="L127" i="1"/>
  <c r="K139" i="1"/>
  <c r="L143" i="1"/>
  <c r="M147" i="1"/>
  <c r="K151" i="1"/>
  <c r="L167" i="1"/>
  <c r="K183" i="1"/>
  <c r="M584" i="1"/>
  <c r="M600" i="1"/>
  <c r="M616" i="1"/>
  <c r="K624" i="1"/>
  <c r="K640" i="1"/>
  <c r="K656" i="1"/>
  <c r="K672" i="1"/>
  <c r="M776" i="1"/>
  <c r="M792" i="1"/>
  <c r="M808" i="1"/>
  <c r="M824" i="1"/>
  <c r="M840" i="1"/>
  <c r="M856" i="1"/>
  <c r="M872" i="1"/>
  <c r="M888" i="1"/>
  <c r="M904" i="1"/>
  <c r="M920" i="1"/>
  <c r="M936" i="1"/>
  <c r="M952" i="1"/>
  <c r="M968" i="1"/>
  <c r="M984" i="1"/>
  <c r="K1008" i="1"/>
  <c r="K1036" i="1"/>
  <c r="K1040" i="1"/>
  <c r="K1056" i="1"/>
  <c r="K1072" i="1"/>
  <c r="K1620" i="1"/>
  <c r="K1624" i="1"/>
  <c r="K1636" i="1"/>
  <c r="K1648" i="1"/>
  <c r="K1652" i="1"/>
  <c r="K1660" i="1"/>
  <c r="K1668" i="1"/>
  <c r="K1680" i="1"/>
  <c r="K1684" i="1"/>
  <c r="K1688" i="1"/>
  <c r="K1700" i="1"/>
  <c r="K1712" i="1"/>
  <c r="K1716" i="1"/>
  <c r="K1724" i="1"/>
  <c r="K1732" i="1"/>
  <c r="K1744" i="1"/>
  <c r="K1748" i="1"/>
  <c r="K1752" i="1"/>
  <c r="K1764" i="1"/>
  <c r="K1776" i="1"/>
  <c r="K1784" i="1"/>
  <c r="K1796" i="1"/>
  <c r="K1808" i="1"/>
  <c r="K1832" i="1"/>
  <c r="K1836" i="1"/>
  <c r="K1840" i="1"/>
  <c r="K1844" i="1"/>
  <c r="K1848" i="1"/>
  <c r="K1852" i="1"/>
  <c r="K1856" i="1"/>
  <c r="K1860" i="1"/>
  <c r="K1864" i="1"/>
  <c r="K1868" i="1"/>
  <c r="K1872" i="1"/>
  <c r="K1876" i="1"/>
  <c r="K1880" i="1"/>
  <c r="K1884" i="1"/>
  <c r="K1888" i="1"/>
  <c r="K1892" i="1"/>
  <c r="K1896" i="1"/>
  <c r="K1900" i="1"/>
  <c r="K1904" i="1"/>
  <c r="K1908" i="1"/>
  <c r="K1912" i="1"/>
  <c r="K1916" i="1"/>
  <c r="K1920" i="1"/>
  <c r="K1924" i="1"/>
  <c r="K1928" i="1"/>
  <c r="K1932" i="1"/>
  <c r="K1936" i="1"/>
  <c r="K1940" i="1"/>
  <c r="K1944" i="1"/>
  <c r="K1948" i="1"/>
  <c r="K1952" i="1"/>
  <c r="K1956" i="1"/>
  <c r="K1960" i="1"/>
  <c r="K1964" i="1"/>
  <c r="K1968" i="1"/>
  <c r="K1972" i="1"/>
  <c r="K1976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48" i="1"/>
  <c r="K2168" i="1"/>
  <c r="K2176" i="1"/>
  <c r="K2184" i="1"/>
  <c r="K2188" i="1"/>
  <c r="K2236" i="1"/>
  <c r="K2244" i="1"/>
  <c r="K2252" i="1"/>
  <c r="K2260" i="1"/>
  <c r="K2268" i="1"/>
  <c r="K2280" i="1"/>
  <c r="K2296" i="1"/>
  <c r="K2312" i="1"/>
  <c r="K2328" i="1"/>
  <c r="K2344" i="1"/>
  <c r="K2360" i="1"/>
  <c r="K2376" i="1"/>
  <c r="K2392" i="1"/>
  <c r="K2408" i="1"/>
  <c r="K2424" i="1"/>
  <c r="K2440" i="1"/>
  <c r="K2556" i="1"/>
  <c r="K2568" i="1"/>
  <c r="K2576" i="1"/>
  <c r="K2584" i="1"/>
  <c r="K2588" i="1"/>
  <c r="K2592" i="1"/>
  <c r="K2596" i="1"/>
  <c r="K2600" i="1"/>
  <c r="K2604" i="1"/>
  <c r="K2616" i="1"/>
  <c r="K2620" i="1"/>
  <c r="K2624" i="1"/>
  <c r="K2628" i="1"/>
  <c r="K2632" i="1"/>
  <c r="K2636" i="1"/>
  <c r="K2648" i="1"/>
  <c r="K2652" i="1"/>
  <c r="K2656" i="1"/>
  <c r="K2660" i="1"/>
  <c r="K2664" i="1"/>
  <c r="K2668" i="1"/>
  <c r="K2680" i="1"/>
  <c r="K2684" i="1"/>
  <c r="K2688" i="1"/>
  <c r="K2692" i="1"/>
  <c r="K2696" i="1"/>
  <c r="K2700" i="1"/>
  <c r="K2712" i="1"/>
  <c r="K2716" i="1"/>
  <c r="K3436" i="1"/>
  <c r="K3444" i="1"/>
  <c r="K3452" i="1"/>
  <c r="K3468" i="1"/>
  <c r="K3696" i="1"/>
  <c r="K3704" i="1"/>
  <c r="K3720" i="1"/>
  <c r="K3736" i="1"/>
  <c r="K3768" i="1"/>
  <c r="K3784" i="1"/>
  <c r="K3800" i="1"/>
  <c r="K3804" i="1"/>
  <c r="K3808" i="1"/>
  <c r="K3812" i="1"/>
  <c r="K3816" i="1"/>
  <c r="K3864" i="1"/>
  <c r="K3880" i="1"/>
  <c r="K3900" i="1"/>
  <c r="K111" i="1"/>
  <c r="L115" i="1"/>
  <c r="K123" i="1"/>
  <c r="K127" i="1"/>
  <c r="K143" i="1"/>
  <c r="L147" i="1"/>
  <c r="K155" i="1"/>
  <c r="L159" i="1"/>
  <c r="K167" i="1"/>
  <c r="M171" i="1"/>
  <c r="M175" i="1"/>
  <c r="M179" i="1"/>
  <c r="K187" i="1"/>
  <c r="L191" i="1"/>
  <c r="M195" i="1"/>
  <c r="M199" i="1"/>
  <c r="M203" i="1"/>
  <c r="M207" i="1"/>
  <c r="K211" i="1"/>
  <c r="L215" i="1"/>
  <c r="L219" i="1"/>
  <c r="K227" i="1"/>
  <c r="L231" i="1"/>
  <c r="M235" i="1"/>
  <c r="K243" i="1"/>
  <c r="L247" i="1"/>
  <c r="L259" i="1"/>
  <c r="M263" i="1"/>
  <c r="M267" i="1"/>
  <c r="K275" i="1"/>
  <c r="K279" i="1"/>
  <c r="K283" i="1"/>
  <c r="K287" i="1"/>
  <c r="K303" i="1"/>
  <c r="L307" i="1"/>
  <c r="L311" i="1"/>
  <c r="L315" i="1"/>
  <c r="L319" i="1"/>
  <c r="K327" i="1"/>
  <c r="K331" i="1"/>
  <c r="L335" i="1"/>
  <c r="M339" i="1"/>
  <c r="M343" i="1"/>
  <c r="M347" i="1"/>
  <c r="M351" i="1"/>
  <c r="K355" i="1"/>
  <c r="L359" i="1"/>
  <c r="L363" i="1"/>
  <c r="L375" i="1"/>
  <c r="M379" i="1"/>
  <c r="K387" i="1"/>
  <c r="K395" i="1"/>
  <c r="K399" i="1"/>
  <c r="K415" i="1"/>
  <c r="K427" i="1"/>
  <c r="K431" i="1"/>
  <c r="M435" i="1"/>
  <c r="M439" i="1"/>
  <c r="L443" i="1"/>
  <c r="K451" i="1"/>
  <c r="K455" i="1"/>
  <c r="L459" i="1"/>
  <c r="K467" i="1"/>
  <c r="K471" i="1"/>
  <c r="L475" i="1"/>
  <c r="K483" i="1"/>
  <c r="L499" i="1"/>
  <c r="K515" i="1"/>
  <c r="K527" i="1"/>
  <c r="K531" i="1"/>
  <c r="K539" i="1"/>
  <c r="K543" i="1"/>
  <c r="K555" i="1"/>
  <c r="K563" i="1"/>
  <c r="L567" i="1"/>
  <c r="L571" i="1"/>
  <c r="L575" i="1"/>
  <c r="L591" i="1"/>
  <c r="M647" i="1"/>
  <c r="M675" i="1"/>
  <c r="K704" i="1"/>
  <c r="K1024" i="1"/>
  <c r="L3892" i="1"/>
  <c r="K3892" i="1"/>
  <c r="K588" i="1"/>
  <c r="K616" i="1"/>
  <c r="K622" i="1"/>
  <c r="L642" i="1"/>
  <c r="M712" i="1"/>
  <c r="M728" i="1"/>
  <c r="M760" i="1"/>
  <c r="K682" i="1"/>
  <c r="K780" i="1"/>
  <c r="K808" i="1"/>
  <c r="K814" i="1"/>
  <c r="L834" i="1"/>
  <c r="L862" i="1"/>
  <c r="M744" i="1"/>
  <c r="M690" i="1"/>
  <c r="M706" i="1"/>
  <c r="K714" i="1"/>
  <c r="K726" i="1"/>
  <c r="K730" i="1"/>
  <c r="K742" i="1"/>
  <c r="K758" i="1"/>
  <c r="K762" i="1"/>
  <c r="K582" i="1"/>
  <c r="L664" i="1"/>
  <c r="M896" i="1"/>
  <c r="K920" i="1"/>
  <c r="K1626" i="1"/>
  <c r="M1778" i="1"/>
  <c r="K1780" i="1"/>
  <c r="K2228" i="1"/>
  <c r="K3752" i="1"/>
  <c r="L3755" i="1"/>
  <c r="K3756" i="1"/>
  <c r="M3768" i="1"/>
  <c r="K603" i="1"/>
  <c r="L606" i="1"/>
  <c r="M640" i="1"/>
  <c r="K652" i="1"/>
  <c r="L655" i="1"/>
  <c r="K680" i="1"/>
  <c r="M683" i="1"/>
  <c r="K686" i="1"/>
  <c r="K695" i="1"/>
  <c r="L706" i="1"/>
  <c r="L728" i="1"/>
  <c r="M739" i="1"/>
  <c r="M747" i="1"/>
  <c r="M767" i="1"/>
  <c r="K795" i="1"/>
  <c r="L798" i="1"/>
  <c r="M832" i="1"/>
  <c r="K838" i="1"/>
  <c r="K960" i="1"/>
  <c r="L963" i="1"/>
  <c r="K964" i="1"/>
  <c r="K968" i="1"/>
  <c r="M970" i="1"/>
  <c r="M1059" i="1"/>
  <c r="L1080" i="1"/>
  <c r="M1083" i="1"/>
  <c r="L1088" i="1"/>
  <c r="M1091" i="1"/>
  <c r="L1096" i="1"/>
  <c r="M1099" i="1"/>
  <c r="L1104" i="1"/>
  <c r="M1107" i="1"/>
  <c r="L1112" i="1"/>
  <c r="M1115" i="1"/>
  <c r="L1120" i="1"/>
  <c r="M1123" i="1"/>
  <c r="L1128" i="1"/>
  <c r="M1131" i="1"/>
  <c r="L1136" i="1"/>
  <c r="M1139" i="1"/>
  <c r="L1144" i="1"/>
  <c r="M1147" i="1"/>
  <c r="L1152" i="1"/>
  <c r="L1158" i="1"/>
  <c r="M1627" i="1"/>
  <c r="L1668" i="1"/>
  <c r="M1671" i="1"/>
  <c r="L1676" i="1"/>
  <c r="L1680" i="1"/>
  <c r="M1711" i="1"/>
  <c r="M1715" i="1"/>
  <c r="M1763" i="1"/>
  <c r="K1779" i="1"/>
  <c r="K3902" i="1"/>
  <c r="K890" i="1"/>
  <c r="K902" i="1"/>
  <c r="K918" i="1"/>
  <c r="K1046" i="1"/>
  <c r="K594" i="1"/>
  <c r="M596" i="1"/>
  <c r="M639" i="1"/>
  <c r="K667" i="1"/>
  <c r="K752" i="1"/>
  <c r="L755" i="1"/>
  <c r="K756" i="1"/>
  <c r="M762" i="1"/>
  <c r="K786" i="1"/>
  <c r="M788" i="1"/>
  <c r="M831" i="1"/>
  <c r="M839" i="1"/>
  <c r="L856" i="1"/>
  <c r="M867" i="1"/>
  <c r="L883" i="1"/>
  <c r="K884" i="1"/>
  <c r="M890" i="1"/>
  <c r="K951" i="1"/>
  <c r="L954" i="1"/>
  <c r="K1064" i="1"/>
  <c r="K1068" i="1"/>
  <c r="K2226" i="1"/>
  <c r="K2970" i="1"/>
  <c r="K886" i="1"/>
  <c r="K906" i="1"/>
  <c r="M1026" i="1"/>
  <c r="K1050" i="1"/>
  <c r="L583" i="1"/>
  <c r="L587" i="1"/>
  <c r="L599" i="1"/>
  <c r="L603" i="1"/>
  <c r="L615" i="1"/>
  <c r="L695" i="1"/>
  <c r="L699" i="1"/>
  <c r="L775" i="1"/>
  <c r="L779" i="1"/>
  <c r="L791" i="1"/>
  <c r="L795" i="1"/>
  <c r="L807" i="1"/>
  <c r="M927" i="1"/>
  <c r="M931" i="1"/>
  <c r="M947" i="1"/>
  <c r="M963" i="1"/>
  <c r="M975" i="1"/>
  <c r="M991" i="1"/>
  <c r="M995" i="1"/>
  <c r="L1015" i="1"/>
  <c r="L1019" i="1"/>
  <c r="L1159" i="1"/>
  <c r="L1175" i="1"/>
  <c r="L2971" i="1"/>
  <c r="M2971" i="1"/>
  <c r="L578" i="1"/>
  <c r="L600" i="1"/>
  <c r="M611" i="1"/>
  <c r="L627" i="1"/>
  <c r="K628" i="1"/>
  <c r="M634" i="1"/>
  <c r="K658" i="1"/>
  <c r="M660" i="1"/>
  <c r="M703" i="1"/>
  <c r="K731" i="1"/>
  <c r="L734" i="1"/>
  <c r="K844" i="1"/>
  <c r="L847" i="1"/>
  <c r="K872" i="1"/>
  <c r="K878" i="1"/>
  <c r="K887" i="1"/>
  <c r="L898" i="1"/>
  <c r="K926" i="1"/>
  <c r="K942" i="1"/>
  <c r="M944" i="1"/>
  <c r="K958" i="1"/>
  <c r="M1159" i="1"/>
  <c r="L1172" i="1"/>
  <c r="M1175" i="1"/>
  <c r="M1179" i="1"/>
  <c r="M1187" i="1"/>
  <c r="L1188" i="1"/>
  <c r="M1191" i="1"/>
  <c r="M1195" i="1"/>
  <c r="M1203" i="1"/>
  <c r="L1204" i="1"/>
  <c r="M1207" i="1"/>
  <c r="M1211" i="1"/>
  <c r="M1219" i="1"/>
  <c r="L1220" i="1"/>
  <c r="M1223" i="1"/>
  <c r="M1227" i="1"/>
  <c r="M1235" i="1"/>
  <c r="L1236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L1620" i="1"/>
  <c r="K1623" i="1"/>
  <c r="M2278" i="1"/>
  <c r="M2310" i="1"/>
  <c r="M2342" i="1"/>
  <c r="M2374" i="1"/>
  <c r="M2406" i="1"/>
  <c r="M2438" i="1"/>
  <c r="M3512" i="1"/>
  <c r="M3516" i="1"/>
  <c r="M3524" i="1"/>
  <c r="K3538" i="1"/>
  <c r="M3540" i="1"/>
  <c r="M1782" i="1"/>
  <c r="M1786" i="1"/>
  <c r="L1791" i="1"/>
  <c r="K1792" i="1"/>
  <c r="M2182" i="1"/>
  <c r="L2195" i="1"/>
  <c r="K2196" i="1"/>
  <c r="K2200" i="1"/>
  <c r="L2203" i="1"/>
  <c r="K2204" i="1"/>
  <c r="K2208" i="1"/>
  <c r="L2211" i="1"/>
  <c r="K2212" i="1"/>
  <c r="K2216" i="1"/>
  <c r="K2220" i="1"/>
  <c r="L670" i="1"/>
  <c r="M704" i="1"/>
  <c r="K716" i="1"/>
  <c r="L719" i="1"/>
  <c r="K744" i="1"/>
  <c r="K750" i="1"/>
  <c r="K759" i="1"/>
  <c r="L770" i="1"/>
  <c r="L792" i="1"/>
  <c r="M803" i="1"/>
  <c r="L819" i="1"/>
  <c r="K820" i="1"/>
  <c r="M826" i="1"/>
  <c r="K850" i="1"/>
  <c r="M852" i="1"/>
  <c r="M895" i="1"/>
  <c r="M934" i="1"/>
  <c r="K975" i="1"/>
  <c r="L982" i="1"/>
  <c r="K987" i="1"/>
  <c r="L990" i="1"/>
  <c r="K1052" i="1"/>
  <c r="L1055" i="1"/>
  <c r="M1060" i="1"/>
  <c r="K1074" i="1"/>
  <c r="K1162" i="1"/>
  <c r="K1630" i="1"/>
  <c r="K1634" i="1"/>
  <c r="M1636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M3894" i="1"/>
  <c r="L3895" i="1"/>
  <c r="L3899" i="1"/>
  <c r="K110" i="1"/>
  <c r="K114" i="1"/>
  <c r="K118" i="1"/>
  <c r="K130" i="1"/>
  <c r="K134" i="1"/>
  <c r="K138" i="1"/>
  <c r="K142" i="1"/>
  <c r="K150" i="1"/>
  <c r="K154" i="1"/>
  <c r="K158" i="1"/>
  <c r="K162" i="1"/>
  <c r="K166" i="1"/>
  <c r="K170" i="1"/>
  <c r="K174" i="1"/>
  <c r="K178" i="1"/>
  <c r="K182" i="1"/>
  <c r="K194" i="1"/>
  <c r="K198" i="1"/>
  <c r="K202" i="1"/>
  <c r="N3" i="1"/>
  <c r="L1685" i="1"/>
  <c r="M1685" i="1"/>
  <c r="L1841" i="1"/>
  <c r="M1841" i="1"/>
  <c r="L1889" i="1"/>
  <c r="M1889" i="1"/>
  <c r="L1921" i="1"/>
  <c r="M1921" i="1"/>
  <c r="L2001" i="1"/>
  <c r="M2001" i="1"/>
  <c r="L2033" i="1"/>
  <c r="M2033" i="1"/>
  <c r="L2049" i="1"/>
  <c r="M2049" i="1"/>
  <c r="L2081" i="1"/>
  <c r="M2081" i="1"/>
  <c r="L2089" i="1"/>
  <c r="M2089" i="1"/>
  <c r="L2121" i="1"/>
  <c r="M2121" i="1"/>
  <c r="M2189" i="1"/>
  <c r="K2189" i="1"/>
  <c r="M3485" i="1"/>
  <c r="K3485" i="1"/>
  <c r="M3497" i="1"/>
  <c r="K3497" i="1"/>
  <c r="M3813" i="1"/>
  <c r="K3813" i="1"/>
  <c r="L621" i="1"/>
  <c r="M633" i="1"/>
  <c r="K737" i="1"/>
  <c r="K765" i="1"/>
  <c r="K793" i="1"/>
  <c r="K857" i="1"/>
  <c r="K865" i="1"/>
  <c r="K1209" i="1"/>
  <c r="K1225" i="1"/>
  <c r="K1241" i="1"/>
  <c r="K1249" i="1"/>
  <c r="K1257" i="1"/>
  <c r="K1265" i="1"/>
  <c r="K1273" i="1"/>
  <c r="K1281" i="1"/>
  <c r="K1289" i="1"/>
  <c r="K1297" i="1"/>
  <c r="K1305" i="1"/>
  <c r="K1317" i="1"/>
  <c r="K1329" i="1"/>
  <c r="K1337" i="1"/>
  <c r="K1345" i="1"/>
  <c r="K1353" i="1"/>
  <c r="K1361" i="1"/>
  <c r="K1373" i="1"/>
  <c r="L1629" i="1"/>
  <c r="K1665" i="1"/>
  <c r="K1709" i="1"/>
  <c r="K1761" i="1"/>
  <c r="K1777" i="1"/>
  <c r="M1781" i="1"/>
  <c r="M1649" i="1"/>
  <c r="L1649" i="1"/>
  <c r="L1713" i="1"/>
  <c r="M1713" i="1"/>
  <c r="L1857" i="1"/>
  <c r="M1857" i="1"/>
  <c r="L1873" i="1"/>
  <c r="M1873" i="1"/>
  <c r="L1905" i="1"/>
  <c r="M1905" i="1"/>
  <c r="L1953" i="1"/>
  <c r="M1953" i="1"/>
  <c r="L1961" i="1"/>
  <c r="M1961" i="1"/>
  <c r="L1993" i="1"/>
  <c r="M1993" i="1"/>
  <c r="L2025" i="1"/>
  <c r="M2025" i="1"/>
  <c r="L2057" i="1"/>
  <c r="M2057" i="1"/>
  <c r="L2113" i="1"/>
  <c r="M2113" i="1"/>
  <c r="M2185" i="1"/>
  <c r="K2185" i="1"/>
  <c r="L2637" i="1"/>
  <c r="M2637" i="1"/>
  <c r="L2685" i="1"/>
  <c r="M2685" i="1"/>
  <c r="M3801" i="1"/>
  <c r="K3801" i="1"/>
  <c r="L3881" i="1"/>
  <c r="M3881" i="1"/>
  <c r="K665" i="1"/>
  <c r="K673" i="1"/>
  <c r="M697" i="1"/>
  <c r="K701" i="1"/>
  <c r="M789" i="1"/>
  <c r="L813" i="1"/>
  <c r="K893" i="1"/>
  <c r="M945" i="1"/>
  <c r="M993" i="1"/>
  <c r="K1025" i="1"/>
  <c r="K1193" i="1"/>
  <c r="K1285" i="1"/>
  <c r="K1313" i="1"/>
  <c r="K1321" i="1"/>
  <c r="K1333" i="1"/>
  <c r="K1341" i="1"/>
  <c r="K1349" i="1"/>
  <c r="K1357" i="1"/>
  <c r="K1365" i="1"/>
  <c r="K1369" i="1"/>
  <c r="K1713" i="1"/>
  <c r="M1769" i="1"/>
  <c r="K122" i="1"/>
  <c r="K126" i="1"/>
  <c r="K146" i="1"/>
  <c r="K186" i="1"/>
  <c r="K190" i="1"/>
  <c r="K1666" i="1"/>
  <c r="M1666" i="1"/>
  <c r="M1794" i="1"/>
  <c r="K1794" i="1"/>
  <c r="K1834" i="1"/>
  <c r="M1834" i="1"/>
  <c r="K1842" i="1"/>
  <c r="M1842" i="1"/>
  <c r="K1850" i="1"/>
  <c r="M1850" i="1"/>
  <c r="K1858" i="1"/>
  <c r="M1858" i="1"/>
  <c r="K1866" i="1"/>
  <c r="M1866" i="1"/>
  <c r="K1874" i="1"/>
  <c r="M1874" i="1"/>
  <c r="K1882" i="1"/>
  <c r="M1882" i="1"/>
  <c r="K578" i="1"/>
  <c r="M580" i="1"/>
  <c r="M581" i="1"/>
  <c r="L584" i="1"/>
  <c r="K585" i="1"/>
  <c r="K587" i="1"/>
  <c r="L590" i="1"/>
  <c r="K593" i="1"/>
  <c r="M595" i="1"/>
  <c r="K600" i="1"/>
  <c r="M603" i="1"/>
  <c r="L605" i="1"/>
  <c r="K606" i="1"/>
  <c r="L611" i="1"/>
  <c r="K612" i="1"/>
  <c r="K615" i="1"/>
  <c r="M617" i="1"/>
  <c r="M618" i="1"/>
  <c r="K621" i="1"/>
  <c r="M623" i="1"/>
  <c r="M624" i="1"/>
  <c r="L626" i="1"/>
  <c r="M631" i="1"/>
  <c r="K636" i="1"/>
  <c r="L639" i="1"/>
  <c r="K642" i="1"/>
  <c r="M644" i="1"/>
  <c r="M645" i="1"/>
  <c r="L648" i="1"/>
  <c r="K649" i="1"/>
  <c r="K651" i="1"/>
  <c r="L654" i="1"/>
  <c r="K657" i="1"/>
  <c r="M659" i="1"/>
  <c r="K664" i="1"/>
  <c r="M667" i="1"/>
  <c r="L669" i="1"/>
  <c r="K670" i="1"/>
  <c r="L675" i="1"/>
  <c r="K676" i="1"/>
  <c r="K679" i="1"/>
  <c r="M681" i="1"/>
  <c r="M682" i="1"/>
  <c r="K685" i="1"/>
  <c r="M687" i="1"/>
  <c r="M688" i="1"/>
  <c r="L690" i="1"/>
  <c r="M695" i="1"/>
  <c r="K700" i="1"/>
  <c r="L703" i="1"/>
  <c r="K706" i="1"/>
  <c r="M708" i="1"/>
  <c r="M709" i="1"/>
  <c r="L712" i="1"/>
  <c r="K713" i="1"/>
  <c r="K715" i="1"/>
  <c r="L718" i="1"/>
  <c r="K721" i="1"/>
  <c r="M723" i="1"/>
  <c r="K728" i="1"/>
  <c r="M731" i="1"/>
  <c r="L733" i="1"/>
  <c r="K734" i="1"/>
  <c r="L739" i="1"/>
  <c r="K740" i="1"/>
  <c r="K743" i="1"/>
  <c r="M745" i="1"/>
  <c r="M746" i="1"/>
  <c r="K749" i="1"/>
  <c r="M751" i="1"/>
  <c r="M752" i="1"/>
  <c r="L754" i="1"/>
  <c r="M759" i="1"/>
  <c r="K764" i="1"/>
  <c r="L767" i="1"/>
  <c r="K770" i="1"/>
  <c r="M772" i="1"/>
  <c r="M773" i="1"/>
  <c r="L776" i="1"/>
  <c r="K777" i="1"/>
  <c r="K779" i="1"/>
  <c r="L782" i="1"/>
  <c r="K785" i="1"/>
  <c r="M787" i="1"/>
  <c r="K792" i="1"/>
  <c r="M795" i="1"/>
  <c r="L797" i="1"/>
  <c r="K798" i="1"/>
  <c r="L803" i="1"/>
  <c r="K804" i="1"/>
  <c r="K807" i="1"/>
  <c r="M809" i="1"/>
  <c r="M810" i="1"/>
  <c r="K813" i="1"/>
  <c r="M815" i="1"/>
  <c r="M816" i="1"/>
  <c r="L818" i="1"/>
  <c r="M823" i="1"/>
  <c r="K828" i="1"/>
  <c r="L831" i="1"/>
  <c r="K834" i="1"/>
  <c r="M836" i="1"/>
  <c r="M837" i="1"/>
  <c r="L840" i="1"/>
  <c r="K841" i="1"/>
  <c r="K843" i="1"/>
  <c r="L846" i="1"/>
  <c r="K849" i="1"/>
  <c r="M851" i="1"/>
  <c r="K856" i="1"/>
  <c r="M859" i="1"/>
  <c r="L861" i="1"/>
  <c r="K862" i="1"/>
  <c r="L867" i="1"/>
  <c r="K868" i="1"/>
  <c r="K871" i="1"/>
  <c r="M873" i="1"/>
  <c r="M874" i="1"/>
  <c r="K877" i="1"/>
  <c r="M879" i="1"/>
  <c r="M880" i="1"/>
  <c r="L882" i="1"/>
  <c r="M887" i="1"/>
  <c r="K892" i="1"/>
  <c r="L895" i="1"/>
  <c r="K898" i="1"/>
  <c r="K909" i="1"/>
  <c r="K913" i="1"/>
  <c r="M915" i="1"/>
  <c r="L916" i="1"/>
  <c r="M919" i="1"/>
  <c r="K925" i="1"/>
  <c r="L928" i="1"/>
  <c r="K929" i="1"/>
  <c r="M933" i="1"/>
  <c r="K937" i="1"/>
  <c r="K941" i="1"/>
  <c r="M943" i="1"/>
  <c r="K947" i="1"/>
  <c r="M951" i="1"/>
  <c r="L953" i="1"/>
  <c r="M956" i="1"/>
  <c r="L962" i="1"/>
  <c r="M969" i="1"/>
  <c r="K974" i="1"/>
  <c r="K978" i="1"/>
  <c r="L981" i="1"/>
  <c r="K984" i="1"/>
  <c r="M987" i="1"/>
  <c r="L989" i="1"/>
  <c r="K990" i="1"/>
  <c r="M998" i="1"/>
  <c r="M999" i="1"/>
  <c r="K1006" i="1"/>
  <c r="M1008" i="1"/>
  <c r="M1009" i="1"/>
  <c r="K1015" i="1"/>
  <c r="L1018" i="1"/>
  <c r="K1021" i="1"/>
  <c r="L1027" i="1"/>
  <c r="K1028" i="1"/>
  <c r="K1032" i="1"/>
  <c r="M1034" i="1"/>
  <c r="M1035" i="1"/>
  <c r="K1039" i="1"/>
  <c r="L1046" i="1"/>
  <c r="K1051" i="1"/>
  <c r="L1054" i="1"/>
  <c r="M1057" i="1"/>
  <c r="K1080" i="1"/>
  <c r="K1088" i="1"/>
  <c r="K1096" i="1"/>
  <c r="K1104" i="1"/>
  <c r="K1112" i="1"/>
  <c r="K1120" i="1"/>
  <c r="K1128" i="1"/>
  <c r="K1136" i="1"/>
  <c r="K1144" i="1"/>
  <c r="L1151" i="1"/>
  <c r="K1161" i="1"/>
  <c r="L1171" i="1"/>
  <c r="M1178" i="1"/>
  <c r="M1186" i="1"/>
  <c r="L1187" i="1"/>
  <c r="M1202" i="1"/>
  <c r="L1203" i="1"/>
  <c r="M1218" i="1"/>
  <c r="L1219" i="1"/>
  <c r="M1234" i="1"/>
  <c r="L1235" i="1"/>
  <c r="K1649" i="1"/>
  <c r="M1661" i="1"/>
  <c r="K1720" i="1"/>
  <c r="K1730" i="1"/>
  <c r="L1737" i="1"/>
  <c r="K1740" i="1"/>
  <c r="M1745" i="1"/>
  <c r="L1747" i="1"/>
  <c r="M1750" i="1"/>
  <c r="L1842" i="1"/>
  <c r="K1843" i="1"/>
  <c r="L1858" i="1"/>
  <c r="K1859" i="1"/>
  <c r="L1874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M2153" i="1"/>
  <c r="L1653" i="1"/>
  <c r="M1653" i="1"/>
  <c r="M1681" i="1"/>
  <c r="K1681" i="1"/>
  <c r="L1697" i="1"/>
  <c r="K1697" i="1"/>
  <c r="L1849" i="1"/>
  <c r="M1849" i="1"/>
  <c r="L1881" i="1"/>
  <c r="M1881" i="1"/>
  <c r="L1929" i="1"/>
  <c r="M1929" i="1"/>
  <c r="L1937" i="1"/>
  <c r="M1937" i="1"/>
  <c r="L1969" i="1"/>
  <c r="M1969" i="1"/>
  <c r="L1985" i="1"/>
  <c r="M1985" i="1"/>
  <c r="L2017" i="1"/>
  <c r="M2017" i="1"/>
  <c r="L2065" i="1"/>
  <c r="M2065" i="1"/>
  <c r="L2097" i="1"/>
  <c r="M2097" i="1"/>
  <c r="L2621" i="1"/>
  <c r="M2621" i="1"/>
  <c r="L2701" i="1"/>
  <c r="M2701" i="1"/>
  <c r="M3809" i="1"/>
  <c r="K3809" i="1"/>
  <c r="M597" i="1"/>
  <c r="K601" i="1"/>
  <c r="K609" i="1"/>
  <c r="M661" i="1"/>
  <c r="M725" i="1"/>
  <c r="K729" i="1"/>
  <c r="M825" i="1"/>
  <c r="M853" i="1"/>
  <c r="L877" i="1"/>
  <c r="M889" i="1"/>
  <c r="L917" i="1"/>
  <c r="K957" i="1"/>
  <c r="K1153" i="1"/>
  <c r="K1245" i="1"/>
  <c r="K1253" i="1"/>
  <c r="K1261" i="1"/>
  <c r="K1269" i="1"/>
  <c r="K1277" i="1"/>
  <c r="K1293" i="1"/>
  <c r="K1301" i="1"/>
  <c r="K1309" i="1"/>
  <c r="K1325" i="1"/>
  <c r="K1377" i="1"/>
  <c r="K1723" i="1"/>
  <c r="M1723" i="1"/>
  <c r="M1827" i="1"/>
  <c r="K1827" i="1"/>
  <c r="L2199" i="1"/>
  <c r="M2199" i="1"/>
  <c r="L2363" i="1"/>
  <c r="M2363" i="1"/>
  <c r="L2411" i="1"/>
  <c r="M2411" i="1"/>
  <c r="M2591" i="1"/>
  <c r="L2591" i="1"/>
  <c r="L2671" i="1"/>
  <c r="M2671" i="1"/>
  <c r="L2731" i="1"/>
  <c r="M2731" i="1"/>
  <c r="L2747" i="1"/>
  <c r="M2747" i="1"/>
  <c r="L2763" i="1"/>
  <c r="M2763" i="1"/>
  <c r="L2779" i="1"/>
  <c r="M2779" i="1"/>
  <c r="L2795" i="1"/>
  <c r="M2795" i="1"/>
  <c r="L2811" i="1"/>
  <c r="M2811" i="1"/>
  <c r="L2827" i="1"/>
  <c r="M2827" i="1"/>
  <c r="L2843" i="1"/>
  <c r="M2843" i="1"/>
  <c r="L2859" i="1"/>
  <c r="M2859" i="1"/>
  <c r="L2875" i="1"/>
  <c r="M2875" i="1"/>
  <c r="L2891" i="1"/>
  <c r="M2891" i="1"/>
  <c r="L2907" i="1"/>
  <c r="M2907" i="1"/>
  <c r="L2923" i="1"/>
  <c r="M2923" i="1"/>
  <c r="L2939" i="1"/>
  <c r="M2939" i="1"/>
  <c r="L2955" i="1"/>
  <c r="M2955" i="1"/>
  <c r="L2987" i="1"/>
  <c r="M2987" i="1"/>
  <c r="L3003" i="1"/>
  <c r="M3003" i="1"/>
  <c r="L3023" i="1"/>
  <c r="M3023" i="1"/>
  <c r="M3039" i="1"/>
  <c r="L3039" i="1"/>
  <c r="L3051" i="1"/>
  <c r="M3051" i="1"/>
  <c r="L3067" i="1"/>
  <c r="M3067" i="1"/>
  <c r="L3087" i="1"/>
  <c r="M3087" i="1"/>
  <c r="M3103" i="1"/>
  <c r="L3103" i="1"/>
  <c r="M3115" i="1"/>
  <c r="L3115" i="1"/>
  <c r="K3215" i="1"/>
  <c r="L3215" i="1"/>
  <c r="L3247" i="1"/>
  <c r="K3247" i="1"/>
  <c r="K3279" i="1"/>
  <c r="L3279" i="1"/>
  <c r="L3311" i="1"/>
  <c r="K3311" i="1"/>
  <c r="L3327" i="1"/>
  <c r="K3327" i="1"/>
  <c r="L3391" i="1"/>
  <c r="K3391" i="1"/>
  <c r="M3491" i="1"/>
  <c r="K3491" i="1"/>
  <c r="M3515" i="1"/>
  <c r="K3515" i="1"/>
  <c r="M3523" i="1"/>
  <c r="K3523" i="1"/>
  <c r="K3531" i="1"/>
  <c r="M3531" i="1"/>
  <c r="K3539" i="1"/>
  <c r="M3539" i="1"/>
  <c r="K3547" i="1"/>
  <c r="M3547" i="1"/>
  <c r="M3555" i="1"/>
  <c r="K3555" i="1"/>
  <c r="K3563" i="1"/>
  <c r="M3563" i="1"/>
  <c r="M3571" i="1"/>
  <c r="K3571" i="1"/>
  <c r="K3579" i="1"/>
  <c r="M3579" i="1"/>
  <c r="M3587" i="1"/>
  <c r="K3587" i="1"/>
  <c r="K3595" i="1"/>
  <c r="M3595" i="1"/>
  <c r="M3603" i="1"/>
  <c r="K3603" i="1"/>
  <c r="K3611" i="1"/>
  <c r="M3611" i="1"/>
  <c r="M3619" i="1"/>
  <c r="K3619" i="1"/>
  <c r="K3627" i="1"/>
  <c r="M3627" i="1"/>
  <c r="M3635" i="1"/>
  <c r="K3635" i="1"/>
  <c r="K3643" i="1"/>
  <c r="M3643" i="1"/>
  <c r="M3651" i="1"/>
  <c r="K3651" i="1"/>
  <c r="M3667" i="1"/>
  <c r="K3667" i="1"/>
  <c r="M3791" i="1"/>
  <c r="K3791" i="1"/>
  <c r="M579" i="1"/>
  <c r="K584" i="1"/>
  <c r="M587" i="1"/>
  <c r="L589" i="1"/>
  <c r="K590" i="1"/>
  <c r="L595" i="1"/>
  <c r="K596" i="1"/>
  <c r="K599" i="1"/>
  <c r="M601" i="1"/>
  <c r="M602" i="1"/>
  <c r="K605" i="1"/>
  <c r="M607" i="1"/>
  <c r="M608" i="1"/>
  <c r="L610" i="1"/>
  <c r="M615" i="1"/>
  <c r="K620" i="1"/>
  <c r="L623" i="1"/>
  <c r="K626" i="1"/>
  <c r="M628" i="1"/>
  <c r="M629" i="1"/>
  <c r="L632" i="1"/>
  <c r="K633" i="1"/>
  <c r="K635" i="1"/>
  <c r="L638" i="1"/>
  <c r="K641" i="1"/>
  <c r="M643" i="1"/>
  <c r="K648" i="1"/>
  <c r="M651" i="1"/>
  <c r="L653" i="1"/>
  <c r="K654" i="1"/>
  <c r="L659" i="1"/>
  <c r="K660" i="1"/>
  <c r="K663" i="1"/>
  <c r="M665" i="1"/>
  <c r="M666" i="1"/>
  <c r="K669" i="1"/>
  <c r="M671" i="1"/>
  <c r="M672" i="1"/>
  <c r="L674" i="1"/>
  <c r="M679" i="1"/>
  <c r="K684" i="1"/>
  <c r="L687" i="1"/>
  <c r="K690" i="1"/>
  <c r="M692" i="1"/>
  <c r="M693" i="1"/>
  <c r="L696" i="1"/>
  <c r="K697" i="1"/>
  <c r="K699" i="1"/>
  <c r="L702" i="1"/>
  <c r="K705" i="1"/>
  <c r="M707" i="1"/>
  <c r="K712" i="1"/>
  <c r="M715" i="1"/>
  <c r="L717" i="1"/>
  <c r="K718" i="1"/>
  <c r="L723" i="1"/>
  <c r="K724" i="1"/>
  <c r="K727" i="1"/>
  <c r="M729" i="1"/>
  <c r="M730" i="1"/>
  <c r="K733" i="1"/>
  <c r="M735" i="1"/>
  <c r="M736" i="1"/>
  <c r="L738" i="1"/>
  <c r="M743" i="1"/>
  <c r="K748" i="1"/>
  <c r="L751" i="1"/>
  <c r="K754" i="1"/>
  <c r="M756" i="1"/>
  <c r="M757" i="1"/>
  <c r="L760" i="1"/>
  <c r="K761" i="1"/>
  <c r="K763" i="1"/>
  <c r="L766" i="1"/>
  <c r="K769" i="1"/>
  <c r="M771" i="1"/>
  <c r="K776" i="1"/>
  <c r="M779" i="1"/>
  <c r="L781" i="1"/>
  <c r="K782" i="1"/>
  <c r="L787" i="1"/>
  <c r="K788" i="1"/>
  <c r="K791" i="1"/>
  <c r="M793" i="1"/>
  <c r="M794" i="1"/>
  <c r="K797" i="1"/>
  <c r="M799" i="1"/>
  <c r="M800" i="1"/>
  <c r="L802" i="1"/>
  <c r="M807" i="1"/>
  <c r="K812" i="1"/>
  <c r="L815" i="1"/>
  <c r="K818" i="1"/>
  <c r="M820" i="1"/>
  <c r="M821" i="1"/>
  <c r="L824" i="1"/>
  <c r="K825" i="1"/>
  <c r="K827" i="1"/>
  <c r="L830" i="1"/>
  <c r="K833" i="1"/>
  <c r="M835" i="1"/>
  <c r="K840" i="1"/>
  <c r="M843" i="1"/>
  <c r="L845" i="1"/>
  <c r="K846" i="1"/>
  <c r="L851" i="1"/>
  <c r="K852" i="1"/>
  <c r="K855" i="1"/>
  <c r="M857" i="1"/>
  <c r="M858" i="1"/>
  <c r="K861" i="1"/>
  <c r="M863" i="1"/>
  <c r="M864" i="1"/>
  <c r="L866" i="1"/>
  <c r="M871" i="1"/>
  <c r="K876" i="1"/>
  <c r="L879" i="1"/>
  <c r="K882" i="1"/>
  <c r="M884" i="1"/>
  <c r="M885" i="1"/>
  <c r="L888" i="1"/>
  <c r="K889" i="1"/>
  <c r="K891" i="1"/>
  <c r="L894" i="1"/>
  <c r="K897" i="1"/>
  <c r="K924" i="1"/>
  <c r="L927" i="1"/>
  <c r="K930" i="1"/>
  <c r="M932" i="1"/>
  <c r="K936" i="1"/>
  <c r="K940" i="1"/>
  <c r="K946" i="1"/>
  <c r="L952" i="1"/>
  <c r="M955" i="1"/>
  <c r="K962" i="1"/>
  <c r="K973" i="1"/>
  <c r="K977" i="1"/>
  <c r="M979" i="1"/>
  <c r="L980" i="1"/>
  <c r="M983" i="1"/>
  <c r="K989" i="1"/>
  <c r="L992" i="1"/>
  <c r="K993" i="1"/>
  <c r="M997" i="1"/>
  <c r="K1001" i="1"/>
  <c r="K1005" i="1"/>
  <c r="M1007" i="1"/>
  <c r="K1011" i="1"/>
  <c r="M1015" i="1"/>
  <c r="L1017" i="1"/>
  <c r="M1020" i="1"/>
  <c r="L1026" i="1"/>
  <c r="M1033" i="1"/>
  <c r="K1038" i="1"/>
  <c r="K1042" i="1"/>
  <c r="L1045" i="1"/>
  <c r="K1048" i="1"/>
  <c r="M1051" i="1"/>
  <c r="L1053" i="1"/>
  <c r="K1054" i="1"/>
  <c r="M1062" i="1"/>
  <c r="M1063" i="1"/>
  <c r="K1070" i="1"/>
  <c r="M1072" i="1"/>
  <c r="M1073" i="1"/>
  <c r="K1079" i="1"/>
  <c r="L1082" i="1"/>
  <c r="K1083" i="1"/>
  <c r="K1087" i="1"/>
  <c r="L1090" i="1"/>
  <c r="K1091" i="1"/>
  <c r="K1095" i="1"/>
  <c r="L1098" i="1"/>
  <c r="K1099" i="1"/>
  <c r="K1103" i="1"/>
  <c r="L1106" i="1"/>
  <c r="K1107" i="1"/>
  <c r="K1111" i="1"/>
  <c r="L1114" i="1"/>
  <c r="K1115" i="1"/>
  <c r="K1119" i="1"/>
  <c r="L1122" i="1"/>
  <c r="K1123" i="1"/>
  <c r="K1127" i="1"/>
  <c r="L1130" i="1"/>
  <c r="K1131" i="1"/>
  <c r="K1135" i="1"/>
  <c r="L1138" i="1"/>
  <c r="K1139" i="1"/>
  <c r="K1143" i="1"/>
  <c r="L1146" i="1"/>
  <c r="K1147" i="1"/>
  <c r="L1150" i="1"/>
  <c r="K1160" i="1"/>
  <c r="K1164" i="1"/>
  <c r="M1169" i="1"/>
  <c r="L1170" i="1"/>
  <c r="L1174" i="1"/>
  <c r="M1177" i="1"/>
  <c r="L1190" i="1"/>
  <c r="L1206" i="1"/>
  <c r="L1222" i="1"/>
  <c r="L1238" i="1"/>
  <c r="K1640" i="1"/>
  <c r="K1644" i="1"/>
  <c r="K1699" i="1"/>
  <c r="M1701" i="1"/>
  <c r="M1705" i="1"/>
  <c r="M1693" i="1"/>
  <c r="L1693" i="1"/>
  <c r="L1833" i="1"/>
  <c r="M1833" i="1"/>
  <c r="L1865" i="1"/>
  <c r="M1865" i="1"/>
  <c r="L1897" i="1"/>
  <c r="M1897" i="1"/>
  <c r="L1913" i="1"/>
  <c r="M1913" i="1"/>
  <c r="L1945" i="1"/>
  <c r="M1945" i="1"/>
  <c r="L1977" i="1"/>
  <c r="M1977" i="1"/>
  <c r="L2009" i="1"/>
  <c r="M2009" i="1"/>
  <c r="L2041" i="1"/>
  <c r="M2041" i="1"/>
  <c r="L2073" i="1"/>
  <c r="M2073" i="1"/>
  <c r="L2105" i="1"/>
  <c r="M2105" i="1"/>
  <c r="M3805" i="1"/>
  <c r="K3805" i="1"/>
  <c r="M3817" i="1"/>
  <c r="K3817" i="1"/>
  <c r="L3865" i="1"/>
  <c r="M3865" i="1"/>
  <c r="L3897" i="1"/>
  <c r="M3897" i="1"/>
  <c r="K637" i="1"/>
  <c r="L685" i="1"/>
  <c r="L749" i="1"/>
  <c r="M761" i="1"/>
  <c r="K801" i="1"/>
  <c r="K829" i="1"/>
  <c r="M905" i="1"/>
  <c r="L925" i="1"/>
  <c r="L903" i="1"/>
  <c r="M903" i="1"/>
  <c r="L939" i="1"/>
  <c r="M939" i="1"/>
  <c r="L967" i="1"/>
  <c r="M967" i="1"/>
  <c r="L1003" i="1"/>
  <c r="M1003" i="1"/>
  <c r="L1031" i="1"/>
  <c r="M1031" i="1"/>
  <c r="L1067" i="1"/>
  <c r="M1067" i="1"/>
  <c r="K1687" i="1"/>
  <c r="M1687" i="1"/>
  <c r="K1703" i="1"/>
  <c r="M1703" i="1"/>
  <c r="M1751" i="1"/>
  <c r="K1751" i="1"/>
  <c r="K1771" i="1"/>
  <c r="M1771" i="1"/>
  <c r="M1783" i="1"/>
  <c r="K1783" i="1"/>
  <c r="M1819" i="1"/>
  <c r="K1819" i="1"/>
  <c r="K2131" i="1"/>
  <c r="M2131" i="1"/>
  <c r="L2155" i="1"/>
  <c r="M2155" i="1"/>
  <c r="L2171" i="1"/>
  <c r="M2171" i="1"/>
  <c r="M2179" i="1"/>
  <c r="L2179" i="1"/>
  <c r="L2207" i="1"/>
  <c r="M2207" i="1"/>
  <c r="L2283" i="1"/>
  <c r="M2283" i="1"/>
  <c r="L2299" i="1"/>
  <c r="M2299" i="1"/>
  <c r="L2315" i="1"/>
  <c r="M2315" i="1"/>
  <c r="L2331" i="1"/>
  <c r="M2331" i="1"/>
  <c r="L2347" i="1"/>
  <c r="M2347" i="1"/>
  <c r="L2379" i="1"/>
  <c r="M2379" i="1"/>
  <c r="L2395" i="1"/>
  <c r="M2395" i="1"/>
  <c r="L2427" i="1"/>
  <c r="M2427" i="1"/>
  <c r="L2443" i="1"/>
  <c r="M2443" i="1"/>
  <c r="M2531" i="1"/>
  <c r="L2531" i="1"/>
  <c r="M2547" i="1"/>
  <c r="L2547" i="1"/>
  <c r="L2575" i="1"/>
  <c r="M2575" i="1"/>
  <c r="L2607" i="1"/>
  <c r="M2607" i="1"/>
  <c r="M2655" i="1"/>
  <c r="L2655" i="1"/>
  <c r="M2719" i="1"/>
  <c r="L2719" i="1"/>
  <c r="M1672" i="1"/>
  <c r="K1672" i="1"/>
  <c r="K1676" i="1"/>
  <c r="M1676" i="1"/>
  <c r="K1736" i="1"/>
  <c r="M1736" i="1"/>
  <c r="K1772" i="1"/>
  <c r="M1772" i="1"/>
  <c r="M1800" i="1"/>
  <c r="K1800" i="1"/>
  <c r="M1804" i="1"/>
  <c r="K1804" i="1"/>
  <c r="M1812" i="1"/>
  <c r="K1812" i="1"/>
  <c r="L3120" i="1"/>
  <c r="K3120" i="1"/>
  <c r="L3188" i="1"/>
  <c r="M3188" i="1"/>
  <c r="M3200" i="1"/>
  <c r="L3200" i="1"/>
  <c r="L3212" i="1"/>
  <c r="M3212" i="1"/>
  <c r="L3228" i="1"/>
  <c r="M3228" i="1"/>
  <c r="L3248" i="1"/>
  <c r="M3248" i="1"/>
  <c r="M3264" i="1"/>
  <c r="L3264" i="1"/>
  <c r="L3276" i="1"/>
  <c r="M3276" i="1"/>
  <c r="L3292" i="1"/>
  <c r="M3292" i="1"/>
  <c r="L3312" i="1"/>
  <c r="M3312" i="1"/>
  <c r="L3328" i="1"/>
  <c r="M3328" i="1"/>
  <c r="M3344" i="1"/>
  <c r="L3344" i="1"/>
  <c r="L3356" i="1"/>
  <c r="M3356" i="1"/>
  <c r="L3372" i="1"/>
  <c r="M3372" i="1"/>
  <c r="L3392" i="1"/>
  <c r="M3392" i="1"/>
  <c r="M3408" i="1"/>
  <c r="L3408" i="1"/>
  <c r="L3420" i="1"/>
  <c r="M3420" i="1"/>
  <c r="K3476" i="1"/>
  <c r="M3476" i="1"/>
  <c r="M3500" i="1"/>
  <c r="K3500" i="1"/>
  <c r="M3508" i="1"/>
  <c r="K3508" i="1"/>
  <c r="M3712" i="1"/>
  <c r="K3712" i="1"/>
  <c r="M3796" i="1"/>
  <c r="K3796" i="1"/>
  <c r="L3860" i="1"/>
  <c r="K3860" i="1"/>
  <c r="L3896" i="1"/>
  <c r="K3896" i="1"/>
  <c r="K2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L579" i="1"/>
  <c r="K580" i="1"/>
  <c r="K583" i="1"/>
  <c r="M585" i="1"/>
  <c r="M586" i="1"/>
  <c r="K589" i="1"/>
  <c r="M591" i="1"/>
  <c r="M592" i="1"/>
  <c r="L594" i="1"/>
  <c r="M599" i="1"/>
  <c r="K604" i="1"/>
  <c r="L607" i="1"/>
  <c r="K610" i="1"/>
  <c r="M612" i="1"/>
  <c r="M613" i="1"/>
  <c r="L616" i="1"/>
  <c r="K617" i="1"/>
  <c r="K619" i="1"/>
  <c r="L622" i="1"/>
  <c r="K625" i="1"/>
  <c r="M627" i="1"/>
  <c r="K632" i="1"/>
  <c r="M635" i="1"/>
  <c r="L637" i="1"/>
  <c r="K638" i="1"/>
  <c r="L643" i="1"/>
  <c r="K644" i="1"/>
  <c r="K647" i="1"/>
  <c r="M649" i="1"/>
  <c r="M650" i="1"/>
  <c r="K653" i="1"/>
  <c r="M655" i="1"/>
  <c r="M656" i="1"/>
  <c r="L658" i="1"/>
  <c r="M663" i="1"/>
  <c r="K668" i="1"/>
  <c r="L671" i="1"/>
  <c r="K674" i="1"/>
  <c r="M676" i="1"/>
  <c r="M677" i="1"/>
  <c r="L680" i="1"/>
  <c r="K681" i="1"/>
  <c r="K683" i="1"/>
  <c r="L686" i="1"/>
  <c r="K689" i="1"/>
  <c r="M691" i="1"/>
  <c r="K696" i="1"/>
  <c r="M699" i="1"/>
  <c r="L701" i="1"/>
  <c r="K702" i="1"/>
  <c r="L707" i="1"/>
  <c r="K708" i="1"/>
  <c r="K711" i="1"/>
  <c r="M713" i="1"/>
  <c r="M714" i="1"/>
  <c r="K717" i="1"/>
  <c r="M719" i="1"/>
  <c r="M720" i="1"/>
  <c r="L722" i="1"/>
  <c r="M727" i="1"/>
  <c r="K732" i="1"/>
  <c r="L735" i="1"/>
  <c r="K738" i="1"/>
  <c r="M740" i="1"/>
  <c r="M741" i="1"/>
  <c r="L744" i="1"/>
  <c r="K745" i="1"/>
  <c r="K747" i="1"/>
  <c r="L750" i="1"/>
  <c r="K753" i="1"/>
  <c r="M755" i="1"/>
  <c r="K760" i="1"/>
  <c r="M763" i="1"/>
  <c r="L765" i="1"/>
  <c r="K766" i="1"/>
  <c r="L771" i="1"/>
  <c r="K772" i="1"/>
  <c r="K775" i="1"/>
  <c r="M777" i="1"/>
  <c r="M778" i="1"/>
  <c r="K781" i="1"/>
  <c r="M783" i="1"/>
  <c r="M784" i="1"/>
  <c r="L786" i="1"/>
  <c r="M791" i="1"/>
  <c r="K796" i="1"/>
  <c r="L799" i="1"/>
  <c r="K802" i="1"/>
  <c r="M804" i="1"/>
  <c r="M805" i="1"/>
  <c r="L808" i="1"/>
  <c r="K809" i="1"/>
  <c r="K811" i="1"/>
  <c r="L814" i="1"/>
  <c r="K817" i="1"/>
  <c r="M819" i="1"/>
  <c r="K824" i="1"/>
  <c r="M827" i="1"/>
  <c r="L829" i="1"/>
  <c r="K830" i="1"/>
  <c r="L835" i="1"/>
  <c r="K836" i="1"/>
  <c r="K839" i="1"/>
  <c r="M841" i="1"/>
  <c r="M842" i="1"/>
  <c r="K845" i="1"/>
  <c r="M847" i="1"/>
  <c r="M848" i="1"/>
  <c r="L850" i="1"/>
  <c r="M855" i="1"/>
  <c r="K860" i="1"/>
  <c r="L863" i="1"/>
  <c r="K866" i="1"/>
  <c r="M868" i="1"/>
  <c r="M869" i="1"/>
  <c r="L872" i="1"/>
  <c r="K873" i="1"/>
  <c r="K875" i="1"/>
  <c r="L878" i="1"/>
  <c r="K881" i="1"/>
  <c r="M883" i="1"/>
  <c r="K888" i="1"/>
  <c r="M891" i="1"/>
  <c r="L893" i="1"/>
  <c r="K894" i="1"/>
  <c r="L899" i="1"/>
  <c r="K900" i="1"/>
  <c r="K904" i="1"/>
  <c r="M906" i="1"/>
  <c r="M907" i="1"/>
  <c r="K911" i="1"/>
  <c r="L918" i="1"/>
  <c r="K923" i="1"/>
  <c r="L926" i="1"/>
  <c r="M929" i="1"/>
  <c r="K952" i="1"/>
  <c r="K956" i="1"/>
  <c r="K961" i="1"/>
  <c r="K988" i="1"/>
  <c r="L991" i="1"/>
  <c r="K994" i="1"/>
  <c r="M996" i="1"/>
  <c r="K1000" i="1"/>
  <c r="K1004" i="1"/>
  <c r="K1010" i="1"/>
  <c r="L1016" i="1"/>
  <c r="M1019" i="1"/>
  <c r="K1026" i="1"/>
  <c r="K1037" i="1"/>
  <c r="K1041" i="1"/>
  <c r="M1043" i="1"/>
  <c r="L1044" i="1"/>
  <c r="M1047" i="1"/>
  <c r="K1053" i="1"/>
  <c r="L1056" i="1"/>
  <c r="K1057" i="1"/>
  <c r="M1061" i="1"/>
  <c r="K1065" i="1"/>
  <c r="K1069" i="1"/>
  <c r="M1071" i="1"/>
  <c r="K1075" i="1"/>
  <c r="M1079" i="1"/>
  <c r="L1081" i="1"/>
  <c r="K1084" i="1"/>
  <c r="L1089" i="1"/>
  <c r="K1092" i="1"/>
  <c r="L1097" i="1"/>
  <c r="K1100" i="1"/>
  <c r="L1105" i="1"/>
  <c r="K1108" i="1"/>
  <c r="L1113" i="1"/>
  <c r="K1116" i="1"/>
  <c r="L1121" i="1"/>
  <c r="K1124" i="1"/>
  <c r="L1129" i="1"/>
  <c r="K1132" i="1"/>
  <c r="L1137" i="1"/>
  <c r="K1140" i="1"/>
  <c r="L1145" i="1"/>
  <c r="M1148" i="1"/>
  <c r="L1149" i="1"/>
  <c r="K1159" i="1"/>
  <c r="K1163" i="1"/>
  <c r="L1173" i="1"/>
  <c r="M1176" i="1"/>
  <c r="L1189" i="1"/>
  <c r="L1205" i="1"/>
  <c r="L1221" i="1"/>
  <c r="L1237" i="1"/>
  <c r="L1681" i="1"/>
  <c r="K1686" i="1"/>
  <c r="L1689" i="1"/>
  <c r="M1692" i="1"/>
  <c r="L580" i="1"/>
  <c r="M582" i="1"/>
  <c r="L585" i="1"/>
  <c r="L596" i="1"/>
  <c r="M598" i="1"/>
  <c r="L601" i="1"/>
  <c r="L612" i="1"/>
  <c r="M614" i="1"/>
  <c r="L617" i="1"/>
  <c r="L628" i="1"/>
  <c r="M630" i="1"/>
  <c r="L633" i="1"/>
  <c r="L644" i="1"/>
  <c r="M646" i="1"/>
  <c r="L649" i="1"/>
  <c r="L660" i="1"/>
  <c r="M662" i="1"/>
  <c r="L665" i="1"/>
  <c r="L676" i="1"/>
  <c r="M678" i="1"/>
  <c r="L681" i="1"/>
  <c r="L692" i="1"/>
  <c r="M694" i="1"/>
  <c r="L697" i="1"/>
  <c r="L708" i="1"/>
  <c r="M710" i="1"/>
  <c r="L713" i="1"/>
  <c r="L724" i="1"/>
  <c r="M726" i="1"/>
  <c r="L729" i="1"/>
  <c r="L740" i="1"/>
  <c r="M742" i="1"/>
  <c r="L745" i="1"/>
  <c r="L756" i="1"/>
  <c r="M758" i="1"/>
  <c r="L761" i="1"/>
  <c r="L772" i="1"/>
  <c r="M774" i="1"/>
  <c r="L777" i="1"/>
  <c r="L788" i="1"/>
  <c r="M790" i="1"/>
  <c r="L793" i="1"/>
  <c r="L804" i="1"/>
  <c r="M806" i="1"/>
  <c r="L809" i="1"/>
  <c r="L820" i="1"/>
  <c r="M822" i="1"/>
  <c r="L825" i="1"/>
  <c r="L836" i="1"/>
  <c r="M838" i="1"/>
  <c r="L841" i="1"/>
  <c r="L852" i="1"/>
  <c r="M854" i="1"/>
  <c r="L857" i="1"/>
  <c r="L868" i="1"/>
  <c r="M870" i="1"/>
  <c r="L873" i="1"/>
  <c r="L884" i="1"/>
  <c r="M886" i="1"/>
  <c r="L889" i="1"/>
  <c r="K899" i="1"/>
  <c r="K903" i="1"/>
  <c r="L904" i="1"/>
  <c r="L905" i="1"/>
  <c r="L906" i="1"/>
  <c r="M908" i="1"/>
  <c r="L914" i="1"/>
  <c r="L915" i="1"/>
  <c r="K916" i="1"/>
  <c r="M922" i="1"/>
  <c r="K927" i="1"/>
  <c r="L932" i="1"/>
  <c r="L933" i="1"/>
  <c r="L934" i="1"/>
  <c r="K939" i="1"/>
  <c r="L941" i="1"/>
  <c r="L942" i="1"/>
  <c r="L943" i="1"/>
  <c r="L944" i="1"/>
  <c r="M948" i="1"/>
  <c r="M949" i="1"/>
  <c r="M950" i="1"/>
  <c r="K953" i="1"/>
  <c r="M960" i="1"/>
  <c r="K963" i="1"/>
  <c r="K967" i="1"/>
  <c r="L968" i="1"/>
  <c r="L969" i="1"/>
  <c r="L970" i="1"/>
  <c r="M972" i="1"/>
  <c r="L978" i="1"/>
  <c r="L979" i="1"/>
  <c r="K980" i="1"/>
  <c r="M986" i="1"/>
  <c r="K991" i="1"/>
  <c r="L996" i="1"/>
  <c r="L997" i="1"/>
  <c r="L998" i="1"/>
  <c r="K1003" i="1"/>
  <c r="L1005" i="1"/>
  <c r="L1006" i="1"/>
  <c r="L1007" i="1"/>
  <c r="L1008" i="1"/>
  <c r="M1012" i="1"/>
  <c r="M1013" i="1"/>
  <c r="M1014" i="1"/>
  <c r="K1017" i="1"/>
  <c r="M1024" i="1"/>
  <c r="K1027" i="1"/>
  <c r="K1031" i="1"/>
  <c r="L1032" i="1"/>
  <c r="L1033" i="1"/>
  <c r="L1034" i="1"/>
  <c r="M1036" i="1"/>
  <c r="L1042" i="1"/>
  <c r="L1043" i="1"/>
  <c r="K1044" i="1"/>
  <c r="M1050" i="1"/>
  <c r="K1055" i="1"/>
  <c r="L1060" i="1"/>
  <c r="L1061" i="1"/>
  <c r="L1062" i="1"/>
  <c r="K1067" i="1"/>
  <c r="L1069" i="1"/>
  <c r="L1070" i="1"/>
  <c r="L1071" i="1"/>
  <c r="L1072" i="1"/>
  <c r="M1076" i="1"/>
  <c r="M1077" i="1"/>
  <c r="M1078" i="1"/>
  <c r="K1081" i="1"/>
  <c r="M1086" i="1"/>
  <c r="K1089" i="1"/>
  <c r="M1094" i="1"/>
  <c r="K1097" i="1"/>
  <c r="M1102" i="1"/>
  <c r="K1105" i="1"/>
  <c r="M1110" i="1"/>
  <c r="K1113" i="1"/>
  <c r="M1118" i="1"/>
  <c r="K1121" i="1"/>
  <c r="M1126" i="1"/>
  <c r="K1129" i="1"/>
  <c r="M1134" i="1"/>
  <c r="K1137" i="1"/>
  <c r="M1142" i="1"/>
  <c r="K1145" i="1"/>
  <c r="M1154" i="1"/>
  <c r="M1155" i="1"/>
  <c r="M1156" i="1"/>
  <c r="M1157" i="1"/>
  <c r="M1158" i="1"/>
  <c r="M1165" i="1"/>
  <c r="M1166" i="1"/>
  <c r="M1168" i="1"/>
  <c r="L1169" i="1"/>
  <c r="K1170" i="1"/>
  <c r="K1180" i="1"/>
  <c r="M1185" i="1"/>
  <c r="L1186" i="1"/>
  <c r="K1192" i="1"/>
  <c r="M1194" i="1"/>
  <c r="K1196" i="1"/>
  <c r="M1201" i="1"/>
  <c r="L1202" i="1"/>
  <c r="K1208" i="1"/>
  <c r="M1210" i="1"/>
  <c r="K1212" i="1"/>
  <c r="M1217" i="1"/>
  <c r="L1218" i="1"/>
  <c r="K1224" i="1"/>
  <c r="M1226" i="1"/>
  <c r="K1228" i="1"/>
  <c r="M1233" i="1"/>
  <c r="L1234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M1382" i="1"/>
  <c r="L1383" i="1"/>
  <c r="K1384" i="1"/>
  <c r="M1386" i="1"/>
  <c r="L1387" i="1"/>
  <c r="K1388" i="1"/>
  <c r="M1390" i="1"/>
  <c r="L1391" i="1"/>
  <c r="K1392" i="1"/>
  <c r="M1394" i="1"/>
  <c r="L1395" i="1"/>
  <c r="K1396" i="1"/>
  <c r="M1398" i="1"/>
  <c r="L1399" i="1"/>
  <c r="K1400" i="1"/>
  <c r="M1402" i="1"/>
  <c r="L1403" i="1"/>
  <c r="K1404" i="1"/>
  <c r="M1406" i="1"/>
  <c r="L1407" i="1"/>
  <c r="K1408" i="1"/>
  <c r="M1410" i="1"/>
  <c r="L1411" i="1"/>
  <c r="K1412" i="1"/>
  <c r="M1414" i="1"/>
  <c r="L1415" i="1"/>
  <c r="K1416" i="1"/>
  <c r="M1418" i="1"/>
  <c r="L1419" i="1"/>
  <c r="K1420" i="1"/>
  <c r="M1422" i="1"/>
  <c r="L1423" i="1"/>
  <c r="K1424" i="1"/>
  <c r="M1426" i="1"/>
  <c r="L1427" i="1"/>
  <c r="K1428" i="1"/>
  <c r="M1430" i="1"/>
  <c r="L1431" i="1"/>
  <c r="K1432" i="1"/>
  <c r="M1434" i="1"/>
  <c r="L1435" i="1"/>
  <c r="K1436" i="1"/>
  <c r="M1438" i="1"/>
  <c r="L1439" i="1"/>
  <c r="K1440" i="1"/>
  <c r="M1442" i="1"/>
  <c r="L1443" i="1"/>
  <c r="K1444" i="1"/>
  <c r="M1446" i="1"/>
  <c r="L1447" i="1"/>
  <c r="K1448" i="1"/>
  <c r="M1450" i="1"/>
  <c r="L1451" i="1"/>
  <c r="K1452" i="1"/>
  <c r="M1454" i="1"/>
  <c r="L1455" i="1"/>
  <c r="K1456" i="1"/>
  <c r="M1458" i="1"/>
  <c r="L1459" i="1"/>
  <c r="K1460" i="1"/>
  <c r="M1462" i="1"/>
  <c r="L1463" i="1"/>
  <c r="K1464" i="1"/>
  <c r="M1466" i="1"/>
  <c r="L1467" i="1"/>
  <c r="K1468" i="1"/>
  <c r="M1470" i="1"/>
  <c r="L1471" i="1"/>
  <c r="K1472" i="1"/>
  <c r="M1474" i="1"/>
  <c r="L1475" i="1"/>
  <c r="K1476" i="1"/>
  <c r="M1478" i="1"/>
  <c r="L1479" i="1"/>
  <c r="K1480" i="1"/>
  <c r="M1482" i="1"/>
  <c r="L1483" i="1"/>
  <c r="K1484" i="1"/>
  <c r="M1486" i="1"/>
  <c r="L1487" i="1"/>
  <c r="K1488" i="1"/>
  <c r="M1490" i="1"/>
  <c r="L1491" i="1"/>
  <c r="K1492" i="1"/>
  <c r="M1494" i="1"/>
  <c r="L1495" i="1"/>
  <c r="K1496" i="1"/>
  <c r="M1498" i="1"/>
  <c r="L1499" i="1"/>
  <c r="K1500" i="1"/>
  <c r="M1502" i="1"/>
  <c r="L1503" i="1"/>
  <c r="K1504" i="1"/>
  <c r="M1506" i="1"/>
  <c r="L1507" i="1"/>
  <c r="K1508" i="1"/>
  <c r="M1510" i="1"/>
  <c r="L1511" i="1"/>
  <c r="K1512" i="1"/>
  <c r="M1514" i="1"/>
  <c r="L1515" i="1"/>
  <c r="K1516" i="1"/>
  <c r="M1518" i="1"/>
  <c r="L1519" i="1"/>
  <c r="K1520" i="1"/>
  <c r="M1522" i="1"/>
  <c r="L1523" i="1"/>
  <c r="K1524" i="1"/>
  <c r="M1526" i="1"/>
  <c r="L1527" i="1"/>
  <c r="K1528" i="1"/>
  <c r="M1530" i="1"/>
  <c r="L1531" i="1"/>
  <c r="K1532" i="1"/>
  <c r="M1534" i="1"/>
  <c r="L1535" i="1"/>
  <c r="K1536" i="1"/>
  <c r="M1538" i="1"/>
  <c r="L1539" i="1"/>
  <c r="K1540" i="1"/>
  <c r="M1542" i="1"/>
  <c r="L1543" i="1"/>
  <c r="K1544" i="1"/>
  <c r="M1546" i="1"/>
  <c r="L1547" i="1"/>
  <c r="K1548" i="1"/>
  <c r="M1550" i="1"/>
  <c r="L1551" i="1"/>
  <c r="K1552" i="1"/>
  <c r="M1554" i="1"/>
  <c r="L1555" i="1"/>
  <c r="K1556" i="1"/>
  <c r="M1558" i="1"/>
  <c r="L1559" i="1"/>
  <c r="K1560" i="1"/>
  <c r="M1562" i="1"/>
  <c r="L1563" i="1"/>
  <c r="K1564" i="1"/>
  <c r="M1566" i="1"/>
  <c r="L1567" i="1"/>
  <c r="K1568" i="1"/>
  <c r="M1570" i="1"/>
  <c r="L1571" i="1"/>
  <c r="K1572" i="1"/>
  <c r="M1574" i="1"/>
  <c r="L1575" i="1"/>
  <c r="K1576" i="1"/>
  <c r="M1578" i="1"/>
  <c r="L1579" i="1"/>
  <c r="K1580" i="1"/>
  <c r="M1582" i="1"/>
  <c r="L1583" i="1"/>
  <c r="K1584" i="1"/>
  <c r="M1586" i="1"/>
  <c r="L1587" i="1"/>
  <c r="K1588" i="1"/>
  <c r="M1590" i="1"/>
  <c r="L1591" i="1"/>
  <c r="K1592" i="1"/>
  <c r="M1594" i="1"/>
  <c r="L1595" i="1"/>
  <c r="K1596" i="1"/>
  <c r="M1598" i="1"/>
  <c r="L1599" i="1"/>
  <c r="K1600" i="1"/>
  <c r="M1602" i="1"/>
  <c r="L1603" i="1"/>
  <c r="K1604" i="1"/>
  <c r="M1606" i="1"/>
  <c r="L1607" i="1"/>
  <c r="K1608" i="1"/>
  <c r="M1610" i="1"/>
  <c r="L1611" i="1"/>
  <c r="K1612" i="1"/>
  <c r="M1614" i="1"/>
  <c r="L1615" i="1"/>
  <c r="K1616" i="1"/>
  <c r="M1618" i="1"/>
  <c r="L1619" i="1"/>
  <c r="M1622" i="1"/>
  <c r="K1633" i="1"/>
  <c r="M1635" i="1"/>
  <c r="K1643" i="1"/>
  <c r="M1650" i="1"/>
  <c r="K1656" i="1"/>
  <c r="M1658" i="1"/>
  <c r="M1659" i="1"/>
  <c r="K1663" i="1"/>
  <c r="L1667" i="1"/>
  <c r="L1679" i="1"/>
  <c r="K1685" i="1"/>
  <c r="L1688" i="1"/>
  <c r="M1691" i="1"/>
  <c r="K1698" i="1"/>
  <c r="K1708" i="1"/>
  <c r="M1714" i="1"/>
  <c r="K1719" i="1"/>
  <c r="M1721" i="1"/>
  <c r="M1729" i="1"/>
  <c r="L1736" i="1"/>
  <c r="M1739" i="1"/>
  <c r="L1746" i="1"/>
  <c r="M1749" i="1"/>
  <c r="K1756" i="1"/>
  <c r="L1759" i="1"/>
  <c r="K1760" i="1"/>
  <c r="M1766" i="1"/>
  <c r="M1767" i="1"/>
  <c r="M1776" i="1"/>
  <c r="M1785" i="1"/>
  <c r="L1790" i="1"/>
  <c r="K1795" i="1"/>
  <c r="K1799" i="1"/>
  <c r="M1801" i="1"/>
  <c r="K1803" i="1"/>
  <c r="M1809" i="1"/>
  <c r="K1811" i="1"/>
  <c r="K1815" i="1"/>
  <c r="M1821" i="1"/>
  <c r="K1823" i="1"/>
  <c r="M1828" i="1"/>
  <c r="K1830" i="1"/>
  <c r="M1836" i="1"/>
  <c r="M1852" i="1"/>
  <c r="M1868" i="1"/>
  <c r="M1884" i="1"/>
  <c r="M1900" i="1"/>
  <c r="M1916" i="1"/>
  <c r="M1932" i="1"/>
  <c r="M1948" i="1"/>
  <c r="M1964" i="1"/>
  <c r="M1980" i="1"/>
  <c r="M1996" i="1"/>
  <c r="M2012" i="1"/>
  <c r="M2028" i="1"/>
  <c r="M2044" i="1"/>
  <c r="M2060" i="1"/>
  <c r="M2076" i="1"/>
  <c r="M2092" i="1"/>
  <c r="M2108" i="1"/>
  <c r="M2148" i="1"/>
  <c r="K579" i="1"/>
  <c r="L581" i="1"/>
  <c r="L582" i="1"/>
  <c r="L586" i="1"/>
  <c r="M588" i="1"/>
  <c r="K591" i="1"/>
  <c r="L592" i="1"/>
  <c r="K595" i="1"/>
  <c r="L597" i="1"/>
  <c r="L598" i="1"/>
  <c r="L602" i="1"/>
  <c r="M604" i="1"/>
  <c r="K607" i="1"/>
  <c r="L608" i="1"/>
  <c r="K611" i="1"/>
  <c r="L613" i="1"/>
  <c r="L614" i="1"/>
  <c r="L618" i="1"/>
  <c r="M620" i="1"/>
  <c r="K623" i="1"/>
  <c r="L624" i="1"/>
  <c r="K627" i="1"/>
  <c r="L629" i="1"/>
  <c r="L630" i="1"/>
  <c r="L634" i="1"/>
  <c r="M636" i="1"/>
  <c r="K639" i="1"/>
  <c r="L640" i="1"/>
  <c r="K643" i="1"/>
  <c r="L645" i="1"/>
  <c r="L646" i="1"/>
  <c r="L650" i="1"/>
  <c r="M652" i="1"/>
  <c r="K655" i="1"/>
  <c r="L656" i="1"/>
  <c r="K659" i="1"/>
  <c r="L661" i="1"/>
  <c r="L662" i="1"/>
  <c r="L666" i="1"/>
  <c r="M668" i="1"/>
  <c r="K671" i="1"/>
  <c r="L672" i="1"/>
  <c r="K675" i="1"/>
  <c r="L677" i="1"/>
  <c r="L678" i="1"/>
  <c r="L682" i="1"/>
  <c r="M684" i="1"/>
  <c r="K687" i="1"/>
  <c r="L688" i="1"/>
  <c r="K691" i="1"/>
  <c r="L693" i="1"/>
  <c r="L694" i="1"/>
  <c r="L698" i="1"/>
  <c r="M700" i="1"/>
  <c r="K703" i="1"/>
  <c r="L704" i="1"/>
  <c r="K707" i="1"/>
  <c r="L709" i="1"/>
  <c r="L710" i="1"/>
  <c r="L714" i="1"/>
  <c r="M716" i="1"/>
  <c r="K719" i="1"/>
  <c r="L720" i="1"/>
  <c r="K723" i="1"/>
  <c r="L725" i="1"/>
  <c r="L726" i="1"/>
  <c r="L730" i="1"/>
  <c r="M732" i="1"/>
  <c r="K735" i="1"/>
  <c r="L736" i="1"/>
  <c r="K739" i="1"/>
  <c r="L741" i="1"/>
  <c r="L742" i="1"/>
  <c r="L746" i="1"/>
  <c r="M748" i="1"/>
  <c r="K751" i="1"/>
  <c r="L752" i="1"/>
  <c r="K755" i="1"/>
  <c r="L757" i="1"/>
  <c r="L758" i="1"/>
  <c r="L762" i="1"/>
  <c r="M764" i="1"/>
  <c r="K767" i="1"/>
  <c r="L768" i="1"/>
  <c r="K771" i="1"/>
  <c r="L773" i="1"/>
  <c r="L774" i="1"/>
  <c r="L778" i="1"/>
  <c r="M780" i="1"/>
  <c r="K783" i="1"/>
  <c r="L784" i="1"/>
  <c r="K787" i="1"/>
  <c r="L789" i="1"/>
  <c r="L790" i="1"/>
  <c r="L794" i="1"/>
  <c r="M796" i="1"/>
  <c r="K799" i="1"/>
  <c r="L800" i="1"/>
  <c r="K803" i="1"/>
  <c r="L805" i="1"/>
  <c r="L806" i="1"/>
  <c r="L810" i="1"/>
  <c r="M812" i="1"/>
  <c r="K815" i="1"/>
  <c r="L816" i="1"/>
  <c r="K819" i="1"/>
  <c r="L821" i="1"/>
  <c r="L822" i="1"/>
  <c r="L826" i="1"/>
  <c r="M828" i="1"/>
  <c r="K831" i="1"/>
  <c r="L832" i="1"/>
  <c r="K835" i="1"/>
  <c r="L837" i="1"/>
  <c r="L838" i="1"/>
  <c r="L842" i="1"/>
  <c r="M844" i="1"/>
  <c r="K847" i="1"/>
  <c r="L848" i="1"/>
  <c r="K851" i="1"/>
  <c r="L853" i="1"/>
  <c r="L854" i="1"/>
  <c r="L858" i="1"/>
  <c r="M860" i="1"/>
  <c r="K863" i="1"/>
  <c r="L864" i="1"/>
  <c r="K867" i="1"/>
  <c r="L869" i="1"/>
  <c r="L870" i="1"/>
  <c r="L874" i="1"/>
  <c r="M876" i="1"/>
  <c r="K879" i="1"/>
  <c r="L880" i="1"/>
  <c r="K883" i="1"/>
  <c r="L885" i="1"/>
  <c r="L886" i="1"/>
  <c r="L890" i="1"/>
  <c r="M892" i="1"/>
  <c r="K895" i="1"/>
  <c r="L896" i="1"/>
  <c r="M900" i="1"/>
  <c r="M901" i="1"/>
  <c r="M902" i="1"/>
  <c r="K905" i="1"/>
  <c r="M912" i="1"/>
  <c r="K915" i="1"/>
  <c r="K919" i="1"/>
  <c r="L920" i="1"/>
  <c r="L921" i="1"/>
  <c r="L922" i="1"/>
  <c r="M924" i="1"/>
  <c r="L930" i="1"/>
  <c r="L931" i="1"/>
  <c r="K932" i="1"/>
  <c r="M938" i="1"/>
  <c r="K943" i="1"/>
  <c r="L948" i="1"/>
  <c r="L949" i="1"/>
  <c r="L950" i="1"/>
  <c r="K955" i="1"/>
  <c r="L957" i="1"/>
  <c r="L958" i="1"/>
  <c r="L959" i="1"/>
  <c r="L960" i="1"/>
  <c r="M964" i="1"/>
  <c r="M965" i="1"/>
  <c r="M966" i="1"/>
  <c r="K969" i="1"/>
  <c r="M976" i="1"/>
  <c r="K979" i="1"/>
  <c r="K983" i="1"/>
  <c r="L984" i="1"/>
  <c r="L985" i="1"/>
  <c r="L986" i="1"/>
  <c r="M988" i="1"/>
  <c r="L994" i="1"/>
  <c r="L995" i="1"/>
  <c r="K996" i="1"/>
  <c r="M1002" i="1"/>
  <c r="K1007" i="1"/>
  <c r="L1012" i="1"/>
  <c r="L1013" i="1"/>
  <c r="L1014" i="1"/>
  <c r="K1019" i="1"/>
  <c r="L1021" i="1"/>
  <c r="L1022" i="1"/>
  <c r="L1023" i="1"/>
  <c r="L1024" i="1"/>
  <c r="M1028" i="1"/>
  <c r="M1029" i="1"/>
  <c r="M1030" i="1"/>
  <c r="K1033" i="1"/>
  <c r="M1040" i="1"/>
  <c r="K1043" i="1"/>
  <c r="K1047" i="1"/>
  <c r="L1048" i="1"/>
  <c r="L1049" i="1"/>
  <c r="L1050" i="1"/>
  <c r="M1052" i="1"/>
  <c r="L1058" i="1"/>
  <c r="L1059" i="1"/>
  <c r="K1060" i="1"/>
  <c r="M1066" i="1"/>
  <c r="K1071" i="1"/>
  <c r="L1076" i="1"/>
  <c r="L1077" i="1"/>
  <c r="L1078" i="1"/>
  <c r="L1084" i="1"/>
  <c r="L1085" i="1"/>
  <c r="L1086" i="1"/>
  <c r="L1092" i="1"/>
  <c r="L1093" i="1"/>
  <c r="L1094" i="1"/>
  <c r="L1100" i="1"/>
  <c r="L1101" i="1"/>
  <c r="L1102" i="1"/>
  <c r="L1108" i="1"/>
  <c r="L1109" i="1"/>
  <c r="L1110" i="1"/>
  <c r="L1116" i="1"/>
  <c r="L1117" i="1"/>
  <c r="L1118" i="1"/>
  <c r="L1124" i="1"/>
  <c r="L1125" i="1"/>
  <c r="L1126" i="1"/>
  <c r="L1132" i="1"/>
  <c r="L1133" i="1"/>
  <c r="L1134" i="1"/>
  <c r="L1140" i="1"/>
  <c r="L1141" i="1"/>
  <c r="L1142" i="1"/>
  <c r="K1148" i="1"/>
  <c r="M1153" i="1"/>
  <c r="L1154" i="1"/>
  <c r="M1160" i="1"/>
  <c r="M1161" i="1"/>
  <c r="M1162" i="1"/>
  <c r="M1164" i="1"/>
  <c r="L1165" i="1"/>
  <c r="L1167" i="1"/>
  <c r="K1169" i="1"/>
  <c r="K1175" i="1"/>
  <c r="K1176" i="1"/>
  <c r="K1177" i="1"/>
  <c r="K1178" i="1"/>
  <c r="K1179" i="1"/>
  <c r="K1186" i="1"/>
  <c r="K1191" i="1"/>
  <c r="M1193" i="1"/>
  <c r="K1195" i="1"/>
  <c r="K1202" i="1"/>
  <c r="K1207" i="1"/>
  <c r="M1209" i="1"/>
  <c r="K1211" i="1"/>
  <c r="K1218" i="1"/>
  <c r="K1223" i="1"/>
  <c r="M1225" i="1"/>
  <c r="K1227" i="1"/>
  <c r="K1234" i="1"/>
  <c r="K1239" i="1"/>
  <c r="M1241" i="1"/>
  <c r="K1243" i="1"/>
  <c r="K1247" i="1"/>
  <c r="K1251" i="1"/>
  <c r="K1255" i="1"/>
  <c r="K1259" i="1"/>
  <c r="K1263" i="1"/>
  <c r="K1267" i="1"/>
  <c r="K1271" i="1"/>
  <c r="K1275" i="1"/>
  <c r="K1279" i="1"/>
  <c r="K1283" i="1"/>
  <c r="K1287" i="1"/>
  <c r="K1291" i="1"/>
  <c r="K1295" i="1"/>
  <c r="K1299" i="1"/>
  <c r="K1303" i="1"/>
  <c r="K1307" i="1"/>
  <c r="K1311" i="1"/>
  <c r="K1315" i="1"/>
  <c r="K1319" i="1"/>
  <c r="K1323" i="1"/>
  <c r="K1327" i="1"/>
  <c r="K1331" i="1"/>
  <c r="K1335" i="1"/>
  <c r="K1339" i="1"/>
  <c r="K1343" i="1"/>
  <c r="K1347" i="1"/>
  <c r="K1351" i="1"/>
  <c r="K1355" i="1"/>
  <c r="K1359" i="1"/>
  <c r="K1363" i="1"/>
  <c r="K1367" i="1"/>
  <c r="K1371" i="1"/>
  <c r="K1375" i="1"/>
  <c r="K1379" i="1"/>
  <c r="M1621" i="1"/>
  <c r="K1628" i="1"/>
  <c r="L1631" i="1"/>
  <c r="K1632" i="1"/>
  <c r="M1638" i="1"/>
  <c r="M1639" i="1"/>
  <c r="K1646" i="1"/>
  <c r="M1648" i="1"/>
  <c r="K1655" i="1"/>
  <c r="M1657" i="1"/>
  <c r="K1662" i="1"/>
  <c r="L1666" i="1"/>
  <c r="L1670" i="1"/>
  <c r="K1671" i="1"/>
  <c r="K1675" i="1"/>
  <c r="L1678" i="1"/>
  <c r="L1687" i="1"/>
  <c r="K1692" i="1"/>
  <c r="M1699" i="1"/>
  <c r="K1711" i="1"/>
  <c r="L1725" i="1"/>
  <c r="K1726" i="1"/>
  <c r="L1745" i="1"/>
  <c r="K1750" i="1"/>
  <c r="K1755" i="1"/>
  <c r="L1758" i="1"/>
  <c r="M1765" i="1"/>
  <c r="K1769" i="1"/>
  <c r="M1775" i="1"/>
  <c r="L1789" i="1"/>
  <c r="K1833" i="1"/>
  <c r="M1835" i="1"/>
  <c r="K1849" i="1"/>
  <c r="M1851" i="1"/>
  <c r="K1865" i="1"/>
  <c r="M1867" i="1"/>
  <c r="K1881" i="1"/>
  <c r="M1883" i="1"/>
  <c r="K1897" i="1"/>
  <c r="M1899" i="1"/>
  <c r="K1913" i="1"/>
  <c r="M1915" i="1"/>
  <c r="K1929" i="1"/>
  <c r="M1931" i="1"/>
  <c r="K1945" i="1"/>
  <c r="M1947" i="1"/>
  <c r="K1961" i="1"/>
  <c r="M1963" i="1"/>
  <c r="K1977" i="1"/>
  <c r="M1979" i="1"/>
  <c r="K1993" i="1"/>
  <c r="M1995" i="1"/>
  <c r="K2009" i="1"/>
  <c r="M2011" i="1"/>
  <c r="K2025" i="1"/>
  <c r="M2027" i="1"/>
  <c r="K2041" i="1"/>
  <c r="M2043" i="1"/>
  <c r="K2057" i="1"/>
  <c r="M2059" i="1"/>
  <c r="K2073" i="1"/>
  <c r="M2075" i="1"/>
  <c r="K2089" i="1"/>
  <c r="M2091" i="1"/>
  <c r="K2105" i="1"/>
  <c r="M2107" i="1"/>
  <c r="K2121" i="1"/>
  <c r="L2124" i="1"/>
  <c r="L2128" i="1"/>
  <c r="K2141" i="1"/>
  <c r="M2147" i="1"/>
  <c r="L2164" i="1"/>
  <c r="K2165" i="1"/>
  <c r="M2176" i="1"/>
  <c r="M2188" i="1"/>
  <c r="K1890" i="1"/>
  <c r="M1890" i="1"/>
  <c r="K1898" i="1"/>
  <c r="M1898" i="1"/>
  <c r="K1906" i="1"/>
  <c r="M1906" i="1"/>
  <c r="K1914" i="1"/>
  <c r="M1914" i="1"/>
  <c r="K1922" i="1"/>
  <c r="M1922" i="1"/>
  <c r="K1930" i="1"/>
  <c r="M1930" i="1"/>
  <c r="K1938" i="1"/>
  <c r="M1938" i="1"/>
  <c r="K1946" i="1"/>
  <c r="M1946" i="1"/>
  <c r="K1954" i="1"/>
  <c r="M1954" i="1"/>
  <c r="K1962" i="1"/>
  <c r="M1962" i="1"/>
  <c r="K1970" i="1"/>
  <c r="M1970" i="1"/>
  <c r="K1978" i="1"/>
  <c r="M1978" i="1"/>
  <c r="K1986" i="1"/>
  <c r="M1986" i="1"/>
  <c r="K1994" i="1"/>
  <c r="M1994" i="1"/>
  <c r="K2002" i="1"/>
  <c r="M2002" i="1"/>
  <c r="K2010" i="1"/>
  <c r="M2010" i="1"/>
  <c r="K2018" i="1"/>
  <c r="M2018" i="1"/>
  <c r="K2026" i="1"/>
  <c r="M2026" i="1"/>
  <c r="K2034" i="1"/>
  <c r="M2034" i="1"/>
  <c r="K2042" i="1"/>
  <c r="M2042" i="1"/>
  <c r="K2050" i="1"/>
  <c r="M2050" i="1"/>
  <c r="K2058" i="1"/>
  <c r="M2058" i="1"/>
  <c r="M2130" i="1"/>
  <c r="K2130" i="1"/>
  <c r="M2558" i="1"/>
  <c r="K2558" i="1"/>
  <c r="L3022" i="1"/>
  <c r="K3022" i="1"/>
  <c r="L3086" i="1"/>
  <c r="K3086" i="1"/>
  <c r="L3122" i="1"/>
  <c r="K3122" i="1"/>
  <c r="L3126" i="1"/>
  <c r="K3126" i="1"/>
  <c r="L3130" i="1"/>
  <c r="K3130" i="1"/>
  <c r="L3134" i="1"/>
  <c r="K3134" i="1"/>
  <c r="L3138" i="1"/>
  <c r="K3138" i="1"/>
  <c r="L3142" i="1"/>
  <c r="K3142" i="1"/>
  <c r="L3146" i="1"/>
  <c r="K3146" i="1"/>
  <c r="L3150" i="1"/>
  <c r="K3150" i="1"/>
  <c r="L3154" i="1"/>
  <c r="K3154" i="1"/>
  <c r="L3158" i="1"/>
  <c r="K3158" i="1"/>
  <c r="L3162" i="1"/>
  <c r="K3162" i="1"/>
  <c r="L3442" i="1"/>
  <c r="M3442" i="1"/>
  <c r="L3446" i="1"/>
  <c r="M3446" i="1"/>
  <c r="L3470" i="1"/>
  <c r="M3470" i="1"/>
  <c r="M3498" i="1"/>
  <c r="K3498" i="1"/>
  <c r="L3530" i="1"/>
  <c r="M3530" i="1"/>
  <c r="L3538" i="1"/>
  <c r="M3538" i="1"/>
  <c r="L3546" i="1"/>
  <c r="M3546" i="1"/>
  <c r="L3562" i="1"/>
  <c r="M3562" i="1"/>
  <c r="L3578" i="1"/>
  <c r="M3578" i="1"/>
  <c r="L3594" i="1"/>
  <c r="M3594" i="1"/>
  <c r="L3610" i="1"/>
  <c r="M3610" i="1"/>
  <c r="L3626" i="1"/>
  <c r="M3626" i="1"/>
  <c r="L3642" i="1"/>
  <c r="M3642" i="1"/>
  <c r="L3658" i="1"/>
  <c r="M3658" i="1"/>
  <c r="L3674" i="1"/>
  <c r="M3674" i="1"/>
  <c r="L3682" i="1"/>
  <c r="M3682" i="1"/>
  <c r="L3694" i="1"/>
  <c r="M3694" i="1"/>
  <c r="M3722" i="1"/>
  <c r="L3722" i="1"/>
  <c r="L3886" i="1"/>
  <c r="K3886" i="1"/>
  <c r="M110" i="1"/>
  <c r="M126" i="1"/>
  <c r="M142" i="1"/>
  <c r="M158" i="1"/>
  <c r="M174" i="1"/>
  <c r="M190" i="1"/>
  <c r="L588" i="1"/>
  <c r="M590" i="1"/>
  <c r="L593" i="1"/>
  <c r="L604" i="1"/>
  <c r="M606" i="1"/>
  <c r="L609" i="1"/>
  <c r="L620" i="1"/>
  <c r="M622" i="1"/>
  <c r="L625" i="1"/>
  <c r="L636" i="1"/>
  <c r="M638" i="1"/>
  <c r="L641" i="1"/>
  <c r="L652" i="1"/>
  <c r="M654" i="1"/>
  <c r="L657" i="1"/>
  <c r="L668" i="1"/>
  <c r="M670" i="1"/>
  <c r="L673" i="1"/>
  <c r="L684" i="1"/>
  <c r="M686" i="1"/>
  <c r="L689" i="1"/>
  <c r="L700" i="1"/>
  <c r="M702" i="1"/>
  <c r="L705" i="1"/>
  <c r="L716" i="1"/>
  <c r="M718" i="1"/>
  <c r="L721" i="1"/>
  <c r="L732" i="1"/>
  <c r="M734" i="1"/>
  <c r="L737" i="1"/>
  <c r="L748" i="1"/>
  <c r="M750" i="1"/>
  <c r="L753" i="1"/>
  <c r="L764" i="1"/>
  <c r="M766" i="1"/>
  <c r="L769" i="1"/>
  <c r="L780" i="1"/>
  <c r="M782" i="1"/>
  <c r="L785" i="1"/>
  <c r="L796" i="1"/>
  <c r="M798" i="1"/>
  <c r="L801" i="1"/>
  <c r="L812" i="1"/>
  <c r="M814" i="1"/>
  <c r="L817" i="1"/>
  <c r="L828" i="1"/>
  <c r="M830" i="1"/>
  <c r="L833" i="1"/>
  <c r="L844" i="1"/>
  <c r="M846" i="1"/>
  <c r="L849" i="1"/>
  <c r="L860" i="1"/>
  <c r="M862" i="1"/>
  <c r="L865" i="1"/>
  <c r="L876" i="1"/>
  <c r="M878" i="1"/>
  <c r="L881" i="1"/>
  <c r="L892" i="1"/>
  <c r="M894" i="1"/>
  <c r="L900" i="1"/>
  <c r="L901" i="1"/>
  <c r="L902" i="1"/>
  <c r="K907" i="1"/>
  <c r="L909" i="1"/>
  <c r="L910" i="1"/>
  <c r="L911" i="1"/>
  <c r="L912" i="1"/>
  <c r="M916" i="1"/>
  <c r="M917" i="1"/>
  <c r="M918" i="1"/>
  <c r="K921" i="1"/>
  <c r="M928" i="1"/>
  <c r="K931" i="1"/>
  <c r="K935" i="1"/>
  <c r="L936" i="1"/>
  <c r="L937" i="1"/>
  <c r="L938" i="1"/>
  <c r="M940" i="1"/>
  <c r="L946" i="1"/>
  <c r="L947" i="1"/>
  <c r="K948" i="1"/>
  <c r="M954" i="1"/>
  <c r="K959" i="1"/>
  <c r="L964" i="1"/>
  <c r="L965" i="1"/>
  <c r="L966" i="1"/>
  <c r="K971" i="1"/>
  <c r="L973" i="1"/>
  <c r="L974" i="1"/>
  <c r="L975" i="1"/>
  <c r="L976" i="1"/>
  <c r="M980" i="1"/>
  <c r="M981" i="1"/>
  <c r="M982" i="1"/>
  <c r="K985" i="1"/>
  <c r="M992" i="1"/>
  <c r="K995" i="1"/>
  <c r="K999" i="1"/>
  <c r="L1000" i="1"/>
  <c r="L1001" i="1"/>
  <c r="L1002" i="1"/>
  <c r="M1004" i="1"/>
  <c r="L1010" i="1"/>
  <c r="L1011" i="1"/>
  <c r="K1012" i="1"/>
  <c r="M1018" i="1"/>
  <c r="K1023" i="1"/>
  <c r="L1028" i="1"/>
  <c r="L1029" i="1"/>
  <c r="L1030" i="1"/>
  <c r="K1035" i="1"/>
  <c r="L1037" i="1"/>
  <c r="L1038" i="1"/>
  <c r="L1039" i="1"/>
  <c r="L1040" i="1"/>
  <c r="M1044" i="1"/>
  <c r="M1045" i="1"/>
  <c r="M1046" i="1"/>
  <c r="K1049" i="1"/>
  <c r="M1056" i="1"/>
  <c r="K1059" i="1"/>
  <c r="K1063" i="1"/>
  <c r="L1064" i="1"/>
  <c r="L1065" i="1"/>
  <c r="L1066" i="1"/>
  <c r="M1068" i="1"/>
  <c r="L1074" i="1"/>
  <c r="L1075" i="1"/>
  <c r="K1076" i="1"/>
  <c r="M1082" i="1"/>
  <c r="K1085" i="1"/>
  <c r="M1090" i="1"/>
  <c r="K1093" i="1"/>
  <c r="M1098" i="1"/>
  <c r="K1101" i="1"/>
  <c r="M1106" i="1"/>
  <c r="K1109" i="1"/>
  <c r="M1114" i="1"/>
  <c r="K1117" i="1"/>
  <c r="M1122" i="1"/>
  <c r="K1125" i="1"/>
  <c r="M1130" i="1"/>
  <c r="K1133" i="1"/>
  <c r="M1138" i="1"/>
  <c r="K1141" i="1"/>
  <c r="M1146" i="1"/>
  <c r="M1149" i="1"/>
  <c r="M1150" i="1"/>
  <c r="M1152" i="1"/>
  <c r="L1153" i="1"/>
  <c r="K1154" i="1"/>
  <c r="M1170" i="1"/>
  <c r="M1171" i="1"/>
  <c r="M1172" i="1"/>
  <c r="M1173" i="1"/>
  <c r="M1174" i="1"/>
  <c r="M1180" i="1"/>
  <c r="L1181" i="1"/>
  <c r="L1183" i="1"/>
  <c r="K1185" i="1"/>
  <c r="M1192" i="1"/>
  <c r="K1194" i="1"/>
  <c r="M1196" i="1"/>
  <c r="L1197" i="1"/>
  <c r="L1199" i="1"/>
  <c r="K1201" i="1"/>
  <c r="M1208" i="1"/>
  <c r="K1210" i="1"/>
  <c r="M1212" i="1"/>
  <c r="L1213" i="1"/>
  <c r="L1215" i="1"/>
  <c r="K1217" i="1"/>
  <c r="M1224" i="1"/>
  <c r="K1226" i="1"/>
  <c r="M1228" i="1"/>
  <c r="L1229" i="1"/>
  <c r="L1231" i="1"/>
  <c r="K1233" i="1"/>
  <c r="M1240" i="1"/>
  <c r="K1242" i="1"/>
  <c r="K1246" i="1"/>
  <c r="K1250" i="1"/>
  <c r="K1254" i="1"/>
  <c r="K1258" i="1"/>
  <c r="K1262" i="1"/>
  <c r="K1266" i="1"/>
  <c r="K1270" i="1"/>
  <c r="K1274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0" i="1"/>
  <c r="K1354" i="1"/>
  <c r="K1358" i="1"/>
  <c r="K1362" i="1"/>
  <c r="K1366" i="1"/>
  <c r="K1370" i="1"/>
  <c r="K1374" i="1"/>
  <c r="K1378" i="1"/>
  <c r="K1622" i="1"/>
  <c r="K1627" i="1"/>
  <c r="L1630" i="1"/>
  <c r="M1637" i="1"/>
  <c r="K1641" i="1"/>
  <c r="M1647" i="1"/>
  <c r="K1650" i="1"/>
  <c r="K1661" i="1"/>
  <c r="M1663" i="1"/>
  <c r="L1669" i="1"/>
  <c r="L1677" i="1"/>
  <c r="L1690" i="1"/>
  <c r="K1691" i="1"/>
  <c r="M1696" i="1"/>
  <c r="K1704" i="1"/>
  <c r="M1706" i="1"/>
  <c r="M1707" i="1"/>
  <c r="K1710" i="1"/>
  <c r="M1716" i="1"/>
  <c r="M1717" i="1"/>
  <c r="K1721" i="1"/>
  <c r="M1727" i="1"/>
  <c r="L1728" i="1"/>
  <c r="K1729" i="1"/>
  <c r="K1735" i="1"/>
  <c r="L1738" i="1"/>
  <c r="K1739" i="1"/>
  <c r="L1748" i="1"/>
  <c r="L1757" i="1"/>
  <c r="K1758" i="1"/>
  <c r="K1762" i="1"/>
  <c r="M1764" i="1"/>
  <c r="K1768" i="1"/>
  <c r="M1787" i="1"/>
  <c r="K1793" i="1"/>
  <c r="M1795" i="1"/>
  <c r="M1799" i="1"/>
  <c r="K1801" i="1"/>
  <c r="M1803" i="1"/>
  <c r="K1809" i="1"/>
  <c r="M1811" i="1"/>
  <c r="M1815" i="1"/>
  <c r="M2154" i="1"/>
  <c r="M1181" i="1"/>
  <c r="M1182" i="1"/>
  <c r="M1184" i="1"/>
  <c r="L1185" i="1"/>
  <c r="M1188" i="1"/>
  <c r="M1189" i="1"/>
  <c r="M1190" i="1"/>
  <c r="M1197" i="1"/>
  <c r="M1198" i="1"/>
  <c r="M1200" i="1"/>
  <c r="L1201" i="1"/>
  <c r="M1204" i="1"/>
  <c r="M1205" i="1"/>
  <c r="M1206" i="1"/>
  <c r="M1213" i="1"/>
  <c r="M1214" i="1"/>
  <c r="M1216" i="1"/>
  <c r="L1217" i="1"/>
  <c r="M1220" i="1"/>
  <c r="M1221" i="1"/>
  <c r="M1222" i="1"/>
  <c r="M1229" i="1"/>
  <c r="M1230" i="1"/>
  <c r="M1232" i="1"/>
  <c r="L1233" i="1"/>
  <c r="M1236" i="1"/>
  <c r="M1237" i="1"/>
  <c r="M1238" i="1"/>
  <c r="M1381" i="1"/>
  <c r="L1382" i="1"/>
  <c r="K1383" i="1"/>
  <c r="M1385" i="1"/>
  <c r="L1386" i="1"/>
  <c r="K1387" i="1"/>
  <c r="M1389" i="1"/>
  <c r="L1390" i="1"/>
  <c r="K1391" i="1"/>
  <c r="M1393" i="1"/>
  <c r="L1394" i="1"/>
  <c r="K1395" i="1"/>
  <c r="M1397" i="1"/>
  <c r="L1398" i="1"/>
  <c r="K1399" i="1"/>
  <c r="M1401" i="1"/>
  <c r="L1402" i="1"/>
  <c r="K1403" i="1"/>
  <c r="M1405" i="1"/>
  <c r="L1406" i="1"/>
  <c r="K1407" i="1"/>
  <c r="M1409" i="1"/>
  <c r="L1410" i="1"/>
  <c r="K1411" i="1"/>
  <c r="M1413" i="1"/>
  <c r="L1414" i="1"/>
  <c r="K1415" i="1"/>
  <c r="M1417" i="1"/>
  <c r="L1418" i="1"/>
  <c r="K1419" i="1"/>
  <c r="M1421" i="1"/>
  <c r="L1422" i="1"/>
  <c r="K1423" i="1"/>
  <c r="M1425" i="1"/>
  <c r="L1426" i="1"/>
  <c r="K1427" i="1"/>
  <c r="M1429" i="1"/>
  <c r="L1430" i="1"/>
  <c r="K1431" i="1"/>
  <c r="M1433" i="1"/>
  <c r="L1434" i="1"/>
  <c r="K1435" i="1"/>
  <c r="M1437" i="1"/>
  <c r="L1438" i="1"/>
  <c r="K1439" i="1"/>
  <c r="M1441" i="1"/>
  <c r="L1442" i="1"/>
  <c r="K1443" i="1"/>
  <c r="M1445" i="1"/>
  <c r="L1446" i="1"/>
  <c r="K1447" i="1"/>
  <c r="M1449" i="1"/>
  <c r="L1450" i="1"/>
  <c r="K1451" i="1"/>
  <c r="M1453" i="1"/>
  <c r="L1454" i="1"/>
  <c r="K1455" i="1"/>
  <c r="M1457" i="1"/>
  <c r="L1458" i="1"/>
  <c r="K1459" i="1"/>
  <c r="M1461" i="1"/>
  <c r="L1462" i="1"/>
  <c r="K1463" i="1"/>
  <c r="M1465" i="1"/>
  <c r="L1466" i="1"/>
  <c r="K1467" i="1"/>
  <c r="M1469" i="1"/>
  <c r="L1470" i="1"/>
  <c r="K1471" i="1"/>
  <c r="M1473" i="1"/>
  <c r="L1474" i="1"/>
  <c r="K1475" i="1"/>
  <c r="M1477" i="1"/>
  <c r="L1478" i="1"/>
  <c r="K1479" i="1"/>
  <c r="M1481" i="1"/>
  <c r="L1482" i="1"/>
  <c r="K1483" i="1"/>
  <c r="M1485" i="1"/>
  <c r="L1486" i="1"/>
  <c r="K1487" i="1"/>
  <c r="M1489" i="1"/>
  <c r="L1490" i="1"/>
  <c r="K1491" i="1"/>
  <c r="M1493" i="1"/>
  <c r="L1494" i="1"/>
  <c r="K1495" i="1"/>
  <c r="M1497" i="1"/>
  <c r="L1498" i="1"/>
  <c r="K1499" i="1"/>
  <c r="M1501" i="1"/>
  <c r="L1502" i="1"/>
  <c r="K1503" i="1"/>
  <c r="M1505" i="1"/>
  <c r="L1506" i="1"/>
  <c r="K1507" i="1"/>
  <c r="M1509" i="1"/>
  <c r="L1510" i="1"/>
  <c r="K1511" i="1"/>
  <c r="M1513" i="1"/>
  <c r="L1514" i="1"/>
  <c r="K1515" i="1"/>
  <c r="M1517" i="1"/>
  <c r="L1518" i="1"/>
  <c r="K1519" i="1"/>
  <c r="M1521" i="1"/>
  <c r="L1522" i="1"/>
  <c r="K1523" i="1"/>
  <c r="M1525" i="1"/>
  <c r="L1526" i="1"/>
  <c r="K1527" i="1"/>
  <c r="M1529" i="1"/>
  <c r="L1530" i="1"/>
  <c r="K1531" i="1"/>
  <c r="M1533" i="1"/>
  <c r="L1534" i="1"/>
  <c r="K1535" i="1"/>
  <c r="M1537" i="1"/>
  <c r="L1538" i="1"/>
  <c r="K1539" i="1"/>
  <c r="M1541" i="1"/>
  <c r="L1542" i="1"/>
  <c r="K1543" i="1"/>
  <c r="M1545" i="1"/>
  <c r="L1546" i="1"/>
  <c r="K1547" i="1"/>
  <c r="M1549" i="1"/>
  <c r="L1550" i="1"/>
  <c r="K1551" i="1"/>
  <c r="M1553" i="1"/>
  <c r="L1554" i="1"/>
  <c r="K1555" i="1"/>
  <c r="M1557" i="1"/>
  <c r="L1558" i="1"/>
  <c r="K1559" i="1"/>
  <c r="M1561" i="1"/>
  <c r="L1562" i="1"/>
  <c r="K1563" i="1"/>
  <c r="M1565" i="1"/>
  <c r="L1566" i="1"/>
  <c r="K1567" i="1"/>
  <c r="M1569" i="1"/>
  <c r="L1570" i="1"/>
  <c r="K1571" i="1"/>
  <c r="M1573" i="1"/>
  <c r="L1574" i="1"/>
  <c r="K1575" i="1"/>
  <c r="M1577" i="1"/>
  <c r="L1578" i="1"/>
  <c r="K1579" i="1"/>
  <c r="M1581" i="1"/>
  <c r="L1582" i="1"/>
  <c r="K1583" i="1"/>
  <c r="M1585" i="1"/>
  <c r="L1586" i="1"/>
  <c r="K1587" i="1"/>
  <c r="M1589" i="1"/>
  <c r="L1590" i="1"/>
  <c r="K1591" i="1"/>
  <c r="M1593" i="1"/>
  <c r="L1594" i="1"/>
  <c r="K1595" i="1"/>
  <c r="M1597" i="1"/>
  <c r="L1598" i="1"/>
  <c r="K1599" i="1"/>
  <c r="M1601" i="1"/>
  <c r="L1602" i="1"/>
  <c r="K1603" i="1"/>
  <c r="M1605" i="1"/>
  <c r="L1606" i="1"/>
  <c r="K1607" i="1"/>
  <c r="M1609" i="1"/>
  <c r="L1610" i="1"/>
  <c r="K1611" i="1"/>
  <c r="M1613" i="1"/>
  <c r="L1614" i="1"/>
  <c r="K1615" i="1"/>
  <c r="M1617" i="1"/>
  <c r="L1618" i="1"/>
  <c r="K1619" i="1"/>
  <c r="M1626" i="1"/>
  <c r="K1629" i="1"/>
  <c r="K1631" i="1"/>
  <c r="L1634" i="1"/>
  <c r="L1635" i="1"/>
  <c r="L1636" i="1"/>
  <c r="L1637" i="1"/>
  <c r="L1638" i="1"/>
  <c r="L1644" i="1"/>
  <c r="L1645" i="1"/>
  <c r="L1646" i="1"/>
  <c r="L1647" i="1"/>
  <c r="L1648" i="1"/>
  <c r="K1653" i="1"/>
  <c r="L1655" i="1"/>
  <c r="L1656" i="1"/>
  <c r="L1657" i="1"/>
  <c r="L1658" i="1"/>
  <c r="M1660" i="1"/>
  <c r="M1664" i="1"/>
  <c r="K1667" i="1"/>
  <c r="M1674" i="1"/>
  <c r="K1677" i="1"/>
  <c r="K1679" i="1"/>
  <c r="M1683" i="1"/>
  <c r="M1684" i="1"/>
  <c r="K1689" i="1"/>
  <c r="L1696" i="1"/>
  <c r="M1697" i="1"/>
  <c r="L1704" i="1"/>
  <c r="L1705" i="1"/>
  <c r="L1706" i="1"/>
  <c r="L1714" i="1"/>
  <c r="L1715" i="1"/>
  <c r="L1716" i="1"/>
  <c r="M1718" i="1"/>
  <c r="L1726" i="1"/>
  <c r="L1727" i="1"/>
  <c r="K1728" i="1"/>
  <c r="M1732" i="1"/>
  <c r="M1734" i="1"/>
  <c r="K1737" i="1"/>
  <c r="M1744" i="1"/>
  <c r="K1746" i="1"/>
  <c r="M1754" i="1"/>
  <c r="K1757" i="1"/>
  <c r="K1759" i="1"/>
  <c r="L1762" i="1"/>
  <c r="L1763" i="1"/>
  <c r="L1764" i="1"/>
  <c r="L1765" i="1"/>
  <c r="L1766" i="1"/>
  <c r="L1772" i="1"/>
  <c r="L1773" i="1"/>
  <c r="L1774" i="1"/>
  <c r="L1775" i="1"/>
  <c r="L1776" i="1"/>
  <c r="M1779" i="1"/>
  <c r="L1783" i="1"/>
  <c r="L1784" i="1"/>
  <c r="L1785" i="1"/>
  <c r="L1786" i="1"/>
  <c r="K1788" i="1"/>
  <c r="K1791" i="1"/>
  <c r="M1816" i="1"/>
  <c r="M1817" i="1"/>
  <c r="K1822" i="1"/>
  <c r="M1824" i="1"/>
  <c r="M1825" i="1"/>
  <c r="K2066" i="1"/>
  <c r="K2082" i="1"/>
  <c r="K2098" i="1"/>
  <c r="K2114" i="1"/>
  <c r="L2123" i="1"/>
  <c r="L2127" i="1"/>
  <c r="K2134" i="1"/>
  <c r="K2140" i="1"/>
  <c r="L2143" i="1"/>
  <c r="K2144" i="1"/>
  <c r="M2146" i="1"/>
  <c r="L2147" i="1"/>
  <c r="K2150" i="1"/>
  <c r="M2152" i="1"/>
  <c r="K2156" i="1"/>
  <c r="K2160" i="1"/>
  <c r="M2175" i="1"/>
  <c r="M2181" i="1"/>
  <c r="M2187" i="1"/>
  <c r="M2225" i="1"/>
  <c r="K2231" i="1"/>
  <c r="L2234" i="1"/>
  <c r="L2238" i="1"/>
  <c r="K2239" i="1"/>
  <c r="L2242" i="1"/>
  <c r="L2246" i="1"/>
  <c r="K2247" i="1"/>
  <c r="L2250" i="1"/>
  <c r="L2254" i="1"/>
  <c r="K2255" i="1"/>
  <c r="L2258" i="1"/>
  <c r="L2262" i="1"/>
  <c r="K2263" i="1"/>
  <c r="L2266" i="1"/>
  <c r="L2270" i="1"/>
  <c r="K2271" i="1"/>
  <c r="M2277" i="1"/>
  <c r="K2299" i="1"/>
  <c r="M2309" i="1"/>
  <c r="K2331" i="1"/>
  <c r="M2341" i="1"/>
  <c r="K2363" i="1"/>
  <c r="M2373" i="1"/>
  <c r="K2395" i="1"/>
  <c r="M2405" i="1"/>
  <c r="K2427" i="1"/>
  <c r="M2437" i="1"/>
  <c r="K2479" i="1"/>
  <c r="M2481" i="1"/>
  <c r="M2487" i="1"/>
  <c r="K2489" i="1"/>
  <c r="M1242" i="1"/>
  <c r="M1244" i="1"/>
  <c r="M1245" i="1"/>
  <c r="M1246" i="1"/>
  <c r="M1248" i="1"/>
  <c r="M1249" i="1"/>
  <c r="M1250" i="1"/>
  <c r="M1252" i="1"/>
  <c r="M1253" i="1"/>
  <c r="M1254" i="1"/>
  <c r="M1256" i="1"/>
  <c r="M1257" i="1"/>
  <c r="M1258" i="1"/>
  <c r="M1260" i="1"/>
  <c r="M1261" i="1"/>
  <c r="M1262" i="1"/>
  <c r="M1264" i="1"/>
  <c r="M1265" i="1"/>
  <c r="M1266" i="1"/>
  <c r="M1268" i="1"/>
  <c r="M1269" i="1"/>
  <c r="M1270" i="1"/>
  <c r="M1272" i="1"/>
  <c r="M1273" i="1"/>
  <c r="M1274" i="1"/>
  <c r="M1276" i="1"/>
  <c r="M1277" i="1"/>
  <c r="M1278" i="1"/>
  <c r="M1280" i="1"/>
  <c r="M1281" i="1"/>
  <c r="M1282" i="1"/>
  <c r="M1284" i="1"/>
  <c r="M1285" i="1"/>
  <c r="M1286" i="1"/>
  <c r="M1288" i="1"/>
  <c r="M1289" i="1"/>
  <c r="M1290" i="1"/>
  <c r="M1292" i="1"/>
  <c r="M1293" i="1"/>
  <c r="M1294" i="1"/>
  <c r="M1296" i="1"/>
  <c r="M1297" i="1"/>
  <c r="M1298" i="1"/>
  <c r="M1300" i="1"/>
  <c r="M1301" i="1"/>
  <c r="M1302" i="1"/>
  <c r="M1304" i="1"/>
  <c r="M1305" i="1"/>
  <c r="M1306" i="1"/>
  <c r="M1308" i="1"/>
  <c r="M1309" i="1"/>
  <c r="M1310" i="1"/>
  <c r="M1312" i="1"/>
  <c r="M1313" i="1"/>
  <c r="M1314" i="1"/>
  <c r="M1316" i="1"/>
  <c r="M1317" i="1"/>
  <c r="M1318" i="1"/>
  <c r="M1320" i="1"/>
  <c r="M1321" i="1"/>
  <c r="M1322" i="1"/>
  <c r="M1324" i="1"/>
  <c r="M1325" i="1"/>
  <c r="M1326" i="1"/>
  <c r="M1328" i="1"/>
  <c r="M1329" i="1"/>
  <c r="M1330" i="1"/>
  <c r="M1332" i="1"/>
  <c r="M1333" i="1"/>
  <c r="M1334" i="1"/>
  <c r="M1336" i="1"/>
  <c r="M1337" i="1"/>
  <c r="M1338" i="1"/>
  <c r="M1340" i="1"/>
  <c r="M1341" i="1"/>
  <c r="M1342" i="1"/>
  <c r="M1344" i="1"/>
  <c r="M1345" i="1"/>
  <c r="M1346" i="1"/>
  <c r="M1348" i="1"/>
  <c r="M1349" i="1"/>
  <c r="M1350" i="1"/>
  <c r="M1352" i="1"/>
  <c r="M1353" i="1"/>
  <c r="M1354" i="1"/>
  <c r="M1356" i="1"/>
  <c r="M1357" i="1"/>
  <c r="M1358" i="1"/>
  <c r="M1360" i="1"/>
  <c r="M1361" i="1"/>
  <c r="M1362" i="1"/>
  <c r="M1364" i="1"/>
  <c r="M1365" i="1"/>
  <c r="M1366" i="1"/>
  <c r="M1368" i="1"/>
  <c r="M1369" i="1"/>
  <c r="M1370" i="1"/>
  <c r="M1372" i="1"/>
  <c r="M1373" i="1"/>
  <c r="M1374" i="1"/>
  <c r="M1376" i="1"/>
  <c r="M1377" i="1"/>
  <c r="M1378" i="1"/>
  <c r="M1380" i="1"/>
  <c r="L1381" i="1"/>
  <c r="K1382" i="1"/>
  <c r="M1384" i="1"/>
  <c r="L1385" i="1"/>
  <c r="K1386" i="1"/>
  <c r="M1388" i="1"/>
  <c r="L1389" i="1"/>
  <c r="K1390" i="1"/>
  <c r="M1392" i="1"/>
  <c r="L1393" i="1"/>
  <c r="K1394" i="1"/>
  <c r="M1396" i="1"/>
  <c r="L1397" i="1"/>
  <c r="K1398" i="1"/>
  <c r="M1400" i="1"/>
  <c r="L1401" i="1"/>
  <c r="K1402" i="1"/>
  <c r="M1404" i="1"/>
  <c r="L1405" i="1"/>
  <c r="K1406" i="1"/>
  <c r="M1408" i="1"/>
  <c r="L1409" i="1"/>
  <c r="K1410" i="1"/>
  <c r="M1412" i="1"/>
  <c r="L1413" i="1"/>
  <c r="K1414" i="1"/>
  <c r="M1416" i="1"/>
  <c r="L1417" i="1"/>
  <c r="K1418" i="1"/>
  <c r="M1420" i="1"/>
  <c r="L1421" i="1"/>
  <c r="K1422" i="1"/>
  <c r="M1424" i="1"/>
  <c r="L1425" i="1"/>
  <c r="K1426" i="1"/>
  <c r="M1428" i="1"/>
  <c r="L1429" i="1"/>
  <c r="K1430" i="1"/>
  <c r="M1432" i="1"/>
  <c r="L1433" i="1"/>
  <c r="K1434" i="1"/>
  <c r="M1436" i="1"/>
  <c r="L1437" i="1"/>
  <c r="K1438" i="1"/>
  <c r="M1440" i="1"/>
  <c r="L1441" i="1"/>
  <c r="K1442" i="1"/>
  <c r="M1444" i="1"/>
  <c r="L1445" i="1"/>
  <c r="K1446" i="1"/>
  <c r="M1448" i="1"/>
  <c r="L1449" i="1"/>
  <c r="K1450" i="1"/>
  <c r="M1452" i="1"/>
  <c r="L1453" i="1"/>
  <c r="K1454" i="1"/>
  <c r="M1456" i="1"/>
  <c r="L1457" i="1"/>
  <c r="K1458" i="1"/>
  <c r="M1460" i="1"/>
  <c r="L1461" i="1"/>
  <c r="K1462" i="1"/>
  <c r="M1464" i="1"/>
  <c r="L1465" i="1"/>
  <c r="K1466" i="1"/>
  <c r="M1468" i="1"/>
  <c r="L1469" i="1"/>
  <c r="K1470" i="1"/>
  <c r="M1472" i="1"/>
  <c r="L1473" i="1"/>
  <c r="K1474" i="1"/>
  <c r="M1476" i="1"/>
  <c r="L1477" i="1"/>
  <c r="K1478" i="1"/>
  <c r="M1480" i="1"/>
  <c r="L1481" i="1"/>
  <c r="K1482" i="1"/>
  <c r="M1484" i="1"/>
  <c r="L1485" i="1"/>
  <c r="K1486" i="1"/>
  <c r="M1488" i="1"/>
  <c r="L1489" i="1"/>
  <c r="K1490" i="1"/>
  <c r="M1492" i="1"/>
  <c r="L1493" i="1"/>
  <c r="K1494" i="1"/>
  <c r="M1496" i="1"/>
  <c r="L1497" i="1"/>
  <c r="K1498" i="1"/>
  <c r="M1500" i="1"/>
  <c r="L1501" i="1"/>
  <c r="K1502" i="1"/>
  <c r="M1504" i="1"/>
  <c r="L1505" i="1"/>
  <c r="K1506" i="1"/>
  <c r="M1508" i="1"/>
  <c r="L1509" i="1"/>
  <c r="K1510" i="1"/>
  <c r="M1512" i="1"/>
  <c r="L1513" i="1"/>
  <c r="K1514" i="1"/>
  <c r="M1516" i="1"/>
  <c r="L1517" i="1"/>
  <c r="K1518" i="1"/>
  <c r="M1520" i="1"/>
  <c r="L1521" i="1"/>
  <c r="K1522" i="1"/>
  <c r="M1524" i="1"/>
  <c r="L1525" i="1"/>
  <c r="K1526" i="1"/>
  <c r="M1528" i="1"/>
  <c r="L1529" i="1"/>
  <c r="K1530" i="1"/>
  <c r="M1532" i="1"/>
  <c r="L1533" i="1"/>
  <c r="K1534" i="1"/>
  <c r="M1536" i="1"/>
  <c r="L1537" i="1"/>
  <c r="K1538" i="1"/>
  <c r="M1540" i="1"/>
  <c r="L1541" i="1"/>
  <c r="K1542" i="1"/>
  <c r="M1544" i="1"/>
  <c r="L1545" i="1"/>
  <c r="K1546" i="1"/>
  <c r="M1548" i="1"/>
  <c r="L1549" i="1"/>
  <c r="K1550" i="1"/>
  <c r="M1552" i="1"/>
  <c r="L1553" i="1"/>
  <c r="K1554" i="1"/>
  <c r="M1556" i="1"/>
  <c r="L1557" i="1"/>
  <c r="K1558" i="1"/>
  <c r="M1560" i="1"/>
  <c r="L1561" i="1"/>
  <c r="K1562" i="1"/>
  <c r="M1564" i="1"/>
  <c r="L1565" i="1"/>
  <c r="K1566" i="1"/>
  <c r="M1568" i="1"/>
  <c r="L1569" i="1"/>
  <c r="K1570" i="1"/>
  <c r="M1572" i="1"/>
  <c r="L1573" i="1"/>
  <c r="K1574" i="1"/>
  <c r="M1576" i="1"/>
  <c r="L1577" i="1"/>
  <c r="K1578" i="1"/>
  <c r="M1580" i="1"/>
  <c r="L1581" i="1"/>
  <c r="K1582" i="1"/>
  <c r="M1584" i="1"/>
  <c r="L1585" i="1"/>
  <c r="K1586" i="1"/>
  <c r="M1588" i="1"/>
  <c r="L1589" i="1"/>
  <c r="K1590" i="1"/>
  <c r="M1592" i="1"/>
  <c r="L1593" i="1"/>
  <c r="K1594" i="1"/>
  <c r="M1596" i="1"/>
  <c r="L1597" i="1"/>
  <c r="K1598" i="1"/>
  <c r="M1600" i="1"/>
  <c r="L1601" i="1"/>
  <c r="K1602" i="1"/>
  <c r="M1604" i="1"/>
  <c r="L1605" i="1"/>
  <c r="K1606" i="1"/>
  <c r="M1608" i="1"/>
  <c r="L1609" i="1"/>
  <c r="K1610" i="1"/>
  <c r="M1612" i="1"/>
  <c r="L1613" i="1"/>
  <c r="K1614" i="1"/>
  <c r="M1616" i="1"/>
  <c r="L1617" i="1"/>
  <c r="K1618" i="1"/>
  <c r="K1621" i="1"/>
  <c r="L1623" i="1"/>
  <c r="L1624" i="1"/>
  <c r="L1625" i="1"/>
  <c r="L1626" i="1"/>
  <c r="M1628" i="1"/>
  <c r="M1632" i="1"/>
  <c r="K1635" i="1"/>
  <c r="M1642" i="1"/>
  <c r="K1645" i="1"/>
  <c r="K1647" i="1"/>
  <c r="M1651" i="1"/>
  <c r="M1652" i="1"/>
  <c r="K1657" i="1"/>
  <c r="L1664" i="1"/>
  <c r="M1665" i="1"/>
  <c r="L1672" i="1"/>
  <c r="L1673" i="1"/>
  <c r="L1674" i="1"/>
  <c r="L1682" i="1"/>
  <c r="L1683" i="1"/>
  <c r="L1684" i="1"/>
  <c r="M1686" i="1"/>
  <c r="L1694" i="1"/>
  <c r="L1695" i="1"/>
  <c r="K1696" i="1"/>
  <c r="M1700" i="1"/>
  <c r="M1702" i="1"/>
  <c r="K1705" i="1"/>
  <c r="M1712" i="1"/>
  <c r="K1714" i="1"/>
  <c r="M1722" i="1"/>
  <c r="K1725" i="1"/>
  <c r="K1727" i="1"/>
  <c r="L1730" i="1"/>
  <c r="L1731" i="1"/>
  <c r="L1732" i="1"/>
  <c r="L1733" i="1"/>
  <c r="L1734" i="1"/>
  <c r="L1740" i="1"/>
  <c r="L1741" i="1"/>
  <c r="L1742" i="1"/>
  <c r="L1743" i="1"/>
  <c r="L1744" i="1"/>
  <c r="K1749" i="1"/>
  <c r="L1751" i="1"/>
  <c r="L1752" i="1"/>
  <c r="L1753" i="1"/>
  <c r="L1754" i="1"/>
  <c r="M1756" i="1"/>
  <c r="M1760" i="1"/>
  <c r="K1763" i="1"/>
  <c r="M1770" i="1"/>
  <c r="K1775" i="1"/>
  <c r="L1777" i="1"/>
  <c r="L1779" i="1"/>
  <c r="L1780" i="1"/>
  <c r="K1782" i="1"/>
  <c r="K1785" i="1"/>
  <c r="K1787" i="1"/>
  <c r="M1792" i="1"/>
  <c r="M1793" i="1"/>
  <c r="M1796" i="1"/>
  <c r="M1802" i="1"/>
  <c r="M1810" i="1"/>
  <c r="L1819" i="1"/>
  <c r="K1821" i="1"/>
  <c r="M1823" i="1"/>
  <c r="L1827" i="1"/>
  <c r="K1828" i="1"/>
  <c r="M1830" i="1"/>
  <c r="M1831" i="1"/>
  <c r="L1834" i="1"/>
  <c r="K1835" i="1"/>
  <c r="K1841" i="1"/>
  <c r="M1843" i="1"/>
  <c r="M1844" i="1"/>
  <c r="L1850" i="1"/>
  <c r="K1851" i="1"/>
  <c r="K1857" i="1"/>
  <c r="M1859" i="1"/>
  <c r="M1860" i="1"/>
  <c r="L1866" i="1"/>
  <c r="K1867" i="1"/>
  <c r="K1873" i="1"/>
  <c r="M1875" i="1"/>
  <c r="M1876" i="1"/>
  <c r="L1882" i="1"/>
  <c r="K1883" i="1"/>
  <c r="K1889" i="1"/>
  <c r="M1891" i="1"/>
  <c r="M1892" i="1"/>
  <c r="L1898" i="1"/>
  <c r="K1899" i="1"/>
  <c r="K1905" i="1"/>
  <c r="M1907" i="1"/>
  <c r="M1908" i="1"/>
  <c r="L1914" i="1"/>
  <c r="K1915" i="1"/>
  <c r="K1921" i="1"/>
  <c r="M1923" i="1"/>
  <c r="M1924" i="1"/>
  <c r="L1930" i="1"/>
  <c r="K1931" i="1"/>
  <c r="K1937" i="1"/>
  <c r="M1939" i="1"/>
  <c r="M1940" i="1"/>
  <c r="L1946" i="1"/>
  <c r="K1947" i="1"/>
  <c r="K1953" i="1"/>
  <c r="M1955" i="1"/>
  <c r="M1956" i="1"/>
  <c r="L1962" i="1"/>
  <c r="K1963" i="1"/>
  <c r="K1969" i="1"/>
  <c r="M1971" i="1"/>
  <c r="M1972" i="1"/>
  <c r="L1978" i="1"/>
  <c r="K1979" i="1"/>
  <c r="K1985" i="1"/>
  <c r="M1987" i="1"/>
  <c r="M1988" i="1"/>
  <c r="L1994" i="1"/>
  <c r="K1995" i="1"/>
  <c r="K2001" i="1"/>
  <c r="M2003" i="1"/>
  <c r="M2004" i="1"/>
  <c r="L2010" i="1"/>
  <c r="K2011" i="1"/>
  <c r="K2017" i="1"/>
  <c r="M2019" i="1"/>
  <c r="M2020" i="1"/>
  <c r="L2026" i="1"/>
  <c r="K2027" i="1"/>
  <c r="K2033" i="1"/>
  <c r="M2035" i="1"/>
  <c r="M2036" i="1"/>
  <c r="L2042" i="1"/>
  <c r="K2043" i="1"/>
  <c r="K2049" i="1"/>
  <c r="M2051" i="1"/>
  <c r="M2052" i="1"/>
  <c r="L2058" i="1"/>
  <c r="K2059" i="1"/>
  <c r="K2065" i="1"/>
  <c r="M2067" i="1"/>
  <c r="M2068" i="1"/>
  <c r="L2074" i="1"/>
  <c r="K2075" i="1"/>
  <c r="K2081" i="1"/>
  <c r="M2083" i="1"/>
  <c r="M2084" i="1"/>
  <c r="L2090" i="1"/>
  <c r="K2091" i="1"/>
  <c r="K2097" i="1"/>
  <c r="M2099" i="1"/>
  <c r="M2100" i="1"/>
  <c r="L2106" i="1"/>
  <c r="K2107" i="1"/>
  <c r="K2113" i="1"/>
  <c r="M2115" i="1"/>
  <c r="M2116" i="1"/>
  <c r="L2122" i="1"/>
  <c r="L2126" i="1"/>
  <c r="M2129" i="1"/>
  <c r="K2133" i="1"/>
  <c r="M2135" i="1"/>
  <c r="L2136" i="1"/>
  <c r="K2137" i="1"/>
  <c r="L2142" i="1"/>
  <c r="K2149" i="1"/>
  <c r="K2155" i="1"/>
  <c r="K2163" i="1"/>
  <c r="K2172" i="1"/>
  <c r="M2174" i="1"/>
  <c r="M2178" i="1"/>
  <c r="M2184" i="1"/>
  <c r="K2202" i="1"/>
  <c r="K2210" i="1"/>
  <c r="K2214" i="1"/>
  <c r="L2217" i="1"/>
  <c r="K2218" i="1"/>
  <c r="L2221" i="1"/>
  <c r="K2222" i="1"/>
  <c r="M2224" i="1"/>
  <c r="K2230" i="1"/>
  <c r="L897" i="1"/>
  <c r="L908" i="1"/>
  <c r="M910" i="1"/>
  <c r="L913" i="1"/>
  <c r="L924" i="1"/>
  <c r="M926" i="1"/>
  <c r="L929" i="1"/>
  <c r="L940" i="1"/>
  <c r="M942" i="1"/>
  <c r="L945" i="1"/>
  <c r="L956" i="1"/>
  <c r="M958" i="1"/>
  <c r="L961" i="1"/>
  <c r="L972" i="1"/>
  <c r="M974" i="1"/>
  <c r="L977" i="1"/>
  <c r="L988" i="1"/>
  <c r="M990" i="1"/>
  <c r="L993" i="1"/>
  <c r="L1004" i="1"/>
  <c r="M1006" i="1"/>
  <c r="L1009" i="1"/>
  <c r="L1020" i="1"/>
  <c r="M1022" i="1"/>
  <c r="L1025" i="1"/>
  <c r="L1036" i="1"/>
  <c r="M1038" i="1"/>
  <c r="L1041" i="1"/>
  <c r="L1052" i="1"/>
  <c r="M1054" i="1"/>
  <c r="L1057" i="1"/>
  <c r="L1068" i="1"/>
  <c r="M1070" i="1"/>
  <c r="L1073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K1149" i="1"/>
  <c r="K1150" i="1"/>
  <c r="K1151" i="1"/>
  <c r="K1152" i="1"/>
  <c r="K1155" i="1"/>
  <c r="K1156" i="1"/>
  <c r="K1157" i="1"/>
  <c r="K1158" i="1"/>
  <c r="L1163" i="1"/>
  <c r="K1165" i="1"/>
  <c r="K1166" i="1"/>
  <c r="K1167" i="1"/>
  <c r="K1168" i="1"/>
  <c r="K1171" i="1"/>
  <c r="K1172" i="1"/>
  <c r="K1173" i="1"/>
  <c r="K1174" i="1"/>
  <c r="L1179" i="1"/>
  <c r="K1181" i="1"/>
  <c r="K1182" i="1"/>
  <c r="K1183" i="1"/>
  <c r="K1184" i="1"/>
  <c r="K1187" i="1"/>
  <c r="K1188" i="1"/>
  <c r="K1189" i="1"/>
  <c r="K1190" i="1"/>
  <c r="L1195" i="1"/>
  <c r="K1197" i="1"/>
  <c r="K1198" i="1"/>
  <c r="K1199" i="1"/>
  <c r="K1200" i="1"/>
  <c r="K1203" i="1"/>
  <c r="K1204" i="1"/>
  <c r="K1205" i="1"/>
  <c r="K1206" i="1"/>
  <c r="L1211" i="1"/>
  <c r="K1213" i="1"/>
  <c r="K1214" i="1"/>
  <c r="K1215" i="1"/>
  <c r="K1216" i="1"/>
  <c r="K1219" i="1"/>
  <c r="K1220" i="1"/>
  <c r="K1221" i="1"/>
  <c r="K1222" i="1"/>
  <c r="L1227" i="1"/>
  <c r="K1229" i="1"/>
  <c r="K1230" i="1"/>
  <c r="K1231" i="1"/>
  <c r="K1232" i="1"/>
  <c r="K1235" i="1"/>
  <c r="K1236" i="1"/>
  <c r="K1237" i="1"/>
  <c r="K1238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K1381" i="1"/>
  <c r="M1383" i="1"/>
  <c r="L1384" i="1"/>
  <c r="K1385" i="1"/>
  <c r="M1387" i="1"/>
  <c r="L1388" i="1"/>
  <c r="K1389" i="1"/>
  <c r="M1391" i="1"/>
  <c r="L1392" i="1"/>
  <c r="K1393" i="1"/>
  <c r="M1395" i="1"/>
  <c r="L1396" i="1"/>
  <c r="K1397" i="1"/>
  <c r="M1399" i="1"/>
  <c r="L1400" i="1"/>
  <c r="K1401" i="1"/>
  <c r="M1403" i="1"/>
  <c r="L1404" i="1"/>
  <c r="K1405" i="1"/>
  <c r="M1407" i="1"/>
  <c r="L1408" i="1"/>
  <c r="K1409" i="1"/>
  <c r="M1411" i="1"/>
  <c r="L1412" i="1"/>
  <c r="K1413" i="1"/>
  <c r="M1415" i="1"/>
  <c r="L1416" i="1"/>
  <c r="K1417" i="1"/>
  <c r="M1419" i="1"/>
  <c r="L1420" i="1"/>
  <c r="K1421" i="1"/>
  <c r="M1423" i="1"/>
  <c r="L1424" i="1"/>
  <c r="K1425" i="1"/>
  <c r="M1427" i="1"/>
  <c r="L1428" i="1"/>
  <c r="K1429" i="1"/>
  <c r="M1431" i="1"/>
  <c r="L1432" i="1"/>
  <c r="K1433" i="1"/>
  <c r="M1435" i="1"/>
  <c r="L1436" i="1"/>
  <c r="K1437" i="1"/>
  <c r="M1439" i="1"/>
  <c r="L1440" i="1"/>
  <c r="K1441" i="1"/>
  <c r="M1443" i="1"/>
  <c r="L1444" i="1"/>
  <c r="K1445" i="1"/>
  <c r="M1447" i="1"/>
  <c r="L1448" i="1"/>
  <c r="K1449" i="1"/>
  <c r="M1451" i="1"/>
  <c r="L1452" i="1"/>
  <c r="K1453" i="1"/>
  <c r="M1455" i="1"/>
  <c r="L1456" i="1"/>
  <c r="K1457" i="1"/>
  <c r="M1459" i="1"/>
  <c r="L1460" i="1"/>
  <c r="K1461" i="1"/>
  <c r="M1463" i="1"/>
  <c r="L1464" i="1"/>
  <c r="K1465" i="1"/>
  <c r="M1467" i="1"/>
  <c r="L1468" i="1"/>
  <c r="K1469" i="1"/>
  <c r="M1471" i="1"/>
  <c r="L1472" i="1"/>
  <c r="K1473" i="1"/>
  <c r="M1475" i="1"/>
  <c r="L1476" i="1"/>
  <c r="K1477" i="1"/>
  <c r="M1479" i="1"/>
  <c r="L1480" i="1"/>
  <c r="K1481" i="1"/>
  <c r="M1483" i="1"/>
  <c r="L1484" i="1"/>
  <c r="K1485" i="1"/>
  <c r="M1487" i="1"/>
  <c r="L1488" i="1"/>
  <c r="K1489" i="1"/>
  <c r="M1491" i="1"/>
  <c r="L1492" i="1"/>
  <c r="K1493" i="1"/>
  <c r="M1495" i="1"/>
  <c r="L1496" i="1"/>
  <c r="K1497" i="1"/>
  <c r="M1499" i="1"/>
  <c r="L1500" i="1"/>
  <c r="K1501" i="1"/>
  <c r="M1503" i="1"/>
  <c r="L1504" i="1"/>
  <c r="K1505" i="1"/>
  <c r="M1507" i="1"/>
  <c r="L1508" i="1"/>
  <c r="K1509" i="1"/>
  <c r="M1511" i="1"/>
  <c r="L1512" i="1"/>
  <c r="K1513" i="1"/>
  <c r="M1515" i="1"/>
  <c r="L1516" i="1"/>
  <c r="K1517" i="1"/>
  <c r="M1519" i="1"/>
  <c r="L1520" i="1"/>
  <c r="K1521" i="1"/>
  <c r="M1523" i="1"/>
  <c r="L1524" i="1"/>
  <c r="K1525" i="1"/>
  <c r="M1527" i="1"/>
  <c r="L1528" i="1"/>
  <c r="K1529" i="1"/>
  <c r="M1531" i="1"/>
  <c r="L1532" i="1"/>
  <c r="K1533" i="1"/>
  <c r="M1535" i="1"/>
  <c r="L1536" i="1"/>
  <c r="K1537" i="1"/>
  <c r="M1539" i="1"/>
  <c r="L1540" i="1"/>
  <c r="K1541" i="1"/>
  <c r="M1543" i="1"/>
  <c r="L1544" i="1"/>
  <c r="K1545" i="1"/>
  <c r="M1547" i="1"/>
  <c r="L1548" i="1"/>
  <c r="K1549" i="1"/>
  <c r="M1551" i="1"/>
  <c r="L1552" i="1"/>
  <c r="K1553" i="1"/>
  <c r="M1555" i="1"/>
  <c r="L1556" i="1"/>
  <c r="K1557" i="1"/>
  <c r="M1559" i="1"/>
  <c r="L1560" i="1"/>
  <c r="K1561" i="1"/>
  <c r="M1563" i="1"/>
  <c r="L1564" i="1"/>
  <c r="K1565" i="1"/>
  <c r="M1567" i="1"/>
  <c r="L1568" i="1"/>
  <c r="K1569" i="1"/>
  <c r="M1571" i="1"/>
  <c r="L1572" i="1"/>
  <c r="K1573" i="1"/>
  <c r="M1575" i="1"/>
  <c r="L1576" i="1"/>
  <c r="K1577" i="1"/>
  <c r="M1579" i="1"/>
  <c r="L1580" i="1"/>
  <c r="K1581" i="1"/>
  <c r="M1583" i="1"/>
  <c r="L1584" i="1"/>
  <c r="K1585" i="1"/>
  <c r="M1587" i="1"/>
  <c r="L1588" i="1"/>
  <c r="K1589" i="1"/>
  <c r="M1591" i="1"/>
  <c r="L1592" i="1"/>
  <c r="K1593" i="1"/>
  <c r="M1595" i="1"/>
  <c r="L1596" i="1"/>
  <c r="K1597" i="1"/>
  <c r="M1599" i="1"/>
  <c r="L1600" i="1"/>
  <c r="K1601" i="1"/>
  <c r="M1603" i="1"/>
  <c r="L1604" i="1"/>
  <c r="K1605" i="1"/>
  <c r="M1607" i="1"/>
  <c r="L1608" i="1"/>
  <c r="K1609" i="1"/>
  <c r="M1611" i="1"/>
  <c r="L1612" i="1"/>
  <c r="K1613" i="1"/>
  <c r="M1615" i="1"/>
  <c r="L1616" i="1"/>
  <c r="K1617" i="1"/>
  <c r="M1619" i="1"/>
  <c r="M1620" i="1"/>
  <c r="K1625" i="1"/>
  <c r="L1632" i="1"/>
  <c r="M1633" i="1"/>
  <c r="L1640" i="1"/>
  <c r="L1641" i="1"/>
  <c r="L1642" i="1"/>
  <c r="L1650" i="1"/>
  <c r="L1651" i="1"/>
  <c r="L1652" i="1"/>
  <c r="M1654" i="1"/>
  <c r="L1662" i="1"/>
  <c r="L1663" i="1"/>
  <c r="K1664" i="1"/>
  <c r="M1668" i="1"/>
  <c r="M1670" i="1"/>
  <c r="K1673" i="1"/>
  <c r="M1680" i="1"/>
  <c r="K1682" i="1"/>
  <c r="M1690" i="1"/>
  <c r="K1693" i="1"/>
  <c r="K1695" i="1"/>
  <c r="L1698" i="1"/>
  <c r="L1699" i="1"/>
  <c r="L1700" i="1"/>
  <c r="L1701" i="1"/>
  <c r="L1702" i="1"/>
  <c r="L1708" i="1"/>
  <c r="L1709" i="1"/>
  <c r="L1710" i="1"/>
  <c r="L1711" i="1"/>
  <c r="L1712" i="1"/>
  <c r="K1717" i="1"/>
  <c r="L1719" i="1"/>
  <c r="L1720" i="1"/>
  <c r="L1721" i="1"/>
  <c r="L1722" i="1"/>
  <c r="M1724" i="1"/>
  <c r="M1728" i="1"/>
  <c r="K1731" i="1"/>
  <c r="M1738" i="1"/>
  <c r="K1741" i="1"/>
  <c r="K1743" i="1"/>
  <c r="M1747" i="1"/>
  <c r="M1748" i="1"/>
  <c r="K1753" i="1"/>
  <c r="L1760" i="1"/>
  <c r="M1761" i="1"/>
  <c r="L1768" i="1"/>
  <c r="L1769" i="1"/>
  <c r="L1770" i="1"/>
  <c r="K1778" i="1"/>
  <c r="K1781" i="1"/>
  <c r="M1788" i="1"/>
  <c r="L1794" i="1"/>
  <c r="L1796" i="1"/>
  <c r="L1797" i="1"/>
  <c r="L1798" i="1"/>
  <c r="L1800" i="1"/>
  <c r="L1801" i="1"/>
  <c r="L1802" i="1"/>
  <c r="L1804" i="1"/>
  <c r="L1805" i="1"/>
  <c r="L1806" i="1"/>
  <c r="L1807" i="1"/>
  <c r="L1808" i="1"/>
  <c r="L1809" i="1"/>
  <c r="L1810" i="1"/>
  <c r="L1812" i="1"/>
  <c r="L1813" i="1"/>
  <c r="L1814" i="1"/>
  <c r="L1815" i="1"/>
  <c r="K1816" i="1"/>
  <c r="K1818" i="1"/>
  <c r="K1820" i="1"/>
  <c r="M1822" i="1"/>
  <c r="K1824" i="1"/>
  <c r="K1826" i="1"/>
  <c r="M1829" i="1"/>
  <c r="K2074" i="1"/>
  <c r="K2090" i="1"/>
  <c r="K2106" i="1"/>
  <c r="K2122" i="1"/>
  <c r="L2125" i="1"/>
  <c r="K2132" i="1"/>
  <c r="L2141" i="1"/>
  <c r="K2142" i="1"/>
  <c r="K2158" i="1"/>
  <c r="L2161" i="1"/>
  <c r="K2162" i="1"/>
  <c r="K2171" i="1"/>
  <c r="M2177" i="1"/>
  <c r="M2183" i="1"/>
  <c r="L2192" i="1"/>
  <c r="K2229" i="1"/>
  <c r="K2237" i="1"/>
  <c r="K2245" i="1"/>
  <c r="K2253" i="1"/>
  <c r="K2261" i="1"/>
  <c r="K2269" i="1"/>
  <c r="K2511" i="1"/>
  <c r="M2513" i="1"/>
  <c r="M2519" i="1"/>
  <c r="K2521" i="1"/>
  <c r="L2524" i="1"/>
  <c r="M2527" i="1"/>
  <c r="M2535" i="1"/>
  <c r="K2537" i="1"/>
  <c r="L2540" i="1"/>
  <c r="M2543" i="1"/>
  <c r="L2552" i="1"/>
  <c r="L2556" i="1"/>
  <c r="K2557" i="1"/>
  <c r="K2573" i="1"/>
  <c r="K2577" i="1"/>
  <c r="L2584" i="1"/>
  <c r="L2588" i="1"/>
  <c r="M2598" i="1"/>
  <c r="L2599" i="1"/>
  <c r="M2602" i="1"/>
  <c r="K2672" i="1"/>
  <c r="K2676" i="1"/>
  <c r="K2764" i="1"/>
  <c r="K1773" i="1"/>
  <c r="L1778" i="1"/>
  <c r="M1780" i="1"/>
  <c r="K1789" i="1"/>
  <c r="L1792" i="1"/>
  <c r="L1795" i="1"/>
  <c r="M1798" i="1"/>
  <c r="K1805" i="1"/>
  <c r="K1807" i="1"/>
  <c r="K1813" i="1"/>
  <c r="L1816" i="1"/>
  <c r="L1820" i="1"/>
  <c r="L1821" i="1"/>
  <c r="L1822" i="1"/>
  <c r="L1823" i="1"/>
  <c r="L1824" i="1"/>
  <c r="L1828" i="1"/>
  <c r="L1829" i="1"/>
  <c r="L1830" i="1"/>
  <c r="M1832" i="1"/>
  <c r="L1835" i="1"/>
  <c r="M1838" i="1"/>
  <c r="M1840" i="1"/>
  <c r="L1843" i="1"/>
  <c r="M1846" i="1"/>
  <c r="M1848" i="1"/>
  <c r="L1851" i="1"/>
  <c r="M1854" i="1"/>
  <c r="M1856" i="1"/>
  <c r="L1859" i="1"/>
  <c r="M1862" i="1"/>
  <c r="M1864" i="1"/>
  <c r="L1867" i="1"/>
  <c r="M1870" i="1"/>
  <c r="M1872" i="1"/>
  <c r="L1875" i="1"/>
  <c r="M1878" i="1"/>
  <c r="M1880" i="1"/>
  <c r="L1883" i="1"/>
  <c r="M1886" i="1"/>
  <c r="M1888" i="1"/>
  <c r="L1891" i="1"/>
  <c r="M1894" i="1"/>
  <c r="M1896" i="1"/>
  <c r="L1899" i="1"/>
  <c r="M1902" i="1"/>
  <c r="M1904" i="1"/>
  <c r="L1907" i="1"/>
  <c r="M1910" i="1"/>
  <c r="M1912" i="1"/>
  <c r="L1915" i="1"/>
  <c r="M1918" i="1"/>
  <c r="M1920" i="1"/>
  <c r="L1923" i="1"/>
  <c r="M1926" i="1"/>
  <c r="M1928" i="1"/>
  <c r="L1931" i="1"/>
  <c r="M1934" i="1"/>
  <c r="M1936" i="1"/>
  <c r="L1939" i="1"/>
  <c r="M1942" i="1"/>
  <c r="M1944" i="1"/>
  <c r="L1947" i="1"/>
  <c r="M1950" i="1"/>
  <c r="M1952" i="1"/>
  <c r="L1955" i="1"/>
  <c r="M1958" i="1"/>
  <c r="M1960" i="1"/>
  <c r="L1963" i="1"/>
  <c r="M1966" i="1"/>
  <c r="M1968" i="1"/>
  <c r="L1971" i="1"/>
  <c r="M1974" i="1"/>
  <c r="M1976" i="1"/>
  <c r="L1979" i="1"/>
  <c r="M1982" i="1"/>
  <c r="M1984" i="1"/>
  <c r="L1987" i="1"/>
  <c r="M1990" i="1"/>
  <c r="M1992" i="1"/>
  <c r="L1995" i="1"/>
  <c r="M1998" i="1"/>
  <c r="M2000" i="1"/>
  <c r="L2003" i="1"/>
  <c r="M2006" i="1"/>
  <c r="M2008" i="1"/>
  <c r="L2011" i="1"/>
  <c r="M2014" i="1"/>
  <c r="M2016" i="1"/>
  <c r="L2019" i="1"/>
  <c r="M2022" i="1"/>
  <c r="M2024" i="1"/>
  <c r="L2027" i="1"/>
  <c r="M2030" i="1"/>
  <c r="M2032" i="1"/>
  <c r="L2035" i="1"/>
  <c r="M2038" i="1"/>
  <c r="M2040" i="1"/>
  <c r="L2043" i="1"/>
  <c r="M2046" i="1"/>
  <c r="M2048" i="1"/>
  <c r="L2051" i="1"/>
  <c r="M2054" i="1"/>
  <c r="M2056" i="1"/>
  <c r="L2059" i="1"/>
  <c r="M2062" i="1"/>
  <c r="M2064" i="1"/>
  <c r="L2067" i="1"/>
  <c r="M2070" i="1"/>
  <c r="M2072" i="1"/>
  <c r="L2075" i="1"/>
  <c r="M2078" i="1"/>
  <c r="M2080" i="1"/>
  <c r="L2083" i="1"/>
  <c r="M2086" i="1"/>
  <c r="M2088" i="1"/>
  <c r="L2091" i="1"/>
  <c r="M2094" i="1"/>
  <c r="M2096" i="1"/>
  <c r="L2099" i="1"/>
  <c r="M2102" i="1"/>
  <c r="M2104" i="1"/>
  <c r="L2107" i="1"/>
  <c r="M2110" i="1"/>
  <c r="M2112" i="1"/>
  <c r="L2115" i="1"/>
  <c r="M2118" i="1"/>
  <c r="M2120" i="1"/>
  <c r="K2123" i="1"/>
  <c r="L2133" i="1"/>
  <c r="L2134" i="1"/>
  <c r="L2135" i="1"/>
  <c r="K2136" i="1"/>
  <c r="M2138" i="1"/>
  <c r="M2139" i="1"/>
  <c r="K2143" i="1"/>
  <c r="M2145" i="1"/>
  <c r="L2146" i="1"/>
  <c r="M2151" i="1"/>
  <c r="L2152" i="1"/>
  <c r="L2153" i="1"/>
  <c r="K2159" i="1"/>
  <c r="K2161" i="1"/>
  <c r="K2164" i="1"/>
  <c r="M2166" i="1"/>
  <c r="M2167" i="1"/>
  <c r="M2168" i="1"/>
  <c r="M2170" i="1"/>
  <c r="M2173" i="1"/>
  <c r="L2174" i="1"/>
  <c r="L2181" i="1"/>
  <c r="L2187" i="1"/>
  <c r="L2191" i="1"/>
  <c r="K2192" i="1"/>
  <c r="K2195" i="1"/>
  <c r="K2199" i="1"/>
  <c r="K2201" i="1"/>
  <c r="K2203" i="1"/>
  <c r="K2207" i="1"/>
  <c r="K2209" i="1"/>
  <c r="K2211" i="1"/>
  <c r="K2215" i="1"/>
  <c r="K2217" i="1"/>
  <c r="K2221" i="1"/>
  <c r="M2223" i="1"/>
  <c r="L2224" i="1"/>
  <c r="M2228" i="1"/>
  <c r="L2233" i="1"/>
  <c r="K2234" i="1"/>
  <c r="K2238" i="1"/>
  <c r="L2241" i="1"/>
  <c r="K2242" i="1"/>
  <c r="K2246" i="1"/>
  <c r="L2249" i="1"/>
  <c r="K2250" i="1"/>
  <c r="K2254" i="1"/>
  <c r="L2257" i="1"/>
  <c r="K2258" i="1"/>
  <c r="K2262" i="1"/>
  <c r="L2265" i="1"/>
  <c r="K2266" i="1"/>
  <c r="K2270" i="1"/>
  <c r="L2273" i="1"/>
  <c r="K2274" i="1"/>
  <c r="M2276" i="1"/>
  <c r="K2284" i="1"/>
  <c r="K2288" i="1"/>
  <c r="L2291" i="1"/>
  <c r="K2302" i="1"/>
  <c r="K2306" i="1"/>
  <c r="M2308" i="1"/>
  <c r="K2316" i="1"/>
  <c r="K2320" i="1"/>
  <c r="L2323" i="1"/>
  <c r="K2334" i="1"/>
  <c r="K2338" i="1"/>
  <c r="M2340" i="1"/>
  <c r="K2348" i="1"/>
  <c r="K2352" i="1"/>
  <c r="L2355" i="1"/>
  <c r="K2366" i="1"/>
  <c r="K2370" i="1"/>
  <c r="M2372" i="1"/>
  <c r="K2380" i="1"/>
  <c r="K2384" i="1"/>
  <c r="L2387" i="1"/>
  <c r="K2398" i="1"/>
  <c r="K2402" i="1"/>
  <c r="M2404" i="1"/>
  <c r="K2412" i="1"/>
  <c r="K2416" i="1"/>
  <c r="L2419" i="1"/>
  <c r="K2430" i="1"/>
  <c r="K2434" i="1"/>
  <c r="M2436" i="1"/>
  <c r="K2444" i="1"/>
  <c r="K2448" i="1"/>
  <c r="L2451" i="1"/>
  <c r="L2459" i="1"/>
  <c r="K2607" i="1"/>
  <c r="K2611" i="1"/>
  <c r="M2613" i="1"/>
  <c r="L2690" i="1"/>
  <c r="M2697" i="1"/>
  <c r="M2709" i="1"/>
  <c r="L2710" i="1"/>
  <c r="L2714" i="1"/>
  <c r="M2717" i="1"/>
  <c r="L2726" i="1"/>
  <c r="L2738" i="1"/>
  <c r="L2863" i="1"/>
  <c r="L2867" i="1"/>
  <c r="M2870" i="1"/>
  <c r="K2876" i="1"/>
  <c r="L2880" i="1"/>
  <c r="K2881" i="1"/>
  <c r="M2883" i="1"/>
  <c r="L2884" i="1"/>
  <c r="M2889" i="1"/>
  <c r="K1829" i="1"/>
  <c r="L1832" i="1"/>
  <c r="L1836" i="1"/>
  <c r="L1837" i="1"/>
  <c r="L1838" i="1"/>
  <c r="L1839" i="1"/>
  <c r="L1840" i="1"/>
  <c r="L1844" i="1"/>
  <c r="L1845" i="1"/>
  <c r="L1846" i="1"/>
  <c r="L1847" i="1"/>
  <c r="L1848" i="1"/>
  <c r="L1852" i="1"/>
  <c r="L1853" i="1"/>
  <c r="L1854" i="1"/>
  <c r="L1855" i="1"/>
  <c r="L1856" i="1"/>
  <c r="L1860" i="1"/>
  <c r="L1861" i="1"/>
  <c r="L1862" i="1"/>
  <c r="L1863" i="1"/>
  <c r="L1864" i="1"/>
  <c r="L1868" i="1"/>
  <c r="L1869" i="1"/>
  <c r="L1870" i="1"/>
  <c r="L1871" i="1"/>
  <c r="L1872" i="1"/>
  <c r="L1876" i="1"/>
  <c r="L1877" i="1"/>
  <c r="L1878" i="1"/>
  <c r="L1879" i="1"/>
  <c r="L1880" i="1"/>
  <c r="L1884" i="1"/>
  <c r="L1885" i="1"/>
  <c r="L1886" i="1"/>
  <c r="L1887" i="1"/>
  <c r="L1888" i="1"/>
  <c r="L1892" i="1"/>
  <c r="L1893" i="1"/>
  <c r="L1894" i="1"/>
  <c r="L1895" i="1"/>
  <c r="L1896" i="1"/>
  <c r="L1900" i="1"/>
  <c r="L1901" i="1"/>
  <c r="L1902" i="1"/>
  <c r="L1903" i="1"/>
  <c r="L1904" i="1"/>
  <c r="L1908" i="1"/>
  <c r="L1909" i="1"/>
  <c r="L1910" i="1"/>
  <c r="L1911" i="1"/>
  <c r="L1912" i="1"/>
  <c r="L1916" i="1"/>
  <c r="L1917" i="1"/>
  <c r="L1918" i="1"/>
  <c r="L1919" i="1"/>
  <c r="L1920" i="1"/>
  <c r="L1924" i="1"/>
  <c r="L1925" i="1"/>
  <c r="L1926" i="1"/>
  <c r="L1927" i="1"/>
  <c r="L1928" i="1"/>
  <c r="L1932" i="1"/>
  <c r="L1933" i="1"/>
  <c r="L1934" i="1"/>
  <c r="L1935" i="1"/>
  <c r="L1936" i="1"/>
  <c r="L1940" i="1"/>
  <c r="L1941" i="1"/>
  <c r="L1942" i="1"/>
  <c r="L1943" i="1"/>
  <c r="L1944" i="1"/>
  <c r="L1948" i="1"/>
  <c r="L1949" i="1"/>
  <c r="L1950" i="1"/>
  <c r="L1951" i="1"/>
  <c r="L1952" i="1"/>
  <c r="L1956" i="1"/>
  <c r="L1957" i="1"/>
  <c r="L1958" i="1"/>
  <c r="L1959" i="1"/>
  <c r="L1960" i="1"/>
  <c r="L1964" i="1"/>
  <c r="L1965" i="1"/>
  <c r="L1966" i="1"/>
  <c r="L1967" i="1"/>
  <c r="L1968" i="1"/>
  <c r="L1972" i="1"/>
  <c r="L1973" i="1"/>
  <c r="L1974" i="1"/>
  <c r="L1975" i="1"/>
  <c r="L1976" i="1"/>
  <c r="L1980" i="1"/>
  <c r="L1981" i="1"/>
  <c r="L1982" i="1"/>
  <c r="L1983" i="1"/>
  <c r="L1984" i="1"/>
  <c r="L1988" i="1"/>
  <c r="L1989" i="1"/>
  <c r="L1990" i="1"/>
  <c r="L1991" i="1"/>
  <c r="L1992" i="1"/>
  <c r="L1996" i="1"/>
  <c r="L1997" i="1"/>
  <c r="L1998" i="1"/>
  <c r="L1999" i="1"/>
  <c r="L2000" i="1"/>
  <c r="L2004" i="1"/>
  <c r="L2005" i="1"/>
  <c r="L2006" i="1"/>
  <c r="L2007" i="1"/>
  <c r="L2008" i="1"/>
  <c r="L2012" i="1"/>
  <c r="L2013" i="1"/>
  <c r="L2014" i="1"/>
  <c r="L2015" i="1"/>
  <c r="L2016" i="1"/>
  <c r="L2020" i="1"/>
  <c r="L2021" i="1"/>
  <c r="L2022" i="1"/>
  <c r="L2023" i="1"/>
  <c r="L2024" i="1"/>
  <c r="L2028" i="1"/>
  <c r="L2029" i="1"/>
  <c r="L2030" i="1"/>
  <c r="L2031" i="1"/>
  <c r="L2032" i="1"/>
  <c r="L2036" i="1"/>
  <c r="L2037" i="1"/>
  <c r="L2038" i="1"/>
  <c r="L2039" i="1"/>
  <c r="L2040" i="1"/>
  <c r="L2044" i="1"/>
  <c r="L2045" i="1"/>
  <c r="L2046" i="1"/>
  <c r="L2047" i="1"/>
  <c r="L2048" i="1"/>
  <c r="L2052" i="1"/>
  <c r="L2053" i="1"/>
  <c r="L2054" i="1"/>
  <c r="L2055" i="1"/>
  <c r="L2056" i="1"/>
  <c r="L2060" i="1"/>
  <c r="L2061" i="1"/>
  <c r="L2062" i="1"/>
  <c r="L2063" i="1"/>
  <c r="L2064" i="1"/>
  <c r="L2068" i="1"/>
  <c r="L2069" i="1"/>
  <c r="L2070" i="1"/>
  <c r="L2071" i="1"/>
  <c r="L2072" i="1"/>
  <c r="L2076" i="1"/>
  <c r="L2077" i="1"/>
  <c r="L2078" i="1"/>
  <c r="L2079" i="1"/>
  <c r="L2080" i="1"/>
  <c r="L2084" i="1"/>
  <c r="L2085" i="1"/>
  <c r="L2086" i="1"/>
  <c r="L2087" i="1"/>
  <c r="L2088" i="1"/>
  <c r="L2092" i="1"/>
  <c r="L2093" i="1"/>
  <c r="L2094" i="1"/>
  <c r="L2095" i="1"/>
  <c r="L2096" i="1"/>
  <c r="L2100" i="1"/>
  <c r="L2101" i="1"/>
  <c r="L2102" i="1"/>
  <c r="L2103" i="1"/>
  <c r="L2104" i="1"/>
  <c r="L2108" i="1"/>
  <c r="L2109" i="1"/>
  <c r="L2110" i="1"/>
  <c r="L2111" i="1"/>
  <c r="L2112" i="1"/>
  <c r="L2116" i="1"/>
  <c r="L2117" i="1"/>
  <c r="L2118" i="1"/>
  <c r="L2119" i="1"/>
  <c r="L2120" i="1"/>
  <c r="K2129" i="1"/>
  <c r="L2130" i="1"/>
  <c r="K2135" i="1"/>
  <c r="M2137" i="1"/>
  <c r="L2138" i="1"/>
  <c r="M2144" i="1"/>
  <c r="L2145" i="1"/>
  <c r="K2146" i="1"/>
  <c r="L2151" i="1"/>
  <c r="K2152" i="1"/>
  <c r="M2157" i="1"/>
  <c r="M2162" i="1"/>
  <c r="M2165" i="1"/>
  <c r="L2166" i="1"/>
  <c r="L2173" i="1"/>
  <c r="K2174" i="1"/>
  <c r="L2180" i="1"/>
  <c r="K2181" i="1"/>
  <c r="L2186" i="1"/>
  <c r="L2190" i="1"/>
  <c r="K2191" i="1"/>
  <c r="M2193" i="1"/>
  <c r="M2194" i="1"/>
  <c r="M2196" i="1"/>
  <c r="M2197" i="1"/>
  <c r="M2198" i="1"/>
  <c r="M2204" i="1"/>
  <c r="M2205" i="1"/>
  <c r="M2206" i="1"/>
  <c r="M2212" i="1"/>
  <c r="M2213" i="1"/>
  <c r="M2218" i="1"/>
  <c r="M2219" i="1"/>
  <c r="M2222" i="1"/>
  <c r="L2223" i="1"/>
  <c r="K2224" i="1"/>
  <c r="L2227" i="1"/>
  <c r="L2232" i="1"/>
  <c r="K2233" i="1"/>
  <c r="M2235" i="1"/>
  <c r="M2236" i="1"/>
  <c r="L2240" i="1"/>
  <c r="K2241" i="1"/>
  <c r="M2243" i="1"/>
  <c r="M2244" i="1"/>
  <c r="L2248" i="1"/>
  <c r="K2249" i="1"/>
  <c r="M2251" i="1"/>
  <c r="M2252" i="1"/>
  <c r="L2256" i="1"/>
  <c r="K2257" i="1"/>
  <c r="M2259" i="1"/>
  <c r="M2260" i="1"/>
  <c r="L2264" i="1"/>
  <c r="K2265" i="1"/>
  <c r="M2267" i="1"/>
  <c r="M2268" i="1"/>
  <c r="L2272" i="1"/>
  <c r="K2283" i="1"/>
  <c r="M2293" i="1"/>
  <c r="M2294" i="1"/>
  <c r="K2315" i="1"/>
  <c r="M2325" i="1"/>
  <c r="M2326" i="1"/>
  <c r="K2347" i="1"/>
  <c r="M2357" i="1"/>
  <c r="M2358" i="1"/>
  <c r="K2379" i="1"/>
  <c r="M2389" i="1"/>
  <c r="M2390" i="1"/>
  <c r="K2411" i="1"/>
  <c r="M2421" i="1"/>
  <c r="M2422" i="1"/>
  <c r="K2443" i="1"/>
  <c r="K2455" i="1"/>
  <c r="M2457" i="1"/>
  <c r="K2463" i="1"/>
  <c r="M2465" i="1"/>
  <c r="M2471" i="1"/>
  <c r="K2473" i="1"/>
  <c r="K2495" i="1"/>
  <c r="M2497" i="1"/>
  <c r="M2503" i="1"/>
  <c r="K2505" i="1"/>
  <c r="M2569" i="1"/>
  <c r="K2622" i="1"/>
  <c r="L2625" i="1"/>
  <c r="L2629" i="1"/>
  <c r="K2630" i="1"/>
  <c r="K2642" i="1"/>
  <c r="L2649" i="1"/>
  <c r="K2654" i="1"/>
  <c r="K2750" i="1"/>
  <c r="K2754" i="1"/>
  <c r="M2756" i="1"/>
  <c r="L2757" i="1"/>
  <c r="K2758" i="1"/>
  <c r="L2786" i="1"/>
  <c r="L2790" i="1"/>
  <c r="K2795" i="1"/>
  <c r="L2810" i="1"/>
  <c r="L1622" i="1"/>
  <c r="M1624" i="1"/>
  <c r="L1627" i="1"/>
  <c r="L1628" i="1"/>
  <c r="M1630" i="1"/>
  <c r="K1637" i="1"/>
  <c r="L1639" i="1"/>
  <c r="L1643" i="1"/>
  <c r="M1646" i="1"/>
  <c r="L1654" i="1"/>
  <c r="M1656" i="1"/>
  <c r="L1659" i="1"/>
  <c r="L1660" i="1"/>
  <c r="M1662" i="1"/>
  <c r="K1669" i="1"/>
  <c r="L1671" i="1"/>
  <c r="L1675" i="1"/>
  <c r="M1678" i="1"/>
  <c r="L1686" i="1"/>
  <c r="M1688" i="1"/>
  <c r="L1691" i="1"/>
  <c r="L1692" i="1"/>
  <c r="M1694" i="1"/>
  <c r="K1701" i="1"/>
  <c r="L1703" i="1"/>
  <c r="L1707" i="1"/>
  <c r="M1710" i="1"/>
  <c r="L1718" i="1"/>
  <c r="M1720" i="1"/>
  <c r="L1723" i="1"/>
  <c r="L1724" i="1"/>
  <c r="M1726" i="1"/>
  <c r="K1733" i="1"/>
  <c r="L1735" i="1"/>
  <c r="L1739" i="1"/>
  <c r="M1742" i="1"/>
  <c r="L1750" i="1"/>
  <c r="M1752" i="1"/>
  <c r="L1755" i="1"/>
  <c r="L1756" i="1"/>
  <c r="M1758" i="1"/>
  <c r="K1765" i="1"/>
  <c r="L1767" i="1"/>
  <c r="L1771" i="1"/>
  <c r="M1774" i="1"/>
  <c r="L1782" i="1"/>
  <c r="M1784" i="1"/>
  <c r="L1787" i="1"/>
  <c r="L1788" i="1"/>
  <c r="M1790" i="1"/>
  <c r="K1797" i="1"/>
  <c r="L1799" i="1"/>
  <c r="L1803" i="1"/>
  <c r="M1806" i="1"/>
  <c r="M1808" i="1"/>
  <c r="L1811" i="1"/>
  <c r="M1814" i="1"/>
  <c r="K1817" i="1"/>
  <c r="L1818" i="1"/>
  <c r="K1825" i="1"/>
  <c r="L1826" i="1"/>
  <c r="K1831" i="1"/>
  <c r="K1837" i="1"/>
  <c r="K1839" i="1"/>
  <c r="K1845" i="1"/>
  <c r="K1847" i="1"/>
  <c r="K1853" i="1"/>
  <c r="K1855" i="1"/>
  <c r="K1861" i="1"/>
  <c r="K1863" i="1"/>
  <c r="K1869" i="1"/>
  <c r="K1871" i="1"/>
  <c r="K1877" i="1"/>
  <c r="K1879" i="1"/>
  <c r="K1885" i="1"/>
  <c r="K1887" i="1"/>
  <c r="K1893" i="1"/>
  <c r="K1895" i="1"/>
  <c r="K1901" i="1"/>
  <c r="K1903" i="1"/>
  <c r="K1909" i="1"/>
  <c r="K1911" i="1"/>
  <c r="K1917" i="1"/>
  <c r="K1919" i="1"/>
  <c r="K1925" i="1"/>
  <c r="K1927" i="1"/>
  <c r="K1933" i="1"/>
  <c r="K1935" i="1"/>
  <c r="K1941" i="1"/>
  <c r="K1943" i="1"/>
  <c r="K1949" i="1"/>
  <c r="K1951" i="1"/>
  <c r="K1957" i="1"/>
  <c r="K1959" i="1"/>
  <c r="K1965" i="1"/>
  <c r="K1967" i="1"/>
  <c r="K1973" i="1"/>
  <c r="K1975" i="1"/>
  <c r="K1981" i="1"/>
  <c r="K1983" i="1"/>
  <c r="K1989" i="1"/>
  <c r="K1991" i="1"/>
  <c r="K1997" i="1"/>
  <c r="K1999" i="1"/>
  <c r="K2005" i="1"/>
  <c r="K2007" i="1"/>
  <c r="K2013" i="1"/>
  <c r="K2015" i="1"/>
  <c r="K2021" i="1"/>
  <c r="K2023" i="1"/>
  <c r="K2029" i="1"/>
  <c r="K2031" i="1"/>
  <c r="K2037" i="1"/>
  <c r="K2039" i="1"/>
  <c r="K2045" i="1"/>
  <c r="K2047" i="1"/>
  <c r="K2053" i="1"/>
  <c r="K2055" i="1"/>
  <c r="K2061" i="1"/>
  <c r="K2063" i="1"/>
  <c r="K2069" i="1"/>
  <c r="K2071" i="1"/>
  <c r="K2077" i="1"/>
  <c r="K2079" i="1"/>
  <c r="K2085" i="1"/>
  <c r="K2087" i="1"/>
  <c r="K2093" i="1"/>
  <c r="K2095" i="1"/>
  <c r="K2101" i="1"/>
  <c r="K2103" i="1"/>
  <c r="K2109" i="1"/>
  <c r="K2111" i="1"/>
  <c r="M2124" i="1"/>
  <c r="M2126" i="1"/>
  <c r="M2128" i="1"/>
  <c r="L2131" i="1"/>
  <c r="M2136" i="1"/>
  <c r="L2137" i="1"/>
  <c r="K2138" i="1"/>
  <c r="L2144" i="1"/>
  <c r="K2145" i="1"/>
  <c r="L2149" i="1"/>
  <c r="L2150" i="1"/>
  <c r="K2151" i="1"/>
  <c r="L2156" i="1"/>
  <c r="L2157" i="1"/>
  <c r="L2162" i="1"/>
  <c r="M2163" i="1"/>
  <c r="L2165" i="1"/>
  <c r="K2166" i="1"/>
  <c r="L2172" i="1"/>
  <c r="K2173" i="1"/>
  <c r="K2179" i="1"/>
  <c r="K2180" i="1"/>
  <c r="K2186" i="1"/>
  <c r="K2190" i="1"/>
  <c r="L2193" i="1"/>
  <c r="L2196" i="1"/>
  <c r="L2204" i="1"/>
  <c r="L2212" i="1"/>
  <c r="L2218" i="1"/>
  <c r="L2222" i="1"/>
  <c r="K2227" i="1"/>
  <c r="L2231" i="1"/>
  <c r="K2232" i="1"/>
  <c r="L2235" i="1"/>
  <c r="L2239" i="1"/>
  <c r="K2240" i="1"/>
  <c r="L2243" i="1"/>
  <c r="L2247" i="1"/>
  <c r="K2248" i="1"/>
  <c r="L2251" i="1"/>
  <c r="L2255" i="1"/>
  <c r="K2256" i="1"/>
  <c r="L2259" i="1"/>
  <c r="L2263" i="1"/>
  <c r="K2264" i="1"/>
  <c r="L2267" i="1"/>
  <c r="L2271" i="1"/>
  <c r="K2272" i="1"/>
  <c r="L2275" i="1"/>
  <c r="K2286" i="1"/>
  <c r="K2290" i="1"/>
  <c r="M2292" i="1"/>
  <c r="K2300" i="1"/>
  <c r="K2304" i="1"/>
  <c r="L2307" i="1"/>
  <c r="K2318" i="1"/>
  <c r="K2322" i="1"/>
  <c r="M2324" i="1"/>
  <c r="K2332" i="1"/>
  <c r="K2336" i="1"/>
  <c r="L2339" i="1"/>
  <c r="K2350" i="1"/>
  <c r="K2354" i="1"/>
  <c r="M2356" i="1"/>
  <c r="K2364" i="1"/>
  <c r="K2368" i="1"/>
  <c r="L2371" i="1"/>
  <c r="K2382" i="1"/>
  <c r="K2386" i="1"/>
  <c r="M2388" i="1"/>
  <c r="K2396" i="1"/>
  <c r="K2400" i="1"/>
  <c r="L2403" i="1"/>
  <c r="K2414" i="1"/>
  <c r="K2418" i="1"/>
  <c r="M2420" i="1"/>
  <c r="K2428" i="1"/>
  <c r="K2432" i="1"/>
  <c r="L2435" i="1"/>
  <c r="K2446" i="1"/>
  <c r="K2450" i="1"/>
  <c r="L2453" i="1"/>
  <c r="L2461" i="1"/>
  <c r="M2663" i="1"/>
  <c r="M2667" i="1"/>
  <c r="K2830" i="1"/>
  <c r="K2834" i="1"/>
  <c r="M2836" i="1"/>
  <c r="L2837" i="1"/>
  <c r="K2838" i="1"/>
  <c r="M2935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M434" i="1"/>
  <c r="K438" i="1"/>
  <c r="M442" i="1"/>
  <c r="K446" i="1"/>
  <c r="M450" i="1"/>
  <c r="K462" i="1"/>
  <c r="M466" i="1"/>
  <c r="M474" i="1"/>
  <c r="K478" i="1"/>
  <c r="M482" i="1"/>
  <c r="K486" i="1"/>
  <c r="K494" i="1"/>
  <c r="M498" i="1"/>
  <c r="K502" i="1"/>
  <c r="M506" i="1"/>
  <c r="K510" i="1"/>
  <c r="K518" i="1"/>
  <c r="M522" i="1"/>
  <c r="K526" i="1"/>
  <c r="K534" i="1"/>
  <c r="M538" i="1"/>
  <c r="K542" i="1"/>
  <c r="K550" i="1"/>
  <c r="M554" i="1"/>
  <c r="K558" i="1"/>
  <c r="K566" i="1"/>
  <c r="M570" i="1"/>
  <c r="K574" i="1"/>
  <c r="K2273" i="1"/>
  <c r="L2276" i="1"/>
  <c r="L2277" i="1"/>
  <c r="M2280" i="1"/>
  <c r="M2282" i="1"/>
  <c r="K2287" i="1"/>
  <c r="K2289" i="1"/>
  <c r="L2292" i="1"/>
  <c r="L2293" i="1"/>
  <c r="M2296" i="1"/>
  <c r="M2298" i="1"/>
  <c r="K2303" i="1"/>
  <c r="K2305" i="1"/>
  <c r="L2308" i="1"/>
  <c r="L2309" i="1"/>
  <c r="M2312" i="1"/>
  <c r="M2314" i="1"/>
  <c r="K2319" i="1"/>
  <c r="K2321" i="1"/>
  <c r="L2324" i="1"/>
  <c r="L2325" i="1"/>
  <c r="M2328" i="1"/>
  <c r="M2330" i="1"/>
  <c r="K2335" i="1"/>
  <c r="K2337" i="1"/>
  <c r="L2340" i="1"/>
  <c r="L2341" i="1"/>
  <c r="M2344" i="1"/>
  <c r="M2346" i="1"/>
  <c r="K2351" i="1"/>
  <c r="K2353" i="1"/>
  <c r="L2356" i="1"/>
  <c r="L2357" i="1"/>
  <c r="M2360" i="1"/>
  <c r="M2362" i="1"/>
  <c r="K2367" i="1"/>
  <c r="K2369" i="1"/>
  <c r="L2372" i="1"/>
  <c r="L2373" i="1"/>
  <c r="M2376" i="1"/>
  <c r="M2378" i="1"/>
  <c r="K2383" i="1"/>
  <c r="K2385" i="1"/>
  <c r="L2388" i="1"/>
  <c r="L2389" i="1"/>
  <c r="M2392" i="1"/>
  <c r="M2394" i="1"/>
  <c r="K2399" i="1"/>
  <c r="K2401" i="1"/>
  <c r="L2404" i="1"/>
  <c r="L2405" i="1"/>
  <c r="M2408" i="1"/>
  <c r="M2410" i="1"/>
  <c r="K2415" i="1"/>
  <c r="K2417" i="1"/>
  <c r="L2420" i="1"/>
  <c r="L2421" i="1"/>
  <c r="M2424" i="1"/>
  <c r="M2426" i="1"/>
  <c r="K2431" i="1"/>
  <c r="K2433" i="1"/>
  <c r="L2436" i="1"/>
  <c r="L2437" i="1"/>
  <c r="M2440" i="1"/>
  <c r="M2442" i="1"/>
  <c r="K2447" i="1"/>
  <c r="K2449" i="1"/>
  <c r="K2452" i="1"/>
  <c r="K2454" i="1"/>
  <c r="M2456" i="1"/>
  <c r="K2458" i="1"/>
  <c r="K2460" i="1"/>
  <c r="K2462" i="1"/>
  <c r="M2464" i="1"/>
  <c r="K2466" i="1"/>
  <c r="M2468" i="1"/>
  <c r="M2469" i="1"/>
  <c r="K2472" i="1"/>
  <c r="L2475" i="1"/>
  <c r="K2476" i="1"/>
  <c r="K2478" i="1"/>
  <c r="K2482" i="1"/>
  <c r="M2484" i="1"/>
  <c r="M2485" i="1"/>
  <c r="K2488" i="1"/>
  <c r="L2491" i="1"/>
  <c r="K2492" i="1"/>
  <c r="K2494" i="1"/>
  <c r="K2498" i="1"/>
  <c r="M2500" i="1"/>
  <c r="M2501" i="1"/>
  <c r="K2504" i="1"/>
  <c r="L2507" i="1"/>
  <c r="K2508" i="1"/>
  <c r="K2510" i="1"/>
  <c r="K2514" i="1"/>
  <c r="M2516" i="1"/>
  <c r="M2517" i="1"/>
  <c r="K2520" i="1"/>
  <c r="L2523" i="1"/>
  <c r="M2526" i="1"/>
  <c r="K2528" i="1"/>
  <c r="M2530" i="1"/>
  <c r="K2536" i="1"/>
  <c r="L2539" i="1"/>
  <c r="M2542" i="1"/>
  <c r="K2544" i="1"/>
  <c r="M2546" i="1"/>
  <c r="L2551" i="1"/>
  <c r="K2552" i="1"/>
  <c r="L2555" i="1"/>
  <c r="M2560" i="1"/>
  <c r="L2561" i="1"/>
  <c r="K2562" i="1"/>
  <c r="M2568" i="1"/>
  <c r="K2572" i="1"/>
  <c r="K2580" i="1"/>
  <c r="L2583" i="1"/>
  <c r="L2587" i="1"/>
  <c r="M2590" i="1"/>
  <c r="M2601" i="1"/>
  <c r="K2610" i="1"/>
  <c r="K2621" i="1"/>
  <c r="L2624" i="1"/>
  <c r="L2628" i="1"/>
  <c r="M2635" i="1"/>
  <c r="L2648" i="1"/>
  <c r="L2652" i="1"/>
  <c r="M2662" i="1"/>
  <c r="L2663" i="1"/>
  <c r="M2666" i="1"/>
  <c r="K2671" i="1"/>
  <c r="K2675" i="1"/>
  <c r="M2677" i="1"/>
  <c r="K2686" i="1"/>
  <c r="L2689" i="1"/>
  <c r="L2693" i="1"/>
  <c r="K2694" i="1"/>
  <c r="K2706" i="1"/>
  <c r="L2713" i="1"/>
  <c r="K2718" i="1"/>
  <c r="M2724" i="1"/>
  <c r="L2725" i="1"/>
  <c r="K2734" i="1"/>
  <c r="K2738" i="1"/>
  <c r="K2742" i="1"/>
  <c r="K2748" i="1"/>
  <c r="L2752" i="1"/>
  <c r="K2753" i="1"/>
  <c r="K2763" i="1"/>
  <c r="L2850" i="1"/>
  <c r="L2854" i="1"/>
  <c r="K2859" i="1"/>
  <c r="L2874" i="1"/>
  <c r="K2894" i="1"/>
  <c r="K2898" i="1"/>
  <c r="M2900" i="1"/>
  <c r="L2901" i="1"/>
  <c r="K2902" i="1"/>
  <c r="L2927" i="1"/>
  <c r="L2931" i="1"/>
  <c r="M2934" i="1"/>
  <c r="K2940" i="1"/>
  <c r="L2944" i="1"/>
  <c r="K2945" i="1"/>
  <c r="M2947" i="1"/>
  <c r="L2948" i="1"/>
  <c r="M2953" i="1"/>
  <c r="M2999" i="1"/>
  <c r="L3048" i="1"/>
  <c r="K3049" i="1"/>
  <c r="L3056" i="1"/>
  <c r="M3059" i="1"/>
  <c r="L3060" i="1"/>
  <c r="K3061" i="1"/>
  <c r="M3094" i="1"/>
  <c r="L3095" i="1"/>
  <c r="M3102" i="1"/>
  <c r="L3111" i="1"/>
  <c r="K3112" i="1"/>
  <c r="M3114" i="1"/>
  <c r="M3153" i="1"/>
  <c r="K3167" i="1"/>
  <c r="M2160" i="1"/>
  <c r="L2168" i="1"/>
  <c r="L2169" i="1"/>
  <c r="L2170" i="1"/>
  <c r="L2176" i="1"/>
  <c r="L2177" i="1"/>
  <c r="L2178" i="1"/>
  <c r="L2182" i="1"/>
  <c r="L2183" i="1"/>
  <c r="L2184" i="1"/>
  <c r="K2187" i="1"/>
  <c r="L2188" i="1"/>
  <c r="K2193" i="1"/>
  <c r="L2194" i="1"/>
  <c r="L2197" i="1"/>
  <c r="L2198" i="1"/>
  <c r="M2200" i="1"/>
  <c r="M2202" i="1"/>
  <c r="L2205" i="1"/>
  <c r="L2206" i="1"/>
  <c r="M2208" i="1"/>
  <c r="M2210" i="1"/>
  <c r="L2213" i="1"/>
  <c r="M2216" i="1"/>
  <c r="K2223" i="1"/>
  <c r="L2228" i="1"/>
  <c r="M2230" i="1"/>
  <c r="K2235" i="1"/>
  <c r="L2236" i="1"/>
  <c r="K2243" i="1"/>
  <c r="L2244" i="1"/>
  <c r="K2251" i="1"/>
  <c r="L2252" i="1"/>
  <c r="K2259" i="1"/>
  <c r="L2260" i="1"/>
  <c r="K2267" i="1"/>
  <c r="L2268" i="1"/>
  <c r="K2275" i="1"/>
  <c r="K2276" i="1"/>
  <c r="M2285" i="1"/>
  <c r="K2291" i="1"/>
  <c r="K2292" i="1"/>
  <c r="M2301" i="1"/>
  <c r="K2307" i="1"/>
  <c r="K2308" i="1"/>
  <c r="M2317" i="1"/>
  <c r="K2323" i="1"/>
  <c r="K2324" i="1"/>
  <c r="M2333" i="1"/>
  <c r="K2339" i="1"/>
  <c r="K2340" i="1"/>
  <c r="M2349" i="1"/>
  <c r="K2355" i="1"/>
  <c r="K2356" i="1"/>
  <c r="M2365" i="1"/>
  <c r="K2371" i="1"/>
  <c r="K2372" i="1"/>
  <c r="M2381" i="1"/>
  <c r="K2387" i="1"/>
  <c r="K2388" i="1"/>
  <c r="M2397" i="1"/>
  <c r="K2403" i="1"/>
  <c r="K2404" i="1"/>
  <c r="M2413" i="1"/>
  <c r="K2419" i="1"/>
  <c r="K2420" i="1"/>
  <c r="M2429" i="1"/>
  <c r="K2435" i="1"/>
  <c r="K2436" i="1"/>
  <c r="M2445" i="1"/>
  <c r="M2455" i="1"/>
  <c r="K2457" i="1"/>
  <c r="M2463" i="1"/>
  <c r="K2465" i="1"/>
  <c r="K2471" i="1"/>
  <c r="M2473" i="1"/>
  <c r="M2479" i="1"/>
  <c r="K2481" i="1"/>
  <c r="K2487" i="1"/>
  <c r="M2489" i="1"/>
  <c r="M2495" i="1"/>
  <c r="K2497" i="1"/>
  <c r="K2503" i="1"/>
  <c r="M2505" i="1"/>
  <c r="M2511" i="1"/>
  <c r="K2513" i="1"/>
  <c r="K2519" i="1"/>
  <c r="M2521" i="1"/>
  <c r="M2529" i="1"/>
  <c r="K2535" i="1"/>
  <c r="M2537" i="1"/>
  <c r="M2545" i="1"/>
  <c r="L2554" i="1"/>
  <c r="M2557" i="1"/>
  <c r="K2565" i="1"/>
  <c r="M2567" i="1"/>
  <c r="M2573" i="1"/>
  <c r="M2581" i="1"/>
  <c r="L2582" i="1"/>
  <c r="L2586" i="1"/>
  <c r="M2589" i="1"/>
  <c r="M2600" i="1"/>
  <c r="M2604" i="1"/>
  <c r="M2605" i="1"/>
  <c r="K2609" i="1"/>
  <c r="K2613" i="1"/>
  <c r="L2623" i="1"/>
  <c r="L2627" i="1"/>
  <c r="L2639" i="1"/>
  <c r="K2640" i="1"/>
  <c r="K2644" i="1"/>
  <c r="L2647" i="1"/>
  <c r="L2651" i="1"/>
  <c r="M2654" i="1"/>
  <c r="M2665" i="1"/>
  <c r="K2674" i="1"/>
  <c r="K2685" i="1"/>
  <c r="L2688" i="1"/>
  <c r="L2692" i="1"/>
  <c r="M2699" i="1"/>
  <c r="L2712" i="1"/>
  <c r="L2716" i="1"/>
  <c r="M2721" i="1"/>
  <c r="L2728" i="1"/>
  <c r="K2729" i="1"/>
  <c r="L2736" i="1"/>
  <c r="M2739" i="1"/>
  <c r="L2740" i="1"/>
  <c r="K2741" i="1"/>
  <c r="K2747" i="1"/>
  <c r="L2751" i="1"/>
  <c r="M2807" i="1"/>
  <c r="L2914" i="1"/>
  <c r="L2918" i="1"/>
  <c r="K2923" i="1"/>
  <c r="L2938" i="1"/>
  <c r="K2958" i="1"/>
  <c r="K2962" i="1"/>
  <c r="M2964" i="1"/>
  <c r="L2965" i="1"/>
  <c r="K2966" i="1"/>
  <c r="L2991" i="1"/>
  <c r="L2995" i="1"/>
  <c r="M2998" i="1"/>
  <c r="K3004" i="1"/>
  <c r="L3008" i="1"/>
  <c r="K3009" i="1"/>
  <c r="M3019" i="1"/>
  <c r="L3071" i="1"/>
  <c r="L3075" i="1"/>
  <c r="K3076" i="1"/>
  <c r="M3081" i="1"/>
  <c r="K3087" i="1"/>
  <c r="L3106" i="1"/>
  <c r="M3137" i="1"/>
  <c r="M3246" i="1"/>
  <c r="K3328" i="1"/>
  <c r="K2117" i="1"/>
  <c r="K2119" i="1"/>
  <c r="K2125" i="1"/>
  <c r="K2127" i="1"/>
  <c r="L2132" i="1"/>
  <c r="M2134" i="1"/>
  <c r="K2139" i="1"/>
  <c r="L2140" i="1"/>
  <c r="M2142" i="1"/>
  <c r="K2147" i="1"/>
  <c r="L2148" i="1"/>
  <c r="L2154" i="1"/>
  <c r="L2158" i="1"/>
  <c r="L2159" i="1"/>
  <c r="L2160" i="1"/>
  <c r="K2167" i="1"/>
  <c r="K2169" i="1"/>
  <c r="K2175" i="1"/>
  <c r="K2177" i="1"/>
  <c r="K2183" i="1"/>
  <c r="L2185" i="1"/>
  <c r="L2189" i="1"/>
  <c r="M2192" i="1"/>
  <c r="L2200" i="1"/>
  <c r="L2201" i="1"/>
  <c r="L2202" i="1"/>
  <c r="L2208" i="1"/>
  <c r="L2209" i="1"/>
  <c r="L2210" i="1"/>
  <c r="L2214" i="1"/>
  <c r="L2215" i="1"/>
  <c r="L2216" i="1"/>
  <c r="K2219" i="1"/>
  <c r="L2220" i="1"/>
  <c r="K2225" i="1"/>
  <c r="L2226" i="1"/>
  <c r="L2229" i="1"/>
  <c r="L2230" i="1"/>
  <c r="M2232" i="1"/>
  <c r="M2234" i="1"/>
  <c r="L2237" i="1"/>
  <c r="M2240" i="1"/>
  <c r="M2242" i="1"/>
  <c r="L2245" i="1"/>
  <c r="M2248" i="1"/>
  <c r="M2250" i="1"/>
  <c r="L2253" i="1"/>
  <c r="M2256" i="1"/>
  <c r="M2258" i="1"/>
  <c r="L2261" i="1"/>
  <c r="M2264" i="1"/>
  <c r="M2266" i="1"/>
  <c r="L2269" i="1"/>
  <c r="M2272" i="1"/>
  <c r="M2274" i="1"/>
  <c r="K2279" i="1"/>
  <c r="K2281" i="1"/>
  <c r="L2284" i="1"/>
  <c r="L2285" i="1"/>
  <c r="M2288" i="1"/>
  <c r="M2290" i="1"/>
  <c r="K2295" i="1"/>
  <c r="K2297" i="1"/>
  <c r="L2300" i="1"/>
  <c r="L2301" i="1"/>
  <c r="M2304" i="1"/>
  <c r="M2306" i="1"/>
  <c r="K2311" i="1"/>
  <c r="K2313" i="1"/>
  <c r="L2316" i="1"/>
  <c r="L2317" i="1"/>
  <c r="M2320" i="1"/>
  <c r="M2322" i="1"/>
  <c r="K2327" i="1"/>
  <c r="K2329" i="1"/>
  <c r="L2332" i="1"/>
  <c r="L2333" i="1"/>
  <c r="M2336" i="1"/>
  <c r="M2338" i="1"/>
  <c r="K2343" i="1"/>
  <c r="K2345" i="1"/>
  <c r="L2348" i="1"/>
  <c r="L2349" i="1"/>
  <c r="M2352" i="1"/>
  <c r="M2354" i="1"/>
  <c r="K2359" i="1"/>
  <c r="K2361" i="1"/>
  <c r="L2364" i="1"/>
  <c r="L2365" i="1"/>
  <c r="M2368" i="1"/>
  <c r="M2370" i="1"/>
  <c r="K2375" i="1"/>
  <c r="K2377" i="1"/>
  <c r="L2380" i="1"/>
  <c r="L2381" i="1"/>
  <c r="M2384" i="1"/>
  <c r="M2386" i="1"/>
  <c r="K2391" i="1"/>
  <c r="K2393" i="1"/>
  <c r="L2396" i="1"/>
  <c r="L2397" i="1"/>
  <c r="M2400" i="1"/>
  <c r="M2402" i="1"/>
  <c r="K2407" i="1"/>
  <c r="K2409" i="1"/>
  <c r="L2412" i="1"/>
  <c r="L2413" i="1"/>
  <c r="M2416" i="1"/>
  <c r="M2418" i="1"/>
  <c r="K2423" i="1"/>
  <c r="K2425" i="1"/>
  <c r="L2428" i="1"/>
  <c r="L2429" i="1"/>
  <c r="M2432" i="1"/>
  <c r="M2434" i="1"/>
  <c r="K2439" i="1"/>
  <c r="K2441" i="1"/>
  <c r="L2444" i="1"/>
  <c r="L2445" i="1"/>
  <c r="M2448" i="1"/>
  <c r="M2450" i="1"/>
  <c r="M2453" i="1"/>
  <c r="K2456" i="1"/>
  <c r="M2458" i="1"/>
  <c r="M2461" i="1"/>
  <c r="K2464" i="1"/>
  <c r="L2467" i="1"/>
  <c r="K2468" i="1"/>
  <c r="K2470" i="1"/>
  <c r="K2474" i="1"/>
  <c r="M2476" i="1"/>
  <c r="M2477" i="1"/>
  <c r="K2480" i="1"/>
  <c r="L2483" i="1"/>
  <c r="K2484" i="1"/>
  <c r="K2486" i="1"/>
  <c r="K2490" i="1"/>
  <c r="M2492" i="1"/>
  <c r="M2493" i="1"/>
  <c r="K2496" i="1"/>
  <c r="L2499" i="1"/>
  <c r="K2500" i="1"/>
  <c r="K2502" i="1"/>
  <c r="K2506" i="1"/>
  <c r="M2508" i="1"/>
  <c r="M2509" i="1"/>
  <c r="K2512" i="1"/>
  <c r="L2515" i="1"/>
  <c r="K2516" i="1"/>
  <c r="K2518" i="1"/>
  <c r="K2522" i="1"/>
  <c r="L2525" i="1"/>
  <c r="K2526" i="1"/>
  <c r="M2528" i="1"/>
  <c r="K2530" i="1"/>
  <c r="K2534" i="1"/>
  <c r="K2538" i="1"/>
  <c r="L2541" i="1"/>
  <c r="K2542" i="1"/>
  <c r="M2544" i="1"/>
  <c r="K2546" i="1"/>
  <c r="K2550" i="1"/>
  <c r="L2553" i="1"/>
  <c r="K2554" i="1"/>
  <c r="K2564" i="1"/>
  <c r="M2566" i="1"/>
  <c r="L2567" i="1"/>
  <c r="M2570" i="1"/>
  <c r="M2571" i="1"/>
  <c r="K2578" i="1"/>
  <c r="L2585" i="1"/>
  <c r="K2590" i="1"/>
  <c r="M2599" i="1"/>
  <c r="M2603" i="1"/>
  <c r="K2608" i="1"/>
  <c r="K2612" i="1"/>
  <c r="L2626" i="1"/>
  <c r="M2633" i="1"/>
  <c r="M2645" i="1"/>
  <c r="L2646" i="1"/>
  <c r="L2650" i="1"/>
  <c r="M2653" i="1"/>
  <c r="M2664" i="1"/>
  <c r="M2668" i="1"/>
  <c r="M2669" i="1"/>
  <c r="K2673" i="1"/>
  <c r="K2677" i="1"/>
  <c r="L2687" i="1"/>
  <c r="L2691" i="1"/>
  <c r="L2703" i="1"/>
  <c r="K2704" i="1"/>
  <c r="K2708" i="1"/>
  <c r="L2711" i="1"/>
  <c r="L2715" i="1"/>
  <c r="M2718" i="1"/>
  <c r="L2722" i="1"/>
  <c r="L2727" i="1"/>
  <c r="L2735" i="1"/>
  <c r="K2766" i="1"/>
  <c r="K2770" i="1"/>
  <c r="M2772" i="1"/>
  <c r="L2773" i="1"/>
  <c r="K2774" i="1"/>
  <c r="L2799" i="1"/>
  <c r="L2803" i="1"/>
  <c r="M2806" i="1"/>
  <c r="K2812" i="1"/>
  <c r="L2816" i="1"/>
  <c r="K2817" i="1"/>
  <c r="M2819" i="1"/>
  <c r="L2820" i="1"/>
  <c r="M2825" i="1"/>
  <c r="M2871" i="1"/>
  <c r="L2978" i="1"/>
  <c r="L2982" i="1"/>
  <c r="K2987" i="1"/>
  <c r="L3002" i="1"/>
  <c r="M3018" i="1"/>
  <c r="K3024" i="1"/>
  <c r="M3031" i="1"/>
  <c r="L3032" i="1"/>
  <c r="M3035" i="1"/>
  <c r="M3041" i="1"/>
  <c r="K3067" i="1"/>
  <c r="M3121" i="1"/>
  <c r="K2451" i="1"/>
  <c r="L2452" i="1"/>
  <c r="K2459" i="1"/>
  <c r="L2460" i="1"/>
  <c r="K2467" i="1"/>
  <c r="L2468" i="1"/>
  <c r="K2475" i="1"/>
  <c r="L2476" i="1"/>
  <c r="K2483" i="1"/>
  <c r="L2484" i="1"/>
  <c r="K2491" i="1"/>
  <c r="L2492" i="1"/>
  <c r="K2499" i="1"/>
  <c r="L2500" i="1"/>
  <c r="K2507" i="1"/>
  <c r="L2508" i="1"/>
  <c r="K2515" i="1"/>
  <c r="L2516" i="1"/>
  <c r="K2523" i="1"/>
  <c r="K2524" i="1"/>
  <c r="M2533" i="1"/>
  <c r="K2539" i="1"/>
  <c r="K2540" i="1"/>
  <c r="M2549" i="1"/>
  <c r="K2551" i="1"/>
  <c r="K2553" i="1"/>
  <c r="K2555" i="1"/>
  <c r="L2560" i="1"/>
  <c r="K2561" i="1"/>
  <c r="L2565" i="1"/>
  <c r="L2566" i="1"/>
  <c r="L2568" i="1"/>
  <c r="L2569" i="1"/>
  <c r="L2570" i="1"/>
  <c r="K2575" i="1"/>
  <c r="L2577" i="1"/>
  <c r="L2578" i="1"/>
  <c r="L2579" i="1"/>
  <c r="L2580" i="1"/>
  <c r="L2581" i="1"/>
  <c r="K2582" i="1"/>
  <c r="L2598" i="1"/>
  <c r="L2600" i="1"/>
  <c r="L2601" i="1"/>
  <c r="L2602" i="1"/>
  <c r="L2603" i="1"/>
  <c r="L2604" i="1"/>
  <c r="M2606" i="1"/>
  <c r="M2614" i="1"/>
  <c r="M2615" i="1"/>
  <c r="M2616" i="1"/>
  <c r="M2618" i="1"/>
  <c r="M2620" i="1"/>
  <c r="K2623" i="1"/>
  <c r="K2625" i="1"/>
  <c r="K2627" i="1"/>
  <c r="K2629" i="1"/>
  <c r="K2637" i="1"/>
  <c r="L2640" i="1"/>
  <c r="L2641" i="1"/>
  <c r="L2642" i="1"/>
  <c r="L2643" i="1"/>
  <c r="L2644" i="1"/>
  <c r="L2645" i="1"/>
  <c r="K2646" i="1"/>
  <c r="L2662" i="1"/>
  <c r="L2664" i="1"/>
  <c r="L2665" i="1"/>
  <c r="L2666" i="1"/>
  <c r="L2667" i="1"/>
  <c r="L2668" i="1"/>
  <c r="M2670" i="1"/>
  <c r="M2678" i="1"/>
  <c r="M2679" i="1"/>
  <c r="M2680" i="1"/>
  <c r="M2682" i="1"/>
  <c r="M2684" i="1"/>
  <c r="K2687" i="1"/>
  <c r="K2689" i="1"/>
  <c r="K2691" i="1"/>
  <c r="K2693" i="1"/>
  <c r="K2701" i="1"/>
  <c r="L2704" i="1"/>
  <c r="L2705" i="1"/>
  <c r="L2706" i="1"/>
  <c r="L2707" i="1"/>
  <c r="L2708" i="1"/>
  <c r="L2709" i="1"/>
  <c r="K2710" i="1"/>
  <c r="L2724" i="1"/>
  <c r="K2725" i="1"/>
  <c r="K2726" i="1"/>
  <c r="K2731" i="1"/>
  <c r="K2732" i="1"/>
  <c r="K2737" i="1"/>
  <c r="L2739" i="1"/>
  <c r="K2740" i="1"/>
  <c r="M2745" i="1"/>
  <c r="M2746" i="1"/>
  <c r="M2749" i="1"/>
  <c r="K2751" i="1"/>
  <c r="K2752" i="1"/>
  <c r="M2755" i="1"/>
  <c r="L2756" i="1"/>
  <c r="K2757" i="1"/>
  <c r="M2761" i="1"/>
  <c r="M2762" i="1"/>
  <c r="M2765" i="1"/>
  <c r="L2768" i="1"/>
  <c r="K2769" i="1"/>
  <c r="M2771" i="1"/>
  <c r="L2772" i="1"/>
  <c r="M2777" i="1"/>
  <c r="K2782" i="1"/>
  <c r="K2786" i="1"/>
  <c r="M2788" i="1"/>
  <c r="L2789" i="1"/>
  <c r="K2790" i="1"/>
  <c r="L2802" i="1"/>
  <c r="L2806" i="1"/>
  <c r="K2811" i="1"/>
  <c r="L2815" i="1"/>
  <c r="L2819" i="1"/>
  <c r="M2822" i="1"/>
  <c r="M2823" i="1"/>
  <c r="L2826" i="1"/>
  <c r="K2828" i="1"/>
  <c r="L2832" i="1"/>
  <c r="K2833" i="1"/>
  <c r="M2835" i="1"/>
  <c r="L2836" i="1"/>
  <c r="M2841" i="1"/>
  <c r="K2846" i="1"/>
  <c r="K2850" i="1"/>
  <c r="M2852" i="1"/>
  <c r="L2853" i="1"/>
  <c r="K2854" i="1"/>
  <c r="L2866" i="1"/>
  <c r="L2870" i="1"/>
  <c r="K2875" i="1"/>
  <c r="L2879" i="1"/>
  <c r="L2883" i="1"/>
  <c r="M2886" i="1"/>
  <c r="M2887" i="1"/>
  <c r="L2890" i="1"/>
  <c r="K2892" i="1"/>
  <c r="L2896" i="1"/>
  <c r="K2897" i="1"/>
  <c r="M2899" i="1"/>
  <c r="L2900" i="1"/>
  <c r="M2905" i="1"/>
  <c r="K2910" i="1"/>
  <c r="K2914" i="1"/>
  <c r="M2916" i="1"/>
  <c r="L2917" i="1"/>
  <c r="K2918" i="1"/>
  <c r="L2930" i="1"/>
  <c r="L2934" i="1"/>
  <c r="K2939" i="1"/>
  <c r="L2943" i="1"/>
  <c r="L2947" i="1"/>
  <c r="M2950" i="1"/>
  <c r="M2951" i="1"/>
  <c r="L2954" i="1"/>
  <c r="K2956" i="1"/>
  <c r="L2960" i="1"/>
  <c r="K2961" i="1"/>
  <c r="M2963" i="1"/>
  <c r="L2964" i="1"/>
  <c r="M2969" i="1"/>
  <c r="K2974" i="1"/>
  <c r="K2978" i="1"/>
  <c r="M2980" i="1"/>
  <c r="L2981" i="1"/>
  <c r="K2982" i="1"/>
  <c r="L2994" i="1"/>
  <c r="L2998" i="1"/>
  <c r="K3003" i="1"/>
  <c r="L3007" i="1"/>
  <c r="L3011" i="1"/>
  <c r="K3012" i="1"/>
  <c r="M3017" i="1"/>
  <c r="K3023" i="1"/>
  <c r="M3030" i="1"/>
  <c r="L3031" i="1"/>
  <c r="M3038" i="1"/>
  <c r="L3042" i="1"/>
  <c r="L3047" i="1"/>
  <c r="L3055" i="1"/>
  <c r="L3074" i="1"/>
  <c r="K3091" i="1"/>
  <c r="L3094" i="1"/>
  <c r="L3098" i="1"/>
  <c r="L3110" i="1"/>
  <c r="M3119" i="1"/>
  <c r="M3133" i="1"/>
  <c r="M3149" i="1"/>
  <c r="M3164" i="1"/>
  <c r="L3165" i="1"/>
  <c r="K3251" i="1"/>
  <c r="M3257" i="1"/>
  <c r="L3258" i="1"/>
  <c r="M3261" i="1"/>
  <c r="L3262" i="1"/>
  <c r="K3263" i="1"/>
  <c r="K3293" i="1"/>
  <c r="L3297" i="1"/>
  <c r="K3298" i="1"/>
  <c r="M3308" i="1"/>
  <c r="M2466" i="1"/>
  <c r="L2469" i="1"/>
  <c r="M2472" i="1"/>
  <c r="M2474" i="1"/>
  <c r="L2477" i="1"/>
  <c r="M2480" i="1"/>
  <c r="M2482" i="1"/>
  <c r="L2485" i="1"/>
  <c r="M2488" i="1"/>
  <c r="M2490" i="1"/>
  <c r="L2493" i="1"/>
  <c r="M2496" i="1"/>
  <c r="M2498" i="1"/>
  <c r="L2501" i="1"/>
  <c r="M2504" i="1"/>
  <c r="M2506" i="1"/>
  <c r="L2509" i="1"/>
  <c r="M2512" i="1"/>
  <c r="M2514" i="1"/>
  <c r="L2517" i="1"/>
  <c r="M2520" i="1"/>
  <c r="M2522" i="1"/>
  <c r="K2527" i="1"/>
  <c r="K2529" i="1"/>
  <c r="L2532" i="1"/>
  <c r="L2533" i="1"/>
  <c r="M2536" i="1"/>
  <c r="M2538" i="1"/>
  <c r="K2543" i="1"/>
  <c r="K2545" i="1"/>
  <c r="L2548" i="1"/>
  <c r="L2549" i="1"/>
  <c r="L2558" i="1"/>
  <c r="L2559" i="1"/>
  <c r="K2560" i="1"/>
  <c r="M2562" i="1"/>
  <c r="M2563" i="1"/>
  <c r="K2566" i="1"/>
  <c r="M2574" i="1"/>
  <c r="K2579" i="1"/>
  <c r="K2581" i="1"/>
  <c r="K2589" i="1"/>
  <c r="L2592" i="1"/>
  <c r="L2593" i="1"/>
  <c r="L2594" i="1"/>
  <c r="L2595" i="1"/>
  <c r="L2596" i="1"/>
  <c r="L2597" i="1"/>
  <c r="K2598" i="1"/>
  <c r="L2614" i="1"/>
  <c r="L2616" i="1"/>
  <c r="L2617" i="1"/>
  <c r="L2618" i="1"/>
  <c r="L2619" i="1"/>
  <c r="L2620" i="1"/>
  <c r="M2622" i="1"/>
  <c r="M2630" i="1"/>
  <c r="M2631" i="1"/>
  <c r="M2632" i="1"/>
  <c r="M2634" i="1"/>
  <c r="M2636" i="1"/>
  <c r="K2639" i="1"/>
  <c r="K2641" i="1"/>
  <c r="K2643" i="1"/>
  <c r="K2645" i="1"/>
  <c r="K2653" i="1"/>
  <c r="L2656" i="1"/>
  <c r="L2657" i="1"/>
  <c r="L2658" i="1"/>
  <c r="L2659" i="1"/>
  <c r="L2660" i="1"/>
  <c r="L2661" i="1"/>
  <c r="K2662" i="1"/>
  <c r="L2678" i="1"/>
  <c r="L2680" i="1"/>
  <c r="L2681" i="1"/>
  <c r="L2682" i="1"/>
  <c r="L2683" i="1"/>
  <c r="L2684" i="1"/>
  <c r="M2686" i="1"/>
  <c r="M2694" i="1"/>
  <c r="M2695" i="1"/>
  <c r="M2696" i="1"/>
  <c r="M2698" i="1"/>
  <c r="M2700" i="1"/>
  <c r="K2703" i="1"/>
  <c r="K2705" i="1"/>
  <c r="K2707" i="1"/>
  <c r="K2709" i="1"/>
  <c r="K2717" i="1"/>
  <c r="K2721" i="1"/>
  <c r="L2723" i="1"/>
  <c r="K2724" i="1"/>
  <c r="M2729" i="1"/>
  <c r="M2730" i="1"/>
  <c r="M2733" i="1"/>
  <c r="K2735" i="1"/>
  <c r="K2736" i="1"/>
  <c r="K2739" i="1"/>
  <c r="M2742" i="1"/>
  <c r="M2743" i="1"/>
  <c r="M2744" i="1"/>
  <c r="L2745" i="1"/>
  <c r="L2746" i="1"/>
  <c r="M2748" i="1"/>
  <c r="L2749" i="1"/>
  <c r="M2750" i="1"/>
  <c r="L2755" i="1"/>
  <c r="M2758" i="1"/>
  <c r="M2759" i="1"/>
  <c r="M2760" i="1"/>
  <c r="L2761" i="1"/>
  <c r="L2762" i="1"/>
  <c r="L2767" i="1"/>
  <c r="L2771" i="1"/>
  <c r="M2774" i="1"/>
  <c r="M2775" i="1"/>
  <c r="L2778" i="1"/>
  <c r="K2780" i="1"/>
  <c r="L2784" i="1"/>
  <c r="K2785" i="1"/>
  <c r="M2787" i="1"/>
  <c r="L2788" i="1"/>
  <c r="M2793" i="1"/>
  <c r="K2798" i="1"/>
  <c r="K2802" i="1"/>
  <c r="M2804" i="1"/>
  <c r="L2805" i="1"/>
  <c r="K2806" i="1"/>
  <c r="L2818" i="1"/>
  <c r="L2822" i="1"/>
  <c r="K2827" i="1"/>
  <c r="L2831" i="1"/>
  <c r="L2835" i="1"/>
  <c r="M2838" i="1"/>
  <c r="M2839" i="1"/>
  <c r="L2842" i="1"/>
  <c r="K2844" i="1"/>
  <c r="L2848" i="1"/>
  <c r="K2849" i="1"/>
  <c r="M2851" i="1"/>
  <c r="L2852" i="1"/>
  <c r="M2857" i="1"/>
  <c r="K2862" i="1"/>
  <c r="K2866" i="1"/>
  <c r="M2868" i="1"/>
  <c r="L2869" i="1"/>
  <c r="K2870" i="1"/>
  <c r="L2882" i="1"/>
  <c r="L2886" i="1"/>
  <c r="K2891" i="1"/>
  <c r="L2895" i="1"/>
  <c r="L2899" i="1"/>
  <c r="M2902" i="1"/>
  <c r="M2903" i="1"/>
  <c r="L2906" i="1"/>
  <c r="K2908" i="1"/>
  <c r="L2912" i="1"/>
  <c r="K2913" i="1"/>
  <c r="M2915" i="1"/>
  <c r="L2916" i="1"/>
  <c r="M2921" i="1"/>
  <c r="K2926" i="1"/>
  <c r="K2930" i="1"/>
  <c r="M2932" i="1"/>
  <c r="L2933" i="1"/>
  <c r="K2934" i="1"/>
  <c r="L2946" i="1"/>
  <c r="L2950" i="1"/>
  <c r="K2955" i="1"/>
  <c r="L2959" i="1"/>
  <c r="L2963" i="1"/>
  <c r="M2966" i="1"/>
  <c r="M2967" i="1"/>
  <c r="L2970" i="1"/>
  <c r="K2972" i="1"/>
  <c r="L2976" i="1"/>
  <c r="K2977" i="1"/>
  <c r="M2979" i="1"/>
  <c r="L2980" i="1"/>
  <c r="M2985" i="1"/>
  <c r="K2990" i="1"/>
  <c r="K2994" i="1"/>
  <c r="M2996" i="1"/>
  <c r="L2997" i="1"/>
  <c r="K2998" i="1"/>
  <c r="L3010" i="1"/>
  <c r="K3027" i="1"/>
  <c r="L3030" i="1"/>
  <c r="L3034" i="1"/>
  <c r="L3046" i="1"/>
  <c r="L3058" i="1"/>
  <c r="K3070" i="1"/>
  <c r="K3074" i="1"/>
  <c r="M3085" i="1"/>
  <c r="K3090" i="1"/>
  <c r="M3096" i="1"/>
  <c r="L3097" i="1"/>
  <c r="M3100" i="1"/>
  <c r="L3101" i="1"/>
  <c r="K3102" i="1"/>
  <c r="M3108" i="1"/>
  <c r="L3109" i="1"/>
  <c r="M3112" i="1"/>
  <c r="L3113" i="1"/>
  <c r="K3114" i="1"/>
  <c r="M3118" i="1"/>
  <c r="L3119" i="1"/>
  <c r="M3129" i="1"/>
  <c r="M3145" i="1"/>
  <c r="M3161" i="1"/>
  <c r="K3188" i="1"/>
  <c r="L3191" i="1"/>
  <c r="L3195" i="1"/>
  <c r="L3207" i="1"/>
  <c r="M3307" i="1"/>
  <c r="K3313" i="1"/>
  <c r="M3320" i="1"/>
  <c r="L3321" i="1"/>
  <c r="K3372" i="1"/>
  <c r="L2274" i="1"/>
  <c r="L2278" i="1"/>
  <c r="L2279" i="1"/>
  <c r="L2280" i="1"/>
  <c r="L2281" i="1"/>
  <c r="L2282" i="1"/>
  <c r="L2286" i="1"/>
  <c r="L2287" i="1"/>
  <c r="L2288" i="1"/>
  <c r="L2289" i="1"/>
  <c r="L2290" i="1"/>
  <c r="L2294" i="1"/>
  <c r="L2295" i="1"/>
  <c r="L2296" i="1"/>
  <c r="L2297" i="1"/>
  <c r="L2298" i="1"/>
  <c r="L2302" i="1"/>
  <c r="L2303" i="1"/>
  <c r="L2304" i="1"/>
  <c r="L2305" i="1"/>
  <c r="L2306" i="1"/>
  <c r="L2310" i="1"/>
  <c r="L2311" i="1"/>
  <c r="L2312" i="1"/>
  <c r="L2313" i="1"/>
  <c r="L2314" i="1"/>
  <c r="L2318" i="1"/>
  <c r="L2319" i="1"/>
  <c r="L2320" i="1"/>
  <c r="L2321" i="1"/>
  <c r="L2322" i="1"/>
  <c r="L2326" i="1"/>
  <c r="L2327" i="1"/>
  <c r="L2328" i="1"/>
  <c r="L2329" i="1"/>
  <c r="L2330" i="1"/>
  <c r="L2334" i="1"/>
  <c r="L2335" i="1"/>
  <c r="L2336" i="1"/>
  <c r="L2337" i="1"/>
  <c r="L2338" i="1"/>
  <c r="L2342" i="1"/>
  <c r="L2343" i="1"/>
  <c r="L2344" i="1"/>
  <c r="L2345" i="1"/>
  <c r="L2346" i="1"/>
  <c r="L2350" i="1"/>
  <c r="L2351" i="1"/>
  <c r="L2352" i="1"/>
  <c r="L2353" i="1"/>
  <c r="L2354" i="1"/>
  <c r="L2358" i="1"/>
  <c r="L2359" i="1"/>
  <c r="L2360" i="1"/>
  <c r="L2361" i="1"/>
  <c r="L2362" i="1"/>
  <c r="L2366" i="1"/>
  <c r="L2367" i="1"/>
  <c r="L2368" i="1"/>
  <c r="L2369" i="1"/>
  <c r="L2370" i="1"/>
  <c r="L2374" i="1"/>
  <c r="L2375" i="1"/>
  <c r="L2376" i="1"/>
  <c r="L2377" i="1"/>
  <c r="L2378" i="1"/>
  <c r="L2382" i="1"/>
  <c r="L2383" i="1"/>
  <c r="L2384" i="1"/>
  <c r="L2385" i="1"/>
  <c r="L2386" i="1"/>
  <c r="L2390" i="1"/>
  <c r="L2391" i="1"/>
  <c r="L2392" i="1"/>
  <c r="L2393" i="1"/>
  <c r="L2394" i="1"/>
  <c r="L2398" i="1"/>
  <c r="L2399" i="1"/>
  <c r="L2400" i="1"/>
  <c r="L2401" i="1"/>
  <c r="L2402" i="1"/>
  <c r="L2406" i="1"/>
  <c r="L2407" i="1"/>
  <c r="L2408" i="1"/>
  <c r="L2409" i="1"/>
  <c r="L2410" i="1"/>
  <c r="L2414" i="1"/>
  <c r="L2415" i="1"/>
  <c r="L2416" i="1"/>
  <c r="L2417" i="1"/>
  <c r="L2418" i="1"/>
  <c r="L2422" i="1"/>
  <c r="L2423" i="1"/>
  <c r="L2424" i="1"/>
  <c r="L2425" i="1"/>
  <c r="L2426" i="1"/>
  <c r="L2430" i="1"/>
  <c r="L2431" i="1"/>
  <c r="L2432" i="1"/>
  <c r="L2433" i="1"/>
  <c r="L2434" i="1"/>
  <c r="L2438" i="1"/>
  <c r="L2439" i="1"/>
  <c r="L2440" i="1"/>
  <c r="L2441" i="1"/>
  <c r="L2442" i="1"/>
  <c r="L2446" i="1"/>
  <c r="L2447" i="1"/>
  <c r="L2448" i="1"/>
  <c r="L2449" i="1"/>
  <c r="L2450" i="1"/>
  <c r="L2454" i="1"/>
  <c r="L2455" i="1"/>
  <c r="L2456" i="1"/>
  <c r="L2457" i="1"/>
  <c r="L2458" i="1"/>
  <c r="L2462" i="1"/>
  <c r="L2463" i="1"/>
  <c r="L2464" i="1"/>
  <c r="L2465" i="1"/>
  <c r="L2466" i="1"/>
  <c r="L2470" i="1"/>
  <c r="L2471" i="1"/>
  <c r="L2472" i="1"/>
  <c r="L2473" i="1"/>
  <c r="L2474" i="1"/>
  <c r="L2478" i="1"/>
  <c r="L2479" i="1"/>
  <c r="L2480" i="1"/>
  <c r="L2481" i="1"/>
  <c r="L2482" i="1"/>
  <c r="L2486" i="1"/>
  <c r="L2487" i="1"/>
  <c r="L2488" i="1"/>
  <c r="L2489" i="1"/>
  <c r="L2490" i="1"/>
  <c r="L2494" i="1"/>
  <c r="L2495" i="1"/>
  <c r="L2496" i="1"/>
  <c r="L2497" i="1"/>
  <c r="L2498" i="1"/>
  <c r="L2502" i="1"/>
  <c r="L2503" i="1"/>
  <c r="L2504" i="1"/>
  <c r="L2505" i="1"/>
  <c r="L2506" i="1"/>
  <c r="L2510" i="1"/>
  <c r="L2511" i="1"/>
  <c r="L2512" i="1"/>
  <c r="L2513" i="1"/>
  <c r="L2514" i="1"/>
  <c r="L2518" i="1"/>
  <c r="L2519" i="1"/>
  <c r="L2520" i="1"/>
  <c r="L2521" i="1"/>
  <c r="M2525" i="1"/>
  <c r="K2531" i="1"/>
  <c r="K2532" i="1"/>
  <c r="M2541" i="1"/>
  <c r="K2547" i="1"/>
  <c r="K2548" i="1"/>
  <c r="M2556" i="1"/>
  <c r="K2559" i="1"/>
  <c r="M2561" i="1"/>
  <c r="L2562" i="1"/>
  <c r="K2571" i="1"/>
  <c r="L2572" i="1"/>
  <c r="L2573" i="1"/>
  <c r="L2574" i="1"/>
  <c r="M2576" i="1"/>
  <c r="M2582" i="1"/>
  <c r="M2583" i="1"/>
  <c r="M2584" i="1"/>
  <c r="M2586" i="1"/>
  <c r="M2588" i="1"/>
  <c r="K2591" i="1"/>
  <c r="K2593" i="1"/>
  <c r="K2595" i="1"/>
  <c r="K2597" i="1"/>
  <c r="K2605" i="1"/>
  <c r="L2608" i="1"/>
  <c r="L2609" i="1"/>
  <c r="L2610" i="1"/>
  <c r="L2611" i="1"/>
  <c r="L2612" i="1"/>
  <c r="L2613" i="1"/>
  <c r="K2614" i="1"/>
  <c r="L2630" i="1"/>
  <c r="L2632" i="1"/>
  <c r="L2633" i="1"/>
  <c r="L2634" i="1"/>
  <c r="L2635" i="1"/>
  <c r="L2636" i="1"/>
  <c r="M2638" i="1"/>
  <c r="M2646" i="1"/>
  <c r="M2647" i="1"/>
  <c r="M2648" i="1"/>
  <c r="M2650" i="1"/>
  <c r="M2652" i="1"/>
  <c r="K2655" i="1"/>
  <c r="K2657" i="1"/>
  <c r="K2659" i="1"/>
  <c r="K2661" i="1"/>
  <c r="K2669" i="1"/>
  <c r="L2672" i="1"/>
  <c r="L2673" i="1"/>
  <c r="L2674" i="1"/>
  <c r="L2675" i="1"/>
  <c r="L2676" i="1"/>
  <c r="L2677" i="1"/>
  <c r="K2678" i="1"/>
  <c r="L2694" i="1"/>
  <c r="L2696" i="1"/>
  <c r="L2697" i="1"/>
  <c r="L2698" i="1"/>
  <c r="L2699" i="1"/>
  <c r="L2700" i="1"/>
  <c r="M2702" i="1"/>
  <c r="M2710" i="1"/>
  <c r="M2711" i="1"/>
  <c r="M2712" i="1"/>
  <c r="M2714" i="1"/>
  <c r="M2716" i="1"/>
  <c r="K2719" i="1"/>
  <c r="K2720" i="1"/>
  <c r="K2723" i="1"/>
  <c r="M2726" i="1"/>
  <c r="M2727" i="1"/>
  <c r="M2728" i="1"/>
  <c r="L2729" i="1"/>
  <c r="L2730" i="1"/>
  <c r="M2732" i="1"/>
  <c r="L2733" i="1"/>
  <c r="M2734" i="1"/>
  <c r="M2737" i="1"/>
  <c r="M2740" i="1"/>
  <c r="L2741" i="1"/>
  <c r="K2745" i="1"/>
  <c r="L2758" i="1"/>
  <c r="L2770" i="1"/>
  <c r="L2774" i="1"/>
  <c r="K2779" i="1"/>
  <c r="L2783" i="1"/>
  <c r="L2787" i="1"/>
  <c r="M2790" i="1"/>
  <c r="M2791" i="1"/>
  <c r="L2794" i="1"/>
  <c r="K2796" i="1"/>
  <c r="L2800" i="1"/>
  <c r="K2801" i="1"/>
  <c r="M2803" i="1"/>
  <c r="L2804" i="1"/>
  <c r="M2809" i="1"/>
  <c r="K2814" i="1"/>
  <c r="K2818" i="1"/>
  <c r="M2820" i="1"/>
  <c r="L2821" i="1"/>
  <c r="K2822" i="1"/>
  <c r="L2834" i="1"/>
  <c r="L2838" i="1"/>
  <c r="K2843" i="1"/>
  <c r="L2847" i="1"/>
  <c r="L2851" i="1"/>
  <c r="M2854" i="1"/>
  <c r="M2855" i="1"/>
  <c r="L2858" i="1"/>
  <c r="K2860" i="1"/>
  <c r="L2864" i="1"/>
  <c r="K2865" i="1"/>
  <c r="M2867" i="1"/>
  <c r="L2868" i="1"/>
  <c r="M2873" i="1"/>
  <c r="K2878" i="1"/>
  <c r="K2882" i="1"/>
  <c r="M2884" i="1"/>
  <c r="L2885" i="1"/>
  <c r="K2886" i="1"/>
  <c r="L2898" i="1"/>
  <c r="L2902" i="1"/>
  <c r="K2907" i="1"/>
  <c r="L2911" i="1"/>
  <c r="L2915" i="1"/>
  <c r="M2918" i="1"/>
  <c r="M2919" i="1"/>
  <c r="L2922" i="1"/>
  <c r="K2924" i="1"/>
  <c r="L2928" i="1"/>
  <c r="K2929" i="1"/>
  <c r="M2931" i="1"/>
  <c r="L2932" i="1"/>
  <c r="M2937" i="1"/>
  <c r="K2942" i="1"/>
  <c r="K2946" i="1"/>
  <c r="M2948" i="1"/>
  <c r="L2949" i="1"/>
  <c r="K2950" i="1"/>
  <c r="L2962" i="1"/>
  <c r="L2966" i="1"/>
  <c r="K2971" i="1"/>
  <c r="L2975" i="1"/>
  <c r="L2979" i="1"/>
  <c r="M2982" i="1"/>
  <c r="M2983" i="1"/>
  <c r="L2986" i="1"/>
  <c r="K2988" i="1"/>
  <c r="L2992" i="1"/>
  <c r="K2993" i="1"/>
  <c r="M2995" i="1"/>
  <c r="L2996" i="1"/>
  <c r="M3001" i="1"/>
  <c r="K3006" i="1"/>
  <c r="K3010" i="1"/>
  <c r="M3021" i="1"/>
  <c r="K3026" i="1"/>
  <c r="M3032" i="1"/>
  <c r="L3033" i="1"/>
  <c r="M3036" i="1"/>
  <c r="L3037" i="1"/>
  <c r="K3038" i="1"/>
  <c r="M3044" i="1"/>
  <c r="L3045" i="1"/>
  <c r="K3054" i="1"/>
  <c r="K3058" i="1"/>
  <c r="K3062" i="1"/>
  <c r="K3068" i="1"/>
  <c r="L3072" i="1"/>
  <c r="K3073" i="1"/>
  <c r="M3082" i="1"/>
  <c r="M3083" i="1"/>
  <c r="K3088" i="1"/>
  <c r="M3095" i="1"/>
  <c r="L3096" i="1"/>
  <c r="M3099" i="1"/>
  <c r="M3105" i="1"/>
  <c r="L3118" i="1"/>
  <c r="M3125" i="1"/>
  <c r="M3141" i="1"/>
  <c r="M3157" i="1"/>
  <c r="M3170" i="1"/>
  <c r="K3172" i="1"/>
  <c r="M3177" i="1"/>
  <c r="L3182" i="1"/>
  <c r="K3231" i="1"/>
  <c r="M3269" i="1"/>
  <c r="L3270" i="1"/>
  <c r="K3283" i="1"/>
  <c r="K3287" i="1"/>
  <c r="M3349" i="1"/>
  <c r="L3350" i="1"/>
  <c r="K3351" i="1"/>
  <c r="M3453" i="1"/>
  <c r="K2767" i="1"/>
  <c r="K2768" i="1"/>
  <c r="K2773" i="1"/>
  <c r="M2776" i="1"/>
  <c r="L2777" i="1"/>
  <c r="M2778" i="1"/>
  <c r="M2781" i="1"/>
  <c r="K2783" i="1"/>
  <c r="K2784" i="1"/>
  <c r="K2789" i="1"/>
  <c r="M2792" i="1"/>
  <c r="L2793" i="1"/>
  <c r="M2794" i="1"/>
  <c r="M2797" i="1"/>
  <c r="K2799" i="1"/>
  <c r="K2800" i="1"/>
  <c r="K2805" i="1"/>
  <c r="M2808" i="1"/>
  <c r="L2809" i="1"/>
  <c r="M2810" i="1"/>
  <c r="M2813" i="1"/>
  <c r="K2815" i="1"/>
  <c r="K2816" i="1"/>
  <c r="K2821" i="1"/>
  <c r="M2824" i="1"/>
  <c r="L2825" i="1"/>
  <c r="M2826" i="1"/>
  <c r="M2829" i="1"/>
  <c r="K2831" i="1"/>
  <c r="K2832" i="1"/>
  <c r="K2837" i="1"/>
  <c r="M2840" i="1"/>
  <c r="L2841" i="1"/>
  <c r="M2842" i="1"/>
  <c r="M2845" i="1"/>
  <c r="K2847" i="1"/>
  <c r="K2848" i="1"/>
  <c r="K2853" i="1"/>
  <c r="M2856" i="1"/>
  <c r="L2857" i="1"/>
  <c r="M2858" i="1"/>
  <c r="M2861" i="1"/>
  <c r="K2863" i="1"/>
  <c r="K2864" i="1"/>
  <c r="K2869" i="1"/>
  <c r="M2872" i="1"/>
  <c r="L2873" i="1"/>
  <c r="M2874" i="1"/>
  <c r="M2877" i="1"/>
  <c r="K2879" i="1"/>
  <c r="K2880" i="1"/>
  <c r="K2885" i="1"/>
  <c r="M2888" i="1"/>
  <c r="L2889" i="1"/>
  <c r="M2890" i="1"/>
  <c r="M2893" i="1"/>
  <c r="K2895" i="1"/>
  <c r="K2896" i="1"/>
  <c r="K2901" i="1"/>
  <c r="M2904" i="1"/>
  <c r="L2905" i="1"/>
  <c r="M2906" i="1"/>
  <c r="M2909" i="1"/>
  <c r="K2911" i="1"/>
  <c r="K2912" i="1"/>
  <c r="K2917" i="1"/>
  <c r="M2920" i="1"/>
  <c r="L2921" i="1"/>
  <c r="M2922" i="1"/>
  <c r="M2925" i="1"/>
  <c r="K2927" i="1"/>
  <c r="K2928" i="1"/>
  <c r="K2933" i="1"/>
  <c r="M2936" i="1"/>
  <c r="L2937" i="1"/>
  <c r="M2938" i="1"/>
  <c r="M2941" i="1"/>
  <c r="K2943" i="1"/>
  <c r="K2944" i="1"/>
  <c r="K2949" i="1"/>
  <c r="M2952" i="1"/>
  <c r="L2953" i="1"/>
  <c r="M2954" i="1"/>
  <c r="M2957" i="1"/>
  <c r="K2959" i="1"/>
  <c r="K2960" i="1"/>
  <c r="K2965" i="1"/>
  <c r="M2968" i="1"/>
  <c r="L2969" i="1"/>
  <c r="M2970" i="1"/>
  <c r="M2973" i="1"/>
  <c r="K2975" i="1"/>
  <c r="K2976" i="1"/>
  <c r="K2981" i="1"/>
  <c r="M2984" i="1"/>
  <c r="L2985" i="1"/>
  <c r="M2986" i="1"/>
  <c r="M2989" i="1"/>
  <c r="K2991" i="1"/>
  <c r="K2992" i="1"/>
  <c r="K2997" i="1"/>
  <c r="M3000" i="1"/>
  <c r="L3001" i="1"/>
  <c r="M3002" i="1"/>
  <c r="M3005" i="1"/>
  <c r="K3007" i="1"/>
  <c r="K3008" i="1"/>
  <c r="K3011" i="1"/>
  <c r="M3014" i="1"/>
  <c r="M3015" i="1"/>
  <c r="M3016" i="1"/>
  <c r="L3017" i="1"/>
  <c r="L3018" i="1"/>
  <c r="M3020" i="1"/>
  <c r="L3021" i="1"/>
  <c r="M3022" i="1"/>
  <c r="M3025" i="1"/>
  <c r="M3028" i="1"/>
  <c r="L3029" i="1"/>
  <c r="K3033" i="1"/>
  <c r="L3044" i="1"/>
  <c r="K3045" i="1"/>
  <c r="K3046" i="1"/>
  <c r="K3051" i="1"/>
  <c r="K3052" i="1"/>
  <c r="K3057" i="1"/>
  <c r="L3059" i="1"/>
  <c r="K3060" i="1"/>
  <c r="M3065" i="1"/>
  <c r="M3066" i="1"/>
  <c r="M3069" i="1"/>
  <c r="K3071" i="1"/>
  <c r="K3072" i="1"/>
  <c r="K3075" i="1"/>
  <c r="M3078" i="1"/>
  <c r="M3079" i="1"/>
  <c r="M3080" i="1"/>
  <c r="L3081" i="1"/>
  <c r="L3082" i="1"/>
  <c r="M3084" i="1"/>
  <c r="L3085" i="1"/>
  <c r="M3086" i="1"/>
  <c r="M3089" i="1"/>
  <c r="M3092" i="1"/>
  <c r="L3093" i="1"/>
  <c r="K3097" i="1"/>
  <c r="L3108" i="1"/>
  <c r="K3109" i="1"/>
  <c r="K3110" i="1"/>
  <c r="M3116" i="1"/>
  <c r="L3117" i="1"/>
  <c r="M3120" i="1"/>
  <c r="L3121" i="1"/>
  <c r="M3122" i="1"/>
  <c r="M3124" i="1"/>
  <c r="L3125" i="1"/>
  <c r="M3126" i="1"/>
  <c r="M3128" i="1"/>
  <c r="L3129" i="1"/>
  <c r="M3130" i="1"/>
  <c r="M3132" i="1"/>
  <c r="L3133" i="1"/>
  <c r="M3134" i="1"/>
  <c r="M3136" i="1"/>
  <c r="L3137" i="1"/>
  <c r="M3138" i="1"/>
  <c r="M3140" i="1"/>
  <c r="L3141" i="1"/>
  <c r="M3142" i="1"/>
  <c r="M3144" i="1"/>
  <c r="L3145" i="1"/>
  <c r="M3146" i="1"/>
  <c r="M3148" i="1"/>
  <c r="L3149" i="1"/>
  <c r="M3150" i="1"/>
  <c r="M3152" i="1"/>
  <c r="L3153" i="1"/>
  <c r="M3154" i="1"/>
  <c r="M3156" i="1"/>
  <c r="L3157" i="1"/>
  <c r="M3158" i="1"/>
  <c r="M3160" i="1"/>
  <c r="L3161" i="1"/>
  <c r="M3162" i="1"/>
  <c r="K3166" i="1"/>
  <c r="M3168" i="1"/>
  <c r="L3169" i="1"/>
  <c r="K3171" i="1"/>
  <c r="L3178" i="1"/>
  <c r="M3193" i="1"/>
  <c r="L3194" i="1"/>
  <c r="M3197" i="1"/>
  <c r="L3198" i="1"/>
  <c r="K3199" i="1"/>
  <c r="M3205" i="1"/>
  <c r="L3206" i="1"/>
  <c r="K3219" i="1"/>
  <c r="K3223" i="1"/>
  <c r="K3229" i="1"/>
  <c r="L3233" i="1"/>
  <c r="K3234" i="1"/>
  <c r="M3243" i="1"/>
  <c r="M3244" i="1"/>
  <c r="K3249" i="1"/>
  <c r="M3252" i="1"/>
  <c r="M3256" i="1"/>
  <c r="L3257" i="1"/>
  <c r="M3260" i="1"/>
  <c r="M3266" i="1"/>
  <c r="L3273" i="1"/>
  <c r="K3274" i="1"/>
  <c r="L3281" i="1"/>
  <c r="M3284" i="1"/>
  <c r="L3285" i="1"/>
  <c r="K3286" i="1"/>
  <c r="K3292" i="1"/>
  <c r="L3296" i="1"/>
  <c r="L3300" i="1"/>
  <c r="K3301" i="1"/>
  <c r="M3306" i="1"/>
  <c r="K3312" i="1"/>
  <c r="M3319" i="1"/>
  <c r="L3320" i="1"/>
  <c r="K3332" i="1"/>
  <c r="L3335" i="1"/>
  <c r="K3442" i="1"/>
  <c r="M3452" i="1"/>
  <c r="K3473" i="1"/>
  <c r="M3483" i="1"/>
  <c r="M2753" i="1"/>
  <c r="K2755" i="1"/>
  <c r="K2756" i="1"/>
  <c r="K2761" i="1"/>
  <c r="M2764" i="1"/>
  <c r="L2765" i="1"/>
  <c r="M2766" i="1"/>
  <c r="M2769" i="1"/>
  <c r="K2771" i="1"/>
  <c r="K2772" i="1"/>
  <c r="K2777" i="1"/>
  <c r="M2780" i="1"/>
  <c r="L2781" i="1"/>
  <c r="M2782" i="1"/>
  <c r="M2785" i="1"/>
  <c r="K2787" i="1"/>
  <c r="K2788" i="1"/>
  <c r="K2793" i="1"/>
  <c r="M2796" i="1"/>
  <c r="L2797" i="1"/>
  <c r="M2798" i="1"/>
  <c r="M2801" i="1"/>
  <c r="K2803" i="1"/>
  <c r="K2804" i="1"/>
  <c r="K2809" i="1"/>
  <c r="M2812" i="1"/>
  <c r="L2813" i="1"/>
  <c r="M2814" i="1"/>
  <c r="M2817" i="1"/>
  <c r="K2819" i="1"/>
  <c r="K2820" i="1"/>
  <c r="K2825" i="1"/>
  <c r="M2828" i="1"/>
  <c r="L2829" i="1"/>
  <c r="M2830" i="1"/>
  <c r="M2833" i="1"/>
  <c r="K2835" i="1"/>
  <c r="K2836" i="1"/>
  <c r="K2841" i="1"/>
  <c r="M2844" i="1"/>
  <c r="L2845" i="1"/>
  <c r="M2846" i="1"/>
  <c r="M2849" i="1"/>
  <c r="K2851" i="1"/>
  <c r="K2852" i="1"/>
  <c r="K2857" i="1"/>
  <c r="M2860" i="1"/>
  <c r="L2861" i="1"/>
  <c r="M2862" i="1"/>
  <c r="M2865" i="1"/>
  <c r="K2867" i="1"/>
  <c r="K2868" i="1"/>
  <c r="K2873" i="1"/>
  <c r="M2876" i="1"/>
  <c r="L2877" i="1"/>
  <c r="M2878" i="1"/>
  <c r="M2881" i="1"/>
  <c r="K2883" i="1"/>
  <c r="K2884" i="1"/>
  <c r="K2889" i="1"/>
  <c r="M2892" i="1"/>
  <c r="L2893" i="1"/>
  <c r="M2894" i="1"/>
  <c r="M2897" i="1"/>
  <c r="K2899" i="1"/>
  <c r="K2900" i="1"/>
  <c r="K2905" i="1"/>
  <c r="M2908" i="1"/>
  <c r="L2909" i="1"/>
  <c r="M2910" i="1"/>
  <c r="M2913" i="1"/>
  <c r="K2915" i="1"/>
  <c r="K2916" i="1"/>
  <c r="K2921" i="1"/>
  <c r="M2924" i="1"/>
  <c r="L2925" i="1"/>
  <c r="M2926" i="1"/>
  <c r="M2929" i="1"/>
  <c r="K2931" i="1"/>
  <c r="K2932" i="1"/>
  <c r="K2937" i="1"/>
  <c r="M2940" i="1"/>
  <c r="L2941" i="1"/>
  <c r="M2942" i="1"/>
  <c r="M2945" i="1"/>
  <c r="K2947" i="1"/>
  <c r="K2948" i="1"/>
  <c r="K2953" i="1"/>
  <c r="M2956" i="1"/>
  <c r="L2957" i="1"/>
  <c r="M2958" i="1"/>
  <c r="M2961" i="1"/>
  <c r="K2963" i="1"/>
  <c r="K2964" i="1"/>
  <c r="K2969" i="1"/>
  <c r="M2972" i="1"/>
  <c r="L2973" i="1"/>
  <c r="M2974" i="1"/>
  <c r="M2977" i="1"/>
  <c r="K2979" i="1"/>
  <c r="K2980" i="1"/>
  <c r="K2985" i="1"/>
  <c r="M2988" i="1"/>
  <c r="L2989" i="1"/>
  <c r="M2990" i="1"/>
  <c r="M2993" i="1"/>
  <c r="K2995" i="1"/>
  <c r="K2996" i="1"/>
  <c r="K3001" i="1"/>
  <c r="M3004" i="1"/>
  <c r="L3005" i="1"/>
  <c r="M3006" i="1"/>
  <c r="M3009" i="1"/>
  <c r="M3012" i="1"/>
  <c r="L3013" i="1"/>
  <c r="K3017" i="1"/>
  <c r="L3028" i="1"/>
  <c r="K3029" i="1"/>
  <c r="K3030" i="1"/>
  <c r="K3035" i="1"/>
  <c r="K3036" i="1"/>
  <c r="K3041" i="1"/>
  <c r="L3043" i="1"/>
  <c r="K3044" i="1"/>
  <c r="M3049" i="1"/>
  <c r="M3050" i="1"/>
  <c r="M3053" i="1"/>
  <c r="K3055" i="1"/>
  <c r="K3056" i="1"/>
  <c r="K3059" i="1"/>
  <c r="M3062" i="1"/>
  <c r="M3063" i="1"/>
  <c r="M3064" i="1"/>
  <c r="L3065" i="1"/>
  <c r="L3066" i="1"/>
  <c r="M3068" i="1"/>
  <c r="L3069" i="1"/>
  <c r="M3070" i="1"/>
  <c r="M3073" i="1"/>
  <c r="M3076" i="1"/>
  <c r="L3077" i="1"/>
  <c r="K3081" i="1"/>
  <c r="L3092" i="1"/>
  <c r="K3093" i="1"/>
  <c r="K3094" i="1"/>
  <c r="K3099" i="1"/>
  <c r="K3100" i="1"/>
  <c r="K3105" i="1"/>
  <c r="L3107" i="1"/>
  <c r="K3108" i="1"/>
  <c r="K3117" i="1"/>
  <c r="K3118" i="1"/>
  <c r="K3164" i="1"/>
  <c r="M3167" i="1"/>
  <c r="K3170" i="1"/>
  <c r="M3172" i="1"/>
  <c r="L3173" i="1"/>
  <c r="L3175" i="1"/>
  <c r="K3177" i="1"/>
  <c r="M3186" i="1"/>
  <c r="M3192" i="1"/>
  <c r="L3193" i="1"/>
  <c r="M3196" i="1"/>
  <c r="M3202" i="1"/>
  <c r="L3209" i="1"/>
  <c r="K3210" i="1"/>
  <c r="L3217" i="1"/>
  <c r="M3220" i="1"/>
  <c r="L3221" i="1"/>
  <c r="K3222" i="1"/>
  <c r="K3228" i="1"/>
  <c r="L3232" i="1"/>
  <c r="L3236" i="1"/>
  <c r="K3237" i="1"/>
  <c r="M3242" i="1"/>
  <c r="K3248" i="1"/>
  <c r="M3255" i="1"/>
  <c r="L3256" i="1"/>
  <c r="M3263" i="1"/>
  <c r="L3267" i="1"/>
  <c r="L3272" i="1"/>
  <c r="L3280" i="1"/>
  <c r="L3299" i="1"/>
  <c r="K3316" i="1"/>
  <c r="L3319" i="1"/>
  <c r="K3331" i="1"/>
  <c r="K3343" i="1"/>
  <c r="K3357" i="1"/>
  <c r="L3361" i="1"/>
  <c r="K3362" i="1"/>
  <c r="M3364" i="1"/>
  <c r="L3365" i="1"/>
  <c r="K3366" i="1"/>
  <c r="M3399" i="1"/>
  <c r="L3400" i="1"/>
  <c r="M3407" i="1"/>
  <c r="L3416" i="1"/>
  <c r="L3424" i="1"/>
  <c r="M3435" i="1"/>
  <c r="L2522" i="1"/>
  <c r="L2526" i="1"/>
  <c r="L2527" i="1"/>
  <c r="L2528" i="1"/>
  <c r="L2529" i="1"/>
  <c r="L2530" i="1"/>
  <c r="L2534" i="1"/>
  <c r="L2535" i="1"/>
  <c r="L2536" i="1"/>
  <c r="L2537" i="1"/>
  <c r="L2538" i="1"/>
  <c r="L2542" i="1"/>
  <c r="L2543" i="1"/>
  <c r="L2544" i="1"/>
  <c r="L2545" i="1"/>
  <c r="L2546" i="1"/>
  <c r="L2550" i="1"/>
  <c r="M2552" i="1"/>
  <c r="M2554" i="1"/>
  <c r="L2557" i="1"/>
  <c r="K2563" i="1"/>
  <c r="L2564" i="1"/>
  <c r="K2567" i="1"/>
  <c r="K2569" i="1"/>
  <c r="L2576" i="1"/>
  <c r="M2578" i="1"/>
  <c r="M2580" i="1"/>
  <c r="K2583" i="1"/>
  <c r="K2585" i="1"/>
  <c r="K2587" i="1"/>
  <c r="L2590" i="1"/>
  <c r="M2592" i="1"/>
  <c r="M2594" i="1"/>
  <c r="M2596" i="1"/>
  <c r="K2599" i="1"/>
  <c r="K2601" i="1"/>
  <c r="K2603" i="1"/>
  <c r="L2606" i="1"/>
  <c r="M2608" i="1"/>
  <c r="M2610" i="1"/>
  <c r="M2612" i="1"/>
  <c r="K2615" i="1"/>
  <c r="K2617" i="1"/>
  <c r="K2619" i="1"/>
  <c r="L2622" i="1"/>
  <c r="M2624" i="1"/>
  <c r="M2626" i="1"/>
  <c r="M2628" i="1"/>
  <c r="K2631" i="1"/>
  <c r="K2633" i="1"/>
  <c r="K2635" i="1"/>
  <c r="L2638" i="1"/>
  <c r="M2640" i="1"/>
  <c r="M2642" i="1"/>
  <c r="M2644" i="1"/>
  <c r="K2647" i="1"/>
  <c r="K2649" i="1"/>
  <c r="K2651" i="1"/>
  <c r="L2654" i="1"/>
  <c r="M2656" i="1"/>
  <c r="M2658" i="1"/>
  <c r="M2660" i="1"/>
  <c r="K2663" i="1"/>
  <c r="K2665" i="1"/>
  <c r="K2667" i="1"/>
  <c r="L2670" i="1"/>
  <c r="M2672" i="1"/>
  <c r="M2674" i="1"/>
  <c r="M2676" i="1"/>
  <c r="K2679" i="1"/>
  <c r="K2681" i="1"/>
  <c r="K2683" i="1"/>
  <c r="L2686" i="1"/>
  <c r="M2688" i="1"/>
  <c r="M2690" i="1"/>
  <c r="M2692" i="1"/>
  <c r="K2695" i="1"/>
  <c r="K2697" i="1"/>
  <c r="K2699" i="1"/>
  <c r="L2702" i="1"/>
  <c r="M2704" i="1"/>
  <c r="M2706" i="1"/>
  <c r="M2708" i="1"/>
  <c r="K2711" i="1"/>
  <c r="K2713" i="1"/>
  <c r="K2715" i="1"/>
  <c r="L2718" i="1"/>
  <c r="M2720" i="1"/>
  <c r="L2721" i="1"/>
  <c r="M2722" i="1"/>
  <c r="M2725" i="1"/>
  <c r="K2727" i="1"/>
  <c r="K2728" i="1"/>
  <c r="K2733" i="1"/>
  <c r="M2736" i="1"/>
  <c r="L2737" i="1"/>
  <c r="M2738" i="1"/>
  <c r="M2741" i="1"/>
  <c r="K2743" i="1"/>
  <c r="K2744" i="1"/>
  <c r="K2749" i="1"/>
  <c r="M2752" i="1"/>
  <c r="L2753" i="1"/>
  <c r="M2754" i="1"/>
  <c r="M2757" i="1"/>
  <c r="K2759" i="1"/>
  <c r="K2760" i="1"/>
  <c r="K2765" i="1"/>
  <c r="M2768" i="1"/>
  <c r="L2769" i="1"/>
  <c r="M2770" i="1"/>
  <c r="M2773" i="1"/>
  <c r="K2775" i="1"/>
  <c r="K2776" i="1"/>
  <c r="K2781" i="1"/>
  <c r="M2784" i="1"/>
  <c r="L2785" i="1"/>
  <c r="M2786" i="1"/>
  <c r="M2789" i="1"/>
  <c r="K2791" i="1"/>
  <c r="K2792" i="1"/>
  <c r="K2797" i="1"/>
  <c r="M2800" i="1"/>
  <c r="L2801" i="1"/>
  <c r="M2802" i="1"/>
  <c r="M2805" i="1"/>
  <c r="K2807" i="1"/>
  <c r="K2808" i="1"/>
  <c r="K2813" i="1"/>
  <c r="M2816" i="1"/>
  <c r="L2817" i="1"/>
  <c r="M2818" i="1"/>
  <c r="M2821" i="1"/>
  <c r="K2823" i="1"/>
  <c r="K2824" i="1"/>
  <c r="K2829" i="1"/>
  <c r="M2832" i="1"/>
  <c r="L2833" i="1"/>
  <c r="M2834" i="1"/>
  <c r="M2837" i="1"/>
  <c r="K2839" i="1"/>
  <c r="K2840" i="1"/>
  <c r="K2845" i="1"/>
  <c r="M2848" i="1"/>
  <c r="L2849" i="1"/>
  <c r="M2850" i="1"/>
  <c r="M2853" i="1"/>
  <c r="K2855" i="1"/>
  <c r="K2856" i="1"/>
  <c r="K2861" i="1"/>
  <c r="M2864" i="1"/>
  <c r="L2865" i="1"/>
  <c r="M2866" i="1"/>
  <c r="M2869" i="1"/>
  <c r="K2871" i="1"/>
  <c r="K2872" i="1"/>
  <c r="K2877" i="1"/>
  <c r="M2880" i="1"/>
  <c r="L2881" i="1"/>
  <c r="M2882" i="1"/>
  <c r="M2885" i="1"/>
  <c r="K2887" i="1"/>
  <c r="K2888" i="1"/>
  <c r="K2893" i="1"/>
  <c r="M2896" i="1"/>
  <c r="L2897" i="1"/>
  <c r="M2898" i="1"/>
  <c r="M2901" i="1"/>
  <c r="K2903" i="1"/>
  <c r="K2904" i="1"/>
  <c r="K2909" i="1"/>
  <c r="M2912" i="1"/>
  <c r="L2913" i="1"/>
  <c r="M2914" i="1"/>
  <c r="M2917" i="1"/>
  <c r="K2919" i="1"/>
  <c r="K2920" i="1"/>
  <c r="K2925" i="1"/>
  <c r="M2928" i="1"/>
  <c r="L2929" i="1"/>
  <c r="M2930" i="1"/>
  <c r="M2933" i="1"/>
  <c r="K2935" i="1"/>
  <c r="K2936" i="1"/>
  <c r="K2941" i="1"/>
  <c r="M2944" i="1"/>
  <c r="L2945" i="1"/>
  <c r="M2946" i="1"/>
  <c r="M2949" i="1"/>
  <c r="K2951" i="1"/>
  <c r="K2952" i="1"/>
  <c r="K2957" i="1"/>
  <c r="M2960" i="1"/>
  <c r="L2961" i="1"/>
  <c r="M2962" i="1"/>
  <c r="M2965" i="1"/>
  <c r="K2967" i="1"/>
  <c r="K2968" i="1"/>
  <c r="K2973" i="1"/>
  <c r="M2976" i="1"/>
  <c r="L2977" i="1"/>
  <c r="M2978" i="1"/>
  <c r="M2981" i="1"/>
  <c r="K2983" i="1"/>
  <c r="K2984" i="1"/>
  <c r="K2989" i="1"/>
  <c r="M2992" i="1"/>
  <c r="L2993" i="1"/>
  <c r="M2994" i="1"/>
  <c r="M2997" i="1"/>
  <c r="K2999" i="1"/>
  <c r="K3000" i="1"/>
  <c r="K3005" i="1"/>
  <c r="L3012" i="1"/>
  <c r="K3013" i="1"/>
  <c r="K3014" i="1"/>
  <c r="K3019" i="1"/>
  <c r="K3020" i="1"/>
  <c r="K3025" i="1"/>
  <c r="L3027" i="1"/>
  <c r="K3028" i="1"/>
  <c r="M3033" i="1"/>
  <c r="M3034" i="1"/>
  <c r="M3037" i="1"/>
  <c r="K3039" i="1"/>
  <c r="K3040" i="1"/>
  <c r="K3043" i="1"/>
  <c r="M3046" i="1"/>
  <c r="M3047" i="1"/>
  <c r="M3048" i="1"/>
  <c r="L3049" i="1"/>
  <c r="L3050" i="1"/>
  <c r="M3052" i="1"/>
  <c r="L3053" i="1"/>
  <c r="M3054" i="1"/>
  <c r="M3057" i="1"/>
  <c r="M3060" i="1"/>
  <c r="L3061" i="1"/>
  <c r="K3065" i="1"/>
  <c r="L3076" i="1"/>
  <c r="K3077" i="1"/>
  <c r="K3078" i="1"/>
  <c r="K3083" i="1"/>
  <c r="K3084" i="1"/>
  <c r="K3089" i="1"/>
  <c r="L3091" i="1"/>
  <c r="K3092" i="1"/>
  <c r="M3097" i="1"/>
  <c r="M3098" i="1"/>
  <c r="M3101" i="1"/>
  <c r="K3103" i="1"/>
  <c r="K3104" i="1"/>
  <c r="K3107" i="1"/>
  <c r="M3110" i="1"/>
  <c r="M3111" i="1"/>
  <c r="M3113" i="1"/>
  <c r="K3115" i="1"/>
  <c r="K3116" i="1"/>
  <c r="K3123" i="1"/>
  <c r="K3124" i="1"/>
  <c r="K3127" i="1"/>
  <c r="K3128" i="1"/>
  <c r="K3131" i="1"/>
  <c r="K3132" i="1"/>
  <c r="K3135" i="1"/>
  <c r="K3136" i="1"/>
  <c r="K3139" i="1"/>
  <c r="K3140" i="1"/>
  <c r="K3143" i="1"/>
  <c r="K3144" i="1"/>
  <c r="K3147" i="1"/>
  <c r="K3148" i="1"/>
  <c r="K3151" i="1"/>
  <c r="K3152" i="1"/>
  <c r="K3155" i="1"/>
  <c r="K3156" i="1"/>
  <c r="K3159" i="1"/>
  <c r="K3160" i="1"/>
  <c r="K3163" i="1"/>
  <c r="M3166" i="1"/>
  <c r="K3168" i="1"/>
  <c r="M3171" i="1"/>
  <c r="M3181" i="1"/>
  <c r="L3187" i="1"/>
  <c r="M3191" i="1"/>
  <c r="L3192" i="1"/>
  <c r="M3199" i="1"/>
  <c r="L3203" i="1"/>
  <c r="L3208" i="1"/>
  <c r="L3216" i="1"/>
  <c r="L3235" i="1"/>
  <c r="K3252" i="1"/>
  <c r="L3255" i="1"/>
  <c r="L3259" i="1"/>
  <c r="L3271" i="1"/>
  <c r="K3295" i="1"/>
  <c r="M3310" i="1"/>
  <c r="K3315" i="1"/>
  <c r="M3321" i="1"/>
  <c r="L3322" i="1"/>
  <c r="K3329" i="1"/>
  <c r="M3332" i="1"/>
  <c r="M3340" i="1"/>
  <c r="L3376" i="1"/>
  <c r="L3380" i="1"/>
  <c r="K3381" i="1"/>
  <c r="M3386" i="1"/>
  <c r="K3392" i="1"/>
  <c r="L3411" i="1"/>
  <c r="M3165" i="1"/>
  <c r="M3169" i="1"/>
  <c r="M3173" i="1"/>
  <c r="M3174" i="1"/>
  <c r="M3176" i="1"/>
  <c r="L3177" i="1"/>
  <c r="M3178" i="1"/>
  <c r="M3180" i="1"/>
  <c r="L3181" i="1"/>
  <c r="M3182" i="1"/>
  <c r="M3184" i="1"/>
  <c r="M3185" i="1"/>
  <c r="L3186" i="1"/>
  <c r="M3187" i="1"/>
  <c r="M3189" i="1"/>
  <c r="L3190" i="1"/>
  <c r="K3194" i="1"/>
  <c r="L3205" i="1"/>
  <c r="K3206" i="1"/>
  <c r="K3207" i="1"/>
  <c r="K3212" i="1"/>
  <c r="K3213" i="1"/>
  <c r="K3218" i="1"/>
  <c r="L3220" i="1"/>
  <c r="K3221" i="1"/>
  <c r="M3226" i="1"/>
  <c r="M3227" i="1"/>
  <c r="M3230" i="1"/>
  <c r="K3232" i="1"/>
  <c r="K3233" i="1"/>
  <c r="K3236" i="1"/>
  <c r="M3239" i="1"/>
  <c r="M3240" i="1"/>
  <c r="M3241" i="1"/>
  <c r="L3242" i="1"/>
  <c r="L3243" i="1"/>
  <c r="M3245" i="1"/>
  <c r="L3246" i="1"/>
  <c r="M3247" i="1"/>
  <c r="M3250" i="1"/>
  <c r="M3253" i="1"/>
  <c r="L3254" i="1"/>
  <c r="K3258" i="1"/>
  <c r="L3269" i="1"/>
  <c r="K3270" i="1"/>
  <c r="K3271" i="1"/>
  <c r="K3276" i="1"/>
  <c r="K3277" i="1"/>
  <c r="K3282" i="1"/>
  <c r="L3284" i="1"/>
  <c r="K3285" i="1"/>
  <c r="M3290" i="1"/>
  <c r="M3291" i="1"/>
  <c r="M3294" i="1"/>
  <c r="K3296" i="1"/>
  <c r="K3297" i="1"/>
  <c r="K3300" i="1"/>
  <c r="M3303" i="1"/>
  <c r="M3304" i="1"/>
  <c r="M3305" i="1"/>
  <c r="L3306" i="1"/>
  <c r="L3307" i="1"/>
  <c r="M3309" i="1"/>
  <c r="L3310" i="1"/>
  <c r="M3311" i="1"/>
  <c r="M3314" i="1"/>
  <c r="M3317" i="1"/>
  <c r="L3318" i="1"/>
  <c r="K3322" i="1"/>
  <c r="M3326" i="1"/>
  <c r="M3327" i="1"/>
  <c r="M3330" i="1"/>
  <c r="M3333" i="1"/>
  <c r="L3334" i="1"/>
  <c r="K3335" i="1"/>
  <c r="M3337" i="1"/>
  <c r="L3338" i="1"/>
  <c r="L3339" i="1"/>
  <c r="K3341" i="1"/>
  <c r="M3346" i="1"/>
  <c r="L3349" i="1"/>
  <c r="K3350" i="1"/>
  <c r="L3353" i="1"/>
  <c r="K3354" i="1"/>
  <c r="K3356" i="1"/>
  <c r="L3360" i="1"/>
  <c r="L3379" i="1"/>
  <c r="K3396" i="1"/>
  <c r="L3399" i="1"/>
  <c r="L3403" i="1"/>
  <c r="L3415" i="1"/>
  <c r="L3427" i="1"/>
  <c r="K3432" i="1"/>
  <c r="K3449" i="1"/>
  <c r="M3451" i="1"/>
  <c r="K3457" i="1"/>
  <c r="K3465" i="1"/>
  <c r="M3467" i="1"/>
  <c r="M3468" i="1"/>
  <c r="K3472" i="1"/>
  <c r="M3474" i="1"/>
  <c r="M3482" i="1"/>
  <c r="M3490" i="1"/>
  <c r="M3503" i="1"/>
  <c r="K3505" i="1"/>
  <c r="M3507" i="1"/>
  <c r="K3509" i="1"/>
  <c r="M3511" i="1"/>
  <c r="L3512" i="1"/>
  <c r="L3179" i="1"/>
  <c r="K3181" i="1"/>
  <c r="L3183" i="1"/>
  <c r="K3186" i="1"/>
  <c r="L3189" i="1"/>
  <c r="K3190" i="1"/>
  <c r="K3191" i="1"/>
  <c r="K3196" i="1"/>
  <c r="K3197" i="1"/>
  <c r="K3202" i="1"/>
  <c r="L3204" i="1"/>
  <c r="K3205" i="1"/>
  <c r="M3210" i="1"/>
  <c r="M3211" i="1"/>
  <c r="M3214" i="1"/>
  <c r="K3216" i="1"/>
  <c r="K3217" i="1"/>
  <c r="K3220" i="1"/>
  <c r="M3223" i="1"/>
  <c r="M3224" i="1"/>
  <c r="M3225" i="1"/>
  <c r="L3226" i="1"/>
  <c r="L3227" i="1"/>
  <c r="M3229" i="1"/>
  <c r="L3230" i="1"/>
  <c r="M3231" i="1"/>
  <c r="M3234" i="1"/>
  <c r="M3237" i="1"/>
  <c r="L3238" i="1"/>
  <c r="K3242" i="1"/>
  <c r="L3253" i="1"/>
  <c r="K3254" i="1"/>
  <c r="K3255" i="1"/>
  <c r="K3260" i="1"/>
  <c r="K3261" i="1"/>
  <c r="K3266" i="1"/>
  <c r="L3268" i="1"/>
  <c r="K3269" i="1"/>
  <c r="M3274" i="1"/>
  <c r="M3275" i="1"/>
  <c r="M3278" i="1"/>
  <c r="K3280" i="1"/>
  <c r="K3281" i="1"/>
  <c r="K3284" i="1"/>
  <c r="M3287" i="1"/>
  <c r="M3288" i="1"/>
  <c r="M3289" i="1"/>
  <c r="L3290" i="1"/>
  <c r="L3291" i="1"/>
  <c r="M3293" i="1"/>
  <c r="L3294" i="1"/>
  <c r="M3295" i="1"/>
  <c r="M3298" i="1"/>
  <c r="M3301" i="1"/>
  <c r="L3302" i="1"/>
  <c r="K3306" i="1"/>
  <c r="M3323" i="1"/>
  <c r="M3324" i="1"/>
  <c r="M3325" i="1"/>
  <c r="L3326" i="1"/>
  <c r="L3333" i="1"/>
  <c r="K3334" i="1"/>
  <c r="M3336" i="1"/>
  <c r="L3337" i="1"/>
  <c r="K3338" i="1"/>
  <c r="K3340" i="1"/>
  <c r="M3343" i="1"/>
  <c r="L3347" i="1"/>
  <c r="L3348" i="1"/>
  <c r="L3352" i="1"/>
  <c r="L3363" i="1"/>
  <c r="K3375" i="1"/>
  <c r="K3379" i="1"/>
  <c r="M3390" i="1"/>
  <c r="K3395" i="1"/>
  <c r="M3401" i="1"/>
  <c r="L3402" i="1"/>
  <c r="M3405" i="1"/>
  <c r="L3406" i="1"/>
  <c r="K3407" i="1"/>
  <c r="M3413" i="1"/>
  <c r="L3414" i="1"/>
  <c r="K3423" i="1"/>
  <c r="K3427" i="1"/>
  <c r="K3431" i="1"/>
  <c r="L3434" i="1"/>
  <c r="M3437" i="1"/>
  <c r="M3438" i="1"/>
  <c r="K3456" i="1"/>
  <c r="K3460" i="1"/>
  <c r="M3466" i="1"/>
  <c r="K3471" i="1"/>
  <c r="L3478" i="1"/>
  <c r="K3479" i="1"/>
  <c r="M3489" i="1"/>
  <c r="M3493" i="1"/>
  <c r="M3514" i="1"/>
  <c r="M3522" i="1"/>
  <c r="L3531" i="1"/>
  <c r="K3532" i="1"/>
  <c r="L3547" i="1"/>
  <c r="L3551" i="1"/>
  <c r="M3554" i="1"/>
  <c r="L3563" i="1"/>
  <c r="L3567" i="1"/>
  <c r="M3570" i="1"/>
  <c r="L3579" i="1"/>
  <c r="L3583" i="1"/>
  <c r="M3586" i="1"/>
  <c r="L3595" i="1"/>
  <c r="L3599" i="1"/>
  <c r="M3602" i="1"/>
  <c r="L3611" i="1"/>
  <c r="L3615" i="1"/>
  <c r="M3618" i="1"/>
  <c r="L3627" i="1"/>
  <c r="L3631" i="1"/>
  <c r="M3634" i="1"/>
  <c r="L3643" i="1"/>
  <c r="L3647" i="1"/>
  <c r="M3650" i="1"/>
  <c r="L3659" i="1"/>
  <c r="L3663" i="1"/>
  <c r="M3666" i="1"/>
  <c r="M3686" i="1"/>
  <c r="M3008" i="1"/>
  <c r="L3009" i="1"/>
  <c r="M3010" i="1"/>
  <c r="M3013" i="1"/>
  <c r="K3015" i="1"/>
  <c r="K3016" i="1"/>
  <c r="K3021" i="1"/>
  <c r="M3024" i="1"/>
  <c r="L3025" i="1"/>
  <c r="M3026" i="1"/>
  <c r="M3029" i="1"/>
  <c r="K3031" i="1"/>
  <c r="K3032" i="1"/>
  <c r="K3037" i="1"/>
  <c r="M3040" i="1"/>
  <c r="L3041" i="1"/>
  <c r="M3042" i="1"/>
  <c r="M3045" i="1"/>
  <c r="K3047" i="1"/>
  <c r="K3048" i="1"/>
  <c r="K3053" i="1"/>
  <c r="M3056" i="1"/>
  <c r="L3057" i="1"/>
  <c r="M3058" i="1"/>
  <c r="M3061" i="1"/>
  <c r="K3063" i="1"/>
  <c r="K3064" i="1"/>
  <c r="K3069" i="1"/>
  <c r="M3072" i="1"/>
  <c r="L3073" i="1"/>
  <c r="M3074" i="1"/>
  <c r="M3077" i="1"/>
  <c r="K3079" i="1"/>
  <c r="K3080" i="1"/>
  <c r="K3085" i="1"/>
  <c r="M3088" i="1"/>
  <c r="L3089" i="1"/>
  <c r="M3090" i="1"/>
  <c r="M3093" i="1"/>
  <c r="K3095" i="1"/>
  <c r="K3096" i="1"/>
  <c r="K3101" i="1"/>
  <c r="M3104" i="1"/>
  <c r="L3105" i="1"/>
  <c r="M3106" i="1"/>
  <c r="M3109" i="1"/>
  <c r="K3111" i="1"/>
  <c r="K3113" i="1"/>
  <c r="M3117" i="1"/>
  <c r="K3119" i="1"/>
  <c r="K3121" i="1"/>
  <c r="L3123" i="1"/>
  <c r="K3125" i="1"/>
  <c r="L3127" i="1"/>
  <c r="K3129" i="1"/>
  <c r="L3131" i="1"/>
  <c r="K3133" i="1"/>
  <c r="L3135" i="1"/>
  <c r="K3137" i="1"/>
  <c r="L3139" i="1"/>
  <c r="K3141" i="1"/>
  <c r="L3143" i="1"/>
  <c r="K3145" i="1"/>
  <c r="L3147" i="1"/>
  <c r="K3149" i="1"/>
  <c r="L3151" i="1"/>
  <c r="K3153" i="1"/>
  <c r="L3155" i="1"/>
  <c r="K3157" i="1"/>
  <c r="L3159" i="1"/>
  <c r="K3161" i="1"/>
  <c r="L3163" i="1"/>
  <c r="K3165" i="1"/>
  <c r="L3167" i="1"/>
  <c r="K3169" i="1"/>
  <c r="L3171" i="1"/>
  <c r="K3173" i="1"/>
  <c r="K3174" i="1"/>
  <c r="K3175" i="1"/>
  <c r="K3176" i="1"/>
  <c r="K3179" i="1"/>
  <c r="K3180" i="1"/>
  <c r="K3183" i="1"/>
  <c r="K3184" i="1"/>
  <c r="K3185" i="1"/>
  <c r="K3189" i="1"/>
  <c r="M3194" i="1"/>
  <c r="M3195" i="1"/>
  <c r="M3198" i="1"/>
  <c r="K3200" i="1"/>
  <c r="K3201" i="1"/>
  <c r="K3204" i="1"/>
  <c r="M3207" i="1"/>
  <c r="M3208" i="1"/>
  <c r="M3209" i="1"/>
  <c r="L3210" i="1"/>
  <c r="L3211" i="1"/>
  <c r="M3213" i="1"/>
  <c r="L3214" i="1"/>
  <c r="M3215" i="1"/>
  <c r="M3218" i="1"/>
  <c r="M3221" i="1"/>
  <c r="L3222" i="1"/>
  <c r="K3226" i="1"/>
  <c r="L3237" i="1"/>
  <c r="K3238" i="1"/>
  <c r="K3239" i="1"/>
  <c r="K3244" i="1"/>
  <c r="K3245" i="1"/>
  <c r="K3250" i="1"/>
  <c r="L3252" i="1"/>
  <c r="K3253" i="1"/>
  <c r="M3258" i="1"/>
  <c r="M3259" i="1"/>
  <c r="M3262" i="1"/>
  <c r="K3264" i="1"/>
  <c r="K3265" i="1"/>
  <c r="K3268" i="1"/>
  <c r="M3271" i="1"/>
  <c r="M3272" i="1"/>
  <c r="M3273" i="1"/>
  <c r="L3274" i="1"/>
  <c r="L3275" i="1"/>
  <c r="M3277" i="1"/>
  <c r="L3278" i="1"/>
  <c r="M3279" i="1"/>
  <c r="M3282" i="1"/>
  <c r="M3285" i="1"/>
  <c r="L3286" i="1"/>
  <c r="K3290" i="1"/>
  <c r="L3301" i="1"/>
  <c r="K3302" i="1"/>
  <c r="K3303" i="1"/>
  <c r="K3308" i="1"/>
  <c r="K3309" i="1"/>
  <c r="K3314" i="1"/>
  <c r="L3316" i="1"/>
  <c r="K3317" i="1"/>
  <c r="M3322" i="1"/>
  <c r="L3323" i="1"/>
  <c r="M3335" i="1"/>
  <c r="L3336" i="1"/>
  <c r="M3341" i="1"/>
  <c r="L3342" i="1"/>
  <c r="K3346" i="1"/>
  <c r="L3351" i="1"/>
  <c r="K3359" i="1"/>
  <c r="K3363" i="1"/>
  <c r="K3367" i="1"/>
  <c r="K3373" i="1"/>
  <c r="L3377" i="1"/>
  <c r="K3378" i="1"/>
  <c r="M3387" i="1"/>
  <c r="M3388" i="1"/>
  <c r="K3393" i="1"/>
  <c r="M3400" i="1"/>
  <c r="L3401" i="1"/>
  <c r="M3404" i="1"/>
  <c r="M3410" i="1"/>
  <c r="L3417" i="1"/>
  <c r="K3418" i="1"/>
  <c r="L3425" i="1"/>
  <c r="M3428" i="1"/>
  <c r="L3429" i="1"/>
  <c r="K3430" i="1"/>
  <c r="K3434" i="1"/>
  <c r="M3436" i="1"/>
  <c r="K3443" i="1"/>
  <c r="K3447" i="1"/>
  <c r="L3450" i="1"/>
  <c r="K3459" i="1"/>
  <c r="M3461" i="1"/>
  <c r="L3462" i="1"/>
  <c r="K3463" i="1"/>
  <c r="L3466" i="1"/>
  <c r="K3470" i="1"/>
  <c r="K3474" i="1"/>
  <c r="M3484" i="1"/>
  <c r="M3488" i="1"/>
  <c r="M3492" i="1"/>
  <c r="M3496" i="1"/>
  <c r="K3507" i="1"/>
  <c r="M3509" i="1"/>
  <c r="M3517" i="1"/>
  <c r="M3525" i="1"/>
  <c r="M3541" i="1"/>
  <c r="L3364" i="1"/>
  <c r="K3365" i="1"/>
  <c r="M3370" i="1"/>
  <c r="M3371" i="1"/>
  <c r="M3374" i="1"/>
  <c r="K3376" i="1"/>
  <c r="K3377" i="1"/>
  <c r="K3380" i="1"/>
  <c r="M3383" i="1"/>
  <c r="M3384" i="1"/>
  <c r="M3385" i="1"/>
  <c r="L3386" i="1"/>
  <c r="L3387" i="1"/>
  <c r="M3389" i="1"/>
  <c r="L3390" i="1"/>
  <c r="M3391" i="1"/>
  <c r="M3394" i="1"/>
  <c r="M3397" i="1"/>
  <c r="L3398" i="1"/>
  <c r="K3402" i="1"/>
  <c r="L3413" i="1"/>
  <c r="K3414" i="1"/>
  <c r="K3415" i="1"/>
  <c r="K3420" i="1"/>
  <c r="K3421" i="1"/>
  <c r="K3426" i="1"/>
  <c r="L3428" i="1"/>
  <c r="K3429" i="1"/>
  <c r="L3435" i="1"/>
  <c r="L3436" i="1"/>
  <c r="L3437" i="1"/>
  <c r="M3439" i="1"/>
  <c r="M3441" i="1"/>
  <c r="K3446" i="1"/>
  <c r="K3448" i="1"/>
  <c r="L3451" i="1"/>
  <c r="L3452" i="1"/>
  <c r="M3455" i="1"/>
  <c r="L3460" i="1"/>
  <c r="L3461" i="1"/>
  <c r="K3462" i="1"/>
  <c r="L3467" i="1"/>
  <c r="M3469" i="1"/>
  <c r="L3479" i="1"/>
  <c r="L3480" i="1"/>
  <c r="L3481" i="1"/>
  <c r="L3482" i="1"/>
  <c r="L3483" i="1"/>
  <c r="L3485" i="1"/>
  <c r="L3486" i="1"/>
  <c r="L3487" i="1"/>
  <c r="L3489" i="1"/>
  <c r="L3491" i="1"/>
  <c r="L3493" i="1"/>
  <c r="L3494" i="1"/>
  <c r="L3495" i="1"/>
  <c r="L3497" i="1"/>
  <c r="K3504" i="1"/>
  <c r="M3510" i="1"/>
  <c r="L3513" i="1"/>
  <c r="L3515" i="1"/>
  <c r="L3517" i="1"/>
  <c r="L3518" i="1"/>
  <c r="L3519" i="1"/>
  <c r="L3520" i="1"/>
  <c r="L3521" i="1"/>
  <c r="L3523" i="1"/>
  <c r="L3525" i="1"/>
  <c r="L3526" i="1"/>
  <c r="L3527" i="1"/>
  <c r="L3550" i="1"/>
  <c r="L3566" i="1"/>
  <c r="L3582" i="1"/>
  <c r="L3598" i="1"/>
  <c r="L3614" i="1"/>
  <c r="L3630" i="1"/>
  <c r="L3646" i="1"/>
  <c r="K3659" i="1"/>
  <c r="L3662" i="1"/>
  <c r="K3683" i="1"/>
  <c r="M3685" i="1"/>
  <c r="K3717" i="1"/>
  <c r="L3720" i="1"/>
  <c r="K3721" i="1"/>
  <c r="M3727" i="1"/>
  <c r="K3349" i="1"/>
  <c r="M3354" i="1"/>
  <c r="M3355" i="1"/>
  <c r="M3358" i="1"/>
  <c r="K3360" i="1"/>
  <c r="K3361" i="1"/>
  <c r="K3364" i="1"/>
  <c r="M3367" i="1"/>
  <c r="M3368" i="1"/>
  <c r="M3369" i="1"/>
  <c r="L3370" i="1"/>
  <c r="L3371" i="1"/>
  <c r="M3373" i="1"/>
  <c r="L3374" i="1"/>
  <c r="M3375" i="1"/>
  <c r="M3378" i="1"/>
  <c r="M3381" i="1"/>
  <c r="L3382" i="1"/>
  <c r="K3386" i="1"/>
  <c r="L3397" i="1"/>
  <c r="K3398" i="1"/>
  <c r="K3399" i="1"/>
  <c r="K3404" i="1"/>
  <c r="K3405" i="1"/>
  <c r="K3410" i="1"/>
  <c r="L3412" i="1"/>
  <c r="K3413" i="1"/>
  <c r="M3418" i="1"/>
  <c r="M3419" i="1"/>
  <c r="M3422" i="1"/>
  <c r="K3424" i="1"/>
  <c r="K3425" i="1"/>
  <c r="K3428" i="1"/>
  <c r="M3433" i="1"/>
  <c r="K3435" i="1"/>
  <c r="M3444" i="1"/>
  <c r="M3445" i="1"/>
  <c r="K3450" i="1"/>
  <c r="K3451" i="1"/>
  <c r="M3458" i="1"/>
  <c r="K3461" i="1"/>
  <c r="M3463" i="1"/>
  <c r="M3464" i="1"/>
  <c r="K3466" i="1"/>
  <c r="M3475" i="1"/>
  <c r="K3478" i="1"/>
  <c r="K3482" i="1"/>
  <c r="K3484" i="1"/>
  <c r="K3488" i="1"/>
  <c r="K3490" i="1"/>
  <c r="K3492" i="1"/>
  <c r="K3496" i="1"/>
  <c r="L3498" i="1"/>
  <c r="L3500" i="1"/>
  <c r="L3501" i="1"/>
  <c r="L3502" i="1"/>
  <c r="K3503" i="1"/>
  <c r="M3505" i="1"/>
  <c r="M3506" i="1"/>
  <c r="K3511" i="1"/>
  <c r="K3514" i="1"/>
  <c r="K3516" i="1"/>
  <c r="K3522" i="1"/>
  <c r="K3524" i="1"/>
  <c r="K3530" i="1"/>
  <c r="M3532" i="1"/>
  <c r="M3533" i="1"/>
  <c r="L3539" i="1"/>
  <c r="K3540" i="1"/>
  <c r="K3546" i="1"/>
  <c r="L3549" i="1"/>
  <c r="L3553" i="1"/>
  <c r="K3562" i="1"/>
  <c r="L3565" i="1"/>
  <c r="L3569" i="1"/>
  <c r="K3578" i="1"/>
  <c r="L3581" i="1"/>
  <c r="L3585" i="1"/>
  <c r="K3594" i="1"/>
  <c r="L3597" i="1"/>
  <c r="L3601" i="1"/>
  <c r="K3610" i="1"/>
  <c r="L3613" i="1"/>
  <c r="L3617" i="1"/>
  <c r="K3626" i="1"/>
  <c r="L3629" i="1"/>
  <c r="L3633" i="1"/>
  <c r="K3642" i="1"/>
  <c r="L3645" i="1"/>
  <c r="L3649" i="1"/>
  <c r="K3658" i="1"/>
  <c r="L3661" i="1"/>
  <c r="L3665" i="1"/>
  <c r="K3694" i="1"/>
  <c r="M3706" i="1"/>
  <c r="M3726" i="1"/>
  <c r="M3190" i="1"/>
  <c r="K3192" i="1"/>
  <c r="K3193" i="1"/>
  <c r="K3198" i="1"/>
  <c r="M3201" i="1"/>
  <c r="L3202" i="1"/>
  <c r="M3203" i="1"/>
  <c r="M3206" i="1"/>
  <c r="K3208" i="1"/>
  <c r="K3209" i="1"/>
  <c r="K3214" i="1"/>
  <c r="M3217" i="1"/>
  <c r="L3218" i="1"/>
  <c r="M3219" i="1"/>
  <c r="M3222" i="1"/>
  <c r="K3224" i="1"/>
  <c r="K3225" i="1"/>
  <c r="K3230" i="1"/>
  <c r="M3233" i="1"/>
  <c r="L3234" i="1"/>
  <c r="M3235" i="1"/>
  <c r="M3238" i="1"/>
  <c r="K3240" i="1"/>
  <c r="K3241" i="1"/>
  <c r="K3246" i="1"/>
  <c r="M3249" i="1"/>
  <c r="L3250" i="1"/>
  <c r="M3251" i="1"/>
  <c r="M3254" i="1"/>
  <c r="K3256" i="1"/>
  <c r="K3257" i="1"/>
  <c r="K3262" i="1"/>
  <c r="M3265" i="1"/>
  <c r="L3266" i="1"/>
  <c r="M3267" i="1"/>
  <c r="M3270" i="1"/>
  <c r="K3272" i="1"/>
  <c r="K3273" i="1"/>
  <c r="K3278" i="1"/>
  <c r="M3281" i="1"/>
  <c r="L3282" i="1"/>
  <c r="M3283" i="1"/>
  <c r="M3286" i="1"/>
  <c r="K3288" i="1"/>
  <c r="K3289" i="1"/>
  <c r="K3294" i="1"/>
  <c r="M3297" i="1"/>
  <c r="L3298" i="1"/>
  <c r="M3299" i="1"/>
  <c r="M3302" i="1"/>
  <c r="K3304" i="1"/>
  <c r="K3305" i="1"/>
  <c r="K3310" i="1"/>
  <c r="L3317" i="1"/>
  <c r="K3318" i="1"/>
  <c r="K3319" i="1"/>
  <c r="K3324" i="1"/>
  <c r="K3325" i="1"/>
  <c r="K3330" i="1"/>
  <c r="L3332" i="1"/>
  <c r="K3333" i="1"/>
  <c r="M3338" i="1"/>
  <c r="M3339" i="1"/>
  <c r="M3342" i="1"/>
  <c r="K3344" i="1"/>
  <c r="K3345" i="1"/>
  <c r="K3348" i="1"/>
  <c r="M3351" i="1"/>
  <c r="M3352" i="1"/>
  <c r="M3353" i="1"/>
  <c r="L3354" i="1"/>
  <c r="L3355" i="1"/>
  <c r="M3357" i="1"/>
  <c r="L3358" i="1"/>
  <c r="M3359" i="1"/>
  <c r="M3362" i="1"/>
  <c r="M3365" i="1"/>
  <c r="L3366" i="1"/>
  <c r="K3370" i="1"/>
  <c r="L3381" i="1"/>
  <c r="K3382" i="1"/>
  <c r="K3383" i="1"/>
  <c r="K3388" i="1"/>
  <c r="K3389" i="1"/>
  <c r="K3394" i="1"/>
  <c r="L3396" i="1"/>
  <c r="K3397" i="1"/>
  <c r="M3402" i="1"/>
  <c r="M3403" i="1"/>
  <c r="M3406" i="1"/>
  <c r="K3408" i="1"/>
  <c r="K3409" i="1"/>
  <c r="K3412" i="1"/>
  <c r="M3415" i="1"/>
  <c r="M3416" i="1"/>
  <c r="M3417" i="1"/>
  <c r="L3418" i="1"/>
  <c r="L3419" i="1"/>
  <c r="M3421" i="1"/>
  <c r="L3422" i="1"/>
  <c r="M3423" i="1"/>
  <c r="M3426" i="1"/>
  <c r="M3429" i="1"/>
  <c r="L3430" i="1"/>
  <c r="L3431" i="1"/>
  <c r="L3432" i="1"/>
  <c r="L3433" i="1"/>
  <c r="K3438" i="1"/>
  <c r="K3440" i="1"/>
  <c r="L3443" i="1"/>
  <c r="L3444" i="1"/>
  <c r="L3445" i="1"/>
  <c r="M3447" i="1"/>
  <c r="M3449" i="1"/>
  <c r="K3454" i="1"/>
  <c r="L3456" i="1"/>
  <c r="L3457" i="1"/>
  <c r="M3462" i="1"/>
  <c r="L3463" i="1"/>
  <c r="L3471" i="1"/>
  <c r="L3472" i="1"/>
  <c r="L3473" i="1"/>
  <c r="L3474" i="1"/>
  <c r="L3475" i="1"/>
  <c r="M3477" i="1"/>
  <c r="K3499" i="1"/>
  <c r="K3502" i="1"/>
  <c r="M3504" i="1"/>
  <c r="L3508" i="1"/>
  <c r="K3510" i="1"/>
  <c r="L3548" i="1"/>
  <c r="L3552" i="1"/>
  <c r="L3564" i="1"/>
  <c r="L3568" i="1"/>
  <c r="L3580" i="1"/>
  <c r="L3584" i="1"/>
  <c r="L3596" i="1"/>
  <c r="L3600" i="1"/>
  <c r="L3612" i="1"/>
  <c r="L3616" i="1"/>
  <c r="L3628" i="1"/>
  <c r="L3632" i="1"/>
  <c r="L3644" i="1"/>
  <c r="L3648" i="1"/>
  <c r="L3660" i="1"/>
  <c r="L3664" i="1"/>
  <c r="L3688" i="1"/>
  <c r="K3689" i="1"/>
  <c r="K3480" i="1"/>
  <c r="K3486" i="1"/>
  <c r="L3488" i="1"/>
  <c r="L3492" i="1"/>
  <c r="M3495" i="1"/>
  <c r="L3503" i="1"/>
  <c r="L3504" i="1"/>
  <c r="L3505" i="1"/>
  <c r="L3509" i="1"/>
  <c r="L3510" i="1"/>
  <c r="L3511" i="1"/>
  <c r="M3513" i="1"/>
  <c r="L3516" i="1"/>
  <c r="M3519" i="1"/>
  <c r="M3521" i="1"/>
  <c r="L3524" i="1"/>
  <c r="M3527" i="1"/>
  <c r="M3529" i="1"/>
  <c r="L3532" i="1"/>
  <c r="M3535" i="1"/>
  <c r="M3537" i="1"/>
  <c r="L3540" i="1"/>
  <c r="M3543" i="1"/>
  <c r="M3545" i="1"/>
  <c r="K3548" i="1"/>
  <c r="M3557" i="1"/>
  <c r="M3559" i="1"/>
  <c r="M3561" i="1"/>
  <c r="K3564" i="1"/>
  <c r="M3573" i="1"/>
  <c r="M3575" i="1"/>
  <c r="M3577" i="1"/>
  <c r="K3580" i="1"/>
  <c r="M3589" i="1"/>
  <c r="M3591" i="1"/>
  <c r="M3593" i="1"/>
  <c r="K3596" i="1"/>
  <c r="M3605" i="1"/>
  <c r="M3607" i="1"/>
  <c r="M3609" i="1"/>
  <c r="K3612" i="1"/>
  <c r="M3621" i="1"/>
  <c r="M3623" i="1"/>
  <c r="M3625" i="1"/>
  <c r="K3628" i="1"/>
  <c r="M3637" i="1"/>
  <c r="M3639" i="1"/>
  <c r="M3641" i="1"/>
  <c r="K3644" i="1"/>
  <c r="M3653" i="1"/>
  <c r="M3655" i="1"/>
  <c r="M3657" i="1"/>
  <c r="K3660" i="1"/>
  <c r="M3669" i="1"/>
  <c r="L3675" i="1"/>
  <c r="K3676" i="1"/>
  <c r="K3682" i="1"/>
  <c r="M3684" i="1"/>
  <c r="K3688" i="1"/>
  <c r="M3695" i="1"/>
  <c r="K3697" i="1"/>
  <c r="K3701" i="1"/>
  <c r="M3703" i="1"/>
  <c r="M3704" i="1"/>
  <c r="L3710" i="1"/>
  <c r="K3711" i="1"/>
  <c r="K3716" i="1"/>
  <c r="L3719" i="1"/>
  <c r="M3725" i="1"/>
  <c r="L3726" i="1"/>
  <c r="K3729" i="1"/>
  <c r="K3733" i="1"/>
  <c r="K3737" i="1"/>
  <c r="K3741" i="1"/>
  <c r="K3765" i="1"/>
  <c r="M3767" i="1"/>
  <c r="L3776" i="1"/>
  <c r="K3777" i="1"/>
  <c r="M3811" i="1"/>
  <c r="L3864" i="1"/>
  <c r="L3872" i="1"/>
  <c r="L3528" i="1"/>
  <c r="L3529" i="1"/>
  <c r="L3533" i="1"/>
  <c r="L3534" i="1"/>
  <c r="L3535" i="1"/>
  <c r="L3536" i="1"/>
  <c r="L3537" i="1"/>
  <c r="L3541" i="1"/>
  <c r="L3542" i="1"/>
  <c r="L3543" i="1"/>
  <c r="L3544" i="1"/>
  <c r="L3545" i="1"/>
  <c r="K3554" i="1"/>
  <c r="L3555" i="1"/>
  <c r="L3556" i="1"/>
  <c r="L3557" i="1"/>
  <c r="L3558" i="1"/>
  <c r="L3559" i="1"/>
  <c r="L3560" i="1"/>
  <c r="L3561" i="1"/>
  <c r="K3570" i="1"/>
  <c r="L3571" i="1"/>
  <c r="L3572" i="1"/>
  <c r="L3573" i="1"/>
  <c r="L3574" i="1"/>
  <c r="L3575" i="1"/>
  <c r="L3576" i="1"/>
  <c r="L3577" i="1"/>
  <c r="K3586" i="1"/>
  <c r="L3587" i="1"/>
  <c r="L3588" i="1"/>
  <c r="L3589" i="1"/>
  <c r="L3590" i="1"/>
  <c r="L3591" i="1"/>
  <c r="L3592" i="1"/>
  <c r="L3593" i="1"/>
  <c r="K3602" i="1"/>
  <c r="L3603" i="1"/>
  <c r="L3604" i="1"/>
  <c r="L3605" i="1"/>
  <c r="L3606" i="1"/>
  <c r="L3607" i="1"/>
  <c r="L3608" i="1"/>
  <c r="L3609" i="1"/>
  <c r="K3618" i="1"/>
  <c r="L3619" i="1"/>
  <c r="L3620" i="1"/>
  <c r="L3621" i="1"/>
  <c r="L3622" i="1"/>
  <c r="L3623" i="1"/>
  <c r="L3624" i="1"/>
  <c r="L3625" i="1"/>
  <c r="K3634" i="1"/>
  <c r="L3635" i="1"/>
  <c r="L3636" i="1"/>
  <c r="L3637" i="1"/>
  <c r="L3638" i="1"/>
  <c r="L3639" i="1"/>
  <c r="L3640" i="1"/>
  <c r="L3641" i="1"/>
  <c r="K3650" i="1"/>
  <c r="L3651" i="1"/>
  <c r="L3652" i="1"/>
  <c r="L3653" i="1"/>
  <c r="L3654" i="1"/>
  <c r="L3655" i="1"/>
  <c r="L3656" i="1"/>
  <c r="L3657" i="1"/>
  <c r="K3666" i="1"/>
  <c r="L3667" i="1"/>
  <c r="L3668" i="1"/>
  <c r="L3669" i="1"/>
  <c r="L3670" i="1"/>
  <c r="L3671" i="1"/>
  <c r="K3675" i="1"/>
  <c r="K3685" i="1"/>
  <c r="K3687" i="1"/>
  <c r="M3689" i="1"/>
  <c r="M3690" i="1"/>
  <c r="M3702" i="1"/>
  <c r="K3706" i="1"/>
  <c r="M3708" i="1"/>
  <c r="L3709" i="1"/>
  <c r="L3718" i="1"/>
  <c r="M3721" i="1"/>
  <c r="K3728" i="1"/>
  <c r="K3732" i="1"/>
  <c r="M3746" i="1"/>
  <c r="M3774" i="1"/>
  <c r="K3780" i="1"/>
  <c r="M3794" i="1"/>
  <c r="M3313" i="1"/>
  <c r="L3314" i="1"/>
  <c r="M3315" i="1"/>
  <c r="M3318" i="1"/>
  <c r="K3320" i="1"/>
  <c r="K3321" i="1"/>
  <c r="K3326" i="1"/>
  <c r="M3329" i="1"/>
  <c r="L3330" i="1"/>
  <c r="M3331" i="1"/>
  <c r="M3334" i="1"/>
  <c r="K3336" i="1"/>
  <c r="K3337" i="1"/>
  <c r="K3342" i="1"/>
  <c r="M3345" i="1"/>
  <c r="L3346" i="1"/>
  <c r="M3347" i="1"/>
  <c r="M3350" i="1"/>
  <c r="K3352" i="1"/>
  <c r="K3353" i="1"/>
  <c r="K3358" i="1"/>
  <c r="M3361" i="1"/>
  <c r="L3362" i="1"/>
  <c r="M3363" i="1"/>
  <c r="M3366" i="1"/>
  <c r="K3368" i="1"/>
  <c r="K3369" i="1"/>
  <c r="K3374" i="1"/>
  <c r="M3377" i="1"/>
  <c r="L3378" i="1"/>
  <c r="M3379" i="1"/>
  <c r="M3382" i="1"/>
  <c r="K3384" i="1"/>
  <c r="K3385" i="1"/>
  <c r="K3390" i="1"/>
  <c r="M3393" i="1"/>
  <c r="L3394" i="1"/>
  <c r="M3395" i="1"/>
  <c r="M3398" i="1"/>
  <c r="K3400" i="1"/>
  <c r="K3401" i="1"/>
  <c r="K3406" i="1"/>
  <c r="M3409" i="1"/>
  <c r="L3410" i="1"/>
  <c r="M3411" i="1"/>
  <c r="M3414" i="1"/>
  <c r="K3416" i="1"/>
  <c r="K3417" i="1"/>
  <c r="K3422" i="1"/>
  <c r="M3425" i="1"/>
  <c r="L3426" i="1"/>
  <c r="M3427" i="1"/>
  <c r="M3430" i="1"/>
  <c r="M3431" i="1"/>
  <c r="L3439" i="1"/>
  <c r="L3440" i="1"/>
  <c r="L3441" i="1"/>
  <c r="L3447" i="1"/>
  <c r="L3448" i="1"/>
  <c r="L3449" i="1"/>
  <c r="L3453" i="1"/>
  <c r="L3454" i="1"/>
  <c r="L3455" i="1"/>
  <c r="K3458" i="1"/>
  <c r="L3459" i="1"/>
  <c r="K3464" i="1"/>
  <c r="L3465" i="1"/>
  <c r="L3468" i="1"/>
  <c r="L3469" i="1"/>
  <c r="M3471" i="1"/>
  <c r="M3473" i="1"/>
  <c r="L3476" i="1"/>
  <c r="L3477" i="1"/>
  <c r="M3479" i="1"/>
  <c r="M3481" i="1"/>
  <c r="L3484" i="1"/>
  <c r="M3487" i="1"/>
  <c r="K3494" i="1"/>
  <c r="L3499" i="1"/>
  <c r="M3501" i="1"/>
  <c r="K3506" i="1"/>
  <c r="L3507" i="1"/>
  <c r="K3512" i="1"/>
  <c r="K3518" i="1"/>
  <c r="K3520" i="1"/>
  <c r="K3526" i="1"/>
  <c r="K3528" i="1"/>
  <c r="K3534" i="1"/>
  <c r="K3536" i="1"/>
  <c r="K3542" i="1"/>
  <c r="K3544" i="1"/>
  <c r="M3549" i="1"/>
  <c r="M3551" i="1"/>
  <c r="M3553" i="1"/>
  <c r="K3556" i="1"/>
  <c r="M3565" i="1"/>
  <c r="M3567" i="1"/>
  <c r="M3569" i="1"/>
  <c r="K3572" i="1"/>
  <c r="M3581" i="1"/>
  <c r="M3583" i="1"/>
  <c r="M3585" i="1"/>
  <c r="K3588" i="1"/>
  <c r="M3597" i="1"/>
  <c r="M3599" i="1"/>
  <c r="M3601" i="1"/>
  <c r="K3604" i="1"/>
  <c r="M3613" i="1"/>
  <c r="M3615" i="1"/>
  <c r="M3617" i="1"/>
  <c r="K3620" i="1"/>
  <c r="M3629" i="1"/>
  <c r="M3631" i="1"/>
  <c r="M3633" i="1"/>
  <c r="K3636" i="1"/>
  <c r="M3645" i="1"/>
  <c r="M3647" i="1"/>
  <c r="M3649" i="1"/>
  <c r="K3652" i="1"/>
  <c r="M3661" i="1"/>
  <c r="M3663" i="1"/>
  <c r="M3665" i="1"/>
  <c r="K3668" i="1"/>
  <c r="K3674" i="1"/>
  <c r="M3676" i="1"/>
  <c r="M3677" i="1"/>
  <c r="L3683" i="1"/>
  <c r="K3684" i="1"/>
  <c r="K3695" i="1"/>
  <c r="L3698" i="1"/>
  <c r="K3699" i="1"/>
  <c r="K3705" i="1"/>
  <c r="M3711" i="1"/>
  <c r="L3734" i="1"/>
  <c r="K3735" i="1"/>
  <c r="K3743" i="1"/>
  <c r="M3745" i="1"/>
  <c r="L3770" i="1"/>
  <c r="K3771" i="1"/>
  <c r="M3773" i="1"/>
  <c r="M3803" i="1"/>
  <c r="M3857" i="1"/>
  <c r="M3885" i="1"/>
  <c r="M3671" i="1"/>
  <c r="M3673" i="1"/>
  <c r="L3676" i="1"/>
  <c r="M3679" i="1"/>
  <c r="M3681" i="1"/>
  <c r="L3684" i="1"/>
  <c r="L3685" i="1"/>
  <c r="L3689" i="1"/>
  <c r="M3691" i="1"/>
  <c r="M3693" i="1"/>
  <c r="L3699" i="1"/>
  <c r="L3700" i="1"/>
  <c r="L3701" i="1"/>
  <c r="L3702" i="1"/>
  <c r="L3703" i="1"/>
  <c r="M3707" i="1"/>
  <c r="L3708" i="1"/>
  <c r="K3709" i="1"/>
  <c r="M3714" i="1"/>
  <c r="M3715" i="1"/>
  <c r="K3718" i="1"/>
  <c r="K3719" i="1"/>
  <c r="L3725" i="1"/>
  <c r="K3734" i="1"/>
  <c r="L3739" i="1"/>
  <c r="K3740" i="1"/>
  <c r="K3749" i="1"/>
  <c r="M3751" i="1"/>
  <c r="M3752" i="1"/>
  <c r="L3754" i="1"/>
  <c r="K3755" i="1"/>
  <c r="M3757" i="1"/>
  <c r="M3758" i="1"/>
  <c r="L3760" i="1"/>
  <c r="K3761" i="1"/>
  <c r="K3764" i="1"/>
  <c r="M3772" i="1"/>
  <c r="K3776" i="1"/>
  <c r="L3782" i="1"/>
  <c r="K3783" i="1"/>
  <c r="K3785" i="1"/>
  <c r="M3793" i="1"/>
  <c r="M3800" i="1"/>
  <c r="M3808" i="1"/>
  <c r="M3816" i="1"/>
  <c r="M3862" i="1"/>
  <c r="L3863" i="1"/>
  <c r="L3867" i="1"/>
  <c r="K3868" i="1"/>
  <c r="K3876" i="1"/>
  <c r="K3882" i="1"/>
  <c r="M3884" i="1"/>
  <c r="M3891" i="1"/>
  <c r="L3898" i="1"/>
  <c r="L3672" i="1"/>
  <c r="L3673" i="1"/>
  <c r="L3677" i="1"/>
  <c r="L3678" i="1"/>
  <c r="L3679" i="1"/>
  <c r="L3680" i="1"/>
  <c r="L3681" i="1"/>
  <c r="M3696" i="1"/>
  <c r="K3698" i="1"/>
  <c r="K3700" i="1"/>
  <c r="K3702" i="1"/>
  <c r="L3707" i="1"/>
  <c r="K3708" i="1"/>
  <c r="L3712" i="1"/>
  <c r="L3713" i="1"/>
  <c r="L3715" i="1"/>
  <c r="M3717" i="1"/>
  <c r="L3723" i="1"/>
  <c r="L3724" i="1"/>
  <c r="K3725" i="1"/>
  <c r="M3730" i="1"/>
  <c r="M3731" i="1"/>
  <c r="M3735" i="1"/>
  <c r="M3736" i="1"/>
  <c r="L3738" i="1"/>
  <c r="K3739" i="1"/>
  <c r="M3741" i="1"/>
  <c r="M3742" i="1"/>
  <c r="L3744" i="1"/>
  <c r="K3745" i="1"/>
  <c r="K3748" i="1"/>
  <c r="M3756" i="1"/>
  <c r="K3760" i="1"/>
  <c r="L3766" i="1"/>
  <c r="K3767" i="1"/>
  <c r="K3769" i="1"/>
  <c r="K3773" i="1"/>
  <c r="K3775" i="1"/>
  <c r="M3777" i="1"/>
  <c r="M3778" i="1"/>
  <c r="M3790" i="1"/>
  <c r="M3799" i="1"/>
  <c r="M3807" i="1"/>
  <c r="M3815" i="1"/>
  <c r="M3859" i="1"/>
  <c r="L3866" i="1"/>
  <c r="K3881" i="1"/>
  <c r="M3890" i="1"/>
  <c r="K3550" i="1"/>
  <c r="K3552" i="1"/>
  <c r="K3558" i="1"/>
  <c r="K3560" i="1"/>
  <c r="K3566" i="1"/>
  <c r="K3568" i="1"/>
  <c r="K3574" i="1"/>
  <c r="K3576" i="1"/>
  <c r="K3582" i="1"/>
  <c r="K3584" i="1"/>
  <c r="K3590" i="1"/>
  <c r="K3592" i="1"/>
  <c r="K3598" i="1"/>
  <c r="K3600" i="1"/>
  <c r="K3606" i="1"/>
  <c r="K3608" i="1"/>
  <c r="K3614" i="1"/>
  <c r="K3616" i="1"/>
  <c r="K3622" i="1"/>
  <c r="K3624" i="1"/>
  <c r="K3630" i="1"/>
  <c r="K3632" i="1"/>
  <c r="K3638" i="1"/>
  <c r="K3640" i="1"/>
  <c r="K3646" i="1"/>
  <c r="K3648" i="1"/>
  <c r="K3654" i="1"/>
  <c r="K3656" i="1"/>
  <c r="K3662" i="1"/>
  <c r="K3664" i="1"/>
  <c r="K3670" i="1"/>
  <c r="K3672" i="1"/>
  <c r="K3678" i="1"/>
  <c r="K3680" i="1"/>
  <c r="K3686" i="1"/>
  <c r="L3687" i="1"/>
  <c r="K3690" i="1"/>
  <c r="K3692" i="1"/>
  <c r="L3695" i="1"/>
  <c r="L3696" i="1"/>
  <c r="L3705" i="1"/>
  <c r="L3706" i="1"/>
  <c r="K3707" i="1"/>
  <c r="M3709" i="1"/>
  <c r="M3710" i="1"/>
  <c r="K3713" i="1"/>
  <c r="M3720" i="1"/>
  <c r="K3722" i="1"/>
  <c r="K3724" i="1"/>
  <c r="L3728" i="1"/>
  <c r="L3729" i="1"/>
  <c r="L3731" i="1"/>
  <c r="L3735" i="1"/>
  <c r="M3740" i="1"/>
  <c r="K3744" i="1"/>
  <c r="L3750" i="1"/>
  <c r="K3751" i="1"/>
  <c r="K3753" i="1"/>
  <c r="K3757" i="1"/>
  <c r="K3759" i="1"/>
  <c r="M3761" i="1"/>
  <c r="M3762" i="1"/>
  <c r="L3771" i="1"/>
  <c r="K3772" i="1"/>
  <c r="K3781" i="1"/>
  <c r="M3783" i="1"/>
  <c r="M3784" i="1"/>
  <c r="L3786" i="1"/>
  <c r="K3787" i="1"/>
  <c r="M3789" i="1"/>
  <c r="M3795" i="1"/>
  <c r="M3804" i="1"/>
  <c r="M3812" i="1"/>
  <c r="M3858" i="1"/>
  <c r="K3870" i="1"/>
  <c r="L3877" i="1"/>
  <c r="K3878" i="1"/>
  <c r="M3889" i="1"/>
  <c r="K3738" i="1"/>
  <c r="L3740" i="1"/>
  <c r="L3741" i="1"/>
  <c r="L3745" i="1"/>
  <c r="M3747" i="1"/>
  <c r="K3750" i="1"/>
  <c r="L3751" i="1"/>
  <c r="K3754" i="1"/>
  <c r="L3756" i="1"/>
  <c r="L3757" i="1"/>
  <c r="L3761" i="1"/>
  <c r="M3763" i="1"/>
  <c r="K3766" i="1"/>
  <c r="L3767" i="1"/>
  <c r="K3770" i="1"/>
  <c r="L3772" i="1"/>
  <c r="L3773" i="1"/>
  <c r="L3777" i="1"/>
  <c r="M3779" i="1"/>
  <c r="K3782" i="1"/>
  <c r="L3783" i="1"/>
  <c r="K3786" i="1"/>
  <c r="M3788" i="1"/>
  <c r="L3789" i="1"/>
  <c r="L3793" i="1"/>
  <c r="L3799" i="1"/>
  <c r="L3803" i="1"/>
  <c r="L3807" i="1"/>
  <c r="L3811" i="1"/>
  <c r="L3815" i="1"/>
  <c r="L3857" i="1"/>
  <c r="L3858" i="1"/>
  <c r="L3862" i="1"/>
  <c r="K3867" i="1"/>
  <c r="K3871" i="1"/>
  <c r="K3872" i="1"/>
  <c r="K3877" i="1"/>
  <c r="M3879" i="1"/>
  <c r="M3880" i="1"/>
  <c r="L3884" i="1"/>
  <c r="L3889" i="1"/>
  <c r="L3890" i="1"/>
  <c r="L3894" i="1"/>
  <c r="K3899" i="1"/>
  <c r="M3901" i="1"/>
  <c r="M3902" i="1"/>
  <c r="M3733" i="1"/>
  <c r="L3736" i="1"/>
  <c r="L3747" i="1"/>
  <c r="M3749" i="1"/>
  <c r="L3752" i="1"/>
  <c r="L3763" i="1"/>
  <c r="M3765" i="1"/>
  <c r="L3768" i="1"/>
  <c r="L3779" i="1"/>
  <c r="M3781" i="1"/>
  <c r="L3784" i="1"/>
  <c r="L3788" i="1"/>
  <c r="K3789" i="1"/>
  <c r="L3792" i="1"/>
  <c r="K3793" i="1"/>
  <c r="L3798" i="1"/>
  <c r="K3799" i="1"/>
  <c r="L3802" i="1"/>
  <c r="K3803" i="1"/>
  <c r="L3806" i="1"/>
  <c r="K3807" i="1"/>
  <c r="L3810" i="1"/>
  <c r="K3811" i="1"/>
  <c r="L3814" i="1"/>
  <c r="K3815" i="1"/>
  <c r="L3861" i="1"/>
  <c r="K3862" i="1"/>
  <c r="K3865" i="1"/>
  <c r="K3866" i="1"/>
  <c r="M3868" i="1"/>
  <c r="M3869" i="1"/>
  <c r="M3873" i="1"/>
  <c r="M3874" i="1"/>
  <c r="M3878" i="1"/>
  <c r="L3879" i="1"/>
  <c r="L3880" i="1"/>
  <c r="L3883" i="1"/>
  <c r="K3884" i="1"/>
  <c r="L3893" i="1"/>
  <c r="K3897" i="1"/>
  <c r="K3898" i="1"/>
  <c r="M3900" i="1"/>
  <c r="L3901" i="1"/>
  <c r="L3691" i="1"/>
  <c r="L3692" i="1"/>
  <c r="L3693" i="1"/>
  <c r="L3697" i="1"/>
  <c r="M3699" i="1"/>
  <c r="M3701" i="1"/>
  <c r="L3704" i="1"/>
  <c r="K3710" i="1"/>
  <c r="L3711" i="1"/>
  <c r="K3714" i="1"/>
  <c r="L3716" i="1"/>
  <c r="L3717" i="1"/>
  <c r="L3721" i="1"/>
  <c r="M3723" i="1"/>
  <c r="K3726" i="1"/>
  <c r="L3727" i="1"/>
  <c r="K3730" i="1"/>
  <c r="L3732" i="1"/>
  <c r="L3733" i="1"/>
  <c r="L3737" i="1"/>
  <c r="M3739" i="1"/>
  <c r="K3742" i="1"/>
  <c r="L3743" i="1"/>
  <c r="K3746" i="1"/>
  <c r="L3748" i="1"/>
  <c r="L3749" i="1"/>
  <c r="L3753" i="1"/>
  <c r="M3755" i="1"/>
  <c r="K3758" i="1"/>
  <c r="L3759" i="1"/>
  <c r="K3762" i="1"/>
  <c r="L3764" i="1"/>
  <c r="L3765" i="1"/>
  <c r="L3769" i="1"/>
  <c r="M3771" i="1"/>
  <c r="K3774" i="1"/>
  <c r="L3775" i="1"/>
  <c r="K3778" i="1"/>
  <c r="L3780" i="1"/>
  <c r="L3781" i="1"/>
  <c r="L3787" i="1"/>
  <c r="K3788" i="1"/>
  <c r="K3792" i="1"/>
  <c r="K3798" i="1"/>
  <c r="K3802" i="1"/>
  <c r="K3806" i="1"/>
  <c r="K3810" i="1"/>
  <c r="K3814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61" i="1"/>
  <c r="M3863" i="1"/>
  <c r="M3864" i="1"/>
  <c r="L3868" i="1"/>
  <c r="L3873" i="1"/>
  <c r="L3874" i="1"/>
  <c r="L3878" i="1"/>
  <c r="K3883" i="1"/>
  <c r="K3887" i="1"/>
  <c r="K3888" i="1"/>
  <c r="K3893" i="1"/>
  <c r="M3895" i="1"/>
  <c r="M3896" i="1"/>
  <c r="M3899" i="1"/>
  <c r="L3900" i="1"/>
  <c r="L3795" i="1"/>
  <c r="M3797" i="1"/>
  <c r="L3800" i="1"/>
  <c r="L3804" i="1"/>
  <c r="L3808" i="1"/>
  <c r="L3812" i="1"/>
  <c r="L3816" i="1"/>
  <c r="M3818" i="1"/>
  <c r="M3820" i="1"/>
  <c r="M3821" i="1"/>
  <c r="M3822" i="1"/>
  <c r="M3824" i="1"/>
  <c r="M3825" i="1"/>
  <c r="M3826" i="1"/>
  <c r="M3828" i="1"/>
  <c r="M3829" i="1"/>
  <c r="M3830" i="1"/>
  <c r="M3832" i="1"/>
  <c r="M3833" i="1"/>
  <c r="M3834" i="1"/>
  <c r="M3836" i="1"/>
  <c r="M3837" i="1"/>
  <c r="M3838" i="1"/>
  <c r="M3840" i="1"/>
  <c r="M3841" i="1"/>
  <c r="M3842" i="1"/>
  <c r="M3844" i="1"/>
  <c r="M3845" i="1"/>
  <c r="M3846" i="1"/>
  <c r="M3848" i="1"/>
  <c r="M3849" i="1"/>
  <c r="M3850" i="1"/>
  <c r="M3852" i="1"/>
  <c r="M3853" i="1"/>
  <c r="M3854" i="1"/>
  <c r="K3857" i="1"/>
  <c r="L3859" i="1"/>
  <c r="M3860" i="1"/>
  <c r="K3863" i="1"/>
  <c r="M3870" i="1"/>
  <c r="K3873" i="1"/>
  <c r="L3875" i="1"/>
  <c r="M3876" i="1"/>
  <c r="K3879" i="1"/>
  <c r="M3886" i="1"/>
  <c r="K3889" i="1"/>
  <c r="L3891" i="1"/>
  <c r="M3892" i="1"/>
  <c r="K3895" i="1"/>
  <c r="K3901" i="1"/>
  <c r="L3785" i="1"/>
  <c r="M3787" i="1"/>
  <c r="K3790" i="1"/>
  <c r="L3791" i="1"/>
  <c r="K3794" i="1"/>
  <c r="L3796" i="1"/>
  <c r="L3797" i="1"/>
  <c r="L3801" i="1"/>
  <c r="L3805" i="1"/>
  <c r="L3809" i="1"/>
  <c r="L3813" i="1"/>
  <c r="L3817" i="1"/>
  <c r="L3819" i="1"/>
  <c r="L3823" i="1"/>
  <c r="L3827" i="1"/>
  <c r="L3831" i="1"/>
  <c r="L3835" i="1"/>
  <c r="L3839" i="1"/>
  <c r="L3843" i="1"/>
  <c r="L3847" i="1"/>
  <c r="L3851" i="1"/>
  <c r="L3855" i="1"/>
  <c r="M3856" i="1"/>
  <c r="K3859" i="1"/>
  <c r="M3866" i="1"/>
  <c r="K3869" i="1"/>
  <c r="L3871" i="1"/>
  <c r="M3872" i="1"/>
  <c r="K3875" i="1"/>
  <c r="M3882" i="1"/>
  <c r="K3885" i="1"/>
  <c r="L3887" i="1"/>
  <c r="M3888" i="1"/>
  <c r="K3891" i="1"/>
  <c r="M3898" i="1"/>
  <c r="K514" i="1"/>
  <c r="M514" i="1"/>
  <c r="K546" i="1"/>
  <c r="M546" i="1"/>
  <c r="K562" i="1"/>
  <c r="M562" i="1"/>
  <c r="M2" i="1"/>
  <c r="M6" i="1"/>
  <c r="M10" i="1"/>
  <c r="M14" i="1"/>
  <c r="M18" i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22" i="1"/>
  <c r="M138" i="1"/>
  <c r="M154" i="1"/>
  <c r="M170" i="1"/>
  <c r="M186" i="1"/>
  <c r="M202" i="1"/>
  <c r="M218" i="1"/>
  <c r="K442" i="1"/>
  <c r="K506" i="1"/>
  <c r="K522" i="1"/>
  <c r="K538" i="1"/>
  <c r="K554" i="1"/>
  <c r="K570" i="1"/>
  <c r="M458" i="1"/>
  <c r="K458" i="1"/>
  <c r="M490" i="1"/>
  <c r="K490" i="1"/>
  <c r="K530" i="1"/>
  <c r="M530" i="1"/>
  <c r="L6" i="1"/>
  <c r="L10" i="1"/>
  <c r="L18" i="1"/>
  <c r="L26" i="1"/>
  <c r="M134" i="1"/>
  <c r="M198" i="1"/>
  <c r="M230" i="1"/>
  <c r="K434" i="1"/>
  <c r="K482" i="1"/>
  <c r="K498" i="1"/>
  <c r="L514" i="1"/>
  <c r="L530" i="1"/>
  <c r="L546" i="1"/>
  <c r="L562" i="1"/>
  <c r="L2" i="1"/>
  <c r="L14" i="1"/>
  <c r="L22" i="1"/>
  <c r="L30" i="1"/>
  <c r="M118" i="1"/>
  <c r="M150" i="1"/>
  <c r="M166" i="1"/>
  <c r="M182" i="1"/>
  <c r="M214" i="1"/>
  <c r="M114" i="1"/>
  <c r="M130" i="1"/>
  <c r="M146" i="1"/>
  <c r="M162" i="1"/>
  <c r="M178" i="1"/>
  <c r="M194" i="1"/>
  <c r="M210" i="1"/>
  <c r="M226" i="1"/>
  <c r="K474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282" i="1"/>
  <c r="M286" i="1"/>
  <c r="M290" i="1"/>
  <c r="M294" i="1"/>
  <c r="M298" i="1"/>
  <c r="M302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8" i="1"/>
  <c r="M446" i="1"/>
  <c r="M454" i="1"/>
  <c r="M462" i="1"/>
  <c r="M470" i="1"/>
  <c r="M478" i="1"/>
  <c r="M486" i="1"/>
  <c r="M494" i="1"/>
  <c r="M502" i="1"/>
  <c r="M518" i="1"/>
  <c r="M534" i="1"/>
  <c r="M550" i="1"/>
  <c r="M566" i="1"/>
  <c r="L34" i="1"/>
  <c r="L50" i="1"/>
  <c r="L66" i="1"/>
  <c r="L78" i="1"/>
  <c r="L86" i="1"/>
  <c r="L98" i="1"/>
  <c r="L118" i="1"/>
  <c r="L122" i="1"/>
  <c r="L126" i="1"/>
  <c r="L130" i="1"/>
  <c r="L154" i="1"/>
  <c r="L162" i="1"/>
  <c r="L166" i="1"/>
  <c r="L178" i="1"/>
  <c r="L186" i="1"/>
  <c r="L190" i="1"/>
  <c r="L198" i="1"/>
  <c r="L226" i="1"/>
  <c r="L230" i="1"/>
  <c r="L242" i="1"/>
  <c r="L250" i="1"/>
  <c r="L254" i="1"/>
  <c r="L278" i="1"/>
  <c r="L302" i="1"/>
  <c r="L310" i="1"/>
  <c r="L322" i="1"/>
  <c r="L330" i="1"/>
  <c r="L334" i="1"/>
  <c r="L338" i="1"/>
  <c r="L342" i="1"/>
  <c r="L350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8" i="1"/>
  <c r="L522" i="1"/>
  <c r="L534" i="1"/>
  <c r="L538" i="1"/>
  <c r="L550" i="1"/>
  <c r="L554" i="1"/>
  <c r="L566" i="1"/>
  <c r="L570" i="1"/>
  <c r="L38" i="1"/>
  <c r="L42" i="1"/>
  <c r="L46" i="1"/>
  <c r="L54" i="1"/>
  <c r="L58" i="1"/>
  <c r="L62" i="1"/>
  <c r="L70" i="1"/>
  <c r="L74" i="1"/>
  <c r="L82" i="1"/>
  <c r="L90" i="1"/>
  <c r="L94" i="1"/>
  <c r="L102" i="1"/>
  <c r="L106" i="1"/>
  <c r="L110" i="1"/>
  <c r="L114" i="1"/>
  <c r="L134" i="1"/>
  <c r="L138" i="1"/>
  <c r="L142" i="1"/>
  <c r="L146" i="1"/>
  <c r="L150" i="1"/>
  <c r="L158" i="1"/>
  <c r="L170" i="1"/>
  <c r="L174" i="1"/>
  <c r="L182" i="1"/>
  <c r="L194" i="1"/>
  <c r="L202" i="1"/>
  <c r="L206" i="1"/>
  <c r="L210" i="1"/>
  <c r="L214" i="1"/>
  <c r="L218" i="1"/>
  <c r="L222" i="1"/>
  <c r="L234" i="1"/>
  <c r="L238" i="1"/>
  <c r="L246" i="1"/>
  <c r="L258" i="1"/>
  <c r="L262" i="1"/>
  <c r="L266" i="1"/>
  <c r="L270" i="1"/>
  <c r="L274" i="1"/>
  <c r="L282" i="1"/>
  <c r="L286" i="1"/>
  <c r="L290" i="1"/>
  <c r="L294" i="1"/>
  <c r="L298" i="1"/>
  <c r="L306" i="1"/>
  <c r="L314" i="1"/>
  <c r="L318" i="1"/>
  <c r="L326" i="1"/>
  <c r="L346" i="1"/>
  <c r="L354" i="1"/>
  <c r="L442" i="1"/>
  <c r="M510" i="1"/>
  <c r="M526" i="1"/>
  <c r="M542" i="1"/>
  <c r="M558" i="1"/>
  <c r="M574" i="1"/>
  <c r="L3903" i="1"/>
  <c r="M3903" i="1"/>
  <c r="K3903" i="1"/>
  <c r="N4" i="1" l="1"/>
  <c r="P3" i="1"/>
  <c r="O3" i="1"/>
  <c r="R3" i="1" s="1"/>
  <c r="P4" i="1" l="1"/>
  <c r="O4" i="1"/>
  <c r="N5" i="1"/>
  <c r="R4" i="1" l="1"/>
  <c r="P5" i="1"/>
  <c r="N6" i="1"/>
  <c r="O5" i="1"/>
  <c r="R5" i="1" l="1"/>
  <c r="O6" i="1"/>
  <c r="P6" i="1"/>
  <c r="N7" i="1"/>
  <c r="R6" i="1" l="1"/>
  <c r="S6" i="1" s="1"/>
  <c r="O7" i="1"/>
  <c r="N8" i="1"/>
  <c r="P7" i="1"/>
  <c r="R7" i="1" l="1"/>
  <c r="S7" i="1" s="1"/>
  <c r="N9" i="1"/>
  <c r="O8" i="1"/>
  <c r="P8" i="1"/>
  <c r="R8" i="1" l="1"/>
  <c r="S8" i="1" s="1"/>
  <c r="N10" i="1"/>
  <c r="O9" i="1"/>
  <c r="P9" i="1"/>
  <c r="R9" i="1" l="1"/>
  <c r="S9" i="1" s="1"/>
  <c r="N11" i="1"/>
  <c r="O10" i="1"/>
  <c r="P10" i="1"/>
  <c r="R10" i="1" l="1"/>
  <c r="S10" i="1" s="1"/>
  <c r="N12" i="1"/>
  <c r="O11" i="1"/>
  <c r="P11" i="1"/>
  <c r="R11" i="1" l="1"/>
  <c r="S11" i="1" s="1"/>
  <c r="N13" i="1"/>
  <c r="O12" i="1"/>
  <c r="P12" i="1"/>
  <c r="R12" i="1" l="1"/>
  <c r="S12" i="1" s="1"/>
  <c r="O13" i="1"/>
  <c r="P13" i="1"/>
  <c r="N14" i="1"/>
  <c r="R13" i="1" l="1"/>
  <c r="S13" i="1" s="1"/>
  <c r="N15" i="1"/>
  <c r="O14" i="1"/>
  <c r="P14" i="1"/>
  <c r="R14" i="1" l="1"/>
  <c r="S14" i="1" s="1"/>
  <c r="N16" i="1"/>
  <c r="O15" i="1"/>
  <c r="P15" i="1"/>
  <c r="R15" i="1" l="1"/>
  <c r="S15" i="1" s="1"/>
  <c r="N17" i="1"/>
  <c r="O16" i="1"/>
  <c r="P16" i="1"/>
  <c r="R16" i="1" l="1"/>
  <c r="S16" i="1" s="1"/>
  <c r="N18" i="1"/>
  <c r="O17" i="1"/>
  <c r="P17" i="1"/>
  <c r="R17" i="1" l="1"/>
  <c r="S17" i="1" s="1"/>
  <c r="N19" i="1"/>
  <c r="O18" i="1"/>
  <c r="P18" i="1"/>
  <c r="R18" i="1" l="1"/>
  <c r="S18" i="1" s="1"/>
  <c r="O19" i="1"/>
  <c r="P19" i="1"/>
  <c r="N20" i="1"/>
  <c r="R19" i="1" l="1"/>
  <c r="S19" i="1" s="1"/>
  <c r="O20" i="1"/>
  <c r="P20" i="1"/>
  <c r="N21" i="1"/>
  <c r="R20" i="1" l="1"/>
  <c r="S20" i="1" s="1"/>
  <c r="P21" i="1"/>
  <c r="N22" i="1"/>
  <c r="O21" i="1"/>
  <c r="R21" i="1" l="1"/>
  <c r="S21" i="1" s="1"/>
  <c r="O22" i="1"/>
  <c r="P22" i="1"/>
  <c r="N23" i="1"/>
  <c r="R22" i="1" l="1"/>
  <c r="S22" i="1" s="1"/>
  <c r="N24" i="1"/>
  <c r="O23" i="1"/>
  <c r="P23" i="1"/>
  <c r="R23" i="1" l="1"/>
  <c r="S23" i="1" s="1"/>
  <c r="P24" i="1"/>
  <c r="O24" i="1"/>
  <c r="N25" i="1"/>
  <c r="R24" i="1" l="1"/>
  <c r="S24" i="1" s="1"/>
  <c r="N26" i="1"/>
  <c r="O25" i="1"/>
  <c r="P25" i="1"/>
  <c r="R25" i="1" l="1"/>
  <c r="S25" i="1" s="1"/>
  <c r="P26" i="1"/>
  <c r="O26" i="1"/>
  <c r="N27" i="1"/>
  <c r="R26" i="1" l="1"/>
  <c r="S26" i="1" s="1"/>
  <c r="O27" i="1"/>
  <c r="P27" i="1"/>
  <c r="N28" i="1"/>
  <c r="R27" i="1" l="1"/>
  <c r="S27" i="1" s="1"/>
  <c r="N29" i="1"/>
  <c r="O28" i="1"/>
  <c r="P28" i="1"/>
  <c r="R28" i="1" l="1"/>
  <c r="S28" i="1" s="1"/>
  <c r="P29" i="1"/>
  <c r="N30" i="1"/>
  <c r="O29" i="1"/>
  <c r="R29" i="1" l="1"/>
  <c r="S29" i="1" s="1"/>
  <c r="N31" i="1"/>
  <c r="O30" i="1"/>
  <c r="P30" i="1"/>
  <c r="R30" i="1" l="1"/>
  <c r="S30" i="1" s="1"/>
  <c r="N32" i="1"/>
  <c r="O31" i="1"/>
  <c r="P31" i="1"/>
  <c r="R31" i="1" l="1"/>
  <c r="S31" i="1" s="1"/>
  <c r="N33" i="1"/>
  <c r="O32" i="1"/>
  <c r="P32" i="1"/>
  <c r="R32" i="1" l="1"/>
  <c r="S32" i="1" s="1"/>
  <c r="O33" i="1"/>
  <c r="P33" i="1"/>
  <c r="N34" i="1"/>
  <c r="R33" i="1" l="1"/>
  <c r="S33" i="1" s="1"/>
  <c r="P34" i="1"/>
  <c r="O34" i="1"/>
  <c r="N35" i="1"/>
  <c r="R34" i="1" l="1"/>
  <c r="S34" i="1" s="1"/>
  <c r="N36" i="1"/>
  <c r="O35" i="1"/>
  <c r="P35" i="1"/>
  <c r="R35" i="1" l="1"/>
  <c r="S35" i="1" s="1"/>
  <c r="O36" i="1"/>
  <c r="P36" i="1"/>
  <c r="N37" i="1"/>
  <c r="R36" i="1" l="1"/>
  <c r="S36" i="1" s="1"/>
  <c r="P37" i="1"/>
  <c r="O37" i="1"/>
  <c r="N38" i="1"/>
  <c r="R37" i="1" l="1"/>
  <c r="S37" i="1" s="1"/>
  <c r="N39" i="1"/>
  <c r="O38" i="1"/>
  <c r="P38" i="1"/>
  <c r="R38" i="1" l="1"/>
  <c r="S38" i="1" s="1"/>
  <c r="N40" i="1"/>
  <c r="O39" i="1"/>
  <c r="P39" i="1"/>
  <c r="R39" i="1" l="1"/>
  <c r="S39" i="1" s="1"/>
  <c r="N41" i="1"/>
  <c r="O40" i="1"/>
  <c r="P40" i="1"/>
  <c r="R40" i="1" l="1"/>
  <c r="S40" i="1" s="1"/>
  <c r="N42" i="1"/>
  <c r="O41" i="1"/>
  <c r="P41" i="1"/>
  <c r="R41" i="1" l="1"/>
  <c r="S41" i="1" s="1"/>
  <c r="N43" i="1"/>
  <c r="O42" i="1"/>
  <c r="P42" i="1"/>
  <c r="R42" i="1" l="1"/>
  <c r="S42" i="1" s="1"/>
  <c r="O43" i="1"/>
  <c r="P43" i="1"/>
  <c r="N44" i="1"/>
  <c r="R43" i="1" l="1"/>
  <c r="S43" i="1" s="1"/>
  <c r="O44" i="1"/>
  <c r="P44" i="1"/>
  <c r="N45" i="1"/>
  <c r="R44" i="1" l="1"/>
  <c r="S44" i="1" s="1"/>
  <c r="O45" i="1"/>
  <c r="N46" i="1"/>
  <c r="P45" i="1"/>
  <c r="R45" i="1" l="1"/>
  <c r="S45" i="1" s="1"/>
  <c r="N47" i="1"/>
  <c r="O46" i="1"/>
  <c r="P46" i="1"/>
  <c r="R46" i="1" l="1"/>
  <c r="S46" i="1" s="1"/>
  <c r="O47" i="1"/>
  <c r="N48" i="1"/>
  <c r="P47" i="1"/>
  <c r="R47" i="1" l="1"/>
  <c r="S47" i="1" s="1"/>
  <c r="O48" i="1"/>
  <c r="P48" i="1"/>
  <c r="N49" i="1"/>
  <c r="R48" i="1" l="1"/>
  <c r="S48" i="1" s="1"/>
  <c r="O49" i="1"/>
  <c r="P49" i="1"/>
  <c r="N50" i="1"/>
  <c r="R49" i="1" l="1"/>
  <c r="S49" i="1" s="1"/>
  <c r="N51" i="1"/>
  <c r="O50" i="1"/>
  <c r="P50" i="1"/>
  <c r="R50" i="1" l="1"/>
  <c r="S50" i="1" s="1"/>
  <c r="N52" i="1"/>
  <c r="O51" i="1"/>
  <c r="P51" i="1"/>
  <c r="R51" i="1" l="1"/>
  <c r="S51" i="1" s="1"/>
  <c r="O52" i="1"/>
  <c r="N53" i="1"/>
  <c r="P52" i="1"/>
  <c r="R52" i="1" l="1"/>
  <c r="S52" i="1" s="1"/>
  <c r="N54" i="1"/>
  <c r="O53" i="1"/>
  <c r="P53" i="1"/>
  <c r="R53" i="1" l="1"/>
  <c r="S53" i="1" s="1"/>
  <c r="O54" i="1"/>
  <c r="P54" i="1"/>
  <c r="N55" i="1"/>
  <c r="R54" i="1" l="1"/>
  <c r="S54" i="1" s="1"/>
  <c r="O55" i="1"/>
  <c r="P55" i="1"/>
  <c r="N56" i="1"/>
  <c r="R55" i="1" l="1"/>
  <c r="S55" i="1" s="1"/>
  <c r="O56" i="1"/>
  <c r="P56" i="1"/>
  <c r="N57" i="1"/>
  <c r="R56" i="1" l="1"/>
  <c r="S56" i="1" s="1"/>
  <c r="N58" i="1"/>
  <c r="O57" i="1"/>
  <c r="P57" i="1"/>
  <c r="R57" i="1" l="1"/>
  <c r="S57" i="1" s="1"/>
  <c r="O58" i="1"/>
  <c r="N59" i="1"/>
  <c r="P58" i="1"/>
  <c r="R58" i="1" l="1"/>
  <c r="S58" i="1" s="1"/>
  <c r="N60" i="1"/>
  <c r="O59" i="1"/>
  <c r="P59" i="1"/>
  <c r="R59" i="1" l="1"/>
  <c r="S59" i="1" s="1"/>
  <c r="N61" i="1"/>
  <c r="O60" i="1"/>
  <c r="P60" i="1"/>
  <c r="R60" i="1" l="1"/>
  <c r="S60" i="1" s="1"/>
  <c r="O61" i="1"/>
  <c r="P61" i="1"/>
  <c r="N62" i="1"/>
  <c r="R61" i="1" l="1"/>
  <c r="S61" i="1" s="1"/>
  <c r="O62" i="1"/>
  <c r="P62" i="1"/>
  <c r="N63" i="1"/>
  <c r="R62" i="1" l="1"/>
  <c r="S62" i="1" s="1"/>
  <c r="N64" i="1"/>
  <c r="O63" i="1"/>
  <c r="P63" i="1"/>
  <c r="R63" i="1" l="1"/>
  <c r="S63" i="1" s="1"/>
  <c r="O64" i="1"/>
  <c r="P64" i="1"/>
  <c r="N65" i="1"/>
  <c r="R64" i="1" l="1"/>
  <c r="S64" i="1" s="1"/>
  <c r="O65" i="1"/>
  <c r="P65" i="1"/>
  <c r="N66" i="1"/>
  <c r="R65" i="1" l="1"/>
  <c r="S65" i="1" s="1"/>
  <c r="O66" i="1"/>
  <c r="P66" i="1"/>
  <c r="N67" i="1"/>
  <c r="R66" i="1" l="1"/>
  <c r="S66" i="1" s="1"/>
  <c r="P67" i="1"/>
  <c r="N68" i="1"/>
  <c r="O67" i="1"/>
  <c r="R67" i="1" l="1"/>
  <c r="S67" i="1" s="1"/>
  <c r="O68" i="1"/>
  <c r="P68" i="1"/>
  <c r="N69" i="1"/>
  <c r="R68" i="1" l="1"/>
  <c r="S68" i="1" s="1"/>
  <c r="P69" i="1"/>
  <c r="O69" i="1"/>
  <c r="N70" i="1"/>
  <c r="R69" i="1" l="1"/>
  <c r="S69" i="1" s="1"/>
  <c r="N71" i="1"/>
  <c r="O70" i="1"/>
  <c r="P70" i="1"/>
  <c r="R70" i="1" l="1"/>
  <c r="S70" i="1" s="1"/>
  <c r="P71" i="1"/>
  <c r="N72" i="1"/>
  <c r="O71" i="1"/>
  <c r="R71" i="1" l="1"/>
  <c r="S71" i="1" s="1"/>
  <c r="O72" i="1"/>
  <c r="P72" i="1"/>
  <c r="N73" i="1"/>
  <c r="R72" i="1" l="1"/>
  <c r="S72" i="1" s="1"/>
  <c r="O73" i="1"/>
  <c r="P73" i="1"/>
  <c r="N74" i="1"/>
  <c r="R73" i="1" l="1"/>
  <c r="S73" i="1" s="1"/>
  <c r="N75" i="1"/>
  <c r="P74" i="1"/>
  <c r="O74" i="1"/>
  <c r="R74" i="1" l="1"/>
  <c r="S74" i="1" s="1"/>
  <c r="N76" i="1"/>
  <c r="P75" i="1"/>
  <c r="O75" i="1"/>
  <c r="R75" i="1" l="1"/>
  <c r="S75" i="1" s="1"/>
  <c r="P76" i="1"/>
  <c r="N77" i="1"/>
  <c r="O76" i="1"/>
  <c r="R76" i="1" l="1"/>
  <c r="S76" i="1" s="1"/>
  <c r="P77" i="1"/>
  <c r="N78" i="1"/>
  <c r="O77" i="1"/>
  <c r="R77" i="1" l="1"/>
  <c r="S77" i="1" s="1"/>
  <c r="O78" i="1"/>
  <c r="N79" i="1"/>
  <c r="P78" i="1"/>
  <c r="R78" i="1" l="1"/>
  <c r="S78" i="1" s="1"/>
  <c r="N80" i="1"/>
  <c r="P79" i="1"/>
  <c r="O79" i="1"/>
  <c r="R79" i="1" l="1"/>
  <c r="S79" i="1" s="1"/>
  <c r="P80" i="1"/>
  <c r="N81" i="1"/>
  <c r="O80" i="1"/>
  <c r="R80" i="1" l="1"/>
  <c r="S80" i="1" s="1"/>
  <c r="O81" i="1"/>
  <c r="P81" i="1"/>
  <c r="N82" i="1"/>
  <c r="R81" i="1" l="1"/>
  <c r="S81" i="1" s="1"/>
  <c r="P82" i="1"/>
  <c r="O82" i="1"/>
  <c r="N83" i="1"/>
  <c r="R82" i="1" l="1"/>
  <c r="S82" i="1" s="1"/>
  <c r="N84" i="1"/>
  <c r="P83" i="1"/>
  <c r="O83" i="1"/>
  <c r="R83" i="1" l="1"/>
  <c r="S83" i="1" s="1"/>
  <c r="P84" i="1"/>
  <c r="N85" i="1"/>
  <c r="O84" i="1"/>
  <c r="R84" i="1" l="1"/>
  <c r="S84" i="1" s="1"/>
  <c r="P85" i="1"/>
  <c r="N86" i="1"/>
  <c r="O85" i="1"/>
  <c r="R85" i="1" l="1"/>
  <c r="S85" i="1" s="1"/>
  <c r="O86" i="1"/>
  <c r="P86" i="1"/>
  <c r="N87" i="1"/>
  <c r="R86" i="1" l="1"/>
  <c r="S86" i="1" s="1"/>
  <c r="N88" i="1"/>
  <c r="P87" i="1"/>
  <c r="O87" i="1"/>
  <c r="R87" i="1" l="1"/>
  <c r="S87" i="1" s="1"/>
  <c r="O88" i="1"/>
  <c r="P88" i="1"/>
  <c r="N89" i="1"/>
  <c r="R88" i="1" l="1"/>
  <c r="S88" i="1" s="1"/>
  <c r="P89" i="1"/>
  <c r="N90" i="1"/>
  <c r="O89" i="1"/>
  <c r="R89" i="1" l="1"/>
  <c r="S89" i="1" s="1"/>
  <c r="P90" i="1"/>
  <c r="O90" i="1"/>
  <c r="N91" i="1"/>
  <c r="R90" i="1" l="1"/>
  <c r="S90" i="1" s="1"/>
  <c r="N92" i="1"/>
  <c r="P91" i="1"/>
  <c r="O91" i="1"/>
  <c r="R91" i="1" l="1"/>
  <c r="S91" i="1" s="1"/>
  <c r="P92" i="1"/>
  <c r="N93" i="1"/>
  <c r="O92" i="1"/>
  <c r="R92" i="1" l="1"/>
  <c r="S92" i="1" s="1"/>
  <c r="P93" i="1"/>
  <c r="N94" i="1"/>
  <c r="O93" i="1"/>
  <c r="R93" i="1" l="1"/>
  <c r="S93" i="1" s="1"/>
  <c r="N95" i="1"/>
  <c r="P94" i="1"/>
  <c r="O94" i="1"/>
  <c r="R94" i="1" l="1"/>
  <c r="S94" i="1" s="1"/>
  <c r="N96" i="1"/>
  <c r="P95" i="1"/>
  <c r="O95" i="1"/>
  <c r="R95" i="1" l="1"/>
  <c r="S95" i="1" s="1"/>
  <c r="P96" i="1"/>
  <c r="N97" i="1"/>
  <c r="O96" i="1"/>
  <c r="R96" i="1" l="1"/>
  <c r="S96" i="1" s="1"/>
  <c r="P97" i="1"/>
  <c r="O97" i="1"/>
  <c r="N98" i="1"/>
  <c r="R97" i="1" l="1"/>
  <c r="S97" i="1" s="1"/>
  <c r="N99" i="1"/>
  <c r="P98" i="1"/>
  <c r="O98" i="1"/>
  <c r="R98" i="1" l="1"/>
  <c r="S98" i="1" s="1"/>
  <c r="N100" i="1"/>
  <c r="P99" i="1"/>
  <c r="O99" i="1"/>
  <c r="R99" i="1" l="1"/>
  <c r="S99" i="1" s="1"/>
  <c r="P100" i="1"/>
  <c r="N101" i="1"/>
  <c r="O100" i="1"/>
  <c r="R100" i="1" l="1"/>
  <c r="S100" i="1" s="1"/>
  <c r="O101" i="1"/>
  <c r="P101" i="1"/>
  <c r="N102" i="1"/>
  <c r="R101" i="1" l="1"/>
  <c r="S101" i="1" s="1"/>
  <c r="N103" i="1"/>
  <c r="P102" i="1"/>
  <c r="O102" i="1"/>
  <c r="R102" i="1" l="1"/>
  <c r="S102" i="1" s="1"/>
  <c r="N104" i="1"/>
  <c r="P103" i="1"/>
  <c r="O103" i="1"/>
  <c r="R103" i="1" l="1"/>
  <c r="S103" i="1" s="1"/>
  <c r="O104" i="1"/>
  <c r="P104" i="1"/>
  <c r="N105" i="1"/>
  <c r="R104" i="1" l="1"/>
  <c r="S104" i="1" s="1"/>
  <c r="P105" i="1"/>
  <c r="N106" i="1"/>
  <c r="O105" i="1"/>
  <c r="R105" i="1" l="1"/>
  <c r="S105" i="1" s="1"/>
  <c r="O106" i="1"/>
  <c r="N107" i="1"/>
  <c r="P106" i="1"/>
  <c r="R106" i="1" l="1"/>
  <c r="S106" i="1" s="1"/>
  <c r="O107" i="1"/>
  <c r="N108" i="1"/>
  <c r="P107" i="1"/>
  <c r="R107" i="1" l="1"/>
  <c r="S107" i="1" s="1"/>
  <c r="O108" i="1"/>
  <c r="P108" i="1"/>
  <c r="N109" i="1"/>
  <c r="R108" i="1" l="1"/>
  <c r="S108" i="1" s="1"/>
  <c r="O109" i="1"/>
  <c r="P109" i="1"/>
  <c r="N110" i="1"/>
  <c r="R109" i="1" l="1"/>
  <c r="S109" i="1" s="1"/>
  <c r="O110" i="1"/>
  <c r="N111" i="1"/>
  <c r="P110" i="1"/>
  <c r="R110" i="1" l="1"/>
  <c r="S110" i="1" s="1"/>
  <c r="N112" i="1"/>
  <c r="P111" i="1"/>
  <c r="O111" i="1"/>
  <c r="R111" i="1" l="1"/>
  <c r="S111" i="1" s="1"/>
  <c r="P112" i="1"/>
  <c r="N113" i="1"/>
  <c r="O112" i="1"/>
  <c r="R112" i="1" l="1"/>
  <c r="S112" i="1" s="1"/>
  <c r="O113" i="1"/>
  <c r="P113" i="1"/>
  <c r="N114" i="1"/>
  <c r="R113" i="1" l="1"/>
  <c r="S113" i="1" s="1"/>
  <c r="N115" i="1"/>
  <c r="P114" i="1"/>
  <c r="O114" i="1"/>
  <c r="R114" i="1" l="1"/>
  <c r="S114" i="1" s="1"/>
  <c r="N116" i="1"/>
  <c r="P115" i="1"/>
  <c r="O115" i="1"/>
  <c r="R115" i="1" l="1"/>
  <c r="S115" i="1" s="1"/>
  <c r="P116" i="1"/>
  <c r="N117" i="1"/>
  <c r="O116" i="1"/>
  <c r="R116" i="1" l="1"/>
  <c r="S116" i="1" s="1"/>
  <c r="N118" i="1"/>
  <c r="O117" i="1"/>
  <c r="P117" i="1"/>
  <c r="R117" i="1" l="1"/>
  <c r="S117" i="1" s="1"/>
  <c r="N119" i="1"/>
  <c r="P118" i="1"/>
  <c r="O118" i="1"/>
  <c r="R118" i="1" l="1"/>
  <c r="S118" i="1" s="1"/>
  <c r="N120" i="1"/>
  <c r="O119" i="1"/>
  <c r="P119" i="1"/>
  <c r="R119" i="1" l="1"/>
  <c r="S119" i="1" s="1"/>
  <c r="O120" i="1"/>
  <c r="N121" i="1"/>
  <c r="P120" i="1"/>
  <c r="R120" i="1" l="1"/>
  <c r="S120" i="1" s="1"/>
  <c r="P121" i="1"/>
  <c r="N122" i="1"/>
  <c r="O121" i="1"/>
  <c r="R121" i="1" l="1"/>
  <c r="S121" i="1" s="1"/>
  <c r="P122" i="1"/>
  <c r="N123" i="1"/>
  <c r="O122" i="1"/>
  <c r="R122" i="1" l="1"/>
  <c r="S122" i="1" s="1"/>
  <c r="P123" i="1"/>
  <c r="N124" i="1"/>
  <c r="O123" i="1"/>
  <c r="R123" i="1" l="1"/>
  <c r="S123" i="1" s="1"/>
  <c r="P124" i="1"/>
  <c r="O124" i="1"/>
  <c r="N125" i="1"/>
  <c r="R124" i="1" l="1"/>
  <c r="S124" i="1" s="1"/>
  <c r="O125" i="1"/>
  <c r="P125" i="1"/>
  <c r="N126" i="1"/>
  <c r="R125" i="1" l="1"/>
  <c r="S125" i="1" s="1"/>
  <c r="N127" i="1"/>
  <c r="P126" i="1"/>
  <c r="O126" i="1"/>
  <c r="R126" i="1" l="1"/>
  <c r="S126" i="1" s="1"/>
  <c r="N128" i="1"/>
  <c r="O127" i="1"/>
  <c r="P127" i="1"/>
  <c r="R127" i="1" l="1"/>
  <c r="S127" i="1" s="1"/>
  <c r="N129" i="1"/>
  <c r="P128" i="1"/>
  <c r="O128" i="1"/>
  <c r="R128" i="1" l="1"/>
  <c r="S128" i="1" s="1"/>
  <c r="P129" i="1"/>
  <c r="N130" i="1"/>
  <c r="O129" i="1"/>
  <c r="R129" i="1" l="1"/>
  <c r="S129" i="1" s="1"/>
  <c r="P130" i="1"/>
  <c r="N131" i="1"/>
  <c r="O130" i="1"/>
  <c r="R130" i="1" l="1"/>
  <c r="S130" i="1" s="1"/>
  <c r="N132" i="1"/>
  <c r="P131" i="1"/>
  <c r="O131" i="1"/>
  <c r="R131" i="1" l="1"/>
  <c r="S131" i="1" s="1"/>
  <c r="P132" i="1"/>
  <c r="N133" i="1"/>
  <c r="O132" i="1"/>
  <c r="R132" i="1" l="1"/>
  <c r="S132" i="1" s="1"/>
  <c r="O133" i="1"/>
  <c r="P133" i="1"/>
  <c r="N134" i="1"/>
  <c r="R133" i="1" l="1"/>
  <c r="S133" i="1" s="1"/>
  <c r="O134" i="1"/>
  <c r="N135" i="1"/>
  <c r="P134" i="1"/>
  <c r="R134" i="1" l="1"/>
  <c r="S134" i="1" s="1"/>
  <c r="O135" i="1"/>
  <c r="N136" i="1"/>
  <c r="P135" i="1"/>
  <c r="R135" i="1" l="1"/>
  <c r="S135" i="1" s="1"/>
  <c r="O136" i="1"/>
  <c r="N137" i="1"/>
  <c r="P136" i="1"/>
  <c r="R136" i="1" l="1"/>
  <c r="S136" i="1" s="1"/>
  <c r="P137" i="1"/>
  <c r="N138" i="1"/>
  <c r="O137" i="1"/>
  <c r="R137" i="1" l="1"/>
  <c r="S137" i="1" s="1"/>
  <c r="P138" i="1"/>
  <c r="N139" i="1"/>
  <c r="O138" i="1"/>
  <c r="R138" i="1" l="1"/>
  <c r="S138" i="1" s="1"/>
  <c r="P139" i="1"/>
  <c r="O139" i="1"/>
  <c r="N140" i="1"/>
  <c r="R139" i="1" l="1"/>
  <c r="S139" i="1" s="1"/>
  <c r="P140" i="1"/>
  <c r="O140" i="1"/>
  <c r="N141" i="1"/>
  <c r="R140" i="1" l="1"/>
  <c r="S140" i="1" s="1"/>
  <c r="P141" i="1"/>
  <c r="N142" i="1"/>
  <c r="O141" i="1"/>
  <c r="R141" i="1" l="1"/>
  <c r="S141" i="1" s="1"/>
  <c r="O142" i="1"/>
  <c r="N143" i="1"/>
  <c r="P142" i="1"/>
  <c r="R142" i="1" l="1"/>
  <c r="S142" i="1" s="1"/>
  <c r="P143" i="1"/>
  <c r="O143" i="1"/>
  <c r="N144" i="1"/>
  <c r="R143" i="1" l="1"/>
  <c r="S143" i="1" s="1"/>
  <c r="O144" i="1"/>
  <c r="N145" i="1"/>
  <c r="P144" i="1"/>
  <c r="R144" i="1" l="1"/>
  <c r="S144" i="1" s="1"/>
  <c r="P145" i="1"/>
  <c r="O145" i="1"/>
  <c r="N146" i="1"/>
  <c r="R145" i="1" l="1"/>
  <c r="S145" i="1" s="1"/>
  <c r="N147" i="1"/>
  <c r="O146" i="1"/>
  <c r="P146" i="1"/>
  <c r="R146" i="1" l="1"/>
  <c r="S146" i="1" s="1"/>
  <c r="N148" i="1"/>
  <c r="P147" i="1"/>
  <c r="O147" i="1"/>
  <c r="R147" i="1" l="1"/>
  <c r="S147" i="1" s="1"/>
  <c r="P148" i="1"/>
  <c r="N149" i="1"/>
  <c r="O148" i="1"/>
  <c r="R148" i="1" l="1"/>
  <c r="S148" i="1" s="1"/>
  <c r="N150" i="1"/>
  <c r="O149" i="1"/>
  <c r="P149" i="1"/>
  <c r="R149" i="1" l="1"/>
  <c r="S149" i="1" s="1"/>
  <c r="N151" i="1"/>
  <c r="P150" i="1"/>
  <c r="O150" i="1"/>
  <c r="R150" i="1" l="1"/>
  <c r="S150" i="1" s="1"/>
  <c r="O151" i="1"/>
  <c r="N152" i="1"/>
  <c r="P151" i="1"/>
  <c r="R151" i="1" l="1"/>
  <c r="S151" i="1" s="1"/>
  <c r="N153" i="1"/>
  <c r="P152" i="1"/>
  <c r="O152" i="1"/>
  <c r="R152" i="1" l="1"/>
  <c r="S152" i="1" s="1"/>
  <c r="P153" i="1"/>
  <c r="O153" i="1"/>
  <c r="N154" i="1"/>
  <c r="R153" i="1" l="1"/>
  <c r="S153" i="1" s="1"/>
  <c r="P154" i="1"/>
  <c r="N155" i="1"/>
  <c r="O154" i="1"/>
  <c r="R154" i="1" l="1"/>
  <c r="S154" i="1" s="1"/>
  <c r="N156" i="1"/>
  <c r="P155" i="1"/>
  <c r="O155" i="1"/>
  <c r="R155" i="1" l="1"/>
  <c r="S155" i="1" s="1"/>
  <c r="O156" i="1"/>
  <c r="P156" i="1"/>
  <c r="N157" i="1"/>
  <c r="R156" i="1" l="1"/>
  <c r="S156" i="1" s="1"/>
  <c r="P157" i="1"/>
  <c r="N158" i="1"/>
  <c r="O157" i="1"/>
  <c r="R157" i="1" l="1"/>
  <c r="S157" i="1" s="1"/>
  <c r="N159" i="1"/>
  <c r="P158" i="1"/>
  <c r="O158" i="1"/>
  <c r="R158" i="1" l="1"/>
  <c r="S158" i="1" s="1"/>
  <c r="N160" i="1"/>
  <c r="P159" i="1"/>
  <c r="O159" i="1"/>
  <c r="R159" i="1" l="1"/>
  <c r="S159" i="1" s="1"/>
  <c r="N161" i="1"/>
  <c r="P160" i="1"/>
  <c r="O160" i="1"/>
  <c r="R160" i="1" l="1"/>
  <c r="S160" i="1" s="1"/>
  <c r="P161" i="1"/>
  <c r="N162" i="1"/>
  <c r="O161" i="1"/>
  <c r="R161" i="1" l="1"/>
  <c r="S161" i="1" s="1"/>
  <c r="P162" i="1"/>
  <c r="O162" i="1"/>
  <c r="N163" i="1"/>
  <c r="R162" i="1" l="1"/>
  <c r="S162" i="1" s="1"/>
  <c r="N164" i="1"/>
  <c r="O163" i="1"/>
  <c r="P163" i="1"/>
  <c r="R163" i="1" l="1"/>
  <c r="S163" i="1" s="1"/>
  <c r="O164" i="1"/>
  <c r="P164" i="1"/>
  <c r="N165" i="1"/>
  <c r="R164" i="1" l="1"/>
  <c r="S164" i="1" s="1"/>
  <c r="O165" i="1"/>
  <c r="P165" i="1"/>
  <c r="N166" i="1"/>
  <c r="R165" i="1" l="1"/>
  <c r="S165" i="1" s="1"/>
  <c r="O166" i="1"/>
  <c r="N167" i="1"/>
  <c r="P166" i="1"/>
  <c r="R166" i="1" l="1"/>
  <c r="S166" i="1" s="1"/>
  <c r="N168" i="1"/>
  <c r="P167" i="1"/>
  <c r="O167" i="1"/>
  <c r="R167" i="1" l="1"/>
  <c r="S167" i="1" s="1"/>
  <c r="P168" i="1"/>
  <c r="N169" i="1"/>
  <c r="O168" i="1"/>
  <c r="R168" i="1" l="1"/>
  <c r="S168" i="1" s="1"/>
  <c r="P169" i="1"/>
  <c r="N170" i="1"/>
  <c r="O169" i="1"/>
  <c r="R169" i="1" l="1"/>
  <c r="S169" i="1" s="1"/>
  <c r="N171" i="1"/>
  <c r="P170" i="1"/>
  <c r="O170" i="1"/>
  <c r="R170" i="1" l="1"/>
  <c r="S170" i="1" s="1"/>
  <c r="N172" i="1"/>
  <c r="P171" i="1"/>
  <c r="O171" i="1"/>
  <c r="R171" i="1" l="1"/>
  <c r="S171" i="1" s="1"/>
  <c r="O172" i="1"/>
  <c r="P172" i="1"/>
  <c r="N173" i="1"/>
  <c r="R172" i="1" l="1"/>
  <c r="S172" i="1" s="1"/>
  <c r="O173" i="1"/>
  <c r="P173" i="1"/>
  <c r="N174" i="1"/>
  <c r="R173" i="1" l="1"/>
  <c r="S173" i="1" s="1"/>
  <c r="N175" i="1"/>
  <c r="P174" i="1"/>
  <c r="O174" i="1"/>
  <c r="R174" i="1" l="1"/>
  <c r="S174" i="1" s="1"/>
  <c r="O175" i="1"/>
  <c r="N176" i="1"/>
  <c r="P175" i="1"/>
  <c r="R175" i="1" l="1"/>
  <c r="S175" i="1" s="1"/>
  <c r="N177" i="1"/>
  <c r="O176" i="1"/>
  <c r="P176" i="1"/>
  <c r="R176" i="1" l="1"/>
  <c r="S176" i="1" s="1"/>
  <c r="O177" i="1"/>
  <c r="P177" i="1"/>
  <c r="N178" i="1"/>
  <c r="R177" i="1" l="1"/>
  <c r="S177" i="1" s="1"/>
  <c r="O178" i="1"/>
  <c r="N179" i="1"/>
  <c r="P178" i="1"/>
  <c r="R178" i="1" l="1"/>
  <c r="S178" i="1" s="1"/>
  <c r="N180" i="1"/>
  <c r="P179" i="1"/>
  <c r="O179" i="1"/>
  <c r="R179" i="1" l="1"/>
  <c r="S179" i="1" s="1"/>
  <c r="O180" i="1"/>
  <c r="P180" i="1"/>
  <c r="N181" i="1"/>
  <c r="R180" i="1" l="1"/>
  <c r="S180" i="1" s="1"/>
  <c r="O181" i="1"/>
  <c r="P181" i="1"/>
  <c r="N182" i="1"/>
  <c r="R181" i="1" l="1"/>
  <c r="S181" i="1" s="1"/>
  <c r="O182" i="1"/>
  <c r="N183" i="1"/>
  <c r="P182" i="1"/>
  <c r="R182" i="1" l="1"/>
  <c r="S182" i="1" s="1"/>
  <c r="O183" i="1"/>
  <c r="N184" i="1"/>
  <c r="P183" i="1"/>
  <c r="R183" i="1" l="1"/>
  <c r="S183" i="1" s="1"/>
  <c r="P184" i="1"/>
  <c r="N185" i="1"/>
  <c r="O184" i="1"/>
  <c r="R184" i="1" l="1"/>
  <c r="S184" i="1" s="1"/>
  <c r="P185" i="1"/>
  <c r="N186" i="1"/>
  <c r="O185" i="1"/>
  <c r="R185" i="1" l="1"/>
  <c r="S185" i="1" s="1"/>
  <c r="N187" i="1"/>
  <c r="P186" i="1"/>
  <c r="O186" i="1"/>
  <c r="R186" i="1" l="1"/>
  <c r="S186" i="1" s="1"/>
  <c r="O187" i="1"/>
  <c r="N188" i="1"/>
  <c r="P187" i="1"/>
  <c r="R187" i="1" l="1"/>
  <c r="S187" i="1" s="1"/>
  <c r="P188" i="1"/>
  <c r="N189" i="1"/>
  <c r="O188" i="1"/>
  <c r="R188" i="1" l="1"/>
  <c r="S188" i="1" s="1"/>
  <c r="P189" i="1"/>
  <c r="N190" i="1"/>
  <c r="O189" i="1"/>
  <c r="R189" i="1" l="1"/>
  <c r="S189" i="1" s="1"/>
  <c r="O190" i="1"/>
  <c r="N191" i="1"/>
  <c r="P190" i="1"/>
  <c r="R190" i="1" l="1"/>
  <c r="S190" i="1" s="1"/>
  <c r="N192" i="1"/>
  <c r="P191" i="1"/>
  <c r="O191" i="1"/>
  <c r="R191" i="1" l="1"/>
  <c r="S191" i="1" s="1"/>
  <c r="P192" i="1"/>
  <c r="N193" i="1"/>
  <c r="O192" i="1"/>
  <c r="R192" i="1" l="1"/>
  <c r="S192" i="1" s="1"/>
  <c r="P193" i="1"/>
  <c r="N194" i="1"/>
  <c r="O193" i="1"/>
  <c r="R193" i="1" l="1"/>
  <c r="S193" i="1" s="1"/>
  <c r="N195" i="1"/>
  <c r="P194" i="1"/>
  <c r="O194" i="1"/>
  <c r="R194" i="1" l="1"/>
  <c r="S194" i="1" s="1"/>
  <c r="O195" i="1"/>
  <c r="N196" i="1"/>
  <c r="P195" i="1"/>
  <c r="R195" i="1" l="1"/>
  <c r="S195" i="1" s="1"/>
  <c r="N197" i="1"/>
  <c r="O196" i="1"/>
  <c r="P196" i="1"/>
  <c r="R196" i="1" l="1"/>
  <c r="S196" i="1" s="1"/>
  <c r="O197" i="1"/>
  <c r="P197" i="1"/>
  <c r="N198" i="1"/>
  <c r="R197" i="1" l="1"/>
  <c r="S197" i="1" s="1"/>
  <c r="N199" i="1"/>
  <c r="P198" i="1"/>
  <c r="O198" i="1"/>
  <c r="R198" i="1" l="1"/>
  <c r="S198" i="1" s="1"/>
  <c r="O199" i="1"/>
  <c r="N200" i="1"/>
  <c r="P199" i="1"/>
  <c r="R199" i="1" l="1"/>
  <c r="S199" i="1" s="1"/>
  <c r="O200" i="1"/>
  <c r="P200" i="1"/>
  <c r="N201" i="1"/>
  <c r="R200" i="1" l="1"/>
  <c r="S200" i="1" s="1"/>
  <c r="O201" i="1"/>
  <c r="P201" i="1"/>
  <c r="N202" i="1"/>
  <c r="R201" i="1" l="1"/>
  <c r="S201" i="1" s="1"/>
  <c r="N203" i="1"/>
  <c r="P202" i="1"/>
  <c r="O202" i="1"/>
  <c r="R202" i="1" l="1"/>
  <c r="S202" i="1" s="1"/>
  <c r="O203" i="1"/>
  <c r="N204" i="1"/>
  <c r="P203" i="1"/>
  <c r="R203" i="1" l="1"/>
  <c r="S203" i="1" s="1"/>
  <c r="O204" i="1"/>
  <c r="P204" i="1"/>
  <c r="N205" i="1"/>
  <c r="R204" i="1" l="1"/>
  <c r="S204" i="1" s="1"/>
  <c r="P205" i="1"/>
  <c r="N206" i="1"/>
  <c r="O205" i="1"/>
  <c r="R205" i="1" l="1"/>
  <c r="S205" i="1" s="1"/>
  <c r="N207" i="1"/>
  <c r="P206" i="1"/>
  <c r="O206" i="1"/>
  <c r="R206" i="1" l="1"/>
  <c r="S206" i="1" s="1"/>
  <c r="N208" i="1"/>
  <c r="P207" i="1"/>
  <c r="O207" i="1"/>
  <c r="R207" i="1" l="1"/>
  <c r="S207" i="1" s="1"/>
  <c r="P208" i="1"/>
  <c r="N209" i="1"/>
  <c r="O208" i="1"/>
  <c r="R208" i="1" l="1"/>
  <c r="S208" i="1" s="1"/>
  <c r="O209" i="1"/>
  <c r="P209" i="1"/>
  <c r="N210" i="1"/>
  <c r="R209" i="1" l="1"/>
  <c r="S209" i="1" s="1"/>
  <c r="O210" i="1"/>
  <c r="N211" i="1"/>
  <c r="P210" i="1"/>
  <c r="R210" i="1" l="1"/>
  <c r="S210" i="1" s="1"/>
  <c r="N212" i="1"/>
  <c r="P211" i="1"/>
  <c r="O211" i="1"/>
  <c r="R211" i="1" s="1"/>
  <c r="S211" i="1" l="1"/>
  <c r="P212" i="1"/>
  <c r="N213" i="1"/>
  <c r="O212" i="1"/>
  <c r="R212" i="1" l="1"/>
  <c r="S212" i="1" s="1"/>
  <c r="N214" i="1"/>
  <c r="O213" i="1"/>
  <c r="P213" i="1"/>
  <c r="R213" i="1" l="1"/>
  <c r="S213" i="1" s="1"/>
  <c r="N215" i="1"/>
  <c r="P214" i="1"/>
  <c r="O214" i="1"/>
  <c r="R214" i="1" l="1"/>
  <c r="S214" i="1" s="1"/>
  <c r="O215" i="1"/>
  <c r="N216" i="1"/>
  <c r="P215" i="1"/>
  <c r="R215" i="1" l="1"/>
  <c r="S215" i="1" s="1"/>
  <c r="P216" i="1"/>
  <c r="N217" i="1"/>
  <c r="O216" i="1"/>
  <c r="R216" i="1" l="1"/>
  <c r="S216" i="1" s="1"/>
  <c r="P217" i="1"/>
  <c r="N218" i="1"/>
  <c r="O217" i="1"/>
  <c r="R217" i="1" l="1"/>
  <c r="S217" i="1" s="1"/>
  <c r="O218" i="1"/>
  <c r="N219" i="1"/>
  <c r="P218" i="1"/>
  <c r="R218" i="1" l="1"/>
  <c r="S218" i="1" s="1"/>
  <c r="N220" i="1"/>
  <c r="O219" i="1"/>
  <c r="P219" i="1"/>
  <c r="R219" i="1" l="1"/>
  <c r="S219" i="1" s="1"/>
  <c r="P220" i="1"/>
  <c r="O220" i="1"/>
  <c r="N221" i="1"/>
  <c r="R220" i="1" l="1"/>
  <c r="S220" i="1" s="1"/>
  <c r="P221" i="1"/>
  <c r="O221" i="1"/>
  <c r="N222" i="1"/>
  <c r="R221" i="1" l="1"/>
  <c r="S221" i="1" s="1"/>
  <c r="O222" i="1"/>
  <c r="N223" i="1"/>
  <c r="P222" i="1"/>
  <c r="R222" i="1" l="1"/>
  <c r="S222" i="1" s="1"/>
  <c r="O223" i="1"/>
  <c r="N224" i="1"/>
  <c r="P223" i="1"/>
  <c r="R223" i="1" l="1"/>
  <c r="S223" i="1" s="1"/>
  <c r="O224" i="1"/>
  <c r="P224" i="1"/>
  <c r="N225" i="1"/>
  <c r="R224" i="1" l="1"/>
  <c r="S224" i="1" s="1"/>
  <c r="O225" i="1"/>
  <c r="P225" i="1"/>
  <c r="N226" i="1"/>
  <c r="R225" i="1" l="1"/>
  <c r="S225" i="1" s="1"/>
  <c r="N227" i="1"/>
  <c r="P226" i="1"/>
  <c r="O226" i="1"/>
  <c r="R226" i="1" l="1"/>
  <c r="S226" i="1" s="1"/>
  <c r="N228" i="1"/>
  <c r="P227" i="1"/>
  <c r="O227" i="1"/>
  <c r="R227" i="1" l="1"/>
  <c r="S227" i="1" s="1"/>
  <c r="P228" i="1"/>
  <c r="N229" i="1"/>
  <c r="O228" i="1"/>
  <c r="R228" i="1" l="1"/>
  <c r="S228" i="1" s="1"/>
  <c r="P229" i="1"/>
  <c r="N230" i="1"/>
  <c r="O229" i="1"/>
  <c r="R229" i="1" l="1"/>
  <c r="S229" i="1" s="1"/>
  <c r="O230" i="1"/>
  <c r="N231" i="1"/>
  <c r="P230" i="1"/>
  <c r="R230" i="1" l="1"/>
  <c r="S230" i="1" s="1"/>
  <c r="N232" i="1"/>
  <c r="P231" i="1"/>
  <c r="O231" i="1"/>
  <c r="R231" i="1" l="1"/>
  <c r="S231" i="1" s="1"/>
  <c r="O232" i="1"/>
  <c r="P232" i="1"/>
  <c r="N233" i="1"/>
  <c r="R232" i="1" l="1"/>
  <c r="S232" i="1" s="1"/>
  <c r="P233" i="1"/>
  <c r="N234" i="1"/>
  <c r="O233" i="1"/>
  <c r="R233" i="1" l="1"/>
  <c r="S233" i="1" s="1"/>
  <c r="N235" i="1"/>
  <c r="P234" i="1"/>
  <c r="O234" i="1"/>
  <c r="R234" i="1" l="1"/>
  <c r="S234" i="1" s="1"/>
  <c r="N236" i="1"/>
  <c r="P235" i="1"/>
  <c r="O235" i="1"/>
  <c r="R235" i="1" l="1"/>
  <c r="S235" i="1" s="1"/>
  <c r="P236" i="1"/>
  <c r="N237" i="1"/>
  <c r="O236" i="1"/>
  <c r="R236" i="1" l="1"/>
  <c r="S236" i="1" s="1"/>
  <c r="P237" i="1"/>
  <c r="N238" i="1"/>
  <c r="O237" i="1"/>
  <c r="R237" i="1" l="1"/>
  <c r="S237" i="1" s="1"/>
  <c r="O238" i="1"/>
  <c r="N239" i="1"/>
  <c r="P238" i="1"/>
  <c r="R238" i="1" l="1"/>
  <c r="S238" i="1" s="1"/>
  <c r="O239" i="1"/>
  <c r="N240" i="1"/>
  <c r="P239" i="1"/>
  <c r="R239" i="1" l="1"/>
  <c r="S239" i="1" s="1"/>
  <c r="P240" i="1"/>
  <c r="O240" i="1"/>
  <c r="N241" i="1"/>
  <c r="R240" i="1" l="1"/>
  <c r="S240" i="1" s="1"/>
  <c r="P241" i="1"/>
  <c r="N242" i="1"/>
  <c r="O241" i="1"/>
  <c r="R241" i="1" l="1"/>
  <c r="S241" i="1" s="1"/>
  <c r="O242" i="1"/>
  <c r="N243" i="1"/>
  <c r="P242" i="1"/>
  <c r="R242" i="1" l="1"/>
  <c r="S242" i="1" s="1"/>
  <c r="N244" i="1"/>
  <c r="O243" i="1"/>
  <c r="P243" i="1"/>
  <c r="R243" i="1" l="1"/>
  <c r="S243" i="1" s="1"/>
  <c r="P244" i="1"/>
  <c r="N245" i="1"/>
  <c r="O244" i="1"/>
  <c r="R244" i="1" l="1"/>
  <c r="S244" i="1" s="1"/>
  <c r="P245" i="1"/>
  <c r="N246" i="1"/>
  <c r="O245" i="1"/>
  <c r="R245" i="1" l="1"/>
  <c r="S245" i="1" s="1"/>
  <c r="N247" i="1"/>
  <c r="P246" i="1"/>
  <c r="O246" i="1"/>
  <c r="R246" i="1" l="1"/>
  <c r="S246" i="1" s="1"/>
  <c r="P247" i="1"/>
  <c r="O247" i="1"/>
  <c r="N248" i="1"/>
  <c r="R247" i="1" l="1"/>
  <c r="S247" i="1" s="1"/>
  <c r="O248" i="1"/>
  <c r="P248" i="1"/>
  <c r="N249" i="1"/>
  <c r="R248" i="1" l="1"/>
  <c r="S248" i="1" s="1"/>
  <c r="O249" i="1"/>
  <c r="P249" i="1"/>
  <c r="N250" i="1"/>
  <c r="R249" i="1" l="1"/>
  <c r="S249" i="1" s="1"/>
  <c r="O250" i="1"/>
  <c r="N251" i="1"/>
  <c r="P250" i="1"/>
  <c r="R250" i="1" l="1"/>
  <c r="S250" i="1" s="1"/>
  <c r="O251" i="1"/>
  <c r="N252" i="1"/>
  <c r="P251" i="1"/>
  <c r="R251" i="1" l="1"/>
  <c r="S251" i="1" s="1"/>
  <c r="O252" i="1"/>
  <c r="P252" i="1"/>
  <c r="N253" i="1"/>
  <c r="R252" i="1" l="1"/>
  <c r="S252" i="1" s="1"/>
  <c r="O253" i="1"/>
  <c r="P253" i="1"/>
  <c r="N254" i="1"/>
  <c r="R253" i="1" l="1"/>
  <c r="S253" i="1" s="1"/>
  <c r="O254" i="1"/>
  <c r="N255" i="1"/>
  <c r="P254" i="1"/>
  <c r="R254" i="1" l="1"/>
  <c r="S254" i="1" s="1"/>
  <c r="O255" i="1"/>
  <c r="N256" i="1"/>
  <c r="P255" i="1"/>
  <c r="R255" i="1" l="1"/>
  <c r="S255" i="1" s="1"/>
  <c r="O256" i="1"/>
  <c r="P256" i="1"/>
  <c r="N257" i="1"/>
  <c r="R256" i="1" l="1"/>
  <c r="S256" i="1" s="1"/>
  <c r="P257" i="1"/>
  <c r="N258" i="1"/>
  <c r="O257" i="1"/>
  <c r="R257" i="1" l="1"/>
  <c r="S257" i="1" s="1"/>
  <c r="O258" i="1"/>
  <c r="N259" i="1"/>
  <c r="P258" i="1"/>
  <c r="R258" i="1" l="1"/>
  <c r="S258" i="1" s="1"/>
  <c r="O259" i="1"/>
  <c r="N260" i="1"/>
  <c r="P259" i="1"/>
  <c r="R259" i="1" l="1"/>
  <c r="S259" i="1" s="1"/>
  <c r="N261" i="1"/>
  <c r="O260" i="1"/>
  <c r="P260" i="1"/>
  <c r="R260" i="1" l="1"/>
  <c r="S260" i="1" s="1"/>
  <c r="O261" i="1"/>
  <c r="P261" i="1"/>
  <c r="N262" i="1"/>
  <c r="R261" i="1" l="1"/>
  <c r="S261" i="1" s="1"/>
  <c r="N263" i="1"/>
  <c r="P262" i="1"/>
  <c r="O262" i="1"/>
  <c r="R262" i="1" l="1"/>
  <c r="S262" i="1" s="1"/>
  <c r="P263" i="1"/>
  <c r="N264" i="1"/>
  <c r="O263" i="1"/>
  <c r="R263" i="1" l="1"/>
  <c r="S263" i="1" s="1"/>
  <c r="P264" i="1"/>
  <c r="O264" i="1"/>
  <c r="N265" i="1"/>
  <c r="R264" i="1" l="1"/>
  <c r="S264" i="1" s="1"/>
  <c r="P265" i="1"/>
  <c r="N266" i="1"/>
  <c r="O265" i="1"/>
  <c r="R265" i="1" l="1"/>
  <c r="S265" i="1" s="1"/>
  <c r="O266" i="1"/>
  <c r="N267" i="1"/>
  <c r="P266" i="1"/>
  <c r="R266" i="1" l="1"/>
  <c r="S266" i="1" s="1"/>
  <c r="O267" i="1"/>
  <c r="N268" i="1"/>
  <c r="P267" i="1"/>
  <c r="R267" i="1" l="1"/>
  <c r="S267" i="1" s="1"/>
  <c r="O268" i="1"/>
  <c r="P268" i="1"/>
  <c r="N269" i="1"/>
  <c r="R268" i="1" l="1"/>
  <c r="S268" i="1" s="1"/>
  <c r="P269" i="1"/>
  <c r="N270" i="1"/>
  <c r="O269" i="1"/>
  <c r="R269" i="1" l="1"/>
  <c r="S269" i="1" s="1"/>
  <c r="O270" i="1"/>
  <c r="N271" i="1"/>
  <c r="P270" i="1"/>
  <c r="R270" i="1" l="1"/>
  <c r="S270" i="1" s="1"/>
  <c r="O271" i="1"/>
  <c r="N272" i="1"/>
  <c r="P271" i="1"/>
  <c r="R271" i="1" l="1"/>
  <c r="S271" i="1" s="1"/>
  <c r="O272" i="1"/>
  <c r="P272" i="1"/>
  <c r="N273" i="1"/>
  <c r="R272" i="1" l="1"/>
  <c r="S272" i="1" s="1"/>
  <c r="P273" i="1"/>
  <c r="N274" i="1"/>
  <c r="O273" i="1"/>
  <c r="R273" i="1" l="1"/>
  <c r="S273" i="1" s="1"/>
  <c r="N275" i="1"/>
  <c r="P274" i="1"/>
  <c r="O274" i="1"/>
  <c r="R274" i="1" l="1"/>
  <c r="S274" i="1" s="1"/>
  <c r="N276" i="1"/>
  <c r="P275" i="1"/>
  <c r="O275" i="1"/>
  <c r="R275" i="1" l="1"/>
  <c r="S275" i="1" s="1"/>
  <c r="N277" i="1"/>
  <c r="O276" i="1"/>
  <c r="P276" i="1"/>
  <c r="R276" i="1" l="1"/>
  <c r="S276" i="1" s="1"/>
  <c r="P277" i="1"/>
  <c r="N278" i="1"/>
  <c r="O277" i="1"/>
  <c r="R277" i="1" l="1"/>
  <c r="S277" i="1" s="1"/>
  <c r="P278" i="1"/>
  <c r="O278" i="1"/>
  <c r="N279" i="1"/>
  <c r="R278" i="1" l="1"/>
  <c r="S278" i="1" s="1"/>
  <c r="N280" i="1"/>
  <c r="O279" i="1"/>
  <c r="P279" i="1"/>
  <c r="R279" i="1" l="1"/>
  <c r="S279" i="1" s="1"/>
  <c r="O280" i="1"/>
  <c r="P280" i="1"/>
  <c r="N281" i="1"/>
  <c r="R280" i="1" l="1"/>
  <c r="S280" i="1" s="1"/>
  <c r="P281" i="1"/>
  <c r="N282" i="1"/>
  <c r="O281" i="1"/>
  <c r="R281" i="1" l="1"/>
  <c r="S281" i="1" s="1"/>
  <c r="N283" i="1"/>
  <c r="P282" i="1"/>
  <c r="O282" i="1"/>
  <c r="R282" i="1" l="1"/>
  <c r="S282" i="1" s="1"/>
  <c r="N284" i="1"/>
  <c r="P283" i="1"/>
  <c r="O283" i="1"/>
  <c r="R283" i="1" l="1"/>
  <c r="S283" i="1" s="1"/>
  <c r="P284" i="1"/>
  <c r="N285" i="1"/>
  <c r="O284" i="1"/>
  <c r="R284" i="1" l="1"/>
  <c r="S284" i="1" s="1"/>
  <c r="O285" i="1"/>
  <c r="P285" i="1"/>
  <c r="N286" i="1"/>
  <c r="R285" i="1" l="1"/>
  <c r="S285" i="1" s="1"/>
  <c r="P286" i="1"/>
  <c r="N287" i="1"/>
  <c r="O286" i="1"/>
  <c r="R286" i="1" l="1"/>
  <c r="S286" i="1" s="1"/>
  <c r="N288" i="1"/>
  <c r="P287" i="1"/>
  <c r="O287" i="1"/>
  <c r="R287" i="1" l="1"/>
  <c r="S287" i="1" s="1"/>
  <c r="N289" i="1"/>
  <c r="O288" i="1"/>
  <c r="P288" i="1"/>
  <c r="R288" i="1" l="1"/>
  <c r="S288" i="1" s="1"/>
  <c r="P289" i="1"/>
  <c r="N290" i="1"/>
  <c r="O289" i="1"/>
  <c r="R289" i="1" l="1"/>
  <c r="S289" i="1" s="1"/>
  <c r="N291" i="1"/>
  <c r="O290" i="1"/>
  <c r="P290" i="1"/>
  <c r="R290" i="1" l="1"/>
  <c r="S290" i="1" s="1"/>
  <c r="O291" i="1"/>
  <c r="N292" i="1"/>
  <c r="P291" i="1"/>
  <c r="R291" i="1" l="1"/>
  <c r="S291" i="1" s="1"/>
  <c r="N293" i="1"/>
  <c r="P292" i="1"/>
  <c r="O292" i="1"/>
  <c r="R292" i="1" l="1"/>
  <c r="S292" i="1" s="1"/>
  <c r="N294" i="1"/>
  <c r="O293" i="1"/>
  <c r="P293" i="1"/>
  <c r="R293" i="1" l="1"/>
  <c r="S293" i="1" s="1"/>
  <c r="N295" i="1"/>
  <c r="O294" i="1"/>
  <c r="P294" i="1"/>
  <c r="R294" i="1" l="1"/>
  <c r="S294" i="1" s="1"/>
  <c r="O295" i="1"/>
  <c r="N296" i="1"/>
  <c r="P295" i="1"/>
  <c r="R295" i="1" l="1"/>
  <c r="S295" i="1" s="1"/>
  <c r="O296" i="1"/>
  <c r="N297" i="1"/>
  <c r="P296" i="1"/>
  <c r="R296" i="1" l="1"/>
  <c r="S296" i="1" s="1"/>
  <c r="N298" i="1"/>
  <c r="O297" i="1"/>
  <c r="P297" i="1"/>
  <c r="R297" i="1" l="1"/>
  <c r="S297" i="1" s="1"/>
  <c r="O298" i="1"/>
  <c r="P298" i="1"/>
  <c r="N299" i="1"/>
  <c r="R298" i="1" l="1"/>
  <c r="S298" i="1" s="1"/>
  <c r="O299" i="1"/>
  <c r="N300" i="1"/>
  <c r="P299" i="1"/>
  <c r="R299" i="1" l="1"/>
  <c r="S299" i="1" s="1"/>
  <c r="O300" i="1"/>
  <c r="N301" i="1"/>
  <c r="P300" i="1"/>
  <c r="R300" i="1" l="1"/>
  <c r="S300" i="1" s="1"/>
  <c r="N302" i="1"/>
  <c r="O301" i="1"/>
  <c r="P301" i="1"/>
  <c r="R301" i="1" l="1"/>
  <c r="S301" i="1" s="1"/>
  <c r="P302" i="1"/>
  <c r="N303" i="1"/>
  <c r="O302" i="1"/>
  <c r="R302" i="1" l="1"/>
  <c r="S302" i="1" s="1"/>
  <c r="P303" i="1"/>
  <c r="O303" i="1"/>
  <c r="N304" i="1"/>
  <c r="R303" i="1" l="1"/>
  <c r="S303" i="1" s="1"/>
  <c r="O304" i="1"/>
  <c r="P304" i="1"/>
  <c r="N305" i="1"/>
  <c r="R304" i="1" l="1"/>
  <c r="S304" i="1" s="1"/>
  <c r="P305" i="1"/>
  <c r="N306" i="1"/>
  <c r="O305" i="1"/>
  <c r="R305" i="1" l="1"/>
  <c r="S305" i="1" s="1"/>
  <c r="P306" i="1"/>
  <c r="N307" i="1"/>
  <c r="O306" i="1"/>
  <c r="R306" i="1" l="1"/>
  <c r="S306" i="1" s="1"/>
  <c r="O307" i="1"/>
  <c r="P307" i="1"/>
  <c r="N308" i="1"/>
  <c r="R307" i="1" l="1"/>
  <c r="S307" i="1" s="1"/>
  <c r="N309" i="1"/>
  <c r="P308" i="1"/>
  <c r="O308" i="1"/>
  <c r="R308" i="1" l="1"/>
  <c r="S308" i="1" s="1"/>
  <c r="N310" i="1"/>
  <c r="O309" i="1"/>
  <c r="P309" i="1"/>
  <c r="R309" i="1" l="1"/>
  <c r="S309" i="1" s="1"/>
  <c r="N311" i="1"/>
  <c r="O310" i="1"/>
  <c r="P310" i="1"/>
  <c r="R310" i="1" l="1"/>
  <c r="S310" i="1" s="1"/>
  <c r="P311" i="1"/>
  <c r="O311" i="1"/>
  <c r="N312" i="1"/>
  <c r="R311" i="1" l="1"/>
  <c r="S311" i="1" s="1"/>
  <c r="P312" i="1"/>
  <c r="O312" i="1"/>
  <c r="N313" i="1"/>
  <c r="R312" i="1" l="1"/>
  <c r="S312" i="1" s="1"/>
  <c r="N314" i="1"/>
  <c r="P313" i="1"/>
  <c r="O313" i="1"/>
  <c r="R313" i="1" l="1"/>
  <c r="S313" i="1" s="1"/>
  <c r="N315" i="1"/>
  <c r="P314" i="1"/>
  <c r="O314" i="1"/>
  <c r="R314" i="1" l="1"/>
  <c r="S314" i="1" s="1"/>
  <c r="O315" i="1"/>
  <c r="N316" i="1"/>
  <c r="P315" i="1"/>
  <c r="R315" i="1" l="1"/>
  <c r="S315" i="1" s="1"/>
  <c r="O316" i="1"/>
  <c r="P316" i="1"/>
  <c r="N317" i="1"/>
  <c r="R316" i="1" l="1"/>
  <c r="S316" i="1" s="1"/>
  <c r="N318" i="1"/>
  <c r="O317" i="1"/>
  <c r="P317" i="1"/>
  <c r="R317" i="1" l="1"/>
  <c r="S317" i="1" s="1"/>
  <c r="N319" i="1"/>
  <c r="O318" i="1"/>
  <c r="P318" i="1"/>
  <c r="R318" i="1" l="1"/>
  <c r="S318" i="1" s="1"/>
  <c r="O319" i="1"/>
  <c r="P319" i="1"/>
  <c r="N320" i="1"/>
  <c r="R319" i="1" l="1"/>
  <c r="S319" i="1" s="1"/>
  <c r="O320" i="1"/>
  <c r="N321" i="1"/>
  <c r="P320" i="1"/>
  <c r="R320" i="1" l="1"/>
  <c r="S320" i="1" s="1"/>
  <c r="N322" i="1"/>
  <c r="O321" i="1"/>
  <c r="P321" i="1"/>
  <c r="R321" i="1" l="1"/>
  <c r="S321" i="1" s="1"/>
  <c r="P322" i="1"/>
  <c r="N323" i="1"/>
  <c r="O322" i="1"/>
  <c r="R322" i="1" l="1"/>
  <c r="S322" i="1" s="1"/>
  <c r="P323" i="1"/>
  <c r="O323" i="1"/>
  <c r="N324" i="1"/>
  <c r="R323" i="1" l="1"/>
  <c r="S323" i="1" s="1"/>
  <c r="P324" i="1"/>
  <c r="O324" i="1"/>
  <c r="N325" i="1"/>
  <c r="R324" i="1" l="1"/>
  <c r="S324" i="1" s="1"/>
  <c r="N326" i="1"/>
  <c r="O325" i="1"/>
  <c r="P325" i="1"/>
  <c r="R325" i="1" l="1"/>
  <c r="S325" i="1" s="1"/>
  <c r="O326" i="1"/>
  <c r="P326" i="1"/>
  <c r="N327" i="1"/>
  <c r="R326" i="1" l="1"/>
  <c r="S326" i="1" s="1"/>
  <c r="O327" i="1"/>
  <c r="N328" i="1"/>
  <c r="P327" i="1"/>
  <c r="R327" i="1" l="1"/>
  <c r="S327" i="1" s="1"/>
  <c r="O328" i="1"/>
  <c r="N329" i="1"/>
  <c r="P328" i="1"/>
  <c r="R328" i="1" l="1"/>
  <c r="S328" i="1" s="1"/>
  <c r="N330" i="1"/>
  <c r="O329" i="1"/>
  <c r="P329" i="1"/>
  <c r="R329" i="1" l="1"/>
  <c r="S329" i="1" s="1"/>
  <c r="N331" i="1"/>
  <c r="P330" i="1"/>
  <c r="O330" i="1"/>
  <c r="R330" i="1" l="1"/>
  <c r="S330" i="1"/>
  <c r="P331" i="1"/>
  <c r="O331" i="1"/>
  <c r="N332" i="1"/>
  <c r="R331" i="1" l="1"/>
  <c r="S331" i="1" s="1"/>
  <c r="O332" i="1"/>
  <c r="N333" i="1"/>
  <c r="P332" i="1"/>
  <c r="R332" i="1" l="1"/>
  <c r="S332" i="1" s="1"/>
  <c r="P333" i="1"/>
  <c r="N334" i="1"/>
  <c r="O333" i="1"/>
  <c r="R333" i="1" l="1"/>
  <c r="S333" i="1" s="1"/>
  <c r="N335" i="1"/>
  <c r="O334" i="1"/>
  <c r="P334" i="1"/>
  <c r="R334" i="1" l="1"/>
  <c r="S334" i="1" s="1"/>
  <c r="O335" i="1"/>
  <c r="N336" i="1"/>
  <c r="P335" i="1"/>
  <c r="R335" i="1" l="1"/>
  <c r="S335" i="1" s="1"/>
  <c r="O336" i="1"/>
  <c r="P336" i="1"/>
  <c r="N337" i="1"/>
  <c r="R336" i="1" l="1"/>
  <c r="S336" i="1" s="1"/>
  <c r="N338" i="1"/>
  <c r="O337" i="1"/>
  <c r="P337" i="1"/>
  <c r="R337" i="1" l="1"/>
  <c r="S337" i="1" s="1"/>
  <c r="N339" i="1"/>
  <c r="O338" i="1"/>
  <c r="P338" i="1"/>
  <c r="R338" i="1" l="1"/>
  <c r="S338" i="1" s="1"/>
  <c r="P339" i="1"/>
  <c r="O339" i="1"/>
  <c r="N340" i="1"/>
  <c r="R339" i="1" l="1"/>
  <c r="S339" i="1" s="1"/>
  <c r="O340" i="1"/>
  <c r="N341" i="1"/>
  <c r="P340" i="1"/>
  <c r="R340" i="1" l="1"/>
  <c r="S340" i="1" s="1"/>
  <c r="N342" i="1"/>
  <c r="P341" i="1"/>
  <c r="O341" i="1"/>
  <c r="R341" i="1" l="1"/>
  <c r="S341" i="1" s="1"/>
  <c r="N343" i="1"/>
  <c r="P342" i="1"/>
  <c r="O342" i="1"/>
  <c r="R342" i="1" l="1"/>
  <c r="S342" i="1" s="1"/>
  <c r="P343" i="1"/>
  <c r="O343" i="1"/>
  <c r="N344" i="1"/>
  <c r="R343" i="1" l="1"/>
  <c r="S343" i="1" s="1"/>
  <c r="P344" i="1"/>
  <c r="O344" i="1"/>
  <c r="N345" i="1"/>
  <c r="R344" i="1" l="1"/>
  <c r="S344" i="1" s="1"/>
  <c r="P345" i="1"/>
  <c r="N346" i="1"/>
  <c r="O345" i="1"/>
  <c r="R345" i="1" l="1"/>
  <c r="S345" i="1" s="1"/>
  <c r="O346" i="1"/>
  <c r="P346" i="1"/>
  <c r="N347" i="1"/>
  <c r="R346" i="1" l="1"/>
  <c r="S346" i="1" s="1"/>
  <c r="O347" i="1"/>
  <c r="N348" i="1"/>
  <c r="P347" i="1"/>
  <c r="R347" i="1" l="1"/>
  <c r="S347" i="1" s="1"/>
  <c r="O348" i="1"/>
  <c r="P348" i="1"/>
  <c r="N349" i="1"/>
  <c r="R348" i="1" l="1"/>
  <c r="S348" i="1" s="1"/>
  <c r="P349" i="1"/>
  <c r="N350" i="1"/>
  <c r="O349" i="1"/>
  <c r="R349" i="1" l="1"/>
  <c r="S349" i="1" s="1"/>
  <c r="N351" i="1"/>
  <c r="O350" i="1"/>
  <c r="P350" i="1"/>
  <c r="R350" i="1" l="1"/>
  <c r="S350" i="1" s="1"/>
  <c r="O351" i="1"/>
  <c r="P351" i="1"/>
  <c r="N352" i="1"/>
  <c r="R351" i="1" l="1"/>
  <c r="S351" i="1" s="1"/>
  <c r="N353" i="1"/>
  <c r="P352" i="1"/>
  <c r="O352" i="1"/>
  <c r="R352" i="1" l="1"/>
  <c r="S352" i="1" s="1"/>
  <c r="N354" i="1"/>
  <c r="O353" i="1"/>
  <c r="P353" i="1"/>
  <c r="R353" i="1" l="1"/>
  <c r="S353" i="1" s="1"/>
  <c r="O354" i="1"/>
  <c r="P354" i="1"/>
  <c r="N355" i="1"/>
  <c r="R354" i="1" l="1"/>
  <c r="S354" i="1" s="1"/>
  <c r="O355" i="1"/>
  <c r="N356" i="1"/>
  <c r="P355" i="1"/>
  <c r="R355" i="1" l="1"/>
  <c r="S355" i="1" s="1"/>
  <c r="O356" i="1"/>
  <c r="N357" i="1"/>
  <c r="P356" i="1"/>
  <c r="R356" i="1" l="1"/>
  <c r="S356" i="1" s="1"/>
  <c r="N358" i="1"/>
  <c r="O357" i="1"/>
  <c r="P357" i="1"/>
  <c r="R357" i="1" l="1"/>
  <c r="S357" i="1" s="1"/>
  <c r="P358" i="1"/>
  <c r="N359" i="1"/>
  <c r="O358" i="1"/>
  <c r="R358" i="1" l="1"/>
  <c r="S358" i="1" s="1"/>
  <c r="O359" i="1"/>
  <c r="N360" i="1"/>
  <c r="P359" i="1"/>
  <c r="R359" i="1" l="1"/>
  <c r="S359" i="1" s="1"/>
  <c r="N361" i="1"/>
  <c r="P360" i="1"/>
  <c r="O360" i="1"/>
  <c r="R360" i="1" l="1"/>
  <c r="S360" i="1" s="1"/>
  <c r="N362" i="1"/>
  <c r="O361" i="1"/>
  <c r="P361" i="1"/>
  <c r="R361" i="1" l="1"/>
  <c r="S361" i="1" s="1"/>
  <c r="P362" i="1"/>
  <c r="N363" i="1"/>
  <c r="O362" i="1"/>
  <c r="R362" i="1" l="1"/>
  <c r="S362" i="1" s="1"/>
  <c r="P363" i="1"/>
  <c r="O363" i="1"/>
  <c r="N364" i="1"/>
  <c r="R363" i="1" l="1"/>
  <c r="S363" i="1" s="1"/>
  <c r="O364" i="1"/>
  <c r="N365" i="1"/>
  <c r="P364" i="1"/>
  <c r="R364" i="1" l="1"/>
  <c r="S364" i="1" s="1"/>
  <c r="N366" i="1"/>
  <c r="O365" i="1"/>
  <c r="P365" i="1"/>
  <c r="R365" i="1" l="1"/>
  <c r="S365" i="1" s="1"/>
  <c r="P366" i="1"/>
  <c r="N367" i="1"/>
  <c r="O366" i="1"/>
  <c r="R366" i="1" l="1"/>
  <c r="S366" i="1" s="1"/>
  <c r="O367" i="1"/>
  <c r="N368" i="1"/>
  <c r="P367" i="1"/>
  <c r="R367" i="1" l="1"/>
  <c r="S367" i="1" s="1"/>
  <c r="P368" i="1"/>
  <c r="O368" i="1"/>
  <c r="N369" i="1"/>
  <c r="R368" i="1" l="1"/>
  <c r="S368" i="1" s="1"/>
  <c r="N370" i="1"/>
  <c r="P369" i="1"/>
  <c r="O369" i="1"/>
  <c r="R369" i="1" l="1"/>
  <c r="S369" i="1" s="1"/>
  <c r="N371" i="1"/>
  <c r="O370" i="1"/>
  <c r="P370" i="1"/>
  <c r="R370" i="1" l="1"/>
  <c r="S370" i="1" s="1"/>
  <c r="O371" i="1"/>
  <c r="N372" i="1"/>
  <c r="P371" i="1"/>
  <c r="R371" i="1" l="1"/>
  <c r="S371" i="1" s="1"/>
  <c r="O372" i="1"/>
  <c r="N373" i="1"/>
  <c r="P372" i="1"/>
  <c r="R372" i="1" l="1"/>
  <c r="S372" i="1" s="1"/>
  <c r="P373" i="1"/>
  <c r="N374" i="1"/>
  <c r="O373" i="1"/>
  <c r="R373" i="1" l="1"/>
  <c r="S373" i="1" s="1"/>
  <c r="N375" i="1"/>
  <c r="O374" i="1"/>
  <c r="P374" i="1"/>
  <c r="R374" i="1" l="1"/>
  <c r="S374" i="1" s="1"/>
  <c r="O375" i="1"/>
  <c r="N376" i="1"/>
  <c r="P375" i="1"/>
  <c r="R375" i="1" l="1"/>
  <c r="S375" i="1" s="1"/>
  <c r="P376" i="1"/>
  <c r="O376" i="1"/>
  <c r="N377" i="1"/>
  <c r="R376" i="1" l="1"/>
  <c r="S376" i="1" s="1"/>
  <c r="N378" i="1"/>
  <c r="O377" i="1"/>
  <c r="P377" i="1"/>
  <c r="R377" i="1" l="1"/>
  <c r="S377" i="1" s="1"/>
  <c r="P378" i="1"/>
  <c r="N379" i="1"/>
  <c r="O378" i="1"/>
  <c r="R378" i="1" l="1"/>
  <c r="S378" i="1" s="1"/>
  <c r="P379" i="1"/>
  <c r="O379" i="1"/>
  <c r="N380" i="1"/>
  <c r="R379" i="1" l="1"/>
  <c r="S379" i="1" s="1"/>
  <c r="P380" i="1"/>
  <c r="O380" i="1"/>
  <c r="N381" i="1"/>
  <c r="R380" i="1" l="1"/>
  <c r="S380" i="1" s="1"/>
  <c r="P381" i="1"/>
  <c r="N382" i="1"/>
  <c r="O381" i="1"/>
  <c r="R381" i="1" l="1"/>
  <c r="S381" i="1" s="1"/>
  <c r="N383" i="1"/>
  <c r="O382" i="1"/>
  <c r="P382" i="1"/>
  <c r="R382" i="1" l="1"/>
  <c r="S382" i="1" s="1"/>
  <c r="P383" i="1"/>
  <c r="O383" i="1"/>
  <c r="N384" i="1"/>
  <c r="R383" i="1" l="1"/>
  <c r="S383" i="1" s="1"/>
  <c r="P384" i="1"/>
  <c r="O384" i="1"/>
  <c r="N385" i="1"/>
  <c r="R384" i="1" l="1"/>
  <c r="S384" i="1" s="1"/>
  <c r="P385" i="1"/>
  <c r="N386" i="1"/>
  <c r="O385" i="1"/>
  <c r="R385" i="1" l="1"/>
  <c r="S385" i="1" s="1"/>
  <c r="N387" i="1"/>
  <c r="O386" i="1"/>
  <c r="P386" i="1"/>
  <c r="R386" i="1" l="1"/>
  <c r="S386" i="1" s="1"/>
  <c r="P387" i="1"/>
  <c r="O387" i="1"/>
  <c r="N388" i="1"/>
  <c r="R387" i="1" l="1"/>
  <c r="S387" i="1" s="1"/>
  <c r="O388" i="1"/>
  <c r="N389" i="1"/>
  <c r="P388" i="1"/>
  <c r="R388" i="1" l="1"/>
  <c r="S388" i="1" s="1"/>
  <c r="P389" i="1"/>
  <c r="N390" i="1"/>
  <c r="O389" i="1"/>
  <c r="R389" i="1" l="1"/>
  <c r="S389" i="1" s="1"/>
  <c r="P390" i="1"/>
  <c r="N391" i="1"/>
  <c r="O390" i="1"/>
  <c r="R390" i="1" l="1"/>
  <c r="S390" i="1" s="1"/>
  <c r="P391" i="1"/>
  <c r="O391" i="1"/>
  <c r="N392" i="1"/>
  <c r="R391" i="1" l="1"/>
  <c r="S391" i="1" s="1"/>
  <c r="P392" i="1"/>
  <c r="O392" i="1"/>
  <c r="N393" i="1"/>
  <c r="R392" i="1" l="1"/>
  <c r="S392" i="1" s="1"/>
  <c r="P393" i="1"/>
  <c r="N394" i="1"/>
  <c r="O393" i="1"/>
  <c r="R393" i="1" l="1"/>
  <c r="S393" i="1" s="1"/>
  <c r="N395" i="1"/>
  <c r="O394" i="1"/>
  <c r="P394" i="1"/>
  <c r="R394" i="1" l="1"/>
  <c r="S394" i="1" s="1"/>
  <c r="O395" i="1"/>
  <c r="N396" i="1"/>
  <c r="P395" i="1"/>
  <c r="R395" i="1" l="1"/>
  <c r="S395" i="1" s="1"/>
  <c r="P396" i="1"/>
  <c r="O396" i="1"/>
  <c r="N397" i="1"/>
  <c r="R396" i="1" l="1"/>
  <c r="S396" i="1" s="1"/>
  <c r="N398" i="1"/>
  <c r="O397" i="1"/>
  <c r="P397" i="1"/>
  <c r="R397" i="1" l="1"/>
  <c r="S397" i="1" s="1"/>
  <c r="O398" i="1"/>
  <c r="P398" i="1"/>
  <c r="N399" i="1"/>
  <c r="R398" i="1" l="1"/>
  <c r="S398" i="1" s="1"/>
  <c r="N400" i="1"/>
  <c r="P399" i="1"/>
  <c r="O399" i="1"/>
  <c r="R399" i="1" l="1"/>
  <c r="S399" i="1" s="1"/>
  <c r="N401" i="1"/>
  <c r="P400" i="1"/>
  <c r="O400" i="1"/>
  <c r="R400" i="1" l="1"/>
  <c r="S400" i="1" s="1"/>
  <c r="P401" i="1"/>
  <c r="N402" i="1"/>
  <c r="O401" i="1"/>
  <c r="R401" i="1" l="1"/>
  <c r="S401" i="1" s="1"/>
  <c r="P402" i="1"/>
  <c r="N403" i="1"/>
  <c r="O402" i="1"/>
  <c r="R402" i="1" l="1"/>
  <c r="S402" i="1" s="1"/>
  <c r="O403" i="1"/>
  <c r="N404" i="1"/>
  <c r="P403" i="1"/>
  <c r="R403" i="1" l="1"/>
  <c r="S403" i="1" s="1"/>
  <c r="O404" i="1"/>
  <c r="N405" i="1"/>
  <c r="P404" i="1"/>
  <c r="R404" i="1" l="1"/>
  <c r="S404" i="1" s="1"/>
  <c r="N406" i="1"/>
  <c r="O405" i="1"/>
  <c r="P405" i="1"/>
  <c r="R405" i="1" l="1"/>
  <c r="S405" i="1" s="1"/>
  <c r="N407" i="1"/>
  <c r="O406" i="1"/>
  <c r="P406" i="1"/>
  <c r="R406" i="1" l="1"/>
  <c r="S406" i="1" s="1"/>
  <c r="P407" i="1"/>
  <c r="O407" i="1"/>
  <c r="N408" i="1"/>
  <c r="R407" i="1" l="1"/>
  <c r="S407" i="1" s="1"/>
  <c r="P408" i="1"/>
  <c r="O408" i="1"/>
  <c r="N409" i="1"/>
  <c r="R408" i="1" l="1"/>
  <c r="S408" i="1" s="1"/>
  <c r="N410" i="1"/>
  <c r="O409" i="1"/>
  <c r="P409" i="1"/>
  <c r="R409" i="1" l="1"/>
  <c r="S409" i="1" s="1"/>
  <c r="N411" i="1"/>
  <c r="O410" i="1"/>
  <c r="P410" i="1"/>
  <c r="R410" i="1" l="1"/>
  <c r="S410" i="1" s="1"/>
  <c r="O411" i="1"/>
  <c r="N412" i="1"/>
  <c r="P411" i="1"/>
  <c r="R411" i="1" l="1"/>
  <c r="S411" i="1" s="1"/>
  <c r="N413" i="1"/>
  <c r="P412" i="1"/>
  <c r="O412" i="1"/>
  <c r="R412" i="1" l="1"/>
  <c r="S412" i="1" s="1"/>
  <c r="N414" i="1"/>
  <c r="O413" i="1"/>
  <c r="P413" i="1"/>
  <c r="R413" i="1" l="1"/>
  <c r="S413" i="1" s="1"/>
  <c r="P414" i="1"/>
  <c r="N415" i="1"/>
  <c r="O414" i="1"/>
  <c r="R414" i="1" l="1"/>
  <c r="S414" i="1" s="1"/>
  <c r="O415" i="1"/>
  <c r="N416" i="1"/>
  <c r="P415" i="1"/>
  <c r="R415" i="1" l="1"/>
  <c r="S415" i="1" s="1"/>
  <c r="O416" i="1"/>
  <c r="N417" i="1"/>
  <c r="P416" i="1"/>
  <c r="R416" i="1" l="1"/>
  <c r="S416" i="1" s="1"/>
  <c r="N418" i="1"/>
  <c r="O417" i="1"/>
  <c r="P417" i="1"/>
  <c r="R417" i="1" l="1"/>
  <c r="S417" i="1" s="1"/>
  <c r="N419" i="1"/>
  <c r="O418" i="1"/>
  <c r="P418" i="1"/>
  <c r="R418" i="1" l="1"/>
  <c r="S418" i="1" s="1"/>
  <c r="O419" i="1"/>
  <c r="P419" i="1"/>
  <c r="N420" i="1"/>
  <c r="R419" i="1" l="1"/>
  <c r="S419" i="1" s="1"/>
  <c r="P420" i="1"/>
  <c r="O420" i="1"/>
  <c r="N421" i="1"/>
  <c r="R420" i="1" l="1"/>
  <c r="S420" i="1" s="1"/>
  <c r="N422" i="1"/>
  <c r="O421" i="1"/>
  <c r="P421" i="1"/>
  <c r="R421" i="1" l="1"/>
  <c r="S421" i="1" s="1"/>
  <c r="N423" i="1"/>
  <c r="O422" i="1"/>
  <c r="P422" i="1"/>
  <c r="R422" i="1" l="1"/>
  <c r="S422" i="1" s="1"/>
  <c r="P423" i="1"/>
  <c r="O423" i="1"/>
  <c r="N424" i="1"/>
  <c r="R423" i="1" l="1"/>
  <c r="S423" i="1" s="1"/>
  <c r="P424" i="1"/>
  <c r="O424" i="1"/>
  <c r="N425" i="1"/>
  <c r="R424" i="1" l="1"/>
  <c r="S424" i="1" s="1"/>
  <c r="N426" i="1"/>
  <c r="O425" i="1"/>
  <c r="P425" i="1"/>
  <c r="R425" i="1" l="1"/>
  <c r="S425" i="1" s="1"/>
  <c r="N427" i="1"/>
  <c r="O426" i="1"/>
  <c r="P426" i="1"/>
  <c r="R426" i="1" l="1"/>
  <c r="S426" i="1" s="1"/>
  <c r="O427" i="1"/>
  <c r="N428" i="1"/>
  <c r="P427" i="1"/>
  <c r="R427" i="1" l="1"/>
  <c r="S427" i="1" s="1"/>
  <c r="O428" i="1"/>
  <c r="N429" i="1"/>
  <c r="P428" i="1"/>
  <c r="R428" i="1" l="1"/>
  <c r="S428" i="1" s="1"/>
  <c r="P429" i="1"/>
  <c r="N430" i="1"/>
  <c r="O429" i="1"/>
  <c r="R429" i="1" l="1"/>
  <c r="S429" i="1" s="1"/>
  <c r="N431" i="1"/>
  <c r="P430" i="1"/>
  <c r="O430" i="1"/>
  <c r="R430" i="1" l="1"/>
  <c r="S430" i="1" s="1"/>
  <c r="O431" i="1"/>
  <c r="P431" i="1"/>
  <c r="N432" i="1"/>
  <c r="R431" i="1" l="1"/>
  <c r="S431" i="1" s="1"/>
  <c r="P432" i="1"/>
  <c r="O432" i="1"/>
  <c r="N433" i="1"/>
  <c r="R432" i="1" l="1"/>
  <c r="S432" i="1" s="1"/>
  <c r="N434" i="1"/>
  <c r="O433" i="1"/>
  <c r="P433" i="1"/>
  <c r="R433" i="1" l="1"/>
  <c r="S433" i="1" s="1"/>
  <c r="N435" i="1"/>
  <c r="O434" i="1"/>
  <c r="P434" i="1"/>
  <c r="R434" i="1" l="1"/>
  <c r="S434" i="1" s="1"/>
  <c r="P435" i="1"/>
  <c r="O435" i="1"/>
  <c r="N436" i="1"/>
  <c r="R435" i="1" l="1"/>
  <c r="S435" i="1" s="1"/>
  <c r="N437" i="1"/>
  <c r="O436" i="1"/>
  <c r="P436" i="1"/>
  <c r="R436" i="1" l="1"/>
  <c r="S436" i="1" s="1"/>
  <c r="N438" i="1"/>
  <c r="O437" i="1"/>
  <c r="P437" i="1"/>
  <c r="R437" i="1" l="1"/>
  <c r="S437" i="1" s="1"/>
  <c r="N439" i="1"/>
  <c r="O438" i="1"/>
  <c r="P438" i="1"/>
  <c r="R438" i="1" l="1"/>
  <c r="S438" i="1" s="1"/>
  <c r="O439" i="1"/>
  <c r="N440" i="1"/>
  <c r="P439" i="1"/>
  <c r="R439" i="1" l="1"/>
  <c r="S439" i="1" s="1"/>
  <c r="O440" i="1"/>
  <c r="N441" i="1"/>
  <c r="P440" i="1"/>
  <c r="R440" i="1" l="1"/>
  <c r="S440" i="1" s="1"/>
  <c r="N442" i="1"/>
  <c r="O441" i="1"/>
  <c r="P441" i="1"/>
  <c r="R441" i="1" l="1"/>
  <c r="S441" i="1" s="1"/>
  <c r="N443" i="1"/>
  <c r="O442" i="1"/>
  <c r="P442" i="1"/>
  <c r="R442" i="1" l="1"/>
  <c r="S442" i="1" s="1"/>
  <c r="O443" i="1"/>
  <c r="N444" i="1"/>
  <c r="P443" i="1"/>
  <c r="R443" i="1" l="1"/>
  <c r="S443" i="1" s="1"/>
  <c r="N445" i="1"/>
  <c r="P444" i="1"/>
  <c r="O444" i="1"/>
  <c r="R444" i="1" l="1"/>
  <c r="S444" i="1" s="1"/>
  <c r="N446" i="1"/>
  <c r="P445" i="1"/>
  <c r="O445" i="1"/>
  <c r="R445" i="1" l="1"/>
  <c r="S445" i="1" s="1"/>
  <c r="N447" i="1"/>
  <c r="O446" i="1"/>
  <c r="P446" i="1"/>
  <c r="R446" i="1" l="1"/>
  <c r="S446" i="1" s="1"/>
  <c r="O447" i="1"/>
  <c r="N448" i="1"/>
  <c r="P447" i="1"/>
  <c r="R447" i="1" l="1"/>
  <c r="S447" i="1" s="1"/>
  <c r="O448" i="1"/>
  <c r="N449" i="1"/>
  <c r="P448" i="1"/>
  <c r="R448" i="1" l="1"/>
  <c r="S448" i="1" s="1"/>
  <c r="N450" i="1"/>
  <c r="O449" i="1"/>
  <c r="P449" i="1"/>
  <c r="R449" i="1" l="1"/>
  <c r="S449" i="1" s="1"/>
  <c r="N451" i="1"/>
  <c r="O450" i="1"/>
  <c r="P450" i="1"/>
  <c r="R450" i="1" l="1"/>
  <c r="S450" i="1" s="1"/>
  <c r="P451" i="1"/>
  <c r="O451" i="1"/>
  <c r="N452" i="1"/>
  <c r="R451" i="1" l="1"/>
  <c r="S451" i="1" s="1"/>
  <c r="P452" i="1"/>
  <c r="O452" i="1"/>
  <c r="N453" i="1"/>
  <c r="R452" i="1" l="1"/>
  <c r="S452" i="1" s="1"/>
  <c r="N454" i="1"/>
  <c r="P453" i="1"/>
  <c r="O453" i="1"/>
  <c r="R453" i="1" l="1"/>
  <c r="S453" i="1" s="1"/>
  <c r="O454" i="1"/>
  <c r="P454" i="1"/>
  <c r="N455" i="1"/>
  <c r="R454" i="1" l="1"/>
  <c r="S454" i="1" s="1"/>
  <c r="P455" i="1"/>
  <c r="O455" i="1"/>
  <c r="N456" i="1"/>
  <c r="R455" i="1" l="1"/>
  <c r="S455" i="1" s="1"/>
  <c r="O456" i="1"/>
  <c r="N457" i="1"/>
  <c r="P456" i="1"/>
  <c r="R456" i="1" l="1"/>
  <c r="S456" i="1" s="1"/>
  <c r="P457" i="1"/>
  <c r="N458" i="1"/>
  <c r="O457" i="1"/>
  <c r="R457" i="1" l="1"/>
  <c r="S457" i="1" s="1"/>
  <c r="N459" i="1"/>
  <c r="O458" i="1"/>
  <c r="P458" i="1"/>
  <c r="R458" i="1" l="1"/>
  <c r="S458" i="1" s="1"/>
  <c r="P459" i="1"/>
  <c r="O459" i="1"/>
  <c r="N460" i="1"/>
  <c r="R459" i="1" l="1"/>
  <c r="S459" i="1" s="1"/>
  <c r="O460" i="1"/>
  <c r="P460" i="1"/>
  <c r="N461" i="1"/>
  <c r="R460" i="1" l="1"/>
  <c r="S460" i="1" s="1"/>
  <c r="N462" i="1"/>
  <c r="O461" i="1"/>
  <c r="P461" i="1"/>
  <c r="R461" i="1" l="1"/>
  <c r="S461" i="1" s="1"/>
  <c r="N463" i="1"/>
  <c r="P462" i="1"/>
  <c r="O462" i="1"/>
  <c r="R462" i="1" l="1"/>
  <c r="S462" i="1" s="1"/>
  <c r="O463" i="1"/>
  <c r="N464" i="1"/>
  <c r="P463" i="1"/>
  <c r="R463" i="1" l="1"/>
  <c r="S463" i="1" s="1"/>
  <c r="P464" i="1"/>
  <c r="O464" i="1"/>
  <c r="N465" i="1"/>
  <c r="R464" i="1" l="1"/>
  <c r="S464" i="1" s="1"/>
  <c r="O465" i="1"/>
  <c r="N466" i="1"/>
  <c r="P465" i="1"/>
  <c r="R465" i="1" l="1"/>
  <c r="S465" i="1" s="1"/>
  <c r="P466" i="1"/>
  <c r="N467" i="1"/>
  <c r="O466" i="1"/>
  <c r="R466" i="1" l="1"/>
  <c r="S466" i="1" s="1"/>
  <c r="P467" i="1"/>
  <c r="O467" i="1"/>
  <c r="N468" i="1"/>
  <c r="R467" i="1" l="1"/>
  <c r="S467" i="1" s="1"/>
  <c r="O468" i="1"/>
  <c r="N469" i="1"/>
  <c r="P468" i="1"/>
  <c r="R468" i="1" l="1"/>
  <c r="S468" i="1" s="1"/>
  <c r="O469" i="1"/>
  <c r="N470" i="1"/>
  <c r="P469" i="1"/>
  <c r="R469" i="1" l="1"/>
  <c r="S469" i="1" s="1"/>
  <c r="N471" i="1"/>
  <c r="O470" i="1"/>
  <c r="P470" i="1"/>
  <c r="R470" i="1" l="1"/>
  <c r="S470" i="1" s="1"/>
  <c r="N472" i="1"/>
  <c r="P471" i="1"/>
  <c r="O471" i="1"/>
  <c r="R471" i="1" l="1"/>
  <c r="S471" i="1" s="1"/>
  <c r="O472" i="1"/>
  <c r="P472" i="1"/>
  <c r="N473" i="1"/>
  <c r="R472" i="1" l="1"/>
  <c r="S472" i="1" s="1"/>
  <c r="P473" i="1"/>
  <c r="O473" i="1"/>
  <c r="N474" i="1"/>
  <c r="R473" i="1" l="1"/>
  <c r="S473" i="1" s="1"/>
  <c r="P474" i="1"/>
  <c r="N475" i="1"/>
  <c r="O474" i="1"/>
  <c r="R474" i="1" l="1"/>
  <c r="S474" i="1" s="1"/>
  <c r="P475" i="1"/>
  <c r="O475" i="1"/>
  <c r="N476" i="1"/>
  <c r="R475" i="1" l="1"/>
  <c r="S475" i="1" s="1"/>
  <c r="P476" i="1"/>
  <c r="O476" i="1"/>
  <c r="N477" i="1"/>
  <c r="R476" i="1" l="1"/>
  <c r="S476" i="1" s="1"/>
  <c r="O477" i="1"/>
  <c r="N478" i="1"/>
  <c r="P477" i="1"/>
  <c r="R477" i="1" l="1"/>
  <c r="S477" i="1" s="1"/>
  <c r="N479" i="1"/>
  <c r="O478" i="1"/>
  <c r="P478" i="1"/>
  <c r="R478" i="1" l="1"/>
  <c r="S478" i="1" s="1"/>
  <c r="O479" i="1"/>
  <c r="N480" i="1"/>
  <c r="P479" i="1"/>
  <c r="R479" i="1" l="1"/>
  <c r="S479" i="1" s="1"/>
  <c r="N481" i="1"/>
  <c r="P480" i="1"/>
  <c r="O480" i="1"/>
  <c r="R480" i="1" l="1"/>
  <c r="S480" i="1" s="1"/>
  <c r="O481" i="1"/>
  <c r="N482" i="1"/>
  <c r="P481" i="1"/>
  <c r="R481" i="1" l="1"/>
  <c r="S481" i="1" s="1"/>
  <c r="N483" i="1"/>
  <c r="P482" i="1"/>
  <c r="O482" i="1"/>
  <c r="R482" i="1" l="1"/>
  <c r="S482" i="1" s="1"/>
  <c r="P483" i="1"/>
  <c r="O483" i="1"/>
  <c r="N484" i="1"/>
  <c r="R483" i="1" l="1"/>
  <c r="S483" i="1" s="1"/>
  <c r="O484" i="1"/>
  <c r="N485" i="1"/>
  <c r="P484" i="1"/>
  <c r="R484" i="1" l="1"/>
  <c r="S484" i="1" s="1"/>
  <c r="O485" i="1"/>
  <c r="N486" i="1"/>
  <c r="P485" i="1"/>
  <c r="R485" i="1" l="1"/>
  <c r="S485" i="1" s="1"/>
  <c r="P486" i="1"/>
  <c r="N487" i="1"/>
  <c r="O486" i="1"/>
  <c r="R486" i="1" l="1"/>
  <c r="S486" i="1" s="1"/>
  <c r="P487" i="1"/>
  <c r="O487" i="1"/>
  <c r="N488" i="1"/>
  <c r="R487" i="1" l="1"/>
  <c r="S487" i="1" s="1"/>
  <c r="O488" i="1"/>
  <c r="P488" i="1"/>
  <c r="N489" i="1"/>
  <c r="R488" i="1" l="1"/>
  <c r="S488" i="1" s="1"/>
  <c r="O489" i="1"/>
  <c r="N490" i="1"/>
  <c r="P489" i="1"/>
  <c r="R489" i="1" l="1"/>
  <c r="S489" i="1" s="1"/>
  <c r="N491" i="1"/>
  <c r="O490" i="1"/>
  <c r="P490" i="1"/>
  <c r="R490" i="1" l="1"/>
  <c r="S490" i="1" s="1"/>
  <c r="P491" i="1"/>
  <c r="O491" i="1"/>
  <c r="N492" i="1"/>
  <c r="R491" i="1" l="1"/>
  <c r="S491" i="1" s="1"/>
  <c r="O492" i="1"/>
  <c r="N493" i="1"/>
  <c r="P492" i="1"/>
  <c r="R492" i="1" l="1"/>
  <c r="S492" i="1" s="1"/>
  <c r="P493" i="1"/>
  <c r="O493" i="1"/>
  <c r="N494" i="1"/>
  <c r="R493" i="1" l="1"/>
  <c r="S493" i="1" s="1"/>
  <c r="N495" i="1"/>
  <c r="O494" i="1"/>
  <c r="P494" i="1"/>
  <c r="R494" i="1" l="1"/>
  <c r="S494" i="1" s="1"/>
  <c r="O495" i="1"/>
  <c r="N496" i="1"/>
  <c r="P495" i="1"/>
  <c r="R495" i="1" l="1"/>
  <c r="S495" i="1" s="1"/>
  <c r="O496" i="1"/>
  <c r="N497" i="1"/>
  <c r="P496" i="1"/>
  <c r="R496" i="1" l="1"/>
  <c r="S496" i="1" s="1"/>
  <c r="P497" i="1"/>
  <c r="O497" i="1"/>
  <c r="N498" i="1"/>
  <c r="R497" i="1" l="1"/>
  <c r="S497" i="1" s="1"/>
  <c r="P498" i="1"/>
  <c r="N499" i="1"/>
  <c r="O498" i="1"/>
  <c r="R498" i="1" l="1"/>
  <c r="S498" i="1" s="1"/>
  <c r="O499" i="1"/>
  <c r="N500" i="1"/>
  <c r="P499" i="1"/>
  <c r="R499" i="1" l="1"/>
  <c r="S499" i="1" s="1"/>
  <c r="O500" i="1"/>
  <c r="N501" i="1"/>
  <c r="P500" i="1"/>
  <c r="R500" i="1" l="1"/>
  <c r="S500" i="1" s="1"/>
  <c r="O501" i="1"/>
  <c r="N502" i="1"/>
  <c r="P501" i="1"/>
  <c r="R501" i="1" l="1"/>
  <c r="S501" i="1" s="1"/>
  <c r="O502" i="1"/>
  <c r="P502" i="1"/>
  <c r="N503" i="1"/>
  <c r="R502" i="1" l="1"/>
  <c r="S502" i="1" s="1"/>
  <c r="O503" i="1"/>
  <c r="N504" i="1"/>
  <c r="P503" i="1"/>
  <c r="R503" i="1" l="1"/>
  <c r="S503" i="1" s="1"/>
  <c r="O504" i="1"/>
  <c r="N505" i="1"/>
  <c r="P504" i="1"/>
  <c r="R504" i="1" l="1"/>
  <c r="S504" i="1" s="1"/>
  <c r="O505" i="1"/>
  <c r="N506" i="1"/>
  <c r="P505" i="1"/>
  <c r="R505" i="1" l="1"/>
  <c r="S505" i="1" s="1"/>
  <c r="P506" i="1"/>
  <c r="N507" i="1"/>
  <c r="O506" i="1"/>
  <c r="R506" i="1" l="1"/>
  <c r="S506" i="1" s="1"/>
  <c r="O507" i="1"/>
  <c r="N508" i="1"/>
  <c r="P507" i="1"/>
  <c r="R507" i="1" l="1"/>
  <c r="S507" i="1" s="1"/>
  <c r="O508" i="1"/>
  <c r="N509" i="1"/>
  <c r="P508" i="1"/>
  <c r="R508" i="1" l="1"/>
  <c r="S508" i="1" s="1"/>
  <c r="O509" i="1"/>
  <c r="P509" i="1"/>
  <c r="N510" i="1"/>
  <c r="R509" i="1" l="1"/>
  <c r="S509" i="1" s="1"/>
  <c r="P510" i="1"/>
  <c r="N511" i="1"/>
  <c r="O510" i="1"/>
  <c r="R510" i="1" l="1"/>
  <c r="S510" i="1" s="1"/>
  <c r="O511" i="1"/>
  <c r="N512" i="1"/>
  <c r="P511" i="1"/>
  <c r="R511" i="1" l="1"/>
  <c r="S511" i="1" s="1"/>
  <c r="O512" i="1"/>
  <c r="P512" i="1"/>
  <c r="N513" i="1"/>
  <c r="R512" i="1" l="1"/>
  <c r="S512" i="1" s="1"/>
  <c r="P513" i="1"/>
  <c r="O513" i="1"/>
  <c r="N514" i="1"/>
  <c r="R513" i="1" l="1"/>
  <c r="S513" i="1" s="1"/>
  <c r="N515" i="1"/>
  <c r="O514" i="1"/>
  <c r="P514" i="1"/>
  <c r="R514" i="1" l="1"/>
  <c r="S514" i="1" s="1"/>
  <c r="O515" i="1"/>
  <c r="P515" i="1"/>
  <c r="N516" i="1"/>
  <c r="R515" i="1" l="1"/>
  <c r="S515" i="1" s="1"/>
  <c r="P516" i="1"/>
  <c r="O516" i="1"/>
  <c r="N517" i="1"/>
  <c r="R516" i="1" l="1"/>
  <c r="S516" i="1" s="1"/>
  <c r="P517" i="1"/>
  <c r="O517" i="1"/>
  <c r="N518" i="1"/>
  <c r="R517" i="1" l="1"/>
  <c r="S517" i="1" s="1"/>
  <c r="P518" i="1"/>
  <c r="N519" i="1"/>
  <c r="O518" i="1"/>
  <c r="R518" i="1" l="1"/>
  <c r="S518" i="1" s="1"/>
  <c r="P519" i="1"/>
  <c r="O519" i="1"/>
  <c r="N520" i="1"/>
  <c r="R519" i="1" l="1"/>
  <c r="S519" i="1" s="1"/>
  <c r="P520" i="1"/>
  <c r="O520" i="1"/>
  <c r="N521" i="1"/>
  <c r="R520" i="1" l="1"/>
  <c r="S520" i="1" s="1"/>
  <c r="N522" i="1"/>
  <c r="O521" i="1"/>
  <c r="P521" i="1"/>
  <c r="R521" i="1" l="1"/>
  <c r="S521" i="1" s="1"/>
  <c r="O522" i="1"/>
  <c r="P522" i="1"/>
  <c r="N523" i="1"/>
  <c r="R522" i="1" l="1"/>
  <c r="S522" i="1" s="1"/>
  <c r="P523" i="1"/>
  <c r="O523" i="1"/>
  <c r="N524" i="1"/>
  <c r="R523" i="1" l="1"/>
  <c r="S523" i="1" s="1"/>
  <c r="O524" i="1"/>
  <c r="P524" i="1"/>
  <c r="N525" i="1"/>
  <c r="R524" i="1" l="1"/>
  <c r="S524" i="1" s="1"/>
  <c r="N526" i="1"/>
  <c r="P525" i="1"/>
  <c r="O525" i="1"/>
  <c r="R525" i="1" l="1"/>
  <c r="S525" i="1" s="1"/>
  <c r="N527" i="1"/>
  <c r="O526" i="1"/>
  <c r="P526" i="1"/>
  <c r="R526" i="1" l="1"/>
  <c r="S526" i="1" s="1"/>
  <c r="P527" i="1"/>
  <c r="O527" i="1"/>
  <c r="N528" i="1"/>
  <c r="R527" i="1" l="1"/>
  <c r="S527" i="1" s="1"/>
  <c r="O528" i="1"/>
  <c r="N529" i="1"/>
  <c r="P528" i="1"/>
  <c r="R528" i="1" l="1"/>
  <c r="S528" i="1" s="1"/>
  <c r="N530" i="1"/>
  <c r="O529" i="1"/>
  <c r="P529" i="1"/>
  <c r="R529" i="1" l="1"/>
  <c r="S529" i="1" s="1"/>
  <c r="N531" i="1"/>
  <c r="P530" i="1"/>
  <c r="O530" i="1"/>
  <c r="R530" i="1" l="1"/>
  <c r="S530" i="1" s="1"/>
  <c r="P531" i="1"/>
  <c r="O531" i="1"/>
  <c r="N532" i="1"/>
  <c r="R531" i="1" l="1"/>
  <c r="S531" i="1" s="1"/>
  <c r="P532" i="1"/>
  <c r="O532" i="1"/>
  <c r="N533" i="1"/>
  <c r="R532" i="1" l="1"/>
  <c r="S532" i="1" s="1"/>
  <c r="P533" i="1"/>
  <c r="N534" i="1"/>
  <c r="O533" i="1"/>
  <c r="R533" i="1" l="1"/>
  <c r="S533" i="1" s="1"/>
  <c r="N535" i="1"/>
  <c r="O534" i="1"/>
  <c r="P534" i="1"/>
  <c r="R534" i="1" l="1"/>
  <c r="S534" i="1" s="1"/>
  <c r="O535" i="1"/>
  <c r="P535" i="1"/>
  <c r="N536" i="1"/>
  <c r="R535" i="1" l="1"/>
  <c r="S535" i="1" s="1"/>
  <c r="P536" i="1"/>
  <c r="O536" i="1"/>
  <c r="N537" i="1"/>
  <c r="R536" i="1" l="1"/>
  <c r="S536" i="1" s="1"/>
  <c r="N538" i="1"/>
  <c r="O537" i="1"/>
  <c r="P537" i="1"/>
  <c r="R537" i="1" l="1"/>
  <c r="S537" i="1" s="1"/>
  <c r="P538" i="1"/>
  <c r="N539" i="1"/>
  <c r="O538" i="1"/>
  <c r="R538" i="1" l="1"/>
  <c r="S538" i="1" s="1"/>
  <c r="O539" i="1"/>
  <c r="N540" i="1"/>
  <c r="P539" i="1"/>
  <c r="R539" i="1" l="1"/>
  <c r="S539" i="1" s="1"/>
  <c r="O540" i="1"/>
  <c r="P540" i="1"/>
  <c r="N541" i="1"/>
  <c r="R540" i="1" l="1"/>
  <c r="S540" i="1" s="1"/>
  <c r="N542" i="1"/>
  <c r="P541" i="1"/>
  <c r="O541" i="1"/>
  <c r="R541" i="1" l="1"/>
  <c r="S541" i="1" s="1"/>
  <c r="N543" i="1"/>
  <c r="O542" i="1"/>
  <c r="P542" i="1"/>
  <c r="R542" i="1" l="1"/>
  <c r="S542" i="1" s="1"/>
  <c r="O543" i="1"/>
  <c r="N544" i="1"/>
  <c r="P543" i="1"/>
  <c r="R543" i="1" l="1"/>
  <c r="S543" i="1" s="1"/>
  <c r="P544" i="1"/>
  <c r="O544" i="1"/>
  <c r="N545" i="1"/>
  <c r="R544" i="1" l="1"/>
  <c r="S544" i="1" s="1"/>
  <c r="P545" i="1"/>
  <c r="N546" i="1"/>
  <c r="O545" i="1"/>
  <c r="R545" i="1" l="1"/>
  <c r="S545" i="1" s="1"/>
  <c r="P546" i="1"/>
  <c r="N547" i="1"/>
  <c r="O546" i="1"/>
  <c r="R546" i="1" l="1"/>
  <c r="S546" i="1" s="1"/>
  <c r="P547" i="1"/>
  <c r="O547" i="1"/>
  <c r="N548" i="1"/>
  <c r="R547" i="1" l="1"/>
  <c r="S547" i="1" s="1"/>
  <c r="O548" i="1"/>
  <c r="N549" i="1"/>
  <c r="P548" i="1"/>
  <c r="R548" i="1" l="1"/>
  <c r="S548" i="1" s="1"/>
  <c r="N550" i="1"/>
  <c r="O549" i="1"/>
  <c r="P549" i="1"/>
  <c r="R549" i="1" l="1"/>
  <c r="S549" i="1" s="1"/>
  <c r="O550" i="1"/>
  <c r="P550" i="1"/>
  <c r="N551" i="1"/>
  <c r="R550" i="1" l="1"/>
  <c r="S550" i="1" s="1"/>
  <c r="O551" i="1"/>
  <c r="P551" i="1"/>
  <c r="N552" i="1"/>
  <c r="R551" i="1" l="1"/>
  <c r="S551" i="1" s="1"/>
  <c r="O552" i="1"/>
  <c r="N553" i="1"/>
  <c r="P552" i="1"/>
  <c r="R552" i="1" l="1"/>
  <c r="S552" i="1" s="1"/>
  <c r="N554" i="1"/>
  <c r="P553" i="1"/>
  <c r="O553" i="1"/>
  <c r="R553" i="1" l="1"/>
  <c r="S553" i="1" s="1"/>
  <c r="N555" i="1"/>
  <c r="O554" i="1"/>
  <c r="P554" i="1"/>
  <c r="R554" i="1" l="1"/>
  <c r="S554" i="1" s="1"/>
  <c r="O555" i="1"/>
  <c r="P555" i="1"/>
  <c r="N556" i="1"/>
  <c r="R555" i="1" l="1"/>
  <c r="S555" i="1" s="1"/>
  <c r="O556" i="1"/>
  <c r="N557" i="1"/>
  <c r="P556" i="1"/>
  <c r="R556" i="1" l="1"/>
  <c r="S556" i="1" s="1"/>
  <c r="P557" i="1"/>
  <c r="N558" i="1"/>
  <c r="O557" i="1"/>
  <c r="R557" i="1" l="1"/>
  <c r="S557" i="1" s="1"/>
  <c r="P558" i="1"/>
  <c r="N559" i="1"/>
  <c r="O558" i="1"/>
  <c r="R558" i="1" l="1"/>
  <c r="S558" i="1" s="1"/>
  <c r="N560" i="1"/>
  <c r="P559" i="1"/>
  <c r="O559" i="1"/>
  <c r="R559" i="1" l="1"/>
  <c r="S559" i="1" s="1"/>
  <c r="O560" i="1"/>
  <c r="N561" i="1"/>
  <c r="P560" i="1"/>
  <c r="R560" i="1" l="1"/>
  <c r="S560" i="1" s="1"/>
  <c r="N562" i="1"/>
  <c r="O561" i="1"/>
  <c r="P561" i="1"/>
  <c r="R561" i="1" l="1"/>
  <c r="S561" i="1" s="1"/>
  <c r="P562" i="1"/>
  <c r="N563" i="1"/>
  <c r="O562" i="1"/>
  <c r="R562" i="1" l="1"/>
  <c r="S562" i="1" s="1"/>
  <c r="O563" i="1"/>
  <c r="P563" i="1"/>
  <c r="N564" i="1"/>
  <c r="R563" i="1" l="1"/>
  <c r="S563" i="1" s="1"/>
  <c r="O564" i="1"/>
  <c r="N565" i="1"/>
  <c r="P564" i="1"/>
  <c r="R564" i="1" l="1"/>
  <c r="S564" i="1" s="1"/>
  <c r="P565" i="1"/>
  <c r="N566" i="1"/>
  <c r="O565" i="1"/>
  <c r="R565" i="1" l="1"/>
  <c r="S565" i="1" s="1"/>
  <c r="N567" i="1"/>
  <c r="P566" i="1"/>
  <c r="O566" i="1"/>
  <c r="R566" i="1" l="1"/>
  <c r="S566" i="1" s="1"/>
  <c r="O567" i="1"/>
  <c r="N568" i="1"/>
  <c r="P567" i="1"/>
  <c r="R567" i="1" l="1"/>
  <c r="S567" i="1" s="1"/>
  <c r="O568" i="1"/>
  <c r="N569" i="1"/>
  <c r="P568" i="1"/>
  <c r="R568" i="1" l="1"/>
  <c r="S568" i="1" s="1"/>
  <c r="P569" i="1"/>
  <c r="N570" i="1"/>
  <c r="O569" i="1"/>
  <c r="R569" i="1" l="1"/>
  <c r="S569" i="1" s="1"/>
  <c r="P570" i="1"/>
  <c r="N571" i="1"/>
  <c r="O570" i="1"/>
  <c r="R570" i="1" l="1"/>
  <c r="S570" i="1" s="1"/>
  <c r="N572" i="1"/>
  <c r="P571" i="1"/>
  <c r="O571" i="1"/>
  <c r="R571" i="1" l="1"/>
  <c r="S571" i="1" s="1"/>
  <c r="N573" i="1"/>
  <c r="P572" i="1"/>
  <c r="O572" i="1"/>
  <c r="R572" i="1" l="1"/>
  <c r="S572" i="1" s="1"/>
  <c r="N574" i="1"/>
  <c r="O573" i="1"/>
  <c r="P573" i="1"/>
  <c r="R573" i="1" l="1"/>
  <c r="S573" i="1" s="1"/>
  <c r="N575" i="1"/>
  <c r="O574" i="1"/>
  <c r="P574" i="1"/>
  <c r="R574" i="1" l="1"/>
  <c r="S574" i="1" s="1"/>
  <c r="P575" i="1"/>
  <c r="O575" i="1"/>
  <c r="N576" i="1"/>
  <c r="R575" i="1" l="1"/>
  <c r="S575" i="1" s="1"/>
  <c r="O576" i="1"/>
  <c r="N577" i="1"/>
  <c r="P576" i="1"/>
  <c r="R576" i="1" l="1"/>
  <c r="S576" i="1" s="1"/>
  <c r="N578" i="1"/>
  <c r="O577" i="1"/>
  <c r="P577" i="1"/>
  <c r="R577" i="1" l="1"/>
  <c r="S577" i="1" s="1"/>
  <c r="O578" i="1"/>
  <c r="P578" i="1"/>
  <c r="N579" i="1"/>
  <c r="R578" i="1" l="1"/>
  <c r="S578" i="1" s="1"/>
  <c r="O579" i="1"/>
  <c r="N580" i="1"/>
  <c r="P579" i="1"/>
  <c r="R579" i="1" l="1"/>
  <c r="S579" i="1" s="1"/>
  <c r="P580" i="1"/>
  <c r="O580" i="1"/>
  <c r="N581" i="1"/>
  <c r="R580" i="1" l="1"/>
  <c r="S580" i="1" s="1"/>
  <c r="N582" i="1"/>
  <c r="O581" i="1"/>
  <c r="P581" i="1"/>
  <c r="R581" i="1" l="1"/>
  <c r="S581" i="1" s="1"/>
  <c r="P582" i="1"/>
  <c r="N583" i="1"/>
  <c r="O582" i="1"/>
  <c r="R582" i="1" l="1"/>
  <c r="S582" i="1" s="1"/>
  <c r="O583" i="1"/>
  <c r="N584" i="1"/>
  <c r="P583" i="1"/>
  <c r="R583" i="1" l="1"/>
  <c r="S583" i="1" s="1"/>
  <c r="P584" i="1"/>
  <c r="O584" i="1"/>
  <c r="N585" i="1"/>
  <c r="R584" i="1" l="1"/>
  <c r="S584" i="1" s="1"/>
  <c r="O585" i="1"/>
  <c r="P585" i="1"/>
  <c r="N586" i="1"/>
  <c r="R585" i="1" l="1"/>
  <c r="S585" i="1" s="1"/>
  <c r="N587" i="1"/>
  <c r="O586" i="1"/>
  <c r="P586" i="1"/>
  <c r="R586" i="1" l="1"/>
  <c r="S586" i="1" s="1"/>
  <c r="O587" i="1"/>
  <c r="N588" i="1"/>
  <c r="P587" i="1"/>
  <c r="R587" i="1" l="1"/>
  <c r="S587" i="1" s="1"/>
  <c r="P588" i="1"/>
  <c r="O588" i="1"/>
  <c r="N589" i="1"/>
  <c r="R588" i="1" l="1"/>
  <c r="S588" i="1" s="1"/>
  <c r="N590" i="1"/>
  <c r="O589" i="1"/>
  <c r="P589" i="1"/>
  <c r="R589" i="1" l="1"/>
  <c r="S589" i="1" s="1"/>
  <c r="P590" i="1"/>
  <c r="N591" i="1"/>
  <c r="O590" i="1"/>
  <c r="R590" i="1" l="1"/>
  <c r="S590" i="1" s="1"/>
  <c r="O591" i="1"/>
  <c r="P591" i="1"/>
  <c r="N592" i="1"/>
  <c r="R591" i="1" l="1"/>
  <c r="S591" i="1" s="1"/>
  <c r="O592" i="1"/>
  <c r="N593" i="1"/>
  <c r="P592" i="1"/>
  <c r="R592" i="1" l="1"/>
  <c r="S592" i="1" s="1"/>
  <c r="P593" i="1"/>
  <c r="N594" i="1"/>
  <c r="O593" i="1"/>
  <c r="R593" i="1" l="1"/>
  <c r="S593" i="1" s="1"/>
  <c r="N595" i="1"/>
  <c r="O594" i="1"/>
  <c r="P594" i="1"/>
  <c r="R594" i="1" l="1"/>
  <c r="S594" i="1" s="1"/>
  <c r="P595" i="1"/>
  <c r="O595" i="1"/>
  <c r="N596" i="1"/>
  <c r="R595" i="1" l="1"/>
  <c r="S595" i="1" s="1"/>
  <c r="P596" i="1"/>
  <c r="O596" i="1"/>
  <c r="N597" i="1"/>
  <c r="R596" i="1" l="1"/>
  <c r="S596" i="1" s="1"/>
  <c r="P597" i="1"/>
  <c r="N598" i="1"/>
  <c r="O597" i="1"/>
  <c r="R597" i="1" l="1"/>
  <c r="S597" i="1" s="1"/>
  <c r="O598" i="1"/>
  <c r="P598" i="1"/>
  <c r="N599" i="1"/>
  <c r="R598" i="1" l="1"/>
  <c r="S598" i="1" s="1"/>
  <c r="O599" i="1"/>
  <c r="P599" i="1"/>
  <c r="N600" i="1"/>
  <c r="R599" i="1" l="1"/>
  <c r="S599" i="1" s="1"/>
  <c r="O600" i="1"/>
  <c r="N601" i="1"/>
  <c r="P600" i="1"/>
  <c r="R600" i="1" l="1"/>
  <c r="S600" i="1" s="1"/>
  <c r="N602" i="1"/>
  <c r="O601" i="1"/>
  <c r="P601" i="1"/>
  <c r="R601" i="1" l="1"/>
  <c r="S601" i="1" s="1"/>
  <c r="N603" i="1"/>
  <c r="O602" i="1"/>
  <c r="P602" i="1"/>
  <c r="R602" i="1" l="1"/>
  <c r="S602" i="1" s="1"/>
  <c r="N604" i="1"/>
  <c r="P603" i="1"/>
  <c r="O603" i="1"/>
  <c r="R603" i="1" l="1"/>
  <c r="S603" i="1" s="1"/>
  <c r="N605" i="1"/>
  <c r="P604" i="1"/>
  <c r="O604" i="1"/>
  <c r="R604" i="1" l="1"/>
  <c r="S604" i="1" s="1"/>
  <c r="N606" i="1"/>
  <c r="O605" i="1"/>
  <c r="P605" i="1"/>
  <c r="R605" i="1" l="1"/>
  <c r="S605" i="1" s="1"/>
  <c r="N607" i="1"/>
  <c r="O606" i="1"/>
  <c r="P606" i="1"/>
  <c r="R606" i="1" l="1"/>
  <c r="S606" i="1" s="1"/>
  <c r="O607" i="1"/>
  <c r="N608" i="1"/>
  <c r="P607" i="1"/>
  <c r="R607" i="1" l="1"/>
  <c r="S607" i="1" s="1"/>
  <c r="P608" i="1"/>
  <c r="O608" i="1"/>
  <c r="N609" i="1"/>
  <c r="R608" i="1" l="1"/>
  <c r="S608" i="1" s="1"/>
  <c r="P609" i="1"/>
  <c r="N610" i="1"/>
  <c r="O609" i="1"/>
  <c r="R609" i="1" l="1"/>
  <c r="S609" i="1" s="1"/>
  <c r="P610" i="1"/>
  <c r="N611" i="1"/>
  <c r="O610" i="1"/>
  <c r="R610" i="1" l="1"/>
  <c r="S610" i="1" s="1"/>
  <c r="P611" i="1"/>
  <c r="O611" i="1"/>
  <c r="N612" i="1"/>
  <c r="R611" i="1" l="1"/>
  <c r="S611" i="1" s="1"/>
  <c r="P612" i="1"/>
  <c r="O612" i="1"/>
  <c r="N613" i="1"/>
  <c r="R612" i="1" l="1"/>
  <c r="S612" i="1" s="1"/>
  <c r="N614" i="1"/>
  <c r="O613" i="1"/>
  <c r="P613" i="1"/>
  <c r="R613" i="1" l="1"/>
  <c r="S613" i="1" s="1"/>
  <c r="P614" i="1"/>
  <c r="N615" i="1"/>
  <c r="O614" i="1"/>
  <c r="R614" i="1" l="1"/>
  <c r="S614" i="1" s="1"/>
  <c r="O615" i="1"/>
  <c r="N616" i="1"/>
  <c r="P615" i="1"/>
  <c r="R615" i="1" l="1"/>
  <c r="S615" i="1" s="1"/>
  <c r="O616" i="1"/>
  <c r="N617" i="1"/>
  <c r="P616" i="1"/>
  <c r="R616" i="1" l="1"/>
  <c r="S616" i="1" s="1"/>
  <c r="N618" i="1"/>
  <c r="O617" i="1"/>
  <c r="P617" i="1"/>
  <c r="R617" i="1" l="1"/>
  <c r="S617" i="1" s="1"/>
  <c r="P618" i="1"/>
  <c r="N619" i="1"/>
  <c r="O618" i="1"/>
  <c r="R618" i="1" l="1"/>
  <c r="S618" i="1" s="1"/>
  <c r="O619" i="1"/>
  <c r="P619" i="1"/>
  <c r="N620" i="1"/>
  <c r="R619" i="1" l="1"/>
  <c r="S619" i="1" s="1"/>
  <c r="O620" i="1"/>
  <c r="N621" i="1"/>
  <c r="P620" i="1"/>
  <c r="R620" i="1" l="1"/>
  <c r="S620" i="1" s="1"/>
  <c r="N622" i="1"/>
  <c r="P621" i="1"/>
  <c r="O621" i="1"/>
  <c r="R621" i="1" l="1"/>
  <c r="S621" i="1" s="1"/>
  <c r="N623" i="1"/>
  <c r="P622" i="1"/>
  <c r="O622" i="1"/>
  <c r="R622" i="1" l="1"/>
  <c r="S622" i="1" s="1"/>
  <c r="P623" i="1"/>
  <c r="O623" i="1"/>
  <c r="N624" i="1"/>
  <c r="R623" i="1" l="1"/>
  <c r="S623" i="1" s="1"/>
  <c r="P624" i="1"/>
  <c r="O624" i="1"/>
  <c r="N625" i="1"/>
  <c r="R624" i="1" l="1"/>
  <c r="S624" i="1" s="1"/>
  <c r="N626" i="1"/>
  <c r="P625" i="1"/>
  <c r="O625" i="1"/>
  <c r="R625" i="1" l="1"/>
  <c r="S625" i="1" s="1"/>
  <c r="N627" i="1"/>
  <c r="O626" i="1"/>
  <c r="P626" i="1"/>
  <c r="R626" i="1" l="1"/>
  <c r="S626" i="1" s="1"/>
  <c r="O627" i="1"/>
  <c r="P627" i="1"/>
  <c r="N628" i="1"/>
  <c r="R627" i="1" l="1"/>
  <c r="S627" i="1" s="1"/>
  <c r="O628" i="1"/>
  <c r="N629" i="1"/>
  <c r="P628" i="1"/>
  <c r="R628" i="1" l="1"/>
  <c r="S628" i="1" s="1"/>
  <c r="N630" i="1"/>
  <c r="O629" i="1"/>
  <c r="P629" i="1"/>
  <c r="R629" i="1" l="1"/>
  <c r="S629" i="1" s="1"/>
  <c r="N631" i="1"/>
  <c r="O630" i="1"/>
  <c r="P630" i="1"/>
  <c r="R630" i="1" l="1"/>
  <c r="S630" i="1" s="1"/>
  <c r="P631" i="1"/>
  <c r="O631" i="1"/>
  <c r="N632" i="1"/>
  <c r="R631" i="1" l="1"/>
  <c r="S631" i="1" s="1"/>
  <c r="O632" i="1"/>
  <c r="N633" i="1"/>
  <c r="P632" i="1"/>
  <c r="R632" i="1" l="1"/>
  <c r="S632" i="1" s="1"/>
  <c r="N634" i="1"/>
  <c r="O633" i="1"/>
  <c r="P633" i="1"/>
  <c r="R633" i="1" l="1"/>
  <c r="S633" i="1" s="1"/>
  <c r="N635" i="1"/>
  <c r="O634" i="1"/>
  <c r="P634" i="1"/>
  <c r="R634" i="1" l="1"/>
  <c r="S634" i="1" s="1"/>
  <c r="O635" i="1"/>
  <c r="N636" i="1"/>
  <c r="P635" i="1"/>
  <c r="R635" i="1" l="1"/>
  <c r="S635" i="1" s="1"/>
  <c r="O636" i="1"/>
  <c r="N637" i="1"/>
  <c r="P636" i="1"/>
  <c r="R636" i="1" l="1"/>
  <c r="S636" i="1" s="1"/>
  <c r="N638" i="1"/>
  <c r="P637" i="1"/>
  <c r="O637" i="1"/>
  <c r="R637" i="1" l="1"/>
  <c r="S637" i="1" s="1"/>
  <c r="N639" i="1"/>
  <c r="O638" i="1"/>
  <c r="P638" i="1"/>
  <c r="R638" i="1" l="1"/>
  <c r="S638" i="1" s="1"/>
  <c r="P639" i="1"/>
  <c r="O639" i="1"/>
  <c r="N640" i="1"/>
  <c r="R639" i="1" l="1"/>
  <c r="S639" i="1" s="1"/>
  <c r="P640" i="1"/>
  <c r="O640" i="1"/>
  <c r="N641" i="1"/>
  <c r="R640" i="1" l="1"/>
  <c r="S640" i="1" s="1"/>
  <c r="N642" i="1"/>
  <c r="O641" i="1"/>
  <c r="P641" i="1"/>
  <c r="R641" i="1" l="1"/>
  <c r="S641" i="1" s="1"/>
  <c r="N643" i="1"/>
  <c r="O642" i="1"/>
  <c r="P642" i="1"/>
  <c r="R642" i="1" l="1"/>
  <c r="S642" i="1" s="1"/>
  <c r="O643" i="1"/>
  <c r="N644" i="1"/>
  <c r="P643" i="1"/>
  <c r="R643" i="1" l="1"/>
  <c r="S643" i="1" s="1"/>
  <c r="O644" i="1"/>
  <c r="N645" i="1"/>
  <c r="P644" i="1"/>
  <c r="R644" i="1" l="1"/>
  <c r="S644" i="1" s="1"/>
  <c r="N646" i="1"/>
  <c r="O645" i="1"/>
  <c r="P645" i="1"/>
  <c r="R645" i="1" l="1"/>
  <c r="S645" i="1" s="1"/>
  <c r="N647" i="1"/>
  <c r="O646" i="1"/>
  <c r="P646" i="1"/>
  <c r="R646" i="1" l="1"/>
  <c r="S646" i="1" s="1"/>
  <c r="N648" i="1"/>
  <c r="P647" i="1"/>
  <c r="O647" i="1"/>
  <c r="R647" i="1" l="1"/>
  <c r="S647" i="1" s="1"/>
  <c r="P648" i="1"/>
  <c r="O648" i="1"/>
  <c r="N649" i="1"/>
  <c r="R648" i="1" l="1"/>
  <c r="S648" i="1" s="1"/>
  <c r="N650" i="1"/>
  <c r="P649" i="1"/>
  <c r="O649" i="1"/>
  <c r="R649" i="1" l="1"/>
  <c r="S649" i="1" s="1"/>
  <c r="P650" i="1"/>
  <c r="N651" i="1"/>
  <c r="O650" i="1"/>
  <c r="R650" i="1" l="1"/>
  <c r="S650" i="1" s="1"/>
  <c r="O651" i="1"/>
  <c r="N652" i="1"/>
  <c r="P651" i="1"/>
  <c r="R651" i="1" l="1"/>
  <c r="S651" i="1" s="1"/>
  <c r="O652" i="1"/>
  <c r="P652" i="1"/>
  <c r="N653" i="1"/>
  <c r="R652" i="1" l="1"/>
  <c r="S652" i="1" s="1"/>
  <c r="P653" i="1"/>
  <c r="N654" i="1"/>
  <c r="O653" i="1"/>
  <c r="R653" i="1" l="1"/>
  <c r="S653" i="1" s="1"/>
  <c r="N655" i="1"/>
  <c r="P654" i="1"/>
  <c r="O654" i="1"/>
  <c r="R654" i="1" l="1"/>
  <c r="S654" i="1" s="1"/>
  <c r="N656" i="1"/>
  <c r="P655" i="1"/>
  <c r="O655" i="1"/>
  <c r="R655" i="1" l="1"/>
  <c r="S655" i="1" s="1"/>
  <c r="O656" i="1"/>
  <c r="N657" i="1"/>
  <c r="P656" i="1"/>
  <c r="R656" i="1" l="1"/>
  <c r="S656" i="1" s="1"/>
  <c r="P657" i="1"/>
  <c r="N658" i="1"/>
  <c r="O657" i="1"/>
  <c r="R657" i="1" l="1"/>
  <c r="S657" i="1" s="1"/>
  <c r="P658" i="1"/>
  <c r="N659" i="1"/>
  <c r="O658" i="1"/>
  <c r="R658" i="1" l="1"/>
  <c r="S658" i="1" s="1"/>
  <c r="P659" i="1"/>
  <c r="O659" i="1"/>
  <c r="N660" i="1"/>
  <c r="R659" i="1" l="1"/>
  <c r="S659" i="1" s="1"/>
  <c r="O660" i="1"/>
  <c r="P660" i="1"/>
  <c r="N661" i="1"/>
  <c r="R660" i="1" l="1"/>
  <c r="S660" i="1" s="1"/>
  <c r="P661" i="1"/>
  <c r="N662" i="1"/>
  <c r="O661" i="1"/>
  <c r="R661" i="1" l="1"/>
  <c r="S661" i="1" s="1"/>
  <c r="N663" i="1"/>
  <c r="O662" i="1"/>
  <c r="P662" i="1"/>
  <c r="R662" i="1" l="1"/>
  <c r="S662" i="1" s="1"/>
  <c r="O663" i="1"/>
  <c r="N664" i="1"/>
  <c r="P663" i="1"/>
  <c r="R663" i="1" l="1"/>
  <c r="S663" i="1" s="1"/>
  <c r="O664" i="1"/>
  <c r="N665" i="1"/>
  <c r="P664" i="1"/>
  <c r="R664" i="1" l="1"/>
  <c r="S664" i="1" s="1"/>
  <c r="N666" i="1"/>
  <c r="O665" i="1"/>
  <c r="P665" i="1"/>
  <c r="R665" i="1" l="1"/>
  <c r="S665" i="1" s="1"/>
  <c r="N667" i="1"/>
  <c r="O666" i="1"/>
  <c r="P666" i="1"/>
  <c r="R666" i="1" l="1"/>
  <c r="S666" i="1" s="1"/>
  <c r="O667" i="1"/>
  <c r="N668" i="1"/>
  <c r="P667" i="1"/>
  <c r="R667" i="1" l="1"/>
  <c r="S667" i="1" s="1"/>
  <c r="P668" i="1"/>
  <c r="O668" i="1"/>
  <c r="N669" i="1"/>
  <c r="R668" i="1" l="1"/>
  <c r="S668" i="1" s="1"/>
  <c r="N670" i="1"/>
  <c r="O669" i="1"/>
  <c r="P669" i="1"/>
  <c r="R669" i="1" l="1"/>
  <c r="S669" i="1" s="1"/>
  <c r="N671" i="1"/>
  <c r="O670" i="1"/>
  <c r="P670" i="1"/>
  <c r="R670" i="1" l="1"/>
  <c r="S670" i="1" s="1"/>
  <c r="P671" i="1"/>
  <c r="O671" i="1"/>
  <c r="N672" i="1"/>
  <c r="R671" i="1" l="1"/>
  <c r="S671" i="1" s="1"/>
  <c r="O672" i="1"/>
  <c r="N673" i="1"/>
  <c r="P672" i="1"/>
  <c r="R672" i="1" l="1"/>
  <c r="S672" i="1" s="1"/>
  <c r="P673" i="1"/>
  <c r="N674" i="1"/>
  <c r="O673" i="1"/>
  <c r="R673" i="1" l="1"/>
  <c r="S673" i="1" s="1"/>
  <c r="P674" i="1"/>
  <c r="N675" i="1"/>
  <c r="O674" i="1"/>
  <c r="R674" i="1" l="1"/>
  <c r="S674" i="1" s="1"/>
  <c r="O675" i="1"/>
  <c r="N676" i="1"/>
  <c r="P675" i="1"/>
  <c r="R675" i="1" l="1"/>
  <c r="S675" i="1" s="1"/>
  <c r="P676" i="1"/>
  <c r="O676" i="1"/>
  <c r="N677" i="1"/>
  <c r="R676" i="1" l="1"/>
  <c r="S676" i="1" s="1"/>
  <c r="P677" i="1"/>
  <c r="N678" i="1"/>
  <c r="O677" i="1"/>
  <c r="R677" i="1" l="1"/>
  <c r="S677" i="1" s="1"/>
  <c r="P678" i="1"/>
  <c r="N679" i="1"/>
  <c r="O678" i="1"/>
  <c r="R678" i="1" l="1"/>
  <c r="S678" i="1" s="1"/>
  <c r="O679" i="1"/>
  <c r="P679" i="1"/>
  <c r="N680" i="1"/>
  <c r="R679" i="1" l="1"/>
  <c r="S679" i="1" s="1"/>
  <c r="P680" i="1"/>
  <c r="O680" i="1"/>
  <c r="N681" i="1"/>
  <c r="R680" i="1" l="1"/>
  <c r="S680" i="1" s="1"/>
  <c r="O681" i="1"/>
  <c r="P681" i="1"/>
  <c r="N682" i="1"/>
  <c r="R681" i="1" l="1"/>
  <c r="S681" i="1" s="1"/>
  <c r="P682" i="1"/>
  <c r="N683" i="1"/>
  <c r="O682" i="1"/>
  <c r="R682" i="1" l="1"/>
  <c r="S682" i="1" s="1"/>
  <c r="P683" i="1"/>
  <c r="O683" i="1"/>
  <c r="N684" i="1"/>
  <c r="R683" i="1" l="1"/>
  <c r="S683" i="1" s="1"/>
  <c r="O684" i="1"/>
  <c r="N685" i="1"/>
  <c r="P684" i="1"/>
  <c r="R684" i="1" l="1"/>
  <c r="S684" i="1" s="1"/>
  <c r="P685" i="1"/>
  <c r="N686" i="1"/>
  <c r="O685" i="1"/>
  <c r="R685" i="1" l="1"/>
  <c r="S685" i="1" s="1"/>
  <c r="P686" i="1"/>
  <c r="N687" i="1"/>
  <c r="O686" i="1"/>
  <c r="R686" i="1" l="1"/>
  <c r="S686" i="1" s="1"/>
  <c r="O687" i="1"/>
  <c r="P687" i="1"/>
  <c r="N688" i="1"/>
  <c r="R687" i="1" l="1"/>
  <c r="S687" i="1" s="1"/>
  <c r="O688" i="1"/>
  <c r="N689" i="1"/>
  <c r="P688" i="1"/>
  <c r="R688" i="1" l="1"/>
  <c r="S688" i="1" s="1"/>
  <c r="N690" i="1"/>
  <c r="O689" i="1"/>
  <c r="P689" i="1"/>
  <c r="R689" i="1" l="1"/>
  <c r="S689" i="1" s="1"/>
  <c r="P690" i="1"/>
  <c r="N691" i="1"/>
  <c r="O690" i="1"/>
  <c r="R690" i="1" l="1"/>
  <c r="S690" i="1" s="1"/>
  <c r="O691" i="1"/>
  <c r="N692" i="1"/>
  <c r="P691" i="1"/>
  <c r="R691" i="1" l="1"/>
  <c r="S691" i="1" s="1"/>
  <c r="P692" i="1"/>
  <c r="O692" i="1"/>
  <c r="N693" i="1"/>
  <c r="R692" i="1" l="1"/>
  <c r="S692" i="1" s="1"/>
  <c r="N694" i="1"/>
  <c r="P693" i="1"/>
  <c r="O693" i="1"/>
  <c r="R693" i="1" l="1"/>
  <c r="S693" i="1" s="1"/>
  <c r="N695" i="1"/>
  <c r="P694" i="1"/>
  <c r="O694" i="1"/>
  <c r="R694" i="1" l="1"/>
  <c r="S694" i="1" s="1"/>
  <c r="O695" i="1"/>
  <c r="N696" i="1"/>
  <c r="P695" i="1"/>
  <c r="R695" i="1" l="1"/>
  <c r="S695" i="1" s="1"/>
  <c r="N697" i="1"/>
  <c r="P696" i="1"/>
  <c r="O696" i="1"/>
  <c r="R696" i="1" l="1"/>
  <c r="S696" i="1" s="1"/>
  <c r="N698" i="1"/>
  <c r="O697" i="1"/>
  <c r="P697" i="1"/>
  <c r="R697" i="1" l="1"/>
  <c r="S697" i="1" s="1"/>
  <c r="N699" i="1"/>
  <c r="O698" i="1"/>
  <c r="P698" i="1"/>
  <c r="R698" i="1" l="1"/>
  <c r="S698" i="1" s="1"/>
  <c r="P699" i="1"/>
  <c r="O699" i="1"/>
  <c r="N700" i="1"/>
  <c r="R699" i="1" l="1"/>
  <c r="S699" i="1" s="1"/>
  <c r="O700" i="1"/>
  <c r="N701" i="1"/>
  <c r="P700" i="1"/>
  <c r="R700" i="1" l="1"/>
  <c r="S700" i="1" s="1"/>
  <c r="N702" i="1"/>
  <c r="O701" i="1"/>
  <c r="P701" i="1"/>
  <c r="R701" i="1" l="1"/>
  <c r="S701" i="1" s="1"/>
  <c r="P702" i="1"/>
  <c r="N703" i="1"/>
  <c r="O702" i="1"/>
  <c r="R702" i="1" l="1"/>
  <c r="S702" i="1" s="1"/>
  <c r="N704" i="1"/>
  <c r="P703" i="1"/>
  <c r="O703" i="1"/>
  <c r="R703" i="1" l="1"/>
  <c r="S703" i="1" s="1"/>
  <c r="P704" i="1"/>
  <c r="O704" i="1"/>
  <c r="N705" i="1"/>
  <c r="R704" i="1" l="1"/>
  <c r="S704" i="1" s="1"/>
  <c r="N706" i="1"/>
  <c r="P705" i="1"/>
  <c r="O705" i="1"/>
  <c r="R705" i="1" l="1"/>
  <c r="S705" i="1" s="1"/>
  <c r="O706" i="1"/>
  <c r="P706" i="1"/>
  <c r="N707" i="1"/>
  <c r="R706" i="1" l="1"/>
  <c r="S706" i="1" s="1"/>
  <c r="P707" i="1"/>
  <c r="O707" i="1"/>
  <c r="N708" i="1"/>
  <c r="R707" i="1" l="1"/>
  <c r="S707" i="1" s="1"/>
  <c r="O708" i="1"/>
  <c r="N709" i="1"/>
  <c r="P708" i="1"/>
  <c r="R708" i="1" l="1"/>
  <c r="S708" i="1" s="1"/>
  <c r="N710" i="1"/>
  <c r="O709" i="1"/>
  <c r="P709" i="1"/>
  <c r="R709" i="1" l="1"/>
  <c r="S709" i="1" s="1"/>
  <c r="P710" i="1"/>
  <c r="N711" i="1"/>
  <c r="O710" i="1"/>
  <c r="R710" i="1" l="1"/>
  <c r="S710" i="1" s="1"/>
  <c r="O711" i="1"/>
  <c r="P711" i="1"/>
  <c r="N712" i="1"/>
  <c r="R711" i="1" l="1"/>
  <c r="S711" i="1" s="1"/>
  <c r="O712" i="1"/>
  <c r="N713" i="1"/>
  <c r="P712" i="1"/>
  <c r="R712" i="1" l="1"/>
  <c r="S712" i="1" s="1"/>
  <c r="P713" i="1"/>
  <c r="N714" i="1"/>
  <c r="O713" i="1"/>
  <c r="R713" i="1" l="1"/>
  <c r="S713" i="1" s="1"/>
  <c r="N715" i="1"/>
  <c r="P714" i="1"/>
  <c r="O714" i="1"/>
  <c r="R714" i="1" l="1"/>
  <c r="S714" i="1" s="1"/>
  <c r="P715" i="1"/>
  <c r="O715" i="1"/>
  <c r="N716" i="1"/>
  <c r="R715" i="1" l="1"/>
  <c r="S715" i="1" s="1"/>
  <c r="P716" i="1"/>
  <c r="O716" i="1"/>
  <c r="N717" i="1"/>
  <c r="R716" i="1" l="1"/>
  <c r="S716" i="1" s="1"/>
  <c r="N718" i="1"/>
  <c r="O717" i="1"/>
  <c r="P717" i="1"/>
  <c r="R717" i="1" l="1"/>
  <c r="S717" i="1" s="1"/>
  <c r="N719" i="1"/>
  <c r="P718" i="1"/>
  <c r="O718" i="1"/>
  <c r="R718" i="1" l="1"/>
  <c r="S718" i="1" s="1"/>
  <c r="P719" i="1"/>
  <c r="O719" i="1"/>
  <c r="N720" i="1"/>
  <c r="R719" i="1" l="1"/>
  <c r="S719" i="1" s="1"/>
  <c r="P720" i="1"/>
  <c r="O720" i="1"/>
  <c r="N721" i="1"/>
  <c r="R720" i="1" l="1"/>
  <c r="S720" i="1" s="1"/>
  <c r="N722" i="1"/>
  <c r="O721" i="1"/>
  <c r="P721" i="1"/>
  <c r="R721" i="1" l="1"/>
  <c r="S721" i="1" s="1"/>
  <c r="N723" i="1"/>
  <c r="O722" i="1"/>
  <c r="P722" i="1"/>
  <c r="R722" i="1" l="1"/>
  <c r="S722" i="1" s="1"/>
  <c r="O723" i="1"/>
  <c r="N724" i="1"/>
  <c r="P723" i="1"/>
  <c r="R723" i="1" l="1"/>
  <c r="S723" i="1" s="1"/>
  <c r="O724" i="1"/>
  <c r="N725" i="1"/>
  <c r="P724" i="1"/>
  <c r="R724" i="1" l="1"/>
  <c r="S724" i="1" s="1"/>
  <c r="O725" i="1"/>
  <c r="P725" i="1"/>
  <c r="N726" i="1"/>
  <c r="R725" i="1" l="1"/>
  <c r="S725" i="1" s="1"/>
  <c r="P726" i="1"/>
  <c r="N727" i="1"/>
  <c r="O726" i="1"/>
  <c r="R726" i="1" l="1"/>
  <c r="S726" i="1" s="1"/>
  <c r="O727" i="1"/>
  <c r="N728" i="1"/>
  <c r="P727" i="1"/>
  <c r="R727" i="1" l="1"/>
  <c r="S727" i="1" s="1"/>
  <c r="O728" i="1"/>
  <c r="N729" i="1"/>
  <c r="P728" i="1"/>
  <c r="R728" i="1" l="1"/>
  <c r="S728" i="1" s="1"/>
  <c r="N730" i="1"/>
  <c r="O729" i="1"/>
  <c r="P729" i="1"/>
  <c r="R729" i="1" l="1"/>
  <c r="S729" i="1" s="1"/>
  <c r="N731" i="1"/>
  <c r="O730" i="1"/>
  <c r="P730" i="1"/>
  <c r="R730" i="1" l="1"/>
  <c r="S730" i="1" s="1"/>
  <c r="O731" i="1"/>
  <c r="N732" i="1"/>
  <c r="P731" i="1"/>
  <c r="R731" i="1" l="1"/>
  <c r="S731" i="1" s="1"/>
  <c r="O732" i="1"/>
  <c r="N733" i="1"/>
  <c r="P732" i="1"/>
  <c r="R732" i="1" l="1"/>
  <c r="S732" i="1" s="1"/>
  <c r="N734" i="1"/>
  <c r="O733" i="1"/>
  <c r="P733" i="1"/>
  <c r="R733" i="1" l="1"/>
  <c r="S733" i="1" s="1"/>
  <c r="N735" i="1"/>
  <c r="O734" i="1"/>
  <c r="P734" i="1"/>
  <c r="R734" i="1" l="1"/>
  <c r="S734" i="1" s="1"/>
  <c r="P735" i="1"/>
  <c r="O735" i="1"/>
  <c r="N736" i="1"/>
  <c r="R735" i="1" l="1"/>
  <c r="S735" i="1" s="1"/>
  <c r="O736" i="1"/>
  <c r="N737" i="1"/>
  <c r="P736" i="1"/>
  <c r="R736" i="1" l="1"/>
  <c r="S736" i="1" s="1"/>
  <c r="P737" i="1"/>
  <c r="N738" i="1"/>
  <c r="O737" i="1"/>
  <c r="R737" i="1" l="1"/>
  <c r="S737" i="1" s="1"/>
  <c r="P738" i="1"/>
  <c r="N739" i="1"/>
  <c r="O738" i="1"/>
  <c r="R738" i="1" l="1"/>
  <c r="S738" i="1" s="1"/>
  <c r="O739" i="1"/>
  <c r="P739" i="1"/>
  <c r="N740" i="1"/>
  <c r="R739" i="1" l="1"/>
  <c r="S739" i="1" s="1"/>
  <c r="O740" i="1"/>
  <c r="N741" i="1"/>
  <c r="P740" i="1"/>
  <c r="R740" i="1" l="1"/>
  <c r="S740" i="1" s="1"/>
  <c r="P741" i="1"/>
  <c r="N742" i="1"/>
  <c r="O741" i="1"/>
  <c r="R741" i="1" l="1"/>
  <c r="S741" i="1" s="1"/>
  <c r="P742" i="1"/>
  <c r="N743" i="1"/>
  <c r="O742" i="1"/>
  <c r="R742" i="1" l="1"/>
  <c r="S742" i="1" s="1"/>
  <c r="N744" i="1"/>
  <c r="O743" i="1"/>
  <c r="P743" i="1"/>
  <c r="R743" i="1" l="1"/>
  <c r="S743" i="1" s="1"/>
  <c r="P744" i="1"/>
  <c r="N745" i="1"/>
  <c r="O744" i="1"/>
  <c r="R744" i="1" l="1"/>
  <c r="S744" i="1" s="1"/>
  <c r="O745" i="1"/>
  <c r="P745" i="1"/>
  <c r="N746" i="1"/>
  <c r="R745" i="1" l="1"/>
  <c r="S745" i="1" s="1"/>
  <c r="N747" i="1"/>
  <c r="O746" i="1"/>
  <c r="P746" i="1"/>
  <c r="R746" i="1" l="1"/>
  <c r="S746" i="1" s="1"/>
  <c r="P747" i="1"/>
  <c r="O747" i="1"/>
  <c r="N748" i="1"/>
  <c r="R747" i="1" l="1"/>
  <c r="S747" i="1" s="1"/>
  <c r="P748" i="1"/>
  <c r="N749" i="1"/>
  <c r="O748" i="1"/>
  <c r="R748" i="1" l="1"/>
  <c r="S748" i="1" s="1"/>
  <c r="P749" i="1"/>
  <c r="O749" i="1"/>
  <c r="N750" i="1"/>
  <c r="R749" i="1" l="1"/>
  <c r="S749" i="1" s="1"/>
  <c r="N751" i="1"/>
  <c r="P750" i="1"/>
  <c r="O750" i="1"/>
  <c r="R750" i="1" l="1"/>
  <c r="S750" i="1" s="1"/>
  <c r="P751" i="1"/>
  <c r="O751" i="1"/>
  <c r="N752" i="1"/>
  <c r="R751" i="1" l="1"/>
  <c r="S751" i="1" s="1"/>
  <c r="N753" i="1"/>
  <c r="P752" i="1"/>
  <c r="O752" i="1"/>
  <c r="R752" i="1" l="1"/>
  <c r="S752" i="1" s="1"/>
  <c r="N754" i="1"/>
  <c r="P753" i="1"/>
  <c r="O753" i="1"/>
  <c r="R753" i="1" l="1"/>
  <c r="S753" i="1" s="1"/>
  <c r="P754" i="1"/>
  <c r="O754" i="1"/>
  <c r="N755" i="1"/>
  <c r="R754" i="1" l="1"/>
  <c r="S754" i="1" s="1"/>
  <c r="O755" i="1"/>
  <c r="P755" i="1"/>
  <c r="N756" i="1"/>
  <c r="R755" i="1" l="1"/>
  <c r="S755" i="1" s="1"/>
  <c r="N757" i="1"/>
  <c r="O756" i="1"/>
  <c r="P756" i="1"/>
  <c r="R756" i="1" l="1"/>
  <c r="S756" i="1" s="1"/>
  <c r="N758" i="1"/>
  <c r="O757" i="1"/>
  <c r="P757" i="1"/>
  <c r="R757" i="1" l="1"/>
  <c r="S757" i="1" s="1"/>
  <c r="P758" i="1"/>
  <c r="N759" i="1"/>
  <c r="O758" i="1"/>
  <c r="R758" i="1" l="1"/>
  <c r="S758" i="1" s="1"/>
  <c r="N760" i="1"/>
  <c r="O759" i="1"/>
  <c r="P759" i="1"/>
  <c r="R759" i="1" l="1"/>
  <c r="S759" i="1" s="1"/>
  <c r="P760" i="1"/>
  <c r="N761" i="1"/>
  <c r="O760" i="1"/>
  <c r="R760" i="1" l="1"/>
  <c r="S760" i="1" s="1"/>
  <c r="O761" i="1"/>
  <c r="P761" i="1"/>
  <c r="N762" i="1"/>
  <c r="R761" i="1" l="1"/>
  <c r="S761" i="1" s="1"/>
  <c r="N763" i="1"/>
  <c r="P762" i="1"/>
  <c r="O762" i="1"/>
  <c r="R762" i="1" l="1"/>
  <c r="S762" i="1" s="1"/>
  <c r="O763" i="1"/>
  <c r="P763" i="1"/>
  <c r="N764" i="1"/>
  <c r="R763" i="1" l="1"/>
  <c r="S763" i="1" s="1"/>
  <c r="O764" i="1"/>
  <c r="P764" i="1"/>
  <c r="N765" i="1"/>
  <c r="R764" i="1" l="1"/>
  <c r="S764" i="1" s="1"/>
  <c r="N766" i="1"/>
  <c r="O765" i="1"/>
  <c r="P765" i="1"/>
  <c r="R765" i="1" l="1"/>
  <c r="S765" i="1" s="1"/>
  <c r="P766" i="1"/>
  <c r="O766" i="1"/>
  <c r="N767" i="1"/>
  <c r="R766" i="1" l="1"/>
  <c r="S766" i="1" s="1"/>
  <c r="O767" i="1"/>
  <c r="N768" i="1"/>
  <c r="P767" i="1"/>
  <c r="R767" i="1" l="1"/>
  <c r="S767" i="1" s="1"/>
  <c r="N769" i="1"/>
  <c r="O768" i="1"/>
  <c r="P768" i="1"/>
  <c r="R768" i="1" l="1"/>
  <c r="S768" i="1" s="1"/>
  <c r="O769" i="1"/>
  <c r="N770" i="1"/>
  <c r="P769" i="1"/>
  <c r="R769" i="1" l="1"/>
  <c r="S769" i="1" s="1"/>
  <c r="P770" i="1"/>
  <c r="O770" i="1"/>
  <c r="N771" i="1"/>
  <c r="R770" i="1" l="1"/>
  <c r="S770" i="1" s="1"/>
  <c r="O771" i="1"/>
  <c r="P771" i="1"/>
  <c r="N772" i="1"/>
  <c r="R771" i="1" l="1"/>
  <c r="S771" i="1" s="1"/>
  <c r="O772" i="1"/>
  <c r="P772" i="1"/>
  <c r="N773" i="1"/>
  <c r="R772" i="1" l="1"/>
  <c r="S772" i="1" s="1"/>
  <c r="N774" i="1"/>
  <c r="O773" i="1"/>
  <c r="P773" i="1"/>
  <c r="R773" i="1" l="1"/>
  <c r="S773" i="1" s="1"/>
  <c r="P774" i="1"/>
  <c r="N775" i="1"/>
  <c r="O774" i="1"/>
  <c r="R774" i="1" l="1"/>
  <c r="S774" i="1" s="1"/>
  <c r="N776" i="1"/>
  <c r="O775" i="1"/>
  <c r="P775" i="1"/>
  <c r="R775" i="1" l="1"/>
  <c r="S775" i="1" s="1"/>
  <c r="P776" i="1"/>
  <c r="N777" i="1"/>
  <c r="O776" i="1"/>
  <c r="R776" i="1" l="1"/>
  <c r="S776" i="1" s="1"/>
  <c r="O777" i="1"/>
  <c r="N778" i="1"/>
  <c r="P777" i="1"/>
  <c r="R777" i="1" l="1"/>
  <c r="S777" i="1" s="1"/>
  <c r="P778" i="1"/>
  <c r="O778" i="1"/>
  <c r="N779" i="1"/>
  <c r="R778" i="1" l="1"/>
  <c r="S778" i="1" s="1"/>
  <c r="P779" i="1"/>
  <c r="N780" i="1"/>
  <c r="O779" i="1"/>
  <c r="R779" i="1" l="1"/>
  <c r="S779" i="1" s="1"/>
  <c r="O780" i="1"/>
  <c r="P780" i="1"/>
  <c r="N781" i="1"/>
  <c r="R780" i="1" l="1"/>
  <c r="S780" i="1" s="1"/>
  <c r="O781" i="1"/>
  <c r="P781" i="1"/>
  <c r="N782" i="1"/>
  <c r="R781" i="1" l="1"/>
  <c r="S781" i="1" s="1"/>
  <c r="P782" i="1"/>
  <c r="O782" i="1"/>
  <c r="N783" i="1"/>
  <c r="R782" i="1" l="1"/>
  <c r="S782" i="1" s="1"/>
  <c r="O783" i="1"/>
  <c r="P783" i="1"/>
  <c r="N784" i="1"/>
  <c r="R783" i="1" l="1"/>
  <c r="S783" i="1" s="1"/>
  <c r="O784" i="1"/>
  <c r="P784" i="1"/>
  <c r="N785" i="1"/>
  <c r="R784" i="1" l="1"/>
  <c r="S784" i="1" s="1"/>
  <c r="N786" i="1"/>
  <c r="O785" i="1"/>
  <c r="P785" i="1"/>
  <c r="R785" i="1" l="1"/>
  <c r="S785" i="1" s="1"/>
  <c r="N787" i="1"/>
  <c r="P786" i="1"/>
  <c r="O786" i="1"/>
  <c r="R786" i="1" l="1"/>
  <c r="S786" i="1" s="1"/>
  <c r="N788" i="1"/>
  <c r="O787" i="1"/>
  <c r="P787" i="1"/>
  <c r="R787" i="1" l="1"/>
  <c r="S787" i="1" s="1"/>
  <c r="N789" i="1"/>
  <c r="O788" i="1"/>
  <c r="P788" i="1"/>
  <c r="R788" i="1" l="1"/>
  <c r="S788" i="1" s="1"/>
  <c r="O789" i="1"/>
  <c r="P789" i="1"/>
  <c r="N790" i="1"/>
  <c r="R789" i="1" l="1"/>
  <c r="S789" i="1" s="1"/>
  <c r="N791" i="1"/>
  <c r="P790" i="1"/>
  <c r="O790" i="1"/>
  <c r="R790" i="1" l="1"/>
  <c r="S790" i="1" s="1"/>
  <c r="O791" i="1"/>
  <c r="P791" i="1"/>
  <c r="N792" i="1"/>
  <c r="R791" i="1" l="1"/>
  <c r="S791" i="1" s="1"/>
  <c r="O792" i="1"/>
  <c r="P792" i="1"/>
  <c r="N793" i="1"/>
  <c r="R792" i="1" l="1"/>
  <c r="S792" i="1" s="1"/>
  <c r="O793" i="1"/>
  <c r="N794" i="1"/>
  <c r="P793" i="1"/>
  <c r="R793" i="1" l="1"/>
  <c r="S793" i="1" s="1"/>
  <c r="P794" i="1"/>
  <c r="O794" i="1"/>
  <c r="N795" i="1"/>
  <c r="R794" i="1" l="1"/>
  <c r="S794" i="1" s="1"/>
  <c r="O795" i="1"/>
  <c r="P795" i="1"/>
  <c r="N796" i="1"/>
  <c r="R795" i="1" l="1"/>
  <c r="S795" i="1" s="1"/>
  <c r="N797" i="1"/>
  <c r="O796" i="1"/>
  <c r="P796" i="1"/>
  <c r="R796" i="1" l="1"/>
  <c r="S796" i="1" s="1"/>
  <c r="P797" i="1"/>
  <c r="N798" i="1"/>
  <c r="O797" i="1"/>
  <c r="R797" i="1" l="1"/>
  <c r="S797" i="1" s="1"/>
  <c r="O798" i="1"/>
  <c r="N799" i="1"/>
  <c r="P798" i="1"/>
  <c r="R798" i="1" l="1"/>
  <c r="S798" i="1" s="1"/>
  <c r="O799" i="1"/>
  <c r="P799" i="1"/>
  <c r="N800" i="1"/>
  <c r="R799" i="1" l="1"/>
  <c r="S799" i="1" s="1"/>
  <c r="O800" i="1"/>
  <c r="P800" i="1"/>
  <c r="N801" i="1"/>
  <c r="R800" i="1" l="1"/>
  <c r="S800" i="1" s="1"/>
  <c r="O801" i="1"/>
  <c r="P801" i="1"/>
  <c r="N802" i="1"/>
  <c r="R801" i="1" l="1"/>
  <c r="S801" i="1" s="1"/>
  <c r="N803" i="1"/>
  <c r="P802" i="1"/>
  <c r="O802" i="1"/>
  <c r="R802" i="1" l="1"/>
  <c r="S802" i="1" s="1"/>
  <c r="O803" i="1"/>
  <c r="P803" i="1"/>
  <c r="N804" i="1"/>
  <c r="R803" i="1" l="1"/>
  <c r="S803" i="1" s="1"/>
  <c r="N805" i="1"/>
  <c r="O804" i="1"/>
  <c r="P804" i="1"/>
  <c r="R804" i="1" l="1"/>
  <c r="S804" i="1" s="1"/>
  <c r="N806" i="1"/>
  <c r="O805" i="1"/>
  <c r="P805" i="1"/>
  <c r="R805" i="1" l="1"/>
  <c r="S805" i="1" s="1"/>
  <c r="N807" i="1"/>
  <c r="P806" i="1"/>
  <c r="O806" i="1"/>
  <c r="R806" i="1" l="1"/>
  <c r="S806" i="1" s="1"/>
  <c r="P807" i="1"/>
  <c r="N808" i="1"/>
  <c r="O807" i="1"/>
  <c r="R807" i="1" l="1"/>
  <c r="S807" i="1" s="1"/>
  <c r="P808" i="1"/>
  <c r="N809" i="1"/>
  <c r="O808" i="1"/>
  <c r="R808" i="1" l="1"/>
  <c r="S808" i="1" s="1"/>
  <c r="N810" i="1"/>
  <c r="O809" i="1"/>
  <c r="P809" i="1"/>
  <c r="R809" i="1" l="1"/>
  <c r="S809" i="1" s="1"/>
  <c r="P810" i="1"/>
  <c r="O810" i="1"/>
  <c r="N811" i="1"/>
  <c r="R810" i="1" l="1"/>
  <c r="S810" i="1" s="1"/>
  <c r="O811" i="1"/>
  <c r="P811" i="1"/>
  <c r="N812" i="1"/>
  <c r="R811" i="1" l="1"/>
  <c r="S811" i="1" s="1"/>
  <c r="O812" i="1"/>
  <c r="P812" i="1"/>
  <c r="N813" i="1"/>
  <c r="R812" i="1" l="1"/>
  <c r="S812" i="1" s="1"/>
  <c r="N814" i="1"/>
  <c r="O813" i="1"/>
  <c r="P813" i="1"/>
  <c r="R813" i="1" l="1"/>
  <c r="S813" i="1" s="1"/>
  <c r="N815" i="1"/>
  <c r="P814" i="1"/>
  <c r="O814" i="1"/>
  <c r="R814" i="1" l="1"/>
  <c r="S814" i="1" s="1"/>
  <c r="P815" i="1"/>
  <c r="N816" i="1"/>
  <c r="O815" i="1"/>
  <c r="R815" i="1" l="1"/>
  <c r="S815" i="1" s="1"/>
  <c r="P816" i="1"/>
  <c r="N817" i="1"/>
  <c r="O816" i="1"/>
  <c r="R816" i="1" l="1"/>
  <c r="S816" i="1" s="1"/>
  <c r="N818" i="1"/>
  <c r="O817" i="1"/>
  <c r="P817" i="1"/>
  <c r="R817" i="1" l="1"/>
  <c r="S817" i="1" s="1"/>
  <c r="P818" i="1"/>
  <c r="N819" i="1"/>
  <c r="O818" i="1"/>
  <c r="R818" i="1" l="1"/>
  <c r="S818" i="1" s="1"/>
  <c r="N820" i="1"/>
  <c r="O819" i="1"/>
  <c r="P819" i="1"/>
  <c r="R819" i="1" l="1"/>
  <c r="S819" i="1" s="1"/>
  <c r="N821" i="1"/>
  <c r="O820" i="1"/>
  <c r="P820" i="1"/>
  <c r="R820" i="1" l="1"/>
  <c r="S820" i="1" s="1"/>
  <c r="N822" i="1"/>
  <c r="O821" i="1"/>
  <c r="P821" i="1"/>
  <c r="R821" i="1" l="1"/>
  <c r="S821" i="1" s="1"/>
  <c r="P822" i="1"/>
  <c r="O822" i="1"/>
  <c r="N823" i="1"/>
  <c r="R822" i="1" l="1"/>
  <c r="S822" i="1" s="1"/>
  <c r="O823" i="1"/>
  <c r="P823" i="1"/>
  <c r="N824" i="1"/>
  <c r="R823" i="1" l="1"/>
  <c r="S823" i="1" s="1"/>
  <c r="O824" i="1"/>
  <c r="P824" i="1"/>
  <c r="N825" i="1"/>
  <c r="R824" i="1" l="1"/>
  <c r="S824" i="1" s="1"/>
  <c r="O825" i="1"/>
  <c r="P825" i="1"/>
  <c r="N826" i="1"/>
  <c r="R825" i="1" l="1"/>
  <c r="S825" i="1" s="1"/>
  <c r="N827" i="1"/>
  <c r="P826" i="1"/>
  <c r="O826" i="1"/>
  <c r="R826" i="1" l="1"/>
  <c r="S826" i="1" s="1"/>
  <c r="O827" i="1"/>
  <c r="N828" i="1"/>
  <c r="P827" i="1"/>
  <c r="R827" i="1" l="1"/>
  <c r="S827" i="1" s="1"/>
  <c r="P828" i="1"/>
  <c r="N829" i="1"/>
  <c r="O828" i="1"/>
  <c r="R828" i="1" l="1"/>
  <c r="S828" i="1" s="1"/>
  <c r="P829" i="1"/>
  <c r="N830" i="1"/>
  <c r="O829" i="1"/>
  <c r="R829" i="1" l="1"/>
  <c r="S829" i="1" s="1"/>
  <c r="N831" i="1"/>
  <c r="P830" i="1"/>
  <c r="O830" i="1"/>
  <c r="R830" i="1" l="1"/>
  <c r="S830" i="1" s="1"/>
  <c r="N832" i="1"/>
  <c r="O831" i="1"/>
  <c r="P831" i="1"/>
  <c r="R831" i="1" l="1"/>
  <c r="S831" i="1" s="1"/>
  <c r="O832" i="1"/>
  <c r="P832" i="1"/>
  <c r="N833" i="1"/>
  <c r="R832" i="1" l="1"/>
  <c r="S832" i="1" s="1"/>
  <c r="O833" i="1"/>
  <c r="N834" i="1"/>
  <c r="P833" i="1"/>
  <c r="R833" i="1" l="1"/>
  <c r="S833" i="1" s="1"/>
  <c r="O834" i="1"/>
  <c r="N835" i="1"/>
  <c r="P834" i="1"/>
  <c r="R834" i="1" l="1"/>
  <c r="S834" i="1" s="1"/>
  <c r="O835" i="1"/>
  <c r="N836" i="1"/>
  <c r="P835" i="1"/>
  <c r="R835" i="1" l="1"/>
  <c r="S835" i="1" s="1"/>
  <c r="N837" i="1"/>
  <c r="O836" i="1"/>
  <c r="P836" i="1"/>
  <c r="R836" i="1" l="1"/>
  <c r="S836" i="1" s="1"/>
  <c r="N838" i="1"/>
  <c r="O837" i="1"/>
  <c r="P837" i="1"/>
  <c r="R837" i="1" l="1"/>
  <c r="S837" i="1" s="1"/>
  <c r="P838" i="1"/>
  <c r="O838" i="1"/>
  <c r="N839" i="1"/>
  <c r="R838" i="1" l="1"/>
  <c r="S838" i="1" s="1"/>
  <c r="N840" i="1"/>
  <c r="O839" i="1"/>
  <c r="P839" i="1"/>
  <c r="R839" i="1" l="1"/>
  <c r="S839" i="1" s="1"/>
  <c r="O840" i="1"/>
  <c r="P840" i="1"/>
  <c r="N841" i="1"/>
  <c r="R840" i="1" l="1"/>
  <c r="S840" i="1" s="1"/>
  <c r="O841" i="1"/>
  <c r="P841" i="1"/>
  <c r="N842" i="1"/>
  <c r="R841" i="1" l="1"/>
  <c r="S841" i="1" s="1"/>
  <c r="O842" i="1"/>
  <c r="N843" i="1"/>
  <c r="P842" i="1"/>
  <c r="R842" i="1" l="1"/>
  <c r="S842" i="1" s="1"/>
  <c r="P843" i="1"/>
  <c r="N844" i="1"/>
  <c r="O843" i="1"/>
  <c r="R843" i="1" l="1"/>
  <c r="S843" i="1" s="1"/>
  <c r="O844" i="1"/>
  <c r="P844" i="1"/>
  <c r="N845" i="1"/>
  <c r="R844" i="1" l="1"/>
  <c r="S844" i="1" s="1"/>
  <c r="O845" i="1"/>
  <c r="P845" i="1"/>
  <c r="N846" i="1"/>
  <c r="R845" i="1" l="1"/>
  <c r="S845" i="1" s="1"/>
  <c r="P846" i="1"/>
  <c r="O846" i="1"/>
  <c r="N847" i="1"/>
  <c r="R846" i="1" l="1"/>
  <c r="S846" i="1" s="1"/>
  <c r="N848" i="1"/>
  <c r="O847" i="1"/>
  <c r="P847" i="1"/>
  <c r="R847" i="1" l="1"/>
  <c r="S847" i="1" s="1"/>
  <c r="O848" i="1"/>
  <c r="P848" i="1"/>
  <c r="N849" i="1"/>
  <c r="R848" i="1" l="1"/>
  <c r="S848" i="1" s="1"/>
  <c r="O849" i="1"/>
  <c r="P849" i="1"/>
  <c r="N850" i="1"/>
  <c r="R849" i="1" l="1"/>
  <c r="S849" i="1" s="1"/>
  <c r="N851" i="1"/>
  <c r="P850" i="1"/>
  <c r="O850" i="1"/>
  <c r="R850" i="1" l="1"/>
  <c r="S850" i="1" s="1"/>
  <c r="O851" i="1"/>
  <c r="P851" i="1"/>
  <c r="N852" i="1"/>
  <c r="R851" i="1" l="1"/>
  <c r="S851" i="1" s="1"/>
  <c r="O852" i="1"/>
  <c r="P852" i="1"/>
  <c r="N853" i="1"/>
  <c r="R852" i="1" l="1"/>
  <c r="S852" i="1" s="1"/>
  <c r="O853" i="1"/>
  <c r="P853" i="1"/>
  <c r="N854" i="1"/>
  <c r="R853" i="1" l="1"/>
  <c r="S853" i="1" s="1"/>
  <c r="P854" i="1"/>
  <c r="O854" i="1"/>
  <c r="N855" i="1"/>
  <c r="R854" i="1" l="1"/>
  <c r="S854" i="1" s="1"/>
  <c r="O855" i="1"/>
  <c r="P855" i="1"/>
  <c r="N856" i="1"/>
  <c r="R855" i="1" l="1"/>
  <c r="S855" i="1" s="1"/>
  <c r="N857" i="1"/>
  <c r="O856" i="1"/>
  <c r="P856" i="1"/>
  <c r="R856" i="1" l="1"/>
  <c r="S856" i="1" s="1"/>
  <c r="N858" i="1"/>
  <c r="O857" i="1"/>
  <c r="P857" i="1"/>
  <c r="R857" i="1" l="1"/>
  <c r="S857" i="1" s="1"/>
  <c r="P858" i="1"/>
  <c r="O858" i="1"/>
  <c r="N859" i="1"/>
  <c r="R858" i="1" l="1"/>
  <c r="S858" i="1" s="1"/>
  <c r="O859" i="1"/>
  <c r="P859" i="1"/>
  <c r="N860" i="1"/>
  <c r="R859" i="1" l="1"/>
  <c r="S859" i="1" s="1"/>
  <c r="O860" i="1"/>
  <c r="P860" i="1"/>
  <c r="N861" i="1"/>
  <c r="R860" i="1" l="1"/>
  <c r="S860" i="1" s="1"/>
  <c r="O861" i="1"/>
  <c r="P861" i="1"/>
  <c r="N862" i="1"/>
  <c r="R861" i="1" l="1"/>
  <c r="S861" i="1" s="1"/>
  <c r="N863" i="1"/>
  <c r="P862" i="1"/>
  <c r="O862" i="1"/>
  <c r="R862" i="1" l="1"/>
  <c r="S862" i="1" s="1"/>
  <c r="O863" i="1"/>
  <c r="P863" i="1"/>
  <c r="N864" i="1"/>
  <c r="R863" i="1" l="1"/>
  <c r="S863" i="1" s="1"/>
  <c r="O864" i="1"/>
  <c r="P864" i="1"/>
  <c r="N865" i="1"/>
  <c r="R864" i="1" l="1"/>
  <c r="S864" i="1" s="1"/>
  <c r="N866" i="1"/>
  <c r="O865" i="1"/>
  <c r="P865" i="1"/>
  <c r="R865" i="1" l="1"/>
  <c r="S865" i="1" s="1"/>
  <c r="P866" i="1"/>
  <c r="O866" i="1"/>
  <c r="N867" i="1"/>
  <c r="R866" i="1" l="1"/>
  <c r="S866" i="1" s="1"/>
  <c r="N868" i="1"/>
  <c r="O867" i="1"/>
  <c r="P867" i="1"/>
  <c r="R867" i="1" l="1"/>
  <c r="S867" i="1" s="1"/>
  <c r="N869" i="1"/>
  <c r="O868" i="1"/>
  <c r="P868" i="1"/>
  <c r="R868" i="1" l="1"/>
  <c r="S868" i="1" s="1"/>
  <c r="N870" i="1"/>
  <c r="O869" i="1"/>
  <c r="P869" i="1"/>
  <c r="R869" i="1" l="1"/>
  <c r="S869" i="1" s="1"/>
  <c r="P870" i="1"/>
  <c r="O870" i="1"/>
  <c r="N871" i="1"/>
  <c r="R870" i="1" l="1"/>
  <c r="S870" i="1" s="1"/>
  <c r="P871" i="1"/>
  <c r="N872" i="1"/>
  <c r="O871" i="1"/>
  <c r="R871" i="1" l="1"/>
  <c r="S871" i="1" s="1"/>
  <c r="O872" i="1"/>
  <c r="P872" i="1"/>
  <c r="N873" i="1"/>
  <c r="R872" i="1" l="1"/>
  <c r="S872" i="1" s="1"/>
  <c r="N874" i="1"/>
  <c r="O873" i="1"/>
  <c r="P873" i="1"/>
  <c r="R873" i="1" l="1"/>
  <c r="S873" i="1" s="1"/>
  <c r="O874" i="1"/>
  <c r="N875" i="1"/>
  <c r="P874" i="1"/>
  <c r="R874" i="1" l="1"/>
  <c r="S874" i="1" s="1"/>
  <c r="O875" i="1"/>
  <c r="N876" i="1"/>
  <c r="P875" i="1"/>
  <c r="R875" i="1" l="1"/>
  <c r="S875" i="1" s="1"/>
  <c r="O876" i="1"/>
  <c r="N877" i="1"/>
  <c r="P876" i="1"/>
  <c r="R876" i="1" l="1"/>
  <c r="S876" i="1" s="1"/>
  <c r="O877" i="1"/>
  <c r="P877" i="1"/>
  <c r="N878" i="1"/>
  <c r="R877" i="1" l="1"/>
  <c r="S877" i="1" s="1"/>
  <c r="P878" i="1"/>
  <c r="O878" i="1"/>
  <c r="N879" i="1"/>
  <c r="R878" i="1" l="1"/>
  <c r="S878" i="1" s="1"/>
  <c r="P879" i="1"/>
  <c r="N880" i="1"/>
  <c r="O879" i="1"/>
  <c r="R879" i="1" l="1"/>
  <c r="S879" i="1" s="1"/>
  <c r="O880" i="1"/>
  <c r="P880" i="1"/>
  <c r="N881" i="1"/>
  <c r="R880" i="1" l="1"/>
  <c r="S880" i="1" s="1"/>
  <c r="N882" i="1"/>
  <c r="O881" i="1"/>
  <c r="P881" i="1"/>
  <c r="R881" i="1" l="1"/>
  <c r="S881" i="1" s="1"/>
  <c r="P882" i="1"/>
  <c r="N883" i="1"/>
  <c r="O882" i="1"/>
  <c r="R882" i="1" l="1"/>
  <c r="S882" i="1" s="1"/>
  <c r="O883" i="1"/>
  <c r="N884" i="1"/>
  <c r="P883" i="1"/>
  <c r="R883" i="1" l="1"/>
  <c r="S883" i="1" s="1"/>
  <c r="O884" i="1"/>
  <c r="P884" i="1"/>
  <c r="N885" i="1"/>
  <c r="R884" i="1" l="1"/>
  <c r="S884" i="1" s="1"/>
  <c r="O885" i="1"/>
  <c r="P885" i="1"/>
  <c r="N886" i="1"/>
  <c r="R885" i="1" l="1"/>
  <c r="S885" i="1" s="1"/>
  <c r="N887" i="1"/>
  <c r="P886" i="1"/>
  <c r="O886" i="1"/>
  <c r="R886" i="1" l="1"/>
  <c r="S886" i="1" s="1"/>
  <c r="N888" i="1"/>
  <c r="O887" i="1"/>
  <c r="P887" i="1"/>
  <c r="R887" i="1" l="1"/>
  <c r="S887" i="1" s="1"/>
  <c r="N889" i="1"/>
  <c r="O888" i="1"/>
  <c r="P888" i="1"/>
  <c r="R888" i="1" l="1"/>
  <c r="S888" i="1" s="1"/>
  <c r="O889" i="1"/>
  <c r="P889" i="1"/>
  <c r="N890" i="1"/>
  <c r="R889" i="1" l="1"/>
  <c r="S889" i="1" s="1"/>
  <c r="P890" i="1"/>
  <c r="O890" i="1"/>
  <c r="N891" i="1"/>
  <c r="R890" i="1" l="1"/>
  <c r="S890" i="1" s="1"/>
  <c r="O891" i="1"/>
  <c r="P891" i="1"/>
  <c r="N892" i="1"/>
  <c r="R891" i="1" l="1"/>
  <c r="S891" i="1" s="1"/>
  <c r="N893" i="1"/>
  <c r="O892" i="1"/>
  <c r="P892" i="1"/>
  <c r="R892" i="1" l="1"/>
  <c r="S892" i="1" s="1"/>
  <c r="O893" i="1"/>
  <c r="P893" i="1"/>
  <c r="N894" i="1"/>
  <c r="R893" i="1" l="1"/>
  <c r="S893" i="1" s="1"/>
  <c r="P894" i="1"/>
  <c r="O894" i="1"/>
  <c r="N895" i="1"/>
  <c r="R894" i="1" l="1"/>
  <c r="S894" i="1" s="1"/>
  <c r="O895" i="1"/>
  <c r="P895" i="1"/>
  <c r="N896" i="1"/>
  <c r="R895" i="1" l="1"/>
  <c r="S895" i="1" s="1"/>
  <c r="N897" i="1"/>
  <c r="O896" i="1"/>
  <c r="P896" i="1"/>
  <c r="R896" i="1" l="1"/>
  <c r="S896" i="1" s="1"/>
  <c r="O897" i="1"/>
  <c r="P897" i="1"/>
  <c r="N898" i="1"/>
  <c r="R897" i="1" l="1"/>
  <c r="S897" i="1" s="1"/>
  <c r="P898" i="1"/>
  <c r="O898" i="1"/>
  <c r="N899" i="1"/>
  <c r="R898" i="1" l="1"/>
  <c r="S898" i="1" s="1"/>
  <c r="N900" i="1"/>
  <c r="O899" i="1"/>
  <c r="P899" i="1"/>
  <c r="R899" i="1" l="1"/>
  <c r="S899" i="1" s="1"/>
  <c r="N901" i="1"/>
  <c r="O900" i="1"/>
  <c r="P900" i="1"/>
  <c r="R900" i="1" l="1"/>
  <c r="S900" i="1" s="1"/>
  <c r="O901" i="1"/>
  <c r="P901" i="1"/>
  <c r="N902" i="1"/>
  <c r="R901" i="1" l="1"/>
  <c r="S901" i="1" s="1"/>
  <c r="P902" i="1"/>
  <c r="O902" i="1"/>
  <c r="N903" i="1"/>
  <c r="R902" i="1" l="1"/>
  <c r="S902" i="1" s="1"/>
  <c r="N904" i="1"/>
  <c r="O903" i="1"/>
  <c r="P903" i="1"/>
  <c r="R903" i="1" l="1"/>
  <c r="S903" i="1" s="1"/>
  <c r="P904" i="1"/>
  <c r="N905" i="1"/>
  <c r="O904" i="1"/>
  <c r="R904" i="1" l="1"/>
  <c r="S904" i="1" s="1"/>
  <c r="O905" i="1"/>
  <c r="P905" i="1"/>
  <c r="N906" i="1"/>
  <c r="R905" i="1" l="1"/>
  <c r="S905" i="1" s="1"/>
  <c r="P906" i="1"/>
  <c r="N907" i="1"/>
  <c r="O906" i="1"/>
  <c r="R906" i="1" l="1"/>
  <c r="S906" i="1" s="1"/>
  <c r="O907" i="1"/>
  <c r="P907" i="1"/>
  <c r="N908" i="1"/>
  <c r="R907" i="1" l="1"/>
  <c r="S907" i="1" s="1"/>
  <c r="O908" i="1"/>
  <c r="N909" i="1"/>
  <c r="P908" i="1"/>
  <c r="R908" i="1" l="1"/>
  <c r="S908" i="1" s="1"/>
  <c r="N910" i="1"/>
  <c r="O909" i="1"/>
  <c r="P909" i="1"/>
  <c r="R909" i="1" l="1"/>
  <c r="S909" i="1" s="1"/>
  <c r="P910" i="1"/>
  <c r="O910" i="1"/>
  <c r="N911" i="1"/>
  <c r="R910" i="1" l="1"/>
  <c r="S910" i="1" s="1"/>
  <c r="O911" i="1"/>
  <c r="P911" i="1"/>
  <c r="N912" i="1"/>
  <c r="R911" i="1" l="1"/>
  <c r="S911" i="1" s="1"/>
  <c r="O912" i="1"/>
  <c r="P912" i="1"/>
  <c r="N913" i="1"/>
  <c r="R912" i="1" l="1"/>
  <c r="S912" i="1" s="1"/>
  <c r="O913" i="1"/>
  <c r="N914" i="1"/>
  <c r="P913" i="1"/>
  <c r="R913" i="1" l="1"/>
  <c r="S913" i="1" s="1"/>
  <c r="N915" i="1"/>
  <c r="P914" i="1"/>
  <c r="O914" i="1"/>
  <c r="R914" i="1" l="1"/>
  <c r="S914" i="1" s="1"/>
  <c r="N916" i="1"/>
  <c r="O915" i="1"/>
  <c r="P915" i="1"/>
  <c r="R915" i="1" l="1"/>
  <c r="S915" i="1" s="1"/>
  <c r="O916" i="1"/>
  <c r="P916" i="1"/>
  <c r="N917" i="1"/>
  <c r="R916" i="1" l="1"/>
  <c r="S916" i="1" s="1"/>
  <c r="N918" i="1"/>
  <c r="O917" i="1"/>
  <c r="P917" i="1"/>
  <c r="R917" i="1" l="1"/>
  <c r="S917" i="1" s="1"/>
  <c r="N919" i="1"/>
  <c r="P918" i="1"/>
  <c r="O918" i="1"/>
  <c r="R918" i="1" l="1"/>
  <c r="S918" i="1" s="1"/>
  <c r="O919" i="1"/>
  <c r="P919" i="1"/>
  <c r="N920" i="1"/>
  <c r="R919" i="1" l="1"/>
  <c r="S919" i="1" s="1"/>
  <c r="O920" i="1"/>
  <c r="P920" i="1"/>
  <c r="N921" i="1"/>
  <c r="R920" i="1" l="1"/>
  <c r="S920" i="1" s="1"/>
  <c r="O921" i="1"/>
  <c r="P921" i="1"/>
  <c r="N922" i="1"/>
  <c r="R921" i="1" l="1"/>
  <c r="S921" i="1" s="1"/>
  <c r="O922" i="1"/>
  <c r="N923" i="1"/>
  <c r="P922" i="1"/>
  <c r="R922" i="1" l="1"/>
  <c r="S922" i="1" s="1"/>
  <c r="O923" i="1"/>
  <c r="P923" i="1"/>
  <c r="N924" i="1"/>
  <c r="R923" i="1" l="1"/>
  <c r="S923" i="1" s="1"/>
  <c r="N925" i="1"/>
  <c r="O924" i="1"/>
  <c r="P924" i="1"/>
  <c r="R924" i="1" l="1"/>
  <c r="S924" i="1" s="1"/>
  <c r="O925" i="1"/>
  <c r="P925" i="1"/>
  <c r="N926" i="1"/>
  <c r="R925" i="1" l="1"/>
  <c r="S925" i="1" s="1"/>
  <c r="N927" i="1"/>
  <c r="P926" i="1"/>
  <c r="O926" i="1"/>
  <c r="R926" i="1" l="1"/>
  <c r="S926" i="1" s="1"/>
  <c r="P927" i="1"/>
  <c r="N928" i="1"/>
  <c r="O927" i="1"/>
  <c r="R927" i="1" l="1"/>
  <c r="S927" i="1" s="1"/>
  <c r="N929" i="1"/>
  <c r="O928" i="1"/>
  <c r="P928" i="1"/>
  <c r="R928" i="1" l="1"/>
  <c r="S928" i="1" s="1"/>
  <c r="N930" i="1"/>
  <c r="O929" i="1"/>
  <c r="P929" i="1"/>
  <c r="R929" i="1" l="1"/>
  <c r="S929" i="1" s="1"/>
  <c r="P930" i="1"/>
  <c r="O930" i="1"/>
  <c r="N931" i="1"/>
  <c r="R930" i="1" l="1"/>
  <c r="S930" i="1" s="1"/>
  <c r="N932" i="1"/>
  <c r="O931" i="1"/>
  <c r="P931" i="1"/>
  <c r="R931" i="1" l="1"/>
  <c r="S931" i="1" s="1"/>
  <c r="O932" i="1"/>
  <c r="P932" i="1"/>
  <c r="N933" i="1"/>
  <c r="R932" i="1" l="1"/>
  <c r="S932" i="1" s="1"/>
  <c r="O933" i="1"/>
  <c r="N934" i="1"/>
  <c r="P933" i="1"/>
  <c r="R933" i="1" l="1"/>
  <c r="S933" i="1" s="1"/>
  <c r="P934" i="1"/>
  <c r="O934" i="1"/>
  <c r="N935" i="1"/>
  <c r="R934" i="1" l="1"/>
  <c r="S934" i="1" s="1"/>
  <c r="O935" i="1"/>
  <c r="P935" i="1"/>
  <c r="N936" i="1"/>
  <c r="R935" i="1" l="1"/>
  <c r="S935" i="1" s="1"/>
  <c r="N937" i="1"/>
  <c r="O936" i="1"/>
  <c r="P936" i="1"/>
  <c r="R936" i="1" l="1"/>
  <c r="S936" i="1" s="1"/>
  <c r="O937" i="1"/>
  <c r="P937" i="1"/>
  <c r="N938" i="1"/>
  <c r="R937" i="1" l="1"/>
  <c r="S937" i="1" s="1"/>
  <c r="P938" i="1"/>
  <c r="O938" i="1"/>
  <c r="N939" i="1"/>
  <c r="R938" i="1" l="1"/>
  <c r="S938" i="1" s="1"/>
  <c r="O939" i="1"/>
  <c r="P939" i="1"/>
  <c r="N940" i="1"/>
  <c r="R939" i="1" l="1"/>
  <c r="S939" i="1" s="1"/>
  <c r="N941" i="1"/>
  <c r="O940" i="1"/>
  <c r="P940" i="1"/>
  <c r="R940" i="1" l="1"/>
  <c r="S940" i="1" s="1"/>
  <c r="O941" i="1"/>
  <c r="P941" i="1"/>
  <c r="N942" i="1"/>
  <c r="R941" i="1" l="1"/>
  <c r="S941" i="1" s="1"/>
  <c r="P942" i="1"/>
  <c r="O942" i="1"/>
  <c r="N943" i="1"/>
  <c r="R942" i="1" l="1"/>
  <c r="S942" i="1" s="1"/>
  <c r="O943" i="1"/>
  <c r="P943" i="1"/>
  <c r="N944" i="1"/>
  <c r="R943" i="1" l="1"/>
  <c r="S943" i="1" s="1"/>
  <c r="P944" i="1"/>
  <c r="N945" i="1"/>
  <c r="O944" i="1"/>
  <c r="R944" i="1" l="1"/>
  <c r="S944" i="1" s="1"/>
  <c r="N946" i="1"/>
  <c r="O945" i="1"/>
  <c r="P945" i="1"/>
  <c r="R945" i="1" l="1"/>
  <c r="S945" i="1" s="1"/>
  <c r="P946" i="1"/>
  <c r="O946" i="1"/>
  <c r="N947" i="1"/>
  <c r="R946" i="1" l="1"/>
  <c r="S946" i="1" s="1"/>
  <c r="N948" i="1"/>
  <c r="O947" i="1"/>
  <c r="P947" i="1"/>
  <c r="R947" i="1" l="1"/>
  <c r="S947" i="1" s="1"/>
  <c r="N949" i="1"/>
  <c r="O948" i="1"/>
  <c r="P948" i="1"/>
  <c r="R948" i="1" l="1"/>
  <c r="S948" i="1" s="1"/>
  <c r="N950" i="1"/>
  <c r="O949" i="1"/>
  <c r="P949" i="1"/>
  <c r="R949" i="1" l="1"/>
  <c r="S949" i="1" s="1"/>
  <c r="P950" i="1"/>
  <c r="O950" i="1"/>
  <c r="N951" i="1"/>
  <c r="R950" i="1" l="1"/>
  <c r="S950" i="1" s="1"/>
  <c r="O951" i="1"/>
  <c r="N952" i="1"/>
  <c r="P951" i="1"/>
  <c r="R951" i="1" l="1"/>
  <c r="S951" i="1" s="1"/>
  <c r="O952" i="1"/>
  <c r="P952" i="1"/>
  <c r="N953" i="1"/>
  <c r="R952" i="1" l="1"/>
  <c r="S952" i="1" s="1"/>
  <c r="N954" i="1"/>
  <c r="O953" i="1"/>
  <c r="P953" i="1"/>
  <c r="R953" i="1" l="1"/>
  <c r="S953" i="1" s="1"/>
  <c r="O954" i="1"/>
  <c r="P954" i="1"/>
  <c r="N955" i="1"/>
  <c r="R954" i="1" l="1"/>
  <c r="S954" i="1" s="1"/>
  <c r="O955" i="1"/>
  <c r="P955" i="1"/>
  <c r="N956" i="1"/>
  <c r="R955" i="1" l="1"/>
  <c r="S955" i="1" s="1"/>
  <c r="O956" i="1"/>
  <c r="P956" i="1"/>
  <c r="N957" i="1"/>
  <c r="R956" i="1" l="1"/>
  <c r="S956" i="1" s="1"/>
  <c r="O957" i="1"/>
  <c r="P957" i="1"/>
  <c r="N958" i="1"/>
  <c r="R957" i="1" l="1"/>
  <c r="S957" i="1" s="1"/>
  <c r="N959" i="1"/>
  <c r="O958" i="1"/>
  <c r="P958" i="1"/>
  <c r="R958" i="1" l="1"/>
  <c r="S958" i="1" s="1"/>
  <c r="N960" i="1"/>
  <c r="O959" i="1"/>
  <c r="P959" i="1"/>
  <c r="R959" i="1" l="1"/>
  <c r="S959" i="1" s="1"/>
  <c r="O960" i="1"/>
  <c r="P960" i="1"/>
  <c r="N961" i="1"/>
  <c r="R960" i="1" l="1"/>
  <c r="S960" i="1" s="1"/>
  <c r="O961" i="1"/>
  <c r="P961" i="1"/>
  <c r="N962" i="1"/>
  <c r="R961" i="1" l="1"/>
  <c r="S961" i="1" s="1"/>
  <c r="O962" i="1"/>
  <c r="P962" i="1"/>
  <c r="N963" i="1"/>
  <c r="R962" i="1" l="1"/>
  <c r="S962" i="1" s="1"/>
  <c r="O963" i="1"/>
  <c r="P963" i="1"/>
  <c r="N964" i="1"/>
  <c r="R963" i="1" l="1"/>
  <c r="S963" i="1" s="1"/>
  <c r="O964" i="1"/>
  <c r="P964" i="1"/>
  <c r="N965" i="1"/>
  <c r="R964" i="1" l="1"/>
  <c r="S964" i="1" s="1"/>
  <c r="O965" i="1"/>
  <c r="P965" i="1"/>
  <c r="N966" i="1"/>
  <c r="R965" i="1" l="1"/>
  <c r="S965" i="1" s="1"/>
  <c r="P966" i="1"/>
  <c r="N967" i="1"/>
  <c r="O966" i="1"/>
  <c r="R966" i="1" l="1"/>
  <c r="S966" i="1" s="1"/>
  <c r="N968" i="1"/>
  <c r="O967" i="1"/>
  <c r="P967" i="1"/>
  <c r="R967" i="1" l="1"/>
  <c r="S967" i="1" s="1"/>
  <c r="P968" i="1"/>
  <c r="O968" i="1"/>
  <c r="N969" i="1"/>
  <c r="R968" i="1" l="1"/>
  <c r="S968" i="1" s="1"/>
  <c r="O969" i="1"/>
  <c r="N970" i="1"/>
  <c r="P969" i="1"/>
  <c r="R969" i="1" l="1"/>
  <c r="S969" i="1" s="1"/>
  <c r="N971" i="1"/>
  <c r="P970" i="1"/>
  <c r="O970" i="1"/>
  <c r="R970" i="1" l="1"/>
  <c r="S970" i="1" s="1"/>
  <c r="P971" i="1"/>
  <c r="N972" i="1"/>
  <c r="O971" i="1"/>
  <c r="R971" i="1" l="1"/>
  <c r="S971" i="1" s="1"/>
  <c r="P972" i="1"/>
  <c r="O972" i="1"/>
  <c r="N973" i="1"/>
  <c r="R972" i="1" l="1"/>
  <c r="S972" i="1" s="1"/>
  <c r="N974" i="1"/>
  <c r="P973" i="1"/>
  <c r="O973" i="1"/>
  <c r="R973" i="1" l="1"/>
  <c r="S973" i="1" s="1"/>
  <c r="N975" i="1"/>
  <c r="P974" i="1"/>
  <c r="O974" i="1"/>
  <c r="R974" i="1" l="1"/>
  <c r="S974" i="1" s="1"/>
  <c r="O975" i="1"/>
  <c r="P975" i="1"/>
  <c r="N976" i="1"/>
  <c r="R975" i="1" l="1"/>
  <c r="S975" i="1" s="1"/>
  <c r="P976" i="1"/>
  <c r="O976" i="1"/>
  <c r="N977" i="1"/>
  <c r="R976" i="1" l="1"/>
  <c r="S976" i="1" s="1"/>
  <c r="N978" i="1"/>
  <c r="P977" i="1"/>
  <c r="O977" i="1"/>
  <c r="R977" i="1" l="1"/>
  <c r="S977" i="1" s="1"/>
  <c r="N979" i="1"/>
  <c r="P978" i="1"/>
  <c r="O978" i="1"/>
  <c r="R978" i="1" l="1"/>
  <c r="S978" i="1" s="1"/>
  <c r="P979" i="1"/>
  <c r="N980" i="1"/>
  <c r="O979" i="1"/>
  <c r="R979" i="1" l="1"/>
  <c r="S979" i="1" s="1"/>
  <c r="P980" i="1"/>
  <c r="N981" i="1"/>
  <c r="O980" i="1"/>
  <c r="R980" i="1" l="1"/>
  <c r="S980" i="1" s="1"/>
  <c r="N982" i="1"/>
  <c r="P981" i="1"/>
  <c r="O981" i="1"/>
  <c r="R981" i="1" l="1"/>
  <c r="S981" i="1" s="1"/>
  <c r="N983" i="1"/>
  <c r="P982" i="1"/>
  <c r="O982" i="1"/>
  <c r="R982" i="1" l="1"/>
  <c r="S982" i="1" s="1"/>
  <c r="O983" i="1"/>
  <c r="P983" i="1"/>
  <c r="N984" i="1"/>
  <c r="R983" i="1" l="1"/>
  <c r="S983" i="1" s="1"/>
  <c r="P984" i="1"/>
  <c r="N985" i="1"/>
  <c r="O984" i="1"/>
  <c r="R984" i="1" l="1"/>
  <c r="S984" i="1" s="1"/>
  <c r="N986" i="1"/>
  <c r="O985" i="1"/>
  <c r="P985" i="1"/>
  <c r="R985" i="1" l="1"/>
  <c r="S985" i="1" s="1"/>
  <c r="N987" i="1"/>
  <c r="P986" i="1"/>
  <c r="O986" i="1"/>
  <c r="R986" i="1" l="1"/>
  <c r="S986" i="1" s="1"/>
  <c r="P987" i="1"/>
  <c r="N988" i="1"/>
  <c r="O987" i="1"/>
  <c r="R987" i="1" l="1"/>
  <c r="S987" i="1" s="1"/>
  <c r="O988" i="1"/>
  <c r="P988" i="1"/>
  <c r="N989" i="1"/>
  <c r="R988" i="1" l="1"/>
  <c r="S988" i="1" s="1"/>
  <c r="O989" i="1"/>
  <c r="N990" i="1"/>
  <c r="P989" i="1"/>
  <c r="R989" i="1" l="1"/>
  <c r="S989" i="1" s="1"/>
  <c r="N991" i="1"/>
  <c r="P990" i="1"/>
  <c r="O990" i="1"/>
  <c r="R990" i="1" l="1"/>
  <c r="S990" i="1"/>
  <c r="P991" i="1"/>
  <c r="N992" i="1"/>
  <c r="O991" i="1"/>
  <c r="R991" i="1" l="1"/>
  <c r="S991" i="1" s="1"/>
  <c r="O992" i="1"/>
  <c r="P992" i="1"/>
  <c r="N993" i="1"/>
  <c r="R992" i="1" l="1"/>
  <c r="S992" i="1" s="1"/>
  <c r="N994" i="1"/>
  <c r="O993" i="1"/>
  <c r="P993" i="1"/>
  <c r="R993" i="1" l="1"/>
  <c r="S993" i="1" s="1"/>
  <c r="O994" i="1"/>
  <c r="N995" i="1"/>
  <c r="P994" i="1"/>
  <c r="R994" i="1" l="1"/>
  <c r="S994" i="1" s="1"/>
  <c r="P995" i="1"/>
  <c r="N996" i="1"/>
  <c r="O995" i="1"/>
  <c r="R995" i="1" l="1"/>
  <c r="S995" i="1" s="1"/>
  <c r="P996" i="1"/>
  <c r="N997" i="1"/>
  <c r="O996" i="1"/>
  <c r="R996" i="1" l="1"/>
  <c r="S996" i="1" s="1"/>
  <c r="O997" i="1"/>
  <c r="N998" i="1"/>
  <c r="P997" i="1"/>
  <c r="R997" i="1" l="1"/>
  <c r="S997" i="1" s="1"/>
  <c r="N999" i="1"/>
  <c r="O998" i="1"/>
  <c r="P998" i="1"/>
  <c r="R998" i="1" l="1"/>
  <c r="S998" i="1" s="1"/>
  <c r="N1000" i="1"/>
  <c r="P999" i="1"/>
  <c r="O999" i="1"/>
  <c r="R999" i="1" l="1"/>
  <c r="S999" i="1" s="1"/>
  <c r="P1000" i="1"/>
  <c r="N1001" i="1"/>
  <c r="O1000" i="1"/>
  <c r="R1000" i="1" l="1"/>
  <c r="S1000" i="1" s="1"/>
  <c r="P1001" i="1"/>
  <c r="O1001" i="1"/>
  <c r="N1002" i="1"/>
  <c r="R1001" i="1" l="1"/>
  <c r="S1001" i="1" s="1"/>
  <c r="P1002" i="1"/>
  <c r="O1002" i="1"/>
  <c r="N1003" i="1"/>
  <c r="R1002" i="1" l="1"/>
  <c r="S1002" i="1" s="1"/>
  <c r="P1003" i="1"/>
  <c r="O1003" i="1"/>
  <c r="N1004" i="1"/>
  <c r="R1003" i="1" l="1"/>
  <c r="S1003" i="1" s="1"/>
  <c r="P1004" i="1"/>
  <c r="N1005" i="1"/>
  <c r="O1004" i="1"/>
  <c r="R1004" i="1" l="1"/>
  <c r="S1004" i="1" s="1"/>
  <c r="N1006" i="1"/>
  <c r="O1005" i="1"/>
  <c r="P1005" i="1"/>
  <c r="R1005" i="1" l="1"/>
  <c r="S1005" i="1" s="1"/>
  <c r="N1007" i="1"/>
  <c r="P1006" i="1"/>
  <c r="O1006" i="1"/>
  <c r="R1006" i="1" l="1"/>
  <c r="S1006" i="1" s="1"/>
  <c r="O1007" i="1"/>
  <c r="P1007" i="1"/>
  <c r="N1008" i="1"/>
  <c r="R1007" i="1" l="1"/>
  <c r="S1007" i="1" s="1"/>
  <c r="O1008" i="1"/>
  <c r="P1008" i="1"/>
  <c r="N1009" i="1"/>
  <c r="R1008" i="1" l="1"/>
  <c r="S1008" i="1" s="1"/>
  <c r="N1010" i="1"/>
  <c r="P1009" i="1"/>
  <c r="O1009" i="1"/>
  <c r="R1009" i="1" l="1"/>
  <c r="S1009" i="1" s="1"/>
  <c r="N1011" i="1"/>
  <c r="P1010" i="1"/>
  <c r="O1010" i="1"/>
  <c r="R1010" i="1" l="1"/>
  <c r="S1010" i="1" s="1"/>
  <c r="O1011" i="1"/>
  <c r="P1011" i="1"/>
  <c r="N1012" i="1"/>
  <c r="R1011" i="1" l="1"/>
  <c r="S1011" i="1" s="1"/>
  <c r="O1012" i="1"/>
  <c r="P1012" i="1"/>
  <c r="N1013" i="1"/>
  <c r="R1012" i="1" l="1"/>
  <c r="S1012" i="1" s="1"/>
  <c r="O1013" i="1"/>
  <c r="N1014" i="1"/>
  <c r="P1013" i="1"/>
  <c r="R1013" i="1" l="1"/>
  <c r="S1013" i="1" s="1"/>
  <c r="N1015" i="1"/>
  <c r="P1014" i="1"/>
  <c r="O1014" i="1"/>
  <c r="R1014" i="1" l="1"/>
  <c r="S1014" i="1" s="1"/>
  <c r="P1015" i="1"/>
  <c r="N1016" i="1"/>
  <c r="O1015" i="1"/>
  <c r="R1015" i="1" l="1"/>
  <c r="S1015" i="1" s="1"/>
  <c r="O1016" i="1"/>
  <c r="P1016" i="1"/>
  <c r="N1017" i="1"/>
  <c r="R1016" i="1" l="1"/>
  <c r="S1016" i="1" s="1"/>
  <c r="O1017" i="1"/>
  <c r="N1018" i="1"/>
  <c r="P1017" i="1"/>
  <c r="R1017" i="1" l="1"/>
  <c r="S1017" i="1" s="1"/>
  <c r="N1019" i="1"/>
  <c r="P1018" i="1"/>
  <c r="O1018" i="1"/>
  <c r="R1018" i="1" l="1"/>
  <c r="S1018" i="1" s="1"/>
  <c r="P1019" i="1"/>
  <c r="N1020" i="1"/>
  <c r="O1019" i="1"/>
  <c r="R1019" i="1" l="1"/>
  <c r="S1019" i="1" s="1"/>
  <c r="P1020" i="1"/>
  <c r="N1021" i="1"/>
  <c r="O1020" i="1"/>
  <c r="R1020" i="1" l="1"/>
  <c r="S1020" i="1" s="1"/>
  <c r="N1022" i="1"/>
  <c r="O1021" i="1"/>
  <c r="P1021" i="1"/>
  <c r="R1021" i="1" l="1"/>
  <c r="S1021" i="1" s="1"/>
  <c r="N1023" i="1"/>
  <c r="O1022" i="1"/>
  <c r="P1022" i="1"/>
  <c r="R1022" i="1" l="1"/>
  <c r="S1022" i="1" s="1"/>
  <c r="P1023" i="1"/>
  <c r="N1024" i="1"/>
  <c r="O1023" i="1"/>
  <c r="R1023" i="1" l="1"/>
  <c r="S1023" i="1" s="1"/>
  <c r="P1024" i="1"/>
  <c r="N1025" i="1"/>
  <c r="O1024" i="1"/>
  <c r="R1024" i="1" l="1"/>
  <c r="S1024" i="1" s="1"/>
  <c r="N1026" i="1"/>
  <c r="O1025" i="1"/>
  <c r="P1025" i="1"/>
  <c r="R1025" i="1" l="1"/>
  <c r="S1025" i="1" s="1"/>
  <c r="N1027" i="1"/>
  <c r="P1026" i="1"/>
  <c r="O1026" i="1"/>
  <c r="R1026" i="1" l="1"/>
  <c r="S1026" i="1" s="1"/>
  <c r="P1027" i="1"/>
  <c r="N1028" i="1"/>
  <c r="O1027" i="1"/>
  <c r="R1027" i="1" l="1"/>
  <c r="S1027" i="1" s="1"/>
  <c r="O1028" i="1"/>
  <c r="P1028" i="1"/>
  <c r="N1029" i="1"/>
  <c r="R1028" i="1" l="1"/>
  <c r="S1028" i="1" s="1"/>
  <c r="N1030" i="1"/>
  <c r="P1029" i="1"/>
  <c r="O1029" i="1"/>
  <c r="R1029" i="1" l="1"/>
  <c r="S1029" i="1" s="1"/>
  <c r="O1030" i="1"/>
  <c r="N1031" i="1"/>
  <c r="P1030" i="1"/>
  <c r="R1030" i="1" l="1"/>
  <c r="S1030" i="1" s="1"/>
  <c r="P1031" i="1"/>
  <c r="N1032" i="1"/>
  <c r="O1031" i="1"/>
  <c r="R1031" i="1" l="1"/>
  <c r="S1031" i="1" s="1"/>
  <c r="P1032" i="1"/>
  <c r="N1033" i="1"/>
  <c r="O1032" i="1"/>
  <c r="R1032" i="1" l="1"/>
  <c r="S1032" i="1" s="1"/>
  <c r="P1033" i="1"/>
  <c r="N1034" i="1"/>
  <c r="O1033" i="1"/>
  <c r="R1033" i="1" l="1"/>
  <c r="S1033" i="1" s="1"/>
  <c r="N1035" i="1"/>
  <c r="P1034" i="1"/>
  <c r="O1034" i="1"/>
  <c r="R1034" i="1" l="1"/>
  <c r="S1034" i="1" s="1"/>
  <c r="N1036" i="1"/>
  <c r="O1035" i="1"/>
  <c r="P1035" i="1"/>
  <c r="R1035" i="1" l="1"/>
  <c r="S1035" i="1" s="1"/>
  <c r="P1036" i="1"/>
  <c r="N1037" i="1"/>
  <c r="O1036" i="1"/>
  <c r="R1036" i="1" l="1"/>
  <c r="S1036" i="1" s="1"/>
  <c r="O1037" i="1"/>
  <c r="P1037" i="1"/>
  <c r="N1038" i="1"/>
  <c r="R1037" i="1" l="1"/>
  <c r="S1037" i="1" s="1"/>
  <c r="N1039" i="1"/>
  <c r="O1038" i="1"/>
  <c r="P1038" i="1"/>
  <c r="R1038" i="1" l="1"/>
  <c r="S1038" i="1" s="1"/>
  <c r="O1039" i="1"/>
  <c r="P1039" i="1"/>
  <c r="N1040" i="1"/>
  <c r="R1039" i="1" l="1"/>
  <c r="S1039" i="1" s="1"/>
  <c r="N1041" i="1"/>
  <c r="O1040" i="1"/>
  <c r="P1040" i="1"/>
  <c r="R1040" i="1" l="1"/>
  <c r="S1040" i="1" s="1"/>
  <c r="N1042" i="1"/>
  <c r="P1041" i="1"/>
  <c r="O1041" i="1"/>
  <c r="R1041" i="1" l="1"/>
  <c r="S1041" i="1" s="1"/>
  <c r="N1043" i="1"/>
  <c r="O1042" i="1"/>
  <c r="P1042" i="1"/>
  <c r="R1042" i="1" l="1"/>
  <c r="S1042" i="1" s="1"/>
  <c r="N1044" i="1"/>
  <c r="O1043" i="1"/>
  <c r="P1043" i="1"/>
  <c r="R1043" i="1" l="1"/>
  <c r="S1043" i="1" s="1"/>
  <c r="N1045" i="1"/>
  <c r="O1044" i="1"/>
  <c r="P1044" i="1"/>
  <c r="R1044" i="1" l="1"/>
  <c r="S1044" i="1" s="1"/>
  <c r="N1046" i="1"/>
  <c r="O1045" i="1"/>
  <c r="P1045" i="1"/>
  <c r="R1045" i="1" l="1"/>
  <c r="S1045" i="1" s="1"/>
  <c r="N1047" i="1"/>
  <c r="O1046" i="1"/>
  <c r="P1046" i="1"/>
  <c r="R1046" i="1" l="1"/>
  <c r="S1046" i="1" s="1"/>
  <c r="O1047" i="1"/>
  <c r="P1047" i="1"/>
  <c r="N1048" i="1"/>
  <c r="R1047" i="1" l="1"/>
  <c r="S1047" i="1" s="1"/>
  <c r="N1049" i="1"/>
  <c r="O1048" i="1"/>
  <c r="P1048" i="1"/>
  <c r="R1048" i="1" l="1"/>
  <c r="S1048" i="1" s="1"/>
  <c r="N1050" i="1"/>
  <c r="O1049" i="1"/>
  <c r="P1049" i="1"/>
  <c r="R1049" i="1" l="1"/>
  <c r="S1049" i="1" s="1"/>
  <c r="N1051" i="1"/>
  <c r="P1050" i="1"/>
  <c r="O1050" i="1"/>
  <c r="R1050" i="1" l="1"/>
  <c r="S1050" i="1" s="1"/>
  <c r="P1051" i="1"/>
  <c r="N1052" i="1"/>
  <c r="O1051" i="1"/>
  <c r="R1051" i="1" l="1"/>
  <c r="S1051" i="1" s="1"/>
  <c r="P1052" i="1"/>
  <c r="N1053" i="1"/>
  <c r="O1052" i="1"/>
  <c r="R1052" i="1" l="1"/>
  <c r="S1052" i="1" s="1"/>
  <c r="P1053" i="1"/>
  <c r="N1054" i="1"/>
  <c r="O1053" i="1"/>
  <c r="R1053" i="1" l="1"/>
  <c r="S1053" i="1" s="1"/>
  <c r="N1055" i="1"/>
  <c r="O1054" i="1"/>
  <c r="P1054" i="1"/>
  <c r="R1054" i="1" l="1"/>
  <c r="S1054" i="1" s="1"/>
  <c r="O1055" i="1"/>
  <c r="N1056" i="1"/>
  <c r="P1055" i="1"/>
  <c r="R1055" i="1" l="1"/>
  <c r="S1055" i="1" s="1"/>
  <c r="N1057" i="1"/>
  <c r="O1056" i="1"/>
  <c r="P1056" i="1"/>
  <c r="R1056" i="1" l="1"/>
  <c r="S1056" i="1" s="1"/>
  <c r="N1058" i="1"/>
  <c r="O1057" i="1"/>
  <c r="P1057" i="1"/>
  <c r="R1057" i="1" l="1"/>
  <c r="S1057" i="1" s="1"/>
  <c r="P1058" i="1"/>
  <c r="N1059" i="1"/>
  <c r="O1058" i="1"/>
  <c r="R1058" i="1" l="1"/>
  <c r="S1058" i="1" s="1"/>
  <c r="N1060" i="1"/>
  <c r="O1059" i="1"/>
  <c r="P1059" i="1"/>
  <c r="R1059" i="1" l="1"/>
  <c r="S1059" i="1" s="1"/>
  <c r="N1061" i="1"/>
  <c r="O1060" i="1"/>
  <c r="P1060" i="1"/>
  <c r="R1060" i="1" l="1"/>
  <c r="S1060" i="1" s="1"/>
  <c r="N1062" i="1"/>
  <c r="O1061" i="1"/>
  <c r="P1061" i="1"/>
  <c r="R1061" i="1" l="1"/>
  <c r="S1061" i="1" s="1"/>
  <c r="N1063" i="1"/>
  <c r="O1062" i="1"/>
  <c r="P1062" i="1"/>
  <c r="R1062" i="1" l="1"/>
  <c r="S1062" i="1" s="1"/>
  <c r="N1064" i="1"/>
  <c r="O1063" i="1"/>
  <c r="P1063" i="1"/>
  <c r="R1063" i="1" l="1"/>
  <c r="S1063" i="1" s="1"/>
  <c r="P1064" i="1"/>
  <c r="N1065" i="1"/>
  <c r="O1064" i="1"/>
  <c r="R1064" i="1" l="1"/>
  <c r="S1064" i="1" s="1"/>
  <c r="N1066" i="1"/>
  <c r="P1065" i="1"/>
  <c r="O1065" i="1"/>
  <c r="R1065" i="1" l="1"/>
  <c r="S1065" i="1" s="1"/>
  <c r="P1066" i="1"/>
  <c r="N1067" i="1"/>
  <c r="O1066" i="1"/>
  <c r="R1066" i="1" l="1"/>
  <c r="S1066" i="1" s="1"/>
  <c r="O1067" i="1"/>
  <c r="P1067" i="1"/>
  <c r="N1068" i="1"/>
  <c r="R1067" i="1" l="1"/>
  <c r="S1067" i="1" s="1"/>
  <c r="N1069" i="1"/>
  <c r="O1068" i="1"/>
  <c r="P1068" i="1"/>
  <c r="R1068" i="1" l="1"/>
  <c r="S1068" i="1" s="1"/>
  <c r="N1070" i="1"/>
  <c r="P1069" i="1"/>
  <c r="O1069" i="1"/>
  <c r="R1069" i="1" l="1"/>
  <c r="S1069" i="1" s="1"/>
  <c r="P1070" i="1"/>
  <c r="N1071" i="1"/>
  <c r="O1070" i="1"/>
  <c r="R1070" i="1" l="1"/>
  <c r="S1070" i="1" s="1"/>
  <c r="N1072" i="1"/>
  <c r="O1071" i="1"/>
  <c r="P1071" i="1"/>
  <c r="R1071" i="1" l="1"/>
  <c r="S1071" i="1" s="1"/>
  <c r="P1072" i="1"/>
  <c r="N1073" i="1"/>
  <c r="O1072" i="1"/>
  <c r="R1072" i="1" l="1"/>
  <c r="S1072" i="1" s="1"/>
  <c r="N1074" i="1"/>
  <c r="O1073" i="1"/>
  <c r="P1073" i="1"/>
  <c r="R1073" i="1" l="1"/>
  <c r="S1073" i="1" s="1"/>
  <c r="N1075" i="1"/>
  <c r="P1074" i="1"/>
  <c r="O1074" i="1"/>
  <c r="R1074" i="1" l="1"/>
  <c r="S1074" i="1" s="1"/>
  <c r="N1076" i="1"/>
  <c r="P1075" i="1"/>
  <c r="O1075" i="1"/>
  <c r="R1075" i="1" l="1"/>
  <c r="S1075" i="1" s="1"/>
  <c r="N1077" i="1"/>
  <c r="O1076" i="1"/>
  <c r="P1076" i="1"/>
  <c r="R1076" i="1" l="1"/>
  <c r="S1076" i="1" s="1"/>
  <c r="N1078" i="1"/>
  <c r="O1077" i="1"/>
  <c r="P1077" i="1"/>
  <c r="R1077" i="1" l="1"/>
  <c r="S1077" i="1" s="1"/>
  <c r="O1078" i="1"/>
  <c r="P1078" i="1"/>
  <c r="N1079" i="1"/>
  <c r="R1078" i="1" l="1"/>
  <c r="S1078" i="1" s="1"/>
  <c r="P1079" i="1"/>
  <c r="N1080" i="1"/>
  <c r="O1079" i="1"/>
  <c r="R1079" i="1" l="1"/>
  <c r="S1079" i="1" s="1"/>
  <c r="N1081" i="1"/>
  <c r="O1080" i="1"/>
  <c r="P1080" i="1"/>
  <c r="R1080" i="1" l="1"/>
  <c r="S1080" i="1" s="1"/>
  <c r="N1082" i="1"/>
  <c r="O1081" i="1"/>
  <c r="P1081" i="1"/>
  <c r="R1081" i="1" l="1"/>
  <c r="S1081" i="1" s="1"/>
  <c r="N1083" i="1"/>
  <c r="O1082" i="1"/>
  <c r="P1082" i="1"/>
  <c r="R1082" i="1" l="1"/>
  <c r="S1082" i="1" s="1"/>
  <c r="P1083" i="1"/>
  <c r="N1084" i="1"/>
  <c r="O1083" i="1"/>
  <c r="R1083" i="1" l="1"/>
  <c r="S1083" i="1" s="1"/>
  <c r="P1084" i="1"/>
  <c r="N1085" i="1"/>
  <c r="O1084" i="1"/>
  <c r="R1084" i="1" l="1"/>
  <c r="S1084" i="1" s="1"/>
  <c r="N1086" i="1"/>
  <c r="O1085" i="1"/>
  <c r="P1085" i="1"/>
  <c r="R1085" i="1" l="1"/>
  <c r="S1085" i="1" s="1"/>
  <c r="N1087" i="1"/>
  <c r="O1086" i="1"/>
  <c r="P1086" i="1"/>
  <c r="R1086" i="1" l="1"/>
  <c r="S1086" i="1" s="1"/>
  <c r="O1087" i="1"/>
  <c r="P1087" i="1"/>
  <c r="N1088" i="1"/>
  <c r="R1087" i="1" l="1"/>
  <c r="S1087" i="1" s="1"/>
  <c r="N1089" i="1"/>
  <c r="P1088" i="1"/>
  <c r="O1088" i="1"/>
  <c r="R1088" i="1" l="1"/>
  <c r="S1088" i="1" s="1"/>
  <c r="P1089" i="1"/>
  <c r="N1090" i="1"/>
  <c r="O1089" i="1"/>
  <c r="R1089" i="1" l="1"/>
  <c r="S1089" i="1" s="1"/>
  <c r="N1091" i="1"/>
  <c r="P1090" i="1"/>
  <c r="O1090" i="1"/>
  <c r="R1090" i="1" l="1"/>
  <c r="S1090" i="1" s="1"/>
  <c r="O1091" i="1"/>
  <c r="P1091" i="1"/>
  <c r="N1092" i="1"/>
  <c r="R1091" i="1" l="1"/>
  <c r="S1091" i="1" s="1"/>
  <c r="N1093" i="1"/>
  <c r="O1092" i="1"/>
  <c r="P1092" i="1"/>
  <c r="R1092" i="1" l="1"/>
  <c r="S1092" i="1" s="1"/>
  <c r="N1094" i="1"/>
  <c r="O1093" i="1"/>
  <c r="P1093" i="1"/>
  <c r="R1093" i="1" l="1"/>
  <c r="S1093" i="1"/>
  <c r="N1095" i="1"/>
  <c r="O1094" i="1"/>
  <c r="P1094" i="1"/>
  <c r="R1094" i="1" l="1"/>
  <c r="S1094" i="1" s="1"/>
  <c r="O1095" i="1"/>
  <c r="P1095" i="1"/>
  <c r="N1096" i="1"/>
  <c r="R1095" i="1" l="1"/>
  <c r="S1095" i="1" s="1"/>
  <c r="N1097" i="1"/>
  <c r="O1096" i="1"/>
  <c r="P1096" i="1"/>
  <c r="R1096" i="1" l="1"/>
  <c r="S1096" i="1" s="1"/>
  <c r="P1097" i="1"/>
  <c r="N1098" i="1"/>
  <c r="O1097" i="1"/>
  <c r="R1097" i="1" l="1"/>
  <c r="S1097" i="1" s="1"/>
  <c r="P1098" i="1"/>
  <c r="N1099" i="1"/>
  <c r="O1098" i="1"/>
  <c r="R1098" i="1" l="1"/>
  <c r="S1098" i="1" s="1"/>
  <c r="P1099" i="1"/>
  <c r="N1100" i="1"/>
  <c r="O1099" i="1"/>
  <c r="R1099" i="1" l="1"/>
  <c r="S1099" i="1" s="1"/>
  <c r="N1101" i="1"/>
  <c r="P1100" i="1"/>
  <c r="O1100" i="1"/>
  <c r="R1100" i="1" s="1"/>
  <c r="S1100" i="1" l="1"/>
  <c r="N1102" i="1"/>
  <c r="O1101" i="1"/>
  <c r="P1101" i="1"/>
  <c r="R1101" i="1" l="1"/>
  <c r="S1101" i="1" s="1"/>
  <c r="P1102" i="1"/>
  <c r="N1103" i="1"/>
  <c r="O1102" i="1"/>
  <c r="R1102" i="1" l="1"/>
  <c r="S1102" i="1" s="1"/>
  <c r="N1104" i="1"/>
  <c r="O1103" i="1"/>
  <c r="P1103" i="1"/>
  <c r="R1103" i="1" l="1"/>
  <c r="S1103" i="1" s="1"/>
  <c r="P1104" i="1"/>
  <c r="N1105" i="1"/>
  <c r="O1104" i="1"/>
  <c r="R1104" i="1" l="1"/>
  <c r="S1104" i="1" s="1"/>
  <c r="P1105" i="1"/>
  <c r="N1106" i="1"/>
  <c r="O1105" i="1"/>
  <c r="R1105" i="1" l="1"/>
  <c r="S1105" i="1" s="1"/>
  <c r="N1107" i="1"/>
  <c r="O1106" i="1"/>
  <c r="P1106" i="1"/>
  <c r="R1106" i="1" l="1"/>
  <c r="S1106" i="1" s="1"/>
  <c r="O1107" i="1"/>
  <c r="P1107" i="1"/>
  <c r="N1108" i="1"/>
  <c r="R1107" i="1" l="1"/>
  <c r="S1107" i="1" s="1"/>
  <c r="O1108" i="1"/>
  <c r="P1108" i="1"/>
  <c r="N1109" i="1"/>
  <c r="R1108" i="1" l="1"/>
  <c r="S1108" i="1" s="1"/>
  <c r="N1110" i="1"/>
  <c r="O1109" i="1"/>
  <c r="P1109" i="1"/>
  <c r="R1109" i="1" l="1"/>
  <c r="S1109" i="1" s="1"/>
  <c r="N1111" i="1"/>
  <c r="P1110" i="1"/>
  <c r="O1110" i="1"/>
  <c r="R1110" i="1" l="1"/>
  <c r="S1110" i="1" s="1"/>
  <c r="P1111" i="1"/>
  <c r="N1112" i="1"/>
  <c r="O1111" i="1"/>
  <c r="R1111" i="1" l="1"/>
  <c r="S1111" i="1" s="1"/>
  <c r="N1113" i="1"/>
  <c r="O1112" i="1"/>
  <c r="P1112" i="1"/>
  <c r="R1112" i="1" l="1"/>
  <c r="S1112" i="1" s="1"/>
  <c r="N1114" i="1"/>
  <c r="P1113" i="1"/>
  <c r="O1113" i="1"/>
  <c r="R1113" i="1" l="1"/>
  <c r="S1113" i="1" s="1"/>
  <c r="N1115" i="1"/>
  <c r="O1114" i="1"/>
  <c r="P1114" i="1"/>
  <c r="R1114" i="1" l="1"/>
  <c r="S1114" i="1" s="1"/>
  <c r="P1115" i="1"/>
  <c r="N1116" i="1"/>
  <c r="O1115" i="1"/>
  <c r="R1115" i="1" l="1"/>
  <c r="S1115" i="1" s="1"/>
  <c r="N1117" i="1"/>
  <c r="O1116" i="1"/>
  <c r="P1116" i="1"/>
  <c r="R1116" i="1" l="1"/>
  <c r="S1116" i="1" s="1"/>
  <c r="P1117" i="1"/>
  <c r="N1118" i="1"/>
  <c r="O1117" i="1"/>
  <c r="R1117" i="1" l="1"/>
  <c r="S1117" i="1" s="1"/>
  <c r="O1118" i="1"/>
  <c r="P1118" i="1"/>
  <c r="N1119" i="1"/>
  <c r="R1118" i="1" l="1"/>
  <c r="S1118" i="1" s="1"/>
  <c r="N1120" i="1"/>
  <c r="O1119" i="1"/>
  <c r="P1119" i="1"/>
  <c r="R1119" i="1" l="1"/>
  <c r="S1119" i="1" s="1"/>
  <c r="N1121" i="1"/>
  <c r="O1120" i="1"/>
  <c r="P1120" i="1"/>
  <c r="R1120" i="1" l="1"/>
  <c r="S1120" i="1" s="1"/>
  <c r="N1122" i="1"/>
  <c r="O1121" i="1"/>
  <c r="P1121" i="1"/>
  <c r="R1121" i="1" l="1"/>
  <c r="S1121" i="1" s="1"/>
  <c r="N1123" i="1"/>
  <c r="O1122" i="1"/>
  <c r="P1122" i="1"/>
  <c r="R1122" i="1" l="1"/>
  <c r="S1122" i="1" s="1"/>
  <c r="P1123" i="1"/>
  <c r="N1124" i="1"/>
  <c r="O1123" i="1"/>
  <c r="R1123" i="1" l="1"/>
  <c r="S1123" i="1" s="1"/>
  <c r="O1124" i="1"/>
  <c r="P1124" i="1"/>
  <c r="N1125" i="1"/>
  <c r="R1124" i="1" l="1"/>
  <c r="S1124" i="1" s="1"/>
  <c r="N1126" i="1"/>
  <c r="O1125" i="1"/>
  <c r="P1125" i="1"/>
  <c r="R1125" i="1" l="1"/>
  <c r="S1125" i="1" s="1"/>
  <c r="P1126" i="1"/>
  <c r="N1127" i="1"/>
  <c r="O1126" i="1"/>
  <c r="R1126" i="1" l="1"/>
  <c r="S1126" i="1" s="1"/>
  <c r="P1127" i="1"/>
  <c r="N1128" i="1"/>
  <c r="O1127" i="1"/>
  <c r="R1127" i="1" l="1"/>
  <c r="S1127" i="1" s="1"/>
  <c r="N1129" i="1"/>
  <c r="P1128" i="1"/>
  <c r="O1128" i="1"/>
  <c r="R1128" i="1" l="1"/>
  <c r="S1128" i="1" s="1"/>
  <c r="N1130" i="1"/>
  <c r="O1129" i="1"/>
  <c r="P1129" i="1"/>
  <c r="R1129" i="1" l="1"/>
  <c r="S1129" i="1" s="1"/>
  <c r="N1131" i="1"/>
  <c r="O1130" i="1"/>
  <c r="P1130" i="1"/>
  <c r="R1130" i="1" l="1"/>
  <c r="S1130" i="1" s="1"/>
  <c r="N1132" i="1"/>
  <c r="O1131" i="1"/>
  <c r="P1131" i="1"/>
  <c r="R1131" i="1" l="1"/>
  <c r="S1131" i="1" s="1"/>
  <c r="N1133" i="1"/>
  <c r="O1132" i="1"/>
  <c r="P1132" i="1"/>
  <c r="R1132" i="1" l="1"/>
  <c r="S1132" i="1" s="1"/>
  <c r="P1133" i="1"/>
  <c r="N1134" i="1"/>
  <c r="O1133" i="1"/>
  <c r="R1133" i="1" l="1"/>
  <c r="S1133" i="1" s="1"/>
  <c r="P1134" i="1"/>
  <c r="N1135" i="1"/>
  <c r="O1134" i="1"/>
  <c r="R1134" i="1" l="1"/>
  <c r="S1134" i="1" s="1"/>
  <c r="P1135" i="1"/>
  <c r="N1136" i="1"/>
  <c r="O1135" i="1"/>
  <c r="R1135" i="1" l="1"/>
  <c r="S1135" i="1" s="1"/>
  <c r="P1136" i="1"/>
  <c r="N1137" i="1"/>
  <c r="O1136" i="1"/>
  <c r="R1136" i="1" l="1"/>
  <c r="S1136" i="1" s="1"/>
  <c r="N1138" i="1"/>
  <c r="O1137" i="1"/>
  <c r="P1137" i="1"/>
  <c r="R1137" i="1" l="1"/>
  <c r="S1137" i="1" s="1"/>
  <c r="N1139" i="1"/>
  <c r="O1138" i="1"/>
  <c r="P1138" i="1"/>
  <c r="R1138" i="1" l="1"/>
  <c r="S1138" i="1" s="1"/>
  <c r="N1140" i="1"/>
  <c r="P1139" i="1"/>
  <c r="O1139" i="1"/>
  <c r="R1139" i="1" l="1"/>
  <c r="S1139" i="1" s="1"/>
  <c r="P1140" i="1"/>
  <c r="N1141" i="1"/>
  <c r="O1140" i="1"/>
  <c r="R1140" i="1" l="1"/>
  <c r="S1140" i="1" s="1"/>
  <c r="N1142" i="1"/>
  <c r="O1141" i="1"/>
  <c r="P1141" i="1"/>
  <c r="R1141" i="1" l="1"/>
  <c r="S1141" i="1" s="1"/>
  <c r="P1142" i="1"/>
  <c r="N1143" i="1"/>
  <c r="O1142" i="1"/>
  <c r="R1142" i="1" l="1"/>
  <c r="S1142" i="1" s="1"/>
  <c r="N1144" i="1"/>
  <c r="O1143" i="1"/>
  <c r="P1143" i="1"/>
  <c r="R1143" i="1" l="1"/>
  <c r="S1143" i="1" s="1"/>
  <c r="P1144" i="1"/>
  <c r="N1145" i="1"/>
  <c r="O1144" i="1"/>
  <c r="R1144" i="1" l="1"/>
  <c r="S1144" i="1" s="1"/>
  <c r="P1145" i="1"/>
  <c r="N1146" i="1"/>
  <c r="O1145" i="1"/>
  <c r="R1145" i="1" l="1"/>
  <c r="S1145" i="1" s="1"/>
  <c r="N1147" i="1"/>
  <c r="O1146" i="1"/>
  <c r="P1146" i="1"/>
  <c r="R1146" i="1" l="1"/>
  <c r="S1146" i="1" s="1"/>
  <c r="N1148" i="1"/>
  <c r="O1147" i="1"/>
  <c r="P1147" i="1"/>
  <c r="R1147" i="1" l="1"/>
  <c r="S1147" i="1" s="1"/>
  <c r="N1149" i="1"/>
  <c r="O1148" i="1"/>
  <c r="P1148" i="1"/>
  <c r="R1148" i="1" l="1"/>
  <c r="S1148" i="1" s="1"/>
  <c r="O1149" i="1"/>
  <c r="P1149" i="1"/>
  <c r="N1150" i="1"/>
  <c r="R1149" i="1" l="1"/>
  <c r="S1149" i="1" s="1"/>
  <c r="N1151" i="1"/>
  <c r="O1150" i="1"/>
  <c r="P1150" i="1"/>
  <c r="R1150" i="1" l="1"/>
  <c r="S1150" i="1" s="1"/>
  <c r="P1151" i="1"/>
  <c r="N1152" i="1"/>
  <c r="O1151" i="1"/>
  <c r="R1151" i="1" l="1"/>
  <c r="S1151" i="1" s="1"/>
  <c r="N1153" i="1"/>
  <c r="O1152" i="1"/>
  <c r="P1152" i="1"/>
  <c r="R1152" i="1" l="1"/>
  <c r="S1152" i="1" s="1"/>
  <c r="P1153" i="1"/>
  <c r="N1154" i="1"/>
  <c r="O1153" i="1"/>
  <c r="R1153" i="1" l="1"/>
  <c r="S1153" i="1" s="1"/>
  <c r="N1155" i="1"/>
  <c r="O1154" i="1"/>
  <c r="P1154" i="1"/>
  <c r="R1154" i="1" l="1"/>
  <c r="S1154" i="1" s="1"/>
  <c r="N1156" i="1"/>
  <c r="P1155" i="1"/>
  <c r="O1155" i="1"/>
  <c r="R1155" i="1" l="1"/>
  <c r="S1155" i="1" s="1"/>
  <c r="P1156" i="1"/>
  <c r="N1157" i="1"/>
  <c r="O1156" i="1"/>
  <c r="R1156" i="1" l="1"/>
  <c r="S1156" i="1" s="1"/>
  <c r="P1157" i="1"/>
  <c r="N1158" i="1"/>
  <c r="O1157" i="1"/>
  <c r="R1157" i="1" l="1"/>
  <c r="S1157" i="1" s="1"/>
  <c r="P1158" i="1"/>
  <c r="N1159" i="1"/>
  <c r="O1158" i="1"/>
  <c r="R1158" i="1" l="1"/>
  <c r="S1158" i="1" s="1"/>
  <c r="N1160" i="1"/>
  <c r="O1159" i="1"/>
  <c r="P1159" i="1"/>
  <c r="R1159" i="1" l="1"/>
  <c r="S1159" i="1" s="1"/>
  <c r="P1160" i="1"/>
  <c r="N1161" i="1"/>
  <c r="O1160" i="1"/>
  <c r="R1160" i="1" l="1"/>
  <c r="S1160" i="1" s="1"/>
  <c r="N1162" i="1"/>
  <c r="O1161" i="1"/>
  <c r="P1161" i="1"/>
  <c r="R1161" i="1" l="1"/>
  <c r="S1161" i="1" s="1"/>
  <c r="N1163" i="1"/>
  <c r="O1162" i="1"/>
  <c r="P1162" i="1"/>
  <c r="R1162" i="1" l="1"/>
  <c r="S1162" i="1" s="1"/>
  <c r="O1163" i="1"/>
  <c r="P1163" i="1"/>
  <c r="N1164" i="1"/>
  <c r="R1163" i="1" l="1"/>
  <c r="S1163" i="1" s="1"/>
  <c r="P1164" i="1"/>
  <c r="N1165" i="1"/>
  <c r="O1164" i="1"/>
  <c r="R1164" i="1" l="1"/>
  <c r="S1164" i="1" s="1"/>
  <c r="N1166" i="1"/>
  <c r="P1165" i="1"/>
  <c r="O1165" i="1"/>
  <c r="R1165" i="1" l="1"/>
  <c r="S1165" i="1" s="1"/>
  <c r="P1166" i="1"/>
  <c r="N1167" i="1"/>
  <c r="O1166" i="1"/>
  <c r="R1166" i="1" l="1"/>
  <c r="S1166" i="1" s="1"/>
  <c r="N1168" i="1"/>
  <c r="P1167" i="1"/>
  <c r="O1167" i="1"/>
  <c r="R1167" i="1" l="1"/>
  <c r="S1167" i="1" s="1"/>
  <c r="N1169" i="1"/>
  <c r="O1168" i="1"/>
  <c r="P1168" i="1"/>
  <c r="R1168" i="1" l="1"/>
  <c r="S1168" i="1" s="1"/>
  <c r="P1169" i="1"/>
  <c r="N1170" i="1"/>
  <c r="O1169" i="1"/>
  <c r="R1169" i="1" l="1"/>
  <c r="S1169" i="1" s="1"/>
  <c r="N1171" i="1"/>
  <c r="O1170" i="1"/>
  <c r="P1170" i="1"/>
  <c r="R1170" i="1" l="1"/>
  <c r="S1170" i="1" s="1"/>
  <c r="N1172" i="1"/>
  <c r="O1171" i="1"/>
  <c r="P1171" i="1"/>
  <c r="R1171" i="1" l="1"/>
  <c r="S1171" i="1" s="1"/>
  <c r="N1173" i="1"/>
  <c r="O1172" i="1"/>
  <c r="P1172" i="1"/>
  <c r="R1172" i="1" l="1"/>
  <c r="S1172" i="1" s="1"/>
  <c r="N1174" i="1"/>
  <c r="O1173" i="1"/>
  <c r="P1173" i="1"/>
  <c r="R1173" i="1" l="1"/>
  <c r="S1173" i="1" s="1"/>
  <c r="P1174" i="1"/>
  <c r="N1175" i="1"/>
  <c r="O1174" i="1"/>
  <c r="R1174" i="1" l="1"/>
  <c r="S1174" i="1" s="1"/>
  <c r="P1175" i="1"/>
  <c r="N1176" i="1"/>
  <c r="O1175" i="1"/>
  <c r="R1175" i="1" l="1"/>
  <c r="S1175" i="1" s="1"/>
  <c r="N1177" i="1"/>
  <c r="O1176" i="1"/>
  <c r="P1176" i="1"/>
  <c r="R1176" i="1" l="1"/>
  <c r="S1176" i="1" s="1"/>
  <c r="N1178" i="1"/>
  <c r="O1177" i="1"/>
  <c r="P1177" i="1"/>
  <c r="R1177" i="1" l="1"/>
  <c r="S1177" i="1" s="1"/>
  <c r="N1179" i="1"/>
  <c r="O1178" i="1"/>
  <c r="P1178" i="1"/>
  <c r="R1178" i="1" l="1"/>
  <c r="S1178" i="1" s="1"/>
  <c r="P1179" i="1"/>
  <c r="N1180" i="1"/>
  <c r="O1179" i="1"/>
  <c r="R1179" i="1" l="1"/>
  <c r="S1179" i="1" s="1"/>
  <c r="N1181" i="1"/>
  <c r="P1180" i="1"/>
  <c r="O1180" i="1"/>
  <c r="R1180" i="1" l="1"/>
  <c r="S1180" i="1" s="1"/>
  <c r="N1182" i="1"/>
  <c r="P1181" i="1"/>
  <c r="O1181" i="1"/>
  <c r="R1181" i="1" s="1"/>
  <c r="S1181" i="1" l="1"/>
  <c r="N1183" i="1"/>
  <c r="O1182" i="1"/>
  <c r="P1182" i="1"/>
  <c r="R1182" i="1" l="1"/>
  <c r="S1182" i="1" s="1"/>
  <c r="N1184" i="1"/>
  <c r="O1183" i="1"/>
  <c r="P1183" i="1"/>
  <c r="R1183" i="1" l="1"/>
  <c r="S1183" i="1" s="1"/>
  <c r="N1185" i="1"/>
  <c r="O1184" i="1"/>
  <c r="P1184" i="1"/>
  <c r="R1184" i="1" l="1"/>
  <c r="S1184" i="1" s="1"/>
  <c r="P1185" i="1"/>
  <c r="N1186" i="1"/>
  <c r="O1185" i="1"/>
  <c r="R1185" i="1" l="1"/>
  <c r="S1185" i="1" s="1"/>
  <c r="N1187" i="1"/>
  <c r="O1186" i="1"/>
  <c r="P1186" i="1"/>
  <c r="R1186" i="1" l="1"/>
  <c r="S1186" i="1" s="1"/>
  <c r="N1188" i="1"/>
  <c r="O1187" i="1"/>
  <c r="P1187" i="1"/>
  <c r="R1187" i="1" l="1"/>
  <c r="S1187" i="1" s="1"/>
  <c r="P1188" i="1"/>
  <c r="N1189" i="1"/>
  <c r="O1188" i="1"/>
  <c r="R1188" i="1" l="1"/>
  <c r="S1188" i="1" s="1"/>
  <c r="N1190" i="1"/>
  <c r="P1189" i="1"/>
  <c r="O1189" i="1"/>
  <c r="R1189" i="1" l="1"/>
  <c r="S1189" i="1" s="1"/>
  <c r="P1190" i="1"/>
  <c r="N1191" i="1"/>
  <c r="O1190" i="1"/>
  <c r="R1190" i="1" l="1"/>
  <c r="S1190" i="1" s="1"/>
  <c r="N1192" i="1"/>
  <c r="O1191" i="1"/>
  <c r="P1191" i="1"/>
  <c r="R1191" i="1" l="1"/>
  <c r="S1191" i="1" s="1"/>
  <c r="N1193" i="1"/>
  <c r="O1192" i="1"/>
  <c r="P1192" i="1"/>
  <c r="R1192" i="1" l="1"/>
  <c r="S1192" i="1" s="1"/>
  <c r="P1193" i="1"/>
  <c r="N1194" i="1"/>
  <c r="O1193" i="1"/>
  <c r="R1193" i="1" l="1"/>
  <c r="S1193" i="1" s="1"/>
  <c r="P1194" i="1"/>
  <c r="N1195" i="1"/>
  <c r="O1194" i="1"/>
  <c r="R1194" i="1" l="1"/>
  <c r="S1194" i="1" s="1"/>
  <c r="P1195" i="1"/>
  <c r="N1196" i="1"/>
  <c r="O1195" i="1"/>
  <c r="R1195" i="1" l="1"/>
  <c r="S1195" i="1" s="1"/>
  <c r="N1197" i="1"/>
  <c r="O1196" i="1"/>
  <c r="P1196" i="1"/>
  <c r="R1196" i="1" l="1"/>
  <c r="S1196" i="1" s="1"/>
  <c r="N1198" i="1"/>
  <c r="O1197" i="1"/>
  <c r="P1197" i="1"/>
  <c r="R1197" i="1" l="1"/>
  <c r="S1197" i="1" s="1"/>
  <c r="O1198" i="1"/>
  <c r="P1198" i="1"/>
  <c r="N1199" i="1"/>
  <c r="R1198" i="1" l="1"/>
  <c r="S1198" i="1" s="1"/>
  <c r="P1199" i="1"/>
  <c r="N1200" i="1"/>
  <c r="O1199" i="1"/>
  <c r="R1199" i="1" l="1"/>
  <c r="S1199" i="1" s="1"/>
  <c r="N1201" i="1"/>
  <c r="P1200" i="1"/>
  <c r="O1200" i="1"/>
  <c r="R1200" i="1" l="1"/>
  <c r="S1200" i="1" s="1"/>
  <c r="P1201" i="1"/>
  <c r="N1202" i="1"/>
  <c r="O1201" i="1"/>
  <c r="R1201" i="1" l="1"/>
  <c r="S1201" i="1" s="1"/>
  <c r="N1203" i="1"/>
  <c r="O1202" i="1"/>
  <c r="P1202" i="1"/>
  <c r="R1202" i="1" l="1"/>
  <c r="S1202" i="1" s="1"/>
  <c r="P1203" i="1"/>
  <c r="N1204" i="1"/>
  <c r="O1203" i="1"/>
  <c r="R1203" i="1" l="1"/>
  <c r="S1203" i="1" s="1"/>
  <c r="O1204" i="1"/>
  <c r="P1204" i="1"/>
  <c r="N1205" i="1"/>
  <c r="R1204" i="1" l="1"/>
  <c r="S1204" i="1" s="1"/>
  <c r="N1206" i="1"/>
  <c r="O1205" i="1"/>
  <c r="P1205" i="1"/>
  <c r="R1205" i="1" l="1"/>
  <c r="S1205" i="1" s="1"/>
  <c r="P1206" i="1"/>
  <c r="N1207" i="1"/>
  <c r="O1206" i="1"/>
  <c r="R1206" i="1" l="1"/>
  <c r="S1206" i="1" s="1"/>
  <c r="N1208" i="1"/>
  <c r="O1207" i="1"/>
  <c r="P1207" i="1"/>
  <c r="R1207" i="1" l="1"/>
  <c r="S1207" i="1" s="1"/>
  <c r="N1209" i="1"/>
  <c r="P1208" i="1"/>
  <c r="O1208" i="1"/>
  <c r="R1208" i="1" l="1"/>
  <c r="S1208" i="1" s="1"/>
  <c r="P1209" i="1"/>
  <c r="N1210" i="1"/>
  <c r="O1209" i="1"/>
  <c r="R1209" i="1" l="1"/>
  <c r="S1209" i="1" s="1"/>
  <c r="N1211" i="1"/>
  <c r="O1210" i="1"/>
  <c r="P1210" i="1"/>
  <c r="R1210" i="1" l="1"/>
  <c r="S1210" i="1" s="1"/>
  <c r="N1212" i="1"/>
  <c r="O1211" i="1"/>
  <c r="P1211" i="1"/>
  <c r="R1211" i="1" l="1"/>
  <c r="S1211" i="1" s="1"/>
  <c r="O1212" i="1"/>
  <c r="P1212" i="1"/>
  <c r="N1213" i="1"/>
  <c r="R1212" i="1" l="1"/>
  <c r="S1212" i="1" s="1"/>
  <c r="N1214" i="1"/>
  <c r="O1213" i="1"/>
  <c r="P1213" i="1"/>
  <c r="R1213" i="1" l="1"/>
  <c r="S1213" i="1" s="1"/>
  <c r="P1214" i="1"/>
  <c r="N1215" i="1"/>
  <c r="O1214" i="1"/>
  <c r="R1214" i="1" l="1"/>
  <c r="S1214" i="1" s="1"/>
  <c r="N1216" i="1"/>
  <c r="O1215" i="1"/>
  <c r="P1215" i="1"/>
  <c r="R1215" i="1" l="1"/>
  <c r="S1215" i="1" s="1"/>
  <c r="N1217" i="1"/>
  <c r="P1216" i="1"/>
  <c r="O1216" i="1"/>
  <c r="R1216" i="1" l="1"/>
  <c r="S1216" i="1" s="1"/>
  <c r="N1218" i="1"/>
  <c r="P1217" i="1"/>
  <c r="O1217" i="1"/>
  <c r="R1217" i="1" l="1"/>
  <c r="S1217" i="1" s="1"/>
  <c r="P1218" i="1"/>
  <c r="N1219" i="1"/>
  <c r="O1218" i="1"/>
  <c r="R1218" i="1" l="1"/>
  <c r="S1218" i="1" s="1"/>
  <c r="N1220" i="1"/>
  <c r="O1219" i="1"/>
  <c r="P1219" i="1"/>
  <c r="R1219" i="1" l="1"/>
  <c r="S1219" i="1" s="1"/>
  <c r="N1221" i="1"/>
  <c r="O1220" i="1"/>
  <c r="P1220" i="1"/>
  <c r="R1220" i="1" l="1"/>
  <c r="S1220" i="1" s="1"/>
  <c r="N1222" i="1"/>
  <c r="O1221" i="1"/>
  <c r="P1221" i="1"/>
  <c r="R1221" i="1" l="1"/>
  <c r="S1221" i="1" s="1"/>
  <c r="N1223" i="1"/>
  <c r="O1222" i="1"/>
  <c r="P1222" i="1"/>
  <c r="R1222" i="1" l="1"/>
  <c r="S1222" i="1" s="1"/>
  <c r="N1224" i="1"/>
  <c r="O1223" i="1"/>
  <c r="P1223" i="1"/>
  <c r="R1223" i="1" l="1"/>
  <c r="S1223" i="1" s="1"/>
  <c r="N1225" i="1"/>
  <c r="O1224" i="1"/>
  <c r="P1224" i="1"/>
  <c r="R1224" i="1" l="1"/>
  <c r="S1224" i="1" s="1"/>
  <c r="P1225" i="1"/>
  <c r="N1226" i="1"/>
  <c r="O1225" i="1"/>
  <c r="R1225" i="1" l="1"/>
  <c r="S1225" i="1" s="1"/>
  <c r="N1227" i="1"/>
  <c r="O1226" i="1"/>
  <c r="P1226" i="1"/>
  <c r="R1226" i="1" l="1"/>
  <c r="S1226" i="1" s="1"/>
  <c r="N1228" i="1"/>
  <c r="O1227" i="1"/>
  <c r="P1227" i="1"/>
  <c r="R1227" i="1" l="1"/>
  <c r="S1227" i="1" s="1"/>
  <c r="P1228" i="1"/>
  <c r="N1229" i="1"/>
  <c r="O1228" i="1"/>
  <c r="R1228" i="1" l="1"/>
  <c r="S1228" i="1" s="1"/>
  <c r="P1229" i="1"/>
  <c r="N1230" i="1"/>
  <c r="O1229" i="1"/>
  <c r="R1229" i="1" l="1"/>
  <c r="S1229" i="1" s="1"/>
  <c r="P1230" i="1"/>
  <c r="N1231" i="1"/>
  <c r="O1230" i="1"/>
  <c r="R1230" i="1" l="1"/>
  <c r="S1230" i="1" s="1"/>
  <c r="P1231" i="1"/>
  <c r="N1232" i="1"/>
  <c r="O1231" i="1"/>
  <c r="R1231" i="1" l="1"/>
  <c r="S1231" i="1" s="1"/>
  <c r="N1233" i="1"/>
  <c r="O1232" i="1"/>
  <c r="P1232" i="1"/>
  <c r="R1232" i="1" l="1"/>
  <c r="S1232" i="1" s="1"/>
  <c r="O1233" i="1"/>
  <c r="P1233" i="1"/>
  <c r="N1234" i="1"/>
  <c r="R1233" i="1" l="1"/>
  <c r="S1233" i="1" s="1"/>
  <c r="P1234" i="1"/>
  <c r="N1235" i="1"/>
  <c r="O1234" i="1"/>
  <c r="R1234" i="1" l="1"/>
  <c r="S1234" i="1" s="1"/>
  <c r="N1236" i="1"/>
  <c r="O1235" i="1"/>
  <c r="P1235" i="1"/>
  <c r="R1235" i="1" l="1"/>
  <c r="S1235" i="1" s="1"/>
  <c r="N1237" i="1"/>
  <c r="O1236" i="1"/>
  <c r="P1236" i="1"/>
  <c r="R1236" i="1" l="1"/>
  <c r="S1236" i="1" s="1"/>
  <c r="O1237" i="1"/>
  <c r="P1237" i="1"/>
  <c r="N1238" i="1"/>
  <c r="R1237" i="1" l="1"/>
  <c r="S1237" i="1" s="1"/>
  <c r="N1239" i="1"/>
  <c r="O1238" i="1"/>
  <c r="P1238" i="1"/>
  <c r="R1238" i="1" l="1"/>
  <c r="S1238" i="1" s="1"/>
  <c r="N1240" i="1"/>
  <c r="O1239" i="1"/>
  <c r="P1239" i="1"/>
  <c r="R1239" i="1" l="1"/>
  <c r="S1239" i="1" s="1"/>
  <c r="O1240" i="1"/>
  <c r="P1240" i="1"/>
  <c r="N1241" i="1"/>
  <c r="R1240" i="1" l="1"/>
  <c r="S1240" i="1" s="1"/>
  <c r="P1241" i="1"/>
  <c r="N1242" i="1"/>
  <c r="O1241" i="1"/>
  <c r="R1241" i="1" l="1"/>
  <c r="S1241" i="1" s="1"/>
  <c r="P1242" i="1"/>
  <c r="N1243" i="1"/>
  <c r="O1242" i="1"/>
  <c r="R1242" i="1" l="1"/>
  <c r="S1242" i="1" s="1"/>
  <c r="N1244" i="1"/>
  <c r="O1243" i="1"/>
  <c r="P1243" i="1"/>
  <c r="R1243" i="1" l="1"/>
  <c r="S1243" i="1" s="1"/>
  <c r="N1245" i="1"/>
  <c r="O1244" i="1"/>
  <c r="P1244" i="1"/>
  <c r="R1244" i="1" l="1"/>
  <c r="S1244" i="1" s="1"/>
  <c r="P1245" i="1"/>
  <c r="N1246" i="1"/>
  <c r="O1245" i="1"/>
  <c r="R1245" i="1" l="1"/>
  <c r="S1245" i="1" s="1"/>
  <c r="N1247" i="1"/>
  <c r="P1246" i="1"/>
  <c r="O1246" i="1"/>
  <c r="R1246" i="1" l="1"/>
  <c r="S1246" i="1" s="1"/>
  <c r="P1247" i="1"/>
  <c r="N1248" i="1"/>
  <c r="O1247" i="1"/>
  <c r="R1247" i="1" l="1"/>
  <c r="S1247" i="1" s="1"/>
  <c r="P1248" i="1"/>
  <c r="N1249" i="1"/>
  <c r="O1248" i="1"/>
  <c r="R1248" i="1" l="1"/>
  <c r="S1248" i="1" s="1"/>
  <c r="P1249" i="1"/>
  <c r="N1250" i="1"/>
  <c r="O1249" i="1"/>
  <c r="R1249" i="1" l="1"/>
  <c r="S1249" i="1" s="1"/>
  <c r="N1251" i="1"/>
  <c r="O1250" i="1"/>
  <c r="P1250" i="1"/>
  <c r="R1250" i="1" l="1"/>
  <c r="S1250" i="1" s="1"/>
  <c r="P1251" i="1"/>
  <c r="N1252" i="1"/>
  <c r="O1251" i="1"/>
  <c r="R1251" i="1" l="1"/>
  <c r="S1251" i="1" s="1"/>
  <c r="N1253" i="1"/>
  <c r="P1252" i="1"/>
  <c r="O1252" i="1"/>
  <c r="R1252" i="1" l="1"/>
  <c r="S1252" i="1" s="1"/>
  <c r="N1254" i="1"/>
  <c r="O1253" i="1"/>
  <c r="P1253" i="1"/>
  <c r="R1253" i="1" l="1"/>
  <c r="S1253" i="1" s="1"/>
  <c r="N1255" i="1"/>
  <c r="O1254" i="1"/>
  <c r="P1254" i="1"/>
  <c r="R1254" i="1" l="1"/>
  <c r="S1254" i="1" s="1"/>
  <c r="N1256" i="1"/>
  <c r="O1255" i="1"/>
  <c r="P1255" i="1"/>
  <c r="R1255" i="1" l="1"/>
  <c r="S1255" i="1" s="1"/>
  <c r="N1257" i="1"/>
  <c r="O1256" i="1"/>
  <c r="P1256" i="1"/>
  <c r="R1256" i="1" l="1"/>
  <c r="S1256" i="1" s="1"/>
  <c r="N1258" i="1"/>
  <c r="O1257" i="1"/>
  <c r="P1257" i="1"/>
  <c r="R1257" i="1" l="1"/>
  <c r="S1257" i="1" s="1"/>
  <c r="N1259" i="1"/>
  <c r="O1258" i="1"/>
  <c r="P1258" i="1"/>
  <c r="R1258" i="1" l="1"/>
  <c r="S1258" i="1" s="1"/>
  <c r="O1259" i="1"/>
  <c r="P1259" i="1"/>
  <c r="N1260" i="1"/>
  <c r="R1259" i="1" l="1"/>
  <c r="S1259" i="1" s="1"/>
  <c r="N1261" i="1"/>
  <c r="O1260" i="1"/>
  <c r="P1260" i="1"/>
  <c r="R1260" i="1" l="1"/>
  <c r="S1260" i="1" s="1"/>
  <c r="P1261" i="1"/>
  <c r="N1262" i="1"/>
  <c r="O1261" i="1"/>
  <c r="R1261" i="1" l="1"/>
  <c r="S1261" i="1" s="1"/>
  <c r="N1263" i="1"/>
  <c r="O1262" i="1"/>
  <c r="P1262" i="1"/>
  <c r="R1262" i="1" l="1"/>
  <c r="S1262" i="1" s="1"/>
  <c r="N1264" i="1"/>
  <c r="O1263" i="1"/>
  <c r="P1263" i="1"/>
  <c r="R1263" i="1" l="1"/>
  <c r="S1263" i="1" s="1"/>
  <c r="N1265" i="1"/>
  <c r="O1264" i="1"/>
  <c r="P1264" i="1"/>
  <c r="R1264" i="1" l="1"/>
  <c r="S1264" i="1" s="1"/>
  <c r="P1265" i="1"/>
  <c r="N1266" i="1"/>
  <c r="O1265" i="1"/>
  <c r="R1265" i="1" l="1"/>
  <c r="S1265" i="1" s="1"/>
  <c r="P1266" i="1"/>
  <c r="N1267" i="1"/>
  <c r="O1266" i="1"/>
  <c r="R1266" i="1" l="1"/>
  <c r="S1266" i="1" s="1"/>
  <c r="N1268" i="1"/>
  <c r="O1267" i="1"/>
  <c r="P1267" i="1"/>
  <c r="R1267" i="1" l="1"/>
  <c r="S1267" i="1" s="1"/>
  <c r="N1269" i="1"/>
  <c r="P1268" i="1"/>
  <c r="O1268" i="1"/>
  <c r="R1268" i="1" l="1"/>
  <c r="S1268" i="1" s="1"/>
  <c r="N1270" i="1"/>
  <c r="O1269" i="1"/>
  <c r="P1269" i="1"/>
  <c r="R1269" i="1" l="1"/>
  <c r="S1269" i="1" s="1"/>
  <c r="P1270" i="1"/>
  <c r="N1271" i="1"/>
  <c r="O1270" i="1"/>
  <c r="R1270" i="1" l="1"/>
  <c r="S1270" i="1" s="1"/>
  <c r="N1272" i="1"/>
  <c r="O1271" i="1"/>
  <c r="P1271" i="1"/>
  <c r="R1271" i="1" l="1"/>
  <c r="S1271" i="1" s="1"/>
  <c r="N1273" i="1"/>
  <c r="O1272" i="1"/>
  <c r="P1272" i="1"/>
  <c r="R1272" i="1" l="1"/>
  <c r="S1272" i="1" s="1"/>
  <c r="P1273" i="1"/>
  <c r="N1274" i="1"/>
  <c r="O1273" i="1"/>
  <c r="R1273" i="1" l="1"/>
  <c r="S1273" i="1" s="1"/>
  <c r="N1275" i="1"/>
  <c r="O1274" i="1"/>
  <c r="P1274" i="1"/>
  <c r="R1274" i="1" l="1"/>
  <c r="S1274" i="1" s="1"/>
  <c r="N1276" i="1"/>
  <c r="O1275" i="1"/>
  <c r="P1275" i="1"/>
  <c r="R1275" i="1" l="1"/>
  <c r="S1275" i="1" s="1"/>
  <c r="N1277" i="1"/>
  <c r="O1276" i="1"/>
  <c r="P1276" i="1"/>
  <c r="R1276" i="1" l="1"/>
  <c r="S1276" i="1" s="1"/>
  <c r="N1278" i="1"/>
  <c r="O1277" i="1"/>
  <c r="P1277" i="1"/>
  <c r="R1277" i="1" l="1"/>
  <c r="S1277" i="1" s="1"/>
  <c r="N1279" i="1"/>
  <c r="O1278" i="1"/>
  <c r="P1278" i="1"/>
  <c r="R1278" i="1" l="1"/>
  <c r="S1278" i="1" s="1"/>
  <c r="P1279" i="1"/>
  <c r="N1280" i="1"/>
  <c r="O1279" i="1"/>
  <c r="R1279" i="1" l="1"/>
  <c r="S1279" i="1" s="1"/>
  <c r="P1280" i="1"/>
  <c r="N1281" i="1"/>
  <c r="O1280" i="1"/>
  <c r="R1280" i="1" l="1"/>
  <c r="S1280" i="1" s="1"/>
  <c r="P1281" i="1"/>
  <c r="N1282" i="1"/>
  <c r="O1281" i="1"/>
  <c r="R1281" i="1" l="1"/>
  <c r="S1281" i="1" s="1"/>
  <c r="P1282" i="1"/>
  <c r="N1283" i="1"/>
  <c r="O1282" i="1"/>
  <c r="R1282" i="1" l="1"/>
  <c r="S1282" i="1" s="1"/>
  <c r="N1284" i="1"/>
  <c r="O1283" i="1"/>
  <c r="P1283" i="1"/>
  <c r="R1283" i="1" l="1"/>
  <c r="S1283" i="1" s="1"/>
  <c r="O1284" i="1"/>
  <c r="N1285" i="1"/>
  <c r="P1284" i="1"/>
  <c r="R1284" i="1" l="1"/>
  <c r="S1284" i="1" s="1"/>
  <c r="P1285" i="1"/>
  <c r="O1285" i="1"/>
  <c r="N1286" i="1"/>
  <c r="R1285" i="1" l="1"/>
  <c r="S1285" i="1" s="1"/>
  <c r="N1287" i="1"/>
  <c r="P1286" i="1"/>
  <c r="O1286" i="1"/>
  <c r="R1286" i="1" l="1"/>
  <c r="S1286" i="1" s="1"/>
  <c r="N1288" i="1"/>
  <c r="P1287" i="1"/>
  <c r="O1287" i="1"/>
  <c r="R1287" i="1" l="1"/>
  <c r="S1287" i="1" s="1"/>
  <c r="P1288" i="1"/>
  <c r="O1288" i="1"/>
  <c r="N1289" i="1"/>
  <c r="R1288" i="1" l="1"/>
  <c r="S1288" i="1" s="1"/>
  <c r="O1289" i="1"/>
  <c r="N1290" i="1"/>
  <c r="P1289" i="1"/>
  <c r="R1289" i="1" l="1"/>
  <c r="S1289" i="1" s="1"/>
  <c r="N1291" i="1"/>
  <c r="P1290" i="1"/>
  <c r="O1290" i="1"/>
  <c r="R1290" i="1" l="1"/>
  <c r="S1290" i="1" s="1"/>
  <c r="P1291" i="1"/>
  <c r="N1292" i="1"/>
  <c r="O1291" i="1"/>
  <c r="R1291" i="1" l="1"/>
  <c r="S1291" i="1" s="1"/>
  <c r="O1292" i="1"/>
  <c r="N1293" i="1"/>
  <c r="P1292" i="1"/>
  <c r="R1292" i="1" l="1"/>
  <c r="S1292" i="1" s="1"/>
  <c r="O1293" i="1"/>
  <c r="N1294" i="1"/>
  <c r="P1293" i="1"/>
  <c r="R1293" i="1" l="1"/>
  <c r="S1293" i="1" s="1"/>
  <c r="O1294" i="1"/>
  <c r="P1294" i="1"/>
  <c r="N1295" i="1"/>
  <c r="R1294" i="1" l="1"/>
  <c r="S1294" i="1" s="1"/>
  <c r="N1296" i="1"/>
  <c r="P1295" i="1"/>
  <c r="O1295" i="1"/>
  <c r="R1295" i="1" l="1"/>
  <c r="S1295" i="1" s="1"/>
  <c r="P1296" i="1"/>
  <c r="O1296" i="1"/>
  <c r="N1297" i="1"/>
  <c r="R1296" i="1" l="1"/>
  <c r="S1296" i="1" s="1"/>
  <c r="P1297" i="1"/>
  <c r="O1297" i="1"/>
  <c r="N1298" i="1"/>
  <c r="R1297" i="1" l="1"/>
  <c r="S1297" i="1" s="1"/>
  <c r="N1299" i="1"/>
  <c r="O1298" i="1"/>
  <c r="P1298" i="1"/>
  <c r="R1298" i="1" l="1"/>
  <c r="S1298" i="1" s="1"/>
  <c r="N1300" i="1"/>
  <c r="O1299" i="1"/>
  <c r="P1299" i="1"/>
  <c r="R1299" i="1" l="1"/>
  <c r="S1299" i="1" s="1"/>
  <c r="P1300" i="1"/>
  <c r="O1300" i="1"/>
  <c r="N1301" i="1"/>
  <c r="R1300" i="1" l="1"/>
  <c r="S1300" i="1" s="1"/>
  <c r="O1301" i="1"/>
  <c r="P1301" i="1"/>
  <c r="N1302" i="1"/>
  <c r="R1301" i="1" l="1"/>
  <c r="S1301" i="1" s="1"/>
  <c r="P1302" i="1"/>
  <c r="N1303" i="1"/>
  <c r="O1302" i="1"/>
  <c r="R1302" i="1" l="1"/>
  <c r="S1302" i="1" s="1"/>
  <c r="N1304" i="1"/>
  <c r="O1303" i="1"/>
  <c r="P1303" i="1"/>
  <c r="R1303" i="1" l="1"/>
  <c r="S1303" i="1" s="1"/>
  <c r="O1304" i="1"/>
  <c r="N1305" i="1"/>
  <c r="P1304" i="1"/>
  <c r="R1304" i="1" l="1"/>
  <c r="S1304" i="1" s="1"/>
  <c r="O1305" i="1"/>
  <c r="N1306" i="1"/>
  <c r="P1305" i="1"/>
  <c r="R1305" i="1" l="1"/>
  <c r="S1305" i="1" s="1"/>
  <c r="N1307" i="1"/>
  <c r="O1306" i="1"/>
  <c r="P1306" i="1"/>
  <c r="R1306" i="1" l="1"/>
  <c r="S1306" i="1" s="1"/>
  <c r="P1307" i="1"/>
  <c r="N1308" i="1"/>
  <c r="O1307" i="1"/>
  <c r="R1307" i="1" l="1"/>
  <c r="S1307" i="1" s="1"/>
  <c r="N1309" i="1"/>
  <c r="O1308" i="1"/>
  <c r="P1308" i="1"/>
  <c r="R1308" i="1" l="1"/>
  <c r="S1308" i="1" s="1"/>
  <c r="O1309" i="1"/>
  <c r="N1310" i="1"/>
  <c r="P1309" i="1"/>
  <c r="R1309" i="1" l="1"/>
  <c r="S1309" i="1" s="1"/>
  <c r="P1310" i="1"/>
  <c r="N1311" i="1"/>
  <c r="O1310" i="1"/>
  <c r="R1310" i="1" l="1"/>
  <c r="S1310" i="1" s="1"/>
  <c r="N1312" i="1"/>
  <c r="O1311" i="1"/>
  <c r="P1311" i="1"/>
  <c r="R1311" i="1" l="1"/>
  <c r="S1311" i="1" s="1"/>
  <c r="O1312" i="1"/>
  <c r="N1313" i="1"/>
  <c r="P1312" i="1"/>
  <c r="R1312" i="1" l="1"/>
  <c r="S1312" i="1" s="1"/>
  <c r="N1314" i="1"/>
  <c r="P1313" i="1"/>
  <c r="O1313" i="1"/>
  <c r="R1313" i="1" l="1"/>
  <c r="S1313" i="1" s="1"/>
  <c r="P1314" i="1"/>
  <c r="N1315" i="1"/>
  <c r="O1314" i="1"/>
  <c r="R1314" i="1" l="1"/>
  <c r="S1314" i="1" s="1"/>
  <c r="N1316" i="1"/>
  <c r="O1315" i="1"/>
  <c r="P1315" i="1"/>
  <c r="R1315" i="1" l="1"/>
  <c r="S1315" i="1" s="1"/>
  <c r="O1316" i="1"/>
  <c r="N1317" i="1"/>
  <c r="P1316" i="1"/>
  <c r="R1316" i="1" l="1"/>
  <c r="S1316" i="1" s="1"/>
  <c r="O1317" i="1"/>
  <c r="N1318" i="1"/>
  <c r="P1317" i="1"/>
  <c r="R1317" i="1" l="1"/>
  <c r="S1317" i="1" s="1"/>
  <c r="N1319" i="1"/>
  <c r="P1318" i="1"/>
  <c r="O1318" i="1"/>
  <c r="R1318" i="1" l="1"/>
  <c r="S1318" i="1" s="1"/>
  <c r="N1320" i="1"/>
  <c r="P1319" i="1"/>
  <c r="O1319" i="1"/>
  <c r="R1319" i="1" l="1"/>
  <c r="S1319" i="1" s="1"/>
  <c r="O1320" i="1"/>
  <c r="N1321" i="1"/>
  <c r="P1320" i="1"/>
  <c r="R1320" i="1" l="1"/>
  <c r="S1320" i="1" s="1"/>
  <c r="P1321" i="1"/>
  <c r="O1321" i="1"/>
  <c r="N1322" i="1"/>
  <c r="R1321" i="1" l="1"/>
  <c r="S1321" i="1" s="1"/>
  <c r="N1323" i="1"/>
  <c r="O1322" i="1"/>
  <c r="P1322" i="1"/>
  <c r="R1322" i="1" l="1"/>
  <c r="S1322" i="1" s="1"/>
  <c r="N1324" i="1"/>
  <c r="O1323" i="1"/>
  <c r="P1323" i="1"/>
  <c r="R1323" i="1" l="1"/>
  <c r="S1323" i="1" s="1"/>
  <c r="O1324" i="1"/>
  <c r="N1325" i="1"/>
  <c r="P1324" i="1"/>
  <c r="R1324" i="1" l="1"/>
  <c r="S1324" i="1" s="1"/>
  <c r="O1325" i="1"/>
  <c r="N1326" i="1"/>
  <c r="P1325" i="1"/>
  <c r="R1325" i="1" l="1"/>
  <c r="S1325" i="1" s="1"/>
  <c r="N1327" i="1"/>
  <c r="P1326" i="1"/>
  <c r="O1326" i="1"/>
  <c r="R1326" i="1" l="1"/>
  <c r="S1326" i="1" s="1"/>
  <c r="P1327" i="1"/>
  <c r="N1328" i="1"/>
  <c r="O1327" i="1"/>
  <c r="R1327" i="1" l="1"/>
  <c r="S1327" i="1" s="1"/>
  <c r="O1328" i="1"/>
  <c r="N1329" i="1"/>
  <c r="P1328" i="1"/>
  <c r="R1328" i="1" l="1"/>
  <c r="S1328" i="1" s="1"/>
  <c r="N1330" i="1"/>
  <c r="P1329" i="1"/>
  <c r="O1329" i="1"/>
  <c r="R1329" i="1" l="1"/>
  <c r="S1329" i="1" s="1"/>
  <c r="P1330" i="1"/>
  <c r="N1331" i="1"/>
  <c r="O1330" i="1"/>
  <c r="R1330" i="1" l="1"/>
  <c r="S1330" i="1" s="1"/>
  <c r="N1332" i="1"/>
  <c r="O1331" i="1"/>
  <c r="P1331" i="1"/>
  <c r="R1331" i="1" l="1"/>
  <c r="S1331" i="1" s="1"/>
  <c r="O1332" i="1"/>
  <c r="N1333" i="1"/>
  <c r="P1332" i="1"/>
  <c r="R1332" i="1" l="1"/>
  <c r="S1332" i="1" s="1"/>
  <c r="P1333" i="1"/>
  <c r="O1333" i="1"/>
  <c r="N1334" i="1"/>
  <c r="R1333" i="1" l="1"/>
  <c r="S1333" i="1" s="1"/>
  <c r="P1334" i="1"/>
  <c r="N1335" i="1"/>
  <c r="O1334" i="1"/>
  <c r="R1334" i="1" l="1"/>
  <c r="S1334" i="1" s="1"/>
  <c r="N1336" i="1"/>
  <c r="P1335" i="1"/>
  <c r="O1335" i="1"/>
  <c r="R1335" i="1" l="1"/>
  <c r="S1335" i="1" s="1"/>
  <c r="N1337" i="1"/>
  <c r="P1336" i="1"/>
  <c r="O1336" i="1"/>
  <c r="R1336" i="1" l="1"/>
  <c r="S1336" i="1" s="1"/>
  <c r="O1337" i="1"/>
  <c r="N1338" i="1"/>
  <c r="P1337" i="1"/>
  <c r="R1337" i="1" l="1"/>
  <c r="S1337" i="1" s="1"/>
  <c r="P1338" i="1"/>
  <c r="N1339" i="1"/>
  <c r="O1338" i="1"/>
  <c r="R1338" i="1" l="1"/>
  <c r="S1338" i="1" s="1"/>
  <c r="N1340" i="1"/>
  <c r="O1339" i="1"/>
  <c r="P1339" i="1"/>
  <c r="R1339" i="1" l="1"/>
  <c r="S1339" i="1" s="1"/>
  <c r="O1340" i="1"/>
  <c r="P1340" i="1"/>
  <c r="N1341" i="1"/>
  <c r="R1340" i="1" l="1"/>
  <c r="S1340" i="1" s="1"/>
  <c r="P1341" i="1"/>
  <c r="O1341" i="1"/>
  <c r="N1342" i="1"/>
  <c r="R1341" i="1" l="1"/>
  <c r="S1341" i="1" s="1"/>
  <c r="N1343" i="1"/>
  <c r="O1342" i="1"/>
  <c r="P1342" i="1"/>
  <c r="R1342" i="1" l="1"/>
  <c r="S1342" i="1" s="1"/>
  <c r="N1344" i="1"/>
  <c r="O1343" i="1"/>
  <c r="P1343" i="1"/>
  <c r="R1343" i="1" l="1"/>
  <c r="S1343" i="1" s="1"/>
  <c r="P1344" i="1"/>
  <c r="O1344" i="1"/>
  <c r="N1345" i="1"/>
  <c r="R1344" i="1" l="1"/>
  <c r="S1344" i="1" s="1"/>
  <c r="O1345" i="1"/>
  <c r="N1346" i="1"/>
  <c r="P1345" i="1"/>
  <c r="R1345" i="1" l="1"/>
  <c r="S1345" i="1" s="1"/>
  <c r="P1346" i="1"/>
  <c r="N1347" i="1"/>
  <c r="O1346" i="1"/>
  <c r="R1346" i="1" l="1"/>
  <c r="S1346" i="1" s="1"/>
  <c r="N1348" i="1"/>
  <c r="O1347" i="1"/>
  <c r="P1347" i="1"/>
  <c r="R1347" i="1" l="1"/>
  <c r="S1347" i="1" s="1"/>
  <c r="O1348" i="1"/>
  <c r="P1348" i="1"/>
  <c r="N1349" i="1"/>
  <c r="R1348" i="1" l="1"/>
  <c r="S1348" i="1" s="1"/>
  <c r="P1349" i="1"/>
  <c r="O1349" i="1"/>
  <c r="N1350" i="1"/>
  <c r="R1349" i="1" l="1"/>
  <c r="S1349" i="1" s="1"/>
  <c r="N1351" i="1"/>
  <c r="O1350" i="1"/>
  <c r="P1350" i="1"/>
  <c r="R1350" i="1" l="1"/>
  <c r="S1350" i="1" s="1"/>
  <c r="N1352" i="1"/>
  <c r="O1351" i="1"/>
  <c r="P1351" i="1"/>
  <c r="R1351" i="1" l="1"/>
  <c r="S1351" i="1" s="1"/>
  <c r="P1352" i="1"/>
  <c r="O1352" i="1"/>
  <c r="N1353" i="1"/>
  <c r="R1352" i="1" l="1"/>
  <c r="S1352" i="1" s="1"/>
  <c r="O1353" i="1"/>
  <c r="P1353" i="1"/>
  <c r="N1354" i="1"/>
  <c r="R1353" i="1" l="1"/>
  <c r="S1353" i="1" s="1"/>
  <c r="N1355" i="1"/>
  <c r="O1354" i="1"/>
  <c r="P1354" i="1"/>
  <c r="R1354" i="1" l="1"/>
  <c r="S1354" i="1" s="1"/>
  <c r="N1356" i="1"/>
  <c r="P1355" i="1"/>
  <c r="O1355" i="1"/>
  <c r="R1355" i="1" l="1"/>
  <c r="S1355" i="1" s="1"/>
  <c r="O1356" i="1"/>
  <c r="P1356" i="1"/>
  <c r="N1357" i="1"/>
  <c r="R1356" i="1" l="1"/>
  <c r="S1356" i="1" s="1"/>
  <c r="O1357" i="1"/>
  <c r="N1358" i="1"/>
  <c r="P1357" i="1"/>
  <c r="R1357" i="1" l="1"/>
  <c r="S1357" i="1" s="1"/>
  <c r="N1359" i="1"/>
  <c r="O1358" i="1"/>
  <c r="P1358" i="1"/>
  <c r="R1358" i="1" l="1"/>
  <c r="S1358" i="1" s="1"/>
  <c r="P1359" i="1"/>
  <c r="N1360" i="1"/>
  <c r="O1359" i="1"/>
  <c r="R1359" i="1" l="1"/>
  <c r="S1359" i="1" s="1"/>
  <c r="O1360" i="1"/>
  <c r="N1361" i="1"/>
  <c r="P1360" i="1"/>
  <c r="R1360" i="1" l="1"/>
  <c r="S1360" i="1" s="1"/>
  <c r="P1361" i="1"/>
  <c r="O1361" i="1"/>
  <c r="N1362" i="1"/>
  <c r="R1361" i="1" l="1"/>
  <c r="S1361" i="1" s="1"/>
  <c r="P1362" i="1"/>
  <c r="N1363" i="1"/>
  <c r="O1362" i="1"/>
  <c r="R1362" i="1" l="1"/>
  <c r="S1362" i="1" s="1"/>
  <c r="N1364" i="1"/>
  <c r="P1363" i="1"/>
  <c r="O1363" i="1"/>
  <c r="R1363" i="1" l="1"/>
  <c r="S1363" i="1" s="1"/>
  <c r="O1364" i="1"/>
  <c r="P1364" i="1"/>
  <c r="N1365" i="1"/>
  <c r="R1364" i="1" l="1"/>
  <c r="S1364" i="1" s="1"/>
  <c r="P1365" i="1"/>
  <c r="O1365" i="1"/>
  <c r="N1366" i="1"/>
  <c r="R1365" i="1" l="1"/>
  <c r="S1365" i="1" s="1"/>
  <c r="N1367" i="1"/>
  <c r="O1366" i="1"/>
  <c r="P1366" i="1"/>
  <c r="R1366" i="1" l="1"/>
  <c r="S1366" i="1" s="1"/>
  <c r="N1368" i="1"/>
  <c r="O1367" i="1"/>
  <c r="P1367" i="1"/>
  <c r="R1367" i="1" l="1"/>
  <c r="S1367" i="1" s="1"/>
  <c r="P1368" i="1"/>
  <c r="O1368" i="1"/>
  <c r="N1369" i="1"/>
  <c r="R1368" i="1" l="1"/>
  <c r="S1368" i="1" s="1"/>
  <c r="O1369" i="1"/>
  <c r="N1370" i="1"/>
  <c r="P1369" i="1"/>
  <c r="R1369" i="1" l="1"/>
  <c r="S1369" i="1" s="1"/>
  <c r="N1371" i="1"/>
  <c r="O1370" i="1"/>
  <c r="P1370" i="1"/>
  <c r="R1370" i="1" l="1"/>
  <c r="S1370" i="1" s="1"/>
  <c r="N1372" i="1"/>
  <c r="O1371" i="1"/>
  <c r="P1371" i="1"/>
  <c r="R1371" i="1" l="1"/>
  <c r="S1371" i="1" s="1"/>
  <c r="P1372" i="1"/>
  <c r="O1372" i="1"/>
  <c r="N1373" i="1"/>
  <c r="R1372" i="1" l="1"/>
  <c r="S1372" i="1" s="1"/>
  <c r="O1373" i="1"/>
  <c r="N1374" i="1"/>
  <c r="P1373" i="1"/>
  <c r="R1373" i="1" l="1"/>
  <c r="S1373" i="1" s="1"/>
  <c r="N1375" i="1"/>
  <c r="O1374" i="1"/>
  <c r="P1374" i="1"/>
  <c r="R1374" i="1" l="1"/>
  <c r="S1374" i="1" s="1"/>
  <c r="N1376" i="1"/>
  <c r="O1375" i="1"/>
  <c r="P1375" i="1"/>
  <c r="R1375" i="1" l="1"/>
  <c r="S1375" i="1" s="1"/>
  <c r="O1376" i="1"/>
  <c r="N1377" i="1"/>
  <c r="P1376" i="1"/>
  <c r="R1376" i="1" l="1"/>
  <c r="S1376" i="1" s="1"/>
  <c r="N1378" i="1"/>
  <c r="P1377" i="1"/>
  <c r="O1377" i="1"/>
  <c r="R1377" i="1" l="1"/>
  <c r="S1377" i="1" s="1"/>
  <c r="O1378" i="1"/>
  <c r="P1378" i="1"/>
  <c r="N1379" i="1"/>
  <c r="R1378" i="1" l="1"/>
  <c r="S1378" i="1" s="1"/>
  <c r="P1379" i="1"/>
  <c r="N1380" i="1"/>
  <c r="O1379" i="1"/>
  <c r="R1379" i="1" l="1"/>
  <c r="S1379" i="1" s="1"/>
  <c r="O1380" i="1"/>
  <c r="N1381" i="1"/>
  <c r="P1380" i="1"/>
  <c r="R1380" i="1" l="1"/>
  <c r="S1380" i="1" s="1"/>
  <c r="O1381" i="1"/>
  <c r="P1381" i="1"/>
  <c r="N1382" i="1"/>
  <c r="R1381" i="1" l="1"/>
  <c r="S1381" i="1" s="1"/>
  <c r="P1382" i="1"/>
  <c r="N1383" i="1"/>
  <c r="O1382" i="1"/>
  <c r="R1382" i="1" l="1"/>
  <c r="S1382" i="1" s="1"/>
  <c r="N1384" i="1"/>
  <c r="O1383" i="1"/>
  <c r="P1383" i="1"/>
  <c r="R1383" i="1" l="1"/>
  <c r="S1383" i="1" s="1"/>
  <c r="P1384" i="1"/>
  <c r="O1384" i="1"/>
  <c r="N1385" i="1"/>
  <c r="R1384" i="1" l="1"/>
  <c r="S1384" i="1" s="1"/>
  <c r="O1385" i="1"/>
  <c r="N1386" i="1"/>
  <c r="P1385" i="1"/>
  <c r="R1385" i="1" l="1"/>
  <c r="S1385" i="1" s="1"/>
  <c r="N1387" i="1"/>
  <c r="O1386" i="1"/>
  <c r="P1386" i="1"/>
  <c r="R1386" i="1" l="1"/>
  <c r="S1386" i="1" s="1"/>
  <c r="N1388" i="1"/>
  <c r="O1387" i="1"/>
  <c r="P1387" i="1"/>
  <c r="R1387" i="1" l="1"/>
  <c r="S1387" i="1" s="1"/>
  <c r="O1388" i="1"/>
  <c r="N1389" i="1"/>
  <c r="P1388" i="1"/>
  <c r="R1388" i="1" l="1"/>
  <c r="S1388" i="1" s="1"/>
  <c r="N1390" i="1"/>
  <c r="P1389" i="1"/>
  <c r="O1389" i="1"/>
  <c r="R1389" i="1" l="1"/>
  <c r="S1389" i="1" s="1"/>
  <c r="N1391" i="1"/>
  <c r="O1390" i="1"/>
  <c r="P1390" i="1"/>
  <c r="R1390" i="1" l="1"/>
  <c r="S1390" i="1" s="1"/>
  <c r="N1392" i="1"/>
  <c r="O1391" i="1"/>
  <c r="P1391" i="1"/>
  <c r="R1391" i="1" l="1"/>
  <c r="S1391" i="1" s="1"/>
  <c r="P1392" i="1"/>
  <c r="O1392" i="1"/>
  <c r="N1393" i="1"/>
  <c r="R1392" i="1" l="1"/>
  <c r="S1392" i="1" s="1"/>
  <c r="O1393" i="1"/>
  <c r="P1393" i="1"/>
  <c r="N1394" i="1"/>
  <c r="R1393" i="1" l="1"/>
  <c r="S1393" i="1" s="1"/>
  <c r="N1395" i="1"/>
  <c r="P1394" i="1"/>
  <c r="O1394" i="1"/>
  <c r="R1394" i="1" l="1"/>
  <c r="S1394" i="1" s="1"/>
  <c r="N1396" i="1"/>
  <c r="P1395" i="1"/>
  <c r="O1395" i="1"/>
  <c r="R1395" i="1" l="1"/>
  <c r="S1395" i="1" s="1"/>
  <c r="O1396" i="1"/>
  <c r="N1397" i="1"/>
  <c r="P1396" i="1"/>
  <c r="R1396" i="1" l="1"/>
  <c r="S1396" i="1" s="1"/>
  <c r="O1397" i="1"/>
  <c r="P1397" i="1"/>
  <c r="N1398" i="1"/>
  <c r="R1397" i="1" l="1"/>
  <c r="S1397" i="1" s="1"/>
  <c r="N1399" i="1"/>
  <c r="O1398" i="1"/>
  <c r="P1398" i="1"/>
  <c r="R1398" i="1" l="1"/>
  <c r="S1398" i="1" s="1"/>
  <c r="P1399" i="1"/>
  <c r="N1400" i="1"/>
  <c r="O1399" i="1"/>
  <c r="R1399" i="1" l="1"/>
  <c r="S1399" i="1" s="1"/>
  <c r="O1400" i="1"/>
  <c r="N1401" i="1"/>
  <c r="P1400" i="1"/>
  <c r="R1400" i="1" l="1"/>
  <c r="S1400" i="1" s="1"/>
  <c r="O1401" i="1"/>
  <c r="N1402" i="1"/>
  <c r="P1401" i="1"/>
  <c r="R1401" i="1" l="1"/>
  <c r="S1401" i="1" s="1"/>
  <c r="N1403" i="1"/>
  <c r="O1402" i="1"/>
  <c r="P1402" i="1"/>
  <c r="R1402" i="1" l="1"/>
  <c r="S1402" i="1" s="1"/>
  <c r="O1403" i="1"/>
  <c r="P1403" i="1"/>
  <c r="N1404" i="1"/>
  <c r="R1403" i="1" l="1"/>
  <c r="S1403" i="1" s="1"/>
  <c r="O1404" i="1"/>
  <c r="N1405" i="1"/>
  <c r="P1404" i="1"/>
  <c r="R1404" i="1" l="1"/>
  <c r="S1404" i="1" s="1"/>
  <c r="O1405" i="1"/>
  <c r="N1406" i="1"/>
  <c r="P1405" i="1"/>
  <c r="R1405" i="1" l="1"/>
  <c r="S1405" i="1" s="1"/>
  <c r="N1407" i="1"/>
  <c r="O1406" i="1"/>
  <c r="P1406" i="1"/>
  <c r="R1406" i="1" l="1"/>
  <c r="S1406" i="1" s="1"/>
  <c r="N1408" i="1"/>
  <c r="O1407" i="1"/>
  <c r="P1407" i="1"/>
  <c r="R1407" i="1" l="1"/>
  <c r="S1407" i="1" s="1"/>
  <c r="P1408" i="1"/>
  <c r="O1408" i="1"/>
  <c r="N1409" i="1"/>
  <c r="R1408" i="1" l="1"/>
  <c r="S1408" i="1" s="1"/>
  <c r="P1409" i="1"/>
  <c r="O1409" i="1"/>
  <c r="N1410" i="1"/>
  <c r="R1409" i="1" l="1"/>
  <c r="S1409" i="1" s="1"/>
  <c r="P1410" i="1"/>
  <c r="N1411" i="1"/>
  <c r="O1410" i="1"/>
  <c r="R1410" i="1" l="1"/>
  <c r="S1410" i="1" s="1"/>
  <c r="P1411" i="1"/>
  <c r="N1412" i="1"/>
  <c r="O1411" i="1"/>
  <c r="R1411" i="1" l="1"/>
  <c r="S1411" i="1" s="1"/>
  <c r="O1412" i="1"/>
  <c r="N1413" i="1"/>
  <c r="P1412" i="1"/>
  <c r="R1412" i="1" l="1"/>
  <c r="S1412" i="1" s="1"/>
  <c r="P1413" i="1"/>
  <c r="O1413" i="1"/>
  <c r="N1414" i="1"/>
  <c r="R1413" i="1" l="1"/>
  <c r="S1413" i="1" s="1"/>
  <c r="P1414" i="1"/>
  <c r="N1415" i="1"/>
  <c r="O1414" i="1"/>
  <c r="R1414" i="1" l="1"/>
  <c r="S1414" i="1" s="1"/>
  <c r="P1415" i="1"/>
  <c r="N1416" i="1"/>
  <c r="O1415" i="1"/>
  <c r="R1415" i="1" l="1"/>
  <c r="S1415" i="1" s="1"/>
  <c r="O1416" i="1"/>
  <c r="N1417" i="1"/>
  <c r="P1416" i="1"/>
  <c r="R1416" i="1" l="1"/>
  <c r="S1416" i="1" s="1"/>
  <c r="O1417" i="1"/>
  <c r="N1418" i="1"/>
  <c r="P1417" i="1"/>
  <c r="R1417" i="1" l="1"/>
  <c r="S1417" i="1" s="1"/>
  <c r="N1419" i="1"/>
  <c r="O1418" i="1"/>
  <c r="P1418" i="1"/>
  <c r="R1418" i="1" l="1"/>
  <c r="S1418" i="1" s="1"/>
  <c r="N1420" i="1"/>
  <c r="O1419" i="1"/>
  <c r="P1419" i="1"/>
  <c r="R1419" i="1" l="1"/>
  <c r="S1419" i="1" s="1"/>
  <c r="P1420" i="1"/>
  <c r="O1420" i="1"/>
  <c r="N1421" i="1"/>
  <c r="R1420" i="1" l="1"/>
  <c r="S1420" i="1" s="1"/>
  <c r="O1421" i="1"/>
  <c r="N1422" i="1"/>
  <c r="P1421" i="1"/>
  <c r="R1421" i="1" l="1"/>
  <c r="S1421" i="1" s="1"/>
  <c r="P1422" i="1"/>
  <c r="N1423" i="1"/>
  <c r="O1422" i="1"/>
  <c r="R1422" i="1" l="1"/>
  <c r="S1422" i="1" s="1"/>
  <c r="N1424" i="1"/>
  <c r="O1423" i="1"/>
  <c r="P1423" i="1"/>
  <c r="R1423" i="1" l="1"/>
  <c r="S1423" i="1" s="1"/>
  <c r="P1424" i="1"/>
  <c r="O1424" i="1"/>
  <c r="N1425" i="1"/>
  <c r="R1424" i="1" l="1"/>
  <c r="S1424" i="1" s="1"/>
  <c r="O1425" i="1"/>
  <c r="P1425" i="1"/>
  <c r="N1426" i="1"/>
  <c r="R1425" i="1" l="1"/>
  <c r="S1425" i="1" s="1"/>
  <c r="N1427" i="1"/>
  <c r="P1426" i="1"/>
  <c r="O1426" i="1"/>
  <c r="R1426" i="1" l="1"/>
  <c r="S1426" i="1" s="1"/>
  <c r="N1428" i="1"/>
  <c r="O1427" i="1"/>
  <c r="P1427" i="1"/>
  <c r="R1427" i="1" l="1"/>
  <c r="S1427" i="1" s="1"/>
  <c r="P1428" i="1"/>
  <c r="O1428" i="1"/>
  <c r="N1429" i="1"/>
  <c r="R1428" i="1" l="1"/>
  <c r="S1428" i="1" s="1"/>
  <c r="P1429" i="1"/>
  <c r="O1429" i="1"/>
  <c r="N1430" i="1"/>
  <c r="R1429" i="1" l="1"/>
  <c r="S1429" i="1" s="1"/>
  <c r="P1430" i="1"/>
  <c r="N1431" i="1"/>
  <c r="O1430" i="1"/>
  <c r="R1430" i="1" l="1"/>
  <c r="S1430" i="1" s="1"/>
  <c r="N1432" i="1"/>
  <c r="O1431" i="1"/>
  <c r="P1431" i="1"/>
  <c r="R1431" i="1" l="1"/>
  <c r="S1431" i="1" s="1"/>
  <c r="O1432" i="1"/>
  <c r="N1433" i="1"/>
  <c r="P1432" i="1"/>
  <c r="R1432" i="1" l="1"/>
  <c r="S1432" i="1" s="1"/>
  <c r="O1433" i="1"/>
  <c r="N1434" i="1"/>
  <c r="P1433" i="1"/>
  <c r="R1433" i="1" l="1"/>
  <c r="S1433" i="1" s="1"/>
  <c r="N1435" i="1"/>
  <c r="P1434" i="1"/>
  <c r="O1434" i="1"/>
  <c r="R1434" i="1" l="1"/>
  <c r="S1434" i="1" s="1"/>
  <c r="P1435" i="1"/>
  <c r="N1436" i="1"/>
  <c r="O1435" i="1"/>
  <c r="R1435" i="1" l="1"/>
  <c r="S1435" i="1" s="1"/>
  <c r="P1436" i="1"/>
  <c r="O1436" i="1"/>
  <c r="N1437" i="1"/>
  <c r="R1436" i="1" l="1"/>
  <c r="S1436" i="1" s="1"/>
  <c r="P1437" i="1"/>
  <c r="O1437" i="1"/>
  <c r="N1438" i="1"/>
  <c r="R1437" i="1" l="1"/>
  <c r="S1437" i="1" s="1"/>
  <c r="P1438" i="1"/>
  <c r="N1439" i="1"/>
  <c r="O1438" i="1"/>
  <c r="R1438" i="1" l="1"/>
  <c r="S1438" i="1" s="1"/>
  <c r="N1440" i="1"/>
  <c r="O1439" i="1"/>
  <c r="P1439" i="1"/>
  <c r="R1439" i="1" l="1"/>
  <c r="S1439" i="1" s="1"/>
  <c r="O1440" i="1"/>
  <c r="N1441" i="1"/>
  <c r="P1440" i="1"/>
  <c r="R1440" i="1" l="1"/>
  <c r="S1440" i="1" s="1"/>
  <c r="P1441" i="1"/>
  <c r="O1441" i="1"/>
  <c r="N1442" i="1"/>
  <c r="R1441" i="1" l="1"/>
  <c r="S1441" i="1" s="1"/>
  <c r="O1442" i="1"/>
  <c r="P1442" i="1"/>
  <c r="N1443" i="1"/>
  <c r="R1442" i="1" l="1"/>
  <c r="S1442" i="1" s="1"/>
  <c r="O1443" i="1"/>
  <c r="P1443" i="1"/>
  <c r="N1444" i="1"/>
  <c r="R1443" i="1" l="1"/>
  <c r="S1443" i="1" s="1"/>
  <c r="N1445" i="1"/>
  <c r="P1444" i="1"/>
  <c r="O1444" i="1"/>
  <c r="R1444" i="1" l="1"/>
  <c r="S1444" i="1" s="1"/>
  <c r="O1445" i="1"/>
  <c r="N1446" i="1"/>
  <c r="P1445" i="1"/>
  <c r="R1445" i="1" l="1"/>
  <c r="S1445" i="1" s="1"/>
  <c r="N1447" i="1"/>
  <c r="O1446" i="1"/>
  <c r="P1446" i="1"/>
  <c r="R1446" i="1" l="1"/>
  <c r="S1446" i="1" s="1"/>
  <c r="N1448" i="1"/>
  <c r="P1447" i="1"/>
  <c r="O1447" i="1"/>
  <c r="R1447" i="1" l="1"/>
  <c r="S1447" i="1" s="1"/>
  <c r="P1448" i="1"/>
  <c r="O1448" i="1"/>
  <c r="N1449" i="1"/>
  <c r="R1448" i="1" l="1"/>
  <c r="S1448" i="1" s="1"/>
  <c r="P1449" i="1"/>
  <c r="O1449" i="1"/>
  <c r="N1450" i="1"/>
  <c r="R1449" i="1" l="1"/>
  <c r="S1449" i="1" s="1"/>
  <c r="P1450" i="1"/>
  <c r="N1451" i="1"/>
  <c r="O1450" i="1"/>
  <c r="R1450" i="1" l="1"/>
  <c r="S1450" i="1" s="1"/>
  <c r="N1452" i="1"/>
  <c r="O1451" i="1"/>
  <c r="P1451" i="1"/>
  <c r="R1451" i="1" l="1"/>
  <c r="S1451" i="1" s="1"/>
  <c r="P1452" i="1"/>
  <c r="O1452" i="1"/>
  <c r="N1453" i="1"/>
  <c r="R1452" i="1" l="1"/>
  <c r="S1452" i="1" s="1"/>
  <c r="N1454" i="1"/>
  <c r="O1453" i="1"/>
  <c r="P1453" i="1"/>
  <c r="R1453" i="1" l="1"/>
  <c r="S1453" i="1" s="1"/>
  <c r="N1455" i="1"/>
  <c r="P1454" i="1"/>
  <c r="O1454" i="1"/>
  <c r="R1454" i="1" l="1"/>
  <c r="S1454" i="1" s="1"/>
  <c r="N1456" i="1"/>
  <c r="O1455" i="1"/>
  <c r="P1455" i="1"/>
  <c r="R1455" i="1" l="1"/>
  <c r="S1455" i="1" s="1"/>
  <c r="O1456" i="1"/>
  <c r="N1457" i="1"/>
  <c r="P1456" i="1"/>
  <c r="R1456" i="1" l="1"/>
  <c r="S1456" i="1" s="1"/>
  <c r="O1457" i="1"/>
  <c r="N1458" i="1"/>
  <c r="P1457" i="1"/>
  <c r="R1457" i="1" l="1"/>
  <c r="S1457" i="1" s="1"/>
  <c r="P1458" i="1"/>
  <c r="N1459" i="1"/>
  <c r="O1458" i="1"/>
  <c r="R1458" i="1" l="1"/>
  <c r="S1458" i="1" s="1"/>
  <c r="N1460" i="1"/>
  <c r="O1459" i="1"/>
  <c r="P1459" i="1"/>
  <c r="R1459" i="1" l="1"/>
  <c r="S1459" i="1" s="1"/>
  <c r="P1460" i="1"/>
  <c r="O1460" i="1"/>
  <c r="N1461" i="1"/>
  <c r="R1460" i="1" l="1"/>
  <c r="S1460" i="1" s="1"/>
  <c r="O1461" i="1"/>
  <c r="N1462" i="1"/>
  <c r="P1461" i="1"/>
  <c r="R1461" i="1" l="1"/>
  <c r="S1461" i="1" s="1"/>
  <c r="N1463" i="1"/>
  <c r="O1462" i="1"/>
  <c r="P1462" i="1"/>
  <c r="R1462" i="1" l="1"/>
  <c r="S1462" i="1" s="1"/>
  <c r="N1464" i="1"/>
  <c r="O1463" i="1"/>
  <c r="P1463" i="1"/>
  <c r="R1463" i="1" l="1"/>
  <c r="S1463" i="1" s="1"/>
  <c r="P1464" i="1"/>
  <c r="O1464" i="1"/>
  <c r="N1465" i="1"/>
  <c r="R1464" i="1" l="1"/>
  <c r="S1464" i="1" s="1"/>
  <c r="O1465" i="1"/>
  <c r="P1465" i="1"/>
  <c r="N1466" i="1"/>
  <c r="R1465" i="1" l="1"/>
  <c r="S1465" i="1" s="1"/>
  <c r="N1467" i="1"/>
  <c r="P1466" i="1"/>
  <c r="O1466" i="1"/>
  <c r="R1466" i="1" l="1"/>
  <c r="S1466" i="1" s="1"/>
  <c r="N1468" i="1"/>
  <c r="O1467" i="1"/>
  <c r="P1467" i="1"/>
  <c r="R1467" i="1" l="1"/>
  <c r="S1467" i="1" s="1"/>
  <c r="P1468" i="1"/>
  <c r="O1468" i="1"/>
  <c r="N1469" i="1"/>
  <c r="R1468" i="1" l="1"/>
  <c r="S1468" i="1" s="1"/>
  <c r="O1469" i="1"/>
  <c r="P1469" i="1"/>
  <c r="N1470" i="1"/>
  <c r="R1469" i="1" l="1"/>
  <c r="S1469" i="1" s="1"/>
  <c r="N1471" i="1"/>
  <c r="O1470" i="1"/>
  <c r="P1470" i="1"/>
  <c r="R1470" i="1" l="1"/>
  <c r="S1470" i="1" s="1"/>
  <c r="N1472" i="1"/>
  <c r="O1471" i="1"/>
  <c r="P1471" i="1"/>
  <c r="R1471" i="1" l="1"/>
  <c r="S1471" i="1" s="1"/>
  <c r="O1472" i="1"/>
  <c r="N1473" i="1"/>
  <c r="P1472" i="1"/>
  <c r="R1472" i="1" l="1"/>
  <c r="S1472" i="1" s="1"/>
  <c r="O1473" i="1"/>
  <c r="N1474" i="1"/>
  <c r="P1473" i="1"/>
  <c r="R1473" i="1" l="1"/>
  <c r="S1473" i="1" s="1"/>
  <c r="N1475" i="1"/>
  <c r="P1474" i="1"/>
  <c r="O1474" i="1"/>
  <c r="R1474" i="1" l="1"/>
  <c r="S1474" i="1" s="1"/>
  <c r="N1476" i="1"/>
  <c r="O1475" i="1"/>
  <c r="P1475" i="1"/>
  <c r="R1475" i="1" l="1"/>
  <c r="S1475" i="1" s="1"/>
  <c r="P1476" i="1"/>
  <c r="O1476" i="1"/>
  <c r="N1477" i="1"/>
  <c r="R1476" i="1" l="1"/>
  <c r="S1476" i="1" s="1"/>
  <c r="P1477" i="1"/>
  <c r="O1477" i="1"/>
  <c r="N1478" i="1"/>
  <c r="R1477" i="1" l="1"/>
  <c r="S1477" i="1" s="1"/>
  <c r="P1478" i="1"/>
  <c r="N1479" i="1"/>
  <c r="O1478" i="1"/>
  <c r="R1478" i="1" l="1"/>
  <c r="S1478" i="1" s="1"/>
  <c r="P1479" i="1"/>
  <c r="N1480" i="1"/>
  <c r="O1479" i="1"/>
  <c r="R1479" i="1" l="1"/>
  <c r="S1479" i="1" s="1"/>
  <c r="P1480" i="1"/>
  <c r="O1480" i="1"/>
  <c r="N1481" i="1"/>
  <c r="R1480" i="1" l="1"/>
  <c r="S1480" i="1" s="1"/>
  <c r="P1481" i="1"/>
  <c r="O1481" i="1"/>
  <c r="N1482" i="1"/>
  <c r="R1481" i="1" l="1"/>
  <c r="S1481" i="1" s="1"/>
  <c r="N1483" i="1"/>
  <c r="O1482" i="1"/>
  <c r="P1482" i="1"/>
  <c r="R1482" i="1" l="1"/>
  <c r="S1482" i="1" s="1"/>
  <c r="N1484" i="1"/>
  <c r="O1483" i="1"/>
  <c r="P1483" i="1"/>
  <c r="R1483" i="1" l="1"/>
  <c r="S1483" i="1" s="1"/>
  <c r="O1484" i="1"/>
  <c r="N1485" i="1"/>
  <c r="P1484" i="1"/>
  <c r="R1484" i="1" l="1"/>
  <c r="S1484" i="1" s="1"/>
  <c r="O1485" i="1"/>
  <c r="N1486" i="1"/>
  <c r="P1485" i="1"/>
  <c r="R1485" i="1" l="1"/>
  <c r="S1485" i="1" s="1"/>
  <c r="N1487" i="1"/>
  <c r="O1486" i="1"/>
  <c r="P1486" i="1"/>
  <c r="R1486" i="1" l="1"/>
  <c r="S1486" i="1" s="1"/>
  <c r="O1487" i="1"/>
  <c r="P1487" i="1"/>
  <c r="N1488" i="1"/>
  <c r="R1487" i="1" l="1"/>
  <c r="S1487" i="1" s="1"/>
  <c r="O1488" i="1"/>
  <c r="N1489" i="1"/>
  <c r="P1488" i="1"/>
  <c r="R1488" i="1" l="1"/>
  <c r="S1488" i="1" s="1"/>
  <c r="O1489" i="1"/>
  <c r="N1490" i="1"/>
  <c r="P1489" i="1"/>
  <c r="R1489" i="1" l="1"/>
  <c r="S1489" i="1" s="1"/>
  <c r="P1490" i="1"/>
  <c r="N1491" i="1"/>
  <c r="O1490" i="1"/>
  <c r="R1490" i="1" l="1"/>
  <c r="S1490" i="1" s="1"/>
  <c r="N1492" i="1"/>
  <c r="P1491" i="1"/>
  <c r="O1491" i="1"/>
  <c r="R1491" i="1" l="1"/>
  <c r="S1491" i="1" s="1"/>
  <c r="O1492" i="1"/>
  <c r="P1492" i="1"/>
  <c r="N1493" i="1"/>
  <c r="R1492" i="1" l="1"/>
  <c r="S1492" i="1" s="1"/>
  <c r="O1493" i="1"/>
  <c r="N1494" i="1"/>
  <c r="P1493" i="1"/>
  <c r="R1493" i="1" l="1"/>
  <c r="S1493" i="1" s="1"/>
  <c r="N1495" i="1"/>
  <c r="O1494" i="1"/>
  <c r="P1494" i="1"/>
  <c r="R1494" i="1" l="1"/>
  <c r="S1494" i="1" s="1"/>
  <c r="P1495" i="1"/>
  <c r="N1496" i="1"/>
  <c r="O1495" i="1"/>
  <c r="R1495" i="1" l="1"/>
  <c r="S1495" i="1" s="1"/>
  <c r="P1496" i="1"/>
  <c r="O1496" i="1"/>
  <c r="N1497" i="1"/>
  <c r="R1496" i="1" l="1"/>
  <c r="S1496" i="1" s="1"/>
  <c r="O1497" i="1"/>
  <c r="N1498" i="1"/>
  <c r="P1497" i="1"/>
  <c r="R1497" i="1" l="1"/>
  <c r="S1497" i="1" s="1"/>
  <c r="P1498" i="1"/>
  <c r="N1499" i="1"/>
  <c r="O1498" i="1"/>
  <c r="R1498" i="1" l="1"/>
  <c r="S1498" i="1" s="1"/>
  <c r="P1499" i="1"/>
  <c r="N1500" i="1"/>
  <c r="O1499" i="1"/>
  <c r="R1499" i="1" l="1"/>
  <c r="S1499" i="1" s="1"/>
  <c r="N1501" i="1"/>
  <c r="P1500" i="1"/>
  <c r="O1500" i="1"/>
  <c r="R1500" i="1" l="1"/>
  <c r="S1500" i="1" s="1"/>
  <c r="O1501" i="1"/>
  <c r="N1502" i="1"/>
  <c r="P1501" i="1"/>
  <c r="R1501" i="1" l="1"/>
  <c r="S1501" i="1" s="1"/>
  <c r="N1503" i="1"/>
  <c r="P1502" i="1"/>
  <c r="O1502" i="1"/>
  <c r="R1502" i="1" l="1"/>
  <c r="S1502" i="1" s="1"/>
  <c r="N1504" i="1"/>
  <c r="P1503" i="1"/>
  <c r="O1503" i="1"/>
  <c r="R1503" i="1" s="1"/>
  <c r="S1503" i="1" l="1"/>
  <c r="P1504" i="1"/>
  <c r="O1504" i="1"/>
  <c r="N1505" i="1"/>
  <c r="R1504" i="1" l="1"/>
  <c r="S1504" i="1" s="1"/>
  <c r="O1505" i="1"/>
  <c r="N1506" i="1"/>
  <c r="P1505" i="1"/>
  <c r="R1505" i="1" l="1"/>
  <c r="S1505" i="1" s="1"/>
  <c r="O1506" i="1"/>
  <c r="P1506" i="1"/>
  <c r="N1507" i="1"/>
  <c r="R1506" i="1" l="1"/>
  <c r="S1506" i="1" s="1"/>
  <c r="O1507" i="1"/>
  <c r="P1507" i="1"/>
  <c r="N1508" i="1"/>
  <c r="R1507" i="1" l="1"/>
  <c r="S1507" i="1" s="1"/>
  <c r="O1508" i="1"/>
  <c r="N1509" i="1"/>
  <c r="P1508" i="1"/>
  <c r="R1508" i="1" l="1"/>
  <c r="S1508" i="1" s="1"/>
  <c r="O1509" i="1"/>
  <c r="N1510" i="1"/>
  <c r="P1509" i="1"/>
  <c r="R1509" i="1" l="1"/>
  <c r="S1509" i="1" s="1"/>
  <c r="P1510" i="1"/>
  <c r="N1511" i="1"/>
  <c r="O1510" i="1"/>
  <c r="R1510" i="1" l="1"/>
  <c r="S1510" i="1" s="1"/>
  <c r="N1512" i="1"/>
  <c r="O1511" i="1"/>
  <c r="P1511" i="1"/>
  <c r="R1511" i="1" l="1"/>
  <c r="S1511" i="1" s="1"/>
  <c r="P1512" i="1"/>
  <c r="O1512" i="1"/>
  <c r="N1513" i="1"/>
  <c r="R1512" i="1" l="1"/>
  <c r="S1512" i="1" s="1"/>
  <c r="O1513" i="1"/>
  <c r="N1514" i="1"/>
  <c r="P1513" i="1"/>
  <c r="R1513" i="1" l="1"/>
  <c r="S1513" i="1" s="1"/>
  <c r="N1515" i="1"/>
  <c r="P1514" i="1"/>
  <c r="O1514" i="1"/>
  <c r="R1514" i="1" l="1"/>
  <c r="S1514" i="1" s="1"/>
  <c r="N1516" i="1"/>
  <c r="O1515" i="1"/>
  <c r="P1515" i="1"/>
  <c r="R1515" i="1" l="1"/>
  <c r="S1515" i="1" s="1"/>
  <c r="O1516" i="1"/>
  <c r="N1517" i="1"/>
  <c r="P1516" i="1"/>
  <c r="R1516" i="1" l="1"/>
  <c r="S1516" i="1" s="1"/>
  <c r="O1517" i="1"/>
  <c r="N1518" i="1"/>
  <c r="P1517" i="1"/>
  <c r="R1517" i="1" l="1"/>
  <c r="S1517" i="1" s="1"/>
  <c r="P1518" i="1"/>
  <c r="N1519" i="1"/>
  <c r="O1518" i="1"/>
  <c r="R1518" i="1" l="1"/>
  <c r="S1518" i="1" s="1"/>
  <c r="N1520" i="1"/>
  <c r="O1519" i="1"/>
  <c r="P1519" i="1"/>
  <c r="R1519" i="1" l="1"/>
  <c r="S1519" i="1" s="1"/>
  <c r="P1520" i="1"/>
  <c r="O1520" i="1"/>
  <c r="N1521" i="1"/>
  <c r="R1520" i="1" l="1"/>
  <c r="S1520" i="1" s="1"/>
  <c r="N1522" i="1"/>
  <c r="P1521" i="1"/>
  <c r="O1521" i="1"/>
  <c r="R1521" i="1" l="1"/>
  <c r="S1521" i="1" s="1"/>
  <c r="N1523" i="1"/>
  <c r="O1522" i="1"/>
  <c r="P1522" i="1"/>
  <c r="R1522" i="1" l="1"/>
  <c r="S1522" i="1" s="1"/>
  <c r="N1524" i="1"/>
  <c r="P1523" i="1"/>
  <c r="O1523" i="1"/>
  <c r="R1523" i="1" l="1"/>
  <c r="S1523" i="1" s="1"/>
  <c r="O1524" i="1"/>
  <c r="N1525" i="1"/>
  <c r="P1524" i="1"/>
  <c r="R1524" i="1" l="1"/>
  <c r="S1524" i="1" s="1"/>
  <c r="P1525" i="1"/>
  <c r="O1525" i="1"/>
  <c r="N1526" i="1"/>
  <c r="R1525" i="1" l="1"/>
  <c r="S1525" i="1" s="1"/>
  <c r="N1527" i="1"/>
  <c r="O1526" i="1"/>
  <c r="P1526" i="1"/>
  <c r="R1526" i="1" l="1"/>
  <c r="S1526" i="1" s="1"/>
  <c r="P1527" i="1"/>
  <c r="N1528" i="1"/>
  <c r="O1527" i="1"/>
  <c r="R1527" i="1" l="1"/>
  <c r="S1527" i="1" s="1"/>
  <c r="O1528" i="1"/>
  <c r="N1529" i="1"/>
  <c r="P1528" i="1"/>
  <c r="R1528" i="1" l="1"/>
  <c r="S1528" i="1" s="1"/>
  <c r="O1529" i="1"/>
  <c r="P1529" i="1"/>
  <c r="N1530" i="1"/>
  <c r="R1529" i="1" l="1"/>
  <c r="S1529" i="1" s="1"/>
  <c r="P1530" i="1"/>
  <c r="N1531" i="1"/>
  <c r="O1530" i="1"/>
  <c r="R1530" i="1" l="1"/>
  <c r="S1530" i="1" s="1"/>
  <c r="N1532" i="1"/>
  <c r="O1531" i="1"/>
  <c r="P1531" i="1"/>
  <c r="R1531" i="1" l="1"/>
  <c r="S1531" i="1" s="1"/>
  <c r="O1532" i="1"/>
  <c r="N1533" i="1"/>
  <c r="P1532" i="1"/>
  <c r="R1532" i="1" l="1"/>
  <c r="S1532" i="1" s="1"/>
  <c r="P1533" i="1"/>
  <c r="O1533" i="1"/>
  <c r="N1534" i="1"/>
  <c r="R1533" i="1" l="1"/>
  <c r="S1533" i="1" s="1"/>
  <c r="N1535" i="1"/>
  <c r="O1534" i="1"/>
  <c r="P1534" i="1"/>
  <c r="R1534" i="1" l="1"/>
  <c r="S1534" i="1" s="1"/>
  <c r="P1535" i="1"/>
  <c r="N1536" i="1"/>
  <c r="O1535" i="1"/>
  <c r="R1535" i="1" l="1"/>
  <c r="S1535" i="1" s="1"/>
  <c r="P1536" i="1"/>
  <c r="O1536" i="1"/>
  <c r="N1537" i="1"/>
  <c r="R1536" i="1" l="1"/>
  <c r="S1536" i="1" s="1"/>
  <c r="O1537" i="1"/>
  <c r="N1538" i="1"/>
  <c r="P1537" i="1"/>
  <c r="R1537" i="1" l="1"/>
  <c r="S1537" i="1" s="1"/>
  <c r="P1538" i="1"/>
  <c r="N1539" i="1"/>
  <c r="O1538" i="1"/>
  <c r="R1538" i="1" l="1"/>
  <c r="S1538" i="1" s="1"/>
  <c r="N1540" i="1"/>
  <c r="O1539" i="1"/>
  <c r="P1539" i="1"/>
  <c r="R1539" i="1" l="1"/>
  <c r="S1539" i="1" s="1"/>
  <c r="O1540" i="1"/>
  <c r="N1541" i="1"/>
  <c r="P1540" i="1"/>
  <c r="R1540" i="1" l="1"/>
  <c r="S1540" i="1" s="1"/>
  <c r="O1541" i="1"/>
  <c r="P1541" i="1"/>
  <c r="N1542" i="1"/>
  <c r="R1541" i="1" l="1"/>
  <c r="S1541" i="1" s="1"/>
  <c r="N1543" i="1"/>
  <c r="O1542" i="1"/>
  <c r="P1542" i="1"/>
  <c r="R1542" i="1" l="1"/>
  <c r="S1542" i="1" s="1"/>
  <c r="P1543" i="1"/>
  <c r="N1544" i="1"/>
  <c r="O1543" i="1"/>
  <c r="R1543" i="1" l="1"/>
  <c r="S1543" i="1" s="1"/>
  <c r="P1544" i="1"/>
  <c r="O1544" i="1"/>
  <c r="N1545" i="1"/>
  <c r="R1544" i="1" l="1"/>
  <c r="S1544" i="1" s="1"/>
  <c r="O1545" i="1"/>
  <c r="N1546" i="1"/>
  <c r="P1545" i="1"/>
  <c r="R1545" i="1" l="1"/>
  <c r="S1545" i="1" s="1"/>
  <c r="P1546" i="1"/>
  <c r="N1547" i="1"/>
  <c r="O1546" i="1"/>
  <c r="R1546" i="1" l="1"/>
  <c r="S1546" i="1" s="1"/>
  <c r="P1547" i="1"/>
  <c r="N1548" i="1"/>
  <c r="O1547" i="1"/>
  <c r="R1547" i="1" l="1"/>
  <c r="S1547" i="1" s="1"/>
  <c r="N1549" i="1"/>
  <c r="P1548" i="1"/>
  <c r="O1548" i="1"/>
  <c r="R1548" i="1" l="1"/>
  <c r="S1548" i="1" s="1"/>
  <c r="O1549" i="1"/>
  <c r="N1550" i="1"/>
  <c r="P1549" i="1"/>
  <c r="R1549" i="1" l="1"/>
  <c r="S1549" i="1" s="1"/>
  <c r="N1551" i="1"/>
  <c r="O1550" i="1"/>
  <c r="P1550" i="1"/>
  <c r="R1550" i="1" l="1"/>
  <c r="S1550" i="1" s="1"/>
  <c r="P1551" i="1"/>
  <c r="N1552" i="1"/>
  <c r="O1551" i="1"/>
  <c r="R1551" i="1" l="1"/>
  <c r="S1551" i="1" s="1"/>
  <c r="O1552" i="1"/>
  <c r="N1553" i="1"/>
  <c r="P1552" i="1"/>
  <c r="R1552" i="1" l="1"/>
  <c r="S1552" i="1" s="1"/>
  <c r="P1553" i="1"/>
  <c r="O1553" i="1"/>
  <c r="N1554" i="1"/>
  <c r="R1553" i="1" l="1"/>
  <c r="S1553" i="1" s="1"/>
  <c r="P1554" i="1"/>
  <c r="N1555" i="1"/>
  <c r="O1554" i="1"/>
  <c r="R1554" i="1" l="1"/>
  <c r="S1554" i="1" s="1"/>
  <c r="P1555" i="1"/>
  <c r="N1556" i="1"/>
  <c r="O1555" i="1"/>
  <c r="R1555" i="1" l="1"/>
  <c r="S1555" i="1" s="1"/>
  <c r="O1556" i="1"/>
  <c r="N1557" i="1"/>
  <c r="P1556" i="1"/>
  <c r="R1556" i="1" l="1"/>
  <c r="S1556" i="1" s="1"/>
  <c r="O1557" i="1"/>
  <c r="P1557" i="1"/>
  <c r="N1558" i="1"/>
  <c r="R1557" i="1" l="1"/>
  <c r="S1557" i="1" s="1"/>
  <c r="N1559" i="1"/>
  <c r="O1558" i="1"/>
  <c r="P1558" i="1"/>
  <c r="R1558" i="1" l="1"/>
  <c r="S1558" i="1" s="1"/>
  <c r="P1559" i="1"/>
  <c r="N1560" i="1"/>
  <c r="O1559" i="1"/>
  <c r="R1559" i="1" l="1"/>
  <c r="S1559" i="1" s="1"/>
  <c r="P1560" i="1"/>
  <c r="O1560" i="1"/>
  <c r="N1561" i="1"/>
  <c r="R1560" i="1" l="1"/>
  <c r="S1560" i="1" s="1"/>
  <c r="P1561" i="1"/>
  <c r="O1561" i="1"/>
  <c r="N1562" i="1"/>
  <c r="R1561" i="1" l="1"/>
  <c r="S1561" i="1" s="1"/>
  <c r="O1562" i="1"/>
  <c r="P1562" i="1"/>
  <c r="N1563" i="1"/>
  <c r="R1562" i="1" l="1"/>
  <c r="S1562" i="1" s="1"/>
  <c r="N1564" i="1"/>
  <c r="O1563" i="1"/>
  <c r="P1563" i="1"/>
  <c r="R1563" i="1" l="1"/>
  <c r="S1563" i="1" s="1"/>
  <c r="O1564" i="1"/>
  <c r="P1564" i="1"/>
  <c r="N1565" i="1"/>
  <c r="R1564" i="1" l="1"/>
  <c r="S1564" i="1" s="1"/>
  <c r="P1565" i="1"/>
  <c r="O1565" i="1"/>
  <c r="N1566" i="1"/>
  <c r="R1565" i="1" l="1"/>
  <c r="S1565" i="1" s="1"/>
  <c r="O1566" i="1"/>
  <c r="P1566" i="1"/>
  <c r="N1567" i="1"/>
  <c r="R1566" i="1" l="1"/>
  <c r="S1566" i="1" s="1"/>
  <c r="O1567" i="1"/>
  <c r="P1567" i="1"/>
  <c r="N1568" i="1"/>
  <c r="R1567" i="1" l="1"/>
  <c r="S1567" i="1" s="1"/>
  <c r="P1568" i="1"/>
  <c r="O1568" i="1"/>
  <c r="N1569" i="1"/>
  <c r="R1568" i="1" l="1"/>
  <c r="S1568" i="1" s="1"/>
  <c r="N1570" i="1"/>
  <c r="P1569" i="1"/>
  <c r="O1569" i="1"/>
  <c r="R1569" i="1" l="1"/>
  <c r="S1569" i="1" s="1"/>
  <c r="P1570" i="1"/>
  <c r="N1571" i="1"/>
  <c r="O1570" i="1"/>
  <c r="R1570" i="1" l="1"/>
  <c r="S1570" i="1" s="1"/>
  <c r="N1572" i="1"/>
  <c r="P1571" i="1"/>
  <c r="O1571" i="1"/>
  <c r="R1571" i="1" l="1"/>
  <c r="S1571" i="1" s="1"/>
  <c r="O1572" i="1"/>
  <c r="N1573" i="1"/>
  <c r="P1572" i="1"/>
  <c r="R1572" i="1" l="1"/>
  <c r="S1572" i="1" s="1"/>
  <c r="N1574" i="1"/>
  <c r="P1573" i="1"/>
  <c r="O1573" i="1"/>
  <c r="R1573" i="1" l="1"/>
  <c r="S1573" i="1" s="1"/>
  <c r="P1574" i="1"/>
  <c r="N1575" i="1"/>
  <c r="O1574" i="1"/>
  <c r="R1574" i="1" l="1"/>
  <c r="S1574" i="1" s="1"/>
  <c r="N1576" i="1"/>
  <c r="P1575" i="1"/>
  <c r="O1575" i="1"/>
  <c r="R1575" i="1" l="1"/>
  <c r="S1575" i="1" s="1"/>
  <c r="O1576" i="1"/>
  <c r="N1577" i="1"/>
  <c r="P1576" i="1"/>
  <c r="R1576" i="1" l="1"/>
  <c r="S1576" i="1" s="1"/>
  <c r="O1577" i="1"/>
  <c r="N1578" i="1"/>
  <c r="P1577" i="1"/>
  <c r="R1577" i="1" l="1"/>
  <c r="S1577" i="1" s="1"/>
  <c r="P1578" i="1"/>
  <c r="N1579" i="1"/>
  <c r="O1578" i="1"/>
  <c r="R1578" i="1" l="1"/>
  <c r="S1578" i="1" s="1"/>
  <c r="N1580" i="1"/>
  <c r="O1579" i="1"/>
  <c r="P1579" i="1"/>
  <c r="R1579" i="1" l="1"/>
  <c r="S1579" i="1" s="1"/>
  <c r="O1580" i="1"/>
  <c r="N1581" i="1"/>
  <c r="P1580" i="1"/>
  <c r="R1580" i="1" l="1"/>
  <c r="S1580" i="1" s="1"/>
  <c r="O1581" i="1"/>
  <c r="P1581" i="1"/>
  <c r="N1582" i="1"/>
  <c r="R1581" i="1" l="1"/>
  <c r="S1581" i="1" s="1"/>
  <c r="O1582" i="1"/>
  <c r="P1582" i="1"/>
  <c r="N1583" i="1"/>
  <c r="R1582" i="1" l="1"/>
  <c r="S1582" i="1" s="1"/>
  <c r="N1584" i="1"/>
  <c r="O1583" i="1"/>
  <c r="P1583" i="1"/>
  <c r="R1583" i="1" l="1"/>
  <c r="S1583" i="1" s="1"/>
  <c r="P1584" i="1"/>
  <c r="O1584" i="1"/>
  <c r="N1585" i="1"/>
  <c r="R1584" i="1" l="1"/>
  <c r="S1584" i="1" s="1"/>
  <c r="O1585" i="1"/>
  <c r="N1586" i="1"/>
  <c r="P1585" i="1"/>
  <c r="R1585" i="1" l="1"/>
  <c r="S1585" i="1" s="1"/>
  <c r="O1586" i="1"/>
  <c r="P1586" i="1"/>
  <c r="N1587" i="1"/>
  <c r="R1586" i="1" l="1"/>
  <c r="S1586" i="1" s="1"/>
  <c r="N1588" i="1"/>
  <c r="O1587" i="1"/>
  <c r="P1587" i="1"/>
  <c r="R1587" i="1" l="1"/>
  <c r="S1587" i="1" s="1"/>
  <c r="N1589" i="1"/>
  <c r="P1588" i="1"/>
  <c r="O1588" i="1"/>
  <c r="R1588" i="1" l="1"/>
  <c r="S1588" i="1" s="1"/>
  <c r="O1589" i="1"/>
  <c r="N1590" i="1"/>
  <c r="P1589" i="1"/>
  <c r="R1589" i="1" l="1"/>
  <c r="S1589" i="1" s="1"/>
  <c r="P1590" i="1"/>
  <c r="N1591" i="1"/>
  <c r="O1590" i="1"/>
  <c r="R1590" i="1" l="1"/>
  <c r="S1590" i="1" s="1"/>
  <c r="N1592" i="1"/>
  <c r="P1591" i="1"/>
  <c r="O1591" i="1"/>
  <c r="R1591" i="1" l="1"/>
  <c r="S1591" i="1" s="1"/>
  <c r="O1592" i="1"/>
  <c r="P1592" i="1"/>
  <c r="N1593" i="1"/>
  <c r="R1592" i="1" l="1"/>
  <c r="S1592" i="1" s="1"/>
  <c r="P1593" i="1"/>
  <c r="O1593" i="1"/>
  <c r="N1594" i="1"/>
  <c r="R1593" i="1" l="1"/>
  <c r="S1593" i="1" s="1"/>
  <c r="P1594" i="1"/>
  <c r="N1595" i="1"/>
  <c r="O1594" i="1"/>
  <c r="R1594" i="1" l="1"/>
  <c r="S1594" i="1" s="1"/>
  <c r="P1595" i="1"/>
  <c r="N1596" i="1"/>
  <c r="O1595" i="1"/>
  <c r="R1595" i="1" l="1"/>
  <c r="S1595" i="1" s="1"/>
  <c r="P1596" i="1"/>
  <c r="O1596" i="1"/>
  <c r="N1597" i="1"/>
  <c r="R1596" i="1" l="1"/>
  <c r="S1596" i="1" s="1"/>
  <c r="O1597" i="1"/>
  <c r="N1598" i="1"/>
  <c r="P1597" i="1"/>
  <c r="R1597" i="1" l="1"/>
  <c r="S1597" i="1" s="1"/>
  <c r="P1598" i="1"/>
  <c r="N1599" i="1"/>
  <c r="O1598" i="1"/>
  <c r="R1598" i="1" l="1"/>
  <c r="S1598" i="1" s="1"/>
  <c r="P1599" i="1"/>
  <c r="N1600" i="1"/>
  <c r="O1599" i="1"/>
  <c r="R1599" i="1" l="1"/>
  <c r="S1599" i="1" s="1"/>
  <c r="P1600" i="1"/>
  <c r="O1600" i="1"/>
  <c r="N1601" i="1"/>
  <c r="R1600" i="1" l="1"/>
  <c r="S1600" i="1" s="1"/>
  <c r="O1601" i="1"/>
  <c r="N1602" i="1"/>
  <c r="P1601" i="1"/>
  <c r="R1601" i="1" l="1"/>
  <c r="S1601" i="1" s="1"/>
  <c r="O1602" i="1"/>
  <c r="P1602" i="1"/>
  <c r="N1603" i="1"/>
  <c r="R1602" i="1" l="1"/>
  <c r="S1602" i="1" s="1"/>
  <c r="P1603" i="1"/>
  <c r="N1604" i="1"/>
  <c r="O1603" i="1"/>
  <c r="R1603" i="1" l="1"/>
  <c r="S1603" i="1" s="1"/>
  <c r="O1604" i="1"/>
  <c r="N1605" i="1"/>
  <c r="P1604" i="1"/>
  <c r="R1604" i="1" l="1"/>
  <c r="S1604" i="1" s="1"/>
  <c r="P1605" i="1"/>
  <c r="O1605" i="1"/>
  <c r="N1606" i="1"/>
  <c r="R1605" i="1" l="1"/>
  <c r="S1605" i="1" s="1"/>
  <c r="P1606" i="1"/>
  <c r="N1607" i="1"/>
  <c r="O1606" i="1"/>
  <c r="R1606" i="1" l="1"/>
  <c r="S1606" i="1" s="1"/>
  <c r="O1607" i="1"/>
  <c r="P1607" i="1"/>
  <c r="N1608" i="1"/>
  <c r="R1607" i="1" l="1"/>
  <c r="S1607" i="1" s="1"/>
  <c r="O1608" i="1"/>
  <c r="N1609" i="1"/>
  <c r="P1608" i="1"/>
  <c r="R1608" i="1" l="1"/>
  <c r="S1608" i="1" s="1"/>
  <c r="O1609" i="1"/>
  <c r="N1610" i="1"/>
  <c r="P1609" i="1"/>
  <c r="R1609" i="1" l="1"/>
  <c r="S1609" i="1" s="1"/>
  <c r="N1611" i="1"/>
  <c r="O1610" i="1"/>
  <c r="P1610" i="1"/>
  <c r="R1610" i="1" l="1"/>
  <c r="S1610" i="1" s="1"/>
  <c r="N1612" i="1"/>
  <c r="O1611" i="1"/>
  <c r="P1611" i="1"/>
  <c r="R1611" i="1" l="1"/>
  <c r="S1611" i="1" s="1"/>
  <c r="O1612" i="1"/>
  <c r="N1613" i="1"/>
  <c r="P1612" i="1"/>
  <c r="R1612" i="1" l="1"/>
  <c r="S1612" i="1" s="1"/>
  <c r="O1613" i="1"/>
  <c r="N1614" i="1"/>
  <c r="P1613" i="1"/>
  <c r="R1613" i="1" l="1"/>
  <c r="S1613" i="1" s="1"/>
  <c r="P1614" i="1"/>
  <c r="N1615" i="1"/>
  <c r="O1614" i="1"/>
  <c r="R1614" i="1" l="1"/>
  <c r="S1614" i="1" s="1"/>
  <c r="O1615" i="1"/>
  <c r="P1615" i="1"/>
  <c r="N1616" i="1"/>
  <c r="R1615" i="1" l="1"/>
  <c r="S1615" i="1" s="1"/>
  <c r="O1616" i="1"/>
  <c r="N1617" i="1"/>
  <c r="P1616" i="1"/>
  <c r="R1616" i="1" l="1"/>
  <c r="S1616" i="1" s="1"/>
  <c r="O1617" i="1"/>
  <c r="N1618" i="1"/>
  <c r="P1617" i="1"/>
  <c r="R1617" i="1" l="1"/>
  <c r="S1617" i="1" s="1"/>
  <c r="N1619" i="1"/>
  <c r="P1618" i="1"/>
  <c r="O1618" i="1"/>
  <c r="R1618" i="1" l="1"/>
  <c r="S1618" i="1" s="1"/>
  <c r="N1620" i="1"/>
  <c r="O1619" i="1"/>
  <c r="P1619" i="1"/>
  <c r="R1619" i="1" l="1"/>
  <c r="S1619" i="1" s="1"/>
  <c r="O1620" i="1"/>
  <c r="N1621" i="1"/>
  <c r="P1620" i="1"/>
  <c r="R1620" i="1" l="1"/>
  <c r="S1620" i="1" s="1"/>
  <c r="O1621" i="1"/>
  <c r="N1622" i="1"/>
  <c r="P1621" i="1"/>
  <c r="R1621" i="1" l="1"/>
  <c r="S1621" i="1" s="1"/>
  <c r="P1622" i="1"/>
  <c r="N1623" i="1"/>
  <c r="O1622" i="1"/>
  <c r="R1622" i="1" l="1"/>
  <c r="S1622" i="1" s="1"/>
  <c r="O1623" i="1"/>
  <c r="P1623" i="1"/>
  <c r="N1624" i="1"/>
  <c r="R1623" i="1" l="1"/>
  <c r="S1623" i="1" s="1"/>
  <c r="O1624" i="1"/>
  <c r="P1624" i="1"/>
  <c r="N1625" i="1"/>
  <c r="R1624" i="1" l="1"/>
  <c r="S1624" i="1" s="1"/>
  <c r="N1626" i="1"/>
  <c r="O1625" i="1"/>
  <c r="P1625" i="1"/>
  <c r="R1625" i="1" l="1"/>
  <c r="S1625" i="1" s="1"/>
  <c r="N1627" i="1"/>
  <c r="O1626" i="1"/>
  <c r="P1626" i="1"/>
  <c r="R1626" i="1" l="1"/>
  <c r="S1626" i="1" s="1"/>
  <c r="O1627" i="1"/>
  <c r="P1627" i="1"/>
  <c r="N1628" i="1"/>
  <c r="R1627" i="1" l="1"/>
  <c r="S1627" i="1" s="1"/>
  <c r="N1629" i="1"/>
  <c r="O1628" i="1"/>
  <c r="P1628" i="1"/>
  <c r="R1628" i="1" l="1"/>
  <c r="S1628" i="1" s="1"/>
  <c r="O1629" i="1"/>
  <c r="P1629" i="1"/>
  <c r="N1630" i="1"/>
  <c r="R1629" i="1" l="1"/>
  <c r="S1629" i="1" s="1"/>
  <c r="O1630" i="1"/>
  <c r="P1630" i="1"/>
  <c r="N1631" i="1"/>
  <c r="R1630" i="1" l="1"/>
  <c r="S1630" i="1" s="1"/>
  <c r="O1631" i="1"/>
  <c r="P1631" i="1"/>
  <c r="N1632" i="1"/>
  <c r="R1631" i="1" l="1"/>
  <c r="S1631" i="1" s="1"/>
  <c r="O1632" i="1"/>
  <c r="P1632" i="1"/>
  <c r="N1633" i="1"/>
  <c r="R1632" i="1" l="1"/>
  <c r="S1632" i="1" s="1"/>
  <c r="N1634" i="1"/>
  <c r="O1633" i="1"/>
  <c r="P1633" i="1"/>
  <c r="R1633" i="1" l="1"/>
  <c r="S1633" i="1" s="1"/>
  <c r="O1634" i="1"/>
  <c r="P1634" i="1"/>
  <c r="N1635" i="1"/>
  <c r="R1634" i="1" l="1"/>
  <c r="S1634" i="1" s="1"/>
  <c r="O1635" i="1"/>
  <c r="P1635" i="1"/>
  <c r="N1636" i="1"/>
  <c r="R1635" i="1" l="1"/>
  <c r="S1635" i="1" s="1"/>
  <c r="O1636" i="1"/>
  <c r="P1636" i="1"/>
  <c r="N1637" i="1"/>
  <c r="R1636" i="1" l="1"/>
  <c r="S1636" i="1" s="1"/>
  <c r="O1637" i="1"/>
  <c r="P1637" i="1"/>
  <c r="N1638" i="1"/>
  <c r="R1637" i="1" l="1"/>
  <c r="S1637" i="1" s="1"/>
  <c r="O1638" i="1"/>
  <c r="N1639" i="1"/>
  <c r="P1638" i="1"/>
  <c r="R1638" i="1" l="1"/>
  <c r="S1638" i="1" s="1"/>
  <c r="P1639" i="1"/>
  <c r="N1640" i="1"/>
  <c r="O1639" i="1"/>
  <c r="R1639" i="1" l="1"/>
  <c r="S1639" i="1" s="1"/>
  <c r="O1640" i="1"/>
  <c r="N1641" i="1"/>
  <c r="P1640" i="1"/>
  <c r="R1640" i="1" l="1"/>
  <c r="S1640" i="1" s="1"/>
  <c r="N1642" i="1"/>
  <c r="P1641" i="1"/>
  <c r="O1641" i="1"/>
  <c r="R1641" i="1" l="1"/>
  <c r="S1641" i="1" s="1"/>
  <c r="O1642" i="1"/>
  <c r="N1643" i="1"/>
  <c r="P1642" i="1"/>
  <c r="R1642" i="1" l="1"/>
  <c r="S1642" i="1" s="1"/>
  <c r="N1644" i="1"/>
  <c r="P1643" i="1"/>
  <c r="O1643" i="1"/>
  <c r="R1643" i="1" l="1"/>
  <c r="S1643" i="1" s="1"/>
  <c r="P1644" i="1"/>
  <c r="O1644" i="1"/>
  <c r="N1645" i="1"/>
  <c r="R1644" i="1" l="1"/>
  <c r="S1644" i="1" s="1"/>
  <c r="P1645" i="1"/>
  <c r="N1646" i="1"/>
  <c r="O1645" i="1"/>
  <c r="R1645" i="1" l="1"/>
  <c r="S1645" i="1" s="1"/>
  <c r="P1646" i="1"/>
  <c r="O1646" i="1"/>
  <c r="N1647" i="1"/>
  <c r="R1646" i="1" l="1"/>
  <c r="S1646" i="1" s="1"/>
  <c r="P1647" i="1"/>
  <c r="O1647" i="1"/>
  <c r="N1648" i="1"/>
  <c r="R1647" i="1" l="1"/>
  <c r="S1647" i="1" s="1"/>
  <c r="O1648" i="1"/>
  <c r="N1649" i="1"/>
  <c r="P1648" i="1"/>
  <c r="R1648" i="1" l="1"/>
  <c r="S1648" i="1" s="1"/>
  <c r="P1649" i="1"/>
  <c r="O1649" i="1"/>
  <c r="N1650" i="1"/>
  <c r="R1649" i="1" l="1"/>
  <c r="S1649" i="1" s="1"/>
  <c r="N1651" i="1"/>
  <c r="P1650" i="1"/>
  <c r="O1650" i="1"/>
  <c r="R1650" i="1" l="1"/>
  <c r="S1650" i="1"/>
  <c r="P1651" i="1"/>
  <c r="O1651" i="1"/>
  <c r="N1652" i="1"/>
  <c r="R1651" i="1" l="1"/>
  <c r="S1651" i="1" s="1"/>
  <c r="P1652" i="1"/>
  <c r="O1652" i="1"/>
  <c r="N1653" i="1"/>
  <c r="R1652" i="1" l="1"/>
  <c r="S1652" i="1" s="1"/>
  <c r="P1653" i="1"/>
  <c r="O1653" i="1"/>
  <c r="N1654" i="1"/>
  <c r="R1653" i="1" l="1"/>
  <c r="S1653" i="1" s="1"/>
  <c r="O1654" i="1"/>
  <c r="N1655" i="1"/>
  <c r="P1654" i="1"/>
  <c r="R1654" i="1" l="1"/>
  <c r="S1654" i="1" s="1"/>
  <c r="P1655" i="1"/>
  <c r="O1655" i="1"/>
  <c r="N1656" i="1"/>
  <c r="R1655" i="1" l="1"/>
  <c r="S1655" i="1" s="1"/>
  <c r="P1656" i="1"/>
  <c r="O1656" i="1"/>
  <c r="N1657" i="1"/>
  <c r="R1656" i="1" l="1"/>
  <c r="S1656" i="1" s="1"/>
  <c r="O1657" i="1"/>
  <c r="N1658" i="1"/>
  <c r="P1657" i="1"/>
  <c r="R1657" i="1" l="1"/>
  <c r="S1657" i="1" s="1"/>
  <c r="P1658" i="1"/>
  <c r="O1658" i="1"/>
  <c r="N1659" i="1"/>
  <c r="R1658" i="1" l="1"/>
  <c r="S1658" i="1" s="1"/>
  <c r="N1660" i="1"/>
  <c r="P1659" i="1"/>
  <c r="O1659" i="1"/>
  <c r="R1659" i="1" l="1"/>
  <c r="S1659" i="1" s="1"/>
  <c r="P1660" i="1"/>
  <c r="O1660" i="1"/>
  <c r="N1661" i="1"/>
  <c r="R1660" i="1" l="1"/>
  <c r="S1660" i="1" s="1"/>
  <c r="P1661" i="1"/>
  <c r="O1661" i="1"/>
  <c r="N1662" i="1"/>
  <c r="R1661" i="1" l="1"/>
  <c r="S1661" i="1" s="1"/>
  <c r="N1663" i="1"/>
  <c r="P1662" i="1"/>
  <c r="O1662" i="1"/>
  <c r="R1662" i="1" l="1"/>
  <c r="S1662" i="1" s="1"/>
  <c r="P1663" i="1"/>
  <c r="O1663" i="1"/>
  <c r="N1664" i="1"/>
  <c r="R1663" i="1" l="1"/>
  <c r="S1663" i="1" s="1"/>
  <c r="P1664" i="1"/>
  <c r="O1664" i="1"/>
  <c r="N1665" i="1"/>
  <c r="R1664" i="1" l="1"/>
  <c r="S1664" i="1" s="1"/>
  <c r="P1665" i="1"/>
  <c r="O1665" i="1"/>
  <c r="N1666" i="1"/>
  <c r="R1665" i="1" l="1"/>
  <c r="S1665" i="1" s="1"/>
  <c r="N1667" i="1"/>
  <c r="P1666" i="1"/>
  <c r="O1666" i="1"/>
  <c r="R1666" i="1" l="1"/>
  <c r="S1666" i="1" s="1"/>
  <c r="P1667" i="1"/>
  <c r="O1667" i="1"/>
  <c r="N1668" i="1"/>
  <c r="R1667" i="1" l="1"/>
  <c r="S1667" i="1" s="1"/>
  <c r="N1669" i="1"/>
  <c r="P1668" i="1"/>
  <c r="O1668" i="1"/>
  <c r="R1668" i="1" l="1"/>
  <c r="S1668" i="1" s="1"/>
  <c r="P1669" i="1"/>
  <c r="O1669" i="1"/>
  <c r="N1670" i="1"/>
  <c r="R1669" i="1" l="1"/>
  <c r="S1669" i="1" s="1"/>
  <c r="P1670" i="1"/>
  <c r="O1670" i="1"/>
  <c r="N1671" i="1"/>
  <c r="R1670" i="1" l="1"/>
  <c r="S1670" i="1" s="1"/>
  <c r="P1671" i="1"/>
  <c r="N1672" i="1"/>
  <c r="O1671" i="1"/>
  <c r="R1671" i="1" l="1"/>
  <c r="S1671" i="1" s="1"/>
  <c r="P1672" i="1"/>
  <c r="O1672" i="1"/>
  <c r="N1673" i="1"/>
  <c r="R1672" i="1" l="1"/>
  <c r="S1672" i="1" s="1"/>
  <c r="O1673" i="1"/>
  <c r="N1674" i="1"/>
  <c r="P1673" i="1"/>
  <c r="R1673" i="1" l="1"/>
  <c r="S1673" i="1" s="1"/>
  <c r="N1675" i="1"/>
  <c r="P1674" i="1"/>
  <c r="O1674" i="1"/>
  <c r="R1674" i="1" l="1"/>
  <c r="S1674" i="1" s="1"/>
  <c r="N1676" i="1"/>
  <c r="P1675" i="1"/>
  <c r="O1675" i="1"/>
  <c r="R1675" i="1" l="1"/>
  <c r="S1675" i="1" s="1"/>
  <c r="N1677" i="1"/>
  <c r="P1676" i="1"/>
  <c r="O1676" i="1"/>
  <c r="R1676" i="1" l="1"/>
  <c r="S1676" i="1" s="1"/>
  <c r="P1677" i="1"/>
  <c r="O1677" i="1"/>
  <c r="N1678" i="1"/>
  <c r="R1677" i="1" l="1"/>
  <c r="S1677" i="1" s="1"/>
  <c r="N1679" i="1"/>
  <c r="P1678" i="1"/>
  <c r="O1678" i="1"/>
  <c r="R1678" i="1" l="1"/>
  <c r="S1678" i="1" s="1"/>
  <c r="P1679" i="1"/>
  <c r="O1679" i="1"/>
  <c r="N1680" i="1"/>
  <c r="R1679" i="1" l="1"/>
  <c r="S1679" i="1" s="1"/>
  <c r="P1680" i="1"/>
  <c r="O1680" i="1"/>
  <c r="N1681" i="1"/>
  <c r="R1680" i="1" l="1"/>
  <c r="S1680" i="1" s="1"/>
  <c r="P1681" i="1"/>
  <c r="O1681" i="1"/>
  <c r="N1682" i="1"/>
  <c r="R1681" i="1" l="1"/>
  <c r="S1681" i="1" s="1"/>
  <c r="P1682" i="1"/>
  <c r="O1682" i="1"/>
  <c r="N1683" i="1"/>
  <c r="R1682" i="1" l="1"/>
  <c r="S1682" i="1" s="1"/>
  <c r="O1683" i="1"/>
  <c r="N1684" i="1"/>
  <c r="P1683" i="1"/>
  <c r="R1683" i="1" l="1"/>
  <c r="S1683" i="1" s="1"/>
  <c r="P1684" i="1"/>
  <c r="N1685" i="1"/>
  <c r="O1684" i="1"/>
  <c r="R1684" i="1" l="1"/>
  <c r="S1684" i="1" s="1"/>
  <c r="N1686" i="1"/>
  <c r="P1685" i="1"/>
  <c r="O1685" i="1"/>
  <c r="R1685" i="1" l="1"/>
  <c r="S1685" i="1" s="1"/>
  <c r="P1686" i="1"/>
  <c r="O1686" i="1"/>
  <c r="N1687" i="1"/>
  <c r="R1686" i="1" l="1"/>
  <c r="S1686" i="1" s="1"/>
  <c r="P1687" i="1"/>
  <c r="O1687" i="1"/>
  <c r="N1688" i="1"/>
  <c r="R1687" i="1" l="1"/>
  <c r="S1687" i="1" s="1"/>
  <c r="N1689" i="1"/>
  <c r="P1688" i="1"/>
  <c r="O1688" i="1"/>
  <c r="R1688" i="1" l="1"/>
  <c r="S1688" i="1" s="1"/>
  <c r="P1689" i="1"/>
  <c r="O1689" i="1"/>
  <c r="N1690" i="1"/>
  <c r="R1689" i="1" l="1"/>
  <c r="S1689" i="1" s="1"/>
  <c r="N1691" i="1"/>
  <c r="P1690" i="1"/>
  <c r="O1690" i="1"/>
  <c r="R1690" i="1" l="1"/>
  <c r="S1690" i="1" s="1"/>
  <c r="P1691" i="1"/>
  <c r="O1691" i="1"/>
  <c r="N1692" i="1"/>
  <c r="R1691" i="1" l="1"/>
  <c r="S1691" i="1" s="1"/>
  <c r="N1693" i="1"/>
  <c r="P1692" i="1"/>
  <c r="O1692" i="1"/>
  <c r="R1692" i="1" l="1"/>
  <c r="S1692" i="1" s="1"/>
  <c r="P1693" i="1"/>
  <c r="N1694" i="1"/>
  <c r="O1693" i="1"/>
  <c r="R1693" i="1" l="1"/>
  <c r="S1693" i="1" s="1"/>
  <c r="N1695" i="1"/>
  <c r="P1694" i="1"/>
  <c r="O1694" i="1"/>
  <c r="R1694" i="1" l="1"/>
  <c r="S1694" i="1" s="1"/>
  <c r="P1695" i="1"/>
  <c r="N1696" i="1"/>
  <c r="O1695" i="1"/>
  <c r="R1695" i="1" l="1"/>
  <c r="S1695" i="1" s="1"/>
  <c r="N1697" i="1"/>
  <c r="P1696" i="1"/>
  <c r="O1696" i="1"/>
  <c r="R1696" i="1" l="1"/>
  <c r="S1696" i="1" s="1"/>
  <c r="P1697" i="1"/>
  <c r="O1697" i="1"/>
  <c r="N1698" i="1"/>
  <c r="R1697" i="1" l="1"/>
  <c r="S1697" i="1" s="1"/>
  <c r="N1699" i="1"/>
  <c r="P1698" i="1"/>
  <c r="O1698" i="1"/>
  <c r="R1698" i="1" l="1"/>
  <c r="S1698" i="1" s="1"/>
  <c r="N1700" i="1"/>
  <c r="P1699" i="1"/>
  <c r="O1699" i="1"/>
  <c r="R1699" i="1" l="1"/>
  <c r="S1699" i="1" s="1"/>
  <c r="P1700" i="1"/>
  <c r="N1701" i="1"/>
  <c r="O1700" i="1"/>
  <c r="R1700" i="1" l="1"/>
  <c r="S1700" i="1" s="1"/>
  <c r="P1701" i="1"/>
  <c r="O1701" i="1"/>
  <c r="N1702" i="1"/>
  <c r="R1701" i="1" l="1"/>
  <c r="S1701" i="1" s="1"/>
  <c r="P1702" i="1"/>
  <c r="O1702" i="1"/>
  <c r="N1703" i="1"/>
  <c r="R1702" i="1" l="1"/>
  <c r="S1702" i="1" s="1"/>
  <c r="P1703" i="1"/>
  <c r="O1703" i="1"/>
  <c r="N1704" i="1"/>
  <c r="R1703" i="1" l="1"/>
  <c r="S1703" i="1" s="1"/>
  <c r="P1704" i="1"/>
  <c r="O1704" i="1"/>
  <c r="N1705" i="1"/>
  <c r="R1704" i="1" l="1"/>
  <c r="S1704" i="1" s="1"/>
  <c r="N1706" i="1"/>
  <c r="P1705" i="1"/>
  <c r="O1705" i="1"/>
  <c r="R1705" i="1" l="1"/>
  <c r="S1705" i="1" s="1"/>
  <c r="O1706" i="1"/>
  <c r="N1707" i="1"/>
  <c r="P1706" i="1"/>
  <c r="R1706" i="1" l="1"/>
  <c r="S1706" i="1" s="1"/>
  <c r="P1707" i="1"/>
  <c r="O1707" i="1"/>
  <c r="N1708" i="1"/>
  <c r="R1707" i="1" l="1"/>
  <c r="S1707" i="1" s="1"/>
  <c r="P1708" i="1"/>
  <c r="O1708" i="1"/>
  <c r="N1709" i="1"/>
  <c r="R1708" i="1" l="1"/>
  <c r="S1708" i="1" s="1"/>
  <c r="P1709" i="1"/>
  <c r="O1709" i="1"/>
  <c r="N1710" i="1"/>
  <c r="R1709" i="1" l="1"/>
  <c r="S1709" i="1" s="1"/>
  <c r="P1710" i="1"/>
  <c r="O1710" i="1"/>
  <c r="N1711" i="1"/>
  <c r="R1710" i="1" l="1"/>
  <c r="S1710" i="1" s="1"/>
  <c r="P1711" i="1"/>
  <c r="O1711" i="1"/>
  <c r="N1712" i="1"/>
  <c r="R1711" i="1" l="1"/>
  <c r="S1711" i="1" s="1"/>
  <c r="N1713" i="1"/>
  <c r="P1712" i="1"/>
  <c r="O1712" i="1"/>
  <c r="R1712" i="1" l="1"/>
  <c r="S1712" i="1" s="1"/>
  <c r="P1713" i="1"/>
  <c r="O1713" i="1"/>
  <c r="N1714" i="1"/>
  <c r="R1713" i="1" l="1"/>
  <c r="S1713" i="1" s="1"/>
  <c r="P1714" i="1"/>
  <c r="N1715" i="1"/>
  <c r="O1714" i="1"/>
  <c r="R1714" i="1" l="1"/>
  <c r="S1714" i="1" s="1"/>
  <c r="N1716" i="1"/>
  <c r="P1715" i="1"/>
  <c r="O1715" i="1"/>
  <c r="R1715" i="1" l="1"/>
  <c r="S1715" i="1" s="1"/>
  <c r="P1716" i="1"/>
  <c r="O1716" i="1"/>
  <c r="N1717" i="1"/>
  <c r="R1716" i="1" l="1"/>
  <c r="S1716" i="1" s="1"/>
  <c r="P1717" i="1"/>
  <c r="N1718" i="1"/>
  <c r="O1717" i="1"/>
  <c r="R1717" i="1" l="1"/>
  <c r="S1717" i="1" s="1"/>
  <c r="N1719" i="1"/>
  <c r="P1718" i="1"/>
  <c r="O1718" i="1"/>
  <c r="R1718" i="1" l="1"/>
  <c r="S1718" i="1" s="1"/>
  <c r="P1719" i="1"/>
  <c r="O1719" i="1"/>
  <c r="N1720" i="1"/>
  <c r="R1719" i="1" l="1"/>
  <c r="S1719" i="1" s="1"/>
  <c r="N1721" i="1"/>
  <c r="P1720" i="1"/>
  <c r="O1720" i="1"/>
  <c r="R1720" i="1" l="1"/>
  <c r="S1720" i="1" s="1"/>
  <c r="P1721" i="1"/>
  <c r="O1721" i="1"/>
  <c r="N1722" i="1"/>
  <c r="R1721" i="1" l="1"/>
  <c r="S1721" i="1" s="1"/>
  <c r="P1722" i="1"/>
  <c r="O1722" i="1"/>
  <c r="N1723" i="1"/>
  <c r="R1722" i="1" l="1"/>
  <c r="S1722" i="1" s="1"/>
  <c r="N1724" i="1"/>
  <c r="P1723" i="1"/>
  <c r="O1723" i="1"/>
  <c r="R1723" i="1" l="1"/>
  <c r="S1723" i="1" s="1"/>
  <c r="P1724" i="1"/>
  <c r="O1724" i="1"/>
  <c r="N1725" i="1"/>
  <c r="R1724" i="1" l="1"/>
  <c r="S1724" i="1" s="1"/>
  <c r="N1726" i="1"/>
  <c r="P1725" i="1"/>
  <c r="O1725" i="1"/>
  <c r="R1725" i="1" l="1"/>
  <c r="S1725" i="1" s="1"/>
  <c r="N1727" i="1"/>
  <c r="P1726" i="1"/>
  <c r="O1726" i="1"/>
  <c r="R1726" i="1" l="1"/>
  <c r="S1726" i="1" s="1"/>
  <c r="N1728" i="1"/>
  <c r="P1727" i="1"/>
  <c r="O1727" i="1"/>
  <c r="R1727" i="1" l="1"/>
  <c r="S1727" i="1" s="1"/>
  <c r="N1729" i="1"/>
  <c r="P1728" i="1"/>
  <c r="O1728" i="1"/>
  <c r="R1728" i="1" l="1"/>
  <c r="S1728" i="1" s="1"/>
  <c r="N1730" i="1"/>
  <c r="P1729" i="1"/>
  <c r="O1729" i="1"/>
  <c r="R1729" i="1" l="1"/>
  <c r="S1729" i="1" s="1"/>
  <c r="P1730" i="1"/>
  <c r="N1731" i="1"/>
  <c r="O1730" i="1"/>
  <c r="R1730" i="1" l="1"/>
  <c r="S1730" i="1" s="1"/>
  <c r="P1731" i="1"/>
  <c r="O1731" i="1"/>
  <c r="N1732" i="1"/>
  <c r="R1731" i="1" l="1"/>
  <c r="S1731" i="1" s="1"/>
  <c r="P1732" i="1"/>
  <c r="O1732" i="1"/>
  <c r="N1733" i="1"/>
  <c r="R1732" i="1" l="1"/>
  <c r="S1732" i="1" s="1"/>
  <c r="P1733" i="1"/>
  <c r="O1733" i="1"/>
  <c r="N1734" i="1"/>
  <c r="R1733" i="1" l="1"/>
  <c r="S1733" i="1" s="1"/>
  <c r="P1734" i="1"/>
  <c r="O1734" i="1"/>
  <c r="N1735" i="1"/>
  <c r="R1734" i="1" l="1"/>
  <c r="S1734" i="1" s="1"/>
  <c r="P1735" i="1"/>
  <c r="O1735" i="1"/>
  <c r="N1736" i="1"/>
  <c r="R1735" i="1" l="1"/>
  <c r="S1735" i="1" s="1"/>
  <c r="N1737" i="1"/>
  <c r="P1736" i="1"/>
  <c r="O1736" i="1"/>
  <c r="R1736" i="1" l="1"/>
  <c r="S1736" i="1" s="1"/>
  <c r="P1737" i="1"/>
  <c r="O1737" i="1"/>
  <c r="N1738" i="1"/>
  <c r="R1737" i="1" l="1"/>
  <c r="S1737" i="1" s="1"/>
  <c r="P1738" i="1"/>
  <c r="O1738" i="1"/>
  <c r="N1739" i="1"/>
  <c r="R1738" i="1" l="1"/>
  <c r="S1738" i="1" s="1"/>
  <c r="O1739" i="1"/>
  <c r="N1740" i="1"/>
  <c r="P1739" i="1"/>
  <c r="R1739" i="1" l="1"/>
  <c r="S1739" i="1" s="1"/>
  <c r="P1740" i="1"/>
  <c r="O1740" i="1"/>
  <c r="N1741" i="1"/>
  <c r="R1740" i="1" l="1"/>
  <c r="S1740" i="1" s="1"/>
  <c r="N1742" i="1"/>
  <c r="P1741" i="1"/>
  <c r="O1741" i="1"/>
  <c r="R1741" i="1" l="1"/>
  <c r="S1741" i="1" s="1"/>
  <c r="N1743" i="1"/>
  <c r="P1742" i="1"/>
  <c r="O1742" i="1"/>
  <c r="R1742" i="1" l="1"/>
  <c r="S1742" i="1" s="1"/>
  <c r="P1743" i="1"/>
  <c r="N1744" i="1"/>
  <c r="O1743" i="1"/>
  <c r="R1743" i="1" l="1"/>
  <c r="S1743" i="1" s="1"/>
  <c r="P1744" i="1"/>
  <c r="O1744" i="1"/>
  <c r="N1745" i="1"/>
  <c r="R1744" i="1" l="1"/>
  <c r="S1744" i="1" s="1"/>
  <c r="P1745" i="1"/>
  <c r="O1745" i="1"/>
  <c r="N1746" i="1"/>
  <c r="R1745" i="1" l="1"/>
  <c r="S1745" i="1" s="1"/>
  <c r="N1747" i="1"/>
  <c r="P1746" i="1"/>
  <c r="O1746" i="1"/>
  <c r="R1746" i="1" s="1"/>
  <c r="S1746" i="1" l="1"/>
  <c r="P1747" i="1"/>
  <c r="O1747" i="1"/>
  <c r="N1748" i="1"/>
  <c r="R1747" i="1" l="1"/>
  <c r="S1747" i="1" s="1"/>
  <c r="P1748" i="1"/>
  <c r="O1748" i="1"/>
  <c r="N1749" i="1"/>
  <c r="R1748" i="1" l="1"/>
  <c r="S1748" i="1" s="1"/>
  <c r="N1750" i="1"/>
  <c r="P1749" i="1"/>
  <c r="O1749" i="1"/>
  <c r="R1749" i="1" l="1"/>
  <c r="S1749" i="1" s="1"/>
  <c r="P1750" i="1"/>
  <c r="O1750" i="1"/>
  <c r="N1751" i="1"/>
  <c r="R1750" i="1" l="1"/>
  <c r="S1750" i="1" s="1"/>
  <c r="N1752" i="1"/>
  <c r="P1751" i="1"/>
  <c r="O1751" i="1"/>
  <c r="R1751" i="1" l="1"/>
  <c r="S1751" i="1" s="1"/>
  <c r="N1753" i="1"/>
  <c r="P1752" i="1"/>
  <c r="O1752" i="1"/>
  <c r="R1752" i="1" l="1"/>
  <c r="S1752" i="1" s="1"/>
  <c r="P1753" i="1"/>
  <c r="O1753" i="1"/>
  <c r="N1754" i="1"/>
  <c r="R1753" i="1" l="1"/>
  <c r="S1753" i="1" s="1"/>
  <c r="P1754" i="1"/>
  <c r="O1754" i="1"/>
  <c r="N1755" i="1"/>
  <c r="R1754" i="1" l="1"/>
  <c r="S1754" i="1" s="1"/>
  <c r="P1755" i="1"/>
  <c r="N1756" i="1"/>
  <c r="O1755" i="1"/>
  <c r="R1755" i="1" l="1"/>
  <c r="S1755" i="1" s="1"/>
  <c r="P1756" i="1"/>
  <c r="O1756" i="1"/>
  <c r="N1757" i="1"/>
  <c r="R1756" i="1" l="1"/>
  <c r="S1756" i="1" s="1"/>
  <c r="P1757" i="1"/>
  <c r="O1757" i="1"/>
  <c r="N1758" i="1"/>
  <c r="R1757" i="1" l="1"/>
  <c r="S1757" i="1" s="1"/>
  <c r="P1758" i="1"/>
  <c r="O1758" i="1"/>
  <c r="N1759" i="1"/>
  <c r="R1758" i="1" l="1"/>
  <c r="S1758" i="1" s="1"/>
  <c r="N1760" i="1"/>
  <c r="P1759" i="1"/>
  <c r="O1759" i="1"/>
  <c r="R1759" i="1" l="1"/>
  <c r="S1759" i="1" s="1"/>
  <c r="N1761" i="1"/>
  <c r="P1760" i="1"/>
  <c r="O1760" i="1"/>
  <c r="R1760" i="1" l="1"/>
  <c r="S1760" i="1" s="1"/>
  <c r="P1761" i="1"/>
  <c r="O1761" i="1"/>
  <c r="N1762" i="1"/>
  <c r="R1761" i="1" l="1"/>
  <c r="S1761" i="1" s="1"/>
  <c r="N1763" i="1"/>
  <c r="P1762" i="1"/>
  <c r="O1762" i="1"/>
  <c r="R1762" i="1" l="1"/>
  <c r="S1762" i="1" s="1"/>
  <c r="P1763" i="1"/>
  <c r="N1764" i="1"/>
  <c r="O1763" i="1"/>
  <c r="R1763" i="1" l="1"/>
  <c r="S1763" i="1" s="1"/>
  <c r="N1765" i="1"/>
  <c r="P1764" i="1"/>
  <c r="O1764" i="1"/>
  <c r="R1764" i="1" l="1"/>
  <c r="S1764" i="1" s="1"/>
  <c r="N1766" i="1"/>
  <c r="P1765" i="1"/>
  <c r="O1765" i="1"/>
  <c r="R1765" i="1" l="1"/>
  <c r="S1765" i="1" s="1"/>
  <c r="N1767" i="1"/>
  <c r="P1766" i="1"/>
  <c r="O1766" i="1"/>
  <c r="R1766" i="1" l="1"/>
  <c r="S1766" i="1" s="1"/>
  <c r="N1768" i="1"/>
  <c r="P1767" i="1"/>
  <c r="O1767" i="1"/>
  <c r="R1767" i="1" l="1"/>
  <c r="S1767" i="1" s="1"/>
  <c r="N1769" i="1"/>
  <c r="P1768" i="1"/>
  <c r="O1768" i="1"/>
  <c r="R1768" i="1" l="1"/>
  <c r="S1768" i="1" s="1"/>
  <c r="P1769" i="1"/>
  <c r="O1769" i="1"/>
  <c r="N1770" i="1"/>
  <c r="R1769" i="1" l="1"/>
  <c r="S1769" i="1" s="1"/>
  <c r="P1770" i="1"/>
  <c r="O1770" i="1"/>
  <c r="N1771" i="1"/>
  <c r="R1770" i="1" l="1"/>
  <c r="S1770" i="1" s="1"/>
  <c r="P1771" i="1"/>
  <c r="O1771" i="1"/>
  <c r="N1772" i="1"/>
  <c r="R1771" i="1" l="1"/>
  <c r="S1771" i="1" s="1"/>
  <c r="P1772" i="1"/>
  <c r="O1772" i="1"/>
  <c r="N1773" i="1"/>
  <c r="R1772" i="1" l="1"/>
  <c r="S1772" i="1" s="1"/>
  <c r="N1774" i="1"/>
  <c r="P1773" i="1"/>
  <c r="O1773" i="1"/>
  <c r="R1773" i="1" l="1"/>
  <c r="S1773" i="1" s="1"/>
  <c r="N1775" i="1"/>
  <c r="P1774" i="1"/>
  <c r="O1774" i="1"/>
  <c r="R1774" i="1" l="1"/>
  <c r="S1774" i="1" s="1"/>
  <c r="P1775" i="1"/>
  <c r="O1775" i="1"/>
  <c r="N1776" i="1"/>
  <c r="R1775" i="1" l="1"/>
  <c r="S1775" i="1" s="1"/>
  <c r="N1777" i="1"/>
  <c r="P1776" i="1"/>
  <c r="O1776" i="1"/>
  <c r="R1776" i="1" l="1"/>
  <c r="S1776" i="1" s="1"/>
  <c r="P1777" i="1"/>
  <c r="O1777" i="1"/>
  <c r="N1778" i="1"/>
  <c r="R1777" i="1" l="1"/>
  <c r="S1777" i="1" s="1"/>
  <c r="P1778" i="1"/>
  <c r="O1778" i="1"/>
  <c r="N1779" i="1"/>
  <c r="R1778" i="1" l="1"/>
  <c r="S1778" i="1" s="1"/>
  <c r="P1779" i="1"/>
  <c r="O1779" i="1"/>
  <c r="N1780" i="1"/>
  <c r="R1779" i="1" l="1"/>
  <c r="S1779" i="1" s="1"/>
  <c r="P1780" i="1"/>
  <c r="O1780" i="1"/>
  <c r="N1781" i="1"/>
  <c r="R1780" i="1" l="1"/>
  <c r="S1780" i="1" s="1"/>
  <c r="N1782" i="1"/>
  <c r="P1781" i="1"/>
  <c r="O1781" i="1"/>
  <c r="R1781" i="1" l="1"/>
  <c r="S1781" i="1" s="1"/>
  <c r="N1783" i="1"/>
  <c r="P1782" i="1"/>
  <c r="O1782" i="1"/>
  <c r="R1782" i="1" l="1"/>
  <c r="S1782" i="1" s="1"/>
  <c r="N1784" i="1"/>
  <c r="P1783" i="1"/>
  <c r="O1783" i="1"/>
  <c r="R1783" i="1" s="1"/>
  <c r="S1783" i="1" l="1"/>
  <c r="N1785" i="1"/>
  <c r="P1784" i="1"/>
  <c r="O1784" i="1"/>
  <c r="R1784" i="1" l="1"/>
  <c r="S1784" i="1" s="1"/>
  <c r="P1785" i="1"/>
  <c r="O1785" i="1"/>
  <c r="N1786" i="1"/>
  <c r="R1785" i="1" l="1"/>
  <c r="S1785" i="1" s="1"/>
  <c r="P1786" i="1"/>
  <c r="O1786" i="1"/>
  <c r="N1787" i="1"/>
  <c r="R1786" i="1" l="1"/>
  <c r="S1786" i="1" s="1"/>
  <c r="P1787" i="1"/>
  <c r="O1787" i="1"/>
  <c r="N1788" i="1"/>
  <c r="R1787" i="1" l="1"/>
  <c r="S1787" i="1" s="1"/>
  <c r="N1789" i="1"/>
  <c r="O1788" i="1"/>
  <c r="P1788" i="1"/>
  <c r="R1788" i="1" l="1"/>
  <c r="S1788" i="1" s="1"/>
  <c r="N1790" i="1"/>
  <c r="P1789" i="1"/>
  <c r="O1789" i="1"/>
  <c r="R1789" i="1" l="1"/>
  <c r="S1789" i="1" s="1"/>
  <c r="O1790" i="1"/>
  <c r="P1790" i="1"/>
  <c r="N1791" i="1"/>
  <c r="R1790" i="1" l="1"/>
  <c r="S1790" i="1" s="1"/>
  <c r="N1792" i="1"/>
  <c r="O1791" i="1"/>
  <c r="P1791" i="1"/>
  <c r="R1791" i="1" l="1"/>
  <c r="S1791" i="1" s="1"/>
  <c r="O1792" i="1"/>
  <c r="P1792" i="1"/>
  <c r="N1793" i="1"/>
  <c r="R1792" i="1" l="1"/>
  <c r="S1792" i="1" s="1"/>
  <c r="P1793" i="1"/>
  <c r="O1793" i="1"/>
  <c r="N1794" i="1"/>
  <c r="R1793" i="1" l="1"/>
  <c r="S1793" i="1" s="1"/>
  <c r="O1794" i="1"/>
  <c r="P1794" i="1"/>
  <c r="N1795" i="1"/>
  <c r="R1794" i="1" l="1"/>
  <c r="S1794" i="1" s="1"/>
  <c r="O1795" i="1"/>
  <c r="P1795" i="1"/>
  <c r="N1796" i="1"/>
  <c r="R1795" i="1" l="1"/>
  <c r="S1795" i="1" s="1"/>
  <c r="O1796" i="1"/>
  <c r="P1796" i="1"/>
  <c r="N1797" i="1"/>
  <c r="R1796" i="1" l="1"/>
  <c r="S1796" i="1" s="1"/>
  <c r="P1797" i="1"/>
  <c r="O1797" i="1"/>
  <c r="N1798" i="1"/>
  <c r="R1797" i="1" l="1"/>
  <c r="S1797" i="1" s="1"/>
  <c r="N1799" i="1"/>
  <c r="O1798" i="1"/>
  <c r="P1798" i="1"/>
  <c r="R1798" i="1" l="1"/>
  <c r="S1798" i="1" s="1"/>
  <c r="N1800" i="1"/>
  <c r="O1799" i="1"/>
  <c r="P1799" i="1"/>
  <c r="R1799" i="1" l="1"/>
  <c r="S1799" i="1" s="1"/>
  <c r="N1801" i="1"/>
  <c r="O1800" i="1"/>
  <c r="P1800" i="1"/>
  <c r="R1800" i="1" l="1"/>
  <c r="S1800" i="1" s="1"/>
  <c r="P1801" i="1"/>
  <c r="O1801" i="1"/>
  <c r="N1802" i="1"/>
  <c r="R1801" i="1" l="1"/>
  <c r="S1801" i="1" s="1"/>
  <c r="O1802" i="1"/>
  <c r="P1802" i="1"/>
  <c r="N1803" i="1"/>
  <c r="R1802" i="1" l="1"/>
  <c r="S1802" i="1" s="1"/>
  <c r="N1804" i="1"/>
  <c r="O1803" i="1"/>
  <c r="P1803" i="1"/>
  <c r="R1803" i="1" l="1"/>
  <c r="S1803" i="1" s="1"/>
  <c r="O1804" i="1"/>
  <c r="P1804" i="1"/>
  <c r="N1805" i="1"/>
  <c r="R1804" i="1" l="1"/>
  <c r="S1804" i="1" s="1"/>
  <c r="P1805" i="1"/>
  <c r="O1805" i="1"/>
  <c r="N1806" i="1"/>
  <c r="R1805" i="1" l="1"/>
  <c r="S1805" i="1" s="1"/>
  <c r="N1807" i="1"/>
  <c r="O1806" i="1"/>
  <c r="P1806" i="1"/>
  <c r="R1806" i="1" l="1"/>
  <c r="S1806" i="1" s="1"/>
  <c r="O1807" i="1"/>
  <c r="P1807" i="1"/>
  <c r="N1808" i="1"/>
  <c r="R1807" i="1" l="1"/>
  <c r="S1807" i="1" s="1"/>
  <c r="N1809" i="1"/>
  <c r="O1808" i="1"/>
  <c r="P1808" i="1"/>
  <c r="R1808" i="1" l="1"/>
  <c r="S1808" i="1" s="1"/>
  <c r="N1810" i="1"/>
  <c r="P1809" i="1"/>
  <c r="O1809" i="1"/>
  <c r="R1809" i="1" l="1"/>
  <c r="S1809" i="1" s="1"/>
  <c r="O1810" i="1"/>
  <c r="N1811" i="1"/>
  <c r="P1810" i="1"/>
  <c r="R1810" i="1" l="1"/>
  <c r="S1810" i="1" s="1"/>
  <c r="O1811" i="1"/>
  <c r="P1811" i="1"/>
  <c r="N1812" i="1"/>
  <c r="R1811" i="1" l="1"/>
  <c r="S1811" i="1" s="1"/>
  <c r="N1813" i="1"/>
  <c r="O1812" i="1"/>
  <c r="P1812" i="1"/>
  <c r="R1812" i="1" l="1"/>
  <c r="S1812" i="1" s="1"/>
  <c r="P1813" i="1"/>
  <c r="O1813" i="1"/>
  <c r="N1814" i="1"/>
  <c r="R1813" i="1" l="1"/>
  <c r="S1813" i="1" s="1"/>
  <c r="O1814" i="1"/>
  <c r="P1814" i="1"/>
  <c r="N1815" i="1"/>
  <c r="R1814" i="1" l="1"/>
  <c r="S1814" i="1" s="1"/>
  <c r="N1816" i="1"/>
  <c r="O1815" i="1"/>
  <c r="P1815" i="1"/>
  <c r="R1815" i="1" l="1"/>
  <c r="S1815" i="1" s="1"/>
  <c r="O1816" i="1"/>
  <c r="P1816" i="1"/>
  <c r="N1817" i="1"/>
  <c r="R1816" i="1" l="1"/>
  <c r="S1816" i="1" s="1"/>
  <c r="N1818" i="1"/>
  <c r="P1817" i="1"/>
  <c r="O1817" i="1"/>
  <c r="R1817" i="1" l="1"/>
  <c r="S1817" i="1" s="1"/>
  <c r="N1819" i="1"/>
  <c r="O1818" i="1"/>
  <c r="P1818" i="1"/>
  <c r="R1818" i="1" l="1"/>
  <c r="S1818" i="1" s="1"/>
  <c r="N1820" i="1"/>
  <c r="O1819" i="1"/>
  <c r="P1819" i="1"/>
  <c r="R1819" i="1" l="1"/>
  <c r="S1819" i="1" s="1"/>
  <c r="N1821" i="1"/>
  <c r="O1820" i="1"/>
  <c r="P1820" i="1"/>
  <c r="R1820" i="1" l="1"/>
  <c r="S1820" i="1" s="1"/>
  <c r="P1821" i="1"/>
  <c r="O1821" i="1"/>
  <c r="N1822" i="1"/>
  <c r="R1821" i="1" l="1"/>
  <c r="S1821" i="1" s="1"/>
  <c r="O1822" i="1"/>
  <c r="N1823" i="1"/>
  <c r="P1822" i="1"/>
  <c r="R1822" i="1" l="1"/>
  <c r="S1822" i="1" s="1"/>
  <c r="P1823" i="1"/>
  <c r="N1824" i="1"/>
  <c r="O1823" i="1"/>
  <c r="R1823" i="1" l="1"/>
  <c r="S1823" i="1" s="1"/>
  <c r="O1824" i="1"/>
  <c r="P1824" i="1"/>
  <c r="N1825" i="1"/>
  <c r="R1824" i="1" l="1"/>
  <c r="S1824" i="1" s="1"/>
  <c r="N1826" i="1"/>
  <c r="P1825" i="1"/>
  <c r="O1825" i="1"/>
  <c r="R1825" i="1" l="1"/>
  <c r="S1825" i="1" s="1"/>
  <c r="O1826" i="1"/>
  <c r="P1826" i="1"/>
  <c r="N1827" i="1"/>
  <c r="R1826" i="1" l="1"/>
  <c r="S1826" i="1" s="1"/>
  <c r="N1828" i="1"/>
  <c r="O1827" i="1"/>
  <c r="P1827" i="1"/>
  <c r="R1827" i="1" l="1"/>
  <c r="S1827" i="1" s="1"/>
  <c r="N1829" i="1"/>
  <c r="O1828" i="1"/>
  <c r="P1828" i="1"/>
  <c r="R1828" i="1" l="1"/>
  <c r="S1828" i="1" s="1"/>
  <c r="N1830" i="1"/>
  <c r="P1829" i="1"/>
  <c r="O1829" i="1"/>
  <c r="R1829" i="1" l="1"/>
  <c r="S1829" i="1" s="1"/>
  <c r="O1830" i="1"/>
  <c r="P1830" i="1"/>
  <c r="N1831" i="1"/>
  <c r="R1830" i="1" l="1"/>
  <c r="S1830" i="1" s="1"/>
  <c r="O1831" i="1"/>
  <c r="P1831" i="1"/>
  <c r="N1832" i="1"/>
  <c r="R1831" i="1" l="1"/>
  <c r="S1831" i="1" s="1"/>
  <c r="O1832" i="1"/>
  <c r="P1832" i="1"/>
  <c r="N1833" i="1"/>
  <c r="R1832" i="1" l="1"/>
  <c r="S1832" i="1" s="1"/>
  <c r="N1834" i="1"/>
  <c r="P1833" i="1"/>
  <c r="O1833" i="1"/>
  <c r="R1833" i="1" l="1"/>
  <c r="S1833" i="1" s="1"/>
  <c r="O1834" i="1"/>
  <c r="P1834" i="1"/>
  <c r="N1835" i="1"/>
  <c r="R1834" i="1" l="1"/>
  <c r="S1834" i="1" s="1"/>
  <c r="O1835" i="1"/>
  <c r="P1835" i="1"/>
  <c r="N1836" i="1"/>
  <c r="R1835" i="1" l="1"/>
  <c r="S1835" i="1" s="1"/>
  <c r="N1837" i="1"/>
  <c r="O1836" i="1"/>
  <c r="P1836" i="1"/>
  <c r="R1836" i="1" l="1"/>
  <c r="S1836" i="1" s="1"/>
  <c r="N1838" i="1"/>
  <c r="P1837" i="1"/>
  <c r="O1837" i="1"/>
  <c r="R1837" i="1" l="1"/>
  <c r="S1837" i="1" s="1"/>
  <c r="O1838" i="1"/>
  <c r="N1839" i="1"/>
  <c r="P1838" i="1"/>
  <c r="R1838" i="1" l="1"/>
  <c r="S1838" i="1" s="1"/>
  <c r="N1840" i="1"/>
  <c r="O1839" i="1"/>
  <c r="P1839" i="1"/>
  <c r="R1839" i="1" l="1"/>
  <c r="S1839" i="1" s="1"/>
  <c r="N1841" i="1"/>
  <c r="O1840" i="1"/>
  <c r="P1840" i="1"/>
  <c r="R1840" i="1" l="1"/>
  <c r="S1840" i="1" s="1"/>
  <c r="P1841" i="1"/>
  <c r="O1841" i="1"/>
  <c r="N1842" i="1"/>
  <c r="R1841" i="1" l="1"/>
  <c r="S1841" i="1" s="1"/>
  <c r="O1842" i="1"/>
  <c r="P1842" i="1"/>
  <c r="N1843" i="1"/>
  <c r="R1842" i="1" l="1"/>
  <c r="S1842" i="1" s="1"/>
  <c r="O1843" i="1"/>
  <c r="P1843" i="1"/>
  <c r="N1844" i="1"/>
  <c r="R1843" i="1" l="1"/>
  <c r="S1843" i="1" s="1"/>
  <c r="O1844" i="1"/>
  <c r="P1844" i="1"/>
  <c r="N1845" i="1"/>
  <c r="R1844" i="1" l="1"/>
  <c r="S1844" i="1" s="1"/>
  <c r="N1846" i="1"/>
  <c r="P1845" i="1"/>
  <c r="O1845" i="1"/>
  <c r="R1845" i="1" l="1"/>
  <c r="S1845" i="1" s="1"/>
  <c r="O1846" i="1"/>
  <c r="P1846" i="1"/>
  <c r="N1847" i="1"/>
  <c r="R1846" i="1" l="1"/>
  <c r="S1846" i="1" s="1"/>
  <c r="O1847" i="1"/>
  <c r="P1847" i="1"/>
  <c r="N1848" i="1"/>
  <c r="R1847" i="1" l="1"/>
  <c r="S1847" i="1" s="1"/>
  <c r="N1849" i="1"/>
  <c r="O1848" i="1"/>
  <c r="P1848" i="1"/>
  <c r="R1848" i="1" l="1"/>
  <c r="S1848" i="1" s="1"/>
  <c r="N1850" i="1"/>
  <c r="P1849" i="1"/>
  <c r="O1849" i="1"/>
  <c r="R1849" i="1" l="1"/>
  <c r="S1849" i="1" s="1"/>
  <c r="O1850" i="1"/>
  <c r="P1850" i="1"/>
  <c r="N1851" i="1"/>
  <c r="R1850" i="1" l="1"/>
  <c r="S1850" i="1" s="1"/>
  <c r="O1851" i="1"/>
  <c r="N1852" i="1"/>
  <c r="P1851" i="1"/>
  <c r="R1851" i="1" l="1"/>
  <c r="S1851" i="1" s="1"/>
  <c r="O1852" i="1"/>
  <c r="P1852" i="1"/>
  <c r="N1853" i="1"/>
  <c r="R1852" i="1" l="1"/>
  <c r="S1852" i="1" s="1"/>
  <c r="P1853" i="1"/>
  <c r="O1853" i="1"/>
  <c r="N1854" i="1"/>
  <c r="R1853" i="1" l="1"/>
  <c r="S1853" i="1" s="1"/>
  <c r="O1854" i="1"/>
  <c r="P1854" i="1"/>
  <c r="N1855" i="1"/>
  <c r="R1854" i="1" l="1"/>
  <c r="S1854" i="1" s="1"/>
  <c r="N1856" i="1"/>
  <c r="O1855" i="1"/>
  <c r="P1855" i="1"/>
  <c r="R1855" i="1" l="1"/>
  <c r="S1855" i="1" s="1"/>
  <c r="O1856" i="1"/>
  <c r="P1856" i="1"/>
  <c r="N1857" i="1"/>
  <c r="R1856" i="1" l="1"/>
  <c r="S1856" i="1" s="1"/>
  <c r="O1857" i="1"/>
  <c r="N1858" i="1"/>
  <c r="P1857" i="1"/>
  <c r="R1857" i="1" l="1"/>
  <c r="S1857" i="1" s="1"/>
  <c r="O1858" i="1"/>
  <c r="P1858" i="1"/>
  <c r="N1859" i="1"/>
  <c r="R1858" i="1" l="1"/>
  <c r="S1858" i="1" s="1"/>
  <c r="N1860" i="1"/>
  <c r="O1859" i="1"/>
  <c r="P1859" i="1"/>
  <c r="R1859" i="1" l="1"/>
  <c r="S1859" i="1" s="1"/>
  <c r="O1860" i="1"/>
  <c r="P1860" i="1"/>
  <c r="N1861" i="1"/>
  <c r="R1860" i="1" l="1"/>
  <c r="S1860" i="1" s="1"/>
  <c r="P1861" i="1"/>
  <c r="N1862" i="1"/>
  <c r="O1861" i="1"/>
  <c r="R1861" i="1" l="1"/>
  <c r="S1861" i="1" s="1"/>
  <c r="N1863" i="1"/>
  <c r="O1862" i="1"/>
  <c r="P1862" i="1"/>
  <c r="R1862" i="1" l="1"/>
  <c r="S1862" i="1" s="1"/>
  <c r="O1863" i="1"/>
  <c r="N1864" i="1"/>
  <c r="P1863" i="1"/>
  <c r="R1863" i="1" l="1"/>
  <c r="S1863" i="1" s="1"/>
  <c r="O1864" i="1"/>
  <c r="N1865" i="1"/>
  <c r="P1864" i="1"/>
  <c r="R1864" i="1" l="1"/>
  <c r="S1864" i="1" s="1"/>
  <c r="O1865" i="1"/>
  <c r="N1866" i="1"/>
  <c r="P1865" i="1"/>
  <c r="R1865" i="1" l="1"/>
  <c r="S1865" i="1" s="1"/>
  <c r="N1867" i="1"/>
  <c r="O1866" i="1"/>
  <c r="P1866" i="1"/>
  <c r="R1866" i="1" l="1"/>
  <c r="S1866" i="1" s="1"/>
  <c r="O1867" i="1"/>
  <c r="P1867" i="1"/>
  <c r="N1868" i="1"/>
  <c r="R1867" i="1" l="1"/>
  <c r="S1867" i="1" s="1"/>
  <c r="O1868" i="1"/>
  <c r="P1868" i="1"/>
  <c r="N1869" i="1"/>
  <c r="R1868" i="1" l="1"/>
  <c r="S1868" i="1" s="1"/>
  <c r="P1869" i="1"/>
  <c r="O1869" i="1"/>
  <c r="N1870" i="1"/>
  <c r="R1869" i="1" l="1"/>
  <c r="S1869" i="1" s="1"/>
  <c r="N1871" i="1"/>
  <c r="O1870" i="1"/>
  <c r="P1870" i="1"/>
  <c r="R1870" i="1" l="1"/>
  <c r="S1870" i="1" s="1"/>
  <c r="P1871" i="1"/>
  <c r="N1872" i="1"/>
  <c r="O1871" i="1"/>
  <c r="R1871" i="1" l="1"/>
  <c r="S1871" i="1" s="1"/>
  <c r="N1873" i="1"/>
  <c r="O1872" i="1"/>
  <c r="P1872" i="1"/>
  <c r="R1872" i="1" l="1"/>
  <c r="S1872" i="1" s="1"/>
  <c r="N1874" i="1"/>
  <c r="P1873" i="1"/>
  <c r="O1873" i="1"/>
  <c r="R1873" i="1" l="1"/>
  <c r="S1873" i="1" s="1"/>
  <c r="P1874" i="1"/>
  <c r="N1875" i="1"/>
  <c r="O1874" i="1"/>
  <c r="R1874" i="1" l="1"/>
  <c r="S1874" i="1" s="1"/>
  <c r="O1875" i="1"/>
  <c r="P1875" i="1"/>
  <c r="N1876" i="1"/>
  <c r="R1875" i="1" l="1"/>
  <c r="S1875" i="1" s="1"/>
  <c r="N1877" i="1"/>
  <c r="O1876" i="1"/>
  <c r="P1876" i="1"/>
  <c r="R1876" i="1" l="1"/>
  <c r="S1876" i="1" s="1"/>
  <c r="O1877" i="1"/>
  <c r="N1878" i="1"/>
  <c r="P1877" i="1"/>
  <c r="R1877" i="1" l="1"/>
  <c r="S1877" i="1" s="1"/>
  <c r="N1879" i="1"/>
  <c r="O1878" i="1"/>
  <c r="P1878" i="1"/>
  <c r="R1878" i="1" l="1"/>
  <c r="S1878" i="1" s="1"/>
  <c r="O1879" i="1"/>
  <c r="P1879" i="1"/>
  <c r="N1880" i="1"/>
  <c r="R1879" i="1" l="1"/>
  <c r="S1879" i="1" s="1"/>
  <c r="N1881" i="1"/>
  <c r="O1880" i="1"/>
  <c r="P1880" i="1"/>
  <c r="R1880" i="1" l="1"/>
  <c r="S1880" i="1" s="1"/>
  <c r="N1882" i="1"/>
  <c r="P1881" i="1"/>
  <c r="O1881" i="1"/>
  <c r="R1881" i="1" l="1"/>
  <c r="S1881" i="1" s="1"/>
  <c r="O1882" i="1"/>
  <c r="P1882" i="1"/>
  <c r="N1883" i="1"/>
  <c r="R1882" i="1" l="1"/>
  <c r="S1882" i="1" s="1"/>
  <c r="O1883" i="1"/>
  <c r="P1883" i="1"/>
  <c r="N1884" i="1"/>
  <c r="R1883" i="1" l="1"/>
  <c r="S1883" i="1" s="1"/>
  <c r="N1885" i="1"/>
  <c r="O1884" i="1"/>
  <c r="P1884" i="1"/>
  <c r="R1884" i="1" l="1"/>
  <c r="S1884" i="1" s="1"/>
  <c r="N1886" i="1"/>
  <c r="P1885" i="1"/>
  <c r="O1885" i="1"/>
  <c r="R1885" i="1" l="1"/>
  <c r="S1885" i="1" s="1"/>
  <c r="O1886" i="1"/>
  <c r="P1886" i="1"/>
  <c r="N1887" i="1"/>
  <c r="R1886" i="1" l="1"/>
  <c r="S1886" i="1" s="1"/>
  <c r="N1888" i="1"/>
  <c r="O1887" i="1"/>
  <c r="P1887" i="1"/>
  <c r="R1887" i="1" l="1"/>
  <c r="S1887" i="1" s="1"/>
  <c r="N1889" i="1"/>
  <c r="O1888" i="1"/>
  <c r="P1888" i="1"/>
  <c r="R1888" i="1" l="1"/>
  <c r="S1888" i="1" s="1"/>
  <c r="N1890" i="1"/>
  <c r="P1889" i="1"/>
  <c r="O1889" i="1"/>
  <c r="R1889" i="1" l="1"/>
  <c r="S1889" i="1" s="1"/>
  <c r="O1890" i="1"/>
  <c r="P1890" i="1"/>
  <c r="N1891" i="1"/>
  <c r="R1890" i="1" l="1"/>
  <c r="S1890" i="1" s="1"/>
  <c r="O1891" i="1"/>
  <c r="N1892" i="1"/>
  <c r="P1891" i="1"/>
  <c r="R1891" i="1" l="1"/>
  <c r="S1891" i="1" s="1"/>
  <c r="O1892" i="1"/>
  <c r="P1892" i="1"/>
  <c r="N1893" i="1"/>
  <c r="R1892" i="1" l="1"/>
  <c r="S1892" i="1" s="1"/>
  <c r="P1893" i="1"/>
  <c r="O1893" i="1"/>
  <c r="N1894" i="1"/>
  <c r="R1893" i="1" l="1"/>
  <c r="S1893" i="1" s="1"/>
  <c r="N1895" i="1"/>
  <c r="O1894" i="1"/>
  <c r="P1894" i="1"/>
  <c r="R1894" i="1" l="1"/>
  <c r="S1894" i="1" s="1"/>
  <c r="P1895" i="1"/>
  <c r="N1896" i="1"/>
  <c r="O1895" i="1"/>
  <c r="R1895" i="1" l="1"/>
  <c r="S1895" i="1" s="1"/>
  <c r="N1897" i="1"/>
  <c r="O1896" i="1"/>
  <c r="P1896" i="1"/>
  <c r="R1896" i="1" l="1"/>
  <c r="S1896" i="1" s="1"/>
  <c r="N1898" i="1"/>
  <c r="P1897" i="1"/>
  <c r="O1897" i="1"/>
  <c r="R1897" i="1" l="1"/>
  <c r="S1897" i="1" s="1"/>
  <c r="O1898" i="1"/>
  <c r="P1898" i="1"/>
  <c r="N1899" i="1"/>
  <c r="R1898" i="1" l="1"/>
  <c r="S1898" i="1" s="1"/>
  <c r="O1899" i="1"/>
  <c r="P1899" i="1"/>
  <c r="N1900" i="1"/>
  <c r="R1899" i="1" l="1"/>
  <c r="S1899" i="1" s="1"/>
  <c r="N1901" i="1"/>
  <c r="O1900" i="1"/>
  <c r="P1900" i="1"/>
  <c r="R1900" i="1" l="1"/>
  <c r="S1900" i="1" s="1"/>
  <c r="O1901" i="1"/>
  <c r="N1902" i="1"/>
  <c r="P1901" i="1"/>
  <c r="R1901" i="1" l="1"/>
  <c r="S1901" i="1" s="1"/>
  <c r="O1902" i="1"/>
  <c r="P1902" i="1"/>
  <c r="N1903" i="1"/>
  <c r="R1902" i="1" l="1"/>
  <c r="S1902" i="1" s="1"/>
  <c r="O1903" i="1"/>
  <c r="P1903" i="1"/>
  <c r="N1904" i="1"/>
  <c r="R1903" i="1" l="1"/>
  <c r="S1903" i="1" s="1"/>
  <c r="N1905" i="1"/>
  <c r="O1904" i="1"/>
  <c r="P1904" i="1"/>
  <c r="R1904" i="1" l="1"/>
  <c r="S1904" i="1" s="1"/>
  <c r="N1906" i="1"/>
  <c r="P1905" i="1"/>
  <c r="O1905" i="1"/>
  <c r="R1905" i="1" l="1"/>
  <c r="S1905" i="1" s="1"/>
  <c r="N1907" i="1"/>
  <c r="O1906" i="1"/>
  <c r="P1906" i="1"/>
  <c r="R1906" i="1" l="1"/>
  <c r="S1906" i="1" s="1"/>
  <c r="O1907" i="1"/>
  <c r="P1907" i="1"/>
  <c r="N1908" i="1"/>
  <c r="R1907" i="1" l="1"/>
  <c r="S1907" i="1" s="1"/>
  <c r="O1908" i="1"/>
  <c r="P1908" i="1"/>
  <c r="N1909" i="1"/>
  <c r="R1908" i="1" l="1"/>
  <c r="S1908" i="1" s="1"/>
  <c r="N1910" i="1"/>
  <c r="P1909" i="1"/>
  <c r="O1909" i="1"/>
  <c r="R1909" i="1" l="1"/>
  <c r="S1909" i="1" s="1"/>
  <c r="N1911" i="1"/>
  <c r="O1910" i="1"/>
  <c r="P1910" i="1"/>
  <c r="R1910" i="1" l="1"/>
  <c r="S1910" i="1" s="1"/>
  <c r="O1911" i="1"/>
  <c r="P1911" i="1"/>
  <c r="N1912" i="1"/>
  <c r="R1911" i="1" l="1"/>
  <c r="S1911" i="1" s="1"/>
  <c r="O1912" i="1"/>
  <c r="P1912" i="1"/>
  <c r="N1913" i="1"/>
  <c r="R1912" i="1" l="1"/>
  <c r="S1912" i="1" s="1"/>
  <c r="P1913" i="1"/>
  <c r="O1913" i="1"/>
  <c r="N1914" i="1"/>
  <c r="R1913" i="1" l="1"/>
  <c r="S1913" i="1" s="1"/>
  <c r="N1915" i="1"/>
  <c r="O1914" i="1"/>
  <c r="P1914" i="1"/>
  <c r="R1914" i="1" l="1"/>
  <c r="S1914" i="1" s="1"/>
  <c r="P1915" i="1"/>
  <c r="N1916" i="1"/>
  <c r="O1915" i="1"/>
  <c r="R1915" i="1" l="1"/>
  <c r="S1915" i="1" s="1"/>
  <c r="O1916" i="1"/>
  <c r="P1916" i="1"/>
  <c r="N1917" i="1"/>
  <c r="R1916" i="1" l="1"/>
  <c r="S1916" i="1" s="1"/>
  <c r="P1917" i="1"/>
  <c r="O1917" i="1"/>
  <c r="N1918" i="1"/>
  <c r="R1917" i="1" l="1"/>
  <c r="S1917" i="1" s="1"/>
  <c r="O1918" i="1"/>
  <c r="P1918" i="1"/>
  <c r="N1919" i="1"/>
  <c r="R1918" i="1" l="1"/>
  <c r="S1918" i="1" s="1"/>
  <c r="N1920" i="1"/>
  <c r="O1919" i="1"/>
  <c r="P1919" i="1"/>
  <c r="R1919" i="1" l="1"/>
  <c r="S1919" i="1" s="1"/>
  <c r="N1921" i="1"/>
  <c r="O1920" i="1"/>
  <c r="P1920" i="1"/>
  <c r="R1920" i="1" l="1"/>
  <c r="S1920" i="1" s="1"/>
  <c r="P1921" i="1"/>
  <c r="N1922" i="1"/>
  <c r="O1921" i="1"/>
  <c r="R1921" i="1" l="1"/>
  <c r="S1921" i="1" s="1"/>
  <c r="O1922" i="1"/>
  <c r="P1922" i="1"/>
  <c r="N1923" i="1"/>
  <c r="R1922" i="1" l="1"/>
  <c r="S1922" i="1" s="1"/>
  <c r="N1924" i="1"/>
  <c r="O1923" i="1"/>
  <c r="P1923" i="1"/>
  <c r="R1923" i="1" l="1"/>
  <c r="S1923" i="1" s="1"/>
  <c r="O1924" i="1"/>
  <c r="N1925" i="1"/>
  <c r="P1924" i="1"/>
  <c r="R1924" i="1" l="1"/>
  <c r="S1924" i="1" s="1"/>
  <c r="P1925" i="1"/>
  <c r="O1925" i="1"/>
  <c r="N1926" i="1"/>
  <c r="R1925" i="1" l="1"/>
  <c r="S1925" i="1" s="1"/>
  <c r="O1926" i="1"/>
  <c r="P1926" i="1"/>
  <c r="N1927" i="1"/>
  <c r="R1926" i="1" l="1"/>
  <c r="S1926" i="1" s="1"/>
  <c r="N1928" i="1"/>
  <c r="O1927" i="1"/>
  <c r="P1927" i="1"/>
  <c r="R1927" i="1" l="1"/>
  <c r="S1927" i="1" s="1"/>
  <c r="O1928" i="1"/>
  <c r="P1928" i="1"/>
  <c r="N1929" i="1"/>
  <c r="R1928" i="1" l="1"/>
  <c r="S1928" i="1" s="1"/>
  <c r="P1929" i="1"/>
  <c r="O1929" i="1"/>
  <c r="N1930" i="1"/>
  <c r="R1929" i="1" l="1"/>
  <c r="S1929" i="1" s="1"/>
  <c r="N1931" i="1"/>
  <c r="O1930" i="1"/>
  <c r="P1930" i="1"/>
  <c r="R1930" i="1" l="1"/>
  <c r="S1930" i="1" s="1"/>
  <c r="O1931" i="1"/>
  <c r="P1931" i="1"/>
  <c r="N1932" i="1"/>
  <c r="R1931" i="1" l="1"/>
  <c r="S1931" i="1" s="1"/>
  <c r="O1932" i="1"/>
  <c r="N1933" i="1"/>
  <c r="P1932" i="1"/>
  <c r="R1932" i="1" l="1"/>
  <c r="S1932" i="1" s="1"/>
  <c r="P1933" i="1"/>
  <c r="O1933" i="1"/>
  <c r="N1934" i="1"/>
  <c r="R1933" i="1" l="1"/>
  <c r="S1933" i="1" s="1"/>
  <c r="O1934" i="1"/>
  <c r="N1935" i="1"/>
  <c r="P1934" i="1"/>
  <c r="R1934" i="1" l="1"/>
  <c r="S1934" i="1" s="1"/>
  <c r="O1935" i="1"/>
  <c r="P1935" i="1"/>
  <c r="N1936" i="1"/>
  <c r="R1935" i="1" l="1"/>
  <c r="S1935" i="1" s="1"/>
  <c r="O1936" i="1"/>
  <c r="P1936" i="1"/>
  <c r="N1937" i="1"/>
  <c r="R1936" i="1" l="1"/>
  <c r="S1936" i="1" s="1"/>
  <c r="N1938" i="1"/>
  <c r="P1937" i="1"/>
  <c r="O1937" i="1"/>
  <c r="R1937" i="1" l="1"/>
  <c r="S1937" i="1" s="1"/>
  <c r="N1939" i="1"/>
  <c r="O1938" i="1"/>
  <c r="P1938" i="1"/>
  <c r="R1938" i="1" l="1"/>
  <c r="S1938" i="1" s="1"/>
  <c r="O1939" i="1"/>
  <c r="N1940" i="1"/>
  <c r="P1939" i="1"/>
  <c r="R1939" i="1" l="1"/>
  <c r="S1939" i="1" s="1"/>
  <c r="N1941" i="1"/>
  <c r="O1940" i="1"/>
  <c r="P1940" i="1"/>
  <c r="R1940" i="1" l="1"/>
  <c r="S1940" i="1" s="1"/>
  <c r="N1942" i="1"/>
  <c r="P1941" i="1"/>
  <c r="O1941" i="1"/>
  <c r="R1941" i="1" l="1"/>
  <c r="S1941" i="1" s="1"/>
  <c r="N1943" i="1"/>
  <c r="O1942" i="1"/>
  <c r="P1942" i="1"/>
  <c r="R1942" i="1" l="1"/>
  <c r="S1942" i="1" s="1"/>
  <c r="N1944" i="1"/>
  <c r="O1943" i="1"/>
  <c r="P1943" i="1"/>
  <c r="R1943" i="1" l="1"/>
  <c r="S1943" i="1" s="1"/>
  <c r="O1944" i="1"/>
  <c r="N1945" i="1"/>
  <c r="P1944" i="1"/>
  <c r="R1944" i="1" l="1"/>
  <c r="S1944" i="1" s="1"/>
  <c r="N1946" i="1"/>
  <c r="P1945" i="1"/>
  <c r="O1945" i="1"/>
  <c r="R1945" i="1" l="1"/>
  <c r="S1945" i="1" s="1"/>
  <c r="O1946" i="1"/>
  <c r="P1946" i="1"/>
  <c r="N1947" i="1"/>
  <c r="R1946" i="1" l="1"/>
  <c r="S1946" i="1" s="1"/>
  <c r="O1947" i="1"/>
  <c r="P1947" i="1"/>
  <c r="N1948" i="1"/>
  <c r="R1947" i="1" l="1"/>
  <c r="S1947" i="1" s="1"/>
  <c r="N1949" i="1"/>
  <c r="O1948" i="1"/>
  <c r="P1948" i="1"/>
  <c r="R1948" i="1" l="1"/>
  <c r="S1948" i="1" s="1"/>
  <c r="N1950" i="1"/>
  <c r="P1949" i="1"/>
  <c r="O1949" i="1"/>
  <c r="R1949" i="1" l="1"/>
  <c r="S1949" i="1" s="1"/>
  <c r="O1950" i="1"/>
  <c r="P1950" i="1"/>
  <c r="N1951" i="1"/>
  <c r="R1950" i="1" l="1"/>
  <c r="S1950" i="1" s="1"/>
  <c r="N1952" i="1"/>
  <c r="O1951" i="1"/>
  <c r="P1951" i="1"/>
  <c r="R1951" i="1" l="1"/>
  <c r="S1951" i="1" s="1"/>
  <c r="O1952" i="1"/>
  <c r="N1953" i="1"/>
  <c r="P1952" i="1"/>
  <c r="R1952" i="1" l="1"/>
  <c r="S1952" i="1" s="1"/>
  <c r="P1953" i="1"/>
  <c r="O1953" i="1"/>
  <c r="N1954" i="1"/>
  <c r="R1953" i="1" l="1"/>
  <c r="S1953" i="1" s="1"/>
  <c r="O1954" i="1"/>
  <c r="P1954" i="1"/>
  <c r="N1955" i="1"/>
  <c r="R1954" i="1" l="1"/>
  <c r="S1954" i="1" s="1"/>
  <c r="N1956" i="1"/>
  <c r="O1955" i="1"/>
  <c r="P1955" i="1"/>
  <c r="R1955" i="1" l="1"/>
  <c r="S1955" i="1" s="1"/>
  <c r="O1956" i="1"/>
  <c r="P1956" i="1"/>
  <c r="N1957" i="1"/>
  <c r="R1956" i="1" l="1"/>
  <c r="S1956" i="1" s="1"/>
  <c r="P1957" i="1"/>
  <c r="O1957" i="1"/>
  <c r="N1958" i="1"/>
  <c r="R1957" i="1" l="1"/>
  <c r="S1957" i="1" s="1"/>
  <c r="P1958" i="1"/>
  <c r="N1959" i="1"/>
  <c r="O1958" i="1"/>
  <c r="R1958" i="1" l="1"/>
  <c r="S1958" i="1" s="1"/>
  <c r="O1959" i="1"/>
  <c r="P1959" i="1"/>
  <c r="N1960" i="1"/>
  <c r="R1959" i="1" l="1"/>
  <c r="S1959" i="1" s="1"/>
  <c r="O1960" i="1"/>
  <c r="P1960" i="1"/>
  <c r="N1961" i="1"/>
  <c r="R1960" i="1" l="1"/>
  <c r="S1960" i="1" s="1"/>
  <c r="N1962" i="1"/>
  <c r="P1961" i="1"/>
  <c r="O1961" i="1"/>
  <c r="R1961" i="1" l="1"/>
  <c r="S1961" i="1" s="1"/>
  <c r="P1962" i="1"/>
  <c r="N1963" i="1"/>
  <c r="O1962" i="1"/>
  <c r="R1962" i="1" l="1"/>
  <c r="S1962" i="1" s="1"/>
  <c r="O1963" i="1"/>
  <c r="P1963" i="1"/>
  <c r="N1964" i="1"/>
  <c r="R1963" i="1" l="1"/>
  <c r="S1963" i="1" s="1"/>
  <c r="O1964" i="1"/>
  <c r="N1965" i="1"/>
  <c r="P1964" i="1"/>
  <c r="R1964" i="1" l="1"/>
  <c r="S1964" i="1" s="1"/>
  <c r="N1966" i="1"/>
  <c r="P1965" i="1"/>
  <c r="O1965" i="1"/>
  <c r="R1965" i="1" l="1"/>
  <c r="S1965" i="1" s="1"/>
  <c r="O1966" i="1"/>
  <c r="N1967" i="1"/>
  <c r="P1966" i="1"/>
  <c r="R1966" i="1" l="1"/>
  <c r="S1966" i="1" s="1"/>
  <c r="N1968" i="1"/>
  <c r="O1967" i="1"/>
  <c r="P1967" i="1"/>
  <c r="R1967" i="1" l="1"/>
  <c r="S1967" i="1" s="1"/>
  <c r="O1968" i="1"/>
  <c r="P1968" i="1"/>
  <c r="N1969" i="1"/>
  <c r="R1968" i="1" l="1"/>
  <c r="S1968" i="1" s="1"/>
  <c r="O1969" i="1"/>
  <c r="N1970" i="1"/>
  <c r="P1969" i="1"/>
  <c r="R1969" i="1" l="1"/>
  <c r="S1969" i="1" s="1"/>
  <c r="O1970" i="1"/>
  <c r="P1970" i="1"/>
  <c r="N1971" i="1"/>
  <c r="R1970" i="1" l="1"/>
  <c r="S1970" i="1" s="1"/>
  <c r="O1971" i="1"/>
  <c r="N1972" i="1"/>
  <c r="P1971" i="1"/>
  <c r="R1971" i="1" l="1"/>
  <c r="S1971" i="1" s="1"/>
  <c r="N1973" i="1"/>
  <c r="O1972" i="1"/>
  <c r="P1972" i="1"/>
  <c r="R1972" i="1" l="1"/>
  <c r="S1972" i="1" s="1"/>
  <c r="P1973" i="1"/>
  <c r="O1973" i="1"/>
  <c r="N1974" i="1"/>
  <c r="R1973" i="1" l="1"/>
  <c r="S1973" i="1" s="1"/>
  <c r="O1974" i="1"/>
  <c r="P1974" i="1"/>
  <c r="N1975" i="1"/>
  <c r="R1974" i="1" l="1"/>
  <c r="S1974" i="1" s="1"/>
  <c r="O1975" i="1"/>
  <c r="P1975" i="1"/>
  <c r="N1976" i="1"/>
  <c r="R1975" i="1" l="1"/>
  <c r="S1975" i="1" s="1"/>
  <c r="O1976" i="1"/>
  <c r="P1976" i="1"/>
  <c r="N1977" i="1"/>
  <c r="R1976" i="1" l="1"/>
  <c r="S1976" i="1" s="1"/>
  <c r="P1977" i="1"/>
  <c r="O1977" i="1"/>
  <c r="N1978" i="1"/>
  <c r="R1977" i="1" l="1"/>
  <c r="S1977" i="1" s="1"/>
  <c r="N1979" i="1"/>
  <c r="O1978" i="1"/>
  <c r="P1978" i="1"/>
  <c r="R1978" i="1" l="1"/>
  <c r="S1978" i="1" s="1"/>
  <c r="N1980" i="1"/>
  <c r="O1979" i="1"/>
  <c r="P1979" i="1"/>
  <c r="R1979" i="1" l="1"/>
  <c r="S1979" i="1" s="1"/>
  <c r="N1981" i="1"/>
  <c r="O1980" i="1"/>
  <c r="P1980" i="1"/>
  <c r="R1980" i="1" l="1"/>
  <c r="S1980" i="1" s="1"/>
  <c r="N1982" i="1"/>
  <c r="P1981" i="1"/>
  <c r="O1981" i="1"/>
  <c r="R1981" i="1" l="1"/>
  <c r="S1981" i="1" s="1"/>
  <c r="O1982" i="1"/>
  <c r="P1982" i="1"/>
  <c r="N1983" i="1"/>
  <c r="R1982" i="1" l="1"/>
  <c r="S1982" i="1" s="1"/>
  <c r="O1983" i="1"/>
  <c r="N1984" i="1"/>
  <c r="P1983" i="1"/>
  <c r="R1983" i="1" l="1"/>
  <c r="S1983" i="1" s="1"/>
  <c r="O1984" i="1"/>
  <c r="P1984" i="1"/>
  <c r="N1985" i="1"/>
  <c r="R1984" i="1" l="1"/>
  <c r="S1984" i="1" s="1"/>
  <c r="N1986" i="1"/>
  <c r="P1985" i="1"/>
  <c r="O1985" i="1"/>
  <c r="R1985" i="1" l="1"/>
  <c r="S1985" i="1" s="1"/>
  <c r="O1986" i="1"/>
  <c r="N1987" i="1"/>
  <c r="P1986" i="1"/>
  <c r="R1986" i="1" l="1"/>
  <c r="S1986" i="1" s="1"/>
  <c r="O1987" i="1"/>
  <c r="P1987" i="1"/>
  <c r="N1988" i="1"/>
  <c r="R1987" i="1" l="1"/>
  <c r="S1987" i="1" s="1"/>
  <c r="N1989" i="1"/>
  <c r="O1988" i="1"/>
  <c r="P1988" i="1"/>
  <c r="R1988" i="1" l="1"/>
  <c r="S1988" i="1" s="1"/>
  <c r="P1989" i="1"/>
  <c r="O1989" i="1"/>
  <c r="N1990" i="1"/>
  <c r="R1989" i="1" l="1"/>
  <c r="S1989" i="1" s="1"/>
  <c r="N1991" i="1"/>
  <c r="O1990" i="1"/>
  <c r="P1990" i="1"/>
  <c r="R1990" i="1" l="1"/>
  <c r="S1990" i="1" s="1"/>
  <c r="N1992" i="1"/>
  <c r="O1991" i="1"/>
  <c r="P1991" i="1"/>
  <c r="R1991" i="1" l="1"/>
  <c r="S1991" i="1" s="1"/>
  <c r="O1992" i="1"/>
  <c r="P1992" i="1"/>
  <c r="N1993" i="1"/>
  <c r="R1992" i="1" l="1"/>
  <c r="S1992" i="1" s="1"/>
  <c r="N1994" i="1"/>
  <c r="P1993" i="1"/>
  <c r="O1993" i="1"/>
  <c r="R1993" i="1" l="1"/>
  <c r="S1993" i="1" s="1"/>
  <c r="N1995" i="1"/>
  <c r="O1994" i="1"/>
  <c r="P1994" i="1"/>
  <c r="R1994" i="1" l="1"/>
  <c r="S1994" i="1" s="1"/>
  <c r="O1995" i="1"/>
  <c r="P1995" i="1"/>
  <c r="N1996" i="1"/>
  <c r="R1995" i="1" l="1"/>
  <c r="S1995" i="1" s="1"/>
  <c r="O1996" i="1"/>
  <c r="P1996" i="1"/>
  <c r="N1997" i="1"/>
  <c r="R1996" i="1" l="1"/>
  <c r="S1996" i="1" s="1"/>
  <c r="N1998" i="1"/>
  <c r="P1997" i="1"/>
  <c r="O1997" i="1"/>
  <c r="R1997" i="1" l="1"/>
  <c r="S1997" i="1" s="1"/>
  <c r="O1998" i="1"/>
  <c r="P1998" i="1"/>
  <c r="N1999" i="1"/>
  <c r="R1998" i="1" l="1"/>
  <c r="S1998" i="1" s="1"/>
  <c r="N2000" i="1"/>
  <c r="O1999" i="1"/>
  <c r="P1999" i="1"/>
  <c r="R1999" i="1" l="1"/>
  <c r="S1999" i="1" s="1"/>
  <c r="N2001" i="1"/>
  <c r="O2000" i="1"/>
  <c r="P2000" i="1"/>
  <c r="R2000" i="1" l="1"/>
  <c r="S2000" i="1" s="1"/>
  <c r="P2001" i="1"/>
  <c r="O2001" i="1"/>
  <c r="N2002" i="1"/>
  <c r="R2001" i="1" l="1"/>
  <c r="S2001" i="1" s="1"/>
  <c r="N2003" i="1"/>
  <c r="O2002" i="1"/>
  <c r="P2002" i="1"/>
  <c r="R2002" i="1" l="1"/>
  <c r="S2002" i="1" s="1"/>
  <c r="O2003" i="1"/>
  <c r="P2003" i="1"/>
  <c r="N2004" i="1"/>
  <c r="R2003" i="1" l="1"/>
  <c r="S2003" i="1" s="1"/>
  <c r="O2004" i="1"/>
  <c r="N2005" i="1"/>
  <c r="P2004" i="1"/>
  <c r="R2004" i="1" l="1"/>
  <c r="S2004" i="1" s="1"/>
  <c r="P2005" i="1"/>
  <c r="O2005" i="1"/>
  <c r="N2006" i="1"/>
  <c r="R2005" i="1" l="1"/>
  <c r="S2005" i="1" s="1"/>
  <c r="O2006" i="1"/>
  <c r="P2006" i="1"/>
  <c r="N2007" i="1"/>
  <c r="R2006" i="1" l="1"/>
  <c r="S2006" i="1" s="1"/>
  <c r="O2007" i="1"/>
  <c r="P2007" i="1"/>
  <c r="N2008" i="1"/>
  <c r="R2007" i="1" l="1"/>
  <c r="S2007" i="1" s="1"/>
  <c r="O2008" i="1"/>
  <c r="P2008" i="1"/>
  <c r="N2009" i="1"/>
  <c r="R2008" i="1" l="1"/>
  <c r="S2008" i="1" s="1"/>
  <c r="N2010" i="1"/>
  <c r="P2009" i="1"/>
  <c r="O2009" i="1"/>
  <c r="R2009" i="1" l="1"/>
  <c r="S2009" i="1" s="1"/>
  <c r="N2011" i="1"/>
  <c r="O2010" i="1"/>
  <c r="P2010" i="1"/>
  <c r="R2010" i="1" l="1"/>
  <c r="S2010" i="1" s="1"/>
  <c r="N2012" i="1"/>
  <c r="O2011" i="1"/>
  <c r="P2011" i="1"/>
  <c r="R2011" i="1" l="1"/>
  <c r="S2011" i="1" s="1"/>
  <c r="P2012" i="1"/>
  <c r="N2013" i="1"/>
  <c r="O2012" i="1"/>
  <c r="R2012" i="1" l="1"/>
  <c r="S2012" i="1" s="1"/>
  <c r="N2014" i="1"/>
  <c r="P2013" i="1"/>
  <c r="O2013" i="1"/>
  <c r="R2013" i="1" l="1"/>
  <c r="S2013" i="1" s="1"/>
  <c r="O2014" i="1"/>
  <c r="N2015" i="1"/>
  <c r="P2014" i="1"/>
  <c r="R2014" i="1" l="1"/>
  <c r="S2014" i="1" s="1"/>
  <c r="O2015" i="1"/>
  <c r="P2015" i="1"/>
  <c r="N2016" i="1"/>
  <c r="R2015" i="1" l="1"/>
  <c r="S2015" i="1" s="1"/>
  <c r="N2017" i="1"/>
  <c r="O2016" i="1"/>
  <c r="P2016" i="1"/>
  <c r="R2016" i="1" l="1"/>
  <c r="S2016" i="1" s="1"/>
  <c r="N2018" i="1"/>
  <c r="P2017" i="1"/>
  <c r="O2017" i="1"/>
  <c r="R2017" i="1" l="1"/>
  <c r="S2017" i="1" s="1"/>
  <c r="N2019" i="1"/>
  <c r="O2018" i="1"/>
  <c r="P2018" i="1"/>
  <c r="R2018" i="1" l="1"/>
  <c r="S2018" i="1" s="1"/>
  <c r="O2019" i="1"/>
  <c r="P2019" i="1"/>
  <c r="N2020" i="1"/>
  <c r="R2019" i="1" l="1"/>
  <c r="S2019" i="1" s="1"/>
  <c r="N2021" i="1"/>
  <c r="O2020" i="1"/>
  <c r="P2020" i="1"/>
  <c r="R2020" i="1" l="1"/>
  <c r="S2020" i="1" s="1"/>
  <c r="P2021" i="1"/>
  <c r="O2021" i="1"/>
  <c r="N2022" i="1"/>
  <c r="R2021" i="1" l="1"/>
  <c r="S2021" i="1" s="1"/>
  <c r="O2022" i="1"/>
  <c r="P2022" i="1"/>
  <c r="N2023" i="1"/>
  <c r="R2022" i="1" l="1"/>
  <c r="S2022" i="1" s="1"/>
  <c r="N2024" i="1"/>
  <c r="O2023" i="1"/>
  <c r="P2023" i="1"/>
  <c r="R2023" i="1" l="1"/>
  <c r="S2023" i="1" s="1"/>
  <c r="O2024" i="1"/>
  <c r="N2025" i="1"/>
  <c r="P2024" i="1"/>
  <c r="R2024" i="1" l="1"/>
  <c r="S2024" i="1" s="1"/>
  <c r="N2026" i="1"/>
  <c r="P2025" i="1"/>
  <c r="O2025" i="1"/>
  <c r="R2025" i="1" l="1"/>
  <c r="S2025" i="1"/>
  <c r="N2027" i="1"/>
  <c r="O2026" i="1"/>
  <c r="P2026" i="1"/>
  <c r="R2026" i="1" l="1"/>
  <c r="S2026" i="1" s="1"/>
  <c r="O2027" i="1"/>
  <c r="P2027" i="1"/>
  <c r="N2028" i="1"/>
  <c r="R2027" i="1" l="1"/>
  <c r="S2027" i="1" s="1"/>
  <c r="N2029" i="1"/>
  <c r="O2028" i="1"/>
  <c r="P2028" i="1"/>
  <c r="R2028" i="1" l="1"/>
  <c r="S2028" i="1" s="1"/>
  <c r="P2029" i="1"/>
  <c r="O2029" i="1"/>
  <c r="N2030" i="1"/>
  <c r="R2029" i="1" l="1"/>
  <c r="S2029" i="1" s="1"/>
  <c r="O2030" i="1"/>
  <c r="P2030" i="1"/>
  <c r="N2031" i="1"/>
  <c r="R2030" i="1" l="1"/>
  <c r="S2030" i="1" s="1"/>
  <c r="N2032" i="1"/>
  <c r="O2031" i="1"/>
  <c r="P2031" i="1"/>
  <c r="R2031" i="1" l="1"/>
  <c r="S2031" i="1" s="1"/>
  <c r="O2032" i="1"/>
  <c r="P2032" i="1"/>
  <c r="N2033" i="1"/>
  <c r="R2032" i="1" l="1"/>
  <c r="S2032" i="1" s="1"/>
  <c r="N2034" i="1"/>
  <c r="P2033" i="1"/>
  <c r="O2033" i="1"/>
  <c r="R2033" i="1" l="1"/>
  <c r="S2033" i="1" s="1"/>
  <c r="O2034" i="1"/>
  <c r="P2034" i="1"/>
  <c r="N2035" i="1"/>
  <c r="R2034" i="1" l="1"/>
  <c r="S2034" i="1" s="1"/>
  <c r="N2036" i="1"/>
  <c r="O2035" i="1"/>
  <c r="P2035" i="1"/>
  <c r="R2035" i="1" l="1"/>
  <c r="S2035" i="1" s="1"/>
  <c r="O2036" i="1"/>
  <c r="P2036" i="1"/>
  <c r="N2037" i="1"/>
  <c r="R2036" i="1" l="1"/>
  <c r="S2036" i="1" s="1"/>
  <c r="P2037" i="1"/>
  <c r="N2038" i="1"/>
  <c r="O2037" i="1"/>
  <c r="R2037" i="1" l="1"/>
  <c r="S2037" i="1" s="1"/>
  <c r="O2038" i="1"/>
  <c r="P2038" i="1"/>
  <c r="N2039" i="1"/>
  <c r="R2038" i="1" l="1"/>
  <c r="S2038" i="1" s="1"/>
  <c r="O2039" i="1"/>
  <c r="N2040" i="1"/>
  <c r="P2039" i="1"/>
  <c r="R2039" i="1" l="1"/>
  <c r="S2039" i="1" s="1"/>
  <c r="O2040" i="1"/>
  <c r="P2040" i="1"/>
  <c r="N2041" i="1"/>
  <c r="R2040" i="1" l="1"/>
  <c r="S2040" i="1" s="1"/>
  <c r="P2041" i="1"/>
  <c r="O2041" i="1"/>
  <c r="N2042" i="1"/>
  <c r="R2041" i="1" l="1"/>
  <c r="S2041" i="1" s="1"/>
  <c r="O2042" i="1"/>
  <c r="P2042" i="1"/>
  <c r="N2043" i="1"/>
  <c r="R2042" i="1" l="1"/>
  <c r="S2042" i="1" s="1"/>
  <c r="O2043" i="1"/>
  <c r="P2043" i="1"/>
  <c r="N2044" i="1"/>
  <c r="R2043" i="1" l="1"/>
  <c r="S2043" i="1" s="1"/>
  <c r="O2044" i="1"/>
  <c r="P2044" i="1"/>
  <c r="N2045" i="1"/>
  <c r="R2044" i="1" l="1"/>
  <c r="S2044" i="1" s="1"/>
  <c r="N2046" i="1"/>
  <c r="P2045" i="1"/>
  <c r="O2045" i="1"/>
  <c r="R2045" i="1" l="1"/>
  <c r="S2045" i="1" s="1"/>
  <c r="N2047" i="1"/>
  <c r="O2046" i="1"/>
  <c r="P2046" i="1"/>
  <c r="R2046" i="1" l="1"/>
  <c r="S2046" i="1" s="1"/>
  <c r="O2047" i="1"/>
  <c r="N2048" i="1"/>
  <c r="P2047" i="1"/>
  <c r="R2047" i="1" l="1"/>
  <c r="S2047" i="1" s="1"/>
  <c r="O2048" i="1"/>
  <c r="P2048" i="1"/>
  <c r="N2049" i="1"/>
  <c r="R2048" i="1" l="1"/>
  <c r="S2048" i="1" s="1"/>
  <c r="P2049" i="1"/>
  <c r="O2049" i="1"/>
  <c r="N2050" i="1"/>
  <c r="R2049" i="1" l="1"/>
  <c r="S2049" i="1" s="1"/>
  <c r="O2050" i="1"/>
  <c r="P2050" i="1"/>
  <c r="N2051" i="1"/>
  <c r="R2050" i="1" l="1"/>
  <c r="S2050" i="1" s="1"/>
  <c r="N2052" i="1"/>
  <c r="O2051" i="1"/>
  <c r="P2051" i="1"/>
  <c r="R2051" i="1" l="1"/>
  <c r="S2051" i="1" s="1"/>
  <c r="O2052" i="1"/>
  <c r="P2052" i="1"/>
  <c r="N2053" i="1"/>
  <c r="R2052" i="1" l="1"/>
  <c r="S2052" i="1" s="1"/>
  <c r="N2054" i="1"/>
  <c r="P2053" i="1"/>
  <c r="O2053" i="1"/>
  <c r="R2053" i="1" l="1"/>
  <c r="S2053" i="1" s="1"/>
  <c r="O2054" i="1"/>
  <c r="P2054" i="1"/>
  <c r="N2055" i="1"/>
  <c r="R2054" i="1" l="1"/>
  <c r="S2054" i="1" s="1"/>
  <c r="O2055" i="1"/>
  <c r="P2055" i="1"/>
  <c r="N2056" i="1"/>
  <c r="R2055" i="1" l="1"/>
  <c r="S2055" i="1" s="1"/>
  <c r="O2056" i="1"/>
  <c r="P2056" i="1"/>
  <c r="N2057" i="1"/>
  <c r="R2056" i="1" l="1"/>
  <c r="S2056" i="1" s="1"/>
  <c r="P2057" i="1"/>
  <c r="O2057" i="1"/>
  <c r="N2058" i="1"/>
  <c r="R2057" i="1" l="1"/>
  <c r="S2057" i="1" s="1"/>
  <c r="O2058" i="1"/>
  <c r="P2058" i="1"/>
  <c r="N2059" i="1"/>
  <c r="R2058" i="1" l="1"/>
  <c r="S2058" i="1" s="1"/>
  <c r="N2060" i="1"/>
  <c r="O2059" i="1"/>
  <c r="P2059" i="1"/>
  <c r="R2059" i="1" l="1"/>
  <c r="S2059" i="1" s="1"/>
  <c r="P2060" i="1"/>
  <c r="N2061" i="1"/>
  <c r="O2060" i="1"/>
  <c r="R2060" i="1" l="1"/>
  <c r="S2060" i="1" s="1"/>
  <c r="O2061" i="1"/>
  <c r="N2062" i="1"/>
  <c r="P2061" i="1"/>
  <c r="R2061" i="1" l="1"/>
  <c r="S2061" i="1" s="1"/>
  <c r="O2062" i="1"/>
  <c r="P2062" i="1"/>
  <c r="N2063" i="1"/>
  <c r="R2062" i="1" l="1"/>
  <c r="S2062" i="1" s="1"/>
  <c r="N2064" i="1"/>
  <c r="O2063" i="1"/>
  <c r="P2063" i="1"/>
  <c r="R2063" i="1" l="1"/>
  <c r="S2063" i="1" s="1"/>
  <c r="P2064" i="1"/>
  <c r="N2065" i="1"/>
  <c r="O2064" i="1"/>
  <c r="R2064" i="1" l="1"/>
  <c r="S2064" i="1" s="1"/>
  <c r="P2065" i="1"/>
  <c r="O2065" i="1"/>
  <c r="N2066" i="1"/>
  <c r="R2065" i="1" l="1"/>
  <c r="S2065" i="1" s="1"/>
  <c r="O2066" i="1"/>
  <c r="N2067" i="1"/>
  <c r="P2066" i="1"/>
  <c r="R2066" i="1" l="1"/>
  <c r="S2066" i="1" s="1"/>
  <c r="O2067" i="1"/>
  <c r="P2067" i="1"/>
  <c r="N2068" i="1"/>
  <c r="R2067" i="1" l="1"/>
  <c r="S2067" i="1" s="1"/>
  <c r="N2069" i="1"/>
  <c r="O2068" i="1"/>
  <c r="P2068" i="1"/>
  <c r="R2068" i="1" l="1"/>
  <c r="S2068" i="1" s="1"/>
  <c r="P2069" i="1"/>
  <c r="O2069" i="1"/>
  <c r="N2070" i="1"/>
  <c r="R2069" i="1" l="1"/>
  <c r="S2069" i="1" s="1"/>
  <c r="O2070" i="1"/>
  <c r="P2070" i="1"/>
  <c r="N2071" i="1"/>
  <c r="R2070" i="1" l="1"/>
  <c r="S2070" i="1" s="1"/>
  <c r="N2072" i="1"/>
  <c r="O2071" i="1"/>
  <c r="P2071" i="1"/>
  <c r="R2071" i="1" l="1"/>
  <c r="S2071" i="1" s="1"/>
  <c r="O2072" i="1"/>
  <c r="P2072" i="1"/>
  <c r="N2073" i="1"/>
  <c r="R2072" i="1" l="1"/>
  <c r="S2072" i="1" s="1"/>
  <c r="N2074" i="1"/>
  <c r="P2073" i="1"/>
  <c r="O2073" i="1"/>
  <c r="R2073" i="1" l="1"/>
  <c r="S2073" i="1" s="1"/>
  <c r="N2075" i="1"/>
  <c r="O2074" i="1"/>
  <c r="P2074" i="1"/>
  <c r="R2074" i="1" l="1"/>
  <c r="S2074" i="1" s="1"/>
  <c r="O2075" i="1"/>
  <c r="P2075" i="1"/>
  <c r="N2076" i="1"/>
  <c r="R2075" i="1" l="1"/>
  <c r="S2075" i="1" s="1"/>
  <c r="O2076" i="1"/>
  <c r="P2076" i="1"/>
  <c r="N2077" i="1"/>
  <c r="R2076" i="1" l="1"/>
  <c r="S2076" i="1" s="1"/>
  <c r="N2078" i="1"/>
  <c r="P2077" i="1"/>
  <c r="O2077" i="1"/>
  <c r="R2077" i="1" l="1"/>
  <c r="S2077" i="1" s="1"/>
  <c r="O2078" i="1"/>
  <c r="P2078" i="1"/>
  <c r="N2079" i="1"/>
  <c r="R2078" i="1" l="1"/>
  <c r="S2078" i="1" s="1"/>
  <c r="O2079" i="1"/>
  <c r="P2079" i="1"/>
  <c r="N2080" i="1"/>
  <c r="R2079" i="1" l="1"/>
  <c r="S2079" i="1" s="1"/>
  <c r="P2080" i="1"/>
  <c r="N2081" i="1"/>
  <c r="O2080" i="1"/>
  <c r="R2080" i="1" l="1"/>
  <c r="S2080" i="1" s="1"/>
  <c r="P2081" i="1"/>
  <c r="N2082" i="1"/>
  <c r="O2081" i="1"/>
  <c r="R2081" i="1" l="1"/>
  <c r="S2081" i="1" s="1"/>
  <c r="P2082" i="1"/>
  <c r="N2083" i="1"/>
  <c r="O2082" i="1"/>
  <c r="R2082" i="1" l="1"/>
  <c r="S2082" i="1" s="1"/>
  <c r="N2084" i="1"/>
  <c r="O2083" i="1"/>
  <c r="P2083" i="1"/>
  <c r="R2083" i="1" l="1"/>
  <c r="S2083" i="1" s="1"/>
  <c r="P2084" i="1"/>
  <c r="N2085" i="1"/>
  <c r="O2084" i="1"/>
  <c r="R2084" i="1" l="1"/>
  <c r="S2084" i="1" s="1"/>
  <c r="N2086" i="1"/>
  <c r="O2085" i="1"/>
  <c r="P2085" i="1"/>
  <c r="R2085" i="1" l="1"/>
  <c r="S2085" i="1" s="1"/>
  <c r="P2086" i="1"/>
  <c r="N2087" i="1"/>
  <c r="O2086" i="1"/>
  <c r="R2086" i="1" l="1"/>
  <c r="S2086" i="1" s="1"/>
  <c r="N2088" i="1"/>
  <c r="O2087" i="1"/>
  <c r="P2087" i="1"/>
  <c r="R2087" i="1" l="1"/>
  <c r="S2087" i="1" s="1"/>
  <c r="N2089" i="1"/>
  <c r="O2088" i="1"/>
  <c r="P2088" i="1"/>
  <c r="R2088" i="1" l="1"/>
  <c r="S2088" i="1" s="1"/>
  <c r="N2090" i="1"/>
  <c r="O2089" i="1"/>
  <c r="P2089" i="1"/>
  <c r="R2089" i="1" l="1"/>
  <c r="S2089" i="1" s="1"/>
  <c r="N2091" i="1"/>
  <c r="P2090" i="1"/>
  <c r="O2090" i="1"/>
  <c r="R2090" i="1" l="1"/>
  <c r="S2090" i="1" s="1"/>
  <c r="N2092" i="1"/>
  <c r="O2091" i="1"/>
  <c r="P2091" i="1"/>
  <c r="R2091" i="1" l="1"/>
  <c r="S2091" i="1" s="1"/>
  <c r="N2093" i="1"/>
  <c r="O2092" i="1"/>
  <c r="P2092" i="1"/>
  <c r="R2092" i="1" l="1"/>
  <c r="S2092" i="1" s="1"/>
  <c r="N2094" i="1"/>
  <c r="O2093" i="1"/>
  <c r="P2093" i="1"/>
  <c r="R2093" i="1" l="1"/>
  <c r="S2093" i="1" s="1"/>
  <c r="P2094" i="1"/>
  <c r="N2095" i="1"/>
  <c r="O2094" i="1"/>
  <c r="R2094" i="1" l="1"/>
  <c r="S2094" i="1" s="1"/>
  <c r="N2096" i="1"/>
  <c r="O2095" i="1"/>
  <c r="P2095" i="1"/>
  <c r="R2095" i="1" l="1"/>
  <c r="S2095" i="1" s="1"/>
  <c r="N2097" i="1"/>
  <c r="O2096" i="1"/>
  <c r="P2096" i="1"/>
  <c r="R2096" i="1" l="1"/>
  <c r="S2096" i="1" s="1"/>
  <c r="P2097" i="1"/>
  <c r="N2098" i="1"/>
  <c r="O2097" i="1"/>
  <c r="R2097" i="1" l="1"/>
  <c r="S2097" i="1" s="1"/>
  <c r="N2099" i="1"/>
  <c r="P2098" i="1"/>
  <c r="O2098" i="1"/>
  <c r="R2098" i="1" s="1"/>
  <c r="S2098" i="1" l="1"/>
  <c r="P2099" i="1"/>
  <c r="N2100" i="1"/>
  <c r="O2099" i="1"/>
  <c r="R2099" i="1" l="1"/>
  <c r="S2099" i="1" s="1"/>
  <c r="P2100" i="1"/>
  <c r="N2101" i="1"/>
  <c r="O2100" i="1"/>
  <c r="R2100" i="1" l="1"/>
  <c r="S2100" i="1" s="1"/>
  <c r="N2102" i="1"/>
  <c r="O2101" i="1"/>
  <c r="P2101" i="1"/>
  <c r="R2101" i="1" s="1"/>
  <c r="S2101" i="1" l="1"/>
  <c r="O2102" i="1"/>
  <c r="P2102" i="1"/>
  <c r="N2103" i="1"/>
  <c r="R2102" i="1" l="1"/>
  <c r="S2102" i="1" s="1"/>
  <c r="N2104" i="1"/>
  <c r="O2103" i="1"/>
  <c r="P2103" i="1"/>
  <c r="R2103" i="1" l="1"/>
  <c r="S2103" i="1" s="1"/>
  <c r="N2105" i="1"/>
  <c r="O2104" i="1"/>
  <c r="P2104" i="1"/>
  <c r="R2104" i="1" l="1"/>
  <c r="S2104" i="1" s="1"/>
  <c r="N2106" i="1"/>
  <c r="O2105" i="1"/>
  <c r="P2105" i="1"/>
  <c r="R2105" i="1" l="1"/>
  <c r="S2105" i="1" s="1"/>
  <c r="N2107" i="1"/>
  <c r="O2106" i="1"/>
  <c r="P2106" i="1"/>
  <c r="R2106" i="1" l="1"/>
  <c r="S2106" i="1" s="1"/>
  <c r="N2108" i="1"/>
  <c r="P2107" i="1"/>
  <c r="O2107" i="1"/>
  <c r="R2107" i="1" l="1"/>
  <c r="S2107" i="1" s="1"/>
  <c r="O2108" i="1"/>
  <c r="P2108" i="1"/>
  <c r="N2109" i="1"/>
  <c r="R2108" i="1" l="1"/>
  <c r="S2108" i="1" s="1"/>
  <c r="N2110" i="1"/>
  <c r="P2109" i="1"/>
  <c r="O2109" i="1"/>
  <c r="R2109" i="1" l="1"/>
  <c r="S2109" i="1" s="1"/>
  <c r="P2110" i="1"/>
  <c r="N2111" i="1"/>
  <c r="O2110" i="1"/>
  <c r="R2110" i="1" l="1"/>
  <c r="S2110" i="1" s="1"/>
  <c r="N2112" i="1"/>
  <c r="O2111" i="1"/>
  <c r="P2111" i="1"/>
  <c r="R2111" i="1" l="1"/>
  <c r="S2111" i="1" s="1"/>
  <c r="N2113" i="1"/>
  <c r="O2112" i="1"/>
  <c r="P2112" i="1"/>
  <c r="R2112" i="1" l="1"/>
  <c r="S2112" i="1" s="1"/>
  <c r="P2113" i="1"/>
  <c r="N2114" i="1"/>
  <c r="O2113" i="1"/>
  <c r="R2113" i="1" l="1"/>
  <c r="S2113" i="1" s="1"/>
  <c r="O2114" i="1"/>
  <c r="P2114" i="1"/>
  <c r="N2115" i="1"/>
  <c r="R2114" i="1" l="1"/>
  <c r="S2114" i="1" s="1"/>
  <c r="N2116" i="1"/>
  <c r="O2115" i="1"/>
  <c r="P2115" i="1"/>
  <c r="R2115" i="1" l="1"/>
  <c r="S2115" i="1" s="1"/>
  <c r="N2117" i="1"/>
  <c r="O2116" i="1"/>
  <c r="P2116" i="1"/>
  <c r="R2116" i="1" l="1"/>
  <c r="S2116" i="1" s="1"/>
  <c r="N2118" i="1"/>
  <c r="O2117" i="1"/>
  <c r="P2117" i="1"/>
  <c r="R2117" i="1" l="1"/>
  <c r="S2117" i="1" s="1"/>
  <c r="P2118" i="1"/>
  <c r="N2119" i="1"/>
  <c r="O2118" i="1"/>
  <c r="R2118" i="1" l="1"/>
  <c r="S2118" i="1" s="1"/>
  <c r="N2120" i="1"/>
  <c r="O2119" i="1"/>
  <c r="P2119" i="1"/>
  <c r="R2119" i="1" l="1"/>
  <c r="S2119" i="1" s="1"/>
  <c r="N2121" i="1"/>
  <c r="O2120" i="1"/>
  <c r="P2120" i="1"/>
  <c r="R2120" i="1" l="1"/>
  <c r="S2120" i="1" s="1"/>
  <c r="N2122" i="1"/>
  <c r="P2121" i="1"/>
  <c r="O2121" i="1"/>
  <c r="R2121" i="1" l="1"/>
  <c r="S2121" i="1" s="1"/>
  <c r="N2123" i="1"/>
  <c r="P2122" i="1"/>
  <c r="O2122" i="1"/>
  <c r="R2122" i="1" l="1"/>
  <c r="S2122" i="1" s="1"/>
  <c r="N2124" i="1"/>
  <c r="O2123" i="1"/>
  <c r="P2123" i="1"/>
  <c r="R2123" i="1" l="1"/>
  <c r="S2123" i="1" s="1"/>
  <c r="O2124" i="1"/>
  <c r="P2124" i="1"/>
  <c r="N2125" i="1"/>
  <c r="R2124" i="1" l="1"/>
  <c r="S2124" i="1" s="1"/>
  <c r="P2125" i="1"/>
  <c r="N2126" i="1"/>
  <c r="O2125" i="1"/>
  <c r="R2125" i="1" l="1"/>
  <c r="S2125" i="1" s="1"/>
  <c r="N2127" i="1"/>
  <c r="O2126" i="1"/>
  <c r="P2126" i="1"/>
  <c r="R2126" i="1" l="1"/>
  <c r="S2126" i="1" s="1"/>
  <c r="P2127" i="1"/>
  <c r="N2128" i="1"/>
  <c r="O2127" i="1"/>
  <c r="R2127" i="1" l="1"/>
  <c r="S2127" i="1" s="1"/>
  <c r="N2129" i="1"/>
  <c r="O2128" i="1"/>
  <c r="P2128" i="1"/>
  <c r="R2128" i="1" l="1"/>
  <c r="S2128" i="1" s="1"/>
  <c r="P2129" i="1"/>
  <c r="N2130" i="1"/>
  <c r="O2129" i="1"/>
  <c r="R2129" i="1" l="1"/>
  <c r="S2129" i="1" s="1"/>
  <c r="P2130" i="1"/>
  <c r="N2131" i="1"/>
  <c r="O2130" i="1"/>
  <c r="R2130" i="1" l="1"/>
  <c r="S2130" i="1" s="1"/>
  <c r="N2132" i="1"/>
  <c r="O2131" i="1"/>
  <c r="P2131" i="1"/>
  <c r="R2131" i="1" l="1"/>
  <c r="S2131" i="1" s="1"/>
  <c r="N2133" i="1"/>
  <c r="O2132" i="1"/>
  <c r="P2132" i="1"/>
  <c r="R2132" i="1" l="1"/>
  <c r="S2132" i="1" s="1"/>
  <c r="P2133" i="1"/>
  <c r="N2134" i="1"/>
  <c r="O2133" i="1"/>
  <c r="R2133" i="1" l="1"/>
  <c r="S2133" i="1" s="1"/>
  <c r="N2135" i="1"/>
  <c r="P2134" i="1"/>
  <c r="O2134" i="1"/>
  <c r="R2134" i="1" l="1"/>
  <c r="S2134" i="1" s="1"/>
  <c r="N2136" i="1"/>
  <c r="O2135" i="1"/>
  <c r="P2135" i="1"/>
  <c r="R2135" i="1" l="1"/>
  <c r="S2135" i="1" s="1"/>
  <c r="N2137" i="1"/>
  <c r="O2136" i="1"/>
  <c r="P2136" i="1"/>
  <c r="R2136" i="1" l="1"/>
  <c r="S2136" i="1" s="1"/>
  <c r="N2138" i="1"/>
  <c r="O2137" i="1"/>
  <c r="P2137" i="1"/>
  <c r="R2137" i="1" l="1"/>
  <c r="S2137" i="1" s="1"/>
  <c r="N2139" i="1"/>
  <c r="O2138" i="1"/>
  <c r="P2138" i="1"/>
  <c r="R2138" i="1" l="1"/>
  <c r="S2138" i="1" s="1"/>
  <c r="N2140" i="1"/>
  <c r="O2139" i="1"/>
  <c r="P2139" i="1"/>
  <c r="R2139" i="1" l="1"/>
  <c r="S2139" i="1" s="1"/>
  <c r="N2141" i="1"/>
  <c r="O2140" i="1"/>
  <c r="P2140" i="1"/>
  <c r="R2140" i="1" l="1"/>
  <c r="S2140" i="1" s="1"/>
  <c r="N2142" i="1"/>
  <c r="O2141" i="1"/>
  <c r="P2141" i="1"/>
  <c r="R2141" i="1" l="1"/>
  <c r="S2141" i="1" s="1"/>
  <c r="O2142" i="1"/>
  <c r="P2142" i="1"/>
  <c r="N2143" i="1"/>
  <c r="R2142" i="1" l="1"/>
  <c r="S2142" i="1" s="1"/>
  <c r="P2143" i="1"/>
  <c r="N2144" i="1"/>
  <c r="O2143" i="1"/>
  <c r="R2143" i="1" l="1"/>
  <c r="S2143" i="1" s="1"/>
  <c r="N2145" i="1"/>
  <c r="O2144" i="1"/>
  <c r="P2144" i="1"/>
  <c r="R2144" i="1" l="1"/>
  <c r="S2144" i="1" s="1"/>
  <c r="O2145" i="1"/>
  <c r="N2146" i="1"/>
  <c r="P2145" i="1"/>
  <c r="R2145" i="1" l="1"/>
  <c r="S2145" i="1" s="1"/>
  <c r="N2147" i="1"/>
  <c r="O2146" i="1"/>
  <c r="P2146" i="1"/>
  <c r="R2146" i="1" l="1"/>
  <c r="S2146" i="1" s="1"/>
  <c r="P2147" i="1"/>
  <c r="N2148" i="1"/>
  <c r="O2147" i="1"/>
  <c r="R2147" i="1" l="1"/>
  <c r="S2147" i="1" s="1"/>
  <c r="N2149" i="1"/>
  <c r="O2148" i="1"/>
  <c r="P2148" i="1"/>
  <c r="R2148" i="1" l="1"/>
  <c r="S2148" i="1" s="1"/>
  <c r="N2150" i="1"/>
  <c r="O2149" i="1"/>
  <c r="P2149" i="1"/>
  <c r="R2149" i="1" l="1"/>
  <c r="S2149" i="1" s="1"/>
  <c r="P2150" i="1"/>
  <c r="N2151" i="1"/>
  <c r="O2150" i="1"/>
  <c r="R2150" i="1" l="1"/>
  <c r="S2150" i="1" s="1"/>
  <c r="P2151" i="1"/>
  <c r="N2152" i="1"/>
  <c r="O2151" i="1"/>
  <c r="R2151" i="1" l="1"/>
  <c r="S2151" i="1" s="1"/>
  <c r="P2152" i="1"/>
  <c r="N2153" i="1"/>
  <c r="O2152" i="1"/>
  <c r="R2152" i="1" l="1"/>
  <c r="S2152" i="1" s="1"/>
  <c r="N2154" i="1"/>
  <c r="O2153" i="1"/>
  <c r="P2153" i="1"/>
  <c r="R2153" i="1" l="1"/>
  <c r="S2153" i="1" s="1"/>
  <c r="O2154" i="1"/>
  <c r="P2154" i="1"/>
  <c r="N2155" i="1"/>
  <c r="R2154" i="1" l="1"/>
  <c r="S2154" i="1" s="1"/>
  <c r="N2156" i="1"/>
  <c r="P2155" i="1"/>
  <c r="O2155" i="1"/>
  <c r="R2155" i="1" l="1"/>
  <c r="S2155" i="1" s="1"/>
  <c r="P2156" i="1"/>
  <c r="N2157" i="1"/>
  <c r="O2156" i="1"/>
  <c r="R2156" i="1" l="1"/>
  <c r="S2156" i="1" s="1"/>
  <c r="N2158" i="1"/>
  <c r="O2157" i="1"/>
  <c r="P2157" i="1"/>
  <c r="R2157" i="1" l="1"/>
  <c r="S2157" i="1" s="1"/>
  <c r="N2159" i="1"/>
  <c r="O2158" i="1"/>
  <c r="P2158" i="1"/>
  <c r="R2158" i="1" l="1"/>
  <c r="S2158" i="1" s="1"/>
  <c r="P2159" i="1"/>
  <c r="N2160" i="1"/>
  <c r="O2159" i="1"/>
  <c r="R2159" i="1" l="1"/>
  <c r="S2159" i="1" s="1"/>
  <c r="P2160" i="1"/>
  <c r="N2161" i="1"/>
  <c r="O2160" i="1"/>
  <c r="R2160" i="1" l="1"/>
  <c r="S2160" i="1" s="1"/>
  <c r="N2162" i="1"/>
  <c r="O2161" i="1"/>
  <c r="P2161" i="1"/>
  <c r="R2161" i="1" l="1"/>
  <c r="S2161" i="1" s="1"/>
  <c r="P2162" i="1"/>
  <c r="N2163" i="1"/>
  <c r="O2162" i="1"/>
  <c r="R2162" i="1" l="1"/>
  <c r="S2162" i="1" s="1"/>
  <c r="P2163" i="1"/>
  <c r="N2164" i="1"/>
  <c r="O2163" i="1"/>
  <c r="R2163" i="1" l="1"/>
  <c r="S2163" i="1" s="1"/>
  <c r="N2165" i="1"/>
  <c r="O2164" i="1"/>
  <c r="P2164" i="1"/>
  <c r="R2164" i="1" l="1"/>
  <c r="S2164" i="1" s="1"/>
  <c r="N2166" i="1"/>
  <c r="O2165" i="1"/>
  <c r="P2165" i="1"/>
  <c r="R2165" i="1" l="1"/>
  <c r="S2165" i="1" s="1"/>
  <c r="P2166" i="1"/>
  <c r="N2167" i="1"/>
  <c r="O2166" i="1"/>
  <c r="R2166" i="1" l="1"/>
  <c r="S2166" i="1" s="1"/>
  <c r="N2168" i="1"/>
  <c r="O2167" i="1"/>
  <c r="P2167" i="1"/>
  <c r="R2167" i="1" l="1"/>
  <c r="S2167" i="1" s="1"/>
  <c r="N2169" i="1"/>
  <c r="O2168" i="1"/>
  <c r="P2168" i="1"/>
  <c r="R2168" i="1" l="1"/>
  <c r="S2168" i="1" s="1"/>
  <c r="N2170" i="1"/>
  <c r="O2169" i="1"/>
  <c r="P2169" i="1"/>
  <c r="R2169" i="1" l="1"/>
  <c r="S2169" i="1" s="1"/>
  <c r="P2170" i="1"/>
  <c r="N2171" i="1"/>
  <c r="O2170" i="1"/>
  <c r="R2170" i="1" l="1"/>
  <c r="S2170" i="1" s="1"/>
  <c r="O2171" i="1"/>
  <c r="N2172" i="1"/>
  <c r="P2171" i="1"/>
  <c r="R2171" i="1" l="1"/>
  <c r="S2171" i="1" s="1"/>
  <c r="O2172" i="1"/>
  <c r="P2172" i="1"/>
  <c r="N2173" i="1"/>
  <c r="R2172" i="1" l="1"/>
  <c r="S2172" i="1" s="1"/>
  <c r="P2173" i="1"/>
  <c r="N2174" i="1"/>
  <c r="O2173" i="1"/>
  <c r="R2173" i="1" l="1"/>
  <c r="S2173" i="1" s="1"/>
  <c r="N2175" i="1"/>
  <c r="O2174" i="1"/>
  <c r="P2174" i="1"/>
  <c r="R2174" i="1" l="1"/>
  <c r="S2174" i="1" s="1"/>
  <c r="P2175" i="1"/>
  <c r="O2175" i="1"/>
  <c r="N2176" i="1"/>
  <c r="R2175" i="1" l="1"/>
  <c r="S2175" i="1" s="1"/>
  <c r="P2176" i="1"/>
  <c r="O2176" i="1"/>
  <c r="N2177" i="1"/>
  <c r="R2176" i="1" l="1"/>
  <c r="S2176" i="1" s="1"/>
  <c r="N2178" i="1"/>
  <c r="P2177" i="1"/>
  <c r="O2177" i="1"/>
  <c r="R2177" i="1" l="1"/>
  <c r="S2177" i="1" s="1"/>
  <c r="N2179" i="1"/>
  <c r="O2178" i="1"/>
  <c r="P2178" i="1"/>
  <c r="R2178" i="1" l="1"/>
  <c r="S2178" i="1" s="1"/>
  <c r="O2179" i="1"/>
  <c r="P2179" i="1"/>
  <c r="N2180" i="1"/>
  <c r="R2179" i="1" l="1"/>
  <c r="S2179" i="1" s="1"/>
  <c r="P2180" i="1"/>
  <c r="O2180" i="1"/>
  <c r="N2181" i="1"/>
  <c r="R2180" i="1" l="1"/>
  <c r="S2180" i="1" s="1"/>
  <c r="N2182" i="1"/>
  <c r="O2181" i="1"/>
  <c r="P2181" i="1"/>
  <c r="R2181" i="1" l="1"/>
  <c r="S2181" i="1" s="1"/>
  <c r="N2183" i="1"/>
  <c r="O2182" i="1"/>
  <c r="P2182" i="1"/>
  <c r="R2182" i="1" l="1"/>
  <c r="S2182" i="1" s="1"/>
  <c r="P2183" i="1"/>
  <c r="O2183" i="1"/>
  <c r="N2184" i="1"/>
  <c r="R2183" i="1" l="1"/>
  <c r="S2183" i="1" s="1"/>
  <c r="O2184" i="1"/>
  <c r="N2185" i="1"/>
  <c r="P2184" i="1"/>
  <c r="R2184" i="1" l="1"/>
  <c r="S2184" i="1" s="1"/>
  <c r="N2186" i="1"/>
  <c r="P2185" i="1"/>
  <c r="O2185" i="1"/>
  <c r="R2185" i="1" l="1"/>
  <c r="S2185" i="1" s="1"/>
  <c r="N2187" i="1"/>
  <c r="O2186" i="1"/>
  <c r="P2186" i="1"/>
  <c r="R2186" i="1" l="1"/>
  <c r="S2186" i="1" s="1"/>
  <c r="O2187" i="1"/>
  <c r="N2188" i="1"/>
  <c r="P2187" i="1"/>
  <c r="R2187" i="1" l="1"/>
  <c r="S2187" i="1" s="1"/>
  <c r="P2188" i="1"/>
  <c r="O2188" i="1"/>
  <c r="N2189" i="1"/>
  <c r="R2188" i="1" l="1"/>
  <c r="S2188" i="1" s="1"/>
  <c r="N2190" i="1"/>
  <c r="O2189" i="1"/>
  <c r="P2189" i="1"/>
  <c r="R2189" i="1" l="1"/>
  <c r="S2189" i="1" s="1"/>
  <c r="N2191" i="1"/>
  <c r="P2190" i="1"/>
  <c r="O2190" i="1"/>
  <c r="R2190" i="1" l="1"/>
  <c r="S2190" i="1" s="1"/>
  <c r="O2191" i="1"/>
  <c r="N2192" i="1"/>
  <c r="P2191" i="1"/>
  <c r="R2191" i="1" l="1"/>
  <c r="S2191" i="1" s="1"/>
  <c r="O2192" i="1"/>
  <c r="P2192" i="1"/>
  <c r="N2193" i="1"/>
  <c r="R2192" i="1" l="1"/>
  <c r="S2192" i="1" s="1"/>
  <c r="P2193" i="1"/>
  <c r="N2194" i="1"/>
  <c r="O2193" i="1"/>
  <c r="R2193" i="1" l="1"/>
  <c r="S2193" i="1" s="1"/>
  <c r="N2195" i="1"/>
  <c r="O2194" i="1"/>
  <c r="P2194" i="1"/>
  <c r="R2194" i="1" l="1"/>
  <c r="S2194" i="1" s="1"/>
  <c r="P2195" i="1"/>
  <c r="O2195" i="1"/>
  <c r="N2196" i="1"/>
  <c r="R2195" i="1" l="1"/>
  <c r="S2195" i="1" s="1"/>
  <c r="O2196" i="1"/>
  <c r="N2197" i="1"/>
  <c r="P2196" i="1"/>
  <c r="R2196" i="1" l="1"/>
  <c r="S2196" i="1" s="1"/>
  <c r="P2197" i="1"/>
  <c r="N2198" i="1"/>
  <c r="O2197" i="1"/>
  <c r="R2197" i="1" l="1"/>
  <c r="S2197" i="1" s="1"/>
  <c r="N2199" i="1"/>
  <c r="O2198" i="1"/>
  <c r="P2198" i="1"/>
  <c r="R2198" i="1" l="1"/>
  <c r="S2198" i="1" s="1"/>
  <c r="P2199" i="1"/>
  <c r="O2199" i="1"/>
  <c r="N2200" i="1"/>
  <c r="R2199" i="1" l="1"/>
  <c r="S2199" i="1" s="1"/>
  <c r="P2200" i="1"/>
  <c r="O2200" i="1"/>
  <c r="N2201" i="1"/>
  <c r="R2200" i="1" l="1"/>
  <c r="S2200" i="1" s="1"/>
  <c r="N2202" i="1"/>
  <c r="O2201" i="1"/>
  <c r="P2201" i="1"/>
  <c r="R2201" i="1" l="1"/>
  <c r="S2201" i="1" s="1"/>
  <c r="N2203" i="1"/>
  <c r="O2202" i="1"/>
  <c r="P2202" i="1"/>
  <c r="R2202" i="1" l="1"/>
  <c r="S2202" i="1" s="1"/>
  <c r="O2203" i="1"/>
  <c r="N2204" i="1"/>
  <c r="P2203" i="1"/>
  <c r="R2203" i="1" l="1"/>
  <c r="S2203" i="1" s="1"/>
  <c r="O2204" i="1"/>
  <c r="N2205" i="1"/>
  <c r="P2204" i="1"/>
  <c r="R2204" i="1" l="1"/>
  <c r="S2204" i="1" s="1"/>
  <c r="P2205" i="1"/>
  <c r="N2206" i="1"/>
  <c r="O2205" i="1"/>
  <c r="R2205" i="1" l="1"/>
  <c r="S2205" i="1" s="1"/>
  <c r="N2207" i="1"/>
  <c r="O2206" i="1"/>
  <c r="P2206" i="1"/>
  <c r="R2206" i="1" l="1"/>
  <c r="S2206" i="1" s="1"/>
  <c r="O2207" i="1"/>
  <c r="N2208" i="1"/>
  <c r="P2207" i="1"/>
  <c r="R2207" i="1" l="1"/>
  <c r="S2207" i="1" s="1"/>
  <c r="P2208" i="1"/>
  <c r="O2208" i="1"/>
  <c r="N2209" i="1"/>
  <c r="R2208" i="1" l="1"/>
  <c r="S2208" i="1" s="1"/>
  <c r="N2210" i="1"/>
  <c r="O2209" i="1"/>
  <c r="P2209" i="1"/>
  <c r="R2209" i="1" l="1"/>
  <c r="S2209" i="1" s="1"/>
  <c r="N2211" i="1"/>
  <c r="O2210" i="1"/>
  <c r="P2210" i="1"/>
  <c r="R2210" i="1" l="1"/>
  <c r="S2210" i="1" s="1"/>
  <c r="N2212" i="1"/>
  <c r="P2211" i="1"/>
  <c r="O2211" i="1"/>
  <c r="R2211" i="1" l="1"/>
  <c r="S2211" i="1" s="1"/>
  <c r="O2212" i="1"/>
  <c r="P2212" i="1"/>
  <c r="N2213" i="1"/>
  <c r="R2212" i="1" l="1"/>
  <c r="S2212" i="1" s="1"/>
  <c r="N2214" i="1"/>
  <c r="O2213" i="1"/>
  <c r="P2213" i="1"/>
  <c r="R2213" i="1" l="1"/>
  <c r="S2213" i="1" s="1"/>
  <c r="N2215" i="1"/>
  <c r="O2214" i="1"/>
  <c r="P2214" i="1"/>
  <c r="R2214" i="1" l="1"/>
  <c r="S2214" i="1" s="1"/>
  <c r="O2215" i="1"/>
  <c r="N2216" i="1"/>
  <c r="P2215" i="1"/>
  <c r="R2215" i="1" l="1"/>
  <c r="S2215" i="1" s="1"/>
  <c r="P2216" i="1"/>
  <c r="O2216" i="1"/>
  <c r="N2217" i="1"/>
  <c r="R2216" i="1" l="1"/>
  <c r="S2216" i="1" s="1"/>
  <c r="N2218" i="1"/>
  <c r="O2217" i="1"/>
  <c r="P2217" i="1"/>
  <c r="R2217" i="1" l="1"/>
  <c r="S2217" i="1" s="1"/>
  <c r="N2219" i="1"/>
  <c r="O2218" i="1"/>
  <c r="P2218" i="1"/>
  <c r="R2218" i="1" l="1"/>
  <c r="S2218" i="1" s="1"/>
  <c r="O2219" i="1"/>
  <c r="N2220" i="1"/>
  <c r="P2219" i="1"/>
  <c r="R2219" i="1" l="1"/>
  <c r="S2219" i="1" s="1"/>
  <c r="O2220" i="1"/>
  <c r="N2221" i="1"/>
  <c r="P2220" i="1"/>
  <c r="R2220" i="1" l="1"/>
  <c r="S2220" i="1" s="1"/>
  <c r="P2221" i="1"/>
  <c r="N2222" i="1"/>
  <c r="O2221" i="1"/>
  <c r="R2221" i="1" l="1"/>
  <c r="S2221" i="1" s="1"/>
  <c r="N2223" i="1"/>
  <c r="P2222" i="1"/>
  <c r="O2222" i="1"/>
  <c r="R2222" i="1" l="1"/>
  <c r="S2222" i="1" s="1"/>
  <c r="O2223" i="1"/>
  <c r="N2224" i="1"/>
  <c r="P2223" i="1"/>
  <c r="R2223" i="1" l="1"/>
  <c r="S2223" i="1" s="1"/>
  <c r="P2224" i="1"/>
  <c r="O2224" i="1"/>
  <c r="N2225" i="1"/>
  <c r="R2224" i="1" l="1"/>
  <c r="S2224" i="1" s="1"/>
  <c r="O2225" i="1"/>
  <c r="P2225" i="1"/>
  <c r="N2226" i="1"/>
  <c r="R2225" i="1" l="1"/>
  <c r="S2225" i="1" s="1"/>
  <c r="N2227" i="1"/>
  <c r="P2226" i="1"/>
  <c r="O2226" i="1"/>
  <c r="R2226" i="1" l="1"/>
  <c r="S2226" i="1" s="1"/>
  <c r="P2227" i="1"/>
  <c r="O2227" i="1"/>
  <c r="N2228" i="1"/>
  <c r="R2227" i="1" l="1"/>
  <c r="S2227" i="1" s="1"/>
  <c r="P2228" i="1"/>
  <c r="O2228" i="1"/>
  <c r="N2229" i="1"/>
  <c r="R2228" i="1" l="1"/>
  <c r="S2228" i="1" s="1"/>
  <c r="N2230" i="1"/>
  <c r="O2229" i="1"/>
  <c r="P2229" i="1"/>
  <c r="R2229" i="1" l="1"/>
  <c r="S2229" i="1" s="1"/>
  <c r="N2231" i="1"/>
  <c r="O2230" i="1"/>
  <c r="P2230" i="1"/>
  <c r="R2230" i="1" l="1"/>
  <c r="S2230" i="1" s="1"/>
  <c r="N2232" i="1"/>
  <c r="P2231" i="1"/>
  <c r="O2231" i="1"/>
  <c r="R2231" i="1" l="1"/>
  <c r="S2231" i="1" s="1"/>
  <c r="P2232" i="1"/>
  <c r="O2232" i="1"/>
  <c r="N2233" i="1"/>
  <c r="R2232" i="1" l="1"/>
  <c r="S2232" i="1" s="1"/>
  <c r="N2234" i="1"/>
  <c r="O2233" i="1"/>
  <c r="P2233" i="1"/>
  <c r="R2233" i="1" l="1"/>
  <c r="S2233" i="1" s="1"/>
  <c r="N2235" i="1"/>
  <c r="P2234" i="1"/>
  <c r="O2234" i="1"/>
  <c r="R2234" i="1" l="1"/>
  <c r="S2234" i="1" s="1"/>
  <c r="O2235" i="1"/>
  <c r="N2236" i="1"/>
  <c r="P2235" i="1"/>
  <c r="R2235" i="1" l="1"/>
  <c r="S2235" i="1" s="1"/>
  <c r="O2236" i="1"/>
  <c r="N2237" i="1"/>
  <c r="P2236" i="1"/>
  <c r="R2236" i="1" l="1"/>
  <c r="S2236" i="1" s="1"/>
  <c r="P2237" i="1"/>
  <c r="N2238" i="1"/>
  <c r="O2237" i="1"/>
  <c r="R2237" i="1" l="1"/>
  <c r="S2237" i="1" s="1"/>
  <c r="N2239" i="1"/>
  <c r="O2238" i="1"/>
  <c r="P2238" i="1"/>
  <c r="R2238" i="1" l="1"/>
  <c r="S2238" i="1" s="1"/>
  <c r="P2239" i="1"/>
  <c r="O2239" i="1"/>
  <c r="N2240" i="1"/>
  <c r="R2239" i="1" l="1"/>
  <c r="S2239" i="1" s="1"/>
  <c r="P2240" i="1"/>
  <c r="O2240" i="1"/>
  <c r="N2241" i="1"/>
  <c r="R2240" i="1" l="1"/>
  <c r="S2240" i="1" s="1"/>
  <c r="P2241" i="1"/>
  <c r="N2242" i="1"/>
  <c r="O2241" i="1"/>
  <c r="R2241" i="1" l="1"/>
  <c r="S2241" i="1" s="1"/>
  <c r="N2243" i="1"/>
  <c r="O2242" i="1"/>
  <c r="P2242" i="1"/>
  <c r="R2242" i="1" l="1"/>
  <c r="S2242" i="1" s="1"/>
  <c r="O2243" i="1"/>
  <c r="N2244" i="1"/>
  <c r="P2243" i="1"/>
  <c r="R2243" i="1" l="1"/>
  <c r="S2243" i="1" s="1"/>
  <c r="P2244" i="1"/>
  <c r="O2244" i="1"/>
  <c r="N2245" i="1"/>
  <c r="R2244" i="1" l="1"/>
  <c r="S2244" i="1" s="1"/>
  <c r="N2246" i="1"/>
  <c r="O2245" i="1"/>
  <c r="P2245" i="1"/>
  <c r="R2245" i="1" l="1"/>
  <c r="S2245" i="1" s="1"/>
  <c r="N2247" i="1"/>
  <c r="P2246" i="1"/>
  <c r="O2246" i="1"/>
  <c r="R2246" i="1" l="1"/>
  <c r="S2246" i="1" s="1"/>
  <c r="O2247" i="1"/>
  <c r="N2248" i="1"/>
  <c r="P2247" i="1"/>
  <c r="R2247" i="1" l="1"/>
  <c r="S2247" i="1" s="1"/>
  <c r="P2248" i="1"/>
  <c r="O2248" i="1"/>
  <c r="N2249" i="1"/>
  <c r="R2248" i="1" l="1"/>
  <c r="S2248" i="1" s="1"/>
  <c r="P2249" i="1"/>
  <c r="N2250" i="1"/>
  <c r="O2249" i="1"/>
  <c r="R2249" i="1" l="1"/>
  <c r="S2249" i="1" s="1"/>
  <c r="N2251" i="1"/>
  <c r="O2250" i="1"/>
  <c r="P2250" i="1"/>
  <c r="R2250" i="1" l="1"/>
  <c r="S2250" i="1" s="1"/>
  <c r="O2251" i="1"/>
  <c r="N2252" i="1"/>
  <c r="P2251" i="1"/>
  <c r="R2251" i="1" l="1"/>
  <c r="S2251" i="1" s="1"/>
  <c r="O2252" i="1"/>
  <c r="N2253" i="1"/>
  <c r="P2252" i="1"/>
  <c r="R2252" i="1" l="1"/>
  <c r="S2252" i="1" s="1"/>
  <c r="P2253" i="1"/>
  <c r="N2254" i="1"/>
  <c r="O2253" i="1"/>
  <c r="R2253" i="1" l="1"/>
  <c r="S2253" i="1" s="1"/>
  <c r="N2255" i="1"/>
  <c r="P2254" i="1"/>
  <c r="O2254" i="1"/>
  <c r="R2254" i="1" l="1"/>
  <c r="S2254" i="1" s="1"/>
  <c r="O2255" i="1"/>
  <c r="P2255" i="1"/>
  <c r="N2256" i="1"/>
  <c r="R2255" i="1" l="1"/>
  <c r="S2255" i="1" s="1"/>
  <c r="O2256" i="1"/>
  <c r="P2256" i="1"/>
  <c r="N2257" i="1"/>
  <c r="R2256" i="1" l="1"/>
  <c r="S2256" i="1" s="1"/>
  <c r="N2258" i="1"/>
  <c r="O2257" i="1"/>
  <c r="P2257" i="1"/>
  <c r="R2257" i="1" l="1"/>
  <c r="S2257" i="1" s="1"/>
  <c r="P2258" i="1"/>
  <c r="N2259" i="1"/>
  <c r="O2258" i="1"/>
  <c r="R2258" i="1" l="1"/>
  <c r="S2258" i="1" s="1"/>
  <c r="O2259" i="1"/>
  <c r="N2260" i="1"/>
  <c r="P2259" i="1"/>
  <c r="R2259" i="1" l="1"/>
  <c r="S2259" i="1" s="1"/>
  <c r="O2260" i="1"/>
  <c r="N2261" i="1"/>
  <c r="P2260" i="1"/>
  <c r="R2260" i="1" l="1"/>
  <c r="S2260" i="1" s="1"/>
  <c r="N2262" i="1"/>
  <c r="P2261" i="1"/>
  <c r="O2261" i="1"/>
  <c r="R2261" i="1" l="1"/>
  <c r="S2261" i="1" s="1"/>
  <c r="P2262" i="1"/>
  <c r="N2263" i="1"/>
  <c r="O2262" i="1"/>
  <c r="R2262" i="1" l="1"/>
  <c r="S2262" i="1" s="1"/>
  <c r="O2263" i="1"/>
  <c r="N2264" i="1"/>
  <c r="P2263" i="1"/>
  <c r="R2263" i="1" l="1"/>
  <c r="S2263" i="1" s="1"/>
  <c r="O2264" i="1"/>
  <c r="N2265" i="1"/>
  <c r="P2264" i="1"/>
  <c r="R2264" i="1" l="1"/>
  <c r="S2264" i="1" s="1"/>
  <c r="N2266" i="1"/>
  <c r="O2265" i="1"/>
  <c r="P2265" i="1"/>
  <c r="R2265" i="1" l="1"/>
  <c r="S2265" i="1" s="1"/>
  <c r="N2267" i="1"/>
  <c r="P2266" i="1"/>
  <c r="O2266" i="1"/>
  <c r="R2266" i="1" l="1"/>
  <c r="S2266" i="1" s="1"/>
  <c r="P2267" i="1"/>
  <c r="O2267" i="1"/>
  <c r="N2268" i="1"/>
  <c r="R2267" i="1" l="1"/>
  <c r="S2267" i="1" s="1"/>
  <c r="O2268" i="1"/>
  <c r="N2269" i="1"/>
  <c r="P2268" i="1"/>
  <c r="R2268" i="1" l="1"/>
  <c r="S2268" i="1" s="1"/>
  <c r="P2269" i="1"/>
  <c r="N2270" i="1"/>
  <c r="O2269" i="1"/>
  <c r="R2269" i="1" l="1"/>
  <c r="S2269" i="1" s="1"/>
  <c r="P2270" i="1"/>
  <c r="N2271" i="1"/>
  <c r="O2270" i="1"/>
  <c r="R2270" i="1" l="1"/>
  <c r="S2270" i="1" s="1"/>
  <c r="O2271" i="1"/>
  <c r="N2272" i="1"/>
  <c r="P2271" i="1"/>
  <c r="R2271" i="1" l="1"/>
  <c r="S2271" i="1" s="1"/>
  <c r="O2272" i="1"/>
  <c r="N2273" i="1"/>
  <c r="P2272" i="1"/>
  <c r="R2272" i="1" l="1"/>
  <c r="S2272" i="1" s="1"/>
  <c r="N2274" i="1"/>
  <c r="O2273" i="1"/>
  <c r="P2273" i="1"/>
  <c r="R2273" i="1" l="1"/>
  <c r="S2273" i="1" s="1"/>
  <c r="N2275" i="1"/>
  <c r="O2274" i="1"/>
  <c r="P2274" i="1"/>
  <c r="R2274" i="1" l="1"/>
  <c r="S2274" i="1" s="1"/>
  <c r="N2276" i="1"/>
  <c r="P2275" i="1"/>
  <c r="O2275" i="1"/>
  <c r="R2275" i="1" l="1"/>
  <c r="S2275" i="1" s="1"/>
  <c r="P2276" i="1"/>
  <c r="O2276" i="1"/>
  <c r="N2277" i="1"/>
  <c r="R2276" i="1" l="1"/>
  <c r="S2276" i="1" s="1"/>
  <c r="N2278" i="1"/>
  <c r="O2277" i="1"/>
  <c r="P2277" i="1"/>
  <c r="R2277" i="1" l="1"/>
  <c r="S2277" i="1" s="1"/>
  <c r="N2279" i="1"/>
  <c r="O2278" i="1"/>
  <c r="P2278" i="1"/>
  <c r="R2278" i="1" l="1"/>
  <c r="S2278" i="1" s="1"/>
  <c r="P2279" i="1"/>
  <c r="O2279" i="1"/>
  <c r="N2280" i="1"/>
  <c r="R2279" i="1" l="1"/>
  <c r="S2279" i="1" s="1"/>
  <c r="O2280" i="1"/>
  <c r="N2281" i="1"/>
  <c r="P2280" i="1"/>
  <c r="R2280" i="1" l="1"/>
  <c r="S2280" i="1" s="1"/>
  <c r="N2282" i="1"/>
  <c r="P2281" i="1"/>
  <c r="O2281" i="1"/>
  <c r="R2281" i="1" l="1"/>
  <c r="S2281" i="1" s="1"/>
  <c r="N2283" i="1"/>
  <c r="O2282" i="1"/>
  <c r="P2282" i="1"/>
  <c r="R2282" i="1" l="1"/>
  <c r="S2282" i="1" s="1"/>
  <c r="P2283" i="1"/>
  <c r="O2283" i="1"/>
  <c r="N2284" i="1"/>
  <c r="R2283" i="1" l="1"/>
  <c r="S2283" i="1" s="1"/>
  <c r="O2284" i="1"/>
  <c r="N2285" i="1"/>
  <c r="P2284" i="1"/>
  <c r="R2284" i="1" l="1"/>
  <c r="S2284" i="1" s="1"/>
  <c r="N2286" i="1"/>
  <c r="P2285" i="1"/>
  <c r="O2285" i="1"/>
  <c r="R2285" i="1" s="1"/>
  <c r="S2285" i="1" l="1"/>
  <c r="N2287" i="1"/>
  <c r="O2286" i="1"/>
  <c r="P2286" i="1"/>
  <c r="R2286" i="1" l="1"/>
  <c r="S2286" i="1" s="1"/>
  <c r="P2287" i="1"/>
  <c r="O2287" i="1"/>
  <c r="N2288" i="1"/>
  <c r="R2287" i="1" l="1"/>
  <c r="S2287" i="1" s="1"/>
  <c r="O2288" i="1"/>
  <c r="N2289" i="1"/>
  <c r="P2288" i="1"/>
  <c r="R2288" i="1" l="1"/>
  <c r="S2288" i="1" s="1"/>
  <c r="P2289" i="1"/>
  <c r="N2290" i="1"/>
  <c r="O2289" i="1"/>
  <c r="R2289" i="1" l="1"/>
  <c r="S2289" i="1" s="1"/>
  <c r="P2290" i="1"/>
  <c r="N2291" i="1"/>
  <c r="O2290" i="1"/>
  <c r="R2290" i="1" l="1"/>
  <c r="S2290" i="1" s="1"/>
  <c r="P2291" i="1"/>
  <c r="O2291" i="1"/>
  <c r="N2292" i="1"/>
  <c r="R2291" i="1" l="1"/>
  <c r="S2291" i="1" s="1"/>
  <c r="O2292" i="1"/>
  <c r="N2293" i="1"/>
  <c r="P2292" i="1"/>
  <c r="R2292" i="1" l="1"/>
  <c r="S2292" i="1" s="1"/>
  <c r="N2294" i="1"/>
  <c r="O2293" i="1"/>
  <c r="P2293" i="1"/>
  <c r="R2293" i="1" l="1"/>
  <c r="S2293" i="1" s="1"/>
  <c r="O2294" i="1"/>
  <c r="P2294" i="1"/>
  <c r="N2295" i="1"/>
  <c r="R2294" i="1" l="1"/>
  <c r="S2294" i="1" s="1"/>
  <c r="P2295" i="1"/>
  <c r="O2295" i="1"/>
  <c r="N2296" i="1"/>
  <c r="R2295" i="1" l="1"/>
  <c r="S2295" i="1" s="1"/>
  <c r="O2296" i="1"/>
  <c r="N2297" i="1"/>
  <c r="P2296" i="1"/>
  <c r="R2296" i="1" l="1"/>
  <c r="S2296" i="1" s="1"/>
  <c r="N2298" i="1"/>
  <c r="O2297" i="1"/>
  <c r="P2297" i="1"/>
  <c r="R2297" i="1" l="1"/>
  <c r="S2297" i="1" s="1"/>
  <c r="N2299" i="1"/>
  <c r="O2298" i="1"/>
  <c r="P2298" i="1"/>
  <c r="R2298" i="1" l="1"/>
  <c r="S2298" i="1" s="1"/>
  <c r="P2299" i="1"/>
  <c r="O2299" i="1"/>
  <c r="N2300" i="1"/>
  <c r="R2299" i="1" l="1"/>
  <c r="S2299" i="1" s="1"/>
  <c r="P2300" i="1"/>
  <c r="O2300" i="1"/>
  <c r="N2301" i="1"/>
  <c r="R2300" i="1" l="1"/>
  <c r="S2300" i="1" s="1"/>
  <c r="N2302" i="1"/>
  <c r="O2301" i="1"/>
  <c r="P2301" i="1"/>
  <c r="R2301" i="1" l="1"/>
  <c r="S2301" i="1" s="1"/>
  <c r="N2303" i="1"/>
  <c r="O2302" i="1"/>
  <c r="P2302" i="1"/>
  <c r="R2302" i="1" l="1"/>
  <c r="S2302" i="1" s="1"/>
  <c r="P2303" i="1"/>
  <c r="O2303" i="1"/>
  <c r="N2304" i="1"/>
  <c r="R2303" i="1" l="1"/>
  <c r="S2303" i="1" s="1"/>
  <c r="P2304" i="1"/>
  <c r="O2304" i="1"/>
  <c r="N2305" i="1"/>
  <c r="R2304" i="1" l="1"/>
  <c r="S2304" i="1" s="1"/>
  <c r="P2305" i="1"/>
  <c r="N2306" i="1"/>
  <c r="O2305" i="1"/>
  <c r="R2305" i="1" l="1"/>
  <c r="S2305" i="1" s="1"/>
  <c r="P2306" i="1"/>
  <c r="N2307" i="1"/>
  <c r="O2306" i="1"/>
  <c r="R2306" i="1" l="1"/>
  <c r="S2306" i="1" s="1"/>
  <c r="O2307" i="1"/>
  <c r="N2308" i="1"/>
  <c r="P2307" i="1"/>
  <c r="R2307" i="1" l="1"/>
  <c r="S2307" i="1" s="1"/>
  <c r="P2308" i="1"/>
  <c r="O2308" i="1"/>
  <c r="N2309" i="1"/>
  <c r="R2308" i="1" l="1"/>
  <c r="S2308" i="1" s="1"/>
  <c r="N2310" i="1"/>
  <c r="O2309" i="1"/>
  <c r="P2309" i="1"/>
  <c r="R2309" i="1" l="1"/>
  <c r="S2309" i="1" s="1"/>
  <c r="N2311" i="1"/>
  <c r="O2310" i="1"/>
  <c r="P2310" i="1"/>
  <c r="R2310" i="1" l="1"/>
  <c r="S2310" i="1" s="1"/>
  <c r="P2311" i="1"/>
  <c r="O2311" i="1"/>
  <c r="N2312" i="1"/>
  <c r="R2311" i="1" l="1"/>
  <c r="S2311" i="1" s="1"/>
  <c r="O2312" i="1"/>
  <c r="P2312" i="1"/>
  <c r="N2313" i="1"/>
  <c r="R2312" i="1" l="1"/>
  <c r="S2312" i="1" s="1"/>
  <c r="P2313" i="1"/>
  <c r="N2314" i="1"/>
  <c r="O2313" i="1"/>
  <c r="R2313" i="1" l="1"/>
  <c r="S2313" i="1" s="1"/>
  <c r="P2314" i="1"/>
  <c r="N2315" i="1"/>
  <c r="O2314" i="1"/>
  <c r="R2314" i="1" l="1"/>
  <c r="S2314" i="1" s="1"/>
  <c r="O2315" i="1"/>
  <c r="N2316" i="1"/>
  <c r="P2315" i="1"/>
  <c r="R2315" i="1" l="1"/>
  <c r="S2315" i="1" s="1"/>
  <c r="O2316" i="1"/>
  <c r="N2317" i="1"/>
  <c r="P2316" i="1"/>
  <c r="R2316" i="1" l="1"/>
  <c r="S2316" i="1" s="1"/>
  <c r="N2318" i="1"/>
  <c r="O2317" i="1"/>
  <c r="P2317" i="1"/>
  <c r="R2317" i="1" l="1"/>
  <c r="S2317" i="1" s="1"/>
  <c r="N2319" i="1"/>
  <c r="O2318" i="1"/>
  <c r="P2318" i="1"/>
  <c r="R2318" i="1" l="1"/>
  <c r="S2318" i="1" s="1"/>
  <c r="P2319" i="1"/>
  <c r="O2319" i="1"/>
  <c r="N2320" i="1"/>
  <c r="R2319" i="1" l="1"/>
  <c r="S2319" i="1" s="1"/>
  <c r="O2320" i="1"/>
  <c r="N2321" i="1"/>
  <c r="P2320" i="1"/>
  <c r="R2320" i="1" l="1"/>
  <c r="S2320" i="1" s="1"/>
  <c r="P2321" i="1"/>
  <c r="N2322" i="1"/>
  <c r="O2321" i="1"/>
  <c r="R2321" i="1" l="1"/>
  <c r="S2321" i="1" s="1"/>
  <c r="N2323" i="1"/>
  <c r="O2322" i="1"/>
  <c r="P2322" i="1"/>
  <c r="R2322" i="1" l="1"/>
  <c r="S2322" i="1" s="1"/>
  <c r="O2323" i="1"/>
  <c r="P2323" i="1"/>
  <c r="N2324" i="1"/>
  <c r="R2323" i="1" l="1"/>
  <c r="S2323" i="1" s="1"/>
  <c r="O2324" i="1"/>
  <c r="N2325" i="1"/>
  <c r="P2324" i="1"/>
  <c r="R2324" i="1" l="1"/>
  <c r="S2324" i="1" s="1"/>
  <c r="N2326" i="1"/>
  <c r="O2325" i="1"/>
  <c r="P2325" i="1"/>
  <c r="R2325" i="1" l="1"/>
  <c r="S2325" i="1" s="1"/>
  <c r="O2326" i="1"/>
  <c r="P2326" i="1"/>
  <c r="N2327" i="1"/>
  <c r="R2326" i="1" l="1"/>
  <c r="S2326" i="1" s="1"/>
  <c r="O2327" i="1"/>
  <c r="P2327" i="1"/>
  <c r="N2328" i="1"/>
  <c r="R2327" i="1" l="1"/>
  <c r="S2327" i="1" s="1"/>
  <c r="O2328" i="1"/>
  <c r="N2329" i="1"/>
  <c r="P2328" i="1"/>
  <c r="R2328" i="1" l="1"/>
  <c r="S2328" i="1" s="1"/>
  <c r="N2330" i="1"/>
  <c r="O2329" i="1"/>
  <c r="P2329" i="1"/>
  <c r="R2329" i="1" l="1"/>
  <c r="S2329" i="1" s="1"/>
  <c r="N2331" i="1"/>
  <c r="O2330" i="1"/>
  <c r="P2330" i="1"/>
  <c r="R2330" i="1" l="1"/>
  <c r="S2330" i="1" s="1"/>
  <c r="O2331" i="1"/>
  <c r="N2332" i="1"/>
  <c r="P2331" i="1"/>
  <c r="R2331" i="1" l="1"/>
  <c r="S2331" i="1" s="1"/>
  <c r="O2332" i="1"/>
  <c r="N2333" i="1"/>
  <c r="P2332" i="1"/>
  <c r="R2332" i="1" l="1"/>
  <c r="S2332" i="1" s="1"/>
  <c r="P2333" i="1"/>
  <c r="N2334" i="1"/>
  <c r="O2333" i="1"/>
  <c r="R2333" i="1" l="1"/>
  <c r="S2333" i="1" s="1"/>
  <c r="N2335" i="1"/>
  <c r="O2334" i="1"/>
  <c r="P2334" i="1"/>
  <c r="R2334" i="1" l="1"/>
  <c r="S2334" i="1" s="1"/>
  <c r="O2335" i="1"/>
  <c r="N2336" i="1"/>
  <c r="P2335" i="1"/>
  <c r="R2335" i="1" l="1"/>
  <c r="S2335" i="1" s="1"/>
  <c r="O2336" i="1"/>
  <c r="N2337" i="1"/>
  <c r="P2336" i="1"/>
  <c r="R2336" i="1" l="1"/>
  <c r="S2336" i="1" s="1"/>
  <c r="P2337" i="1"/>
  <c r="N2338" i="1"/>
  <c r="O2337" i="1"/>
  <c r="R2337" i="1" l="1"/>
  <c r="S2337" i="1" s="1"/>
  <c r="P2338" i="1"/>
  <c r="N2339" i="1"/>
  <c r="O2338" i="1"/>
  <c r="R2338" i="1" l="1"/>
  <c r="S2338" i="1" s="1"/>
  <c r="O2339" i="1"/>
  <c r="N2340" i="1"/>
  <c r="P2339" i="1"/>
  <c r="R2339" i="1" l="1"/>
  <c r="S2339" i="1" s="1"/>
  <c r="O2340" i="1"/>
  <c r="P2340" i="1"/>
  <c r="N2341" i="1"/>
  <c r="R2340" i="1" l="1"/>
  <c r="S2340" i="1" s="1"/>
  <c r="P2341" i="1"/>
  <c r="N2342" i="1"/>
  <c r="O2341" i="1"/>
  <c r="R2341" i="1" l="1"/>
  <c r="S2341" i="1" s="1"/>
  <c r="N2343" i="1"/>
  <c r="O2342" i="1"/>
  <c r="P2342" i="1"/>
  <c r="R2342" i="1" l="1"/>
  <c r="S2342" i="1" s="1"/>
  <c r="P2343" i="1"/>
  <c r="O2343" i="1"/>
  <c r="N2344" i="1"/>
  <c r="R2343" i="1" l="1"/>
  <c r="S2343" i="1" s="1"/>
  <c r="O2344" i="1"/>
  <c r="N2345" i="1"/>
  <c r="P2344" i="1"/>
  <c r="R2344" i="1" l="1"/>
  <c r="S2344" i="1" s="1"/>
  <c r="N2346" i="1"/>
  <c r="O2345" i="1"/>
  <c r="P2345" i="1"/>
  <c r="R2345" i="1" l="1"/>
  <c r="S2345" i="1" s="1"/>
  <c r="N2347" i="1"/>
  <c r="O2346" i="1"/>
  <c r="P2346" i="1"/>
  <c r="R2346" i="1" l="1"/>
  <c r="S2346" i="1" s="1"/>
  <c r="P2347" i="1"/>
  <c r="O2347" i="1"/>
  <c r="N2348" i="1"/>
  <c r="R2347" i="1" l="1"/>
  <c r="S2347" i="1" s="1"/>
  <c r="O2348" i="1"/>
  <c r="N2349" i="1"/>
  <c r="P2348" i="1"/>
  <c r="R2348" i="1" l="1"/>
  <c r="S2348" i="1" s="1"/>
  <c r="P2349" i="1"/>
  <c r="N2350" i="1"/>
  <c r="O2349" i="1"/>
  <c r="R2349" i="1" l="1"/>
  <c r="S2349" i="1" s="1"/>
  <c r="P2350" i="1"/>
  <c r="N2351" i="1"/>
  <c r="O2350" i="1"/>
  <c r="R2350" i="1" l="1"/>
  <c r="S2350" i="1" s="1"/>
  <c r="O2351" i="1"/>
  <c r="N2352" i="1"/>
  <c r="P2351" i="1"/>
  <c r="R2351" i="1" l="1"/>
  <c r="S2351" i="1" s="1"/>
  <c r="O2352" i="1"/>
  <c r="P2352" i="1"/>
  <c r="N2353" i="1"/>
  <c r="R2352" i="1" l="1"/>
  <c r="S2352" i="1" s="1"/>
  <c r="N2354" i="1"/>
  <c r="O2353" i="1"/>
  <c r="P2353" i="1"/>
  <c r="R2353" i="1" l="1"/>
  <c r="S2353" i="1" s="1"/>
  <c r="N2355" i="1"/>
  <c r="P2354" i="1"/>
  <c r="O2354" i="1"/>
  <c r="R2354" i="1" l="1"/>
  <c r="S2354" i="1" s="1"/>
  <c r="P2355" i="1"/>
  <c r="O2355" i="1"/>
  <c r="N2356" i="1"/>
  <c r="R2355" i="1" l="1"/>
  <c r="S2355" i="1" s="1"/>
  <c r="O2356" i="1"/>
  <c r="N2357" i="1"/>
  <c r="P2356" i="1"/>
  <c r="R2356" i="1" l="1"/>
  <c r="S2356" i="1" s="1"/>
  <c r="N2358" i="1"/>
  <c r="O2357" i="1"/>
  <c r="P2357" i="1"/>
  <c r="R2357" i="1" l="1"/>
  <c r="S2357" i="1" s="1"/>
  <c r="P2358" i="1"/>
  <c r="N2359" i="1"/>
  <c r="O2358" i="1"/>
  <c r="R2358" i="1" l="1"/>
  <c r="S2358" i="1" s="1"/>
  <c r="O2359" i="1"/>
  <c r="N2360" i="1"/>
  <c r="P2359" i="1"/>
  <c r="R2359" i="1" l="1"/>
  <c r="S2359" i="1" s="1"/>
  <c r="O2360" i="1"/>
  <c r="N2361" i="1"/>
  <c r="P2360" i="1"/>
  <c r="R2360" i="1" l="1"/>
  <c r="S2360" i="1" s="1"/>
  <c r="N2362" i="1"/>
  <c r="O2361" i="1"/>
  <c r="P2361" i="1"/>
  <c r="R2361" i="1" l="1"/>
  <c r="S2361" i="1" s="1"/>
  <c r="N2363" i="1"/>
  <c r="O2362" i="1"/>
  <c r="P2362" i="1"/>
  <c r="R2362" i="1" l="1"/>
  <c r="S2362" i="1" s="1"/>
  <c r="P2363" i="1"/>
  <c r="O2363" i="1"/>
  <c r="N2364" i="1"/>
  <c r="R2363" i="1" l="1"/>
  <c r="S2363" i="1" s="1"/>
  <c r="P2364" i="1"/>
  <c r="O2364" i="1"/>
  <c r="N2365" i="1"/>
  <c r="R2364" i="1" l="1"/>
  <c r="S2364" i="1" s="1"/>
  <c r="P2365" i="1"/>
  <c r="N2366" i="1"/>
  <c r="O2365" i="1"/>
  <c r="R2365" i="1" l="1"/>
  <c r="S2365" i="1" s="1"/>
  <c r="N2367" i="1"/>
  <c r="O2366" i="1"/>
  <c r="P2366" i="1"/>
  <c r="R2366" i="1" l="1"/>
  <c r="S2366" i="1" s="1"/>
  <c r="O2367" i="1"/>
  <c r="N2368" i="1"/>
  <c r="P2367" i="1"/>
  <c r="R2367" i="1" l="1"/>
  <c r="S2367" i="1" s="1"/>
  <c r="P2368" i="1"/>
  <c r="O2368" i="1"/>
  <c r="N2369" i="1"/>
  <c r="R2368" i="1" l="1"/>
  <c r="S2368" i="1" s="1"/>
  <c r="P2369" i="1"/>
  <c r="N2370" i="1"/>
  <c r="O2369" i="1"/>
  <c r="R2369" i="1" l="1"/>
  <c r="S2369" i="1" s="1"/>
  <c r="N2371" i="1"/>
  <c r="P2370" i="1"/>
  <c r="O2370" i="1"/>
  <c r="R2370" i="1" l="1"/>
  <c r="S2370" i="1" s="1"/>
  <c r="O2371" i="1"/>
  <c r="N2372" i="1"/>
  <c r="P2371" i="1"/>
  <c r="R2371" i="1" l="1"/>
  <c r="S2371" i="1" s="1"/>
  <c r="O2372" i="1"/>
  <c r="N2373" i="1"/>
  <c r="P2372" i="1"/>
  <c r="R2372" i="1" l="1"/>
  <c r="S2372" i="1" s="1"/>
  <c r="P2373" i="1"/>
  <c r="N2374" i="1"/>
  <c r="O2373" i="1"/>
  <c r="R2373" i="1" l="1"/>
  <c r="S2373" i="1" s="1"/>
  <c r="N2375" i="1"/>
  <c r="P2374" i="1"/>
  <c r="O2374" i="1"/>
  <c r="R2374" i="1" l="1"/>
  <c r="S2374" i="1" s="1"/>
  <c r="O2375" i="1"/>
  <c r="N2376" i="1"/>
  <c r="P2375" i="1"/>
  <c r="R2375" i="1" l="1"/>
  <c r="S2375" i="1" s="1"/>
  <c r="P2376" i="1"/>
  <c r="O2376" i="1"/>
  <c r="N2377" i="1"/>
  <c r="R2376" i="1" l="1"/>
  <c r="S2376" i="1" s="1"/>
  <c r="N2378" i="1"/>
  <c r="O2377" i="1"/>
  <c r="P2377" i="1"/>
  <c r="R2377" i="1" l="1"/>
  <c r="S2377" i="1" s="1"/>
  <c r="N2379" i="1"/>
  <c r="O2378" i="1"/>
  <c r="P2378" i="1"/>
  <c r="R2378" i="1" l="1"/>
  <c r="S2378" i="1" s="1"/>
  <c r="P2379" i="1"/>
  <c r="O2379" i="1"/>
  <c r="N2380" i="1"/>
  <c r="R2379" i="1" l="1"/>
  <c r="S2379" i="1" s="1"/>
  <c r="P2380" i="1"/>
  <c r="O2380" i="1"/>
  <c r="N2381" i="1"/>
  <c r="R2380" i="1" l="1"/>
  <c r="S2380" i="1" s="1"/>
  <c r="N2382" i="1"/>
  <c r="O2381" i="1"/>
  <c r="P2381" i="1"/>
  <c r="R2381" i="1" l="1"/>
  <c r="S2381" i="1" s="1"/>
  <c r="N2383" i="1"/>
  <c r="O2382" i="1"/>
  <c r="P2382" i="1"/>
  <c r="R2382" i="1" l="1"/>
  <c r="S2382" i="1" s="1"/>
  <c r="O2383" i="1"/>
  <c r="N2384" i="1"/>
  <c r="P2383" i="1"/>
  <c r="R2383" i="1" l="1"/>
  <c r="S2383" i="1" s="1"/>
  <c r="P2384" i="1"/>
  <c r="O2384" i="1"/>
  <c r="N2385" i="1"/>
  <c r="R2384" i="1" l="1"/>
  <c r="S2384" i="1" s="1"/>
  <c r="O2385" i="1"/>
  <c r="P2385" i="1"/>
  <c r="N2386" i="1"/>
  <c r="R2385" i="1" l="1"/>
  <c r="S2385" i="1" s="1"/>
  <c r="N2387" i="1"/>
  <c r="O2386" i="1"/>
  <c r="P2386" i="1"/>
  <c r="R2386" i="1" l="1"/>
  <c r="S2386" i="1" s="1"/>
  <c r="O2387" i="1"/>
  <c r="N2388" i="1"/>
  <c r="P2387" i="1"/>
  <c r="R2387" i="1" l="1"/>
  <c r="S2387" i="1" s="1"/>
  <c r="O2388" i="1"/>
  <c r="N2389" i="1"/>
  <c r="P2388" i="1"/>
  <c r="R2388" i="1" l="1"/>
  <c r="S2388" i="1" s="1"/>
  <c r="N2390" i="1"/>
  <c r="O2389" i="1"/>
  <c r="P2389" i="1"/>
  <c r="R2389" i="1" l="1"/>
  <c r="S2389" i="1" s="1"/>
  <c r="P2390" i="1"/>
  <c r="N2391" i="1"/>
  <c r="O2390" i="1"/>
  <c r="R2390" i="1" l="1"/>
  <c r="S2390" i="1" s="1"/>
  <c r="O2391" i="1"/>
  <c r="N2392" i="1"/>
  <c r="P2391" i="1"/>
  <c r="R2391" i="1" l="1"/>
  <c r="S2391" i="1" s="1"/>
  <c r="O2392" i="1"/>
  <c r="N2393" i="1"/>
  <c r="P2392" i="1"/>
  <c r="R2392" i="1" l="1"/>
  <c r="S2392" i="1" s="1"/>
  <c r="P2393" i="1"/>
  <c r="N2394" i="1"/>
  <c r="O2393" i="1"/>
  <c r="R2393" i="1" l="1"/>
  <c r="S2393" i="1" s="1"/>
  <c r="N2395" i="1"/>
  <c r="O2394" i="1"/>
  <c r="P2394" i="1"/>
  <c r="R2394" i="1" l="1"/>
  <c r="S2394" i="1" s="1"/>
  <c r="P2395" i="1"/>
  <c r="O2395" i="1"/>
  <c r="N2396" i="1"/>
  <c r="R2395" i="1" l="1"/>
  <c r="S2395" i="1" s="1"/>
  <c r="O2396" i="1"/>
  <c r="N2397" i="1"/>
  <c r="P2396" i="1"/>
  <c r="R2396" i="1" l="1"/>
  <c r="S2396" i="1" s="1"/>
  <c r="P2397" i="1"/>
  <c r="N2398" i="1"/>
  <c r="O2397" i="1"/>
  <c r="R2397" i="1" l="1"/>
  <c r="S2397" i="1" s="1"/>
  <c r="O2398" i="1"/>
  <c r="P2398" i="1"/>
  <c r="N2399" i="1"/>
  <c r="R2398" i="1" l="1"/>
  <c r="S2398" i="1" s="1"/>
  <c r="O2399" i="1"/>
  <c r="N2400" i="1"/>
  <c r="P2399" i="1"/>
  <c r="R2399" i="1" l="1"/>
  <c r="S2399" i="1" s="1"/>
  <c r="P2400" i="1"/>
  <c r="O2400" i="1"/>
  <c r="N2401" i="1"/>
  <c r="R2400" i="1" l="1"/>
  <c r="S2400" i="1" s="1"/>
  <c r="P2401" i="1"/>
  <c r="N2402" i="1"/>
  <c r="O2401" i="1"/>
  <c r="R2401" i="1" l="1"/>
  <c r="S2401" i="1" s="1"/>
  <c r="N2403" i="1"/>
  <c r="P2402" i="1"/>
  <c r="O2402" i="1"/>
  <c r="R2402" i="1" l="1"/>
  <c r="S2402" i="1" s="1"/>
  <c r="O2403" i="1"/>
  <c r="N2404" i="1"/>
  <c r="P2403" i="1"/>
  <c r="R2403" i="1" l="1"/>
  <c r="S2403" i="1" s="1"/>
  <c r="P2404" i="1"/>
  <c r="O2404" i="1"/>
  <c r="N2405" i="1"/>
  <c r="R2404" i="1" l="1"/>
  <c r="S2404" i="1" s="1"/>
  <c r="N2406" i="1"/>
  <c r="O2405" i="1"/>
  <c r="P2405" i="1"/>
  <c r="R2405" i="1" l="1"/>
  <c r="S2405" i="1" s="1"/>
  <c r="O2406" i="1"/>
  <c r="P2406" i="1"/>
  <c r="N2407" i="1"/>
  <c r="R2406" i="1" l="1"/>
  <c r="S2406" i="1" s="1"/>
  <c r="O2407" i="1"/>
  <c r="N2408" i="1"/>
  <c r="P2407" i="1"/>
  <c r="R2407" i="1" l="1"/>
  <c r="S2407" i="1" s="1"/>
  <c r="P2408" i="1"/>
  <c r="O2408" i="1"/>
  <c r="N2409" i="1"/>
  <c r="R2408" i="1" l="1"/>
  <c r="S2408" i="1" s="1"/>
  <c r="P2409" i="1"/>
  <c r="N2410" i="1"/>
  <c r="O2409" i="1"/>
  <c r="R2409" i="1" l="1"/>
  <c r="S2409" i="1" s="1"/>
  <c r="N2411" i="1"/>
  <c r="O2410" i="1"/>
  <c r="P2410" i="1"/>
  <c r="R2410" i="1" l="1"/>
  <c r="S2410" i="1" s="1"/>
  <c r="O2411" i="1"/>
  <c r="N2412" i="1"/>
  <c r="P2411" i="1"/>
  <c r="R2411" i="1" l="1"/>
  <c r="S2411" i="1" s="1"/>
  <c r="O2412" i="1"/>
  <c r="N2413" i="1"/>
  <c r="P2412" i="1"/>
  <c r="R2412" i="1" l="1"/>
  <c r="S2412" i="1" s="1"/>
  <c r="P2413" i="1"/>
  <c r="N2414" i="1"/>
  <c r="O2413" i="1"/>
  <c r="R2413" i="1" l="1"/>
  <c r="S2413" i="1" s="1"/>
  <c r="N2415" i="1"/>
  <c r="O2414" i="1"/>
  <c r="P2414" i="1"/>
  <c r="R2414" i="1" l="1"/>
  <c r="S2414" i="1" s="1"/>
  <c r="O2415" i="1"/>
  <c r="P2415" i="1"/>
  <c r="N2416" i="1"/>
  <c r="R2415" i="1" l="1"/>
  <c r="S2415" i="1" s="1"/>
  <c r="N2417" i="1"/>
  <c r="P2416" i="1"/>
  <c r="O2416" i="1"/>
  <c r="R2416" i="1" l="1"/>
  <c r="S2416" i="1" s="1"/>
  <c r="P2417" i="1"/>
  <c r="N2418" i="1"/>
  <c r="O2417" i="1"/>
  <c r="R2417" i="1" l="1"/>
  <c r="S2417" i="1" s="1"/>
  <c r="N2419" i="1"/>
  <c r="O2418" i="1"/>
  <c r="P2418" i="1"/>
  <c r="R2418" i="1" l="1"/>
  <c r="S2418" i="1" s="1"/>
  <c r="P2419" i="1"/>
  <c r="O2419" i="1"/>
  <c r="N2420" i="1"/>
  <c r="R2419" i="1" l="1"/>
  <c r="S2419" i="1" s="1"/>
  <c r="O2420" i="1"/>
  <c r="N2421" i="1"/>
  <c r="P2420" i="1"/>
  <c r="R2420" i="1" l="1"/>
  <c r="S2420" i="1" s="1"/>
  <c r="N2422" i="1"/>
  <c r="O2421" i="1"/>
  <c r="P2421" i="1"/>
  <c r="R2421" i="1" l="1"/>
  <c r="S2421" i="1" s="1"/>
  <c r="P2422" i="1"/>
  <c r="N2423" i="1"/>
  <c r="O2422" i="1"/>
  <c r="R2422" i="1" l="1"/>
  <c r="S2422" i="1" s="1"/>
  <c r="O2423" i="1"/>
  <c r="N2424" i="1"/>
  <c r="P2423" i="1"/>
  <c r="R2423" i="1" l="1"/>
  <c r="S2423" i="1" s="1"/>
  <c r="O2424" i="1"/>
  <c r="N2425" i="1"/>
  <c r="P2424" i="1"/>
  <c r="R2424" i="1" l="1"/>
  <c r="S2424" i="1" s="1"/>
  <c r="O2425" i="1"/>
  <c r="P2425" i="1"/>
  <c r="N2426" i="1"/>
  <c r="R2425" i="1" l="1"/>
  <c r="S2425" i="1" s="1"/>
  <c r="N2427" i="1"/>
  <c r="O2426" i="1"/>
  <c r="P2426" i="1"/>
  <c r="R2426" i="1" l="1"/>
  <c r="S2426" i="1" s="1"/>
  <c r="O2427" i="1"/>
  <c r="N2428" i="1"/>
  <c r="P2427" i="1"/>
  <c r="R2427" i="1" l="1"/>
  <c r="S2427" i="1" s="1"/>
  <c r="P2428" i="1"/>
  <c r="O2428" i="1"/>
  <c r="N2429" i="1"/>
  <c r="R2428" i="1" l="1"/>
  <c r="S2428" i="1" s="1"/>
  <c r="P2429" i="1"/>
  <c r="N2430" i="1"/>
  <c r="O2429" i="1"/>
  <c r="R2429" i="1" l="1"/>
  <c r="S2429" i="1" s="1"/>
  <c r="N2431" i="1"/>
  <c r="O2430" i="1"/>
  <c r="P2430" i="1"/>
  <c r="R2430" i="1" l="1"/>
  <c r="S2430" i="1" s="1"/>
  <c r="P2431" i="1"/>
  <c r="O2431" i="1"/>
  <c r="N2432" i="1"/>
  <c r="R2431" i="1" l="1"/>
  <c r="S2431" i="1" s="1"/>
  <c r="P2432" i="1"/>
  <c r="O2432" i="1"/>
  <c r="N2433" i="1"/>
  <c r="R2432" i="1" l="1"/>
  <c r="S2432" i="1" s="1"/>
  <c r="N2434" i="1"/>
  <c r="O2433" i="1"/>
  <c r="P2433" i="1"/>
  <c r="R2433" i="1" l="1"/>
  <c r="S2433" i="1" s="1"/>
  <c r="P2434" i="1"/>
  <c r="N2435" i="1"/>
  <c r="O2434" i="1"/>
  <c r="R2434" i="1" l="1"/>
  <c r="S2434" i="1" s="1"/>
  <c r="O2435" i="1"/>
  <c r="N2436" i="1"/>
  <c r="P2435" i="1"/>
  <c r="R2435" i="1" l="1"/>
  <c r="S2435" i="1" s="1"/>
  <c r="O2436" i="1"/>
  <c r="P2436" i="1"/>
  <c r="N2437" i="1"/>
  <c r="R2436" i="1" l="1"/>
  <c r="S2436" i="1" s="1"/>
  <c r="P2437" i="1"/>
  <c r="N2438" i="1"/>
  <c r="O2437" i="1"/>
  <c r="R2437" i="1" l="1"/>
  <c r="S2437" i="1" s="1"/>
  <c r="N2439" i="1"/>
  <c r="O2438" i="1"/>
  <c r="P2438" i="1"/>
  <c r="R2438" i="1" l="1"/>
  <c r="S2438" i="1" s="1"/>
  <c r="P2439" i="1"/>
  <c r="O2439" i="1"/>
  <c r="N2440" i="1"/>
  <c r="R2439" i="1" l="1"/>
  <c r="S2439" i="1" s="1"/>
  <c r="O2440" i="1"/>
  <c r="N2441" i="1"/>
  <c r="P2440" i="1"/>
  <c r="R2440" i="1" l="1"/>
  <c r="S2440" i="1" s="1"/>
  <c r="N2442" i="1"/>
  <c r="P2441" i="1"/>
  <c r="O2441" i="1"/>
  <c r="R2441" i="1" l="1"/>
  <c r="S2441" i="1" s="1"/>
  <c r="P2442" i="1"/>
  <c r="N2443" i="1"/>
  <c r="O2442" i="1"/>
  <c r="R2442" i="1" l="1"/>
  <c r="S2442" i="1" s="1"/>
  <c r="O2443" i="1"/>
  <c r="P2443" i="1"/>
  <c r="N2444" i="1"/>
  <c r="R2443" i="1" l="1"/>
  <c r="S2443" i="1" s="1"/>
  <c r="O2444" i="1"/>
  <c r="N2445" i="1"/>
  <c r="P2444" i="1"/>
  <c r="R2444" i="1" l="1"/>
  <c r="S2444" i="1" s="1"/>
  <c r="N2446" i="1"/>
  <c r="O2445" i="1"/>
  <c r="P2445" i="1"/>
  <c r="R2445" i="1" l="1"/>
  <c r="S2445" i="1" s="1"/>
  <c r="P2446" i="1"/>
  <c r="N2447" i="1"/>
  <c r="O2446" i="1"/>
  <c r="R2446" i="1" l="1"/>
  <c r="S2446" i="1" s="1"/>
  <c r="O2447" i="1"/>
  <c r="P2447" i="1"/>
  <c r="N2448" i="1"/>
  <c r="R2447" i="1" l="1"/>
  <c r="S2447" i="1" s="1"/>
  <c r="P2448" i="1"/>
  <c r="O2448" i="1"/>
  <c r="N2449" i="1"/>
  <c r="R2448" i="1" l="1"/>
  <c r="S2448" i="1" s="1"/>
  <c r="P2449" i="1"/>
  <c r="N2450" i="1"/>
  <c r="O2449" i="1"/>
  <c r="R2449" i="1" l="1"/>
  <c r="S2449" i="1" s="1"/>
  <c r="N2451" i="1"/>
  <c r="O2450" i="1"/>
  <c r="P2450" i="1"/>
  <c r="R2450" i="1" l="1"/>
  <c r="S2450" i="1" s="1"/>
  <c r="O2451" i="1"/>
  <c r="N2452" i="1"/>
  <c r="P2451" i="1"/>
  <c r="R2451" i="1" l="1"/>
  <c r="S2451" i="1" s="1"/>
  <c r="P2452" i="1"/>
  <c r="O2452" i="1"/>
  <c r="N2453" i="1"/>
  <c r="R2452" i="1" l="1"/>
  <c r="S2452" i="1" s="1"/>
  <c r="N2454" i="1"/>
  <c r="O2453" i="1"/>
  <c r="P2453" i="1"/>
  <c r="R2453" i="1" l="1"/>
  <c r="S2453" i="1" s="1"/>
  <c r="N2455" i="1"/>
  <c r="P2454" i="1"/>
  <c r="O2454" i="1"/>
  <c r="R2454" i="1" l="1"/>
  <c r="S2454" i="1" s="1"/>
  <c r="P2455" i="1"/>
  <c r="O2455" i="1"/>
  <c r="N2456" i="1"/>
  <c r="R2455" i="1" l="1"/>
  <c r="S2455" i="1" s="1"/>
  <c r="P2456" i="1"/>
  <c r="O2456" i="1"/>
  <c r="N2457" i="1"/>
  <c r="R2456" i="1" l="1"/>
  <c r="S2456" i="1" s="1"/>
  <c r="N2458" i="1"/>
  <c r="O2457" i="1"/>
  <c r="P2457" i="1"/>
  <c r="R2457" i="1" l="1"/>
  <c r="S2457" i="1" s="1"/>
  <c r="N2459" i="1"/>
  <c r="O2458" i="1"/>
  <c r="P2458" i="1"/>
  <c r="R2458" i="1" l="1"/>
  <c r="S2458" i="1" s="1"/>
  <c r="O2459" i="1"/>
  <c r="N2460" i="1"/>
  <c r="P2459" i="1"/>
  <c r="R2459" i="1" l="1"/>
  <c r="S2459" i="1" s="1"/>
  <c r="P2460" i="1"/>
  <c r="O2460" i="1"/>
  <c r="N2461" i="1"/>
  <c r="R2460" i="1" l="1"/>
  <c r="S2460" i="1" s="1"/>
  <c r="N2462" i="1"/>
  <c r="O2461" i="1"/>
  <c r="P2461" i="1"/>
  <c r="R2461" i="1" l="1"/>
  <c r="S2461" i="1" s="1"/>
  <c r="N2463" i="1"/>
  <c r="O2462" i="1"/>
  <c r="P2462" i="1"/>
  <c r="R2462" i="1" l="1"/>
  <c r="S2462" i="1" s="1"/>
  <c r="P2463" i="1"/>
  <c r="O2463" i="1"/>
  <c r="N2464" i="1"/>
  <c r="R2463" i="1" l="1"/>
  <c r="S2463" i="1" s="1"/>
  <c r="O2464" i="1"/>
  <c r="N2465" i="1"/>
  <c r="P2464" i="1"/>
  <c r="R2464" i="1" l="1"/>
  <c r="S2464" i="1" s="1"/>
  <c r="N2466" i="1"/>
  <c r="O2465" i="1"/>
  <c r="P2465" i="1"/>
  <c r="R2465" i="1" l="1"/>
  <c r="S2465" i="1" s="1"/>
  <c r="N2467" i="1"/>
  <c r="P2466" i="1"/>
  <c r="O2466" i="1"/>
  <c r="R2466" i="1" l="1"/>
  <c r="S2466" i="1" s="1"/>
  <c r="O2467" i="1"/>
  <c r="P2467" i="1"/>
  <c r="N2468" i="1"/>
  <c r="R2467" i="1" l="1"/>
  <c r="S2467" i="1" s="1"/>
  <c r="N2469" i="1"/>
  <c r="P2468" i="1"/>
  <c r="O2468" i="1"/>
  <c r="R2468" i="1" l="1"/>
  <c r="S2468" i="1" s="1"/>
  <c r="N2470" i="1"/>
  <c r="O2469" i="1"/>
  <c r="P2469" i="1"/>
  <c r="R2469" i="1" l="1"/>
  <c r="S2469" i="1" s="1"/>
  <c r="N2471" i="1"/>
  <c r="O2470" i="1"/>
  <c r="P2470" i="1"/>
  <c r="R2470" i="1" l="1"/>
  <c r="S2470" i="1" s="1"/>
  <c r="N2472" i="1"/>
  <c r="P2471" i="1"/>
  <c r="O2471" i="1"/>
  <c r="R2471" i="1" l="1"/>
  <c r="S2471" i="1" s="1"/>
  <c r="O2472" i="1"/>
  <c r="N2473" i="1"/>
  <c r="P2472" i="1"/>
  <c r="R2472" i="1" l="1"/>
  <c r="S2472" i="1" s="1"/>
  <c r="N2474" i="1"/>
  <c r="O2473" i="1"/>
  <c r="P2473" i="1"/>
  <c r="R2473" i="1" l="1"/>
  <c r="S2473" i="1" s="1"/>
  <c r="N2475" i="1"/>
  <c r="O2474" i="1"/>
  <c r="P2474" i="1"/>
  <c r="R2474" i="1" l="1"/>
  <c r="S2474" i="1" s="1"/>
  <c r="O2475" i="1"/>
  <c r="N2476" i="1"/>
  <c r="P2475" i="1"/>
  <c r="R2475" i="1" l="1"/>
  <c r="S2475" i="1" s="1"/>
  <c r="O2476" i="1"/>
  <c r="N2477" i="1"/>
  <c r="P2476" i="1"/>
  <c r="R2476" i="1" l="1"/>
  <c r="S2476" i="1" s="1"/>
  <c r="N2478" i="1"/>
  <c r="O2477" i="1"/>
  <c r="P2477" i="1"/>
  <c r="R2477" i="1" l="1"/>
  <c r="S2477" i="1" s="1"/>
  <c r="N2479" i="1"/>
  <c r="O2478" i="1"/>
  <c r="P2478" i="1"/>
  <c r="R2478" i="1" l="1"/>
  <c r="S2478" i="1" s="1"/>
  <c r="O2479" i="1"/>
  <c r="N2480" i="1"/>
  <c r="P2479" i="1"/>
  <c r="R2479" i="1" l="1"/>
  <c r="S2479" i="1" s="1"/>
  <c r="O2480" i="1"/>
  <c r="N2481" i="1"/>
  <c r="P2480" i="1"/>
  <c r="R2480" i="1" l="1"/>
  <c r="S2480" i="1" s="1"/>
  <c r="N2482" i="1"/>
  <c r="O2481" i="1"/>
  <c r="P2481" i="1"/>
  <c r="R2481" i="1" l="1"/>
  <c r="S2481" i="1" s="1"/>
  <c r="N2483" i="1"/>
  <c r="O2482" i="1"/>
  <c r="P2482" i="1"/>
  <c r="R2482" i="1" l="1"/>
  <c r="S2482" i="1" s="1"/>
  <c r="O2483" i="1"/>
  <c r="N2484" i="1"/>
  <c r="P2483" i="1"/>
  <c r="R2483" i="1" l="1"/>
  <c r="S2483" i="1" s="1"/>
  <c r="O2484" i="1"/>
  <c r="N2485" i="1"/>
  <c r="P2484" i="1"/>
  <c r="R2484" i="1" l="1"/>
  <c r="S2484" i="1" s="1"/>
  <c r="N2486" i="1"/>
  <c r="O2485" i="1"/>
  <c r="P2485" i="1"/>
  <c r="R2485" i="1" l="1"/>
  <c r="S2485" i="1" s="1"/>
  <c r="N2487" i="1"/>
  <c r="O2486" i="1"/>
  <c r="P2486" i="1"/>
  <c r="R2486" i="1" l="1"/>
  <c r="S2486" i="1" s="1"/>
  <c r="O2487" i="1"/>
  <c r="N2488" i="1"/>
  <c r="P2487" i="1"/>
  <c r="R2487" i="1" l="1"/>
  <c r="S2487" i="1" s="1"/>
  <c r="O2488" i="1"/>
  <c r="N2489" i="1"/>
  <c r="P2488" i="1"/>
  <c r="R2488" i="1" l="1"/>
  <c r="S2488" i="1" s="1"/>
  <c r="N2490" i="1"/>
  <c r="O2489" i="1"/>
  <c r="P2489" i="1"/>
  <c r="R2489" i="1" l="1"/>
  <c r="S2489" i="1" s="1"/>
  <c r="N2491" i="1"/>
  <c r="O2490" i="1"/>
  <c r="P2490" i="1"/>
  <c r="R2490" i="1" l="1"/>
  <c r="S2490" i="1" s="1"/>
  <c r="O2491" i="1"/>
  <c r="N2492" i="1"/>
  <c r="P2491" i="1"/>
  <c r="R2491" i="1" l="1"/>
  <c r="S2491" i="1" s="1"/>
  <c r="O2492" i="1"/>
  <c r="N2493" i="1"/>
  <c r="P2492" i="1"/>
  <c r="R2492" i="1" l="1"/>
  <c r="S2492" i="1" s="1"/>
  <c r="N2494" i="1"/>
  <c r="O2493" i="1"/>
  <c r="P2493" i="1"/>
  <c r="R2493" i="1" l="1"/>
  <c r="S2493" i="1" s="1"/>
  <c r="N2495" i="1"/>
  <c r="O2494" i="1"/>
  <c r="P2494" i="1"/>
  <c r="R2494" i="1" l="1"/>
  <c r="S2494" i="1" s="1"/>
  <c r="O2495" i="1"/>
  <c r="N2496" i="1"/>
  <c r="P2495" i="1"/>
  <c r="R2495" i="1" l="1"/>
  <c r="S2495" i="1" s="1"/>
  <c r="O2496" i="1"/>
  <c r="N2497" i="1"/>
  <c r="P2496" i="1"/>
  <c r="R2496" i="1" l="1"/>
  <c r="S2496" i="1" s="1"/>
  <c r="N2498" i="1"/>
  <c r="O2497" i="1"/>
  <c r="P2497" i="1"/>
  <c r="R2497" i="1" l="1"/>
  <c r="S2497" i="1" s="1"/>
  <c r="N2499" i="1"/>
  <c r="O2498" i="1"/>
  <c r="P2498" i="1"/>
  <c r="R2498" i="1" l="1"/>
  <c r="S2498" i="1" s="1"/>
  <c r="O2499" i="1"/>
  <c r="N2500" i="1"/>
  <c r="P2499" i="1"/>
  <c r="R2499" i="1" l="1"/>
  <c r="S2499" i="1" s="1"/>
  <c r="O2500" i="1"/>
  <c r="N2501" i="1"/>
  <c r="P2500" i="1"/>
  <c r="R2500" i="1" l="1"/>
  <c r="S2500" i="1" s="1"/>
  <c r="N2502" i="1"/>
  <c r="O2501" i="1"/>
  <c r="P2501" i="1"/>
  <c r="R2501" i="1" l="1"/>
  <c r="S2501" i="1" s="1"/>
  <c r="N2503" i="1"/>
  <c r="O2502" i="1"/>
  <c r="P2502" i="1"/>
  <c r="R2502" i="1" l="1"/>
  <c r="S2502" i="1" s="1"/>
  <c r="O2503" i="1"/>
  <c r="N2504" i="1"/>
  <c r="P2503" i="1"/>
  <c r="R2503" i="1" l="1"/>
  <c r="S2503" i="1" s="1"/>
  <c r="O2504" i="1"/>
  <c r="N2505" i="1"/>
  <c r="P2504" i="1"/>
  <c r="R2504" i="1" l="1"/>
  <c r="S2504" i="1" s="1"/>
  <c r="N2506" i="1"/>
  <c r="O2505" i="1"/>
  <c r="P2505" i="1"/>
  <c r="R2505" i="1" l="1"/>
  <c r="S2505" i="1" s="1"/>
  <c r="N2507" i="1"/>
  <c r="P2506" i="1"/>
  <c r="O2506" i="1"/>
  <c r="R2506" i="1" l="1"/>
  <c r="S2506" i="1" s="1"/>
  <c r="O2507" i="1"/>
  <c r="N2508" i="1"/>
  <c r="P2507" i="1"/>
  <c r="R2507" i="1" l="1"/>
  <c r="S2507" i="1" s="1"/>
  <c r="P2508" i="1"/>
  <c r="O2508" i="1"/>
  <c r="N2509" i="1"/>
  <c r="R2508" i="1" l="1"/>
  <c r="S2508" i="1" s="1"/>
  <c r="N2510" i="1"/>
  <c r="O2509" i="1"/>
  <c r="P2509" i="1"/>
  <c r="R2509" i="1" l="1"/>
  <c r="S2509" i="1" s="1"/>
  <c r="P2510" i="1"/>
  <c r="N2511" i="1"/>
  <c r="O2510" i="1"/>
  <c r="R2510" i="1" l="1"/>
  <c r="S2510" i="1" s="1"/>
  <c r="N2512" i="1"/>
  <c r="P2511" i="1"/>
  <c r="O2511" i="1"/>
  <c r="R2511" i="1" l="1"/>
  <c r="S2511" i="1" s="1"/>
  <c r="O2512" i="1"/>
  <c r="N2513" i="1"/>
  <c r="P2512" i="1"/>
  <c r="R2512" i="1" l="1"/>
  <c r="S2512" i="1" s="1"/>
  <c r="P2513" i="1"/>
  <c r="N2514" i="1"/>
  <c r="O2513" i="1"/>
  <c r="R2513" i="1" l="1"/>
  <c r="S2513" i="1" s="1"/>
  <c r="N2515" i="1"/>
  <c r="O2514" i="1"/>
  <c r="P2514" i="1"/>
  <c r="R2514" i="1" l="1"/>
  <c r="S2514" i="1" s="1"/>
  <c r="O2515" i="1"/>
  <c r="P2515" i="1"/>
  <c r="N2516" i="1"/>
  <c r="R2515" i="1" l="1"/>
  <c r="S2515" i="1" s="1"/>
  <c r="P2516" i="1"/>
  <c r="O2516" i="1"/>
  <c r="N2517" i="1"/>
  <c r="R2516" i="1" l="1"/>
  <c r="S2516" i="1" s="1"/>
  <c r="N2518" i="1"/>
  <c r="O2517" i="1"/>
  <c r="P2517" i="1"/>
  <c r="R2517" i="1" l="1"/>
  <c r="S2517" i="1" s="1"/>
  <c r="N2519" i="1"/>
  <c r="O2518" i="1"/>
  <c r="P2518" i="1"/>
  <c r="R2518" i="1" l="1"/>
  <c r="S2518" i="1" s="1"/>
  <c r="O2519" i="1"/>
  <c r="N2520" i="1"/>
  <c r="P2519" i="1"/>
  <c r="R2519" i="1" l="1"/>
  <c r="S2519" i="1" s="1"/>
  <c r="P2520" i="1"/>
  <c r="O2520" i="1"/>
  <c r="N2521" i="1"/>
  <c r="R2520" i="1" l="1"/>
  <c r="S2520" i="1" s="1"/>
  <c r="N2522" i="1"/>
  <c r="O2521" i="1"/>
  <c r="P2521" i="1"/>
  <c r="R2521" i="1" l="1"/>
  <c r="S2521" i="1" s="1"/>
  <c r="N2523" i="1"/>
  <c r="P2522" i="1"/>
  <c r="O2522" i="1"/>
  <c r="R2522" i="1" l="1"/>
  <c r="S2522" i="1" s="1"/>
  <c r="O2523" i="1"/>
  <c r="N2524" i="1"/>
  <c r="P2523" i="1"/>
  <c r="R2523" i="1" l="1"/>
  <c r="S2523" i="1" s="1"/>
  <c r="P2524" i="1"/>
  <c r="O2524" i="1"/>
  <c r="N2525" i="1"/>
  <c r="R2524" i="1" l="1"/>
  <c r="S2524" i="1" s="1"/>
  <c r="N2526" i="1"/>
  <c r="O2525" i="1"/>
  <c r="P2525" i="1"/>
  <c r="R2525" i="1" l="1"/>
  <c r="S2525" i="1" s="1"/>
  <c r="P2526" i="1"/>
  <c r="N2527" i="1"/>
  <c r="O2526" i="1"/>
  <c r="R2526" i="1" l="1"/>
  <c r="S2526" i="1" s="1"/>
  <c r="P2527" i="1"/>
  <c r="N2528" i="1"/>
  <c r="O2527" i="1"/>
  <c r="R2527" i="1" l="1"/>
  <c r="S2527" i="1" s="1"/>
  <c r="N2529" i="1"/>
  <c r="O2528" i="1"/>
  <c r="P2528" i="1"/>
  <c r="R2528" i="1" l="1"/>
  <c r="S2528" i="1" s="1"/>
  <c r="P2529" i="1"/>
  <c r="N2530" i="1"/>
  <c r="O2529" i="1"/>
  <c r="R2529" i="1" l="1"/>
  <c r="S2529" i="1" s="1"/>
  <c r="N2531" i="1"/>
  <c r="P2530" i="1"/>
  <c r="O2530" i="1"/>
  <c r="R2530" i="1" l="1"/>
  <c r="S2530" i="1" s="1"/>
  <c r="P2531" i="1"/>
  <c r="N2532" i="1"/>
  <c r="O2531" i="1"/>
  <c r="R2531" i="1" l="1"/>
  <c r="S2531" i="1" s="1"/>
  <c r="N2533" i="1"/>
  <c r="P2532" i="1"/>
  <c r="O2532" i="1"/>
  <c r="R2532" i="1" l="1"/>
  <c r="S2532" i="1" s="1"/>
  <c r="N2534" i="1"/>
  <c r="O2533" i="1"/>
  <c r="P2533" i="1"/>
  <c r="R2533" i="1" l="1"/>
  <c r="S2533" i="1" s="1"/>
  <c r="N2535" i="1"/>
  <c r="O2534" i="1"/>
  <c r="P2534" i="1"/>
  <c r="R2534" i="1" l="1"/>
  <c r="S2534" i="1" s="1"/>
  <c r="N2536" i="1"/>
  <c r="O2535" i="1"/>
  <c r="P2535" i="1"/>
  <c r="R2535" i="1" l="1"/>
  <c r="S2535" i="1" s="1"/>
  <c r="P2536" i="1"/>
  <c r="N2537" i="1"/>
  <c r="O2536" i="1"/>
  <c r="R2536" i="1" l="1"/>
  <c r="S2536" i="1" s="1"/>
  <c r="N2538" i="1"/>
  <c r="O2537" i="1"/>
  <c r="P2537" i="1"/>
  <c r="R2537" i="1" l="1"/>
  <c r="S2537" i="1" s="1"/>
  <c r="P2538" i="1"/>
  <c r="N2539" i="1"/>
  <c r="O2538" i="1"/>
  <c r="R2538" i="1" l="1"/>
  <c r="S2538" i="1" s="1"/>
  <c r="N2540" i="1"/>
  <c r="O2539" i="1"/>
  <c r="P2539" i="1"/>
  <c r="R2539" i="1" l="1"/>
  <c r="S2539" i="1" s="1"/>
  <c r="N2541" i="1"/>
  <c r="O2540" i="1"/>
  <c r="P2540" i="1"/>
  <c r="R2540" i="1" l="1"/>
  <c r="S2540" i="1" s="1"/>
  <c r="N2542" i="1"/>
  <c r="O2541" i="1"/>
  <c r="P2541" i="1"/>
  <c r="R2541" i="1" l="1"/>
  <c r="S2541" i="1" s="1"/>
  <c r="N2543" i="1"/>
  <c r="O2542" i="1"/>
  <c r="P2542" i="1"/>
  <c r="R2542" i="1" l="1"/>
  <c r="S2542" i="1" s="1"/>
  <c r="P2543" i="1"/>
  <c r="N2544" i="1"/>
  <c r="O2543" i="1"/>
  <c r="R2543" i="1" l="1"/>
  <c r="S2543" i="1" s="1"/>
  <c r="P2544" i="1"/>
  <c r="N2545" i="1"/>
  <c r="O2544" i="1"/>
  <c r="R2544" i="1" l="1"/>
  <c r="S2544" i="1" s="1"/>
  <c r="P2545" i="1"/>
  <c r="N2546" i="1"/>
  <c r="O2545" i="1"/>
  <c r="R2545" i="1" l="1"/>
  <c r="S2545" i="1" s="1"/>
  <c r="P2546" i="1"/>
  <c r="N2547" i="1"/>
  <c r="O2546" i="1"/>
  <c r="R2546" i="1" l="1"/>
  <c r="S2546" i="1" s="1"/>
  <c r="P2547" i="1"/>
  <c r="N2548" i="1"/>
  <c r="O2547" i="1"/>
  <c r="R2547" i="1" l="1"/>
  <c r="S2547" i="1" s="1"/>
  <c r="N2549" i="1"/>
  <c r="P2548" i="1"/>
  <c r="O2548" i="1"/>
  <c r="R2548" i="1" l="1"/>
  <c r="S2548" i="1" s="1"/>
  <c r="N2550" i="1"/>
  <c r="O2549" i="1"/>
  <c r="P2549" i="1"/>
  <c r="R2549" i="1" l="1"/>
  <c r="S2549" i="1" s="1"/>
  <c r="P2550" i="1"/>
  <c r="N2551" i="1"/>
  <c r="O2550" i="1"/>
  <c r="R2550" i="1" l="1"/>
  <c r="S2550" i="1" s="1"/>
  <c r="P2551" i="1"/>
  <c r="N2552" i="1"/>
  <c r="O2551" i="1"/>
  <c r="R2551" i="1" l="1"/>
  <c r="S2551" i="1" s="1"/>
  <c r="P2552" i="1"/>
  <c r="N2553" i="1"/>
  <c r="O2552" i="1"/>
  <c r="R2552" i="1" l="1"/>
  <c r="S2552" i="1" s="1"/>
  <c r="N2554" i="1"/>
  <c r="O2553" i="1"/>
  <c r="P2553" i="1"/>
  <c r="R2553" i="1" l="1"/>
  <c r="S2553" i="1" s="1"/>
  <c r="O2554" i="1"/>
  <c r="P2554" i="1"/>
  <c r="N2555" i="1"/>
  <c r="R2554" i="1" l="1"/>
  <c r="S2554" i="1" s="1"/>
  <c r="N2556" i="1"/>
  <c r="P2555" i="1"/>
  <c r="O2555" i="1"/>
  <c r="R2555" i="1" l="1"/>
  <c r="S2555" i="1" s="1"/>
  <c r="N2557" i="1"/>
  <c r="O2556" i="1"/>
  <c r="P2556" i="1"/>
  <c r="R2556" i="1" l="1"/>
  <c r="S2556" i="1" s="1"/>
  <c r="N2558" i="1"/>
  <c r="O2557" i="1"/>
  <c r="P2557" i="1"/>
  <c r="R2557" i="1" l="1"/>
  <c r="S2557" i="1" s="1"/>
  <c r="N2559" i="1"/>
  <c r="O2558" i="1"/>
  <c r="P2558" i="1"/>
  <c r="R2558" i="1" l="1"/>
  <c r="S2558" i="1" s="1"/>
  <c r="N2560" i="1"/>
  <c r="P2559" i="1"/>
  <c r="O2559" i="1"/>
  <c r="R2559" i="1" l="1"/>
  <c r="S2559" i="1" s="1"/>
  <c r="N2561" i="1"/>
  <c r="O2560" i="1"/>
  <c r="P2560" i="1"/>
  <c r="R2560" i="1" l="1"/>
  <c r="S2560" i="1" s="1"/>
  <c r="N2562" i="1"/>
  <c r="P2561" i="1"/>
  <c r="O2561" i="1"/>
  <c r="R2561" i="1" l="1"/>
  <c r="S2561" i="1" s="1"/>
  <c r="N2563" i="1"/>
  <c r="O2562" i="1"/>
  <c r="P2562" i="1"/>
  <c r="R2562" i="1" l="1"/>
  <c r="S2562" i="1" s="1"/>
  <c r="P2563" i="1"/>
  <c r="N2564" i="1"/>
  <c r="O2563" i="1"/>
  <c r="R2563" i="1" l="1"/>
  <c r="S2563" i="1" s="1"/>
  <c r="P2564" i="1"/>
  <c r="N2565" i="1"/>
  <c r="O2564" i="1"/>
  <c r="R2564" i="1" l="1"/>
  <c r="S2564" i="1" s="1"/>
  <c r="N2566" i="1"/>
  <c r="O2565" i="1"/>
  <c r="P2565" i="1"/>
  <c r="R2565" i="1" l="1"/>
  <c r="S2565" i="1" s="1"/>
  <c r="N2567" i="1"/>
  <c r="O2566" i="1"/>
  <c r="P2566" i="1"/>
  <c r="R2566" i="1" l="1"/>
  <c r="S2566" i="1" s="1"/>
  <c r="O2567" i="1"/>
  <c r="P2567" i="1"/>
  <c r="N2568" i="1"/>
  <c r="R2567" i="1" l="1"/>
  <c r="S2567" i="1" s="1"/>
  <c r="N2569" i="1"/>
  <c r="P2568" i="1"/>
  <c r="O2568" i="1"/>
  <c r="R2568" i="1" l="1"/>
  <c r="S2568" i="1" s="1"/>
  <c r="N2570" i="1"/>
  <c r="O2569" i="1"/>
  <c r="P2569" i="1"/>
  <c r="R2569" i="1" l="1"/>
  <c r="S2569" i="1" s="1"/>
  <c r="N2571" i="1"/>
  <c r="O2570" i="1"/>
  <c r="P2570" i="1"/>
  <c r="R2570" i="1" l="1"/>
  <c r="S2570" i="1" s="1"/>
  <c r="N2572" i="1"/>
  <c r="O2571" i="1"/>
  <c r="P2571" i="1"/>
  <c r="R2571" i="1" l="1"/>
  <c r="S2571" i="1" s="1"/>
  <c r="P2572" i="1"/>
  <c r="N2573" i="1"/>
  <c r="O2572" i="1"/>
  <c r="R2572" i="1" l="1"/>
  <c r="S2572" i="1" s="1"/>
  <c r="N2574" i="1"/>
  <c r="P2573" i="1"/>
  <c r="O2573" i="1"/>
  <c r="R2573" i="1" s="1"/>
  <c r="S2573" i="1" l="1"/>
  <c r="N2575" i="1"/>
  <c r="O2574" i="1"/>
  <c r="P2574" i="1"/>
  <c r="R2574" i="1" l="1"/>
  <c r="S2574" i="1" s="1"/>
  <c r="P2575" i="1"/>
  <c r="N2576" i="1"/>
  <c r="O2575" i="1"/>
  <c r="R2575" i="1" l="1"/>
  <c r="S2575" i="1" s="1"/>
  <c r="N2577" i="1"/>
  <c r="O2576" i="1"/>
  <c r="P2576" i="1"/>
  <c r="R2576" i="1" l="1"/>
  <c r="S2576" i="1" s="1"/>
  <c r="P2577" i="1"/>
  <c r="N2578" i="1"/>
  <c r="O2577" i="1"/>
  <c r="R2577" i="1" l="1"/>
  <c r="S2577" i="1" s="1"/>
  <c r="N2579" i="1"/>
  <c r="O2578" i="1"/>
  <c r="P2578" i="1"/>
  <c r="R2578" i="1" l="1"/>
  <c r="S2578" i="1" s="1"/>
  <c r="N2580" i="1"/>
  <c r="O2579" i="1"/>
  <c r="P2579" i="1"/>
  <c r="R2579" i="1" l="1"/>
  <c r="S2579" i="1" s="1"/>
  <c r="N2581" i="1"/>
  <c r="O2580" i="1"/>
  <c r="P2580" i="1"/>
  <c r="R2580" i="1" l="1"/>
  <c r="S2580" i="1" s="1"/>
  <c r="N2582" i="1"/>
  <c r="P2581" i="1"/>
  <c r="O2581" i="1"/>
  <c r="R2581" i="1" l="1"/>
  <c r="S2581" i="1" s="1"/>
  <c r="N2583" i="1"/>
  <c r="O2582" i="1"/>
  <c r="P2582" i="1"/>
  <c r="R2582" i="1" l="1"/>
  <c r="S2582" i="1" s="1"/>
  <c r="N2584" i="1"/>
  <c r="O2583" i="1"/>
  <c r="P2583" i="1"/>
  <c r="R2583" i="1" l="1"/>
  <c r="S2583" i="1" s="1"/>
  <c r="P2584" i="1"/>
  <c r="N2585" i="1"/>
  <c r="O2584" i="1"/>
  <c r="R2584" i="1" l="1"/>
  <c r="S2584" i="1" s="1"/>
  <c r="N2586" i="1"/>
  <c r="P2585" i="1"/>
  <c r="O2585" i="1"/>
  <c r="R2585" i="1" l="1"/>
  <c r="S2585" i="1" s="1"/>
  <c r="N2587" i="1"/>
  <c r="O2586" i="1"/>
  <c r="P2586" i="1"/>
  <c r="R2586" i="1" l="1"/>
  <c r="S2586" i="1" s="1"/>
  <c r="N2588" i="1"/>
  <c r="O2587" i="1"/>
  <c r="P2587" i="1"/>
  <c r="R2587" i="1" l="1"/>
  <c r="S2587" i="1" s="1"/>
  <c r="P2588" i="1"/>
  <c r="N2589" i="1"/>
  <c r="O2588" i="1"/>
  <c r="R2588" i="1" l="1"/>
  <c r="S2588" i="1" s="1"/>
  <c r="N2590" i="1"/>
  <c r="O2589" i="1"/>
  <c r="P2589" i="1"/>
  <c r="R2589" i="1" l="1"/>
  <c r="S2589" i="1" s="1"/>
  <c r="N2591" i="1"/>
  <c r="O2590" i="1"/>
  <c r="P2590" i="1"/>
  <c r="R2590" i="1" l="1"/>
  <c r="S2590" i="1" s="1"/>
  <c r="N2592" i="1"/>
  <c r="O2591" i="1"/>
  <c r="P2591" i="1"/>
  <c r="R2591" i="1" l="1"/>
  <c r="S2591" i="1" s="1"/>
  <c r="N2593" i="1"/>
  <c r="O2592" i="1"/>
  <c r="P2592" i="1"/>
  <c r="R2592" i="1" l="1"/>
  <c r="S2592" i="1" s="1"/>
  <c r="N2594" i="1"/>
  <c r="O2593" i="1"/>
  <c r="P2593" i="1"/>
  <c r="R2593" i="1" l="1"/>
  <c r="S2593" i="1" s="1"/>
  <c r="O2594" i="1"/>
  <c r="P2594" i="1"/>
  <c r="N2595" i="1"/>
  <c r="R2594" i="1" l="1"/>
  <c r="S2594" i="1" s="1"/>
  <c r="P2595" i="1"/>
  <c r="N2596" i="1"/>
  <c r="O2595" i="1"/>
  <c r="R2595" i="1" l="1"/>
  <c r="S2595" i="1" s="1"/>
  <c r="N2597" i="1"/>
  <c r="O2596" i="1"/>
  <c r="P2596" i="1"/>
  <c r="R2596" i="1" l="1"/>
  <c r="S2596" i="1" s="1"/>
  <c r="O2597" i="1"/>
  <c r="P2597" i="1"/>
  <c r="N2598" i="1"/>
  <c r="R2597" i="1" l="1"/>
  <c r="S2597" i="1" s="1"/>
  <c r="N2599" i="1"/>
  <c r="P2598" i="1"/>
  <c r="O2598" i="1"/>
  <c r="R2598" i="1" l="1"/>
  <c r="S2598" i="1" s="1"/>
  <c r="P2599" i="1"/>
  <c r="N2600" i="1"/>
  <c r="O2599" i="1"/>
  <c r="R2599" i="1" l="1"/>
  <c r="S2599" i="1" s="1"/>
  <c r="N2601" i="1"/>
  <c r="O2600" i="1"/>
  <c r="P2600" i="1"/>
  <c r="R2600" i="1" l="1"/>
  <c r="S2600" i="1" s="1"/>
  <c r="P2601" i="1"/>
  <c r="N2602" i="1"/>
  <c r="O2601" i="1"/>
  <c r="R2601" i="1" l="1"/>
  <c r="S2601" i="1" s="1"/>
  <c r="N2603" i="1"/>
  <c r="P2602" i="1"/>
  <c r="O2602" i="1"/>
  <c r="R2602" i="1" l="1"/>
  <c r="S2602" i="1" s="1"/>
  <c r="N2604" i="1"/>
  <c r="O2603" i="1"/>
  <c r="P2603" i="1"/>
  <c r="R2603" i="1" l="1"/>
  <c r="S2603" i="1" s="1"/>
  <c r="N2605" i="1"/>
  <c r="O2604" i="1"/>
  <c r="P2604" i="1"/>
  <c r="R2604" i="1" l="1"/>
  <c r="S2604" i="1" s="1"/>
  <c r="N2606" i="1"/>
  <c r="O2605" i="1"/>
  <c r="P2605" i="1"/>
  <c r="R2605" i="1" l="1"/>
  <c r="S2605" i="1" s="1"/>
  <c r="N2607" i="1"/>
  <c r="P2606" i="1"/>
  <c r="O2606" i="1"/>
  <c r="R2606" i="1" l="1"/>
  <c r="S2606" i="1" s="1"/>
  <c r="N2608" i="1"/>
  <c r="O2607" i="1"/>
  <c r="P2607" i="1"/>
  <c r="R2607" i="1" l="1"/>
  <c r="S2607" i="1" s="1"/>
  <c r="P2608" i="1"/>
  <c r="N2609" i="1"/>
  <c r="O2608" i="1"/>
  <c r="R2608" i="1" l="1"/>
  <c r="S2608" i="1" s="1"/>
  <c r="P2609" i="1"/>
  <c r="N2610" i="1"/>
  <c r="O2609" i="1"/>
  <c r="R2609" i="1" l="1"/>
  <c r="S2609" i="1" s="1"/>
  <c r="N2611" i="1"/>
  <c r="O2610" i="1"/>
  <c r="P2610" i="1"/>
  <c r="R2610" i="1" l="1"/>
  <c r="S2610" i="1" s="1"/>
  <c r="P2611" i="1"/>
  <c r="N2612" i="1"/>
  <c r="O2611" i="1"/>
  <c r="R2611" i="1" l="1"/>
  <c r="S2611" i="1" s="1"/>
  <c r="N2613" i="1"/>
  <c r="P2612" i="1"/>
  <c r="O2612" i="1"/>
  <c r="R2612" i="1" l="1"/>
  <c r="S2612" i="1" s="1"/>
  <c r="N2614" i="1"/>
  <c r="O2613" i="1"/>
  <c r="P2613" i="1"/>
  <c r="R2613" i="1" l="1"/>
  <c r="S2613" i="1" s="1"/>
  <c r="P2614" i="1"/>
  <c r="N2615" i="1"/>
  <c r="O2614" i="1"/>
  <c r="R2614" i="1" l="1"/>
  <c r="S2614" i="1" s="1"/>
  <c r="P2615" i="1"/>
  <c r="N2616" i="1"/>
  <c r="O2615" i="1"/>
  <c r="R2615" i="1" l="1"/>
  <c r="S2615" i="1" s="1"/>
  <c r="N2617" i="1"/>
  <c r="O2616" i="1"/>
  <c r="P2616" i="1"/>
  <c r="R2616" i="1" l="1"/>
  <c r="S2616" i="1" s="1"/>
  <c r="P2617" i="1"/>
  <c r="N2618" i="1"/>
  <c r="O2617" i="1"/>
  <c r="R2617" i="1" l="1"/>
  <c r="S2617" i="1" s="1"/>
  <c r="N2619" i="1"/>
  <c r="P2618" i="1"/>
  <c r="O2618" i="1"/>
  <c r="R2618" i="1" l="1"/>
  <c r="S2618" i="1" s="1"/>
  <c r="N2620" i="1"/>
  <c r="O2619" i="1"/>
  <c r="P2619" i="1"/>
  <c r="R2619" i="1" l="1"/>
  <c r="S2619" i="1" s="1"/>
  <c r="N2621" i="1"/>
  <c r="O2620" i="1"/>
  <c r="P2620" i="1"/>
  <c r="R2620" i="1" l="1"/>
  <c r="S2620" i="1" s="1"/>
  <c r="P2621" i="1"/>
  <c r="N2622" i="1"/>
  <c r="O2621" i="1"/>
  <c r="R2621" i="1" l="1"/>
  <c r="S2621" i="1" s="1"/>
  <c r="P2622" i="1"/>
  <c r="N2623" i="1"/>
  <c r="O2622" i="1"/>
  <c r="R2622" i="1" l="1"/>
  <c r="S2622" i="1" s="1"/>
  <c r="N2624" i="1"/>
  <c r="P2623" i="1"/>
  <c r="O2623" i="1"/>
  <c r="R2623" i="1" l="1"/>
  <c r="S2623" i="1" s="1"/>
  <c r="N2625" i="1"/>
  <c r="O2624" i="1"/>
  <c r="P2624" i="1"/>
  <c r="R2624" i="1" l="1"/>
  <c r="S2624" i="1" s="1"/>
  <c r="N2626" i="1"/>
  <c r="O2625" i="1"/>
  <c r="P2625" i="1"/>
  <c r="R2625" i="1" l="1"/>
  <c r="S2625" i="1" s="1"/>
  <c r="P2626" i="1"/>
  <c r="N2627" i="1"/>
  <c r="O2626" i="1"/>
  <c r="R2626" i="1" l="1"/>
  <c r="S2626" i="1" s="1"/>
  <c r="N2628" i="1"/>
  <c r="O2627" i="1"/>
  <c r="P2627" i="1"/>
  <c r="R2627" i="1" l="1"/>
  <c r="S2627" i="1" s="1"/>
  <c r="N2629" i="1"/>
  <c r="O2628" i="1"/>
  <c r="P2628" i="1"/>
  <c r="R2628" i="1" l="1"/>
  <c r="S2628" i="1" s="1"/>
  <c r="P2629" i="1"/>
  <c r="N2630" i="1"/>
  <c r="O2629" i="1"/>
  <c r="R2629" i="1" l="1"/>
  <c r="S2629" i="1" s="1"/>
  <c r="N2631" i="1"/>
  <c r="P2630" i="1"/>
  <c r="O2630" i="1"/>
  <c r="R2630" i="1" l="1"/>
  <c r="S2630" i="1" s="1"/>
  <c r="N2632" i="1"/>
  <c r="P2631" i="1"/>
  <c r="O2631" i="1"/>
  <c r="R2631" i="1" l="1"/>
  <c r="S2631" i="1" s="1"/>
  <c r="N2633" i="1"/>
  <c r="O2632" i="1"/>
  <c r="P2632" i="1"/>
  <c r="R2632" i="1" l="1"/>
  <c r="S2632" i="1" s="1"/>
  <c r="P2633" i="1"/>
  <c r="N2634" i="1"/>
  <c r="O2633" i="1"/>
  <c r="R2633" i="1" l="1"/>
  <c r="S2633" i="1" s="1"/>
  <c r="P2634" i="1"/>
  <c r="N2635" i="1"/>
  <c r="O2634" i="1"/>
  <c r="R2634" i="1" l="1"/>
  <c r="S2634" i="1" s="1"/>
  <c r="N2636" i="1"/>
  <c r="O2635" i="1"/>
  <c r="P2635" i="1"/>
  <c r="R2635" i="1" l="1"/>
  <c r="S2635" i="1" s="1"/>
  <c r="N2637" i="1"/>
  <c r="O2636" i="1"/>
  <c r="P2636" i="1"/>
  <c r="R2636" i="1" l="1"/>
  <c r="S2636" i="1" s="1"/>
  <c r="P2637" i="1"/>
  <c r="N2638" i="1"/>
  <c r="O2637" i="1"/>
  <c r="R2637" i="1" l="1"/>
  <c r="S2637" i="1" s="1"/>
  <c r="P2638" i="1"/>
  <c r="N2639" i="1"/>
  <c r="O2638" i="1"/>
  <c r="R2638" i="1" l="1"/>
  <c r="S2638" i="1" s="1"/>
  <c r="N2640" i="1"/>
  <c r="O2639" i="1"/>
  <c r="P2639" i="1"/>
  <c r="R2639" i="1" l="1"/>
  <c r="S2639" i="1" s="1"/>
  <c r="P2640" i="1"/>
  <c r="N2641" i="1"/>
  <c r="O2640" i="1"/>
  <c r="R2640" i="1" l="1"/>
  <c r="S2640" i="1" s="1"/>
  <c r="N2642" i="1"/>
  <c r="O2641" i="1"/>
  <c r="P2641" i="1"/>
  <c r="R2641" i="1" l="1"/>
  <c r="S2641" i="1" s="1"/>
  <c r="P2642" i="1"/>
  <c r="N2643" i="1"/>
  <c r="O2642" i="1"/>
  <c r="R2642" i="1" l="1"/>
  <c r="S2642" i="1" s="1"/>
  <c r="P2643" i="1"/>
  <c r="N2644" i="1"/>
  <c r="O2643" i="1"/>
  <c r="R2643" i="1" l="1"/>
  <c r="S2643" i="1" s="1"/>
  <c r="N2645" i="1"/>
  <c r="O2644" i="1"/>
  <c r="P2644" i="1"/>
  <c r="R2644" i="1" l="1"/>
  <c r="S2644" i="1" s="1"/>
  <c r="N2646" i="1"/>
  <c r="O2645" i="1"/>
  <c r="P2645" i="1"/>
  <c r="R2645" i="1" l="1"/>
  <c r="S2645" i="1" s="1"/>
  <c r="N2647" i="1"/>
  <c r="O2646" i="1"/>
  <c r="P2646" i="1"/>
  <c r="R2646" i="1" l="1"/>
  <c r="S2646" i="1" s="1"/>
  <c r="P2647" i="1"/>
  <c r="N2648" i="1"/>
  <c r="O2647" i="1"/>
  <c r="R2647" i="1" l="1"/>
  <c r="S2647" i="1" s="1"/>
  <c r="N2649" i="1"/>
  <c r="O2648" i="1"/>
  <c r="P2648" i="1"/>
  <c r="R2648" i="1" l="1"/>
  <c r="S2648" i="1" s="1"/>
  <c r="P2649" i="1"/>
  <c r="N2650" i="1"/>
  <c r="O2649" i="1"/>
  <c r="R2649" i="1" l="1"/>
  <c r="S2649" i="1" s="1"/>
  <c r="N2651" i="1"/>
  <c r="O2650" i="1"/>
  <c r="P2650" i="1"/>
  <c r="R2650" i="1" l="1"/>
  <c r="S2650" i="1" s="1"/>
  <c r="N2652" i="1"/>
  <c r="O2651" i="1"/>
  <c r="P2651" i="1"/>
  <c r="R2651" i="1" l="1"/>
  <c r="S2651" i="1" s="1"/>
  <c r="N2653" i="1"/>
  <c r="O2652" i="1"/>
  <c r="P2652" i="1"/>
  <c r="R2652" i="1" l="1"/>
  <c r="S2652" i="1" s="1"/>
  <c r="P2653" i="1"/>
  <c r="N2654" i="1"/>
  <c r="O2653" i="1"/>
  <c r="R2653" i="1" l="1"/>
  <c r="S2653" i="1" s="1"/>
  <c r="N2655" i="1"/>
  <c r="O2654" i="1"/>
  <c r="P2654" i="1"/>
  <c r="R2654" i="1" l="1"/>
  <c r="S2654" i="1" s="1"/>
  <c r="P2655" i="1"/>
  <c r="N2656" i="1"/>
  <c r="O2655" i="1"/>
  <c r="R2655" i="1" l="1"/>
  <c r="S2655" i="1" s="1"/>
  <c r="N2657" i="1"/>
  <c r="O2656" i="1"/>
  <c r="P2656" i="1"/>
  <c r="R2656" i="1" l="1"/>
  <c r="S2656" i="1" s="1"/>
  <c r="N2658" i="1"/>
  <c r="O2657" i="1"/>
  <c r="P2657" i="1"/>
  <c r="R2657" i="1" l="1"/>
  <c r="S2657" i="1" s="1"/>
  <c r="N2659" i="1"/>
  <c r="O2658" i="1"/>
  <c r="P2658" i="1"/>
  <c r="R2658" i="1" l="1"/>
  <c r="S2658" i="1" s="1"/>
  <c r="N2660" i="1"/>
  <c r="O2659" i="1"/>
  <c r="P2659" i="1"/>
  <c r="R2659" i="1" l="1"/>
  <c r="S2659" i="1" s="1"/>
  <c r="N2661" i="1"/>
  <c r="P2660" i="1"/>
  <c r="O2660" i="1"/>
  <c r="R2660" i="1" l="1"/>
  <c r="S2660" i="1" s="1"/>
  <c r="N2662" i="1"/>
  <c r="O2661" i="1"/>
  <c r="P2661" i="1"/>
  <c r="R2661" i="1" l="1"/>
  <c r="S2661" i="1" s="1"/>
  <c r="N2663" i="1"/>
  <c r="O2662" i="1"/>
  <c r="P2662" i="1"/>
  <c r="R2662" i="1" l="1"/>
  <c r="S2662" i="1" s="1"/>
  <c r="P2663" i="1"/>
  <c r="N2664" i="1"/>
  <c r="O2663" i="1"/>
  <c r="R2663" i="1" l="1"/>
  <c r="S2663" i="1" s="1"/>
  <c r="N2665" i="1"/>
  <c r="O2664" i="1"/>
  <c r="P2664" i="1"/>
  <c r="R2664" i="1" l="1"/>
  <c r="S2664" i="1" s="1"/>
  <c r="N2666" i="1"/>
  <c r="P2665" i="1"/>
  <c r="O2665" i="1"/>
  <c r="R2665" i="1" l="1"/>
  <c r="S2665" i="1" s="1"/>
  <c r="N2667" i="1"/>
  <c r="P2666" i="1"/>
  <c r="O2666" i="1"/>
  <c r="R2666" i="1" l="1"/>
  <c r="S2666" i="1" s="1"/>
  <c r="P2667" i="1"/>
  <c r="N2668" i="1"/>
  <c r="O2667" i="1"/>
  <c r="R2667" i="1" l="1"/>
  <c r="S2667" i="1" s="1"/>
  <c r="N2669" i="1"/>
  <c r="O2668" i="1"/>
  <c r="P2668" i="1"/>
  <c r="R2668" i="1" l="1"/>
  <c r="S2668" i="1" s="1"/>
  <c r="N2670" i="1"/>
  <c r="O2669" i="1"/>
  <c r="P2669" i="1"/>
  <c r="R2669" i="1" l="1"/>
  <c r="S2669" i="1" s="1"/>
  <c r="N2671" i="1"/>
  <c r="P2670" i="1"/>
  <c r="O2670" i="1"/>
  <c r="R2670" i="1" l="1"/>
  <c r="S2670" i="1" s="1"/>
  <c r="P2671" i="1"/>
  <c r="N2672" i="1"/>
  <c r="O2671" i="1"/>
  <c r="R2671" i="1" l="1"/>
  <c r="S2671" i="1" s="1"/>
  <c r="N2673" i="1"/>
  <c r="O2672" i="1"/>
  <c r="P2672" i="1"/>
  <c r="R2672" i="1" l="1"/>
  <c r="S2672" i="1" s="1"/>
  <c r="P2673" i="1"/>
  <c r="N2674" i="1"/>
  <c r="O2673" i="1"/>
  <c r="R2673" i="1" l="1"/>
  <c r="S2673" i="1" s="1"/>
  <c r="P2674" i="1"/>
  <c r="N2675" i="1"/>
  <c r="O2674" i="1"/>
  <c r="R2674" i="1" l="1"/>
  <c r="S2674" i="1" s="1"/>
  <c r="N2676" i="1"/>
  <c r="O2675" i="1"/>
  <c r="P2675" i="1"/>
  <c r="R2675" i="1" l="1"/>
  <c r="S2675" i="1" s="1"/>
  <c r="P2676" i="1"/>
  <c r="N2677" i="1"/>
  <c r="O2676" i="1"/>
  <c r="R2676" i="1" l="1"/>
  <c r="S2676" i="1" s="1"/>
  <c r="P2677" i="1"/>
  <c r="N2678" i="1"/>
  <c r="O2677" i="1"/>
  <c r="R2677" i="1" l="1"/>
  <c r="S2677" i="1" s="1"/>
  <c r="N2679" i="1"/>
  <c r="O2678" i="1"/>
  <c r="P2678" i="1"/>
  <c r="R2678" i="1" l="1"/>
  <c r="S2678" i="1" s="1"/>
  <c r="N2680" i="1"/>
  <c r="P2679" i="1"/>
  <c r="O2679" i="1"/>
  <c r="R2679" i="1" l="1"/>
  <c r="S2679" i="1" s="1"/>
  <c r="N2681" i="1"/>
  <c r="O2680" i="1"/>
  <c r="P2680" i="1"/>
  <c r="R2680" i="1" l="1"/>
  <c r="S2680" i="1" s="1"/>
  <c r="O2681" i="1"/>
  <c r="P2681" i="1"/>
  <c r="N2682" i="1"/>
  <c r="R2681" i="1" l="1"/>
  <c r="S2681" i="1" s="1"/>
  <c r="O2682" i="1"/>
  <c r="P2682" i="1"/>
  <c r="N2683" i="1"/>
  <c r="R2682" i="1" l="1"/>
  <c r="S2682" i="1" s="1"/>
  <c r="N2684" i="1"/>
  <c r="O2683" i="1"/>
  <c r="P2683" i="1"/>
  <c r="R2683" i="1" l="1"/>
  <c r="S2683" i="1" s="1"/>
  <c r="N2685" i="1"/>
  <c r="O2684" i="1"/>
  <c r="P2684" i="1"/>
  <c r="R2684" i="1" l="1"/>
  <c r="S2684" i="1" s="1"/>
  <c r="N2686" i="1"/>
  <c r="O2685" i="1"/>
  <c r="P2685" i="1"/>
  <c r="R2685" i="1" l="1"/>
  <c r="S2685" i="1" s="1"/>
  <c r="P2686" i="1"/>
  <c r="N2687" i="1"/>
  <c r="O2686" i="1"/>
  <c r="R2686" i="1" l="1"/>
  <c r="S2686" i="1" s="1"/>
  <c r="P2687" i="1"/>
  <c r="N2688" i="1"/>
  <c r="O2687" i="1"/>
  <c r="R2687" i="1" l="1"/>
  <c r="S2687" i="1" s="1"/>
  <c r="N2689" i="1"/>
  <c r="O2688" i="1"/>
  <c r="P2688" i="1"/>
  <c r="R2688" i="1" l="1"/>
  <c r="S2688" i="1" s="1"/>
  <c r="N2690" i="1"/>
  <c r="O2689" i="1"/>
  <c r="P2689" i="1"/>
  <c r="R2689" i="1" l="1"/>
  <c r="S2689" i="1" s="1"/>
  <c r="P2690" i="1"/>
  <c r="N2691" i="1"/>
  <c r="O2690" i="1"/>
  <c r="R2690" i="1" l="1"/>
  <c r="S2690" i="1" s="1"/>
  <c r="N2692" i="1"/>
  <c r="O2691" i="1"/>
  <c r="P2691" i="1"/>
  <c r="R2691" i="1" l="1"/>
  <c r="S2691" i="1" s="1"/>
  <c r="N2693" i="1"/>
  <c r="O2692" i="1"/>
  <c r="P2692" i="1"/>
  <c r="R2692" i="1" l="1"/>
  <c r="S2692" i="1" s="1"/>
  <c r="N2694" i="1"/>
  <c r="O2693" i="1"/>
  <c r="P2693" i="1"/>
  <c r="R2693" i="1" l="1"/>
  <c r="S2693" i="1" s="1"/>
  <c r="P2694" i="1"/>
  <c r="N2695" i="1"/>
  <c r="O2694" i="1"/>
  <c r="R2694" i="1" l="1"/>
  <c r="S2694" i="1" s="1"/>
  <c r="N2696" i="1"/>
  <c r="O2695" i="1"/>
  <c r="P2695" i="1"/>
  <c r="R2695" i="1" l="1"/>
  <c r="S2695" i="1" s="1"/>
  <c r="N2697" i="1"/>
  <c r="P2696" i="1"/>
  <c r="O2696" i="1"/>
  <c r="R2696" i="1" l="1"/>
  <c r="S2696" i="1" s="1"/>
  <c r="N2698" i="1"/>
  <c r="O2697" i="1"/>
  <c r="P2697" i="1"/>
  <c r="R2697" i="1" l="1"/>
  <c r="S2697" i="1" s="1"/>
  <c r="P2698" i="1"/>
  <c r="N2699" i="1"/>
  <c r="O2698" i="1"/>
  <c r="R2698" i="1" l="1"/>
  <c r="S2698" i="1" s="1"/>
  <c r="P2699" i="1"/>
  <c r="N2700" i="1"/>
  <c r="O2699" i="1"/>
  <c r="R2699" i="1" l="1"/>
  <c r="S2699" i="1" s="1"/>
  <c r="N2701" i="1"/>
  <c r="O2700" i="1"/>
  <c r="P2700" i="1"/>
  <c r="R2700" i="1" l="1"/>
  <c r="S2700" i="1" s="1"/>
  <c r="O2701" i="1"/>
  <c r="P2701" i="1"/>
  <c r="N2702" i="1"/>
  <c r="R2701" i="1" l="1"/>
  <c r="S2701" i="1" s="1"/>
  <c r="N2703" i="1"/>
  <c r="P2702" i="1"/>
  <c r="O2702" i="1"/>
  <c r="R2702" i="1" l="1"/>
  <c r="S2702" i="1" s="1"/>
  <c r="N2704" i="1"/>
  <c r="O2703" i="1"/>
  <c r="P2703" i="1"/>
  <c r="R2703" i="1" l="1"/>
  <c r="S2703" i="1" s="1"/>
  <c r="P2704" i="1"/>
  <c r="N2705" i="1"/>
  <c r="O2704" i="1"/>
  <c r="R2704" i="1" l="1"/>
  <c r="S2704" i="1" s="1"/>
  <c r="N2706" i="1"/>
  <c r="O2705" i="1"/>
  <c r="P2705" i="1"/>
  <c r="R2705" i="1" l="1"/>
  <c r="S2705" i="1" s="1"/>
  <c r="N2707" i="1"/>
  <c r="O2706" i="1"/>
  <c r="P2706" i="1"/>
  <c r="R2706" i="1" l="1"/>
  <c r="S2706" i="1" s="1"/>
  <c r="N2708" i="1"/>
  <c r="O2707" i="1"/>
  <c r="P2707" i="1"/>
  <c r="R2707" i="1" l="1"/>
  <c r="S2707" i="1" s="1"/>
  <c r="P2708" i="1"/>
  <c r="N2709" i="1"/>
  <c r="O2708" i="1"/>
  <c r="R2708" i="1" l="1"/>
  <c r="S2708" i="1" s="1"/>
  <c r="O2709" i="1"/>
  <c r="P2709" i="1"/>
  <c r="N2710" i="1"/>
  <c r="R2709" i="1" l="1"/>
  <c r="S2709" i="1" s="1"/>
  <c r="N2711" i="1"/>
  <c r="O2710" i="1"/>
  <c r="P2710" i="1"/>
  <c r="R2710" i="1" l="1"/>
  <c r="S2710" i="1" s="1"/>
  <c r="N2712" i="1"/>
  <c r="P2711" i="1"/>
  <c r="O2711" i="1"/>
  <c r="R2711" i="1" l="1"/>
  <c r="S2711" i="1" s="1"/>
  <c r="N2713" i="1"/>
  <c r="O2712" i="1"/>
  <c r="P2712" i="1"/>
  <c r="R2712" i="1" l="1"/>
  <c r="S2712" i="1" s="1"/>
  <c r="N2714" i="1"/>
  <c r="O2713" i="1"/>
  <c r="P2713" i="1"/>
  <c r="R2713" i="1" l="1"/>
  <c r="S2713" i="1" s="1"/>
  <c r="P2714" i="1"/>
  <c r="N2715" i="1"/>
  <c r="O2714" i="1"/>
  <c r="R2714" i="1" l="1"/>
  <c r="S2714" i="1" s="1"/>
  <c r="N2716" i="1"/>
  <c r="P2715" i="1"/>
  <c r="O2715" i="1"/>
  <c r="R2715" i="1" l="1"/>
  <c r="S2715" i="1" s="1"/>
  <c r="O2716" i="1"/>
  <c r="P2716" i="1"/>
  <c r="N2717" i="1"/>
  <c r="R2716" i="1" l="1"/>
  <c r="S2716" i="1" s="1"/>
  <c r="N2718" i="1"/>
  <c r="O2717" i="1"/>
  <c r="P2717" i="1"/>
  <c r="R2717" i="1" l="1"/>
  <c r="S2717" i="1" s="1"/>
  <c r="P2718" i="1"/>
  <c r="N2719" i="1"/>
  <c r="O2718" i="1"/>
  <c r="R2718" i="1" l="1"/>
  <c r="S2718" i="1" s="1"/>
  <c r="N2720" i="1"/>
  <c r="O2719" i="1"/>
  <c r="P2719" i="1"/>
  <c r="R2719" i="1" l="1"/>
  <c r="S2719" i="1" s="1"/>
  <c r="P2720" i="1"/>
  <c r="N2721" i="1"/>
  <c r="O2720" i="1"/>
  <c r="R2720" i="1" l="1"/>
  <c r="S2720" i="1" s="1"/>
  <c r="N2722" i="1"/>
  <c r="O2721" i="1"/>
  <c r="P2721" i="1"/>
  <c r="R2721" i="1" l="1"/>
  <c r="S2721" i="1" s="1"/>
  <c r="P2722" i="1"/>
  <c r="N2723" i="1"/>
  <c r="O2722" i="1"/>
  <c r="R2722" i="1" l="1"/>
  <c r="S2722" i="1" s="1"/>
  <c r="P2723" i="1"/>
  <c r="N2724" i="1"/>
  <c r="O2723" i="1"/>
  <c r="R2723" i="1" l="1"/>
  <c r="S2723" i="1" s="1"/>
  <c r="N2725" i="1"/>
  <c r="P2724" i="1"/>
  <c r="O2724" i="1"/>
  <c r="R2724" i="1" l="1"/>
  <c r="S2724" i="1" s="1"/>
  <c r="N2726" i="1"/>
  <c r="P2725" i="1"/>
  <c r="O2725" i="1"/>
  <c r="R2725" i="1" s="1"/>
  <c r="S2725" i="1" l="1"/>
  <c r="N2727" i="1"/>
  <c r="O2726" i="1"/>
  <c r="P2726" i="1"/>
  <c r="R2726" i="1" l="1"/>
  <c r="S2726" i="1" s="1"/>
  <c r="N2728" i="1"/>
  <c r="O2727" i="1"/>
  <c r="P2727" i="1"/>
  <c r="R2727" i="1" l="1"/>
  <c r="S2727" i="1" s="1"/>
  <c r="P2728" i="1"/>
  <c r="N2729" i="1"/>
  <c r="O2728" i="1"/>
  <c r="R2728" i="1" l="1"/>
  <c r="S2728" i="1" s="1"/>
  <c r="P2729" i="1"/>
  <c r="N2730" i="1"/>
  <c r="O2729" i="1"/>
  <c r="R2729" i="1" l="1"/>
  <c r="S2729" i="1" s="1"/>
  <c r="N2731" i="1"/>
  <c r="P2730" i="1"/>
  <c r="O2730" i="1"/>
  <c r="R2730" i="1" l="1"/>
  <c r="S2730" i="1" s="1"/>
  <c r="N2732" i="1"/>
  <c r="O2731" i="1"/>
  <c r="P2731" i="1"/>
  <c r="R2731" i="1" l="1"/>
  <c r="S2731" i="1" s="1"/>
  <c r="N2733" i="1"/>
  <c r="O2732" i="1"/>
  <c r="P2732" i="1"/>
  <c r="R2732" i="1" l="1"/>
  <c r="S2732" i="1" s="1"/>
  <c r="P2733" i="1"/>
  <c r="N2734" i="1"/>
  <c r="O2733" i="1"/>
  <c r="R2733" i="1" l="1"/>
  <c r="S2733" i="1" s="1"/>
  <c r="N2735" i="1"/>
  <c r="O2734" i="1"/>
  <c r="P2734" i="1"/>
  <c r="R2734" i="1" l="1"/>
  <c r="S2734" i="1" s="1"/>
  <c r="N2736" i="1"/>
  <c r="O2735" i="1"/>
  <c r="P2735" i="1"/>
  <c r="R2735" i="1" l="1"/>
  <c r="S2735" i="1" s="1"/>
  <c r="O2736" i="1"/>
  <c r="P2736" i="1"/>
  <c r="N2737" i="1"/>
  <c r="R2736" i="1" l="1"/>
  <c r="S2736" i="1" s="1"/>
  <c r="N2738" i="1"/>
  <c r="O2737" i="1"/>
  <c r="P2737" i="1"/>
  <c r="R2737" i="1" l="1"/>
  <c r="S2737" i="1" s="1"/>
  <c r="O2738" i="1"/>
  <c r="P2738" i="1"/>
  <c r="N2739" i="1"/>
  <c r="R2738" i="1" l="1"/>
  <c r="S2738" i="1" s="1"/>
  <c r="O2739" i="1"/>
  <c r="N2740" i="1"/>
  <c r="P2739" i="1"/>
  <c r="R2739" i="1" l="1"/>
  <c r="S2739" i="1" s="1"/>
  <c r="N2741" i="1"/>
  <c r="O2740" i="1"/>
  <c r="P2740" i="1"/>
  <c r="R2740" i="1" l="1"/>
  <c r="S2740" i="1" s="1"/>
  <c r="N2742" i="1"/>
  <c r="P2741" i="1"/>
  <c r="O2741" i="1"/>
  <c r="R2741" i="1" l="1"/>
  <c r="S2741" i="1" s="1"/>
  <c r="N2743" i="1"/>
  <c r="O2742" i="1"/>
  <c r="P2742" i="1"/>
  <c r="R2742" i="1" l="1"/>
  <c r="S2742" i="1" s="1"/>
  <c r="N2744" i="1"/>
  <c r="O2743" i="1"/>
  <c r="P2743" i="1"/>
  <c r="R2743" i="1" l="1"/>
  <c r="S2743" i="1" s="1"/>
  <c r="N2745" i="1"/>
  <c r="O2744" i="1"/>
  <c r="P2744" i="1"/>
  <c r="R2744" i="1" l="1"/>
  <c r="S2744" i="1" s="1"/>
  <c r="N2746" i="1"/>
  <c r="O2745" i="1"/>
  <c r="P2745" i="1"/>
  <c r="R2745" i="1" l="1"/>
  <c r="S2745" i="1" s="1"/>
  <c r="N2747" i="1"/>
  <c r="O2746" i="1"/>
  <c r="P2746" i="1"/>
  <c r="R2746" i="1" l="1"/>
  <c r="S2746" i="1" s="1"/>
  <c r="N2748" i="1"/>
  <c r="O2747" i="1"/>
  <c r="P2747" i="1"/>
  <c r="R2747" i="1" l="1"/>
  <c r="S2747" i="1" s="1"/>
  <c r="N2749" i="1"/>
  <c r="O2748" i="1"/>
  <c r="P2748" i="1"/>
  <c r="R2748" i="1" l="1"/>
  <c r="S2748" i="1" s="1"/>
  <c r="O2749" i="1"/>
  <c r="P2749" i="1"/>
  <c r="N2750" i="1"/>
  <c r="R2749" i="1" l="1"/>
  <c r="S2749" i="1" s="1"/>
  <c r="N2751" i="1"/>
  <c r="O2750" i="1"/>
  <c r="P2750" i="1"/>
  <c r="R2750" i="1" l="1"/>
  <c r="S2750" i="1" s="1"/>
  <c r="N2752" i="1"/>
  <c r="O2751" i="1"/>
  <c r="P2751" i="1"/>
  <c r="R2751" i="1" l="1"/>
  <c r="S2751" i="1" s="1"/>
  <c r="N2753" i="1"/>
  <c r="O2752" i="1"/>
  <c r="P2752" i="1"/>
  <c r="R2752" i="1" l="1"/>
  <c r="S2752" i="1" s="1"/>
  <c r="N2754" i="1"/>
  <c r="O2753" i="1"/>
  <c r="P2753" i="1"/>
  <c r="R2753" i="1" l="1"/>
  <c r="S2753" i="1" s="1"/>
  <c r="P2754" i="1"/>
  <c r="N2755" i="1"/>
  <c r="O2754" i="1"/>
  <c r="R2754" i="1" l="1"/>
  <c r="S2754" i="1" s="1"/>
  <c r="N2756" i="1"/>
  <c r="O2755" i="1"/>
  <c r="P2755" i="1"/>
  <c r="R2755" i="1" l="1"/>
  <c r="S2755" i="1" s="1"/>
  <c r="N2757" i="1"/>
  <c r="O2756" i="1"/>
  <c r="P2756" i="1"/>
  <c r="R2756" i="1" l="1"/>
  <c r="S2756" i="1" s="1"/>
  <c r="P2757" i="1"/>
  <c r="N2758" i="1"/>
  <c r="O2757" i="1"/>
  <c r="R2757" i="1" l="1"/>
  <c r="S2757" i="1" s="1"/>
  <c r="N2759" i="1"/>
  <c r="O2758" i="1"/>
  <c r="P2758" i="1"/>
  <c r="R2758" i="1" l="1"/>
  <c r="S2758" i="1" s="1"/>
  <c r="N2760" i="1"/>
  <c r="O2759" i="1"/>
  <c r="P2759" i="1"/>
  <c r="R2759" i="1" l="1"/>
  <c r="S2759" i="1" s="1"/>
  <c r="P2760" i="1"/>
  <c r="N2761" i="1"/>
  <c r="O2760" i="1"/>
  <c r="R2760" i="1" l="1"/>
  <c r="S2760" i="1" s="1"/>
  <c r="N2762" i="1"/>
  <c r="O2761" i="1"/>
  <c r="P2761" i="1"/>
  <c r="R2761" i="1" l="1"/>
  <c r="S2761" i="1" s="1"/>
  <c r="N2763" i="1"/>
  <c r="O2762" i="1"/>
  <c r="P2762" i="1"/>
  <c r="R2762" i="1" l="1"/>
  <c r="S2762" i="1" s="1"/>
  <c r="N2764" i="1"/>
  <c r="O2763" i="1"/>
  <c r="P2763" i="1"/>
  <c r="R2763" i="1" l="1"/>
  <c r="S2763" i="1" s="1"/>
  <c r="N2765" i="1"/>
  <c r="P2764" i="1"/>
  <c r="O2764" i="1"/>
  <c r="R2764" i="1" l="1"/>
  <c r="S2764" i="1" s="1"/>
  <c r="N2766" i="1"/>
  <c r="O2765" i="1"/>
  <c r="P2765" i="1"/>
  <c r="R2765" i="1" l="1"/>
  <c r="S2765" i="1" s="1"/>
  <c r="O2766" i="1"/>
  <c r="P2766" i="1"/>
  <c r="N2767" i="1"/>
  <c r="R2766" i="1" l="1"/>
  <c r="S2766" i="1" s="1"/>
  <c r="N2768" i="1"/>
  <c r="O2767" i="1"/>
  <c r="P2767" i="1"/>
  <c r="R2767" i="1" l="1"/>
  <c r="S2767" i="1" s="1"/>
  <c r="P2768" i="1"/>
  <c r="N2769" i="1"/>
  <c r="O2768" i="1"/>
  <c r="R2768" i="1" l="1"/>
  <c r="S2768" i="1" s="1"/>
  <c r="N2770" i="1"/>
  <c r="O2769" i="1"/>
  <c r="P2769" i="1"/>
  <c r="R2769" i="1" l="1"/>
  <c r="S2769" i="1" s="1"/>
  <c r="P2770" i="1"/>
  <c r="N2771" i="1"/>
  <c r="O2770" i="1"/>
  <c r="R2770" i="1" l="1"/>
  <c r="S2770" i="1" s="1"/>
  <c r="N2772" i="1"/>
  <c r="O2771" i="1"/>
  <c r="P2771" i="1"/>
  <c r="R2771" i="1" l="1"/>
  <c r="S2771" i="1" s="1"/>
  <c r="P2772" i="1"/>
  <c r="N2773" i="1"/>
  <c r="O2772" i="1"/>
  <c r="R2772" i="1" l="1"/>
  <c r="S2772" i="1" s="1"/>
  <c r="P2773" i="1"/>
  <c r="N2774" i="1"/>
  <c r="O2773" i="1"/>
  <c r="R2773" i="1" l="1"/>
  <c r="S2773" i="1" s="1"/>
  <c r="N2775" i="1"/>
  <c r="O2774" i="1"/>
  <c r="P2774" i="1"/>
  <c r="R2774" i="1" l="1"/>
  <c r="S2774" i="1" s="1"/>
  <c r="N2776" i="1"/>
  <c r="P2775" i="1"/>
  <c r="O2775" i="1"/>
  <c r="R2775" i="1" l="1"/>
  <c r="S2775" i="1" s="1"/>
  <c r="P2776" i="1"/>
  <c r="N2777" i="1"/>
  <c r="O2776" i="1"/>
  <c r="R2776" i="1" l="1"/>
  <c r="S2776" i="1" s="1"/>
  <c r="N2778" i="1"/>
  <c r="O2777" i="1"/>
  <c r="P2777" i="1"/>
  <c r="R2777" i="1" l="1"/>
  <c r="S2777" i="1" s="1"/>
  <c r="N2779" i="1"/>
  <c r="O2778" i="1"/>
  <c r="P2778" i="1"/>
  <c r="R2778" i="1" l="1"/>
  <c r="S2778" i="1" s="1"/>
  <c r="P2779" i="1"/>
  <c r="N2780" i="1"/>
  <c r="O2779" i="1"/>
  <c r="R2779" i="1" l="1"/>
  <c r="S2779" i="1" s="1"/>
  <c r="P2780" i="1"/>
  <c r="N2781" i="1"/>
  <c r="O2780" i="1"/>
  <c r="R2780" i="1" l="1"/>
  <c r="S2780" i="1" s="1"/>
  <c r="P2781" i="1"/>
  <c r="N2782" i="1"/>
  <c r="O2781" i="1"/>
  <c r="R2781" i="1" l="1"/>
  <c r="S2781" i="1" s="1"/>
  <c r="N2783" i="1"/>
  <c r="O2782" i="1"/>
  <c r="P2782" i="1"/>
  <c r="R2782" i="1" l="1"/>
  <c r="S2782" i="1" s="1"/>
  <c r="O2783" i="1"/>
  <c r="P2783" i="1"/>
  <c r="N2784" i="1"/>
  <c r="R2783" i="1" l="1"/>
  <c r="S2783" i="1" s="1"/>
  <c r="N2785" i="1"/>
  <c r="O2784" i="1"/>
  <c r="P2784" i="1"/>
  <c r="R2784" i="1" l="1"/>
  <c r="S2784" i="1" s="1"/>
  <c r="P2785" i="1"/>
  <c r="N2786" i="1"/>
  <c r="O2785" i="1"/>
  <c r="R2785" i="1" l="1"/>
  <c r="S2785" i="1" s="1"/>
  <c r="N2787" i="1"/>
  <c r="O2786" i="1"/>
  <c r="P2786" i="1"/>
  <c r="R2786" i="1" l="1"/>
  <c r="S2786" i="1" s="1"/>
  <c r="P2787" i="1"/>
  <c r="N2788" i="1"/>
  <c r="O2787" i="1"/>
  <c r="R2787" i="1" l="1"/>
  <c r="S2787" i="1" s="1"/>
  <c r="N2789" i="1"/>
  <c r="P2788" i="1"/>
  <c r="O2788" i="1"/>
  <c r="R2788" i="1" l="1"/>
  <c r="S2788" i="1" s="1"/>
  <c r="P2789" i="1"/>
  <c r="N2790" i="1"/>
  <c r="O2789" i="1"/>
  <c r="R2789" i="1" l="1"/>
  <c r="S2789" i="1" s="1"/>
  <c r="P2790" i="1"/>
  <c r="N2791" i="1"/>
  <c r="O2790" i="1"/>
  <c r="R2790" i="1" l="1"/>
  <c r="S2790" i="1" s="1"/>
  <c r="P2791" i="1"/>
  <c r="N2792" i="1"/>
  <c r="O2791" i="1"/>
  <c r="R2791" i="1" l="1"/>
  <c r="S2791" i="1" s="1"/>
  <c r="P2792" i="1"/>
  <c r="N2793" i="1"/>
  <c r="O2792" i="1"/>
  <c r="R2792" i="1" l="1"/>
  <c r="S2792" i="1" s="1"/>
  <c r="N2794" i="1"/>
  <c r="O2793" i="1"/>
  <c r="P2793" i="1"/>
  <c r="R2793" i="1" l="1"/>
  <c r="S2793" i="1" s="1"/>
  <c r="N2795" i="1"/>
  <c r="O2794" i="1"/>
  <c r="P2794" i="1"/>
  <c r="R2794" i="1" l="1"/>
  <c r="S2794" i="1" s="1"/>
  <c r="P2795" i="1"/>
  <c r="N2796" i="1"/>
  <c r="O2795" i="1"/>
  <c r="R2795" i="1" l="1"/>
  <c r="S2795" i="1" s="1"/>
  <c r="N2797" i="1"/>
  <c r="O2796" i="1"/>
  <c r="P2796" i="1"/>
  <c r="R2796" i="1" l="1"/>
  <c r="S2796" i="1" s="1"/>
  <c r="N2798" i="1"/>
  <c r="O2797" i="1"/>
  <c r="P2797" i="1"/>
  <c r="R2797" i="1" l="1"/>
  <c r="S2797" i="1" s="1"/>
  <c r="N2799" i="1"/>
  <c r="O2798" i="1"/>
  <c r="P2798" i="1"/>
  <c r="R2798" i="1" l="1"/>
  <c r="S2798" i="1" s="1"/>
  <c r="N2800" i="1"/>
  <c r="O2799" i="1"/>
  <c r="P2799" i="1"/>
  <c r="R2799" i="1" l="1"/>
  <c r="S2799" i="1" s="1"/>
  <c r="N2801" i="1"/>
  <c r="P2800" i="1"/>
  <c r="O2800" i="1"/>
  <c r="R2800" i="1" l="1"/>
  <c r="S2800" i="1" s="1"/>
  <c r="P2801" i="1"/>
  <c r="N2802" i="1"/>
  <c r="O2801" i="1"/>
  <c r="R2801" i="1" l="1"/>
  <c r="S2801" i="1" s="1"/>
  <c r="N2803" i="1"/>
  <c r="O2802" i="1"/>
  <c r="P2802" i="1"/>
  <c r="R2802" i="1" l="1"/>
  <c r="S2802" i="1" s="1"/>
  <c r="P2803" i="1"/>
  <c r="N2804" i="1"/>
  <c r="O2803" i="1"/>
  <c r="R2803" i="1" l="1"/>
  <c r="S2803" i="1" s="1"/>
  <c r="N2805" i="1"/>
  <c r="O2804" i="1"/>
  <c r="P2804" i="1"/>
  <c r="R2804" i="1" l="1"/>
  <c r="S2804" i="1" s="1"/>
  <c r="O2805" i="1"/>
  <c r="P2805" i="1"/>
  <c r="N2806" i="1"/>
  <c r="R2805" i="1" l="1"/>
  <c r="S2805" i="1" s="1"/>
  <c r="N2807" i="1"/>
  <c r="P2806" i="1"/>
  <c r="O2806" i="1"/>
  <c r="R2806" i="1" l="1"/>
  <c r="S2806" i="1" s="1"/>
  <c r="N2808" i="1"/>
  <c r="P2807" i="1"/>
  <c r="O2807" i="1"/>
  <c r="R2807" i="1" l="1"/>
  <c r="S2807" i="1" s="1"/>
  <c r="N2809" i="1"/>
  <c r="O2808" i="1"/>
  <c r="P2808" i="1"/>
  <c r="R2808" i="1" l="1"/>
  <c r="S2808" i="1" s="1"/>
  <c r="N2810" i="1"/>
  <c r="O2809" i="1"/>
  <c r="P2809" i="1"/>
  <c r="R2809" i="1" l="1"/>
  <c r="S2809" i="1" s="1"/>
  <c r="N2811" i="1"/>
  <c r="O2810" i="1"/>
  <c r="P2810" i="1"/>
  <c r="R2810" i="1" l="1"/>
  <c r="S2810" i="1" s="1"/>
  <c r="P2811" i="1"/>
  <c r="N2812" i="1"/>
  <c r="O2811" i="1"/>
  <c r="R2811" i="1" l="1"/>
  <c r="S2811" i="1" s="1"/>
  <c r="N2813" i="1"/>
  <c r="O2812" i="1"/>
  <c r="P2812" i="1"/>
  <c r="R2812" i="1" l="1"/>
  <c r="S2812" i="1" s="1"/>
  <c r="N2814" i="1"/>
  <c r="O2813" i="1"/>
  <c r="P2813" i="1"/>
  <c r="R2813" i="1" l="1"/>
  <c r="S2813" i="1" s="1"/>
  <c r="N2815" i="1"/>
  <c r="O2814" i="1"/>
  <c r="P2814" i="1"/>
  <c r="R2814" i="1" l="1"/>
  <c r="S2814" i="1" s="1"/>
  <c r="N2816" i="1"/>
  <c r="P2815" i="1"/>
  <c r="O2815" i="1"/>
  <c r="R2815" i="1" l="1"/>
  <c r="S2815" i="1" s="1"/>
  <c r="N2817" i="1"/>
  <c r="O2816" i="1"/>
  <c r="P2816" i="1"/>
  <c r="R2816" i="1" l="1"/>
  <c r="S2816" i="1" s="1"/>
  <c r="O2817" i="1"/>
  <c r="P2817" i="1"/>
  <c r="N2818" i="1"/>
  <c r="R2817" i="1" l="1"/>
  <c r="S2817" i="1" s="1"/>
  <c r="N2819" i="1"/>
  <c r="O2818" i="1"/>
  <c r="P2818" i="1"/>
  <c r="R2818" i="1" l="1"/>
  <c r="S2818" i="1" s="1"/>
  <c r="N2820" i="1"/>
  <c r="P2819" i="1"/>
  <c r="O2819" i="1"/>
  <c r="R2819" i="1" l="1"/>
  <c r="S2819" i="1" s="1"/>
  <c r="P2820" i="1"/>
  <c r="N2821" i="1"/>
  <c r="O2820" i="1"/>
  <c r="R2820" i="1" l="1"/>
  <c r="S2820" i="1" s="1"/>
  <c r="P2821" i="1"/>
  <c r="N2822" i="1"/>
  <c r="O2821" i="1"/>
  <c r="R2821" i="1" l="1"/>
  <c r="S2821" i="1" s="1"/>
  <c r="N2823" i="1"/>
  <c r="P2822" i="1"/>
  <c r="O2822" i="1"/>
  <c r="R2822" i="1" l="1"/>
  <c r="S2822" i="1" s="1"/>
  <c r="N2824" i="1"/>
  <c r="O2823" i="1"/>
  <c r="P2823" i="1"/>
  <c r="R2823" i="1" l="1"/>
  <c r="S2823" i="1" s="1"/>
  <c r="N2825" i="1"/>
  <c r="O2824" i="1"/>
  <c r="P2824" i="1"/>
  <c r="R2824" i="1" l="1"/>
  <c r="S2824" i="1" s="1"/>
  <c r="N2826" i="1"/>
  <c r="O2825" i="1"/>
  <c r="P2825" i="1"/>
  <c r="R2825" i="1" l="1"/>
  <c r="S2825" i="1" s="1"/>
  <c r="N2827" i="1"/>
  <c r="O2826" i="1"/>
  <c r="P2826" i="1"/>
  <c r="R2826" i="1" l="1"/>
  <c r="S2826" i="1" s="1"/>
  <c r="N2828" i="1"/>
  <c r="O2827" i="1"/>
  <c r="P2827" i="1"/>
  <c r="R2827" i="1" l="1"/>
  <c r="S2827" i="1" s="1"/>
  <c r="N2829" i="1"/>
  <c r="O2828" i="1"/>
  <c r="P2828" i="1"/>
  <c r="R2828" i="1" l="1"/>
  <c r="S2828" i="1" s="1"/>
  <c r="P2829" i="1"/>
  <c r="N2830" i="1"/>
  <c r="O2829" i="1"/>
  <c r="R2829" i="1" l="1"/>
  <c r="S2829" i="1" s="1"/>
  <c r="N2831" i="1"/>
  <c r="O2830" i="1"/>
  <c r="P2830" i="1"/>
  <c r="R2830" i="1" l="1"/>
  <c r="S2830" i="1" s="1"/>
  <c r="P2831" i="1"/>
  <c r="N2832" i="1"/>
  <c r="O2831" i="1"/>
  <c r="R2831" i="1" l="1"/>
  <c r="S2831" i="1" s="1"/>
  <c r="N2833" i="1"/>
  <c r="O2832" i="1"/>
  <c r="P2832" i="1"/>
  <c r="R2832" i="1" l="1"/>
  <c r="S2832" i="1" s="1"/>
  <c r="N2834" i="1"/>
  <c r="O2833" i="1"/>
  <c r="P2833" i="1"/>
  <c r="R2833" i="1" l="1"/>
  <c r="S2833" i="1" s="1"/>
  <c r="N2835" i="1"/>
  <c r="O2834" i="1"/>
  <c r="P2834" i="1"/>
  <c r="R2834" i="1" l="1"/>
  <c r="S2834" i="1" s="1"/>
  <c r="P2835" i="1"/>
  <c r="N2836" i="1"/>
  <c r="O2835" i="1"/>
  <c r="R2835" i="1" l="1"/>
  <c r="S2835" i="1" s="1"/>
  <c r="N2837" i="1"/>
  <c r="O2836" i="1"/>
  <c r="P2836" i="1"/>
  <c r="R2836" i="1" l="1"/>
  <c r="S2836" i="1" s="1"/>
  <c r="P2837" i="1"/>
  <c r="N2838" i="1"/>
  <c r="O2837" i="1"/>
  <c r="R2837" i="1" l="1"/>
  <c r="S2837" i="1" s="1"/>
  <c r="N2839" i="1"/>
  <c r="P2838" i="1"/>
  <c r="O2838" i="1"/>
  <c r="R2838" i="1" l="1"/>
  <c r="S2838" i="1" s="1"/>
  <c r="P2839" i="1"/>
  <c r="N2840" i="1"/>
  <c r="O2839" i="1"/>
  <c r="R2839" i="1" l="1"/>
  <c r="S2839" i="1" s="1"/>
  <c r="N2841" i="1"/>
  <c r="P2840" i="1"/>
  <c r="O2840" i="1"/>
  <c r="R2840" i="1" l="1"/>
  <c r="S2840" i="1" s="1"/>
  <c r="N2842" i="1"/>
  <c r="O2841" i="1"/>
  <c r="P2841" i="1"/>
  <c r="R2841" i="1" l="1"/>
  <c r="S2841" i="1" s="1"/>
  <c r="N2843" i="1"/>
  <c r="O2842" i="1"/>
  <c r="P2842" i="1"/>
  <c r="R2842" i="1" l="1"/>
  <c r="S2842" i="1" s="1"/>
  <c r="N2844" i="1"/>
  <c r="O2843" i="1"/>
  <c r="P2843" i="1"/>
  <c r="R2843" i="1" l="1"/>
  <c r="S2843" i="1" s="1"/>
  <c r="P2844" i="1"/>
  <c r="N2845" i="1"/>
  <c r="O2844" i="1"/>
  <c r="R2844" i="1" l="1"/>
  <c r="S2844" i="1" s="1"/>
  <c r="N2846" i="1"/>
  <c r="O2845" i="1"/>
  <c r="P2845" i="1"/>
  <c r="R2845" i="1" l="1"/>
  <c r="S2845" i="1" s="1"/>
  <c r="N2847" i="1"/>
  <c r="O2846" i="1"/>
  <c r="P2846" i="1"/>
  <c r="R2846" i="1" l="1"/>
  <c r="S2846" i="1" s="1"/>
  <c r="N2848" i="1"/>
  <c r="O2847" i="1"/>
  <c r="P2847" i="1"/>
  <c r="R2847" i="1" l="1"/>
  <c r="S2847" i="1" s="1"/>
  <c r="P2848" i="1"/>
  <c r="N2849" i="1"/>
  <c r="O2848" i="1"/>
  <c r="R2848" i="1" l="1"/>
  <c r="S2848" i="1" s="1"/>
  <c r="N2850" i="1"/>
  <c r="O2849" i="1"/>
  <c r="P2849" i="1"/>
  <c r="R2849" i="1" l="1"/>
  <c r="S2849" i="1" s="1"/>
  <c r="N2851" i="1"/>
  <c r="O2850" i="1"/>
  <c r="P2850" i="1"/>
  <c r="R2850" i="1" l="1"/>
  <c r="S2850" i="1" s="1"/>
  <c r="P2851" i="1"/>
  <c r="N2852" i="1"/>
  <c r="O2851" i="1"/>
  <c r="R2851" i="1" l="1"/>
  <c r="S2851" i="1" s="1"/>
  <c r="P2852" i="1"/>
  <c r="N2853" i="1"/>
  <c r="O2852" i="1"/>
  <c r="R2852" i="1" l="1"/>
  <c r="S2852" i="1" s="1"/>
  <c r="P2853" i="1"/>
  <c r="N2854" i="1"/>
  <c r="O2853" i="1"/>
  <c r="R2853" i="1" l="1"/>
  <c r="S2853" i="1" s="1"/>
  <c r="N2855" i="1"/>
  <c r="O2854" i="1"/>
  <c r="P2854" i="1"/>
  <c r="R2854" i="1" l="1"/>
  <c r="S2854" i="1" s="1"/>
  <c r="P2855" i="1"/>
  <c r="N2856" i="1"/>
  <c r="O2855" i="1"/>
  <c r="R2855" i="1" l="1"/>
  <c r="S2855" i="1" s="1"/>
  <c r="P2856" i="1"/>
  <c r="N2857" i="1"/>
  <c r="O2856" i="1"/>
  <c r="R2856" i="1" l="1"/>
  <c r="S2856" i="1" s="1"/>
  <c r="N2858" i="1"/>
  <c r="O2857" i="1"/>
  <c r="P2857" i="1"/>
  <c r="R2857" i="1" l="1"/>
  <c r="S2857" i="1" s="1"/>
  <c r="N2859" i="1"/>
  <c r="O2858" i="1"/>
  <c r="P2858" i="1"/>
  <c r="R2858" i="1" l="1"/>
  <c r="S2858" i="1" s="1"/>
  <c r="N2860" i="1"/>
  <c r="P2859" i="1"/>
  <c r="O2859" i="1"/>
  <c r="R2859" i="1" s="1"/>
  <c r="S2859" i="1" l="1"/>
  <c r="P2860" i="1"/>
  <c r="N2861" i="1"/>
  <c r="O2860" i="1"/>
  <c r="R2860" i="1" l="1"/>
  <c r="S2860" i="1" s="1"/>
  <c r="P2861" i="1"/>
  <c r="N2862" i="1"/>
  <c r="O2861" i="1"/>
  <c r="R2861" i="1" l="1"/>
  <c r="S2861" i="1" s="1"/>
  <c r="P2862" i="1"/>
  <c r="N2863" i="1"/>
  <c r="O2862" i="1"/>
  <c r="R2862" i="1" l="1"/>
  <c r="S2862" i="1" s="1"/>
  <c r="N2864" i="1"/>
  <c r="O2863" i="1"/>
  <c r="P2863" i="1"/>
  <c r="R2863" i="1" l="1"/>
  <c r="S2863" i="1" s="1"/>
  <c r="P2864" i="1"/>
  <c r="N2865" i="1"/>
  <c r="O2864" i="1"/>
  <c r="R2864" i="1" l="1"/>
  <c r="S2864" i="1" s="1"/>
  <c r="P2865" i="1"/>
  <c r="N2866" i="1"/>
  <c r="O2865" i="1"/>
  <c r="R2865" i="1" l="1"/>
  <c r="S2865" i="1" s="1"/>
  <c r="N2867" i="1"/>
  <c r="O2866" i="1"/>
  <c r="P2866" i="1"/>
  <c r="R2866" i="1" l="1"/>
  <c r="S2866" i="1" s="1"/>
  <c r="N2868" i="1"/>
  <c r="O2867" i="1"/>
  <c r="P2867" i="1"/>
  <c r="R2867" i="1" l="1"/>
  <c r="S2867" i="1" s="1"/>
  <c r="N2869" i="1"/>
  <c r="O2868" i="1"/>
  <c r="P2868" i="1"/>
  <c r="R2868" i="1" l="1"/>
  <c r="S2868" i="1" s="1"/>
  <c r="P2869" i="1"/>
  <c r="N2870" i="1"/>
  <c r="O2869" i="1"/>
  <c r="R2869" i="1" l="1"/>
  <c r="S2869" i="1" s="1"/>
  <c r="N2871" i="1"/>
  <c r="O2870" i="1"/>
  <c r="P2870" i="1"/>
  <c r="R2870" i="1" l="1"/>
  <c r="S2870" i="1" s="1"/>
  <c r="N2872" i="1"/>
  <c r="O2871" i="1"/>
  <c r="P2871" i="1"/>
  <c r="R2871" i="1" l="1"/>
  <c r="S2871" i="1" s="1"/>
  <c r="N2873" i="1"/>
  <c r="O2872" i="1"/>
  <c r="P2872" i="1"/>
  <c r="R2872" i="1" l="1"/>
  <c r="S2872" i="1" s="1"/>
  <c r="P2873" i="1"/>
  <c r="N2874" i="1"/>
  <c r="O2873" i="1"/>
  <c r="R2873" i="1" l="1"/>
  <c r="S2873" i="1" s="1"/>
  <c r="N2875" i="1"/>
  <c r="O2874" i="1"/>
  <c r="P2874" i="1"/>
  <c r="R2874" i="1" l="1"/>
  <c r="S2874" i="1" s="1"/>
  <c r="N2876" i="1"/>
  <c r="O2875" i="1"/>
  <c r="P2875" i="1"/>
  <c r="R2875" i="1" l="1"/>
  <c r="S2875" i="1" s="1"/>
  <c r="P2876" i="1"/>
  <c r="N2877" i="1"/>
  <c r="O2876" i="1"/>
  <c r="R2876" i="1" l="1"/>
  <c r="S2876" i="1" s="1"/>
  <c r="N2878" i="1"/>
  <c r="O2877" i="1"/>
  <c r="P2877" i="1"/>
  <c r="R2877" i="1" l="1"/>
  <c r="S2877" i="1" s="1"/>
  <c r="N2879" i="1"/>
  <c r="O2878" i="1"/>
  <c r="P2878" i="1"/>
  <c r="R2878" i="1" l="1"/>
  <c r="S2878" i="1" s="1"/>
  <c r="N2880" i="1"/>
  <c r="O2879" i="1"/>
  <c r="P2879" i="1"/>
  <c r="R2879" i="1" l="1"/>
  <c r="S2879" i="1" s="1"/>
  <c r="P2880" i="1"/>
  <c r="N2881" i="1"/>
  <c r="O2880" i="1"/>
  <c r="R2880" i="1" l="1"/>
  <c r="S2880" i="1" s="1"/>
  <c r="N2882" i="1"/>
  <c r="O2881" i="1"/>
  <c r="P2881" i="1"/>
  <c r="R2881" i="1" l="1"/>
  <c r="S2881" i="1" s="1"/>
  <c r="P2882" i="1"/>
  <c r="N2883" i="1"/>
  <c r="O2882" i="1"/>
  <c r="R2882" i="1" l="1"/>
  <c r="S2882" i="1" s="1"/>
  <c r="N2884" i="1"/>
  <c r="O2883" i="1"/>
  <c r="P2883" i="1"/>
  <c r="R2883" i="1" l="1"/>
  <c r="S2883" i="1" s="1"/>
  <c r="N2885" i="1"/>
  <c r="P2884" i="1"/>
  <c r="O2884" i="1"/>
  <c r="R2884" i="1" l="1"/>
  <c r="S2884" i="1" s="1"/>
  <c r="N2886" i="1"/>
  <c r="O2885" i="1"/>
  <c r="P2885" i="1"/>
  <c r="R2885" i="1" l="1"/>
  <c r="S2885" i="1" s="1"/>
  <c r="O2886" i="1"/>
  <c r="P2886" i="1"/>
  <c r="N2887" i="1"/>
  <c r="R2886" i="1" l="1"/>
  <c r="S2886" i="1" s="1"/>
  <c r="N2888" i="1"/>
  <c r="O2887" i="1"/>
  <c r="P2887" i="1"/>
  <c r="R2887" i="1" l="1"/>
  <c r="S2887" i="1" s="1"/>
  <c r="P2888" i="1"/>
  <c r="N2889" i="1"/>
  <c r="O2888" i="1"/>
  <c r="R2888" i="1" l="1"/>
  <c r="S2888" i="1" s="1"/>
  <c r="N2890" i="1"/>
  <c r="P2889" i="1"/>
  <c r="O2889" i="1"/>
  <c r="R2889" i="1" l="1"/>
  <c r="S2889" i="1" s="1"/>
  <c r="N2891" i="1"/>
  <c r="O2890" i="1"/>
  <c r="P2890" i="1"/>
  <c r="R2890" i="1" l="1"/>
  <c r="S2890" i="1" s="1"/>
  <c r="N2892" i="1"/>
  <c r="O2891" i="1"/>
  <c r="P2891" i="1"/>
  <c r="R2891" i="1" l="1"/>
  <c r="S2891" i="1" s="1"/>
  <c r="N2893" i="1"/>
  <c r="O2892" i="1"/>
  <c r="P2892" i="1"/>
  <c r="R2892" i="1" l="1"/>
  <c r="S2892" i="1" s="1"/>
  <c r="O2893" i="1"/>
  <c r="P2893" i="1"/>
  <c r="N2894" i="1"/>
  <c r="R2893" i="1" l="1"/>
  <c r="S2893" i="1" s="1"/>
  <c r="N2895" i="1"/>
  <c r="O2894" i="1"/>
  <c r="P2894" i="1"/>
  <c r="R2894" i="1" l="1"/>
  <c r="S2894" i="1" s="1"/>
  <c r="P2895" i="1"/>
  <c r="N2896" i="1"/>
  <c r="O2895" i="1"/>
  <c r="R2895" i="1" l="1"/>
  <c r="S2895" i="1" s="1"/>
  <c r="N2897" i="1"/>
  <c r="O2896" i="1"/>
  <c r="P2896" i="1"/>
  <c r="R2896" i="1" l="1"/>
  <c r="S2896" i="1" s="1"/>
  <c r="N2898" i="1"/>
  <c r="P2897" i="1"/>
  <c r="O2897" i="1"/>
  <c r="R2897" i="1" l="1"/>
  <c r="S2897" i="1" s="1"/>
  <c r="N2899" i="1"/>
  <c r="O2898" i="1"/>
  <c r="P2898" i="1"/>
  <c r="R2898" i="1" l="1"/>
  <c r="S2898" i="1" s="1"/>
  <c r="P2899" i="1"/>
  <c r="N2900" i="1"/>
  <c r="O2899" i="1"/>
  <c r="R2899" i="1" l="1"/>
  <c r="S2899" i="1" s="1"/>
  <c r="P2900" i="1"/>
  <c r="N2901" i="1"/>
  <c r="O2900" i="1"/>
  <c r="R2900" i="1" l="1"/>
  <c r="S2900" i="1" s="1"/>
  <c r="N2902" i="1"/>
  <c r="P2901" i="1"/>
  <c r="O2901" i="1"/>
  <c r="R2901" i="1" l="1"/>
  <c r="S2901" i="1" s="1"/>
  <c r="N2903" i="1"/>
  <c r="O2902" i="1"/>
  <c r="P2902" i="1"/>
  <c r="R2902" i="1" l="1"/>
  <c r="S2902" i="1" s="1"/>
  <c r="O2903" i="1"/>
  <c r="P2903" i="1"/>
  <c r="N2904" i="1"/>
  <c r="R2903" i="1" l="1"/>
  <c r="S2903" i="1" s="1"/>
  <c r="N2905" i="1"/>
  <c r="P2904" i="1"/>
  <c r="O2904" i="1"/>
  <c r="R2904" i="1" l="1"/>
  <c r="S2904" i="1" s="1"/>
  <c r="P2905" i="1"/>
  <c r="N2906" i="1"/>
  <c r="O2905" i="1"/>
  <c r="R2905" i="1" l="1"/>
  <c r="S2905" i="1" s="1"/>
  <c r="P2906" i="1"/>
  <c r="N2907" i="1"/>
  <c r="O2906" i="1"/>
  <c r="R2906" i="1" l="1"/>
  <c r="S2906" i="1" s="1"/>
  <c r="P2907" i="1"/>
  <c r="N2908" i="1"/>
  <c r="O2907" i="1"/>
  <c r="R2907" i="1" l="1"/>
  <c r="S2907" i="1" s="1"/>
  <c r="P2908" i="1"/>
  <c r="N2909" i="1"/>
  <c r="O2908" i="1"/>
  <c r="R2908" i="1" l="1"/>
  <c r="S2908" i="1" s="1"/>
  <c r="N2910" i="1"/>
  <c r="O2909" i="1"/>
  <c r="P2909" i="1"/>
  <c r="R2909" i="1" l="1"/>
  <c r="S2909" i="1" s="1"/>
  <c r="P2910" i="1"/>
  <c r="N2911" i="1"/>
  <c r="O2910" i="1"/>
  <c r="R2910" i="1" l="1"/>
  <c r="S2910" i="1" s="1"/>
  <c r="P2911" i="1"/>
  <c r="N2912" i="1"/>
  <c r="O2911" i="1"/>
  <c r="R2911" i="1" l="1"/>
  <c r="S2911" i="1" s="1"/>
  <c r="N2913" i="1"/>
  <c r="O2912" i="1"/>
  <c r="P2912" i="1"/>
  <c r="R2912" i="1" l="1"/>
  <c r="S2912" i="1" s="1"/>
  <c r="N2914" i="1"/>
  <c r="O2913" i="1"/>
  <c r="P2913" i="1"/>
  <c r="R2913" i="1" l="1"/>
  <c r="S2913" i="1" s="1"/>
  <c r="P2914" i="1"/>
  <c r="N2915" i="1"/>
  <c r="O2914" i="1"/>
  <c r="R2914" i="1" l="1"/>
  <c r="S2914" i="1" s="1"/>
  <c r="O2915" i="1"/>
  <c r="P2915" i="1"/>
  <c r="N2916" i="1"/>
  <c r="R2915" i="1" l="1"/>
  <c r="S2915" i="1" s="1"/>
  <c r="P2916" i="1"/>
  <c r="N2917" i="1"/>
  <c r="O2916" i="1"/>
  <c r="R2916" i="1" l="1"/>
  <c r="S2916" i="1" s="1"/>
  <c r="N2918" i="1"/>
  <c r="O2917" i="1"/>
  <c r="P2917" i="1"/>
  <c r="R2917" i="1" l="1"/>
  <c r="S2917" i="1" s="1"/>
  <c r="P2918" i="1"/>
  <c r="N2919" i="1"/>
  <c r="O2918" i="1"/>
  <c r="R2918" i="1" l="1"/>
  <c r="S2918" i="1" s="1"/>
  <c r="P2919" i="1"/>
  <c r="N2920" i="1"/>
  <c r="O2919" i="1"/>
  <c r="R2919" i="1" l="1"/>
  <c r="S2919" i="1" s="1"/>
  <c r="P2920" i="1"/>
  <c r="N2921" i="1"/>
  <c r="O2920" i="1"/>
  <c r="R2920" i="1" l="1"/>
  <c r="S2920" i="1" s="1"/>
  <c r="N2922" i="1"/>
  <c r="P2921" i="1"/>
  <c r="O2921" i="1"/>
  <c r="R2921" i="1" s="1"/>
  <c r="S2921" i="1" l="1"/>
  <c r="N2923" i="1"/>
  <c r="O2922" i="1"/>
  <c r="P2922" i="1"/>
  <c r="R2922" i="1" l="1"/>
  <c r="S2922" i="1" s="1"/>
  <c r="N2924" i="1"/>
  <c r="P2923" i="1"/>
  <c r="O2923" i="1"/>
  <c r="R2923" i="1" l="1"/>
  <c r="S2923" i="1" s="1"/>
  <c r="P2924" i="1"/>
  <c r="N2925" i="1"/>
  <c r="O2924" i="1"/>
  <c r="R2924" i="1" l="1"/>
  <c r="S2924" i="1" s="1"/>
  <c r="P2925" i="1"/>
  <c r="N2926" i="1"/>
  <c r="O2925" i="1"/>
  <c r="R2925" i="1" l="1"/>
  <c r="S2925" i="1" s="1"/>
  <c r="N2927" i="1"/>
  <c r="O2926" i="1"/>
  <c r="P2926" i="1"/>
  <c r="R2926" i="1" l="1"/>
  <c r="S2926" i="1" s="1"/>
  <c r="P2927" i="1"/>
  <c r="N2928" i="1"/>
  <c r="O2927" i="1"/>
  <c r="R2927" i="1" l="1"/>
  <c r="S2927" i="1" s="1"/>
  <c r="N2929" i="1"/>
  <c r="O2928" i="1"/>
  <c r="P2928" i="1"/>
  <c r="R2928" i="1" l="1"/>
  <c r="S2928" i="1" s="1"/>
  <c r="O2929" i="1"/>
  <c r="N2930" i="1"/>
  <c r="P2929" i="1"/>
  <c r="R2929" i="1" l="1"/>
  <c r="S2929" i="1" s="1"/>
  <c r="N2931" i="1"/>
  <c r="O2930" i="1"/>
  <c r="P2930" i="1"/>
  <c r="R2930" i="1" l="1"/>
  <c r="S2930" i="1" s="1"/>
  <c r="N2932" i="1"/>
  <c r="O2931" i="1"/>
  <c r="P2931" i="1"/>
  <c r="R2931" i="1" l="1"/>
  <c r="S2931" i="1" s="1"/>
  <c r="N2933" i="1"/>
  <c r="O2932" i="1"/>
  <c r="P2932" i="1"/>
  <c r="R2932" i="1" l="1"/>
  <c r="S2932" i="1" s="1"/>
  <c r="N2934" i="1"/>
  <c r="O2933" i="1"/>
  <c r="P2933" i="1"/>
  <c r="R2933" i="1" l="1"/>
  <c r="S2933" i="1" s="1"/>
  <c r="N2935" i="1"/>
  <c r="O2934" i="1"/>
  <c r="P2934" i="1"/>
  <c r="R2934" i="1" l="1"/>
  <c r="S2934" i="1" s="1"/>
  <c r="P2935" i="1"/>
  <c r="N2936" i="1"/>
  <c r="O2935" i="1"/>
  <c r="R2935" i="1" l="1"/>
  <c r="S2935" i="1" s="1"/>
  <c r="N2937" i="1"/>
  <c r="P2936" i="1"/>
  <c r="O2936" i="1"/>
  <c r="R2936" i="1" l="1"/>
  <c r="S2936" i="1" s="1"/>
  <c r="N2938" i="1"/>
  <c r="O2937" i="1"/>
  <c r="P2937" i="1"/>
  <c r="R2937" i="1" l="1"/>
  <c r="S2937" i="1" s="1"/>
  <c r="P2938" i="1"/>
  <c r="N2939" i="1"/>
  <c r="O2938" i="1"/>
  <c r="R2938" i="1" l="1"/>
  <c r="S2938" i="1" s="1"/>
  <c r="N2940" i="1"/>
  <c r="O2939" i="1"/>
  <c r="P2939" i="1"/>
  <c r="R2939" i="1" l="1"/>
  <c r="S2939" i="1" s="1"/>
  <c r="P2940" i="1"/>
  <c r="N2941" i="1"/>
  <c r="O2940" i="1"/>
  <c r="R2940" i="1" l="1"/>
  <c r="S2940" i="1" s="1"/>
  <c r="P2941" i="1"/>
  <c r="N2942" i="1"/>
  <c r="O2941" i="1"/>
  <c r="R2941" i="1" l="1"/>
  <c r="S2941" i="1" s="1"/>
  <c r="P2942" i="1"/>
  <c r="N2943" i="1"/>
  <c r="O2942" i="1"/>
  <c r="R2942" i="1" l="1"/>
  <c r="S2942" i="1" s="1"/>
  <c r="N2944" i="1"/>
  <c r="O2943" i="1"/>
  <c r="P2943" i="1"/>
  <c r="R2943" i="1" l="1"/>
  <c r="S2943" i="1" s="1"/>
  <c r="P2944" i="1"/>
  <c r="N2945" i="1"/>
  <c r="O2944" i="1"/>
  <c r="R2944" i="1" l="1"/>
  <c r="S2944" i="1" s="1"/>
  <c r="O2945" i="1"/>
  <c r="P2945" i="1"/>
  <c r="N2946" i="1"/>
  <c r="R2945" i="1" l="1"/>
  <c r="S2945" i="1" s="1"/>
  <c r="N2947" i="1"/>
  <c r="O2946" i="1"/>
  <c r="P2946" i="1"/>
  <c r="R2946" i="1" l="1"/>
  <c r="S2946" i="1" s="1"/>
  <c r="O2947" i="1"/>
  <c r="P2947" i="1"/>
  <c r="N2948" i="1"/>
  <c r="R2947" i="1" l="1"/>
  <c r="S2947" i="1" s="1"/>
  <c r="N2949" i="1"/>
  <c r="O2948" i="1"/>
  <c r="P2948" i="1"/>
  <c r="R2948" i="1" l="1"/>
  <c r="S2948" i="1" s="1"/>
  <c r="N2950" i="1"/>
  <c r="O2949" i="1"/>
  <c r="P2949" i="1"/>
  <c r="R2949" i="1" l="1"/>
  <c r="S2949" i="1" s="1"/>
  <c r="O2950" i="1"/>
  <c r="P2950" i="1"/>
  <c r="N2951" i="1"/>
  <c r="R2950" i="1" l="1"/>
  <c r="S2950" i="1" s="1"/>
  <c r="P2951" i="1"/>
  <c r="N2952" i="1"/>
  <c r="O2951" i="1"/>
  <c r="R2951" i="1" l="1"/>
  <c r="S2951" i="1" s="1"/>
  <c r="N2953" i="1"/>
  <c r="P2952" i="1"/>
  <c r="O2952" i="1"/>
  <c r="R2952" i="1" l="1"/>
  <c r="S2952" i="1" s="1"/>
  <c r="N2954" i="1"/>
  <c r="O2953" i="1"/>
  <c r="P2953" i="1"/>
  <c r="R2953" i="1" l="1"/>
  <c r="S2953" i="1" s="1"/>
  <c r="N2955" i="1"/>
  <c r="O2954" i="1"/>
  <c r="P2954" i="1"/>
  <c r="R2954" i="1" l="1"/>
  <c r="S2954" i="1" s="1"/>
  <c r="N2956" i="1"/>
  <c r="O2955" i="1"/>
  <c r="P2955" i="1"/>
  <c r="R2955" i="1" l="1"/>
  <c r="S2955" i="1" s="1"/>
  <c r="N2957" i="1"/>
  <c r="O2956" i="1"/>
  <c r="P2956" i="1"/>
  <c r="R2956" i="1" l="1"/>
  <c r="S2956" i="1" s="1"/>
  <c r="N2958" i="1"/>
  <c r="O2957" i="1"/>
  <c r="P2957" i="1"/>
  <c r="R2957" i="1" l="1"/>
  <c r="S2957" i="1" s="1"/>
  <c r="P2958" i="1"/>
  <c r="N2959" i="1"/>
  <c r="O2958" i="1"/>
  <c r="R2958" i="1" l="1"/>
  <c r="S2958" i="1" s="1"/>
  <c r="N2960" i="1"/>
  <c r="O2959" i="1"/>
  <c r="P2959" i="1"/>
  <c r="R2959" i="1" l="1"/>
  <c r="S2959" i="1" s="1"/>
  <c r="N2961" i="1"/>
  <c r="P2960" i="1"/>
  <c r="O2960" i="1"/>
  <c r="R2960" i="1" l="1"/>
  <c r="S2960" i="1" s="1"/>
  <c r="N2962" i="1"/>
  <c r="O2961" i="1"/>
  <c r="P2961" i="1"/>
  <c r="R2961" i="1" l="1"/>
  <c r="S2961" i="1" s="1"/>
  <c r="N2963" i="1"/>
  <c r="O2962" i="1"/>
  <c r="P2962" i="1"/>
  <c r="R2962" i="1" l="1"/>
  <c r="S2962" i="1" s="1"/>
  <c r="N2964" i="1"/>
  <c r="O2963" i="1"/>
  <c r="P2963" i="1"/>
  <c r="R2963" i="1" l="1"/>
  <c r="S2963" i="1" s="1"/>
  <c r="P2964" i="1"/>
  <c r="N2965" i="1"/>
  <c r="O2964" i="1"/>
  <c r="R2964" i="1" l="1"/>
  <c r="S2964" i="1" s="1"/>
  <c r="N2966" i="1"/>
  <c r="O2965" i="1"/>
  <c r="P2965" i="1"/>
  <c r="R2965" i="1" l="1"/>
  <c r="S2965" i="1" s="1"/>
  <c r="P2966" i="1"/>
  <c r="N2967" i="1"/>
  <c r="O2966" i="1"/>
  <c r="R2966" i="1" l="1"/>
  <c r="S2966" i="1" s="1"/>
  <c r="N2968" i="1"/>
  <c r="O2967" i="1"/>
  <c r="P2967" i="1"/>
  <c r="R2967" i="1" l="1"/>
  <c r="S2967" i="1" s="1"/>
  <c r="N2969" i="1"/>
  <c r="O2968" i="1"/>
  <c r="P2968" i="1"/>
  <c r="R2968" i="1" l="1"/>
  <c r="S2968" i="1" s="1"/>
  <c r="P2969" i="1"/>
  <c r="N2970" i="1"/>
  <c r="O2969" i="1"/>
  <c r="R2969" i="1" l="1"/>
  <c r="S2969" i="1" s="1"/>
  <c r="O2970" i="1"/>
  <c r="P2970" i="1"/>
  <c r="N2971" i="1"/>
  <c r="R2970" i="1" l="1"/>
  <c r="S2970" i="1" s="1"/>
  <c r="N2972" i="1"/>
  <c r="O2971" i="1"/>
  <c r="P2971" i="1"/>
  <c r="R2971" i="1" l="1"/>
  <c r="S2971" i="1" s="1"/>
  <c r="N2973" i="1"/>
  <c r="P2972" i="1"/>
  <c r="O2972" i="1"/>
  <c r="R2972" i="1" l="1"/>
  <c r="S2972" i="1" s="1"/>
  <c r="O2973" i="1"/>
  <c r="P2973" i="1"/>
  <c r="N2974" i="1"/>
  <c r="R2973" i="1" l="1"/>
  <c r="S2973" i="1" s="1"/>
  <c r="N2975" i="1"/>
  <c r="O2974" i="1"/>
  <c r="P2974" i="1"/>
  <c r="R2974" i="1" l="1"/>
  <c r="S2974" i="1" s="1"/>
  <c r="P2975" i="1"/>
  <c r="N2976" i="1"/>
  <c r="O2975" i="1"/>
  <c r="R2975" i="1" l="1"/>
  <c r="S2975" i="1" s="1"/>
  <c r="N2977" i="1"/>
  <c r="P2976" i="1"/>
  <c r="O2976" i="1"/>
  <c r="R2976" i="1" l="1"/>
  <c r="S2976" i="1" s="1"/>
  <c r="P2977" i="1"/>
  <c r="N2978" i="1"/>
  <c r="O2977" i="1"/>
  <c r="R2977" i="1" l="1"/>
  <c r="S2977" i="1" s="1"/>
  <c r="N2979" i="1"/>
  <c r="O2978" i="1"/>
  <c r="P2978" i="1"/>
  <c r="R2978" i="1" l="1"/>
  <c r="S2978" i="1" s="1"/>
  <c r="N2980" i="1"/>
  <c r="P2979" i="1"/>
  <c r="O2979" i="1"/>
  <c r="R2979" i="1" l="1"/>
  <c r="S2979" i="1" s="1"/>
  <c r="P2980" i="1"/>
  <c r="O2980" i="1"/>
  <c r="N2981" i="1"/>
  <c r="R2980" i="1" l="1"/>
  <c r="S2980" i="1" s="1"/>
  <c r="N2982" i="1"/>
  <c r="O2981" i="1"/>
  <c r="P2981" i="1"/>
  <c r="R2981" i="1" l="1"/>
  <c r="S2981" i="1" s="1"/>
  <c r="P2982" i="1"/>
  <c r="N2983" i="1"/>
  <c r="O2982" i="1"/>
  <c r="R2982" i="1" l="1"/>
  <c r="S2982" i="1" s="1"/>
  <c r="O2983" i="1"/>
  <c r="N2984" i="1"/>
  <c r="P2983" i="1"/>
  <c r="R2983" i="1" l="1"/>
  <c r="S2983" i="1" s="1"/>
  <c r="O2984" i="1"/>
  <c r="N2985" i="1"/>
  <c r="P2984" i="1"/>
  <c r="R2984" i="1" l="1"/>
  <c r="S2984" i="1" s="1"/>
  <c r="P2985" i="1"/>
  <c r="N2986" i="1"/>
  <c r="O2985" i="1"/>
  <c r="R2985" i="1" l="1"/>
  <c r="S2985" i="1" s="1"/>
  <c r="P2986" i="1"/>
  <c r="N2987" i="1"/>
  <c r="O2986" i="1"/>
  <c r="R2986" i="1" l="1"/>
  <c r="S2986" i="1" s="1"/>
  <c r="O2987" i="1"/>
  <c r="N2988" i="1"/>
  <c r="P2987" i="1"/>
  <c r="R2987" i="1" l="1"/>
  <c r="S2987" i="1" s="1"/>
  <c r="O2988" i="1"/>
  <c r="N2989" i="1"/>
  <c r="P2988" i="1"/>
  <c r="R2988" i="1" l="1"/>
  <c r="S2988" i="1" s="1"/>
  <c r="N2990" i="1"/>
  <c r="O2989" i="1"/>
  <c r="P2989" i="1"/>
  <c r="R2989" i="1" l="1"/>
  <c r="S2989" i="1" s="1"/>
  <c r="N2991" i="1"/>
  <c r="P2990" i="1"/>
  <c r="O2990" i="1"/>
  <c r="R2990" i="1" l="1"/>
  <c r="S2990" i="1" s="1"/>
  <c r="O2991" i="1"/>
  <c r="N2992" i="1"/>
  <c r="P2991" i="1"/>
  <c r="R2991" i="1" l="1"/>
  <c r="S2991" i="1" s="1"/>
  <c r="P2992" i="1"/>
  <c r="O2992" i="1"/>
  <c r="N2993" i="1"/>
  <c r="R2992" i="1" l="1"/>
  <c r="S2992" i="1" s="1"/>
  <c r="N2994" i="1"/>
  <c r="O2993" i="1"/>
  <c r="P2993" i="1"/>
  <c r="R2993" i="1" l="1"/>
  <c r="S2993" i="1" s="1"/>
  <c r="N2995" i="1"/>
  <c r="O2994" i="1"/>
  <c r="P2994" i="1"/>
  <c r="R2994" i="1" l="1"/>
  <c r="S2994" i="1" s="1"/>
  <c r="O2995" i="1"/>
  <c r="P2995" i="1"/>
  <c r="N2996" i="1"/>
  <c r="R2995" i="1" l="1"/>
  <c r="S2995" i="1" s="1"/>
  <c r="O2996" i="1"/>
  <c r="N2997" i="1"/>
  <c r="P2996" i="1"/>
  <c r="R2996" i="1" l="1"/>
  <c r="S2996" i="1" s="1"/>
  <c r="P2997" i="1"/>
  <c r="N2998" i="1"/>
  <c r="O2997" i="1"/>
  <c r="R2997" i="1" l="1"/>
  <c r="S2997" i="1" s="1"/>
  <c r="P2998" i="1"/>
  <c r="N2999" i="1"/>
  <c r="O2998" i="1"/>
  <c r="R2998" i="1" l="1"/>
  <c r="S2998" i="1" s="1"/>
  <c r="O2999" i="1"/>
  <c r="P2999" i="1"/>
  <c r="N3000" i="1"/>
  <c r="R2999" i="1" l="1"/>
  <c r="S2999" i="1" s="1"/>
  <c r="O3000" i="1"/>
  <c r="N3001" i="1"/>
  <c r="P3000" i="1"/>
  <c r="R3000" i="1" l="1"/>
  <c r="S3000" i="1" s="1"/>
  <c r="N3002" i="1"/>
  <c r="O3001" i="1"/>
  <c r="P3001" i="1"/>
  <c r="R3001" i="1" l="1"/>
  <c r="S3001" i="1" s="1"/>
  <c r="P3002" i="1"/>
  <c r="N3003" i="1"/>
  <c r="O3002" i="1"/>
  <c r="R3002" i="1" l="1"/>
  <c r="S3002" i="1" s="1"/>
  <c r="N3004" i="1"/>
  <c r="P3003" i="1"/>
  <c r="O3003" i="1"/>
  <c r="R3003" i="1" l="1"/>
  <c r="S3003" i="1" s="1"/>
  <c r="O3004" i="1"/>
  <c r="P3004" i="1"/>
  <c r="N3005" i="1"/>
  <c r="R3004" i="1" l="1"/>
  <c r="S3004" i="1" s="1"/>
  <c r="N3006" i="1"/>
  <c r="O3005" i="1"/>
  <c r="P3005" i="1"/>
  <c r="R3005" i="1" l="1"/>
  <c r="S3005" i="1" s="1"/>
  <c r="N3007" i="1"/>
  <c r="O3006" i="1"/>
  <c r="P3006" i="1"/>
  <c r="R3006" i="1" l="1"/>
  <c r="S3006" i="1" s="1"/>
  <c r="O3007" i="1"/>
  <c r="N3008" i="1"/>
  <c r="P3007" i="1"/>
  <c r="R3007" i="1" l="1"/>
  <c r="S3007" i="1" s="1"/>
  <c r="O3008" i="1"/>
  <c r="N3009" i="1"/>
  <c r="P3008" i="1"/>
  <c r="R3008" i="1" l="1"/>
  <c r="S3008" i="1" s="1"/>
  <c r="N3010" i="1"/>
  <c r="O3009" i="1"/>
  <c r="P3009" i="1"/>
  <c r="R3009" i="1" l="1"/>
  <c r="S3009" i="1" s="1"/>
  <c r="N3011" i="1"/>
  <c r="O3010" i="1"/>
  <c r="P3010" i="1"/>
  <c r="R3010" i="1" l="1"/>
  <c r="S3010" i="1" s="1"/>
  <c r="O3011" i="1"/>
  <c r="N3012" i="1"/>
  <c r="P3011" i="1"/>
  <c r="R3011" i="1" l="1"/>
  <c r="S3011" i="1" s="1"/>
  <c r="N3013" i="1"/>
  <c r="P3012" i="1"/>
  <c r="O3012" i="1"/>
  <c r="R3012" i="1" l="1"/>
  <c r="S3012" i="1" s="1"/>
  <c r="N3014" i="1"/>
  <c r="O3013" i="1"/>
  <c r="P3013" i="1"/>
  <c r="R3013" i="1" l="1"/>
  <c r="S3013" i="1" s="1"/>
  <c r="O3014" i="1"/>
  <c r="P3014" i="1"/>
  <c r="N3015" i="1"/>
  <c r="R3014" i="1" l="1"/>
  <c r="S3014" i="1" s="1"/>
  <c r="O3015" i="1"/>
  <c r="P3015" i="1"/>
  <c r="N3016" i="1"/>
  <c r="R3015" i="1" l="1"/>
  <c r="S3015" i="1" s="1"/>
  <c r="O3016" i="1"/>
  <c r="N3017" i="1"/>
  <c r="P3016" i="1"/>
  <c r="R3016" i="1" l="1"/>
  <c r="S3016" i="1" s="1"/>
  <c r="N3018" i="1"/>
  <c r="O3017" i="1"/>
  <c r="P3017" i="1"/>
  <c r="R3017" i="1" l="1"/>
  <c r="S3017" i="1" s="1"/>
  <c r="N3019" i="1"/>
  <c r="O3018" i="1"/>
  <c r="P3018" i="1"/>
  <c r="R3018" i="1" s="1"/>
  <c r="S3018" i="1" l="1"/>
  <c r="N3020" i="1"/>
  <c r="P3019" i="1"/>
  <c r="O3019" i="1"/>
  <c r="R3019" i="1" l="1"/>
  <c r="S3019" i="1" s="1"/>
  <c r="O3020" i="1"/>
  <c r="N3021" i="1"/>
  <c r="P3020" i="1"/>
  <c r="R3020" i="1" l="1"/>
  <c r="S3020" i="1" s="1"/>
  <c r="O3021" i="1"/>
  <c r="N3022" i="1"/>
  <c r="P3021" i="1"/>
  <c r="R3021" i="1" l="1"/>
  <c r="S3021" i="1" s="1"/>
  <c r="O3022" i="1"/>
  <c r="P3022" i="1"/>
  <c r="N3023" i="1"/>
  <c r="R3022" i="1" l="1"/>
  <c r="S3022" i="1" s="1"/>
  <c r="O3023" i="1"/>
  <c r="N3024" i="1"/>
  <c r="P3023" i="1"/>
  <c r="R3023" i="1" l="1"/>
  <c r="S3023" i="1" s="1"/>
  <c r="O3024" i="1"/>
  <c r="N3025" i="1"/>
  <c r="P3024" i="1"/>
  <c r="R3024" i="1" l="1"/>
  <c r="S3024" i="1" s="1"/>
  <c r="P3025" i="1"/>
  <c r="N3026" i="1"/>
  <c r="O3025" i="1"/>
  <c r="R3025" i="1" l="1"/>
  <c r="S3025" i="1" s="1"/>
  <c r="N3027" i="1"/>
  <c r="O3026" i="1"/>
  <c r="P3026" i="1"/>
  <c r="R3026" i="1" l="1"/>
  <c r="S3026" i="1" s="1"/>
  <c r="P3027" i="1"/>
  <c r="O3027" i="1"/>
  <c r="N3028" i="1"/>
  <c r="R3027" i="1" l="1"/>
  <c r="S3027" i="1" s="1"/>
  <c r="O3028" i="1"/>
  <c r="P3028" i="1"/>
  <c r="N3029" i="1"/>
  <c r="R3028" i="1" l="1"/>
  <c r="S3028" i="1" s="1"/>
  <c r="P3029" i="1"/>
  <c r="N3030" i="1"/>
  <c r="O3029" i="1"/>
  <c r="R3029" i="1" l="1"/>
  <c r="S3029" i="1" s="1"/>
  <c r="P3030" i="1"/>
  <c r="N3031" i="1"/>
  <c r="O3030" i="1"/>
  <c r="R3030" i="1" l="1"/>
  <c r="S3030" i="1" s="1"/>
  <c r="N3032" i="1"/>
  <c r="P3031" i="1"/>
  <c r="O3031" i="1"/>
  <c r="R3031" i="1" l="1"/>
  <c r="S3031" i="1" s="1"/>
  <c r="O3032" i="1"/>
  <c r="P3032" i="1"/>
  <c r="N3033" i="1"/>
  <c r="R3032" i="1" l="1"/>
  <c r="S3032" i="1" s="1"/>
  <c r="N3034" i="1"/>
  <c r="O3033" i="1"/>
  <c r="P3033" i="1"/>
  <c r="R3033" i="1" l="1"/>
  <c r="S3033" i="1" s="1"/>
  <c r="N3035" i="1"/>
  <c r="O3034" i="1"/>
  <c r="P3034" i="1"/>
  <c r="R3034" i="1" l="1"/>
  <c r="S3034" i="1" s="1"/>
  <c r="N3036" i="1"/>
  <c r="O3035" i="1"/>
  <c r="P3035" i="1"/>
  <c r="R3035" i="1" l="1"/>
  <c r="S3035" i="1" s="1"/>
  <c r="N3037" i="1"/>
  <c r="P3036" i="1"/>
  <c r="O3036" i="1"/>
  <c r="R3036" i="1" l="1"/>
  <c r="S3036" i="1" s="1"/>
  <c r="P3037" i="1"/>
  <c r="N3038" i="1"/>
  <c r="O3037" i="1"/>
  <c r="R3037" i="1" l="1"/>
  <c r="S3037" i="1" s="1"/>
  <c r="N3039" i="1"/>
  <c r="P3038" i="1"/>
  <c r="O3038" i="1"/>
  <c r="R3038" i="1" l="1"/>
  <c r="S3038" i="1" s="1"/>
  <c r="P3039" i="1"/>
  <c r="O3039" i="1"/>
  <c r="N3040" i="1"/>
  <c r="R3039" i="1" l="1"/>
  <c r="S3039" i="1" s="1"/>
  <c r="N3041" i="1"/>
  <c r="P3040" i="1"/>
  <c r="O3040" i="1"/>
  <c r="R3040" i="1" l="1"/>
  <c r="S3040" i="1" s="1"/>
  <c r="N3042" i="1"/>
  <c r="O3041" i="1"/>
  <c r="P3041" i="1"/>
  <c r="R3041" i="1" l="1"/>
  <c r="S3041" i="1" s="1"/>
  <c r="N3043" i="1"/>
  <c r="O3042" i="1"/>
  <c r="P3042" i="1"/>
  <c r="R3042" i="1" l="1"/>
  <c r="S3042" i="1" s="1"/>
  <c r="O3043" i="1"/>
  <c r="N3044" i="1"/>
  <c r="P3043" i="1"/>
  <c r="R3043" i="1" l="1"/>
  <c r="S3043" i="1" s="1"/>
  <c r="O3044" i="1"/>
  <c r="N3045" i="1"/>
  <c r="P3044" i="1"/>
  <c r="R3044" i="1" l="1"/>
  <c r="S3044" i="1" s="1"/>
  <c r="N3046" i="1"/>
  <c r="O3045" i="1"/>
  <c r="P3045" i="1"/>
  <c r="R3045" i="1" l="1"/>
  <c r="S3045" i="1" s="1"/>
  <c r="P3046" i="1"/>
  <c r="N3047" i="1"/>
  <c r="O3046" i="1"/>
  <c r="R3046" i="1" l="1"/>
  <c r="S3046" i="1" s="1"/>
  <c r="O3047" i="1"/>
  <c r="N3048" i="1"/>
  <c r="P3047" i="1"/>
  <c r="R3047" i="1" l="1"/>
  <c r="S3047" i="1" s="1"/>
  <c r="P3048" i="1"/>
  <c r="O3048" i="1"/>
  <c r="N3049" i="1"/>
  <c r="R3048" i="1" l="1"/>
  <c r="S3048" i="1" s="1"/>
  <c r="O3049" i="1"/>
  <c r="P3049" i="1"/>
  <c r="N3050" i="1"/>
  <c r="R3049" i="1" l="1"/>
  <c r="S3049" i="1" s="1"/>
  <c r="N3051" i="1"/>
  <c r="O3050" i="1"/>
  <c r="P3050" i="1"/>
  <c r="R3050" i="1" l="1"/>
  <c r="S3050" i="1" s="1"/>
  <c r="P3051" i="1"/>
  <c r="O3051" i="1"/>
  <c r="N3052" i="1"/>
  <c r="R3051" i="1" l="1"/>
  <c r="S3051" i="1" s="1"/>
  <c r="O3052" i="1"/>
  <c r="N3053" i="1"/>
  <c r="P3052" i="1"/>
  <c r="R3052" i="1" l="1"/>
  <c r="S3052" i="1" s="1"/>
  <c r="P3053" i="1"/>
  <c r="N3054" i="1"/>
  <c r="O3053" i="1"/>
  <c r="R3053" i="1" l="1"/>
  <c r="S3053" i="1" s="1"/>
  <c r="P3054" i="1"/>
  <c r="N3055" i="1"/>
  <c r="O3054" i="1"/>
  <c r="R3054" i="1" l="1"/>
  <c r="S3054" i="1" s="1"/>
  <c r="O3055" i="1"/>
  <c r="P3055" i="1"/>
  <c r="N3056" i="1"/>
  <c r="R3055" i="1" l="1"/>
  <c r="S3055" i="1" s="1"/>
  <c r="P3056" i="1"/>
  <c r="O3056" i="1"/>
  <c r="N3057" i="1"/>
  <c r="R3056" i="1" l="1"/>
  <c r="S3056" i="1" s="1"/>
  <c r="N3058" i="1"/>
  <c r="O3057" i="1"/>
  <c r="P3057" i="1"/>
  <c r="R3057" i="1" l="1"/>
  <c r="S3057" i="1" s="1"/>
  <c r="P3058" i="1"/>
  <c r="N3059" i="1"/>
  <c r="O3058" i="1"/>
  <c r="R3058" i="1" l="1"/>
  <c r="S3058" i="1" s="1"/>
  <c r="O3059" i="1"/>
  <c r="N3060" i="1"/>
  <c r="P3059" i="1"/>
  <c r="R3059" i="1" l="1"/>
  <c r="S3059" i="1" s="1"/>
  <c r="O3060" i="1"/>
  <c r="N3061" i="1"/>
  <c r="P3060" i="1"/>
  <c r="R3060" i="1" l="1"/>
  <c r="S3060" i="1" s="1"/>
  <c r="P3061" i="1"/>
  <c r="N3062" i="1"/>
  <c r="O3061" i="1"/>
  <c r="R3061" i="1" l="1"/>
  <c r="S3061" i="1" s="1"/>
  <c r="N3063" i="1"/>
  <c r="O3062" i="1"/>
  <c r="P3062" i="1"/>
  <c r="R3062" i="1" l="1"/>
  <c r="S3062" i="1" s="1"/>
  <c r="O3063" i="1"/>
  <c r="N3064" i="1"/>
  <c r="P3063" i="1"/>
  <c r="R3063" i="1" l="1"/>
  <c r="S3063" i="1" s="1"/>
  <c r="O3064" i="1"/>
  <c r="N3065" i="1"/>
  <c r="P3064" i="1"/>
  <c r="R3064" i="1" l="1"/>
  <c r="S3064" i="1" s="1"/>
  <c r="N3066" i="1"/>
  <c r="O3065" i="1"/>
  <c r="P3065" i="1"/>
  <c r="R3065" i="1" l="1"/>
  <c r="S3065" i="1" s="1"/>
  <c r="N3067" i="1"/>
  <c r="O3066" i="1"/>
  <c r="P3066" i="1"/>
  <c r="R3066" i="1" l="1"/>
  <c r="S3066" i="1" s="1"/>
  <c r="O3067" i="1"/>
  <c r="N3068" i="1"/>
  <c r="P3067" i="1"/>
  <c r="R3067" i="1" l="1"/>
  <c r="S3067" i="1" s="1"/>
  <c r="O3068" i="1"/>
  <c r="N3069" i="1"/>
  <c r="P3068" i="1"/>
  <c r="R3068" i="1" l="1"/>
  <c r="S3068" i="1" s="1"/>
  <c r="N3070" i="1"/>
  <c r="O3069" i="1"/>
  <c r="P3069" i="1"/>
  <c r="R3069" i="1" l="1"/>
  <c r="S3069" i="1" s="1"/>
  <c r="N3071" i="1"/>
  <c r="P3070" i="1"/>
  <c r="O3070" i="1"/>
  <c r="R3070" i="1" l="1"/>
  <c r="S3070" i="1" s="1"/>
  <c r="O3071" i="1"/>
  <c r="N3072" i="1"/>
  <c r="P3071" i="1"/>
  <c r="R3071" i="1" l="1"/>
  <c r="S3071" i="1" s="1"/>
  <c r="P3072" i="1"/>
  <c r="O3072" i="1"/>
  <c r="N3073" i="1"/>
  <c r="R3072" i="1" l="1"/>
  <c r="S3072" i="1" s="1"/>
  <c r="P3073" i="1"/>
  <c r="N3074" i="1"/>
  <c r="O3073" i="1"/>
  <c r="R3073" i="1" l="1"/>
  <c r="S3073" i="1" s="1"/>
  <c r="N3075" i="1"/>
  <c r="O3074" i="1"/>
  <c r="P3074" i="1"/>
  <c r="R3074" i="1" l="1"/>
  <c r="S3074" i="1" s="1"/>
  <c r="O3075" i="1"/>
  <c r="N3076" i="1"/>
  <c r="P3075" i="1"/>
  <c r="R3075" i="1" l="1"/>
  <c r="S3075" i="1" s="1"/>
  <c r="P3076" i="1"/>
  <c r="O3076" i="1"/>
  <c r="N3077" i="1"/>
  <c r="R3076" i="1" l="1"/>
  <c r="S3076" i="1" s="1"/>
  <c r="N3078" i="1"/>
  <c r="P3077" i="1"/>
  <c r="O3077" i="1"/>
  <c r="R3077" i="1" l="1"/>
  <c r="S3077" i="1" s="1"/>
  <c r="P3078" i="1"/>
  <c r="N3079" i="1"/>
  <c r="O3078" i="1"/>
  <c r="R3078" i="1" l="1"/>
  <c r="S3078" i="1" s="1"/>
  <c r="O3079" i="1"/>
  <c r="N3080" i="1"/>
  <c r="P3079" i="1"/>
  <c r="R3079" i="1" l="1"/>
  <c r="S3079" i="1" s="1"/>
  <c r="P3080" i="1"/>
  <c r="O3080" i="1"/>
  <c r="N3081" i="1"/>
  <c r="R3080" i="1" l="1"/>
  <c r="S3080" i="1" s="1"/>
  <c r="N3082" i="1"/>
  <c r="O3081" i="1"/>
  <c r="P3081" i="1"/>
  <c r="R3081" i="1" l="1"/>
  <c r="S3081" i="1" s="1"/>
  <c r="N3083" i="1"/>
  <c r="O3082" i="1"/>
  <c r="P3082" i="1"/>
  <c r="R3082" i="1" l="1"/>
  <c r="S3082" i="1" s="1"/>
  <c r="P3083" i="1"/>
  <c r="O3083" i="1"/>
  <c r="N3084" i="1"/>
  <c r="R3083" i="1" l="1"/>
  <c r="S3083" i="1" s="1"/>
  <c r="P3084" i="1"/>
  <c r="O3084" i="1"/>
  <c r="N3085" i="1"/>
  <c r="R3084" i="1" l="1"/>
  <c r="S3084" i="1" s="1"/>
  <c r="N3086" i="1"/>
  <c r="O3085" i="1"/>
  <c r="P3085" i="1"/>
  <c r="R3085" i="1" l="1"/>
  <c r="S3085" i="1" s="1"/>
  <c r="N3087" i="1"/>
  <c r="O3086" i="1"/>
  <c r="P3086" i="1"/>
  <c r="R3086" i="1" l="1"/>
  <c r="S3086" i="1" s="1"/>
  <c r="P3087" i="1"/>
  <c r="O3087" i="1"/>
  <c r="N3088" i="1"/>
  <c r="R3087" i="1" l="1"/>
  <c r="S3087" i="1" s="1"/>
  <c r="P3088" i="1"/>
  <c r="O3088" i="1"/>
  <c r="N3089" i="1"/>
  <c r="R3088" i="1" l="1"/>
  <c r="S3088" i="1" s="1"/>
  <c r="P3089" i="1"/>
  <c r="N3090" i="1"/>
  <c r="O3089" i="1"/>
  <c r="R3089" i="1" l="1"/>
  <c r="S3089" i="1" s="1"/>
  <c r="N3091" i="1"/>
  <c r="O3090" i="1"/>
  <c r="P3090" i="1"/>
  <c r="R3090" i="1" l="1"/>
  <c r="S3090" i="1" s="1"/>
  <c r="O3091" i="1"/>
  <c r="N3092" i="1"/>
  <c r="P3091" i="1"/>
  <c r="R3091" i="1" l="1"/>
  <c r="S3091" i="1" s="1"/>
  <c r="O3092" i="1"/>
  <c r="N3093" i="1"/>
  <c r="P3092" i="1"/>
  <c r="R3092" i="1" l="1"/>
  <c r="S3092" i="1" s="1"/>
  <c r="N3094" i="1"/>
  <c r="O3093" i="1"/>
  <c r="P3093" i="1"/>
  <c r="R3093" i="1" l="1"/>
  <c r="S3093" i="1" s="1"/>
  <c r="N3095" i="1"/>
  <c r="O3094" i="1"/>
  <c r="P3094" i="1"/>
  <c r="R3094" i="1" l="1"/>
  <c r="S3094" i="1" s="1"/>
  <c r="P3095" i="1"/>
  <c r="O3095" i="1"/>
  <c r="N3096" i="1"/>
  <c r="R3095" i="1" l="1"/>
  <c r="S3095" i="1" s="1"/>
  <c r="O3096" i="1"/>
  <c r="N3097" i="1"/>
  <c r="P3096" i="1"/>
  <c r="R3096" i="1" l="1"/>
  <c r="S3096" i="1" s="1"/>
  <c r="N3098" i="1"/>
  <c r="O3097" i="1"/>
  <c r="P3097" i="1"/>
  <c r="R3097" i="1" l="1"/>
  <c r="S3097" i="1" s="1"/>
  <c r="N3099" i="1"/>
  <c r="O3098" i="1"/>
  <c r="P3098" i="1"/>
  <c r="R3098" i="1" l="1"/>
  <c r="S3098" i="1" s="1"/>
  <c r="P3099" i="1"/>
  <c r="O3099" i="1"/>
  <c r="N3100" i="1"/>
  <c r="R3099" i="1" l="1"/>
  <c r="S3099" i="1" s="1"/>
  <c r="O3100" i="1"/>
  <c r="P3100" i="1"/>
  <c r="N3101" i="1"/>
  <c r="R3100" i="1" l="1"/>
  <c r="S3100" i="1" s="1"/>
  <c r="N3102" i="1"/>
  <c r="O3101" i="1"/>
  <c r="P3101" i="1"/>
  <c r="R3101" i="1" l="1"/>
  <c r="S3101" i="1" s="1"/>
  <c r="N3103" i="1"/>
  <c r="O3102" i="1"/>
  <c r="P3102" i="1"/>
  <c r="R3102" i="1" l="1"/>
  <c r="S3102" i="1" s="1"/>
  <c r="P3103" i="1"/>
  <c r="O3103" i="1"/>
  <c r="N3104" i="1"/>
  <c r="R3103" i="1" l="1"/>
  <c r="S3103" i="1" s="1"/>
  <c r="P3104" i="1"/>
  <c r="O3104" i="1"/>
  <c r="N3105" i="1"/>
  <c r="R3104" i="1" l="1"/>
  <c r="S3104" i="1" s="1"/>
  <c r="N3106" i="1"/>
  <c r="O3105" i="1"/>
  <c r="P3105" i="1"/>
  <c r="R3105" i="1" l="1"/>
  <c r="S3105" i="1" s="1"/>
  <c r="P3106" i="1"/>
  <c r="N3107" i="1"/>
  <c r="O3106" i="1"/>
  <c r="R3106" i="1" l="1"/>
  <c r="S3106" i="1" s="1"/>
  <c r="P3107" i="1"/>
  <c r="O3107" i="1"/>
  <c r="N3108" i="1"/>
  <c r="R3107" i="1" l="1"/>
  <c r="S3107" i="1" s="1"/>
  <c r="O3108" i="1"/>
  <c r="N3109" i="1"/>
  <c r="P3108" i="1"/>
  <c r="R3108" i="1" l="1"/>
  <c r="S3108" i="1" s="1"/>
  <c r="N3110" i="1"/>
  <c r="O3109" i="1"/>
  <c r="P3109" i="1"/>
  <c r="R3109" i="1" l="1"/>
  <c r="S3109" i="1" s="1"/>
  <c r="N3111" i="1"/>
  <c r="O3110" i="1"/>
  <c r="P3110" i="1"/>
  <c r="R3110" i="1" l="1"/>
  <c r="S3110" i="1" s="1"/>
  <c r="O3111" i="1"/>
  <c r="P3111" i="1"/>
  <c r="N3112" i="1"/>
  <c r="R3111" i="1" l="1"/>
  <c r="S3111" i="1" s="1"/>
  <c r="O3112" i="1"/>
  <c r="N3113" i="1"/>
  <c r="P3112" i="1"/>
  <c r="R3112" i="1" l="1"/>
  <c r="S3112" i="1" s="1"/>
  <c r="P3113" i="1"/>
  <c r="N3114" i="1"/>
  <c r="O3113" i="1"/>
  <c r="R3113" i="1" l="1"/>
  <c r="S3113" i="1" s="1"/>
  <c r="N3115" i="1"/>
  <c r="O3114" i="1"/>
  <c r="P3114" i="1"/>
  <c r="R3114" i="1" l="1"/>
  <c r="S3114" i="1" s="1"/>
  <c r="O3115" i="1"/>
  <c r="N3116" i="1"/>
  <c r="P3115" i="1"/>
  <c r="R3115" i="1" l="1"/>
  <c r="S3115" i="1" s="1"/>
  <c r="O3116" i="1"/>
  <c r="N3117" i="1"/>
  <c r="P3116" i="1"/>
  <c r="R3116" i="1" l="1"/>
  <c r="S3116" i="1" s="1"/>
  <c r="N3118" i="1"/>
  <c r="O3117" i="1"/>
  <c r="P3117" i="1"/>
  <c r="R3117" i="1" l="1"/>
  <c r="S3117" i="1" s="1"/>
  <c r="P3118" i="1"/>
  <c r="N3119" i="1"/>
  <c r="O3118" i="1"/>
  <c r="R3118" i="1" l="1"/>
  <c r="S3118" i="1" s="1"/>
  <c r="P3119" i="1"/>
  <c r="O3119" i="1"/>
  <c r="N3120" i="1"/>
  <c r="R3119" i="1" l="1"/>
  <c r="S3119" i="1" s="1"/>
  <c r="O3120" i="1"/>
  <c r="N3121" i="1"/>
  <c r="P3120" i="1"/>
  <c r="R3120" i="1" l="1"/>
  <c r="S3120" i="1" s="1"/>
  <c r="P3121" i="1"/>
  <c r="N3122" i="1"/>
  <c r="O3121" i="1"/>
  <c r="R3121" i="1" l="1"/>
  <c r="S3121" i="1" s="1"/>
  <c r="N3123" i="1"/>
  <c r="O3122" i="1"/>
  <c r="P3122" i="1"/>
  <c r="R3122" i="1" l="1"/>
  <c r="S3122" i="1" s="1"/>
  <c r="O3123" i="1"/>
  <c r="N3124" i="1"/>
  <c r="P3123" i="1"/>
  <c r="R3123" i="1" l="1"/>
  <c r="S3123" i="1" s="1"/>
  <c r="P3124" i="1"/>
  <c r="O3124" i="1"/>
  <c r="N3125" i="1"/>
  <c r="R3124" i="1" l="1"/>
  <c r="S3124" i="1" s="1"/>
  <c r="N3126" i="1"/>
  <c r="P3125" i="1"/>
  <c r="O3125" i="1"/>
  <c r="R3125" i="1" l="1"/>
  <c r="S3125" i="1" s="1"/>
  <c r="N3127" i="1"/>
  <c r="O3126" i="1"/>
  <c r="P3126" i="1"/>
  <c r="R3126" i="1" l="1"/>
  <c r="S3126" i="1" s="1"/>
  <c r="P3127" i="1"/>
  <c r="O3127" i="1"/>
  <c r="N3128" i="1"/>
  <c r="R3127" i="1" l="1"/>
  <c r="S3127" i="1" s="1"/>
  <c r="O3128" i="1"/>
  <c r="N3129" i="1"/>
  <c r="P3128" i="1"/>
  <c r="R3128" i="1" l="1"/>
  <c r="S3128" i="1" s="1"/>
  <c r="N3130" i="1"/>
  <c r="O3129" i="1"/>
  <c r="P3129" i="1"/>
  <c r="R3129" i="1" l="1"/>
  <c r="S3129" i="1" s="1"/>
  <c r="O3130" i="1"/>
  <c r="P3130" i="1"/>
  <c r="N3131" i="1"/>
  <c r="R3130" i="1" l="1"/>
  <c r="S3130" i="1" s="1"/>
  <c r="O3131" i="1"/>
  <c r="N3132" i="1"/>
  <c r="P3131" i="1"/>
  <c r="R3131" i="1" l="1"/>
  <c r="S3131" i="1" s="1"/>
  <c r="O3132" i="1"/>
  <c r="N3133" i="1"/>
  <c r="P3132" i="1"/>
  <c r="R3132" i="1" l="1"/>
  <c r="S3132" i="1" s="1"/>
  <c r="N3134" i="1"/>
  <c r="O3133" i="1"/>
  <c r="P3133" i="1"/>
  <c r="R3133" i="1" l="1"/>
  <c r="S3133" i="1" s="1"/>
  <c r="P3134" i="1"/>
  <c r="N3135" i="1"/>
  <c r="O3134" i="1"/>
  <c r="R3134" i="1" l="1"/>
  <c r="S3134" i="1" s="1"/>
  <c r="O3135" i="1"/>
  <c r="P3135" i="1"/>
  <c r="N3136" i="1"/>
  <c r="R3135" i="1" l="1"/>
  <c r="S3135" i="1" s="1"/>
  <c r="P3136" i="1"/>
  <c r="O3136" i="1"/>
  <c r="N3137" i="1"/>
  <c r="R3136" i="1" l="1"/>
  <c r="S3136" i="1" s="1"/>
  <c r="P3137" i="1"/>
  <c r="N3138" i="1"/>
  <c r="O3137" i="1"/>
  <c r="R3137" i="1" l="1"/>
  <c r="S3137" i="1" s="1"/>
  <c r="N3139" i="1"/>
  <c r="P3138" i="1"/>
  <c r="O3138" i="1"/>
  <c r="R3138" i="1" l="1"/>
  <c r="S3138" i="1" s="1"/>
  <c r="P3139" i="1"/>
  <c r="O3139" i="1"/>
  <c r="N3140" i="1"/>
  <c r="R3139" i="1" l="1"/>
  <c r="S3139" i="1" s="1"/>
  <c r="O3140" i="1"/>
  <c r="N3141" i="1"/>
  <c r="P3140" i="1"/>
  <c r="R3140" i="1" l="1"/>
  <c r="S3140" i="1" s="1"/>
  <c r="P3141" i="1"/>
  <c r="N3142" i="1"/>
  <c r="O3141" i="1"/>
  <c r="R3141" i="1" l="1"/>
  <c r="S3141" i="1" s="1"/>
  <c r="N3143" i="1"/>
  <c r="O3142" i="1"/>
  <c r="P3142" i="1"/>
  <c r="R3142" i="1" l="1"/>
  <c r="S3142" i="1" s="1"/>
  <c r="O3143" i="1"/>
  <c r="N3144" i="1"/>
  <c r="P3143" i="1"/>
  <c r="R3143" i="1" l="1"/>
  <c r="S3143" i="1" s="1"/>
  <c r="O3144" i="1"/>
  <c r="N3145" i="1"/>
  <c r="P3144" i="1"/>
  <c r="R3144" i="1" l="1"/>
  <c r="S3144" i="1" s="1"/>
  <c r="N3146" i="1"/>
  <c r="O3145" i="1"/>
  <c r="P3145" i="1"/>
  <c r="R3145" i="1" l="1"/>
  <c r="S3145" i="1" s="1"/>
  <c r="O3146" i="1"/>
  <c r="P3146" i="1"/>
  <c r="N3147" i="1"/>
  <c r="R3146" i="1" l="1"/>
  <c r="S3146" i="1" s="1"/>
  <c r="P3147" i="1"/>
  <c r="O3147" i="1"/>
  <c r="N3148" i="1"/>
  <c r="R3147" i="1" l="1"/>
  <c r="S3147" i="1" s="1"/>
  <c r="P3148" i="1"/>
  <c r="O3148" i="1"/>
  <c r="N3149" i="1"/>
  <c r="R3148" i="1" l="1"/>
  <c r="S3148" i="1" s="1"/>
  <c r="N3150" i="1"/>
  <c r="O3149" i="1"/>
  <c r="P3149" i="1"/>
  <c r="R3149" i="1" l="1"/>
  <c r="S3149" i="1" s="1"/>
  <c r="N3151" i="1"/>
  <c r="O3150" i="1"/>
  <c r="P3150" i="1"/>
  <c r="R3150" i="1" l="1"/>
  <c r="S3150" i="1" s="1"/>
  <c r="O3151" i="1"/>
  <c r="N3152" i="1"/>
  <c r="P3151" i="1"/>
  <c r="R3151" i="1" l="1"/>
  <c r="S3151" i="1" s="1"/>
  <c r="P3152" i="1"/>
  <c r="O3152" i="1"/>
  <c r="N3153" i="1"/>
  <c r="R3152" i="1" l="1"/>
  <c r="S3152" i="1" s="1"/>
  <c r="P3153" i="1"/>
  <c r="N3154" i="1"/>
  <c r="O3153" i="1"/>
  <c r="R3153" i="1" l="1"/>
  <c r="S3153" i="1" s="1"/>
  <c r="N3155" i="1"/>
  <c r="O3154" i="1"/>
  <c r="P3154" i="1"/>
  <c r="R3154" i="1" l="1"/>
  <c r="S3154" i="1" s="1"/>
  <c r="O3155" i="1"/>
  <c r="N3156" i="1"/>
  <c r="P3155" i="1"/>
  <c r="R3155" i="1" l="1"/>
  <c r="S3155" i="1" s="1"/>
  <c r="O3156" i="1"/>
  <c r="P3156" i="1"/>
  <c r="N3157" i="1"/>
  <c r="R3156" i="1" l="1"/>
  <c r="S3156" i="1" s="1"/>
  <c r="P3157" i="1"/>
  <c r="N3158" i="1"/>
  <c r="O3157" i="1"/>
  <c r="R3157" i="1" l="1"/>
  <c r="S3157" i="1" s="1"/>
  <c r="N3159" i="1"/>
  <c r="P3158" i="1"/>
  <c r="O3158" i="1"/>
  <c r="R3158" i="1" l="1"/>
  <c r="S3158" i="1" s="1"/>
  <c r="O3159" i="1"/>
  <c r="N3160" i="1"/>
  <c r="P3159" i="1"/>
  <c r="R3159" i="1" l="1"/>
  <c r="S3159" i="1" s="1"/>
  <c r="P3160" i="1"/>
  <c r="O3160" i="1"/>
  <c r="N3161" i="1"/>
  <c r="R3160" i="1" l="1"/>
  <c r="S3160" i="1" s="1"/>
  <c r="P3161" i="1"/>
  <c r="N3162" i="1"/>
  <c r="O3161" i="1"/>
  <c r="R3161" i="1" l="1"/>
  <c r="S3161" i="1" s="1"/>
  <c r="P3162" i="1"/>
  <c r="N3163" i="1"/>
  <c r="O3162" i="1"/>
  <c r="R3162" i="1" l="1"/>
  <c r="S3162" i="1" s="1"/>
  <c r="P3163" i="1"/>
  <c r="O3163" i="1"/>
  <c r="N3164" i="1"/>
  <c r="R3163" i="1" l="1"/>
  <c r="S3163" i="1" s="1"/>
  <c r="O3164" i="1"/>
  <c r="N3165" i="1"/>
  <c r="P3164" i="1"/>
  <c r="R3164" i="1" l="1"/>
  <c r="S3164" i="1" s="1"/>
  <c r="N3166" i="1"/>
  <c r="O3165" i="1"/>
  <c r="P3165" i="1"/>
  <c r="R3165" i="1" l="1"/>
  <c r="S3165" i="1" s="1"/>
  <c r="O3166" i="1"/>
  <c r="P3166" i="1"/>
  <c r="N3167" i="1"/>
  <c r="R3166" i="1" l="1"/>
  <c r="S3166" i="1" s="1"/>
  <c r="O3167" i="1"/>
  <c r="N3168" i="1"/>
  <c r="P3167" i="1"/>
  <c r="R3167" i="1" l="1"/>
  <c r="S3167" i="1" s="1"/>
  <c r="P3168" i="1"/>
  <c r="O3168" i="1"/>
  <c r="N3169" i="1"/>
  <c r="R3168" i="1" l="1"/>
  <c r="S3168" i="1" s="1"/>
  <c r="N3170" i="1"/>
  <c r="O3169" i="1"/>
  <c r="P3169" i="1"/>
  <c r="R3169" i="1" l="1"/>
  <c r="S3169" i="1" s="1"/>
  <c r="N3171" i="1"/>
  <c r="P3170" i="1"/>
  <c r="O3170" i="1"/>
  <c r="R3170" i="1" l="1"/>
  <c r="S3170" i="1" s="1"/>
  <c r="O3171" i="1"/>
  <c r="N3172" i="1"/>
  <c r="P3171" i="1"/>
  <c r="R3171" i="1" l="1"/>
  <c r="S3171" i="1" s="1"/>
  <c r="P3172" i="1"/>
  <c r="O3172" i="1"/>
  <c r="N3173" i="1"/>
  <c r="R3172" i="1" l="1"/>
  <c r="S3172" i="1" s="1"/>
  <c r="P3173" i="1"/>
  <c r="N3174" i="1"/>
  <c r="O3173" i="1"/>
  <c r="R3173" i="1" l="1"/>
  <c r="S3173" i="1" s="1"/>
  <c r="N3175" i="1"/>
  <c r="P3174" i="1"/>
  <c r="O3174" i="1"/>
  <c r="R3174" i="1" l="1"/>
  <c r="S3174" i="1" s="1"/>
  <c r="N3176" i="1"/>
  <c r="P3175" i="1"/>
  <c r="O3175" i="1"/>
  <c r="R3175" i="1" l="1"/>
  <c r="S3175" i="1" s="1"/>
  <c r="P3176" i="1"/>
  <c r="O3176" i="1"/>
  <c r="N3177" i="1"/>
  <c r="R3176" i="1" l="1"/>
  <c r="S3176" i="1" s="1"/>
  <c r="N3178" i="1"/>
  <c r="O3177" i="1"/>
  <c r="P3177" i="1"/>
  <c r="R3177" i="1" l="1"/>
  <c r="S3177" i="1" s="1"/>
  <c r="N3179" i="1"/>
  <c r="O3178" i="1"/>
  <c r="P3178" i="1"/>
  <c r="R3178" i="1" l="1"/>
  <c r="S3178" i="1" s="1"/>
  <c r="P3179" i="1"/>
  <c r="O3179" i="1"/>
  <c r="N3180" i="1"/>
  <c r="R3179" i="1" l="1"/>
  <c r="S3179" i="1" s="1"/>
  <c r="P3180" i="1"/>
  <c r="O3180" i="1"/>
  <c r="N3181" i="1"/>
  <c r="R3180" i="1" l="1"/>
  <c r="S3180" i="1" s="1"/>
  <c r="N3182" i="1"/>
  <c r="O3181" i="1"/>
  <c r="P3181" i="1"/>
  <c r="R3181" i="1" l="1"/>
  <c r="S3181" i="1" s="1"/>
  <c r="P3182" i="1"/>
  <c r="N3183" i="1"/>
  <c r="O3182" i="1"/>
  <c r="R3182" i="1" l="1"/>
  <c r="S3182" i="1" s="1"/>
  <c r="O3183" i="1"/>
  <c r="N3184" i="1"/>
  <c r="P3183" i="1"/>
  <c r="R3183" i="1" l="1"/>
  <c r="S3183" i="1" s="1"/>
  <c r="O3184" i="1"/>
  <c r="N3185" i="1"/>
  <c r="P3184" i="1"/>
  <c r="R3184" i="1" l="1"/>
  <c r="S3184" i="1" s="1"/>
  <c r="P3185" i="1"/>
  <c r="N3186" i="1"/>
  <c r="O3185" i="1"/>
  <c r="R3185" i="1" l="1"/>
  <c r="S3185" i="1" s="1"/>
  <c r="P3186" i="1"/>
  <c r="N3187" i="1"/>
  <c r="O3186" i="1"/>
  <c r="R3186" i="1" l="1"/>
  <c r="S3186" i="1" s="1"/>
  <c r="P3187" i="1"/>
  <c r="O3187" i="1"/>
  <c r="N3188" i="1"/>
  <c r="R3187" i="1" l="1"/>
  <c r="S3187" i="1" s="1"/>
  <c r="O3188" i="1"/>
  <c r="P3188" i="1"/>
  <c r="N3189" i="1"/>
  <c r="R3188" i="1" l="1"/>
  <c r="S3188" i="1" s="1"/>
  <c r="N3190" i="1"/>
  <c r="O3189" i="1"/>
  <c r="P3189" i="1"/>
  <c r="R3189" i="1" l="1"/>
  <c r="S3189" i="1" s="1"/>
  <c r="P3190" i="1"/>
  <c r="N3191" i="1"/>
  <c r="O3190" i="1"/>
  <c r="R3190" i="1" l="1"/>
  <c r="S3190" i="1" s="1"/>
  <c r="P3191" i="1"/>
  <c r="O3191" i="1"/>
  <c r="N3192" i="1"/>
  <c r="R3191" i="1" l="1"/>
  <c r="S3191" i="1" s="1"/>
  <c r="O3192" i="1"/>
  <c r="N3193" i="1"/>
  <c r="P3192" i="1"/>
  <c r="R3192" i="1" l="1"/>
  <c r="S3192" i="1" s="1"/>
  <c r="N3194" i="1"/>
  <c r="O3193" i="1"/>
  <c r="P3193" i="1"/>
  <c r="R3193" i="1" l="1"/>
  <c r="S3193" i="1" s="1"/>
  <c r="N3195" i="1"/>
  <c r="O3194" i="1"/>
  <c r="P3194" i="1"/>
  <c r="R3194" i="1" l="1"/>
  <c r="S3194" i="1" s="1"/>
  <c r="O3195" i="1"/>
  <c r="N3196" i="1"/>
  <c r="P3195" i="1"/>
  <c r="R3195" i="1" l="1"/>
  <c r="S3195" i="1" s="1"/>
  <c r="O3196" i="1"/>
  <c r="N3197" i="1"/>
  <c r="P3196" i="1"/>
  <c r="R3196" i="1" l="1"/>
  <c r="S3196" i="1" s="1"/>
  <c r="P3197" i="1"/>
  <c r="N3198" i="1"/>
  <c r="O3197" i="1"/>
  <c r="R3197" i="1" l="1"/>
  <c r="S3197" i="1" s="1"/>
  <c r="P3198" i="1"/>
  <c r="N3199" i="1"/>
  <c r="O3198" i="1"/>
  <c r="R3198" i="1" l="1"/>
  <c r="S3198" i="1" s="1"/>
  <c r="O3199" i="1"/>
  <c r="N3200" i="1"/>
  <c r="P3199" i="1"/>
  <c r="R3199" i="1" l="1"/>
  <c r="S3199" i="1" s="1"/>
  <c r="O3200" i="1"/>
  <c r="N3201" i="1"/>
  <c r="P3200" i="1"/>
  <c r="R3200" i="1" l="1"/>
  <c r="S3200" i="1" s="1"/>
  <c r="N3202" i="1"/>
  <c r="O3201" i="1"/>
  <c r="P3201" i="1"/>
  <c r="R3201" i="1" l="1"/>
  <c r="S3201" i="1" s="1"/>
  <c r="P3202" i="1"/>
  <c r="N3203" i="1"/>
  <c r="O3202" i="1"/>
  <c r="R3202" i="1" l="1"/>
  <c r="S3202" i="1" s="1"/>
  <c r="O3203" i="1"/>
  <c r="N3204" i="1"/>
  <c r="P3203" i="1"/>
  <c r="R3203" i="1" l="1"/>
  <c r="S3203" i="1" s="1"/>
  <c r="P3204" i="1"/>
  <c r="O3204" i="1"/>
  <c r="N3205" i="1"/>
  <c r="R3204" i="1" l="1"/>
  <c r="S3204" i="1" s="1"/>
  <c r="P3205" i="1"/>
  <c r="N3206" i="1"/>
  <c r="O3205" i="1"/>
  <c r="R3205" i="1" l="1"/>
  <c r="S3205" i="1" s="1"/>
  <c r="N3207" i="1"/>
  <c r="O3206" i="1"/>
  <c r="P3206" i="1"/>
  <c r="R3206" i="1" l="1"/>
  <c r="S3206" i="1" s="1"/>
  <c r="O3207" i="1"/>
  <c r="N3208" i="1"/>
  <c r="P3207" i="1"/>
  <c r="R3207" i="1" l="1"/>
  <c r="S3207" i="1" s="1"/>
  <c r="O3208" i="1"/>
  <c r="N3209" i="1"/>
  <c r="P3208" i="1"/>
  <c r="R3208" i="1" l="1"/>
  <c r="S3208" i="1" s="1"/>
  <c r="P3209" i="1"/>
  <c r="N3210" i="1"/>
  <c r="O3209" i="1"/>
  <c r="R3209" i="1" l="1"/>
  <c r="S3209" i="1" s="1"/>
  <c r="N3211" i="1"/>
  <c r="O3210" i="1"/>
  <c r="P3210" i="1"/>
  <c r="R3210" i="1" l="1"/>
  <c r="S3210" i="1" s="1"/>
  <c r="O3211" i="1"/>
  <c r="N3212" i="1"/>
  <c r="P3211" i="1"/>
  <c r="R3211" i="1" l="1"/>
  <c r="S3211" i="1" s="1"/>
  <c r="P3212" i="1"/>
  <c r="O3212" i="1"/>
  <c r="N3213" i="1"/>
  <c r="R3212" i="1" l="1"/>
  <c r="S3212" i="1" s="1"/>
  <c r="N3214" i="1"/>
  <c r="P3213" i="1"/>
  <c r="O3213" i="1"/>
  <c r="R3213" i="1" l="1"/>
  <c r="S3213" i="1" s="1"/>
  <c r="P3214" i="1"/>
  <c r="N3215" i="1"/>
  <c r="O3214" i="1"/>
  <c r="R3214" i="1" l="1"/>
  <c r="S3214" i="1" s="1"/>
  <c r="O3215" i="1"/>
  <c r="P3215" i="1"/>
  <c r="N3216" i="1"/>
  <c r="R3215" i="1" l="1"/>
  <c r="S3215" i="1" s="1"/>
  <c r="P3216" i="1"/>
  <c r="O3216" i="1"/>
  <c r="N3217" i="1"/>
  <c r="R3216" i="1" l="1"/>
  <c r="S3216" i="1" s="1"/>
  <c r="P3217" i="1"/>
  <c r="N3218" i="1"/>
  <c r="O3217" i="1"/>
  <c r="R3217" i="1" l="1"/>
  <c r="S3217" i="1" s="1"/>
  <c r="N3219" i="1"/>
  <c r="O3218" i="1"/>
  <c r="P3218" i="1"/>
  <c r="R3218" i="1" l="1"/>
  <c r="S3218" i="1" s="1"/>
  <c r="P3219" i="1"/>
  <c r="O3219" i="1"/>
  <c r="N3220" i="1"/>
  <c r="R3219" i="1" l="1"/>
  <c r="S3219" i="1" s="1"/>
  <c r="P3220" i="1"/>
  <c r="O3220" i="1"/>
  <c r="N3221" i="1"/>
  <c r="R3220" i="1" l="1"/>
  <c r="S3220" i="1" s="1"/>
  <c r="P3221" i="1"/>
  <c r="N3222" i="1"/>
  <c r="O3221" i="1"/>
  <c r="R3221" i="1" l="1"/>
  <c r="S3221" i="1" s="1"/>
  <c r="N3223" i="1"/>
  <c r="O3222" i="1"/>
  <c r="P3222" i="1"/>
  <c r="R3222" i="1" l="1"/>
  <c r="S3222" i="1" s="1"/>
  <c r="O3223" i="1"/>
  <c r="N3224" i="1"/>
  <c r="P3223" i="1"/>
  <c r="R3223" i="1" l="1"/>
  <c r="S3223" i="1" s="1"/>
  <c r="P3224" i="1"/>
  <c r="O3224" i="1"/>
  <c r="N3225" i="1"/>
  <c r="R3224" i="1" l="1"/>
  <c r="S3224" i="1" s="1"/>
  <c r="P3225" i="1"/>
  <c r="N3226" i="1"/>
  <c r="O3225" i="1"/>
  <c r="R3225" i="1" l="1"/>
  <c r="S3225" i="1" s="1"/>
  <c r="N3227" i="1"/>
  <c r="P3226" i="1"/>
  <c r="O3226" i="1"/>
  <c r="R3226" i="1" l="1"/>
  <c r="S3226" i="1" s="1"/>
  <c r="O3227" i="1"/>
  <c r="N3228" i="1"/>
  <c r="P3227" i="1"/>
  <c r="R3227" i="1" l="1"/>
  <c r="S3227" i="1" s="1"/>
  <c r="P3228" i="1"/>
  <c r="O3228" i="1"/>
  <c r="N3229" i="1"/>
  <c r="R3228" i="1" l="1"/>
  <c r="S3228" i="1" s="1"/>
  <c r="N3230" i="1"/>
  <c r="P3229" i="1"/>
  <c r="O3229" i="1"/>
  <c r="R3229" i="1" l="1"/>
  <c r="S3229" i="1" s="1"/>
  <c r="N3231" i="1"/>
  <c r="O3230" i="1"/>
  <c r="P3230" i="1"/>
  <c r="R3230" i="1" l="1"/>
  <c r="S3230" i="1" s="1"/>
  <c r="O3231" i="1"/>
  <c r="N3232" i="1"/>
  <c r="P3231" i="1"/>
  <c r="R3231" i="1" l="1"/>
  <c r="S3231" i="1" s="1"/>
  <c r="O3232" i="1"/>
  <c r="N3233" i="1"/>
  <c r="P3232" i="1"/>
  <c r="R3232" i="1" l="1"/>
  <c r="S3232" i="1" s="1"/>
  <c r="N3234" i="1"/>
  <c r="P3233" i="1"/>
  <c r="O3233" i="1"/>
  <c r="R3233" i="1" l="1"/>
  <c r="S3233" i="1" s="1"/>
  <c r="P3234" i="1"/>
  <c r="N3235" i="1"/>
  <c r="O3234" i="1"/>
  <c r="R3234" i="1" l="1"/>
  <c r="S3234" i="1" s="1"/>
  <c r="O3235" i="1"/>
  <c r="N3236" i="1"/>
  <c r="P3235" i="1"/>
  <c r="R3235" i="1" l="1"/>
  <c r="S3235" i="1" s="1"/>
  <c r="P3236" i="1"/>
  <c r="O3236" i="1"/>
  <c r="N3237" i="1"/>
  <c r="R3236" i="1" l="1"/>
  <c r="S3236" i="1" s="1"/>
  <c r="P3237" i="1"/>
  <c r="N3238" i="1"/>
  <c r="O3237" i="1"/>
  <c r="R3237" i="1" l="1"/>
  <c r="S3237" i="1" s="1"/>
  <c r="N3239" i="1"/>
  <c r="O3238" i="1"/>
  <c r="P3238" i="1"/>
  <c r="R3238" i="1" l="1"/>
  <c r="S3238" i="1" s="1"/>
  <c r="O3239" i="1"/>
  <c r="N3240" i="1"/>
  <c r="P3239" i="1"/>
  <c r="R3239" i="1" l="1"/>
  <c r="S3239" i="1" s="1"/>
  <c r="P3240" i="1"/>
  <c r="O3240" i="1"/>
  <c r="N3241" i="1"/>
  <c r="R3240" i="1" l="1"/>
  <c r="S3240" i="1" s="1"/>
  <c r="N3242" i="1"/>
  <c r="O3241" i="1"/>
  <c r="P3241" i="1"/>
  <c r="R3241" i="1" l="1"/>
  <c r="S3241" i="1" s="1"/>
  <c r="P3242" i="1"/>
  <c r="N3243" i="1"/>
  <c r="O3242" i="1"/>
  <c r="R3242" i="1" l="1"/>
  <c r="S3242" i="1" s="1"/>
  <c r="P3243" i="1"/>
  <c r="O3243" i="1"/>
  <c r="N3244" i="1"/>
  <c r="R3243" i="1" l="1"/>
  <c r="S3243" i="1" s="1"/>
  <c r="O3244" i="1"/>
  <c r="N3245" i="1"/>
  <c r="P3244" i="1"/>
  <c r="R3244" i="1" l="1"/>
  <c r="S3244" i="1" s="1"/>
  <c r="N3246" i="1"/>
  <c r="O3245" i="1"/>
  <c r="P3245" i="1"/>
  <c r="R3245" i="1" l="1"/>
  <c r="S3245" i="1" s="1"/>
  <c r="N3247" i="1"/>
  <c r="O3246" i="1"/>
  <c r="P3246" i="1"/>
  <c r="R3246" i="1" l="1"/>
  <c r="S3246" i="1" s="1"/>
  <c r="P3247" i="1"/>
  <c r="O3247" i="1"/>
  <c r="N3248" i="1"/>
  <c r="R3247" i="1" l="1"/>
  <c r="S3247" i="1" s="1"/>
  <c r="P3248" i="1"/>
  <c r="O3248" i="1"/>
  <c r="N3249" i="1"/>
  <c r="R3248" i="1" l="1"/>
  <c r="S3248" i="1" s="1"/>
  <c r="N3250" i="1"/>
  <c r="O3249" i="1"/>
  <c r="P3249" i="1"/>
  <c r="R3249" i="1" l="1"/>
  <c r="S3249" i="1" s="1"/>
  <c r="N3251" i="1"/>
  <c r="O3250" i="1"/>
  <c r="P3250" i="1"/>
  <c r="R3250" i="1" l="1"/>
  <c r="S3250" i="1" s="1"/>
  <c r="O3251" i="1"/>
  <c r="P3251" i="1"/>
  <c r="N3252" i="1"/>
  <c r="R3251" i="1" l="1"/>
  <c r="S3251" i="1" s="1"/>
  <c r="P3252" i="1"/>
  <c r="O3252" i="1"/>
  <c r="N3253" i="1"/>
  <c r="R3252" i="1" l="1"/>
  <c r="S3252" i="1" s="1"/>
  <c r="N3254" i="1"/>
  <c r="O3253" i="1"/>
  <c r="P3253" i="1"/>
  <c r="R3253" i="1" l="1"/>
  <c r="S3253" i="1" s="1"/>
  <c r="N3255" i="1"/>
  <c r="P3254" i="1"/>
  <c r="O3254" i="1"/>
  <c r="R3254" i="1" l="1"/>
  <c r="S3254" i="1" s="1"/>
  <c r="P3255" i="1"/>
  <c r="O3255" i="1"/>
  <c r="N3256" i="1"/>
  <c r="R3255" i="1" l="1"/>
  <c r="S3255" i="1" s="1"/>
  <c r="O3256" i="1"/>
  <c r="N3257" i="1"/>
  <c r="P3256" i="1"/>
  <c r="R3256" i="1" l="1"/>
  <c r="S3256" i="1" s="1"/>
  <c r="N3258" i="1"/>
  <c r="O3257" i="1"/>
  <c r="P3257" i="1"/>
  <c r="R3257" i="1" l="1"/>
  <c r="S3257" i="1" s="1"/>
  <c r="P3258" i="1"/>
  <c r="N3259" i="1"/>
  <c r="O3258" i="1"/>
  <c r="R3258" i="1" l="1"/>
  <c r="S3258" i="1" s="1"/>
  <c r="O3259" i="1"/>
  <c r="N3260" i="1"/>
  <c r="P3259" i="1"/>
  <c r="R3259" i="1" l="1"/>
  <c r="S3259" i="1" s="1"/>
  <c r="O3260" i="1"/>
  <c r="P3260" i="1"/>
  <c r="N3261" i="1"/>
  <c r="R3260" i="1" l="1"/>
  <c r="S3260" i="1" s="1"/>
  <c r="P3261" i="1"/>
  <c r="N3262" i="1"/>
  <c r="O3261" i="1"/>
  <c r="R3261" i="1" l="1"/>
  <c r="S3261" i="1" s="1"/>
  <c r="O3262" i="1"/>
  <c r="P3262" i="1"/>
  <c r="N3263" i="1"/>
  <c r="R3262" i="1" l="1"/>
  <c r="S3262" i="1" s="1"/>
  <c r="O3263" i="1"/>
  <c r="N3264" i="1"/>
  <c r="P3263" i="1"/>
  <c r="R3263" i="1" l="1"/>
  <c r="S3263" i="1" s="1"/>
  <c r="O3264" i="1"/>
  <c r="N3265" i="1"/>
  <c r="P3264" i="1"/>
  <c r="R3264" i="1" l="1"/>
  <c r="S3264" i="1" s="1"/>
  <c r="N3266" i="1"/>
  <c r="O3265" i="1"/>
  <c r="P3265" i="1"/>
  <c r="R3265" i="1" l="1"/>
  <c r="S3265" i="1" s="1"/>
  <c r="N3267" i="1"/>
  <c r="P3266" i="1"/>
  <c r="O3266" i="1"/>
  <c r="R3266" i="1" l="1"/>
  <c r="S3266" i="1" s="1"/>
  <c r="O3267" i="1"/>
  <c r="N3268" i="1"/>
  <c r="P3267" i="1"/>
  <c r="R3267" i="1" l="1"/>
  <c r="S3267" i="1" s="1"/>
  <c r="O3268" i="1"/>
  <c r="N3269" i="1"/>
  <c r="P3268" i="1"/>
  <c r="R3268" i="1" l="1"/>
  <c r="S3268" i="1" s="1"/>
  <c r="P3269" i="1"/>
  <c r="N3270" i="1"/>
  <c r="O3269" i="1"/>
  <c r="R3269" i="1" l="1"/>
  <c r="S3269" i="1" s="1"/>
  <c r="N3271" i="1"/>
  <c r="O3270" i="1"/>
  <c r="P3270" i="1"/>
  <c r="R3270" i="1" l="1"/>
  <c r="S3270" i="1" s="1"/>
  <c r="P3271" i="1"/>
  <c r="O3271" i="1"/>
  <c r="N3272" i="1"/>
  <c r="R3271" i="1" l="1"/>
  <c r="S3271" i="1" s="1"/>
  <c r="P3272" i="1"/>
  <c r="O3272" i="1"/>
  <c r="N3273" i="1"/>
  <c r="R3272" i="1" l="1"/>
  <c r="S3272" i="1" s="1"/>
  <c r="N3274" i="1"/>
  <c r="O3273" i="1"/>
  <c r="P3273" i="1"/>
  <c r="R3273" i="1" l="1"/>
  <c r="S3273" i="1" s="1"/>
  <c r="N3275" i="1"/>
  <c r="O3274" i="1"/>
  <c r="P3274" i="1"/>
  <c r="R3274" i="1" l="1"/>
  <c r="S3274" i="1" s="1"/>
  <c r="P3275" i="1"/>
  <c r="O3275" i="1"/>
  <c r="N3276" i="1"/>
  <c r="R3275" i="1" l="1"/>
  <c r="S3275" i="1" s="1"/>
  <c r="N3277" i="1"/>
  <c r="P3276" i="1"/>
  <c r="O3276" i="1"/>
  <c r="R3276" i="1" l="1"/>
  <c r="S3276" i="1" s="1"/>
  <c r="N3278" i="1"/>
  <c r="P3277" i="1"/>
  <c r="O3277" i="1"/>
  <c r="R3277" i="1" l="1"/>
  <c r="S3277" i="1" s="1"/>
  <c r="N3279" i="1"/>
  <c r="O3278" i="1"/>
  <c r="P3278" i="1"/>
  <c r="R3278" i="1" l="1"/>
  <c r="S3278" i="1" s="1"/>
  <c r="P3279" i="1"/>
  <c r="O3279" i="1"/>
  <c r="N3280" i="1"/>
  <c r="R3279" i="1" l="1"/>
  <c r="S3279" i="1" s="1"/>
  <c r="P3280" i="1"/>
  <c r="O3280" i="1"/>
  <c r="N3281" i="1"/>
  <c r="R3280" i="1" l="1"/>
  <c r="S3280" i="1" s="1"/>
  <c r="P3281" i="1"/>
  <c r="N3282" i="1"/>
  <c r="O3281" i="1"/>
  <c r="R3281" i="1" l="1"/>
  <c r="S3281" i="1" s="1"/>
  <c r="N3283" i="1"/>
  <c r="O3282" i="1"/>
  <c r="P3282" i="1"/>
  <c r="R3282" i="1" l="1"/>
  <c r="S3282" i="1" s="1"/>
  <c r="P3283" i="1"/>
  <c r="O3283" i="1"/>
  <c r="N3284" i="1"/>
  <c r="R3283" i="1" l="1"/>
  <c r="S3283" i="1" s="1"/>
  <c r="P3284" i="1"/>
  <c r="O3284" i="1"/>
  <c r="N3285" i="1"/>
  <c r="R3284" i="1" l="1"/>
  <c r="S3284" i="1" s="1"/>
  <c r="P3285" i="1"/>
  <c r="N3286" i="1"/>
  <c r="O3285" i="1"/>
  <c r="R3285" i="1" l="1"/>
  <c r="S3285" i="1" s="1"/>
  <c r="P3286" i="1"/>
  <c r="N3287" i="1"/>
  <c r="O3286" i="1"/>
  <c r="R3286" i="1" l="1"/>
  <c r="S3286" i="1" s="1"/>
  <c r="O3287" i="1"/>
  <c r="P3287" i="1"/>
  <c r="N3288" i="1"/>
  <c r="R3287" i="1" l="1"/>
  <c r="S3287" i="1" s="1"/>
  <c r="O3288" i="1"/>
  <c r="P3288" i="1"/>
  <c r="N3289" i="1"/>
  <c r="R3288" i="1" l="1"/>
  <c r="S3288" i="1" s="1"/>
  <c r="N3290" i="1"/>
  <c r="O3289" i="1"/>
  <c r="P3289" i="1"/>
  <c r="R3289" i="1" l="1"/>
  <c r="S3289" i="1" s="1"/>
  <c r="N3291" i="1"/>
  <c r="O3290" i="1"/>
  <c r="P3290" i="1"/>
  <c r="R3290" i="1" l="1"/>
  <c r="S3290" i="1" s="1"/>
  <c r="P3291" i="1"/>
  <c r="O3291" i="1"/>
  <c r="N3292" i="1"/>
  <c r="R3291" i="1" l="1"/>
  <c r="S3291" i="1" s="1"/>
  <c r="O3292" i="1"/>
  <c r="N3293" i="1"/>
  <c r="P3292" i="1"/>
  <c r="R3292" i="1" l="1"/>
  <c r="S3292" i="1" s="1"/>
  <c r="N3294" i="1"/>
  <c r="O3293" i="1"/>
  <c r="P3293" i="1"/>
  <c r="R3293" i="1" l="1"/>
  <c r="S3293" i="1" s="1"/>
  <c r="O3294" i="1"/>
  <c r="P3294" i="1"/>
  <c r="N3295" i="1"/>
  <c r="R3294" i="1" l="1"/>
  <c r="S3294" i="1" s="1"/>
  <c r="O3295" i="1"/>
  <c r="N3296" i="1"/>
  <c r="P3295" i="1"/>
  <c r="R3295" i="1" l="1"/>
  <c r="S3295" i="1" s="1"/>
  <c r="N3297" i="1"/>
  <c r="P3296" i="1"/>
  <c r="O3296" i="1"/>
  <c r="R3296" i="1" l="1"/>
  <c r="S3296" i="1" s="1"/>
  <c r="N3298" i="1"/>
  <c r="O3297" i="1"/>
  <c r="P3297" i="1"/>
  <c r="R3297" i="1" l="1"/>
  <c r="S3297" i="1" s="1"/>
  <c r="N3299" i="1"/>
  <c r="O3298" i="1"/>
  <c r="P3298" i="1"/>
  <c r="R3298" i="1" l="1"/>
  <c r="S3298" i="1" s="1"/>
  <c r="P3299" i="1"/>
  <c r="O3299" i="1"/>
  <c r="N3300" i="1"/>
  <c r="R3299" i="1" l="1"/>
  <c r="S3299" i="1" s="1"/>
  <c r="O3300" i="1"/>
  <c r="N3301" i="1"/>
  <c r="P3300" i="1"/>
  <c r="R3300" i="1" l="1"/>
  <c r="S3300" i="1" s="1"/>
  <c r="N3302" i="1"/>
  <c r="O3301" i="1"/>
  <c r="P3301" i="1"/>
  <c r="R3301" i="1" l="1"/>
  <c r="S3301" i="1" s="1"/>
  <c r="N3303" i="1"/>
  <c r="O3302" i="1"/>
  <c r="P3302" i="1"/>
  <c r="R3302" i="1" l="1"/>
  <c r="S3302" i="1" s="1"/>
  <c r="P3303" i="1"/>
  <c r="O3303" i="1"/>
  <c r="N3304" i="1"/>
  <c r="R3303" i="1" l="1"/>
  <c r="S3303" i="1" s="1"/>
  <c r="O3304" i="1"/>
  <c r="N3305" i="1"/>
  <c r="P3304" i="1"/>
  <c r="R3304" i="1" l="1"/>
  <c r="S3304" i="1" s="1"/>
  <c r="P3305" i="1"/>
  <c r="N3306" i="1"/>
  <c r="O3305" i="1"/>
  <c r="R3305" i="1" l="1"/>
  <c r="S3305" i="1" s="1"/>
  <c r="N3307" i="1"/>
  <c r="P3306" i="1"/>
  <c r="O3306" i="1"/>
  <c r="R3306" i="1" l="1"/>
  <c r="S3306" i="1" s="1"/>
  <c r="O3307" i="1"/>
  <c r="N3308" i="1"/>
  <c r="P3307" i="1"/>
  <c r="R3307" i="1" l="1"/>
  <c r="S3307" i="1" s="1"/>
  <c r="N3309" i="1"/>
  <c r="P3308" i="1"/>
  <c r="O3308" i="1"/>
  <c r="R3308" i="1" l="1"/>
  <c r="S3308" i="1" s="1"/>
  <c r="P3309" i="1"/>
  <c r="N3310" i="1"/>
  <c r="O3309" i="1"/>
  <c r="R3309" i="1" l="1"/>
  <c r="S3309" i="1" s="1"/>
  <c r="N3311" i="1"/>
  <c r="O3310" i="1"/>
  <c r="P3310" i="1"/>
  <c r="R3310" i="1" l="1"/>
  <c r="S3310" i="1" s="1"/>
  <c r="P3311" i="1"/>
  <c r="O3311" i="1"/>
  <c r="N3312" i="1"/>
  <c r="R3311" i="1" l="1"/>
  <c r="S3311" i="1" s="1"/>
  <c r="O3312" i="1"/>
  <c r="N3313" i="1"/>
  <c r="P3312" i="1"/>
  <c r="R3312" i="1" l="1"/>
  <c r="S3312" i="1" s="1"/>
  <c r="N3314" i="1"/>
  <c r="O3313" i="1"/>
  <c r="P3313" i="1"/>
  <c r="R3313" i="1" l="1"/>
  <c r="S3313" i="1" s="1"/>
  <c r="P3314" i="1"/>
  <c r="N3315" i="1"/>
  <c r="O3314" i="1"/>
  <c r="R3314" i="1" l="1"/>
  <c r="S3314" i="1" s="1"/>
  <c r="O3315" i="1"/>
  <c r="N3316" i="1"/>
  <c r="P3315" i="1"/>
  <c r="R3315" i="1" l="1"/>
  <c r="S3315" i="1" s="1"/>
  <c r="P3316" i="1"/>
  <c r="O3316" i="1"/>
  <c r="N3317" i="1"/>
  <c r="R3316" i="1" l="1"/>
  <c r="S3316" i="1" s="1"/>
  <c r="P3317" i="1"/>
  <c r="N3318" i="1"/>
  <c r="O3317" i="1"/>
  <c r="R3317" i="1" l="1"/>
  <c r="S3317" i="1" s="1"/>
  <c r="O3318" i="1"/>
  <c r="P3318" i="1"/>
  <c r="N3319" i="1"/>
  <c r="R3318" i="1" l="1"/>
  <c r="S3318" i="1" s="1"/>
  <c r="O3319" i="1"/>
  <c r="N3320" i="1"/>
  <c r="P3319" i="1"/>
  <c r="R3319" i="1" l="1"/>
  <c r="S3319" i="1" s="1"/>
  <c r="O3320" i="1"/>
  <c r="N3321" i="1"/>
  <c r="P3320" i="1"/>
  <c r="R3320" i="1" l="1"/>
  <c r="S3320" i="1" s="1"/>
  <c r="N3322" i="1"/>
  <c r="P3321" i="1"/>
  <c r="O3321" i="1"/>
  <c r="R3321" i="1" l="1"/>
  <c r="S3321" i="1" s="1"/>
  <c r="P3322" i="1"/>
  <c r="N3323" i="1"/>
  <c r="O3322" i="1"/>
  <c r="R3322" i="1" l="1"/>
  <c r="S3322" i="1" s="1"/>
  <c r="O3323" i="1"/>
  <c r="N3324" i="1"/>
  <c r="P3323" i="1"/>
  <c r="R3323" i="1" l="1"/>
  <c r="S3323" i="1" s="1"/>
  <c r="O3324" i="1"/>
  <c r="N3325" i="1"/>
  <c r="P3324" i="1"/>
  <c r="R3324" i="1" l="1"/>
  <c r="S3324" i="1" s="1"/>
  <c r="P3325" i="1"/>
  <c r="N3326" i="1"/>
  <c r="O3325" i="1"/>
  <c r="R3325" i="1" l="1"/>
  <c r="S3325" i="1" s="1"/>
  <c r="N3327" i="1"/>
  <c r="O3326" i="1"/>
  <c r="P3326" i="1"/>
  <c r="R3326" i="1" s="1"/>
  <c r="S3326" i="1" l="1"/>
  <c r="O3327" i="1"/>
  <c r="N3328" i="1"/>
  <c r="P3327" i="1"/>
  <c r="R3327" i="1" l="1"/>
  <c r="S3327" i="1" s="1"/>
  <c r="O3328" i="1"/>
  <c r="N3329" i="1"/>
  <c r="P3328" i="1"/>
  <c r="R3328" i="1" l="1"/>
  <c r="S3328" i="1" s="1"/>
  <c r="N3330" i="1"/>
  <c r="O3329" i="1"/>
  <c r="P3329" i="1"/>
  <c r="R3329" i="1" l="1"/>
  <c r="S3329" i="1" s="1"/>
  <c r="N3331" i="1"/>
  <c r="O3330" i="1"/>
  <c r="P3330" i="1"/>
  <c r="R3330" i="1" l="1"/>
  <c r="S3330" i="1" s="1"/>
  <c r="P3331" i="1"/>
  <c r="O3331" i="1"/>
  <c r="N3332" i="1"/>
  <c r="R3331" i="1" l="1"/>
  <c r="S3331" i="1" s="1"/>
  <c r="P3332" i="1"/>
  <c r="O3332" i="1"/>
  <c r="N3333" i="1"/>
  <c r="R3332" i="1" l="1"/>
  <c r="S3332" i="1" s="1"/>
  <c r="N3334" i="1"/>
  <c r="P3333" i="1"/>
  <c r="O3333" i="1"/>
  <c r="R3333" i="1" l="1"/>
  <c r="S3333" i="1" s="1"/>
  <c r="N3335" i="1"/>
  <c r="O3334" i="1"/>
  <c r="P3334" i="1"/>
  <c r="R3334" i="1" l="1"/>
  <c r="S3334" i="1" s="1"/>
  <c r="P3335" i="1"/>
  <c r="O3335" i="1"/>
  <c r="N3336" i="1"/>
  <c r="R3335" i="1" l="1"/>
  <c r="S3335" i="1" s="1"/>
  <c r="O3336" i="1"/>
  <c r="N3337" i="1"/>
  <c r="P3336" i="1"/>
  <c r="R3336" i="1" l="1"/>
  <c r="S3336" i="1" s="1"/>
  <c r="P3337" i="1"/>
  <c r="N3338" i="1"/>
  <c r="O3337" i="1"/>
  <c r="R3337" i="1" l="1"/>
  <c r="S3337" i="1" s="1"/>
  <c r="P3338" i="1"/>
  <c r="N3339" i="1"/>
  <c r="O3338" i="1"/>
  <c r="R3338" i="1" l="1"/>
  <c r="S3338" i="1" s="1"/>
  <c r="O3339" i="1"/>
  <c r="N3340" i="1"/>
  <c r="P3339" i="1"/>
  <c r="R3339" i="1" l="1"/>
  <c r="S3339" i="1" s="1"/>
  <c r="O3340" i="1"/>
  <c r="N3341" i="1"/>
  <c r="P3340" i="1"/>
  <c r="R3340" i="1" l="1"/>
  <c r="S3340" i="1" s="1"/>
  <c r="P3341" i="1"/>
  <c r="N3342" i="1"/>
  <c r="O3341" i="1"/>
  <c r="R3341" i="1" l="1"/>
  <c r="S3341" i="1" s="1"/>
  <c r="P3342" i="1"/>
  <c r="N3343" i="1"/>
  <c r="O3342" i="1"/>
  <c r="R3342" i="1" l="1"/>
  <c r="S3342" i="1" s="1"/>
  <c r="N3344" i="1"/>
  <c r="P3343" i="1"/>
  <c r="O3343" i="1"/>
  <c r="R3343" i="1" l="1"/>
  <c r="S3343" i="1" s="1"/>
  <c r="O3344" i="1"/>
  <c r="N3345" i="1"/>
  <c r="P3344" i="1"/>
  <c r="R3344" i="1" l="1"/>
  <c r="S3344" i="1" s="1"/>
  <c r="N3346" i="1"/>
  <c r="O3345" i="1"/>
  <c r="P3345" i="1"/>
  <c r="R3345" i="1" l="1"/>
  <c r="S3345" i="1" s="1"/>
  <c r="P3346" i="1"/>
  <c r="N3347" i="1"/>
  <c r="O3346" i="1"/>
  <c r="R3346" i="1" l="1"/>
  <c r="S3346" i="1" s="1"/>
  <c r="P3347" i="1"/>
  <c r="O3347" i="1"/>
  <c r="N3348" i="1"/>
  <c r="R3347" i="1" l="1"/>
  <c r="S3347" i="1" s="1"/>
  <c r="O3348" i="1"/>
  <c r="N3349" i="1"/>
  <c r="P3348" i="1"/>
  <c r="R3348" i="1" l="1"/>
  <c r="S3348" i="1" s="1"/>
  <c r="P3349" i="1"/>
  <c r="N3350" i="1"/>
  <c r="O3349" i="1"/>
  <c r="R3349" i="1" l="1"/>
  <c r="S3349" i="1" s="1"/>
  <c r="N3351" i="1"/>
  <c r="O3350" i="1"/>
  <c r="P3350" i="1"/>
  <c r="R3350" i="1" l="1"/>
  <c r="S3350" i="1" s="1"/>
  <c r="P3351" i="1"/>
  <c r="O3351" i="1"/>
  <c r="N3352" i="1"/>
  <c r="R3351" i="1" l="1"/>
  <c r="S3351" i="1" s="1"/>
  <c r="O3352" i="1"/>
  <c r="N3353" i="1"/>
  <c r="P3352" i="1"/>
  <c r="R3352" i="1" l="1"/>
  <c r="S3352" i="1" s="1"/>
  <c r="P3353" i="1"/>
  <c r="N3354" i="1"/>
  <c r="O3353" i="1"/>
  <c r="R3353" i="1" l="1"/>
  <c r="S3353" i="1" s="1"/>
  <c r="N3355" i="1"/>
  <c r="P3354" i="1"/>
  <c r="O3354" i="1"/>
  <c r="R3354" i="1" l="1"/>
  <c r="S3354" i="1" s="1"/>
  <c r="O3355" i="1"/>
  <c r="P3355" i="1"/>
  <c r="N3356" i="1"/>
  <c r="R3355" i="1" l="1"/>
  <c r="S3355" i="1" s="1"/>
  <c r="P3356" i="1"/>
  <c r="O3356" i="1"/>
  <c r="N3357" i="1"/>
  <c r="R3356" i="1" l="1"/>
  <c r="S3356" i="1" s="1"/>
  <c r="N3358" i="1"/>
  <c r="O3357" i="1"/>
  <c r="P3357" i="1"/>
  <c r="R3357" i="1" l="1"/>
  <c r="S3357" i="1" s="1"/>
  <c r="O3358" i="1"/>
  <c r="P3358" i="1"/>
  <c r="N3359" i="1"/>
  <c r="R3358" i="1" l="1"/>
  <c r="S3358" i="1" s="1"/>
  <c r="O3359" i="1"/>
  <c r="N3360" i="1"/>
  <c r="P3359" i="1"/>
  <c r="R3359" i="1" l="1"/>
  <c r="S3359" i="1" s="1"/>
  <c r="N3361" i="1"/>
  <c r="P3360" i="1"/>
  <c r="O3360" i="1"/>
  <c r="R3360" i="1" l="1"/>
  <c r="S3360" i="1" s="1"/>
  <c r="N3362" i="1"/>
  <c r="P3361" i="1"/>
  <c r="O3361" i="1"/>
  <c r="R3361" i="1" l="1"/>
  <c r="S3361" i="1" s="1"/>
  <c r="N3363" i="1"/>
  <c r="O3362" i="1"/>
  <c r="P3362" i="1"/>
  <c r="R3362" i="1" l="1"/>
  <c r="S3362" i="1" s="1"/>
  <c r="P3363" i="1"/>
  <c r="O3363" i="1"/>
  <c r="N3364" i="1"/>
  <c r="R3363" i="1" l="1"/>
  <c r="S3363" i="1" s="1"/>
  <c r="O3364" i="1"/>
  <c r="N3365" i="1"/>
  <c r="P3364" i="1"/>
  <c r="R3364" i="1" l="1"/>
  <c r="S3364" i="1" s="1"/>
  <c r="N3366" i="1"/>
  <c r="P3365" i="1"/>
  <c r="O3365" i="1"/>
  <c r="R3365" i="1" l="1"/>
  <c r="S3365" i="1" s="1"/>
  <c r="P3366" i="1"/>
  <c r="N3367" i="1"/>
  <c r="O3366" i="1"/>
  <c r="R3366" i="1" l="1"/>
  <c r="S3366" i="1" s="1"/>
  <c r="P3367" i="1"/>
  <c r="O3367" i="1"/>
  <c r="N3368" i="1"/>
  <c r="R3367" i="1" l="1"/>
  <c r="S3367" i="1" s="1"/>
  <c r="O3368" i="1"/>
  <c r="N3369" i="1"/>
  <c r="P3368" i="1"/>
  <c r="R3368" i="1" l="1"/>
  <c r="S3368" i="1" s="1"/>
  <c r="P3369" i="1"/>
  <c r="N3370" i="1"/>
  <c r="O3369" i="1"/>
  <c r="R3369" i="1" l="1"/>
  <c r="S3369" i="1" s="1"/>
  <c r="N3371" i="1"/>
  <c r="O3370" i="1"/>
  <c r="P3370" i="1"/>
  <c r="R3370" i="1" l="1"/>
  <c r="S3370" i="1" s="1"/>
  <c r="O3371" i="1"/>
  <c r="N3372" i="1"/>
  <c r="P3371" i="1"/>
  <c r="R3371" i="1" l="1"/>
  <c r="S3371" i="1" s="1"/>
  <c r="P3372" i="1"/>
  <c r="O3372" i="1"/>
  <c r="N3373" i="1"/>
  <c r="R3372" i="1" l="1"/>
  <c r="S3372" i="1" s="1"/>
  <c r="N3374" i="1"/>
  <c r="O3373" i="1"/>
  <c r="P3373" i="1"/>
  <c r="R3373" i="1" l="1"/>
  <c r="S3373" i="1" s="1"/>
  <c r="N3375" i="1"/>
  <c r="O3374" i="1"/>
  <c r="P3374" i="1"/>
  <c r="R3374" i="1" l="1"/>
  <c r="S3374" i="1" s="1"/>
  <c r="P3375" i="1"/>
  <c r="O3375" i="1"/>
  <c r="N3376" i="1"/>
  <c r="R3375" i="1" l="1"/>
  <c r="S3375" i="1" s="1"/>
  <c r="N3377" i="1"/>
  <c r="P3376" i="1"/>
  <c r="O3376" i="1"/>
  <c r="R3376" i="1" l="1"/>
  <c r="S3376" i="1" s="1"/>
  <c r="N3378" i="1"/>
  <c r="O3377" i="1"/>
  <c r="P3377" i="1"/>
  <c r="R3377" i="1" l="1"/>
  <c r="S3377" i="1" s="1"/>
  <c r="P3378" i="1"/>
  <c r="N3379" i="1"/>
  <c r="O3378" i="1"/>
  <c r="R3378" i="1" l="1"/>
  <c r="S3378" i="1" s="1"/>
  <c r="P3379" i="1"/>
  <c r="O3379" i="1"/>
  <c r="N3380" i="1"/>
  <c r="R3379" i="1" l="1"/>
  <c r="S3379" i="1" s="1"/>
  <c r="O3380" i="1"/>
  <c r="N3381" i="1"/>
  <c r="P3380" i="1"/>
  <c r="R3380" i="1" l="1"/>
  <c r="S3380" i="1" s="1"/>
  <c r="N3382" i="1"/>
  <c r="O3381" i="1"/>
  <c r="P3381" i="1"/>
  <c r="R3381" i="1" l="1"/>
  <c r="S3381" i="1" s="1"/>
  <c r="P3382" i="1"/>
  <c r="N3383" i="1"/>
  <c r="O3382" i="1"/>
  <c r="R3382" i="1" l="1"/>
  <c r="S3382" i="1" s="1"/>
  <c r="P3383" i="1"/>
  <c r="O3383" i="1"/>
  <c r="N3384" i="1"/>
  <c r="R3383" i="1" l="1"/>
  <c r="S3383" i="1" s="1"/>
  <c r="P3384" i="1"/>
  <c r="O3384" i="1"/>
  <c r="N3385" i="1"/>
  <c r="R3384" i="1" l="1"/>
  <c r="S3384" i="1" s="1"/>
  <c r="O3385" i="1"/>
  <c r="P3385" i="1"/>
  <c r="N3386" i="1"/>
  <c r="R3385" i="1" l="1"/>
  <c r="S3385" i="1" s="1"/>
  <c r="N3387" i="1"/>
  <c r="O3386" i="1"/>
  <c r="P3386" i="1"/>
  <c r="R3386" i="1" l="1"/>
  <c r="S3386" i="1" s="1"/>
  <c r="O3387" i="1"/>
  <c r="P3387" i="1"/>
  <c r="N3388" i="1"/>
  <c r="R3387" i="1" l="1"/>
  <c r="S3387" i="1" s="1"/>
  <c r="P3388" i="1"/>
  <c r="O3388" i="1"/>
  <c r="N3389" i="1"/>
  <c r="R3388" i="1" l="1"/>
  <c r="S3388" i="1" s="1"/>
  <c r="N3390" i="1"/>
  <c r="P3389" i="1"/>
  <c r="O3389" i="1"/>
  <c r="R3389" i="1" l="1"/>
  <c r="S3389" i="1" s="1"/>
  <c r="N3391" i="1"/>
  <c r="O3390" i="1"/>
  <c r="P3390" i="1"/>
  <c r="R3390" i="1" l="1"/>
  <c r="S3390" i="1" s="1"/>
  <c r="P3391" i="1"/>
  <c r="O3391" i="1"/>
  <c r="N3392" i="1"/>
  <c r="R3391" i="1" l="1"/>
  <c r="S3391" i="1" s="1"/>
  <c r="O3392" i="1"/>
  <c r="N3393" i="1"/>
  <c r="P3392" i="1"/>
  <c r="R3392" i="1" l="1"/>
  <c r="S3392" i="1" s="1"/>
  <c r="N3394" i="1"/>
  <c r="O3393" i="1"/>
  <c r="P3393" i="1"/>
  <c r="R3393" i="1" l="1"/>
  <c r="S3393" i="1" s="1"/>
  <c r="N3395" i="1"/>
  <c r="O3394" i="1"/>
  <c r="P3394" i="1"/>
  <c r="R3394" i="1" l="1"/>
  <c r="S3394" i="1" s="1"/>
  <c r="N3396" i="1"/>
  <c r="P3395" i="1"/>
  <c r="O3395" i="1"/>
  <c r="R3395" i="1" l="1"/>
  <c r="S3395" i="1" s="1"/>
  <c r="O3396" i="1"/>
  <c r="N3397" i="1"/>
  <c r="P3396" i="1"/>
  <c r="R3396" i="1" l="1"/>
  <c r="S3396" i="1" s="1"/>
  <c r="O3397" i="1"/>
  <c r="P3397" i="1"/>
  <c r="N3398" i="1"/>
  <c r="R3397" i="1" l="1"/>
  <c r="S3397" i="1" s="1"/>
  <c r="N3399" i="1"/>
  <c r="O3398" i="1"/>
  <c r="P3398" i="1"/>
  <c r="R3398" i="1" l="1"/>
  <c r="S3398" i="1" s="1"/>
  <c r="O3399" i="1"/>
  <c r="N3400" i="1"/>
  <c r="P3399" i="1"/>
  <c r="R3399" i="1" l="1"/>
  <c r="S3399" i="1" s="1"/>
  <c r="P3400" i="1"/>
  <c r="O3400" i="1"/>
  <c r="N3401" i="1"/>
  <c r="R3400" i="1" l="1"/>
  <c r="S3400" i="1" s="1"/>
  <c r="N3402" i="1"/>
  <c r="O3401" i="1"/>
  <c r="P3401" i="1"/>
  <c r="R3401" i="1" l="1"/>
  <c r="S3401" i="1" s="1"/>
  <c r="O3402" i="1"/>
  <c r="P3402" i="1"/>
  <c r="N3403" i="1"/>
  <c r="R3402" i="1" l="1"/>
  <c r="S3402" i="1" s="1"/>
  <c r="P3403" i="1"/>
  <c r="O3403" i="1"/>
  <c r="N3404" i="1"/>
  <c r="R3403" i="1" l="1"/>
  <c r="S3403" i="1" s="1"/>
  <c r="O3404" i="1"/>
  <c r="N3405" i="1"/>
  <c r="P3404" i="1"/>
  <c r="R3404" i="1" l="1"/>
  <c r="S3404" i="1" s="1"/>
  <c r="N3406" i="1"/>
  <c r="P3405" i="1"/>
  <c r="O3405" i="1"/>
  <c r="R3405" i="1" l="1"/>
  <c r="S3405" i="1" s="1"/>
  <c r="N3407" i="1"/>
  <c r="O3406" i="1"/>
  <c r="P3406" i="1"/>
  <c r="R3406" i="1" l="1"/>
  <c r="S3406" i="1" s="1"/>
  <c r="P3407" i="1"/>
  <c r="O3407" i="1"/>
  <c r="N3408" i="1"/>
  <c r="R3407" i="1" l="1"/>
  <c r="S3407" i="1" s="1"/>
  <c r="O3408" i="1"/>
  <c r="N3409" i="1"/>
  <c r="P3408" i="1"/>
  <c r="R3408" i="1" l="1"/>
  <c r="S3408" i="1" s="1"/>
  <c r="N3410" i="1"/>
  <c r="O3409" i="1"/>
  <c r="P3409" i="1"/>
  <c r="R3409" i="1" l="1"/>
  <c r="S3409" i="1" s="1"/>
  <c r="P3410" i="1"/>
  <c r="N3411" i="1"/>
  <c r="O3410" i="1"/>
  <c r="R3410" i="1" l="1"/>
  <c r="S3410" i="1" s="1"/>
  <c r="O3411" i="1"/>
  <c r="N3412" i="1"/>
  <c r="P3411" i="1"/>
  <c r="R3411" i="1" l="1"/>
  <c r="S3411" i="1" s="1"/>
  <c r="O3412" i="1"/>
  <c r="N3413" i="1"/>
  <c r="P3412" i="1"/>
  <c r="R3412" i="1" l="1"/>
  <c r="S3412" i="1" s="1"/>
  <c r="N3414" i="1"/>
  <c r="O3413" i="1"/>
  <c r="P3413" i="1"/>
  <c r="R3413" i="1" l="1"/>
  <c r="S3413" i="1" s="1"/>
  <c r="N3415" i="1"/>
  <c r="O3414" i="1"/>
  <c r="P3414" i="1"/>
  <c r="R3414" i="1" l="1"/>
  <c r="S3414" i="1" s="1"/>
  <c r="O3415" i="1"/>
  <c r="N3416" i="1"/>
  <c r="P3415" i="1"/>
  <c r="R3415" i="1" l="1"/>
  <c r="S3415" i="1" s="1"/>
  <c r="P3416" i="1"/>
  <c r="O3416" i="1"/>
  <c r="N3417" i="1"/>
  <c r="R3416" i="1" l="1"/>
  <c r="S3416" i="1" s="1"/>
  <c r="N3418" i="1"/>
  <c r="O3417" i="1"/>
  <c r="P3417" i="1"/>
  <c r="R3417" i="1" l="1"/>
  <c r="S3417" i="1" s="1"/>
  <c r="N3419" i="1"/>
  <c r="O3418" i="1"/>
  <c r="P3418" i="1"/>
  <c r="R3418" i="1" l="1"/>
  <c r="S3418" i="1" s="1"/>
  <c r="O3419" i="1"/>
  <c r="N3420" i="1"/>
  <c r="P3419" i="1"/>
  <c r="R3419" i="1" l="1"/>
  <c r="S3419" i="1" s="1"/>
  <c r="P3420" i="1"/>
  <c r="O3420" i="1"/>
  <c r="N3421" i="1"/>
  <c r="R3420" i="1" l="1"/>
  <c r="S3420" i="1" s="1"/>
  <c r="N3422" i="1"/>
  <c r="O3421" i="1"/>
  <c r="P3421" i="1"/>
  <c r="R3421" i="1" l="1"/>
  <c r="S3421" i="1" s="1"/>
  <c r="N3423" i="1"/>
  <c r="O3422" i="1"/>
  <c r="P3422" i="1"/>
  <c r="R3422" i="1" l="1"/>
  <c r="S3422" i="1" s="1"/>
  <c r="O3423" i="1"/>
  <c r="N3424" i="1"/>
  <c r="P3423" i="1"/>
  <c r="R3423" i="1" l="1"/>
  <c r="S3423" i="1" s="1"/>
  <c r="O3424" i="1"/>
  <c r="N3425" i="1"/>
  <c r="P3424" i="1"/>
  <c r="R3424" i="1" l="1"/>
  <c r="S3424" i="1" s="1"/>
  <c r="P3425" i="1"/>
  <c r="N3426" i="1"/>
  <c r="O3425" i="1"/>
  <c r="R3425" i="1" l="1"/>
  <c r="S3425" i="1" s="1"/>
  <c r="P3426" i="1"/>
  <c r="N3427" i="1"/>
  <c r="O3426" i="1"/>
  <c r="R3426" i="1" l="1"/>
  <c r="S3426" i="1" s="1"/>
  <c r="P3427" i="1"/>
  <c r="O3427" i="1"/>
  <c r="N3428" i="1"/>
  <c r="R3427" i="1" l="1"/>
  <c r="S3427" i="1" s="1"/>
  <c r="P3428" i="1"/>
  <c r="O3428" i="1"/>
  <c r="N3429" i="1"/>
  <c r="R3428" i="1" l="1"/>
  <c r="S3428" i="1" s="1"/>
  <c r="N3430" i="1"/>
  <c r="O3429" i="1"/>
  <c r="P3429" i="1"/>
  <c r="R3429" i="1" l="1"/>
  <c r="S3429" i="1" s="1"/>
  <c r="N3431" i="1"/>
  <c r="O3430" i="1"/>
  <c r="P3430" i="1"/>
  <c r="R3430" i="1" l="1"/>
  <c r="S3430" i="1" s="1"/>
  <c r="P3431" i="1"/>
  <c r="O3431" i="1"/>
  <c r="N3432" i="1"/>
  <c r="R3431" i="1" l="1"/>
  <c r="S3431" i="1" s="1"/>
  <c r="P3432" i="1"/>
  <c r="O3432" i="1"/>
  <c r="N3433" i="1"/>
  <c r="R3432" i="1" l="1"/>
  <c r="S3432" i="1" s="1"/>
  <c r="N3434" i="1"/>
  <c r="P3433" i="1"/>
  <c r="O3433" i="1"/>
  <c r="R3433" i="1" l="1"/>
  <c r="S3433" i="1" s="1"/>
  <c r="N3435" i="1"/>
  <c r="O3434" i="1"/>
  <c r="P3434" i="1"/>
  <c r="R3434" i="1" l="1"/>
  <c r="S3434" i="1" s="1"/>
  <c r="O3435" i="1"/>
  <c r="N3436" i="1"/>
  <c r="P3435" i="1"/>
  <c r="R3435" i="1" l="1"/>
  <c r="S3435" i="1" s="1"/>
  <c r="O3436" i="1"/>
  <c r="P3436" i="1"/>
  <c r="N3437" i="1"/>
  <c r="R3436" i="1" l="1"/>
  <c r="S3436" i="1" s="1"/>
  <c r="P3437" i="1"/>
  <c r="N3438" i="1"/>
  <c r="O3437" i="1"/>
  <c r="R3437" i="1" l="1"/>
  <c r="S3437" i="1" s="1"/>
  <c r="P3438" i="1"/>
  <c r="N3439" i="1"/>
  <c r="O3438" i="1"/>
  <c r="R3438" i="1" l="1"/>
  <c r="S3438" i="1" s="1"/>
  <c r="O3439" i="1"/>
  <c r="N3440" i="1"/>
  <c r="P3439" i="1"/>
  <c r="R3439" i="1" l="1"/>
  <c r="S3439" i="1" s="1"/>
  <c r="O3440" i="1"/>
  <c r="P3440" i="1"/>
  <c r="N3441" i="1"/>
  <c r="R3440" i="1" l="1"/>
  <c r="S3440" i="1" s="1"/>
  <c r="N3442" i="1"/>
  <c r="O3441" i="1"/>
  <c r="P3441" i="1"/>
  <c r="R3441" i="1" l="1"/>
  <c r="S3441" i="1" s="1"/>
  <c r="P3442" i="1"/>
  <c r="N3443" i="1"/>
  <c r="O3442" i="1"/>
  <c r="R3442" i="1" l="1"/>
  <c r="S3442" i="1" s="1"/>
  <c r="O3443" i="1"/>
  <c r="N3444" i="1"/>
  <c r="P3443" i="1"/>
  <c r="R3443" i="1" l="1"/>
  <c r="S3443" i="1" s="1"/>
  <c r="P3444" i="1"/>
  <c r="O3444" i="1"/>
  <c r="N3445" i="1"/>
  <c r="R3444" i="1" l="1"/>
  <c r="S3444" i="1" s="1"/>
  <c r="N3446" i="1"/>
  <c r="O3445" i="1"/>
  <c r="P3445" i="1"/>
  <c r="R3445" i="1" l="1"/>
  <c r="S3445" i="1" s="1"/>
  <c r="N3447" i="1"/>
  <c r="O3446" i="1"/>
  <c r="P3446" i="1"/>
  <c r="R3446" i="1" l="1"/>
  <c r="S3446" i="1" s="1"/>
  <c r="O3447" i="1"/>
  <c r="N3448" i="1"/>
  <c r="P3447" i="1"/>
  <c r="R3447" i="1" l="1"/>
  <c r="S3447" i="1" s="1"/>
  <c r="O3448" i="1"/>
  <c r="N3449" i="1"/>
  <c r="P3448" i="1"/>
  <c r="R3448" i="1" l="1"/>
  <c r="S3448" i="1" s="1"/>
  <c r="N3450" i="1"/>
  <c r="O3449" i="1"/>
  <c r="P3449" i="1"/>
  <c r="R3449" i="1" l="1"/>
  <c r="S3449" i="1" s="1"/>
  <c r="P3450" i="1"/>
  <c r="N3451" i="1"/>
  <c r="O3450" i="1"/>
  <c r="R3450" i="1" l="1"/>
  <c r="S3450" i="1" s="1"/>
  <c r="O3451" i="1"/>
  <c r="P3451" i="1"/>
  <c r="N3452" i="1"/>
  <c r="R3451" i="1" l="1"/>
  <c r="S3451" i="1" s="1"/>
  <c r="O3452" i="1"/>
  <c r="N3453" i="1"/>
  <c r="P3452" i="1"/>
  <c r="R3452" i="1" l="1"/>
  <c r="S3452" i="1" s="1"/>
  <c r="N3454" i="1"/>
  <c r="O3453" i="1"/>
  <c r="P3453" i="1"/>
  <c r="R3453" i="1" l="1"/>
  <c r="S3453" i="1" s="1"/>
  <c r="N3455" i="1"/>
  <c r="O3454" i="1"/>
  <c r="P3454" i="1"/>
  <c r="R3454" i="1" l="1"/>
  <c r="S3454" i="1" s="1"/>
  <c r="P3455" i="1"/>
  <c r="O3455" i="1"/>
  <c r="N3456" i="1"/>
  <c r="R3455" i="1" l="1"/>
  <c r="S3455" i="1" s="1"/>
  <c r="O3456" i="1"/>
  <c r="N3457" i="1"/>
  <c r="P3456" i="1"/>
  <c r="R3456" i="1" l="1"/>
  <c r="S3456" i="1" s="1"/>
  <c r="P3457" i="1"/>
  <c r="N3458" i="1"/>
  <c r="O3457" i="1"/>
  <c r="R3457" i="1" l="1"/>
  <c r="S3457" i="1" s="1"/>
  <c r="N3459" i="1"/>
  <c r="O3458" i="1"/>
  <c r="P3458" i="1"/>
  <c r="R3458" i="1" l="1"/>
  <c r="S3458" i="1" s="1"/>
  <c r="O3459" i="1"/>
  <c r="P3459" i="1"/>
  <c r="N3460" i="1"/>
  <c r="R3459" i="1" l="1"/>
  <c r="S3459" i="1" s="1"/>
  <c r="O3460" i="1"/>
  <c r="N3461" i="1"/>
  <c r="P3460" i="1"/>
  <c r="R3460" i="1" l="1"/>
  <c r="S3460" i="1" s="1"/>
  <c r="P3461" i="1"/>
  <c r="N3462" i="1"/>
  <c r="O3461" i="1"/>
  <c r="R3461" i="1" l="1"/>
  <c r="S3461" i="1" s="1"/>
  <c r="P3462" i="1"/>
  <c r="N3463" i="1"/>
  <c r="O3462" i="1"/>
  <c r="R3462" i="1" l="1"/>
  <c r="S3462" i="1" s="1"/>
  <c r="O3463" i="1"/>
  <c r="N3464" i="1"/>
  <c r="P3463" i="1"/>
  <c r="R3463" i="1" l="1"/>
  <c r="S3463" i="1" s="1"/>
  <c r="N3465" i="1"/>
  <c r="P3464" i="1"/>
  <c r="O3464" i="1"/>
  <c r="R3464" i="1" l="1"/>
  <c r="S3464" i="1" s="1"/>
  <c r="N3466" i="1"/>
  <c r="O3465" i="1"/>
  <c r="P3465" i="1"/>
  <c r="R3465" i="1" l="1"/>
  <c r="S3465" i="1" s="1"/>
  <c r="P3466" i="1"/>
  <c r="N3467" i="1"/>
  <c r="O3466" i="1"/>
  <c r="R3466" i="1" l="1"/>
  <c r="S3466" i="1" s="1"/>
  <c r="P3467" i="1"/>
  <c r="O3467" i="1"/>
  <c r="N3468" i="1"/>
  <c r="R3467" i="1" l="1"/>
  <c r="S3467" i="1" s="1"/>
  <c r="P3468" i="1"/>
  <c r="O3468" i="1"/>
  <c r="N3469" i="1"/>
  <c r="R3468" i="1" l="1"/>
  <c r="S3468" i="1" s="1"/>
  <c r="N3470" i="1"/>
  <c r="O3469" i="1"/>
  <c r="P3469" i="1"/>
  <c r="R3469" i="1" l="1"/>
  <c r="S3469" i="1" s="1"/>
  <c r="O3470" i="1"/>
  <c r="P3470" i="1"/>
  <c r="N3471" i="1"/>
  <c r="R3470" i="1" l="1"/>
  <c r="S3470" i="1" s="1"/>
  <c r="O3471" i="1"/>
  <c r="N3472" i="1"/>
  <c r="P3471" i="1"/>
  <c r="R3471" i="1" l="1"/>
  <c r="S3471" i="1" s="1"/>
  <c r="N3473" i="1"/>
  <c r="P3472" i="1"/>
  <c r="O3472" i="1"/>
  <c r="R3472" i="1" l="1"/>
  <c r="S3472" i="1" s="1"/>
  <c r="N3474" i="1"/>
  <c r="O3473" i="1"/>
  <c r="P3473" i="1"/>
  <c r="R3473" i="1" l="1"/>
  <c r="S3473" i="1" s="1"/>
  <c r="N3475" i="1"/>
  <c r="O3474" i="1"/>
  <c r="P3474" i="1"/>
  <c r="R3474" i="1" l="1"/>
  <c r="S3474" i="1" s="1"/>
  <c r="O3475" i="1"/>
  <c r="N3476" i="1"/>
  <c r="P3475" i="1"/>
  <c r="R3475" i="1" l="1"/>
  <c r="S3475" i="1" s="1"/>
  <c r="P3476" i="1"/>
  <c r="O3476" i="1"/>
  <c r="N3477" i="1"/>
  <c r="R3476" i="1" l="1"/>
  <c r="S3476" i="1" s="1"/>
  <c r="P3477" i="1"/>
  <c r="N3478" i="1"/>
  <c r="O3477" i="1"/>
  <c r="R3477" i="1" l="1"/>
  <c r="S3477" i="1" s="1"/>
  <c r="N3479" i="1"/>
  <c r="P3478" i="1"/>
  <c r="O3478" i="1"/>
  <c r="R3478" i="1" l="1"/>
  <c r="S3478" i="1" s="1"/>
  <c r="N3480" i="1"/>
  <c r="O3479" i="1"/>
  <c r="P3479" i="1"/>
  <c r="R3479" i="1" l="1"/>
  <c r="S3479" i="1" s="1"/>
  <c r="O3480" i="1"/>
  <c r="P3480" i="1"/>
  <c r="N3481" i="1"/>
  <c r="R3480" i="1" l="1"/>
  <c r="S3480" i="1" s="1"/>
  <c r="N3482" i="1"/>
  <c r="O3481" i="1"/>
  <c r="P3481" i="1"/>
  <c r="R3481" i="1" l="1"/>
  <c r="S3481" i="1" s="1"/>
  <c r="N3483" i="1"/>
  <c r="O3482" i="1"/>
  <c r="P3482" i="1"/>
  <c r="R3482" i="1" l="1"/>
  <c r="S3482" i="1" s="1"/>
  <c r="N3484" i="1"/>
  <c r="P3483" i="1"/>
  <c r="O3483" i="1"/>
  <c r="R3483" i="1" l="1"/>
  <c r="S3483" i="1" s="1"/>
  <c r="O3484" i="1"/>
  <c r="N3485" i="1"/>
  <c r="P3484" i="1"/>
  <c r="R3484" i="1" l="1"/>
  <c r="S3484" i="1" s="1"/>
  <c r="P3485" i="1"/>
  <c r="N3486" i="1"/>
  <c r="O3485" i="1"/>
  <c r="R3485" i="1" l="1"/>
  <c r="S3485" i="1" s="1"/>
  <c r="N3487" i="1"/>
  <c r="P3486" i="1"/>
  <c r="O3486" i="1"/>
  <c r="R3486" i="1" l="1"/>
  <c r="S3486" i="1" s="1"/>
  <c r="P3487" i="1"/>
  <c r="O3487" i="1"/>
  <c r="N3488" i="1"/>
  <c r="R3487" i="1" l="1"/>
  <c r="S3487" i="1" s="1"/>
  <c r="O3488" i="1"/>
  <c r="N3489" i="1"/>
  <c r="P3488" i="1"/>
  <c r="R3488" i="1" l="1"/>
  <c r="S3488" i="1" s="1"/>
  <c r="P3489" i="1"/>
  <c r="N3490" i="1"/>
  <c r="O3489" i="1"/>
  <c r="R3489" i="1" l="1"/>
  <c r="S3489" i="1" s="1"/>
  <c r="P3490" i="1"/>
  <c r="N3491" i="1"/>
  <c r="O3490" i="1"/>
  <c r="R3490" i="1" l="1"/>
  <c r="S3490" i="1" s="1"/>
  <c r="O3491" i="1"/>
  <c r="N3492" i="1"/>
  <c r="P3491" i="1"/>
  <c r="R3491" i="1" l="1"/>
  <c r="S3491" i="1" s="1"/>
  <c r="P3492" i="1"/>
  <c r="O3492" i="1"/>
  <c r="N3493" i="1"/>
  <c r="R3492" i="1" l="1"/>
  <c r="S3492" i="1" s="1"/>
  <c r="N3494" i="1"/>
  <c r="O3493" i="1"/>
  <c r="P3493" i="1"/>
  <c r="R3493" i="1" l="1"/>
  <c r="S3493" i="1" s="1"/>
  <c r="N3495" i="1"/>
  <c r="O3494" i="1"/>
  <c r="P3494" i="1"/>
  <c r="R3494" i="1" l="1"/>
  <c r="S3494" i="1" s="1"/>
  <c r="P3495" i="1"/>
  <c r="O3495" i="1"/>
  <c r="N3496" i="1"/>
  <c r="R3495" i="1" l="1"/>
  <c r="S3495" i="1" s="1"/>
  <c r="O3496" i="1"/>
  <c r="N3497" i="1"/>
  <c r="P3496" i="1"/>
  <c r="R3496" i="1" l="1"/>
  <c r="S3496" i="1" s="1"/>
  <c r="N3498" i="1"/>
  <c r="O3497" i="1"/>
  <c r="P3497" i="1"/>
  <c r="R3497" i="1" l="1"/>
  <c r="S3497" i="1" s="1"/>
  <c r="N3499" i="1"/>
  <c r="O3498" i="1"/>
  <c r="P3498" i="1"/>
  <c r="R3498" i="1" l="1"/>
  <c r="S3498" i="1" s="1"/>
  <c r="O3499" i="1"/>
  <c r="N3500" i="1"/>
  <c r="P3499" i="1"/>
  <c r="R3499" i="1" l="1"/>
  <c r="S3499" i="1" s="1"/>
  <c r="P3500" i="1"/>
  <c r="O3500" i="1"/>
  <c r="N3501" i="1"/>
  <c r="R3500" i="1" l="1"/>
  <c r="S3500" i="1" s="1"/>
  <c r="N3502" i="1"/>
  <c r="P3501" i="1"/>
  <c r="O3501" i="1"/>
  <c r="R3501" i="1" l="1"/>
  <c r="S3501" i="1" s="1"/>
  <c r="P3502" i="1"/>
  <c r="N3503" i="1"/>
  <c r="O3502" i="1"/>
  <c r="R3502" i="1" l="1"/>
  <c r="S3502" i="1" s="1"/>
  <c r="O3503" i="1"/>
  <c r="N3504" i="1"/>
  <c r="P3503" i="1"/>
  <c r="R3503" i="1" l="1"/>
  <c r="S3503" i="1" s="1"/>
  <c r="P3504" i="1"/>
  <c r="O3504" i="1"/>
  <c r="N3505" i="1"/>
  <c r="R3504" i="1" l="1"/>
  <c r="S3504" i="1" s="1"/>
  <c r="N3506" i="1"/>
  <c r="O3505" i="1"/>
  <c r="P3505" i="1"/>
  <c r="R3505" i="1" l="1"/>
  <c r="S3505" i="1" s="1"/>
  <c r="N3507" i="1"/>
  <c r="O3506" i="1"/>
  <c r="P3506" i="1"/>
  <c r="R3506" i="1" l="1"/>
  <c r="S3506" i="1" s="1"/>
  <c r="O3507" i="1"/>
  <c r="N3508" i="1"/>
  <c r="P3507" i="1"/>
  <c r="R3507" i="1" l="1"/>
  <c r="S3507" i="1" s="1"/>
  <c r="O3508" i="1"/>
  <c r="N3509" i="1"/>
  <c r="P3508" i="1"/>
  <c r="R3508" i="1" l="1"/>
  <c r="S3508" i="1" s="1"/>
  <c r="P3509" i="1"/>
  <c r="N3510" i="1"/>
  <c r="O3509" i="1"/>
  <c r="R3509" i="1" l="1"/>
  <c r="S3509" i="1" s="1"/>
  <c r="N3511" i="1"/>
  <c r="O3510" i="1"/>
  <c r="P3510" i="1"/>
  <c r="R3510" i="1" l="1"/>
  <c r="S3510" i="1" s="1"/>
  <c r="P3511" i="1"/>
  <c r="O3511" i="1"/>
  <c r="N3512" i="1"/>
  <c r="R3511" i="1" l="1"/>
  <c r="S3511" i="1" s="1"/>
  <c r="O3512" i="1"/>
  <c r="N3513" i="1"/>
  <c r="P3512" i="1"/>
  <c r="R3512" i="1" l="1"/>
  <c r="S3512" i="1" s="1"/>
  <c r="P3513" i="1"/>
  <c r="N3514" i="1"/>
  <c r="O3513" i="1"/>
  <c r="R3513" i="1" l="1"/>
  <c r="S3513" i="1" s="1"/>
  <c r="P3514" i="1"/>
  <c r="N3515" i="1"/>
  <c r="O3514" i="1"/>
  <c r="R3514" i="1" l="1"/>
  <c r="S3514" i="1" s="1"/>
  <c r="P3515" i="1"/>
  <c r="O3515" i="1"/>
  <c r="N3516" i="1"/>
  <c r="R3515" i="1" l="1"/>
  <c r="S3515" i="1" s="1"/>
  <c r="O3516" i="1"/>
  <c r="N3517" i="1"/>
  <c r="P3516" i="1"/>
  <c r="R3516" i="1" l="1"/>
  <c r="S3516" i="1" s="1"/>
  <c r="N3518" i="1"/>
  <c r="O3517" i="1"/>
  <c r="P3517" i="1"/>
  <c r="R3517" i="1" l="1"/>
  <c r="S3517" i="1" s="1"/>
  <c r="N3519" i="1"/>
  <c r="O3518" i="1"/>
  <c r="P3518" i="1"/>
  <c r="R3518" i="1" l="1"/>
  <c r="S3518" i="1" s="1"/>
  <c r="P3519" i="1"/>
  <c r="O3519" i="1"/>
  <c r="N3520" i="1"/>
  <c r="R3519" i="1" l="1"/>
  <c r="S3519" i="1" s="1"/>
  <c r="P3520" i="1"/>
  <c r="O3520" i="1"/>
  <c r="N3521" i="1"/>
  <c r="R3520" i="1" l="1"/>
  <c r="S3520" i="1" s="1"/>
  <c r="P3521" i="1"/>
  <c r="N3522" i="1"/>
  <c r="O3521" i="1"/>
  <c r="R3521" i="1" l="1"/>
  <c r="S3521" i="1" s="1"/>
  <c r="N3523" i="1"/>
  <c r="O3522" i="1"/>
  <c r="P3522" i="1"/>
  <c r="R3522" i="1" l="1"/>
  <c r="S3522" i="1" s="1"/>
  <c r="N3524" i="1"/>
  <c r="P3523" i="1"/>
  <c r="O3523" i="1"/>
  <c r="R3523" i="1" l="1"/>
  <c r="S3523" i="1" s="1"/>
  <c r="O3524" i="1"/>
  <c r="N3525" i="1"/>
  <c r="P3524" i="1"/>
  <c r="R3524" i="1" l="1"/>
  <c r="S3524" i="1" s="1"/>
  <c r="P3525" i="1"/>
  <c r="N3526" i="1"/>
  <c r="O3525" i="1"/>
  <c r="R3525" i="1" l="1"/>
  <c r="S3525" i="1" s="1"/>
  <c r="P3526" i="1"/>
  <c r="N3527" i="1"/>
  <c r="O3526" i="1"/>
  <c r="R3526" i="1" l="1"/>
  <c r="S3526" i="1" s="1"/>
  <c r="P3527" i="1"/>
  <c r="O3527" i="1"/>
  <c r="N3528" i="1"/>
  <c r="R3527" i="1" l="1"/>
  <c r="S3527" i="1" s="1"/>
  <c r="P3528" i="1"/>
  <c r="O3528" i="1"/>
  <c r="N3529" i="1"/>
  <c r="R3528" i="1" l="1"/>
  <c r="S3528" i="1" s="1"/>
  <c r="P3529" i="1"/>
  <c r="N3530" i="1"/>
  <c r="O3529" i="1"/>
  <c r="R3529" i="1" l="1"/>
  <c r="S3529" i="1" s="1"/>
  <c r="P3530" i="1"/>
  <c r="N3531" i="1"/>
  <c r="O3530" i="1"/>
  <c r="R3530" i="1" l="1"/>
  <c r="S3530" i="1" s="1"/>
  <c r="O3531" i="1"/>
  <c r="N3532" i="1"/>
  <c r="P3531" i="1"/>
  <c r="R3531" i="1" l="1"/>
  <c r="S3531" i="1" s="1"/>
  <c r="P3532" i="1"/>
  <c r="O3532" i="1"/>
  <c r="N3533" i="1"/>
  <c r="R3532" i="1" l="1"/>
  <c r="S3532" i="1" s="1"/>
  <c r="N3534" i="1"/>
  <c r="O3533" i="1"/>
  <c r="P3533" i="1"/>
  <c r="R3533" i="1" l="1"/>
  <c r="S3533" i="1" s="1"/>
  <c r="N3535" i="1"/>
  <c r="P3534" i="1"/>
  <c r="O3534" i="1"/>
  <c r="R3534" i="1" l="1"/>
  <c r="S3534" i="1" s="1"/>
  <c r="P3535" i="1"/>
  <c r="O3535" i="1"/>
  <c r="N3536" i="1"/>
  <c r="R3535" i="1" l="1"/>
  <c r="S3535" i="1" s="1"/>
  <c r="P3536" i="1"/>
  <c r="O3536" i="1"/>
  <c r="N3537" i="1"/>
  <c r="R3536" i="1" l="1"/>
  <c r="S3536" i="1" s="1"/>
  <c r="N3538" i="1"/>
  <c r="O3537" i="1"/>
  <c r="P3537" i="1"/>
  <c r="R3537" i="1" l="1"/>
  <c r="S3537" i="1" s="1"/>
  <c r="N3539" i="1"/>
  <c r="O3538" i="1"/>
  <c r="P3538" i="1"/>
  <c r="R3538" i="1" l="1"/>
  <c r="S3538" i="1" s="1"/>
  <c r="N3540" i="1"/>
  <c r="O3539" i="1"/>
  <c r="P3539" i="1"/>
  <c r="R3539" i="1" l="1"/>
  <c r="S3539" i="1" s="1"/>
  <c r="P3540" i="1"/>
  <c r="O3540" i="1"/>
  <c r="N3541" i="1"/>
  <c r="R3540" i="1" l="1"/>
  <c r="S3540" i="1" s="1"/>
  <c r="N3542" i="1"/>
  <c r="O3541" i="1"/>
  <c r="P3541" i="1"/>
  <c r="R3541" i="1" l="1"/>
  <c r="S3541" i="1" s="1"/>
  <c r="N3543" i="1"/>
  <c r="O3542" i="1"/>
  <c r="P3542" i="1"/>
  <c r="R3542" i="1" l="1"/>
  <c r="S3542" i="1" s="1"/>
  <c r="O3543" i="1"/>
  <c r="N3544" i="1"/>
  <c r="P3543" i="1"/>
  <c r="R3543" i="1" l="1"/>
  <c r="S3543" i="1" s="1"/>
  <c r="O3544" i="1"/>
  <c r="N3545" i="1"/>
  <c r="P3544" i="1"/>
  <c r="R3544" i="1" l="1"/>
  <c r="S3544" i="1" s="1"/>
  <c r="O3545" i="1"/>
  <c r="P3545" i="1"/>
  <c r="N3546" i="1"/>
  <c r="R3545" i="1" l="1"/>
  <c r="S3545" i="1" s="1"/>
  <c r="N3547" i="1"/>
  <c r="O3546" i="1"/>
  <c r="P3546" i="1"/>
  <c r="R3546" i="1" l="1"/>
  <c r="S3546" i="1" s="1"/>
  <c r="O3547" i="1"/>
  <c r="P3547" i="1"/>
  <c r="N3548" i="1"/>
  <c r="R3547" i="1" l="1"/>
  <c r="S3547" i="1" s="1"/>
  <c r="O3548" i="1"/>
  <c r="N3549" i="1"/>
  <c r="P3548" i="1"/>
  <c r="R3548" i="1" l="1"/>
  <c r="S3548" i="1" s="1"/>
  <c r="N3550" i="1"/>
  <c r="P3549" i="1"/>
  <c r="O3549" i="1"/>
  <c r="R3549" i="1" l="1"/>
  <c r="S3549" i="1" s="1"/>
  <c r="N3551" i="1"/>
  <c r="O3550" i="1"/>
  <c r="P3550" i="1"/>
  <c r="R3550" i="1" l="1"/>
  <c r="S3550" i="1" s="1"/>
  <c r="O3551" i="1"/>
  <c r="N3552" i="1"/>
  <c r="P3551" i="1"/>
  <c r="R3551" i="1" l="1"/>
  <c r="S3551" i="1" s="1"/>
  <c r="O3552" i="1"/>
  <c r="N3553" i="1"/>
  <c r="P3552" i="1"/>
  <c r="R3552" i="1" l="1"/>
  <c r="S3552" i="1" s="1"/>
  <c r="P3553" i="1"/>
  <c r="N3554" i="1"/>
  <c r="O3553" i="1"/>
  <c r="R3553" i="1" l="1"/>
  <c r="S3553" i="1" s="1"/>
  <c r="N3555" i="1"/>
  <c r="O3554" i="1"/>
  <c r="P3554" i="1"/>
  <c r="R3554" i="1" l="1"/>
  <c r="S3554" i="1" s="1"/>
  <c r="N3556" i="1"/>
  <c r="P3555" i="1"/>
  <c r="O3555" i="1"/>
  <c r="R3555" i="1" l="1"/>
  <c r="S3555" i="1" s="1"/>
  <c r="O3556" i="1"/>
  <c r="N3557" i="1"/>
  <c r="P3556" i="1"/>
  <c r="R3556" i="1" l="1"/>
  <c r="S3556" i="1" s="1"/>
  <c r="N3558" i="1"/>
  <c r="O3557" i="1"/>
  <c r="P3557" i="1"/>
  <c r="R3557" i="1" l="1"/>
  <c r="S3557" i="1" s="1"/>
  <c r="P3558" i="1"/>
  <c r="N3559" i="1"/>
  <c r="O3558" i="1"/>
  <c r="R3558" i="1" l="1"/>
  <c r="S3558" i="1" s="1"/>
  <c r="O3559" i="1"/>
  <c r="N3560" i="1"/>
  <c r="P3559" i="1"/>
  <c r="R3559" i="1" l="1"/>
  <c r="S3559" i="1" s="1"/>
  <c r="O3560" i="1"/>
  <c r="N3561" i="1"/>
  <c r="P3560" i="1"/>
  <c r="R3560" i="1" l="1"/>
  <c r="S3560" i="1" s="1"/>
  <c r="N3562" i="1"/>
  <c r="P3561" i="1"/>
  <c r="O3561" i="1"/>
  <c r="R3561" i="1" l="1"/>
  <c r="S3561" i="1" s="1"/>
  <c r="N3563" i="1"/>
  <c r="O3562" i="1"/>
  <c r="P3562" i="1"/>
  <c r="R3562" i="1" l="1"/>
  <c r="S3562" i="1" s="1"/>
  <c r="O3563" i="1"/>
  <c r="N3564" i="1"/>
  <c r="P3563" i="1"/>
  <c r="R3563" i="1" l="1"/>
  <c r="S3563" i="1" s="1"/>
  <c r="O3564" i="1"/>
  <c r="P3564" i="1"/>
  <c r="N3565" i="1"/>
  <c r="R3564" i="1" l="1"/>
  <c r="S3564" i="1" s="1"/>
  <c r="O3565" i="1"/>
  <c r="P3565" i="1"/>
  <c r="N3566" i="1"/>
  <c r="R3565" i="1" l="1"/>
  <c r="S3565" i="1" s="1"/>
  <c r="O3566" i="1"/>
  <c r="P3566" i="1"/>
  <c r="N3567" i="1"/>
  <c r="R3566" i="1" l="1"/>
  <c r="S3566" i="1" s="1"/>
  <c r="O3567" i="1"/>
  <c r="P3567" i="1"/>
  <c r="N3568" i="1"/>
  <c r="R3567" i="1" l="1"/>
  <c r="S3567" i="1" s="1"/>
  <c r="P3568" i="1"/>
  <c r="N3569" i="1"/>
  <c r="O3568" i="1"/>
  <c r="R3568" i="1" l="1"/>
  <c r="S3568" i="1" s="1"/>
  <c r="P3569" i="1"/>
  <c r="N3570" i="1"/>
  <c r="O3569" i="1"/>
  <c r="R3569" i="1" l="1"/>
  <c r="S3569" i="1" s="1"/>
  <c r="O3570" i="1"/>
  <c r="P3570" i="1"/>
  <c r="N3571" i="1"/>
  <c r="R3570" i="1" l="1"/>
  <c r="S3570" i="1" s="1"/>
  <c r="O3571" i="1"/>
  <c r="P3571" i="1"/>
  <c r="N3572" i="1"/>
  <c r="R3571" i="1" l="1"/>
  <c r="S3571" i="1" s="1"/>
  <c r="P3572" i="1"/>
  <c r="N3573" i="1"/>
  <c r="O3572" i="1"/>
  <c r="R3572" i="1" l="1"/>
  <c r="S3572" i="1" s="1"/>
  <c r="O3573" i="1"/>
  <c r="P3573" i="1"/>
  <c r="N3574" i="1"/>
  <c r="R3573" i="1" l="1"/>
  <c r="S3573" i="1" s="1"/>
  <c r="P3574" i="1"/>
  <c r="O3574" i="1"/>
  <c r="N3575" i="1"/>
  <c r="R3574" i="1" l="1"/>
  <c r="S3574" i="1" s="1"/>
  <c r="P3575" i="1"/>
  <c r="N3576" i="1"/>
  <c r="O3575" i="1"/>
  <c r="R3575" i="1" l="1"/>
  <c r="S3575" i="1" s="1"/>
  <c r="O3576" i="1"/>
  <c r="P3576" i="1"/>
  <c r="N3577" i="1"/>
  <c r="R3576" i="1" l="1"/>
  <c r="S3576" i="1" s="1"/>
  <c r="P3577" i="1"/>
  <c r="N3578" i="1"/>
  <c r="O3577" i="1"/>
  <c r="R3577" i="1" l="1"/>
  <c r="S3577" i="1" s="1"/>
  <c r="P3578" i="1"/>
  <c r="N3579" i="1"/>
  <c r="O3578" i="1"/>
  <c r="R3578" i="1" l="1"/>
  <c r="S3578" i="1" s="1"/>
  <c r="P3579" i="1"/>
  <c r="N3580" i="1"/>
  <c r="O3579" i="1"/>
  <c r="R3579" i="1" l="1"/>
  <c r="S3579" i="1" s="1"/>
  <c r="O3580" i="1"/>
  <c r="P3580" i="1"/>
  <c r="N3581" i="1"/>
  <c r="R3580" i="1" l="1"/>
  <c r="S3580" i="1" s="1"/>
  <c r="O3581" i="1"/>
  <c r="P3581" i="1"/>
  <c r="N3582" i="1"/>
  <c r="R3581" i="1" l="1"/>
  <c r="S3581" i="1" s="1"/>
  <c r="P3582" i="1"/>
  <c r="N3583" i="1"/>
  <c r="O3582" i="1"/>
  <c r="R3582" i="1" l="1"/>
  <c r="S3582" i="1" s="1"/>
  <c r="P3583" i="1"/>
  <c r="N3584" i="1"/>
  <c r="O3583" i="1"/>
  <c r="R3583" i="1" l="1"/>
  <c r="S3583" i="1" s="1"/>
  <c r="O3584" i="1"/>
  <c r="P3584" i="1"/>
  <c r="N3585" i="1"/>
  <c r="R3584" i="1" l="1"/>
  <c r="S3584" i="1" s="1"/>
  <c r="P3585" i="1"/>
  <c r="N3586" i="1"/>
  <c r="O3585" i="1"/>
  <c r="R3585" i="1" l="1"/>
  <c r="S3585" i="1" s="1"/>
  <c r="O3586" i="1"/>
  <c r="P3586" i="1"/>
  <c r="N3587" i="1"/>
  <c r="R3586" i="1" l="1"/>
  <c r="S3586" i="1" s="1"/>
  <c r="P3587" i="1"/>
  <c r="N3588" i="1"/>
  <c r="O3587" i="1"/>
  <c r="R3587" i="1" l="1"/>
  <c r="S3587" i="1" s="1"/>
  <c r="O3588" i="1"/>
  <c r="P3588" i="1"/>
  <c r="N3589" i="1"/>
  <c r="R3588" i="1" l="1"/>
  <c r="S3588" i="1" s="1"/>
  <c r="O3589" i="1"/>
  <c r="P3589" i="1"/>
  <c r="N3590" i="1"/>
  <c r="R3589" i="1" l="1"/>
  <c r="S3589" i="1" s="1"/>
  <c r="P3590" i="1"/>
  <c r="N3591" i="1"/>
  <c r="O3590" i="1"/>
  <c r="R3590" i="1" l="1"/>
  <c r="S3590" i="1" s="1"/>
  <c r="O3591" i="1"/>
  <c r="P3591" i="1"/>
  <c r="N3592" i="1"/>
  <c r="R3591" i="1" l="1"/>
  <c r="S3591" i="1" s="1"/>
  <c r="P3592" i="1"/>
  <c r="N3593" i="1"/>
  <c r="O3592" i="1"/>
  <c r="R3592" i="1" l="1"/>
  <c r="S3592" i="1" s="1"/>
  <c r="O3593" i="1"/>
  <c r="P3593" i="1"/>
  <c r="N3594" i="1"/>
  <c r="R3593" i="1" l="1"/>
  <c r="S3593" i="1" s="1"/>
  <c r="O3594" i="1"/>
  <c r="P3594" i="1"/>
  <c r="N3595" i="1"/>
  <c r="R3594" i="1" l="1"/>
  <c r="S3594" i="1" s="1"/>
  <c r="P3595" i="1"/>
  <c r="N3596" i="1"/>
  <c r="O3595" i="1"/>
  <c r="R3595" i="1" l="1"/>
  <c r="S3595" i="1" s="1"/>
  <c r="P3596" i="1"/>
  <c r="N3597" i="1"/>
  <c r="O3596" i="1"/>
  <c r="R3596" i="1" l="1"/>
  <c r="S3596" i="1" s="1"/>
  <c r="N3598" i="1"/>
  <c r="O3597" i="1"/>
  <c r="P3597" i="1"/>
  <c r="R3597" i="1" l="1"/>
  <c r="S3597" i="1" s="1"/>
  <c r="O3598" i="1"/>
  <c r="P3598" i="1"/>
  <c r="N3599" i="1"/>
  <c r="R3598" i="1" l="1"/>
  <c r="S3598" i="1" s="1"/>
  <c r="P3599" i="1"/>
  <c r="O3599" i="1"/>
  <c r="N3600" i="1"/>
  <c r="R3599" i="1" l="1"/>
  <c r="S3599" i="1" s="1"/>
  <c r="O3600" i="1"/>
  <c r="P3600" i="1"/>
  <c r="N3601" i="1"/>
  <c r="R3600" i="1" l="1"/>
  <c r="S3600" i="1" s="1"/>
  <c r="O3601" i="1"/>
  <c r="P3601" i="1"/>
  <c r="N3602" i="1"/>
  <c r="R3601" i="1" l="1"/>
  <c r="S3601" i="1" s="1"/>
  <c r="P3602" i="1"/>
  <c r="N3603" i="1"/>
  <c r="O3602" i="1"/>
  <c r="R3602" i="1" l="1"/>
  <c r="S3602" i="1" s="1"/>
  <c r="O3603" i="1"/>
  <c r="P3603" i="1"/>
  <c r="N3604" i="1"/>
  <c r="R3603" i="1" l="1"/>
  <c r="S3603" i="1" s="1"/>
  <c r="O3604" i="1"/>
  <c r="P3604" i="1"/>
  <c r="N3605" i="1"/>
  <c r="R3604" i="1" l="1"/>
  <c r="S3604" i="1" s="1"/>
  <c r="O3605" i="1"/>
  <c r="P3605" i="1"/>
  <c r="N3606" i="1"/>
  <c r="R3605" i="1" l="1"/>
  <c r="S3605" i="1" s="1"/>
  <c r="P3606" i="1"/>
  <c r="N3607" i="1"/>
  <c r="O3606" i="1"/>
  <c r="R3606" i="1" l="1"/>
  <c r="S3606" i="1" s="1"/>
  <c r="N3608" i="1"/>
  <c r="O3607" i="1"/>
  <c r="P3607" i="1"/>
  <c r="R3607" i="1" l="1"/>
  <c r="S3607" i="1" s="1"/>
  <c r="P3608" i="1"/>
  <c r="N3609" i="1"/>
  <c r="O3608" i="1"/>
  <c r="R3608" i="1" l="1"/>
  <c r="S3608" i="1" s="1"/>
  <c r="P3609" i="1"/>
  <c r="N3610" i="1"/>
  <c r="O3609" i="1"/>
  <c r="R3609" i="1" l="1"/>
  <c r="S3609" i="1" s="1"/>
  <c r="P3610" i="1"/>
  <c r="N3611" i="1"/>
  <c r="O3610" i="1"/>
  <c r="R3610" i="1" l="1"/>
  <c r="S3610" i="1" s="1"/>
  <c r="P3611" i="1"/>
  <c r="N3612" i="1"/>
  <c r="O3611" i="1"/>
  <c r="R3611" i="1" l="1"/>
  <c r="S3611" i="1" s="1"/>
  <c r="P3612" i="1"/>
  <c r="N3613" i="1"/>
  <c r="O3612" i="1"/>
  <c r="R3612" i="1" l="1"/>
  <c r="S3612" i="1" s="1"/>
  <c r="O3613" i="1"/>
  <c r="P3613" i="1"/>
  <c r="N3614" i="1"/>
  <c r="R3613" i="1" l="1"/>
  <c r="S3613" i="1" s="1"/>
  <c r="P3614" i="1"/>
  <c r="N3615" i="1"/>
  <c r="O3614" i="1"/>
  <c r="R3614" i="1" l="1"/>
  <c r="S3614" i="1" s="1"/>
  <c r="O3615" i="1"/>
  <c r="P3615" i="1"/>
  <c r="N3616" i="1"/>
  <c r="R3615" i="1" l="1"/>
  <c r="S3615" i="1" s="1"/>
  <c r="O3616" i="1"/>
  <c r="P3616" i="1"/>
  <c r="N3617" i="1"/>
  <c r="R3616" i="1" l="1"/>
  <c r="S3616" i="1" s="1"/>
  <c r="O3617" i="1"/>
  <c r="P3617" i="1"/>
  <c r="N3618" i="1"/>
  <c r="R3617" i="1" l="1"/>
  <c r="S3617" i="1" s="1"/>
  <c r="O3618" i="1"/>
  <c r="P3618" i="1"/>
  <c r="N3619" i="1"/>
  <c r="R3618" i="1" l="1"/>
  <c r="S3618" i="1" s="1"/>
  <c r="P3619" i="1"/>
  <c r="N3620" i="1"/>
  <c r="O3619" i="1"/>
  <c r="R3619" i="1" l="1"/>
  <c r="S3619" i="1" s="1"/>
  <c r="P3620" i="1"/>
  <c r="N3621" i="1"/>
  <c r="O3620" i="1"/>
  <c r="R3620" i="1" l="1"/>
  <c r="S3620" i="1" s="1"/>
  <c r="P3621" i="1"/>
  <c r="O3621" i="1"/>
  <c r="N3622" i="1"/>
  <c r="R3621" i="1" l="1"/>
  <c r="S3621" i="1" s="1"/>
  <c r="P3622" i="1"/>
  <c r="O3622" i="1"/>
  <c r="N3623" i="1"/>
  <c r="R3622" i="1" l="1"/>
  <c r="S3622" i="1" s="1"/>
  <c r="O3623" i="1"/>
  <c r="P3623" i="1"/>
  <c r="N3624" i="1"/>
  <c r="R3623" i="1" l="1"/>
  <c r="S3623" i="1" s="1"/>
  <c r="O3624" i="1"/>
  <c r="P3624" i="1"/>
  <c r="N3625" i="1"/>
  <c r="R3624" i="1" l="1"/>
  <c r="S3624" i="1" s="1"/>
  <c r="P3625" i="1"/>
  <c r="N3626" i="1"/>
  <c r="O3625" i="1"/>
  <c r="R3625" i="1" l="1"/>
  <c r="S3625" i="1" s="1"/>
  <c r="P3626" i="1"/>
  <c r="N3627" i="1"/>
  <c r="O3626" i="1"/>
  <c r="R3626" i="1" l="1"/>
  <c r="S3626" i="1" s="1"/>
  <c r="O3627" i="1"/>
  <c r="P3627" i="1"/>
  <c r="N3628" i="1"/>
  <c r="R3627" i="1" l="1"/>
  <c r="S3627" i="1" s="1"/>
  <c r="P3628" i="1"/>
  <c r="O3628" i="1"/>
  <c r="N3629" i="1"/>
  <c r="R3628" i="1" l="1"/>
  <c r="S3628" i="1" s="1"/>
  <c r="P3629" i="1"/>
  <c r="N3630" i="1"/>
  <c r="O3629" i="1"/>
  <c r="R3629" i="1" l="1"/>
  <c r="S3629" i="1" s="1"/>
  <c r="O3630" i="1"/>
  <c r="P3630" i="1"/>
  <c r="N3631" i="1"/>
  <c r="R3630" i="1" l="1"/>
  <c r="S3630" i="1" s="1"/>
  <c r="P3631" i="1"/>
  <c r="N3632" i="1"/>
  <c r="O3631" i="1"/>
  <c r="R3631" i="1" l="1"/>
  <c r="S3631" i="1" s="1"/>
  <c r="O3632" i="1"/>
  <c r="P3632" i="1"/>
  <c r="N3633" i="1"/>
  <c r="R3632" i="1" l="1"/>
  <c r="S3632" i="1" s="1"/>
  <c r="O3633" i="1"/>
  <c r="P3633" i="1"/>
  <c r="N3634" i="1"/>
  <c r="R3633" i="1" l="1"/>
  <c r="S3633" i="1" s="1"/>
  <c r="P3634" i="1"/>
  <c r="N3635" i="1"/>
  <c r="O3634" i="1"/>
  <c r="R3634" i="1" l="1"/>
  <c r="S3634" i="1" s="1"/>
  <c r="O3635" i="1"/>
  <c r="P3635" i="1"/>
  <c r="N3636" i="1"/>
  <c r="R3635" i="1" l="1"/>
  <c r="S3635" i="1" s="1"/>
  <c r="O3636" i="1"/>
  <c r="P3636" i="1"/>
  <c r="N3637" i="1"/>
  <c r="R3636" i="1" l="1"/>
  <c r="S3636" i="1" s="1"/>
  <c r="P3637" i="1"/>
  <c r="N3638" i="1"/>
  <c r="O3637" i="1"/>
  <c r="R3637" i="1" l="1"/>
  <c r="S3637" i="1" s="1"/>
  <c r="P3638" i="1"/>
  <c r="N3639" i="1"/>
  <c r="O3638" i="1"/>
  <c r="R3638" i="1" l="1"/>
  <c r="S3638" i="1" s="1"/>
  <c r="N3640" i="1"/>
  <c r="O3639" i="1"/>
  <c r="P3639" i="1"/>
  <c r="R3639" i="1" l="1"/>
  <c r="S3639" i="1" s="1"/>
  <c r="P3640" i="1"/>
  <c r="N3641" i="1"/>
  <c r="O3640" i="1"/>
  <c r="R3640" i="1" l="1"/>
  <c r="S3640" i="1" s="1"/>
  <c r="P3641" i="1"/>
  <c r="N3642" i="1"/>
  <c r="O3641" i="1"/>
  <c r="R3641" i="1" l="1"/>
  <c r="S3641" i="1" s="1"/>
  <c r="P3642" i="1"/>
  <c r="N3643" i="1"/>
  <c r="O3642" i="1"/>
  <c r="R3642" i="1" l="1"/>
  <c r="S3642" i="1" s="1"/>
  <c r="P3643" i="1"/>
  <c r="N3644" i="1"/>
  <c r="O3643" i="1"/>
  <c r="R3643" i="1" l="1"/>
  <c r="S3643" i="1" s="1"/>
  <c r="N3645" i="1"/>
  <c r="O3644" i="1"/>
  <c r="P3644" i="1"/>
  <c r="R3644" i="1" l="1"/>
  <c r="S3644" i="1" s="1"/>
  <c r="P3645" i="1"/>
  <c r="O3645" i="1"/>
  <c r="N3646" i="1"/>
  <c r="R3645" i="1" l="1"/>
  <c r="S3645" i="1" s="1"/>
  <c r="O3646" i="1"/>
  <c r="P3646" i="1"/>
  <c r="N3647" i="1"/>
  <c r="R3646" i="1" l="1"/>
  <c r="S3646" i="1" s="1"/>
  <c r="P3647" i="1"/>
  <c r="N3648" i="1"/>
  <c r="O3647" i="1"/>
  <c r="R3647" i="1" l="1"/>
  <c r="S3647" i="1" s="1"/>
  <c r="O3648" i="1"/>
  <c r="P3648" i="1"/>
  <c r="N3649" i="1"/>
  <c r="R3648" i="1" l="1"/>
  <c r="S3648" i="1" s="1"/>
  <c r="O3649" i="1"/>
  <c r="P3649" i="1"/>
  <c r="N3650" i="1"/>
  <c r="R3649" i="1" l="1"/>
  <c r="S3649" i="1" s="1"/>
  <c r="P3650" i="1"/>
  <c r="N3651" i="1"/>
  <c r="O3650" i="1"/>
  <c r="R3650" i="1" l="1"/>
  <c r="S3650" i="1" s="1"/>
  <c r="P3651" i="1"/>
  <c r="N3652" i="1"/>
  <c r="O3651" i="1"/>
  <c r="R3651" i="1" l="1"/>
  <c r="S3651" i="1" s="1"/>
  <c r="O3652" i="1"/>
  <c r="P3652" i="1"/>
  <c r="N3653" i="1"/>
  <c r="R3652" i="1" l="1"/>
  <c r="S3652" i="1" s="1"/>
  <c r="P3653" i="1"/>
  <c r="O3653" i="1"/>
  <c r="N3654" i="1"/>
  <c r="R3653" i="1" l="1"/>
  <c r="S3653" i="1" s="1"/>
  <c r="P3654" i="1"/>
  <c r="N3655" i="1"/>
  <c r="O3654" i="1"/>
  <c r="R3654" i="1" l="1"/>
  <c r="S3654" i="1" s="1"/>
  <c r="O3655" i="1"/>
  <c r="P3655" i="1"/>
  <c r="N3656" i="1"/>
  <c r="R3655" i="1" l="1"/>
  <c r="S3655" i="1" s="1"/>
  <c r="O3656" i="1"/>
  <c r="P3656" i="1"/>
  <c r="N3657" i="1"/>
  <c r="R3656" i="1" l="1"/>
  <c r="S3656" i="1" s="1"/>
  <c r="P3657" i="1"/>
  <c r="N3658" i="1"/>
  <c r="O3657" i="1"/>
  <c r="R3657" i="1" l="1"/>
  <c r="S3657" i="1" s="1"/>
  <c r="P3658" i="1"/>
  <c r="N3659" i="1"/>
  <c r="O3658" i="1"/>
  <c r="R3658" i="1" l="1"/>
  <c r="S3658" i="1" s="1"/>
  <c r="P3659" i="1"/>
  <c r="N3660" i="1"/>
  <c r="O3659" i="1"/>
  <c r="R3659" i="1" l="1"/>
  <c r="S3659" i="1" s="1"/>
  <c r="P3660" i="1"/>
  <c r="O3660" i="1"/>
  <c r="N3661" i="1"/>
  <c r="R3660" i="1" l="1"/>
  <c r="S3660" i="1" s="1"/>
  <c r="P3661" i="1"/>
  <c r="N3662" i="1"/>
  <c r="O3661" i="1"/>
  <c r="R3661" i="1" l="1"/>
  <c r="S3661" i="1" s="1"/>
  <c r="O3662" i="1"/>
  <c r="P3662" i="1"/>
  <c r="N3663" i="1"/>
  <c r="R3662" i="1" l="1"/>
  <c r="S3662" i="1" s="1"/>
  <c r="P3663" i="1"/>
  <c r="N3664" i="1"/>
  <c r="O3663" i="1"/>
  <c r="R3663" i="1" l="1"/>
  <c r="S3663" i="1" s="1"/>
  <c r="P3664" i="1"/>
  <c r="O3664" i="1"/>
  <c r="N3665" i="1"/>
  <c r="R3664" i="1" l="1"/>
  <c r="S3664" i="1" s="1"/>
  <c r="P3665" i="1"/>
  <c r="N3666" i="1"/>
  <c r="O3665" i="1"/>
  <c r="R3665" i="1" l="1"/>
  <c r="S3665" i="1" s="1"/>
  <c r="P3666" i="1"/>
  <c r="N3667" i="1"/>
  <c r="O3666" i="1"/>
  <c r="R3666" i="1" l="1"/>
  <c r="S3666" i="1" s="1"/>
  <c r="O3667" i="1"/>
  <c r="P3667" i="1"/>
  <c r="N3668" i="1"/>
  <c r="R3667" i="1" l="1"/>
  <c r="S3667" i="1" s="1"/>
  <c r="O3668" i="1"/>
  <c r="P3668" i="1"/>
  <c r="N3669" i="1"/>
  <c r="R3668" i="1" l="1"/>
  <c r="S3668" i="1" s="1"/>
  <c r="O3669" i="1"/>
  <c r="P3669" i="1"/>
  <c r="N3670" i="1"/>
  <c r="R3669" i="1" l="1"/>
  <c r="S3669" i="1" s="1"/>
  <c r="P3670" i="1"/>
  <c r="N3671" i="1"/>
  <c r="O3670" i="1"/>
  <c r="R3670" i="1" l="1"/>
  <c r="S3670" i="1" s="1"/>
  <c r="P3671" i="1"/>
  <c r="N3672" i="1"/>
  <c r="O3671" i="1"/>
  <c r="R3671" i="1" l="1"/>
  <c r="S3671" i="1" s="1"/>
  <c r="P3672" i="1"/>
  <c r="N3673" i="1"/>
  <c r="O3672" i="1"/>
  <c r="R3672" i="1" l="1"/>
  <c r="S3672" i="1" s="1"/>
  <c r="N3674" i="1"/>
  <c r="O3673" i="1"/>
  <c r="P3673" i="1"/>
  <c r="R3673" i="1" l="1"/>
  <c r="S3673" i="1" s="1"/>
  <c r="O3674" i="1"/>
  <c r="P3674" i="1"/>
  <c r="N3675" i="1"/>
  <c r="R3674" i="1" l="1"/>
  <c r="S3674" i="1" s="1"/>
  <c r="P3675" i="1"/>
  <c r="N3676" i="1"/>
  <c r="O3675" i="1"/>
  <c r="R3675" i="1" l="1"/>
  <c r="S3675" i="1" s="1"/>
  <c r="P3676" i="1"/>
  <c r="O3676" i="1"/>
  <c r="N3677" i="1"/>
  <c r="R3676" i="1" l="1"/>
  <c r="S3676" i="1" s="1"/>
  <c r="O3677" i="1"/>
  <c r="P3677" i="1"/>
  <c r="N3678" i="1"/>
  <c r="R3677" i="1" l="1"/>
  <c r="S3677" i="1" s="1"/>
  <c r="O3678" i="1"/>
  <c r="P3678" i="1"/>
  <c r="N3679" i="1"/>
  <c r="R3678" i="1" l="1"/>
  <c r="S3678" i="1" s="1"/>
  <c r="P3679" i="1"/>
  <c r="N3680" i="1"/>
  <c r="O3679" i="1"/>
  <c r="R3679" i="1" l="1"/>
  <c r="S3679" i="1" s="1"/>
  <c r="O3680" i="1"/>
  <c r="P3680" i="1"/>
  <c r="N3681" i="1"/>
  <c r="R3680" i="1" l="1"/>
  <c r="S3680" i="1" s="1"/>
  <c r="P3681" i="1"/>
  <c r="N3682" i="1"/>
  <c r="O3681" i="1"/>
  <c r="R3681" i="1" l="1"/>
  <c r="S3681" i="1" s="1"/>
  <c r="P3682" i="1"/>
  <c r="N3683" i="1"/>
  <c r="O3682" i="1"/>
  <c r="R3682" i="1" l="1"/>
  <c r="S3682" i="1" s="1"/>
  <c r="P3683" i="1"/>
  <c r="N3684" i="1"/>
  <c r="O3683" i="1"/>
  <c r="R3683" i="1" l="1"/>
  <c r="S3683" i="1" s="1"/>
  <c r="P3684" i="1"/>
  <c r="O3684" i="1"/>
  <c r="N3685" i="1"/>
  <c r="R3684" i="1" l="1"/>
  <c r="S3684" i="1" s="1"/>
  <c r="O3685" i="1"/>
  <c r="P3685" i="1"/>
  <c r="N3686" i="1"/>
  <c r="R3685" i="1" l="1"/>
  <c r="S3685" i="1" s="1"/>
  <c r="P3686" i="1"/>
  <c r="N3687" i="1"/>
  <c r="O3686" i="1"/>
  <c r="R3686" i="1" l="1"/>
  <c r="S3686" i="1" s="1"/>
  <c r="O3687" i="1"/>
  <c r="P3687" i="1"/>
  <c r="N3688" i="1"/>
  <c r="R3687" i="1" l="1"/>
  <c r="S3687" i="1" s="1"/>
  <c r="P3688" i="1"/>
  <c r="N3689" i="1"/>
  <c r="O3688" i="1"/>
  <c r="R3688" i="1" l="1"/>
  <c r="S3688" i="1" s="1"/>
  <c r="P3689" i="1"/>
  <c r="N3690" i="1"/>
  <c r="O3689" i="1"/>
  <c r="R3689" i="1" l="1"/>
  <c r="S3689" i="1" s="1"/>
  <c r="O3690" i="1"/>
  <c r="P3690" i="1"/>
  <c r="N3691" i="1"/>
  <c r="R3690" i="1" l="1"/>
  <c r="S3690" i="1" s="1"/>
  <c r="O3691" i="1"/>
  <c r="P3691" i="1"/>
  <c r="N3692" i="1"/>
  <c r="R3691" i="1" l="1"/>
  <c r="S3691" i="1" s="1"/>
  <c r="P3692" i="1"/>
  <c r="N3693" i="1"/>
  <c r="O3692" i="1"/>
  <c r="R3692" i="1" l="1"/>
  <c r="S3692" i="1" s="1"/>
  <c r="O3693" i="1"/>
  <c r="P3693" i="1"/>
  <c r="N3694" i="1"/>
  <c r="R3693" i="1" l="1"/>
  <c r="S3693" i="1" s="1"/>
  <c r="P3694" i="1"/>
  <c r="N3695" i="1"/>
  <c r="O3694" i="1"/>
  <c r="R3694" i="1" l="1"/>
  <c r="S3694" i="1" s="1"/>
  <c r="P3695" i="1"/>
  <c r="N3696" i="1"/>
  <c r="O3695" i="1"/>
  <c r="R3695" i="1" l="1"/>
  <c r="S3695" i="1" s="1"/>
  <c r="O3696" i="1"/>
  <c r="P3696" i="1"/>
  <c r="N3697" i="1"/>
  <c r="R3696" i="1" l="1"/>
  <c r="S3696" i="1" s="1"/>
  <c r="P3697" i="1"/>
  <c r="N3698" i="1"/>
  <c r="O3697" i="1"/>
  <c r="R3697" i="1" l="1"/>
  <c r="S3697" i="1" s="1"/>
  <c r="O3698" i="1"/>
  <c r="P3698" i="1"/>
  <c r="N3699" i="1"/>
  <c r="R3698" i="1" l="1"/>
  <c r="S3698" i="1" s="1"/>
  <c r="P3699" i="1"/>
  <c r="N3700" i="1"/>
  <c r="O3699" i="1"/>
  <c r="R3699" i="1" l="1"/>
  <c r="S3699" i="1" s="1"/>
  <c r="O3700" i="1"/>
  <c r="P3700" i="1"/>
  <c r="N3701" i="1"/>
  <c r="R3700" i="1" l="1"/>
  <c r="S3700" i="1" s="1"/>
  <c r="P3701" i="1"/>
  <c r="O3701" i="1"/>
  <c r="N3702" i="1"/>
  <c r="R3701" i="1" l="1"/>
  <c r="S3701" i="1" s="1"/>
  <c r="P3702" i="1"/>
  <c r="N3703" i="1"/>
  <c r="O3702" i="1"/>
  <c r="R3702" i="1" l="1"/>
  <c r="S3702" i="1" s="1"/>
  <c r="O3703" i="1"/>
  <c r="P3703" i="1"/>
  <c r="N3704" i="1"/>
  <c r="R3703" i="1" l="1"/>
  <c r="S3703" i="1" s="1"/>
  <c r="O3704" i="1"/>
  <c r="P3704" i="1"/>
  <c r="N3705" i="1"/>
  <c r="R3704" i="1" l="1"/>
  <c r="S3704" i="1" s="1"/>
  <c r="P3705" i="1"/>
  <c r="N3706" i="1"/>
  <c r="O3705" i="1"/>
  <c r="R3705" i="1" l="1"/>
  <c r="S3705" i="1" s="1"/>
  <c r="P3706" i="1"/>
  <c r="N3707" i="1"/>
  <c r="O3706" i="1"/>
  <c r="R3706" i="1" l="1"/>
  <c r="S3706" i="1" s="1"/>
  <c r="P3707" i="1"/>
  <c r="N3708" i="1"/>
  <c r="O3707" i="1"/>
  <c r="R3707" i="1" l="1"/>
  <c r="S3707" i="1" s="1"/>
  <c r="P3708" i="1"/>
  <c r="N3709" i="1"/>
  <c r="O3708" i="1"/>
  <c r="R3708" i="1" l="1"/>
  <c r="S3708" i="1" s="1"/>
  <c r="O3709" i="1"/>
  <c r="P3709" i="1"/>
  <c r="N3710" i="1"/>
  <c r="R3709" i="1" l="1"/>
  <c r="S3709" i="1" s="1"/>
  <c r="O3710" i="1"/>
  <c r="P3710" i="1"/>
  <c r="N3711" i="1"/>
  <c r="R3710" i="1" l="1"/>
  <c r="S3710" i="1" s="1"/>
  <c r="P3711" i="1"/>
  <c r="N3712" i="1"/>
  <c r="O3711" i="1"/>
  <c r="R3711" i="1" l="1"/>
  <c r="S3711" i="1" s="1"/>
  <c r="P3712" i="1"/>
  <c r="N3713" i="1"/>
  <c r="O3712" i="1"/>
  <c r="R3712" i="1" l="1"/>
  <c r="S3712" i="1" s="1"/>
  <c r="P3713" i="1"/>
  <c r="N3714" i="1"/>
  <c r="O3713" i="1"/>
  <c r="R3713" i="1" l="1"/>
  <c r="S3713" i="1" s="1"/>
  <c r="P3714" i="1"/>
  <c r="N3715" i="1"/>
  <c r="O3714" i="1"/>
  <c r="R3714" i="1" l="1"/>
  <c r="S3714" i="1" s="1"/>
  <c r="P3715" i="1"/>
  <c r="N3716" i="1"/>
  <c r="O3715" i="1"/>
  <c r="R3715" i="1" l="1"/>
  <c r="S3715" i="1" s="1"/>
  <c r="P3716" i="1"/>
  <c r="N3717" i="1"/>
  <c r="O3716" i="1"/>
  <c r="R3716" i="1" l="1"/>
  <c r="S3716" i="1" s="1"/>
  <c r="O3717" i="1"/>
  <c r="P3717" i="1"/>
  <c r="N3718" i="1"/>
  <c r="R3717" i="1" l="1"/>
  <c r="S3717" i="1" s="1"/>
  <c r="P3718" i="1"/>
  <c r="N3719" i="1"/>
  <c r="O3718" i="1"/>
  <c r="R3718" i="1" l="1"/>
  <c r="S3718" i="1" s="1"/>
  <c r="P3719" i="1"/>
  <c r="N3720" i="1"/>
  <c r="O3719" i="1"/>
  <c r="R3719" i="1" l="1"/>
  <c r="S3719" i="1" s="1"/>
  <c r="P3720" i="1"/>
  <c r="O3720" i="1"/>
  <c r="N3721" i="1"/>
  <c r="R3720" i="1" l="1"/>
  <c r="S3720" i="1" s="1"/>
  <c r="P3721" i="1"/>
  <c r="O3721" i="1"/>
  <c r="N3722" i="1"/>
  <c r="R3721" i="1" l="1"/>
  <c r="S3721" i="1" s="1"/>
  <c r="O3722" i="1"/>
  <c r="P3722" i="1"/>
  <c r="N3723" i="1"/>
  <c r="R3722" i="1" l="1"/>
  <c r="S3722" i="1" s="1"/>
  <c r="P3723" i="1"/>
  <c r="N3724" i="1"/>
  <c r="O3723" i="1"/>
  <c r="R3723" i="1" l="1"/>
  <c r="S3723" i="1" s="1"/>
  <c r="P3724" i="1"/>
  <c r="O3724" i="1"/>
  <c r="N3725" i="1"/>
  <c r="R3724" i="1" l="1"/>
  <c r="S3724" i="1" s="1"/>
  <c r="N3726" i="1"/>
  <c r="O3725" i="1"/>
  <c r="P3725" i="1"/>
  <c r="R3725" i="1" l="1"/>
  <c r="S3725" i="1" s="1"/>
  <c r="P3726" i="1"/>
  <c r="N3727" i="1"/>
  <c r="O3726" i="1"/>
  <c r="R3726" i="1" l="1"/>
  <c r="S3726" i="1" s="1"/>
  <c r="N3728" i="1"/>
  <c r="O3727" i="1"/>
  <c r="P3727" i="1"/>
  <c r="R3727" i="1" l="1"/>
  <c r="S3727" i="1" s="1"/>
  <c r="P3728" i="1"/>
  <c r="N3729" i="1"/>
  <c r="O3728" i="1"/>
  <c r="R3728" i="1" l="1"/>
  <c r="S3728" i="1" s="1"/>
  <c r="P3729" i="1"/>
  <c r="N3730" i="1"/>
  <c r="O3729" i="1"/>
  <c r="R3729" i="1" l="1"/>
  <c r="S3729" i="1" s="1"/>
  <c r="P3730" i="1"/>
  <c r="N3731" i="1"/>
  <c r="O3730" i="1"/>
  <c r="R3730" i="1" l="1"/>
  <c r="S3730" i="1" s="1"/>
  <c r="O3731" i="1"/>
  <c r="P3731" i="1"/>
  <c r="N3732" i="1"/>
  <c r="R3731" i="1" l="1"/>
  <c r="S3731" i="1" s="1"/>
  <c r="P3732" i="1"/>
  <c r="N3733" i="1"/>
  <c r="O3732" i="1"/>
  <c r="R3732" i="1" l="1"/>
  <c r="S3732" i="1" s="1"/>
  <c r="P3733" i="1"/>
  <c r="N3734" i="1"/>
  <c r="O3733" i="1"/>
  <c r="R3733" i="1" l="1"/>
  <c r="S3733" i="1" s="1"/>
  <c r="P3734" i="1"/>
  <c r="N3735" i="1"/>
  <c r="O3734" i="1"/>
  <c r="R3734" i="1" l="1"/>
  <c r="S3734" i="1" s="1"/>
  <c r="N3736" i="1"/>
  <c r="O3735" i="1"/>
  <c r="P3735" i="1"/>
  <c r="R3735" i="1" l="1"/>
  <c r="S3735" i="1" s="1"/>
  <c r="P3736" i="1"/>
  <c r="N3737" i="1"/>
  <c r="O3736" i="1"/>
  <c r="R3736" i="1" l="1"/>
  <c r="S3736" i="1" s="1"/>
  <c r="O3737" i="1"/>
  <c r="P3737" i="1"/>
  <c r="N3738" i="1"/>
  <c r="R3737" i="1" l="1"/>
  <c r="S3737" i="1" s="1"/>
  <c r="P3738" i="1"/>
  <c r="O3738" i="1"/>
  <c r="N3739" i="1"/>
  <c r="R3738" i="1" l="1"/>
  <c r="S3738" i="1" s="1"/>
  <c r="P3739" i="1"/>
  <c r="N3740" i="1"/>
  <c r="O3739" i="1"/>
  <c r="R3739" i="1" l="1"/>
  <c r="S3739" i="1" s="1"/>
  <c r="N3741" i="1"/>
  <c r="O3740" i="1"/>
  <c r="P3740" i="1"/>
  <c r="R3740" i="1" l="1"/>
  <c r="S3740" i="1" s="1"/>
  <c r="P3741" i="1"/>
  <c r="O3741" i="1"/>
  <c r="N3742" i="1"/>
  <c r="R3741" i="1" l="1"/>
  <c r="S3741" i="1" s="1"/>
  <c r="P3742" i="1"/>
  <c r="N3743" i="1"/>
  <c r="O3742" i="1"/>
  <c r="R3742" i="1" l="1"/>
  <c r="S3742" i="1" s="1"/>
  <c r="P3743" i="1"/>
  <c r="O3743" i="1"/>
  <c r="N3744" i="1"/>
  <c r="R3743" i="1" l="1"/>
  <c r="S3743" i="1" s="1"/>
  <c r="O3744" i="1"/>
  <c r="P3744" i="1"/>
  <c r="N3745" i="1"/>
  <c r="R3744" i="1" l="1"/>
  <c r="S3744" i="1" s="1"/>
  <c r="P3745" i="1"/>
  <c r="N3746" i="1"/>
  <c r="O3745" i="1"/>
  <c r="R3745" i="1" l="1"/>
  <c r="S3745" i="1" s="1"/>
  <c r="P3746" i="1"/>
  <c r="N3747" i="1"/>
  <c r="O3746" i="1"/>
  <c r="R3746" i="1" l="1"/>
  <c r="S3746" i="1" s="1"/>
  <c r="O3747" i="1"/>
  <c r="P3747" i="1"/>
  <c r="N3748" i="1"/>
  <c r="R3747" i="1" l="1"/>
  <c r="S3747" i="1" s="1"/>
  <c r="P3748" i="1"/>
  <c r="N3749" i="1"/>
  <c r="O3748" i="1"/>
  <c r="R3748" i="1" l="1"/>
  <c r="S3748" i="1" s="1"/>
  <c r="P3749" i="1"/>
  <c r="N3750" i="1"/>
  <c r="O3749" i="1"/>
  <c r="R3749" i="1" l="1"/>
  <c r="S3749" i="1" s="1"/>
  <c r="P3750" i="1"/>
  <c r="N3751" i="1"/>
  <c r="O3750" i="1"/>
  <c r="R3750" i="1" l="1"/>
  <c r="S3750" i="1" s="1"/>
  <c r="P3751" i="1"/>
  <c r="N3752" i="1"/>
  <c r="O3751" i="1"/>
  <c r="R3751" i="1" l="1"/>
  <c r="S3751" i="1" s="1"/>
  <c r="P3752" i="1"/>
  <c r="N3753" i="1"/>
  <c r="O3752" i="1"/>
  <c r="R3752" i="1" l="1"/>
  <c r="S3752" i="1" s="1"/>
  <c r="O3753" i="1"/>
  <c r="P3753" i="1"/>
  <c r="N3754" i="1"/>
  <c r="R3753" i="1" l="1"/>
  <c r="S3753" i="1" s="1"/>
  <c r="O3754" i="1"/>
  <c r="P3754" i="1"/>
  <c r="N3755" i="1"/>
  <c r="R3754" i="1" l="1"/>
  <c r="S3754" i="1" s="1"/>
  <c r="P3755" i="1"/>
  <c r="N3756" i="1"/>
  <c r="O3755" i="1"/>
  <c r="R3755" i="1" l="1"/>
  <c r="S3755" i="1" s="1"/>
  <c r="P3756" i="1"/>
  <c r="N3757" i="1"/>
  <c r="O3756" i="1"/>
  <c r="R3756" i="1" l="1"/>
  <c r="S3756" i="1" s="1"/>
  <c r="P3757" i="1"/>
  <c r="N3758" i="1"/>
  <c r="O3757" i="1"/>
  <c r="R3757" i="1" l="1"/>
  <c r="S3757" i="1" s="1"/>
  <c r="P3758" i="1"/>
  <c r="N3759" i="1"/>
  <c r="O3758" i="1"/>
  <c r="R3758" i="1" l="1"/>
  <c r="S3758" i="1" s="1"/>
  <c r="O3759" i="1"/>
  <c r="P3759" i="1"/>
  <c r="N3760" i="1"/>
  <c r="R3759" i="1" l="1"/>
  <c r="S3759" i="1" s="1"/>
  <c r="P3760" i="1"/>
  <c r="N3761" i="1"/>
  <c r="O3760" i="1"/>
  <c r="R3760" i="1" l="1"/>
  <c r="S3760" i="1" s="1"/>
  <c r="P3761" i="1"/>
  <c r="N3762" i="1"/>
  <c r="O3761" i="1"/>
  <c r="R3761" i="1" l="1"/>
  <c r="S3761" i="1" s="1"/>
  <c r="O3762" i="1"/>
  <c r="P3762" i="1"/>
  <c r="N3763" i="1"/>
  <c r="R3762" i="1" l="1"/>
  <c r="S3762" i="1" s="1"/>
  <c r="O3763" i="1"/>
  <c r="P3763" i="1"/>
  <c r="N3764" i="1"/>
  <c r="R3763" i="1" l="1"/>
  <c r="S3763" i="1" s="1"/>
  <c r="O3764" i="1"/>
  <c r="P3764" i="1"/>
  <c r="N3765" i="1"/>
  <c r="R3764" i="1" l="1"/>
  <c r="S3764" i="1" s="1"/>
  <c r="P3765" i="1"/>
  <c r="N3766" i="1"/>
  <c r="O3765" i="1"/>
  <c r="R3765" i="1" l="1"/>
  <c r="S3765" i="1" s="1"/>
  <c r="P3766" i="1"/>
  <c r="N3767" i="1"/>
  <c r="O3766" i="1"/>
  <c r="R3766" i="1" l="1"/>
  <c r="S3766" i="1" s="1"/>
  <c r="P3767" i="1"/>
  <c r="N3768" i="1"/>
  <c r="O3767" i="1"/>
  <c r="R3767" i="1" l="1"/>
  <c r="S3767" i="1" s="1"/>
  <c r="P3768" i="1"/>
  <c r="N3769" i="1"/>
  <c r="O3768" i="1"/>
  <c r="R3768" i="1" l="1"/>
  <c r="S3768" i="1" s="1"/>
  <c r="P3769" i="1"/>
  <c r="N3770" i="1"/>
  <c r="O3769" i="1"/>
  <c r="R3769" i="1" l="1"/>
  <c r="S3769" i="1" s="1"/>
  <c r="P3770" i="1"/>
  <c r="O3770" i="1"/>
  <c r="N3771" i="1"/>
  <c r="R3770" i="1" l="1"/>
  <c r="S3770" i="1" s="1"/>
  <c r="O3771" i="1"/>
  <c r="P3771" i="1"/>
  <c r="N3772" i="1"/>
  <c r="R3771" i="1" l="1"/>
  <c r="S3771" i="1" s="1"/>
  <c r="P3772" i="1"/>
  <c r="N3773" i="1"/>
  <c r="O3772" i="1"/>
  <c r="R3772" i="1" l="1"/>
  <c r="S3772" i="1" s="1"/>
  <c r="P3773" i="1"/>
  <c r="N3774" i="1"/>
  <c r="O3773" i="1"/>
  <c r="R3773" i="1" l="1"/>
  <c r="S3773" i="1" s="1"/>
  <c r="P3774" i="1"/>
  <c r="N3775" i="1"/>
  <c r="O3774" i="1"/>
  <c r="R3774" i="1" l="1"/>
  <c r="S3774" i="1" s="1"/>
  <c r="N3776" i="1"/>
  <c r="O3775" i="1"/>
  <c r="P3775" i="1"/>
  <c r="R3775" i="1" l="1"/>
  <c r="S3775" i="1" s="1"/>
  <c r="O3776" i="1"/>
  <c r="P3776" i="1"/>
  <c r="N3777" i="1"/>
  <c r="R3776" i="1" l="1"/>
  <c r="S3776" i="1" s="1"/>
  <c r="O3777" i="1"/>
  <c r="P3777" i="1"/>
  <c r="N3778" i="1"/>
  <c r="R3777" i="1" l="1"/>
  <c r="S3777" i="1" s="1"/>
  <c r="P3778" i="1"/>
  <c r="N3779" i="1"/>
  <c r="O3778" i="1"/>
  <c r="R3778" i="1" l="1"/>
  <c r="S3778" i="1" s="1"/>
  <c r="P3779" i="1"/>
  <c r="N3780" i="1"/>
  <c r="O3779" i="1"/>
  <c r="R3779" i="1" l="1"/>
  <c r="S3779" i="1" s="1"/>
  <c r="P3780" i="1"/>
  <c r="N3781" i="1"/>
  <c r="O3780" i="1"/>
  <c r="R3780" i="1" l="1"/>
  <c r="S3780" i="1" s="1"/>
  <c r="P3781" i="1"/>
  <c r="O3781" i="1"/>
  <c r="N3782" i="1"/>
  <c r="R3781" i="1" l="1"/>
  <c r="S3781" i="1" s="1"/>
  <c r="P3782" i="1"/>
  <c r="N3783" i="1"/>
  <c r="O3782" i="1"/>
  <c r="R3782" i="1" l="1"/>
  <c r="S3782" i="1" s="1"/>
  <c r="O3783" i="1"/>
  <c r="P3783" i="1"/>
  <c r="N3784" i="1"/>
  <c r="R3783" i="1" l="1"/>
  <c r="S3783" i="1" s="1"/>
  <c r="P3784" i="1"/>
  <c r="N3785" i="1"/>
  <c r="O3784" i="1"/>
  <c r="R3784" i="1" l="1"/>
  <c r="S3784" i="1" s="1"/>
  <c r="O3785" i="1"/>
  <c r="P3785" i="1"/>
  <c r="N3786" i="1"/>
  <c r="R3785" i="1" l="1"/>
  <c r="S3785" i="1" s="1"/>
  <c r="P3786" i="1"/>
  <c r="N3787" i="1"/>
  <c r="O3786" i="1"/>
  <c r="R3786" i="1" l="1"/>
  <c r="S3786" i="1" s="1"/>
  <c r="P3787" i="1"/>
  <c r="N3788" i="1"/>
  <c r="O3787" i="1"/>
  <c r="R3787" i="1" l="1"/>
  <c r="S3787" i="1" s="1"/>
  <c r="O3788" i="1"/>
  <c r="P3788" i="1"/>
  <c r="N3789" i="1"/>
  <c r="R3788" i="1" l="1"/>
  <c r="S3788" i="1" s="1"/>
  <c r="P3789" i="1"/>
  <c r="N3790" i="1"/>
  <c r="O3789" i="1"/>
  <c r="R3789" i="1" l="1"/>
  <c r="S3789" i="1" s="1"/>
  <c r="O3790" i="1"/>
  <c r="P3790" i="1"/>
  <c r="N3791" i="1"/>
  <c r="R3790" i="1" l="1"/>
  <c r="S3790" i="1" s="1"/>
  <c r="O3791" i="1"/>
  <c r="P3791" i="1"/>
  <c r="N3792" i="1"/>
  <c r="R3791" i="1" l="1"/>
  <c r="S3791" i="1" s="1"/>
  <c r="O3792" i="1"/>
  <c r="P3792" i="1"/>
  <c r="N3793" i="1"/>
  <c r="R3792" i="1" l="1"/>
  <c r="S3792" i="1" s="1"/>
  <c r="P3793" i="1"/>
  <c r="N3794" i="1"/>
  <c r="O3793" i="1"/>
  <c r="R3793" i="1" l="1"/>
  <c r="S3793" i="1" s="1"/>
  <c r="P3794" i="1"/>
  <c r="N3795" i="1"/>
  <c r="O3794" i="1"/>
  <c r="R3794" i="1" l="1"/>
  <c r="S3794" i="1" s="1"/>
  <c r="O3795" i="1"/>
  <c r="P3795" i="1"/>
  <c r="N3796" i="1"/>
  <c r="R3795" i="1" l="1"/>
  <c r="S3795" i="1" s="1"/>
  <c r="P3796" i="1"/>
  <c r="N3797" i="1"/>
  <c r="O3796" i="1"/>
  <c r="R3796" i="1" l="1"/>
  <c r="S3796" i="1" s="1"/>
  <c r="P3797" i="1"/>
  <c r="O3797" i="1"/>
  <c r="N3798" i="1"/>
  <c r="R3797" i="1" l="1"/>
  <c r="S3797" i="1" s="1"/>
  <c r="P3798" i="1"/>
  <c r="N3799" i="1"/>
  <c r="O3798" i="1"/>
  <c r="R3798" i="1" l="1"/>
  <c r="S3798" i="1" s="1"/>
  <c r="P3799" i="1"/>
  <c r="N3800" i="1"/>
  <c r="O3799" i="1"/>
  <c r="R3799" i="1" l="1"/>
  <c r="S3799" i="1" s="1"/>
  <c r="P3800" i="1"/>
  <c r="N3801" i="1"/>
  <c r="O3800" i="1"/>
  <c r="R3800" i="1" l="1"/>
  <c r="S3800" i="1" s="1"/>
  <c r="P3801" i="1"/>
  <c r="N3802" i="1"/>
  <c r="O3801" i="1"/>
  <c r="R3801" i="1" l="1"/>
  <c r="S3801" i="1" s="1"/>
  <c r="P3802" i="1"/>
  <c r="N3803" i="1"/>
  <c r="O3802" i="1"/>
  <c r="R3802" i="1" l="1"/>
  <c r="S3802" i="1" s="1"/>
  <c r="P3803" i="1"/>
  <c r="N3804" i="1"/>
  <c r="O3803" i="1"/>
  <c r="R3803" i="1" l="1"/>
  <c r="S3803" i="1" s="1"/>
  <c r="P3804" i="1"/>
  <c r="N3805" i="1"/>
  <c r="O3804" i="1"/>
  <c r="R3804" i="1" l="1"/>
  <c r="S3804" i="1" s="1"/>
  <c r="O3805" i="1"/>
  <c r="P3805" i="1"/>
  <c r="N3806" i="1"/>
  <c r="R3805" i="1" l="1"/>
  <c r="S3805" i="1" s="1"/>
  <c r="P3806" i="1"/>
  <c r="N3807" i="1"/>
  <c r="O3806" i="1"/>
  <c r="R3806" i="1" l="1"/>
  <c r="S3806" i="1" s="1"/>
  <c r="P3807" i="1"/>
  <c r="N3808" i="1"/>
  <c r="O3807" i="1"/>
  <c r="R3807" i="1" l="1"/>
  <c r="S3807" i="1" s="1"/>
  <c r="O3808" i="1"/>
  <c r="P3808" i="1"/>
  <c r="N3809" i="1"/>
  <c r="R3808" i="1" l="1"/>
  <c r="S3808" i="1" s="1"/>
  <c r="P3809" i="1"/>
  <c r="N3810" i="1"/>
  <c r="O3809" i="1"/>
  <c r="R3809" i="1" l="1"/>
  <c r="S3809" i="1" s="1"/>
  <c r="O3810" i="1"/>
  <c r="P3810" i="1"/>
  <c r="N3811" i="1"/>
  <c r="R3810" i="1" l="1"/>
  <c r="S3810" i="1" s="1"/>
  <c r="O3811" i="1"/>
  <c r="P3811" i="1"/>
  <c r="N3812" i="1"/>
  <c r="R3811" i="1" l="1"/>
  <c r="S3811" i="1" s="1"/>
  <c r="P3812" i="1"/>
  <c r="N3813" i="1"/>
  <c r="O3812" i="1"/>
  <c r="R3812" i="1" l="1"/>
  <c r="S3812" i="1" s="1"/>
  <c r="O3813" i="1"/>
  <c r="P3813" i="1"/>
  <c r="N3814" i="1"/>
  <c r="R3813" i="1" l="1"/>
  <c r="S3813" i="1" s="1"/>
  <c r="O3814" i="1"/>
  <c r="P3814" i="1"/>
  <c r="N3815" i="1"/>
  <c r="R3814" i="1" l="1"/>
  <c r="S3814" i="1" s="1"/>
  <c r="O3815" i="1"/>
  <c r="P3815" i="1"/>
  <c r="N3816" i="1"/>
  <c r="R3815" i="1" l="1"/>
  <c r="S3815" i="1" s="1"/>
  <c r="O3816" i="1"/>
  <c r="P3816" i="1"/>
  <c r="N3817" i="1"/>
  <c r="R3816" i="1" l="1"/>
  <c r="S3816" i="1" s="1"/>
  <c r="P3817" i="1"/>
  <c r="N3818" i="1"/>
  <c r="O3817" i="1"/>
  <c r="R3817" i="1" l="1"/>
  <c r="S3817" i="1" s="1"/>
  <c r="O3818" i="1"/>
  <c r="P3818" i="1"/>
  <c r="N3819" i="1"/>
  <c r="R3818" i="1" l="1"/>
  <c r="S3818" i="1" s="1"/>
  <c r="P3819" i="1"/>
  <c r="N3820" i="1"/>
  <c r="O3819" i="1"/>
  <c r="R3819" i="1" l="1"/>
  <c r="S3819" i="1" s="1"/>
  <c r="P3820" i="1"/>
  <c r="N3821" i="1"/>
  <c r="O3820" i="1"/>
  <c r="R3820" i="1" l="1"/>
  <c r="S3820" i="1" s="1"/>
  <c r="P3821" i="1"/>
  <c r="N3822" i="1"/>
  <c r="O3821" i="1"/>
  <c r="R3821" i="1" l="1"/>
  <c r="S3821" i="1" s="1"/>
  <c r="N3823" i="1"/>
  <c r="O3822" i="1"/>
  <c r="P3822" i="1"/>
  <c r="R3822" i="1" l="1"/>
  <c r="S3822" i="1" s="1"/>
  <c r="N3824" i="1"/>
  <c r="O3823" i="1"/>
  <c r="P3823" i="1"/>
  <c r="R3823" i="1" l="1"/>
  <c r="S3823" i="1" s="1"/>
  <c r="O3824" i="1"/>
  <c r="P3824" i="1"/>
  <c r="N3825" i="1"/>
  <c r="R3824" i="1" l="1"/>
  <c r="S3824" i="1" s="1"/>
  <c r="P3825" i="1"/>
  <c r="N3826" i="1"/>
  <c r="O3825" i="1"/>
  <c r="R3825" i="1" l="1"/>
  <c r="S3825" i="1" s="1"/>
  <c r="P3826" i="1"/>
  <c r="N3827" i="1"/>
  <c r="O3826" i="1"/>
  <c r="R3826" i="1" l="1"/>
  <c r="S3826" i="1" s="1"/>
  <c r="O3827" i="1"/>
  <c r="P3827" i="1"/>
  <c r="N3828" i="1"/>
  <c r="R3827" i="1" l="1"/>
  <c r="S3827" i="1" s="1"/>
  <c r="P3828" i="1"/>
  <c r="N3829" i="1"/>
  <c r="O3828" i="1"/>
  <c r="R3828" i="1" l="1"/>
  <c r="S3828" i="1" s="1"/>
  <c r="P3829" i="1"/>
  <c r="N3830" i="1"/>
  <c r="O3829" i="1"/>
  <c r="R3829" i="1" l="1"/>
  <c r="S3829" i="1" s="1"/>
  <c r="P3830" i="1"/>
  <c r="O3830" i="1"/>
  <c r="N3831" i="1"/>
  <c r="R3830" i="1" l="1"/>
  <c r="S3830" i="1" s="1"/>
  <c r="O3831" i="1"/>
  <c r="P3831" i="1"/>
  <c r="N3832" i="1"/>
  <c r="R3831" i="1" l="1"/>
  <c r="S3831" i="1" s="1"/>
  <c r="P3832" i="1"/>
  <c r="N3833" i="1"/>
  <c r="O3832" i="1"/>
  <c r="R3832" i="1" l="1"/>
  <c r="S3832" i="1" s="1"/>
  <c r="P3833" i="1"/>
  <c r="N3834" i="1"/>
  <c r="O3833" i="1"/>
  <c r="R3833" i="1" l="1"/>
  <c r="S3833" i="1" s="1"/>
  <c r="O3834" i="1"/>
  <c r="P3834" i="1"/>
  <c r="N3835" i="1"/>
  <c r="R3834" i="1" l="1"/>
  <c r="S3834" i="1" s="1"/>
  <c r="P3835" i="1"/>
  <c r="N3836" i="1"/>
  <c r="O3835" i="1"/>
  <c r="R3835" i="1" l="1"/>
  <c r="S3835" i="1" s="1"/>
  <c r="P3836" i="1"/>
  <c r="N3837" i="1"/>
  <c r="O3836" i="1"/>
  <c r="R3836" i="1" l="1"/>
  <c r="S3836" i="1" s="1"/>
  <c r="O3837" i="1"/>
  <c r="P3837" i="1"/>
  <c r="N3838" i="1"/>
  <c r="R3837" i="1" l="1"/>
  <c r="S3837" i="1" s="1"/>
  <c r="O3838" i="1"/>
  <c r="P3838" i="1"/>
  <c r="N3839" i="1"/>
  <c r="R3838" i="1" l="1"/>
  <c r="S3838" i="1" s="1"/>
  <c r="P3839" i="1"/>
  <c r="N3840" i="1"/>
  <c r="O3839" i="1"/>
  <c r="R3839" i="1" l="1"/>
  <c r="S3839" i="1" s="1"/>
  <c r="O3840" i="1"/>
  <c r="P3840" i="1"/>
  <c r="N3841" i="1"/>
  <c r="R3840" i="1" l="1"/>
  <c r="S3840" i="1" s="1"/>
  <c r="O3841" i="1"/>
  <c r="P3841" i="1"/>
  <c r="N3842" i="1"/>
  <c r="R3841" i="1" l="1"/>
  <c r="S3841" i="1" s="1"/>
  <c r="P3842" i="1"/>
  <c r="O3842" i="1"/>
  <c r="N3843" i="1"/>
  <c r="R3842" i="1" l="1"/>
  <c r="S3842" i="1" s="1"/>
  <c r="O3843" i="1"/>
  <c r="P3843" i="1"/>
  <c r="N3844" i="1"/>
  <c r="R3843" i="1" l="1"/>
  <c r="S3843" i="1" s="1"/>
  <c r="P3844" i="1"/>
  <c r="N3845" i="1"/>
  <c r="O3844" i="1"/>
  <c r="R3844" i="1" l="1"/>
  <c r="S3844" i="1" s="1"/>
  <c r="P3845" i="1"/>
  <c r="N3846" i="1"/>
  <c r="O3845" i="1"/>
  <c r="R3845" i="1" l="1"/>
  <c r="S3845" i="1" s="1"/>
  <c r="O3846" i="1"/>
  <c r="P3846" i="1"/>
  <c r="N3847" i="1"/>
  <c r="R3846" i="1" l="1"/>
  <c r="S3846" i="1" s="1"/>
  <c r="P3847" i="1"/>
  <c r="N3848" i="1"/>
  <c r="O3847" i="1"/>
  <c r="R3847" i="1" l="1"/>
  <c r="S3847" i="1" s="1"/>
  <c r="O3848" i="1"/>
  <c r="P3848" i="1"/>
  <c r="N3849" i="1"/>
  <c r="R3848" i="1" l="1"/>
  <c r="S3848" i="1" s="1"/>
  <c r="N3850" i="1"/>
  <c r="O3849" i="1"/>
  <c r="P3849" i="1"/>
  <c r="R3849" i="1" l="1"/>
  <c r="S3849" i="1" s="1"/>
  <c r="P3850" i="1"/>
  <c r="N3851" i="1"/>
  <c r="O3850" i="1"/>
  <c r="R3850" i="1" l="1"/>
  <c r="S3850" i="1" s="1"/>
  <c r="P3851" i="1"/>
  <c r="N3852" i="1"/>
  <c r="O3851" i="1"/>
  <c r="R3851" i="1" l="1"/>
  <c r="S3851" i="1" s="1"/>
  <c r="P3852" i="1"/>
  <c r="O3852" i="1"/>
  <c r="N3853" i="1"/>
  <c r="R3852" i="1" l="1"/>
  <c r="S3852" i="1" s="1"/>
  <c r="P3853" i="1"/>
  <c r="N3854" i="1"/>
  <c r="O3853" i="1"/>
  <c r="R3853" i="1" l="1"/>
  <c r="S3853" i="1" s="1"/>
  <c r="P3854" i="1"/>
  <c r="O3854" i="1"/>
  <c r="N3855" i="1"/>
  <c r="R3854" i="1" l="1"/>
  <c r="S3854" i="1" s="1"/>
  <c r="P3855" i="1"/>
  <c r="N3856" i="1"/>
  <c r="O3855" i="1"/>
  <c r="R3855" i="1" l="1"/>
  <c r="S3855" i="1" s="1"/>
  <c r="P3856" i="1"/>
  <c r="N3857" i="1"/>
  <c r="O3856" i="1"/>
  <c r="R3856" i="1" l="1"/>
  <c r="S3856" i="1" s="1"/>
  <c r="O3857" i="1"/>
  <c r="P3857" i="1"/>
  <c r="N3858" i="1"/>
  <c r="R3857" i="1" l="1"/>
  <c r="S3857" i="1" s="1"/>
  <c r="P3858" i="1"/>
  <c r="O3858" i="1"/>
  <c r="N3859" i="1"/>
  <c r="R3858" i="1" l="1"/>
  <c r="S3858" i="1" s="1"/>
  <c r="O3859" i="1"/>
  <c r="P3859" i="1"/>
  <c r="N3860" i="1"/>
  <c r="R3859" i="1" l="1"/>
  <c r="S3859" i="1" s="1"/>
  <c r="P3860" i="1"/>
  <c r="N3861" i="1"/>
  <c r="O3860" i="1"/>
  <c r="R3860" i="1" l="1"/>
  <c r="S3860" i="1" s="1"/>
  <c r="P3861" i="1"/>
  <c r="N3862" i="1"/>
  <c r="O3861" i="1"/>
  <c r="R3861" i="1" l="1"/>
  <c r="S3861" i="1" s="1"/>
  <c r="O3862" i="1"/>
  <c r="P3862" i="1"/>
  <c r="N3863" i="1"/>
  <c r="R3862" i="1" l="1"/>
  <c r="S3862" i="1" s="1"/>
  <c r="P3863" i="1"/>
  <c r="N3864" i="1"/>
  <c r="O3863" i="1"/>
  <c r="R3863" i="1" l="1"/>
  <c r="S3863" i="1" s="1"/>
  <c r="P3864" i="1"/>
  <c r="O3864" i="1"/>
  <c r="N3865" i="1"/>
  <c r="R3864" i="1" l="1"/>
  <c r="S3864" i="1" s="1"/>
  <c r="P3865" i="1"/>
  <c r="N3866" i="1"/>
  <c r="O3865" i="1"/>
  <c r="R3865" i="1" l="1"/>
  <c r="S3865" i="1" s="1"/>
  <c r="P3866" i="1"/>
  <c r="N3867" i="1"/>
  <c r="O3866" i="1"/>
  <c r="R3866" i="1" l="1"/>
  <c r="S3866" i="1" s="1"/>
  <c r="P3867" i="1"/>
  <c r="N3868" i="1"/>
  <c r="O3867" i="1"/>
  <c r="R3867" i="1" l="1"/>
  <c r="S3867" i="1" s="1"/>
  <c r="P3868" i="1"/>
  <c r="N3869" i="1"/>
  <c r="O3868" i="1"/>
  <c r="R3868" i="1" l="1"/>
  <c r="S3868" i="1" s="1"/>
  <c r="O3869" i="1"/>
  <c r="P3869" i="1"/>
  <c r="N3870" i="1"/>
  <c r="R3869" i="1" l="1"/>
  <c r="S3869" i="1" s="1"/>
  <c r="P3870" i="1"/>
  <c r="N3871" i="1"/>
  <c r="O3870" i="1"/>
  <c r="R3870" i="1" l="1"/>
  <c r="S3870" i="1" s="1"/>
  <c r="P3871" i="1"/>
  <c r="N3872" i="1"/>
  <c r="O3871" i="1"/>
  <c r="R3871" i="1" l="1"/>
  <c r="S3871" i="1" s="1"/>
  <c r="O3872" i="1"/>
  <c r="P3872" i="1"/>
  <c r="N3873" i="1"/>
  <c r="R3872" i="1" l="1"/>
  <c r="S3872" i="1" s="1"/>
  <c r="P3873" i="1"/>
  <c r="N3874" i="1"/>
  <c r="O3873" i="1"/>
  <c r="R3873" i="1" l="1"/>
  <c r="S3873" i="1" s="1"/>
  <c r="P3874" i="1"/>
  <c r="N3875" i="1"/>
  <c r="O3874" i="1"/>
  <c r="R3874" i="1" l="1"/>
  <c r="S3874" i="1" s="1"/>
  <c r="P3875" i="1"/>
  <c r="N3876" i="1"/>
  <c r="O3875" i="1"/>
  <c r="R3875" i="1" l="1"/>
  <c r="S3875" i="1" s="1"/>
  <c r="P3876" i="1"/>
  <c r="N3877" i="1"/>
  <c r="O3876" i="1"/>
  <c r="R3876" i="1" l="1"/>
  <c r="S3876" i="1" s="1"/>
  <c r="P3877" i="1"/>
  <c r="N3878" i="1"/>
  <c r="O3877" i="1"/>
  <c r="R3877" i="1" l="1"/>
  <c r="S3877" i="1" s="1"/>
  <c r="N3879" i="1"/>
  <c r="O3878" i="1"/>
  <c r="P3878" i="1"/>
  <c r="R3878" i="1" l="1"/>
  <c r="S3878" i="1" s="1"/>
  <c r="O3879" i="1"/>
  <c r="P3879" i="1"/>
  <c r="N3880" i="1"/>
  <c r="R3879" i="1" l="1"/>
  <c r="S3879" i="1" s="1"/>
  <c r="O3880" i="1"/>
  <c r="P3880" i="1"/>
  <c r="N3881" i="1"/>
  <c r="R3880" i="1" l="1"/>
  <c r="S3880" i="1" s="1"/>
  <c r="P3881" i="1"/>
  <c r="N3882" i="1"/>
  <c r="O3881" i="1"/>
  <c r="R3881" i="1" l="1"/>
  <c r="S3881" i="1" s="1"/>
  <c r="N3883" i="1"/>
  <c r="O3882" i="1"/>
  <c r="P3882" i="1"/>
  <c r="R3882" i="1" l="1"/>
  <c r="S3882" i="1" s="1"/>
  <c r="P3883" i="1"/>
  <c r="N3884" i="1"/>
  <c r="O3883" i="1"/>
  <c r="R3883" i="1" l="1"/>
  <c r="S3883" i="1" s="1"/>
  <c r="O3884" i="1"/>
  <c r="P3884" i="1"/>
  <c r="N3885" i="1"/>
  <c r="R3884" i="1" l="1"/>
  <c r="S3884" i="1" s="1"/>
  <c r="P3885" i="1"/>
  <c r="N3886" i="1"/>
  <c r="O3885" i="1"/>
  <c r="R3885" i="1" l="1"/>
  <c r="S3885" i="1" s="1"/>
  <c r="O3886" i="1"/>
  <c r="P3886" i="1"/>
  <c r="N3887" i="1"/>
  <c r="R3886" i="1" l="1"/>
  <c r="S3886" i="1" s="1"/>
  <c r="P3887" i="1"/>
  <c r="N3888" i="1"/>
  <c r="O3887" i="1"/>
  <c r="R3887" i="1" l="1"/>
  <c r="S3887" i="1" s="1"/>
  <c r="O3888" i="1"/>
  <c r="P3888" i="1"/>
  <c r="N3889" i="1"/>
  <c r="R3888" i="1" l="1"/>
  <c r="S3888" i="1" s="1"/>
  <c r="P3889" i="1"/>
  <c r="N3890" i="1"/>
  <c r="O3889" i="1"/>
  <c r="R3889" i="1" l="1"/>
  <c r="S3889" i="1" s="1"/>
  <c r="P3890" i="1"/>
  <c r="N3891" i="1"/>
  <c r="O3890" i="1"/>
  <c r="R3890" i="1" l="1"/>
  <c r="S3890" i="1" s="1"/>
  <c r="N3892" i="1"/>
  <c r="O3891" i="1"/>
  <c r="P3891" i="1"/>
  <c r="R3891" i="1" l="1"/>
  <c r="S3891" i="1" s="1"/>
  <c r="P3892" i="1"/>
  <c r="O3892" i="1"/>
  <c r="N3893" i="1"/>
  <c r="R3892" i="1" l="1"/>
  <c r="S3892" i="1" s="1"/>
  <c r="P3893" i="1"/>
  <c r="N3894" i="1"/>
  <c r="O3893" i="1"/>
  <c r="R3893" i="1" l="1"/>
  <c r="S3893" i="1" s="1"/>
  <c r="P3894" i="1"/>
  <c r="O3894" i="1"/>
  <c r="N3895" i="1"/>
  <c r="R3894" i="1" l="1"/>
  <c r="S3894" i="1" s="1"/>
  <c r="O3895" i="1"/>
  <c r="P3895" i="1"/>
  <c r="N3896" i="1"/>
  <c r="R3895" i="1" l="1"/>
  <c r="S3895" i="1" s="1"/>
  <c r="P3896" i="1"/>
  <c r="O3896" i="1"/>
  <c r="N3897" i="1"/>
  <c r="R3896" i="1" l="1"/>
  <c r="S3896" i="1" s="1"/>
  <c r="O3897" i="1"/>
  <c r="P3897" i="1"/>
  <c r="N3898" i="1"/>
  <c r="R3897" i="1" l="1"/>
  <c r="S3897" i="1" s="1"/>
  <c r="P3898" i="1"/>
  <c r="N3899" i="1"/>
  <c r="O3898" i="1"/>
  <c r="R3898" i="1" l="1"/>
  <c r="S3898" i="1" s="1"/>
  <c r="P3899" i="1"/>
  <c r="N3900" i="1"/>
  <c r="O3899" i="1"/>
  <c r="R3899" i="1" l="1"/>
  <c r="S3899" i="1" s="1"/>
  <c r="O3900" i="1"/>
  <c r="P3900" i="1"/>
  <c r="N3901" i="1"/>
  <c r="R3900" i="1" l="1"/>
  <c r="S3900" i="1" s="1"/>
  <c r="O3901" i="1"/>
  <c r="N3902" i="1"/>
  <c r="P3901" i="1"/>
  <c r="R3901" i="1" l="1"/>
  <c r="S3901" i="1" s="1"/>
  <c r="O3902" i="1"/>
  <c r="N3903" i="1"/>
  <c r="P3902" i="1"/>
  <c r="R3902" i="1" l="1"/>
  <c r="S3902" i="1" s="1"/>
  <c r="P3903" i="1"/>
  <c r="O3903" i="1"/>
  <c r="R3903" i="1" l="1"/>
  <c r="S3903" i="1" s="1"/>
</calcChain>
</file>

<file path=xl/sharedStrings.xml><?xml version="1.0" encoding="utf-8"?>
<sst xmlns="http://schemas.openxmlformats.org/spreadsheetml/2006/main" count="3945" uniqueCount="26">
  <si>
    <t>Date</t>
  </si>
  <si>
    <t>Open</t>
  </si>
  <si>
    <t>High</t>
  </si>
  <si>
    <t>Low</t>
  </si>
  <si>
    <t>Close</t>
  </si>
  <si>
    <t>price_range</t>
  </si>
  <si>
    <t>high_wick_range</t>
  </si>
  <si>
    <t>low_wick_range</t>
  </si>
  <si>
    <t>open_close_range</t>
  </si>
  <si>
    <t>high_wick_percent</t>
  </si>
  <si>
    <t>low_wick_percent</t>
  </si>
  <si>
    <t>price_percent</t>
  </si>
  <si>
    <t>ha_open</t>
  </si>
  <si>
    <t>ha_high</t>
  </si>
  <si>
    <t>ha_low</t>
  </si>
  <si>
    <t>ha_close</t>
  </si>
  <si>
    <t>min_max</t>
  </si>
  <si>
    <t>ha_ohlc</t>
  </si>
  <si>
    <t>ohlc</t>
  </si>
  <si>
    <t>ohlc_delta</t>
  </si>
  <si>
    <t>close_delta</t>
  </si>
  <si>
    <t>close_delta_percent</t>
  </si>
  <si>
    <t>ohlc_delta_percent</t>
  </si>
  <si>
    <t>t1_trend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</si>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</sst>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98"/>
  <sheetViews>
    <sheetView tabSelected="1" topLeftCell="D1" zoomScale="130" zoomScaleNormal="130" workbookViewId="0">
      <pane ySplit="1" topLeftCell="A2" activePane="bottomLeft" state="frozen"/>
      <selection pane="bottomLeft" activeCell="E16" sqref="E16"/>
    </sheetView>
  </sheetViews>
  <sheetFormatPr baseColWidth="10" defaultRowHeight="16" x14ac:dyDescent="0.2"/>
  <cols>
    <col min="1" max="1" width="8.83203125" bestFit="1" customWidth="1"/>
    <col min="2" max="5" width="8.6640625" style="2" bestFit="1" customWidth="1"/>
    <col min="6" max="6" width="8.6640625" style="2" customWidth="1"/>
    <col min="7" max="7" width="11" style="2" bestFit="1" customWidth="1"/>
    <col min="8" max="8" width="15.1640625" style="2" bestFit="1" customWidth="1"/>
    <col min="9" max="9" width="14.5" style="2" bestFit="1" customWidth="1"/>
    <col min="10" max="10" width="16.1640625" style="2" bestFit="1" customWidth="1"/>
    <col min="11" max="11" width="16.83203125" style="2" bestFit="1" customWidth="1"/>
    <col min="12" max="12" width="16" style="2" bestFit="1" customWidth="1"/>
    <col min="13" max="13" width="12.6640625" style="2" bestFit="1" customWidth="1"/>
    <col min="14" max="17" width="8.6640625" style="2" bestFit="1" customWidth="1"/>
    <col min="18" max="18" width="8.6640625" style="2" customWidth="1"/>
    <col min="19" max="19" width="8.83203125" style="2" bestFit="1" customWidth="1"/>
    <col min="20" max="20" width="10.5" style="2" bestFit="1" customWidth="1"/>
    <col min="21" max="21" width="18" style="2" bestFit="1" customWidth="1"/>
    <col min="22" max="22" width="9.6640625" style="2" bestFit="1" customWidth="1"/>
    <col min="23" max="23" width="17.1640625" style="2" bestFit="1" customWidth="1"/>
  </cols>
  <sheetData>
    <row r="1" spans="1:24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18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17</v>
      </c>
      <c r="S1" s="2" t="s">
        <v>16</v>
      </c>
      <c r="T1" s="2" t="s">
        <v>20</v>
      </c>
      <c r="U1" s="2" t="s">
        <v>21</v>
      </c>
      <c r="V1" s="2" t="s">
        <v>19</v>
      </c>
      <c r="W1" s="2" t="s">
        <v>22</v>
      </c>
      <c r="X1" s="2" t="s">
        <v>23</v>
      </c>
    </row>
    <row r="2" spans="1:24" x14ac:dyDescent="0.2">
      <c r="A2" s="1">
        <v>38518</v>
      </c>
      <c r="B2" s="2">
        <v>3700.8</v>
      </c>
      <c r="C2" s="2">
        <v>3703.75</v>
      </c>
      <c r="D2" s="2">
        <v>3662.85</v>
      </c>
      <c r="E2" s="2">
        <v>3683.85</v>
      </c>
      <c r="F2" s="2">
        <v>3687.8125</v>
      </c>
      <c r="G2" s="2">
        <v>40.900000000000091</v>
      </c>
      <c r="H2" s="2">
        <v>2.9499999999998181</v>
      </c>
      <c r="I2" s="2">
        <v>21</v>
      </c>
      <c r="J2" s="2">
        <v>-16.950000000000273</v>
      </c>
      <c r="K2" s="2">
        <v>7.212713936429857E-2</v>
      </c>
      <c r="L2" s="2">
        <v>0.513447432762835</v>
      </c>
      <c r="M2" s="2">
        <v>0.4144254278728664</v>
      </c>
      <c r="N2" s="2">
        <v>3645.0671874999998</v>
      </c>
      <c r="O2" s="2">
        <v>3703.75</v>
      </c>
      <c r="P2" s="2">
        <v>3645.0671874999998</v>
      </c>
      <c r="Q2" s="2">
        <v>3687.8125</v>
      </c>
      <c r="R2" s="2">
        <v>3670.4242187499999</v>
      </c>
      <c r="S2" s="2">
        <v>1</v>
      </c>
      <c r="T2" s="2">
        <v>-5.9500000000002728</v>
      </c>
      <c r="U2" s="2">
        <v>-0.1612553525936439</v>
      </c>
      <c r="V2" s="2">
        <v>19.587500000000546</v>
      </c>
      <c r="W2" s="2">
        <v>0.53397760497244706</v>
      </c>
      <c r="X2" t="s">
        <v>24</v>
      </c>
    </row>
    <row r="3" spans="1:24" x14ac:dyDescent="0.2">
      <c r="A3" s="1">
        <v>38519</v>
      </c>
      <c r="B3" s="2">
        <v>3684.4</v>
      </c>
      <c r="C3" s="2">
        <v>3685.75</v>
      </c>
      <c r="D3" s="2">
        <v>3607.2</v>
      </c>
      <c r="E3" s="2">
        <v>3618.8</v>
      </c>
      <c r="F3" s="2">
        <v>3649.0374999999995</v>
      </c>
      <c r="G3" s="2">
        <v>78.550000000000182</v>
      </c>
      <c r="H3" s="2">
        <v>1.3499999999999091</v>
      </c>
      <c r="I3" s="2">
        <v>11.600000000000364</v>
      </c>
      <c r="J3" s="2">
        <v>-65.599999999999909</v>
      </c>
      <c r="K3" s="2">
        <v>1.7186505410565319E-2</v>
      </c>
      <c r="L3" s="2">
        <v>0.14767663908339065</v>
      </c>
      <c r="M3" s="2">
        <v>0.835136855506044</v>
      </c>
      <c r="N3" s="2">
        <v>3666.4398437499999</v>
      </c>
      <c r="O3" s="2">
        <v>3685.75</v>
      </c>
      <c r="P3" s="2">
        <v>3607.2</v>
      </c>
      <c r="Q3" s="2">
        <v>3649.0374999999995</v>
      </c>
      <c r="R3" s="2">
        <v>3652.1068359374995</v>
      </c>
      <c r="S3" s="2">
        <v>0.68523876008537488</v>
      </c>
      <c r="T3" s="2">
        <v>-65.049999999999727</v>
      </c>
      <c r="U3" s="2">
        <v>-1.7658156548176425</v>
      </c>
      <c r="V3" s="2">
        <v>-38.775000000000546</v>
      </c>
      <c r="W3" s="2">
        <v>-1.0514363189560354</v>
      </c>
      <c r="X3" t="s">
        <v>24</v>
      </c>
    </row>
    <row r="4" spans="1:24" x14ac:dyDescent="0.2">
      <c r="A4" s="1">
        <v>38520</v>
      </c>
      <c r="B4" s="2">
        <v>3625.1</v>
      </c>
      <c r="C4" s="2">
        <v>3627.45</v>
      </c>
      <c r="D4" s="2">
        <v>3581.8</v>
      </c>
      <c r="E4" s="2">
        <v>3595.8</v>
      </c>
      <c r="F4" s="2">
        <v>3607.5374999999995</v>
      </c>
      <c r="G4" s="2">
        <v>45.649999999999636</v>
      </c>
      <c r="H4" s="2">
        <v>2.3499999999999091</v>
      </c>
      <c r="I4" s="2">
        <v>14</v>
      </c>
      <c r="J4" s="2">
        <v>-29.299999999999727</v>
      </c>
      <c r="K4" s="2">
        <v>5.1478641840086041E-2</v>
      </c>
      <c r="L4" s="2">
        <v>0.30668127053669469</v>
      </c>
      <c r="M4" s="2">
        <v>0.64184008762321931</v>
      </c>
      <c r="N4" s="2">
        <v>3657.7386718749995</v>
      </c>
      <c r="O4" s="2">
        <v>3657.7386718749995</v>
      </c>
      <c r="P4" s="2">
        <v>3581.8</v>
      </c>
      <c r="Q4" s="2">
        <v>3607.5374999999995</v>
      </c>
      <c r="R4" s="2">
        <v>3626.2037109374996</v>
      </c>
      <c r="S4" s="2">
        <v>0.24012605888117478</v>
      </c>
      <c r="T4" s="2">
        <v>-23</v>
      </c>
      <c r="U4" s="2">
        <v>-0.63556980214435721</v>
      </c>
      <c r="V4" s="2">
        <v>-41.5</v>
      </c>
      <c r="W4" s="2">
        <v>-1.1372862021834527</v>
      </c>
      <c r="X4" t="s">
        <v>24</v>
      </c>
    </row>
    <row r="5" spans="1:24" x14ac:dyDescent="0.2">
      <c r="A5" s="1">
        <v>38523</v>
      </c>
      <c r="B5" s="2">
        <v>3600.9</v>
      </c>
      <c r="C5" s="2">
        <v>3627.35</v>
      </c>
      <c r="D5" s="2">
        <v>3518.95</v>
      </c>
      <c r="E5" s="2">
        <v>3531.75</v>
      </c>
      <c r="F5" s="2">
        <v>3569.7375000000002</v>
      </c>
      <c r="G5" s="2">
        <v>108.40000000000009</v>
      </c>
      <c r="H5" s="2">
        <v>26.449999999999818</v>
      </c>
      <c r="I5" s="2">
        <v>12.800000000000182</v>
      </c>
      <c r="J5" s="2">
        <v>-69.150000000000091</v>
      </c>
      <c r="K5" s="2">
        <v>0.24400369003689848</v>
      </c>
      <c r="L5" s="2">
        <v>0.1180811808118097</v>
      </c>
      <c r="M5" s="2">
        <v>0.63791512915129178</v>
      </c>
      <c r="N5" s="2">
        <v>3632.6380859374995</v>
      </c>
      <c r="O5" s="2">
        <v>3632.6380859374995</v>
      </c>
      <c r="P5" s="2">
        <v>3518.95</v>
      </c>
      <c r="Q5" s="2">
        <v>3569.7375000000002</v>
      </c>
      <c r="R5" s="2">
        <v>3588.4909179687493</v>
      </c>
      <c r="S5" s="2">
        <v>0</v>
      </c>
      <c r="T5" s="2">
        <v>-64.050000000000182</v>
      </c>
      <c r="U5" s="2">
        <v>-1.7812447855831852</v>
      </c>
      <c r="V5" s="2">
        <v>-37.799999999999272</v>
      </c>
      <c r="W5" s="2">
        <v>-1.0478061558611456</v>
      </c>
      <c r="X5" t="s">
        <v>25</v>
      </c>
    </row>
    <row r="6" spans="1:24" x14ac:dyDescent="0.2">
      <c r="A6" s="1">
        <v>38524</v>
      </c>
      <c r="B6" s="2">
        <v>3529.05</v>
      </c>
      <c r="C6" s="2">
        <v>3587.1</v>
      </c>
      <c r="D6" s="2">
        <v>3529.05</v>
      </c>
      <c r="E6" s="2">
        <v>3577.5</v>
      </c>
      <c r="F6" s="2">
        <v>3555.6750000000002</v>
      </c>
      <c r="G6" s="2">
        <v>58.049999999999727</v>
      </c>
      <c r="H6" s="2">
        <v>9.5999999999999091</v>
      </c>
      <c r="I6" s="2">
        <v>0</v>
      </c>
      <c r="J6" s="2">
        <v>48.449999999999818</v>
      </c>
      <c r="K6" s="2">
        <v>0.16537467700258318</v>
      </c>
      <c r="L6" s="2">
        <v>0</v>
      </c>
      <c r="M6" s="2">
        <v>0.83462532299741676</v>
      </c>
      <c r="N6" s="2">
        <v>3601.1877929687498</v>
      </c>
      <c r="O6" s="2">
        <v>3601.1877929687498</v>
      </c>
      <c r="P6" s="2">
        <v>3529.05</v>
      </c>
      <c r="Q6" s="2">
        <v>3555.6750000000002</v>
      </c>
      <c r="R6" s="2">
        <v>3571.775146484375</v>
      </c>
      <c r="S6" s="2">
        <v>0</v>
      </c>
      <c r="T6" s="2">
        <v>45.75</v>
      </c>
      <c r="U6" s="2">
        <v>1.2953918029305587</v>
      </c>
      <c r="V6" s="2">
        <v>-14.0625</v>
      </c>
      <c r="W6" s="2">
        <v>-0.39393652894645609</v>
      </c>
      <c r="X6" t="s">
        <v>24</v>
      </c>
    </row>
    <row r="7" spans="1:24" x14ac:dyDescent="0.2">
      <c r="A7" s="1">
        <v>38525</v>
      </c>
      <c r="B7" s="2">
        <v>3578.65</v>
      </c>
      <c r="C7" s="2">
        <v>3614.95</v>
      </c>
      <c r="D7" s="2">
        <v>3546.95</v>
      </c>
      <c r="E7" s="2">
        <v>3560.9</v>
      </c>
      <c r="F7" s="2">
        <v>3575.3624999999997</v>
      </c>
      <c r="G7" s="2">
        <v>68</v>
      </c>
      <c r="H7" s="2">
        <v>36.299999999999727</v>
      </c>
      <c r="I7" s="2">
        <v>13.950000000000273</v>
      </c>
      <c r="J7" s="2">
        <v>-17.75</v>
      </c>
      <c r="K7" s="2">
        <v>0.5338235294117607</v>
      </c>
      <c r="L7" s="2">
        <v>0.20514705882353343</v>
      </c>
      <c r="M7" s="2">
        <v>0.2610294117647059</v>
      </c>
      <c r="N7" s="2">
        <v>3578.431396484375</v>
      </c>
      <c r="O7" s="2">
        <v>3614.95</v>
      </c>
      <c r="P7" s="2">
        <v>3546.95</v>
      </c>
      <c r="Q7" s="2">
        <v>3575.3624999999997</v>
      </c>
      <c r="R7" s="2">
        <v>3578.9234741210935</v>
      </c>
      <c r="S7" s="2">
        <v>8.8985152501861731E-2</v>
      </c>
      <c r="T7" s="2">
        <v>-16.599999999999909</v>
      </c>
      <c r="U7" s="2">
        <v>-0.46401118099231048</v>
      </c>
      <c r="V7" s="2">
        <v>19.687499999999545</v>
      </c>
      <c r="W7" s="2">
        <v>0.55369233689804453</v>
      </c>
      <c r="X7" t="s">
        <v>25</v>
      </c>
    </row>
    <row r="8" spans="1:24" x14ac:dyDescent="0.2">
      <c r="A8" s="1">
        <v>38526</v>
      </c>
      <c r="B8" s="2">
        <v>3561.25</v>
      </c>
      <c r="C8" s="2">
        <v>3614.9</v>
      </c>
      <c r="D8" s="2">
        <v>3537.8</v>
      </c>
      <c r="E8" s="2">
        <v>3610.1</v>
      </c>
      <c r="F8" s="2">
        <v>3581.0125000000003</v>
      </c>
      <c r="G8" s="2">
        <v>77.099999999999909</v>
      </c>
      <c r="H8" s="2">
        <v>4.8000000000001819</v>
      </c>
      <c r="I8" s="2">
        <v>23.449999999999818</v>
      </c>
      <c r="J8" s="2">
        <v>48.849999999999909</v>
      </c>
      <c r="K8" s="2">
        <v>6.225680933852383E-2</v>
      </c>
      <c r="L8" s="2">
        <v>0.3041504539558994</v>
      </c>
      <c r="M8" s="2">
        <v>0.6335927367055767</v>
      </c>
      <c r="N8" s="2">
        <v>3576.8969482421871</v>
      </c>
      <c r="O8" s="2">
        <v>3614.9</v>
      </c>
      <c r="P8" s="2">
        <v>3537.8</v>
      </c>
      <c r="Q8" s="2">
        <v>3581.0125000000003</v>
      </c>
      <c r="R8" s="2">
        <v>3577.6523620605467</v>
      </c>
      <c r="S8" s="2">
        <v>0.10798035250834719</v>
      </c>
      <c r="T8" s="2">
        <v>49.199999999999818</v>
      </c>
      <c r="U8" s="2">
        <v>1.3816731725125619</v>
      </c>
      <c r="V8" s="2">
        <v>5.6500000000005457</v>
      </c>
      <c r="W8" s="2">
        <v>0.15802593443323709</v>
      </c>
      <c r="X8" t="s">
        <v>24</v>
      </c>
    </row>
    <row r="9" spans="1:24" x14ac:dyDescent="0.2">
      <c r="A9" s="1">
        <v>38527</v>
      </c>
      <c r="B9" s="2">
        <v>3612</v>
      </c>
      <c r="C9" s="2">
        <v>3627.85</v>
      </c>
      <c r="D9" s="2">
        <v>3571.9</v>
      </c>
      <c r="E9" s="2">
        <v>3599.1</v>
      </c>
      <c r="F9" s="2">
        <v>3602.7125000000001</v>
      </c>
      <c r="G9" s="2">
        <v>55.949999999999818</v>
      </c>
      <c r="H9" s="2">
        <v>15.849999999999909</v>
      </c>
      <c r="I9" s="2">
        <v>27.199999999999818</v>
      </c>
      <c r="J9" s="2">
        <v>-12.900000000000091</v>
      </c>
      <c r="K9" s="2">
        <v>0.2832886505808751</v>
      </c>
      <c r="L9" s="2">
        <v>0.48614834673815738</v>
      </c>
      <c r="M9" s="2">
        <v>0.23056300268096752</v>
      </c>
      <c r="N9" s="2">
        <v>3578.9547241210939</v>
      </c>
      <c r="O9" s="2">
        <v>3627.85</v>
      </c>
      <c r="P9" s="2">
        <v>3571.9</v>
      </c>
      <c r="Q9" s="2">
        <v>3602.7125000000001</v>
      </c>
      <c r="R9" s="2">
        <v>3595.3543060302732</v>
      </c>
      <c r="S9" s="2">
        <v>1</v>
      </c>
      <c r="T9" s="2">
        <v>-11</v>
      </c>
      <c r="U9" s="2">
        <v>-0.30470070081161188</v>
      </c>
      <c r="V9" s="2">
        <v>21.699999999999818</v>
      </c>
      <c r="W9" s="2">
        <v>0.60597386912220541</v>
      </c>
      <c r="X9" t="s">
        <v>24</v>
      </c>
    </row>
    <row r="10" spans="1:24" x14ac:dyDescent="0.2">
      <c r="A10" s="1">
        <v>38530</v>
      </c>
      <c r="B10" s="2">
        <v>3599</v>
      </c>
      <c r="C10" s="2">
        <v>3620.35</v>
      </c>
      <c r="D10" s="2">
        <v>3579.35</v>
      </c>
      <c r="E10" s="2">
        <v>3596.5</v>
      </c>
      <c r="F10" s="2">
        <v>3598.8</v>
      </c>
      <c r="G10" s="2">
        <v>41</v>
      </c>
      <c r="H10" s="2">
        <v>21.349999999999909</v>
      </c>
      <c r="I10" s="2">
        <v>17.150000000000091</v>
      </c>
      <c r="J10" s="2">
        <v>-2.5</v>
      </c>
      <c r="K10" s="2">
        <v>0.52073170731707097</v>
      </c>
      <c r="L10" s="2">
        <v>0.41829268292683147</v>
      </c>
      <c r="M10" s="2">
        <v>6.097560975609756E-2</v>
      </c>
      <c r="N10" s="2">
        <v>3590.8336120605472</v>
      </c>
      <c r="O10" s="2">
        <v>3620.35</v>
      </c>
      <c r="P10" s="2">
        <v>3579.35</v>
      </c>
      <c r="Q10" s="2">
        <v>3598.8</v>
      </c>
      <c r="R10" s="2">
        <v>3597.3334030151373</v>
      </c>
      <c r="S10" s="2">
        <v>1</v>
      </c>
      <c r="T10" s="2">
        <v>-2.5999999999999091</v>
      </c>
      <c r="U10" s="2">
        <v>-7.224028229279289E-2</v>
      </c>
      <c r="V10" s="2">
        <v>-3.9124999999999091</v>
      </c>
      <c r="W10" s="2">
        <v>-0.10859872942955923</v>
      </c>
      <c r="X10" t="s">
        <v>24</v>
      </c>
    </row>
    <row r="11" spans="1:24" x14ac:dyDescent="0.2">
      <c r="A11" s="1">
        <v>38531</v>
      </c>
      <c r="B11" s="2">
        <v>3616.75</v>
      </c>
      <c r="C11" s="2">
        <v>3616.75</v>
      </c>
      <c r="D11" s="2">
        <v>3547.85</v>
      </c>
      <c r="E11" s="2">
        <v>3557.8</v>
      </c>
      <c r="F11" s="2">
        <v>3584.7875000000004</v>
      </c>
      <c r="G11" s="2">
        <v>68.900000000000091</v>
      </c>
      <c r="H11" s="2">
        <v>0</v>
      </c>
      <c r="I11" s="2">
        <v>9.9500000000002728</v>
      </c>
      <c r="J11" s="2">
        <v>-58.949999999999818</v>
      </c>
      <c r="K11" s="2">
        <v>0</v>
      </c>
      <c r="L11" s="2">
        <v>0.14441219158200666</v>
      </c>
      <c r="M11" s="2">
        <v>0.85558780841799331</v>
      </c>
      <c r="N11" s="2">
        <v>3594.8168060302737</v>
      </c>
      <c r="O11" s="2">
        <v>3616.75</v>
      </c>
      <c r="P11" s="2">
        <v>3547.85</v>
      </c>
      <c r="Q11" s="2">
        <v>3584.7875000000004</v>
      </c>
      <c r="R11" s="2">
        <v>3586.0510765075687</v>
      </c>
      <c r="S11" s="2">
        <v>0.42674137340601609</v>
      </c>
      <c r="T11" s="2">
        <v>-38.699999999999818</v>
      </c>
      <c r="U11" s="2">
        <v>-1.0760461559849803</v>
      </c>
      <c r="V11" s="2">
        <v>-14.012499999999818</v>
      </c>
      <c r="W11" s="2">
        <v>-0.38936589974435415</v>
      </c>
      <c r="X11" t="s">
        <v>25</v>
      </c>
    </row>
    <row r="12" spans="1:24" x14ac:dyDescent="0.2">
      <c r="A12" s="1">
        <v>38532</v>
      </c>
      <c r="B12" s="2">
        <v>3561.55</v>
      </c>
      <c r="C12" s="2">
        <v>3590.75</v>
      </c>
      <c r="D12" s="2">
        <v>3542.4</v>
      </c>
      <c r="E12" s="2">
        <v>3586.65</v>
      </c>
      <c r="F12" s="2">
        <v>3570.3375000000001</v>
      </c>
      <c r="G12" s="2">
        <v>48.349999999999909</v>
      </c>
      <c r="H12" s="2">
        <v>4.0999999999999091</v>
      </c>
      <c r="I12" s="2">
        <v>19.150000000000091</v>
      </c>
      <c r="J12" s="2">
        <v>25.099999999999909</v>
      </c>
      <c r="K12" s="2">
        <v>8.4798345398136854E-2</v>
      </c>
      <c r="L12" s="2">
        <v>0.39607032057911329</v>
      </c>
      <c r="M12" s="2">
        <v>0.51913133402274991</v>
      </c>
      <c r="N12" s="2">
        <v>3589.8021530151373</v>
      </c>
      <c r="O12" s="2">
        <v>3590.75</v>
      </c>
      <c r="P12" s="2">
        <v>3542.4</v>
      </c>
      <c r="Q12" s="2">
        <v>3570.3375000000001</v>
      </c>
      <c r="R12" s="2">
        <v>3573.3224132537844</v>
      </c>
      <c r="S12" s="2">
        <v>0</v>
      </c>
      <c r="T12" s="2">
        <v>28.849999999999909</v>
      </c>
      <c r="U12" s="2">
        <v>0.8108943729270871</v>
      </c>
      <c r="V12" s="2">
        <v>-14.450000000000273</v>
      </c>
      <c r="W12" s="2">
        <v>-0.40309223350059858</v>
      </c>
      <c r="X12" t="s">
        <v>25</v>
      </c>
    </row>
    <row r="13" spans="1:24" x14ac:dyDescent="0.2">
      <c r="A13" s="1">
        <v>38533</v>
      </c>
      <c r="B13" s="2">
        <v>3585.55</v>
      </c>
      <c r="C13" s="2">
        <v>3657.8</v>
      </c>
      <c r="D13" s="2">
        <v>3585.55</v>
      </c>
      <c r="E13" s="2">
        <v>3638.4</v>
      </c>
      <c r="F13" s="2">
        <v>3616.8250000000003</v>
      </c>
      <c r="G13" s="2">
        <v>72.25</v>
      </c>
      <c r="H13" s="2">
        <v>19.400000000000091</v>
      </c>
      <c r="I13" s="2">
        <v>0</v>
      </c>
      <c r="J13" s="2">
        <v>52.849999999999909</v>
      </c>
      <c r="K13" s="2">
        <v>0.26851211072664488</v>
      </c>
      <c r="L13" s="2">
        <v>0</v>
      </c>
      <c r="M13" s="2">
        <v>0.73148788927335517</v>
      </c>
      <c r="N13" s="2">
        <v>3580.0698265075689</v>
      </c>
      <c r="O13" s="2">
        <v>3657.8</v>
      </c>
      <c r="P13" s="2">
        <v>3580.0698265075689</v>
      </c>
      <c r="Q13" s="2">
        <v>3616.8250000000003</v>
      </c>
      <c r="R13" s="2">
        <v>3608.6911632537849</v>
      </c>
      <c r="S13" s="2">
        <v>1</v>
      </c>
      <c r="T13" s="2">
        <v>51.75</v>
      </c>
      <c r="U13" s="2">
        <v>1.442850570866965</v>
      </c>
      <c r="V13" s="2">
        <v>46.487500000000182</v>
      </c>
      <c r="W13" s="2">
        <v>1.3020477755954494</v>
      </c>
      <c r="X13" t="s">
        <v>25</v>
      </c>
    </row>
    <row r="14" spans="1:24" x14ac:dyDescent="0.2">
      <c r="A14" s="1">
        <v>38534</v>
      </c>
      <c r="B14" s="2">
        <v>3626.65</v>
      </c>
      <c r="C14" s="2">
        <v>3704.35</v>
      </c>
      <c r="D14" s="2">
        <v>3607.7</v>
      </c>
      <c r="E14" s="2">
        <v>3678.9</v>
      </c>
      <c r="F14" s="2">
        <v>3654.4</v>
      </c>
      <c r="G14" s="2">
        <v>96.650000000000091</v>
      </c>
      <c r="H14" s="2">
        <v>25.449999999999818</v>
      </c>
      <c r="I14" s="2">
        <v>18.950000000000273</v>
      </c>
      <c r="J14" s="2">
        <v>52.25</v>
      </c>
      <c r="K14" s="2">
        <v>0.26332126228659902</v>
      </c>
      <c r="L14" s="2">
        <v>0.19606828763580192</v>
      </c>
      <c r="M14" s="2">
        <v>0.54061045007759911</v>
      </c>
      <c r="N14" s="2">
        <v>3598.4474132537844</v>
      </c>
      <c r="O14" s="2">
        <v>3704.35</v>
      </c>
      <c r="P14" s="2">
        <v>3598.4474132537844</v>
      </c>
      <c r="Q14" s="2">
        <v>3654.4</v>
      </c>
      <c r="R14" s="2">
        <v>3638.9112066268922</v>
      </c>
      <c r="S14" s="2">
        <v>1</v>
      </c>
      <c r="T14" s="2">
        <v>40.5</v>
      </c>
      <c r="U14" s="2">
        <v>1.113126649076517</v>
      </c>
      <c r="V14" s="2">
        <v>37.574999999999818</v>
      </c>
      <c r="W14" s="2">
        <v>1.0388946106045998</v>
      </c>
      <c r="X14" t="s">
        <v>25</v>
      </c>
    </row>
    <row r="15" spans="1:24" x14ac:dyDescent="0.2">
      <c r="A15" s="1">
        <v>38537</v>
      </c>
      <c r="B15" s="2">
        <v>3684.05</v>
      </c>
      <c r="C15" s="2">
        <v>3725.6</v>
      </c>
      <c r="D15" s="2">
        <v>3684.05</v>
      </c>
      <c r="E15" s="2">
        <v>3721.5</v>
      </c>
      <c r="F15" s="2">
        <v>3703.8</v>
      </c>
      <c r="G15" s="2">
        <v>41.549999999999727</v>
      </c>
      <c r="H15" s="2">
        <v>4.0999999999999091</v>
      </c>
      <c r="I15" s="2">
        <v>0</v>
      </c>
      <c r="J15" s="2">
        <v>37.449999999999818</v>
      </c>
      <c r="K15" s="2">
        <v>9.8676293622140462E-2</v>
      </c>
      <c r="L15" s="2">
        <v>0</v>
      </c>
      <c r="M15" s="2">
        <v>0.90132370637785952</v>
      </c>
      <c r="N15" s="2">
        <v>3626.4237066268925</v>
      </c>
      <c r="O15" s="2">
        <v>3725.6</v>
      </c>
      <c r="P15" s="2">
        <v>3626.4237066268925</v>
      </c>
      <c r="Q15" s="2">
        <v>3703.8</v>
      </c>
      <c r="R15" s="2">
        <v>3670.5618533134466</v>
      </c>
      <c r="S15" s="2">
        <v>1</v>
      </c>
      <c r="T15" s="2">
        <v>42.599999999999909</v>
      </c>
      <c r="U15" s="2">
        <v>1.15795482345266</v>
      </c>
      <c r="V15" s="2">
        <v>49.400000000000091</v>
      </c>
      <c r="W15" s="2">
        <v>1.3517950963222443</v>
      </c>
      <c r="X15" t="s">
        <v>24</v>
      </c>
    </row>
    <row r="16" spans="1:24" x14ac:dyDescent="0.2">
      <c r="A16" s="1">
        <v>38538</v>
      </c>
      <c r="B16" s="2">
        <v>3722</v>
      </c>
      <c r="C16" s="2">
        <v>3749.55</v>
      </c>
      <c r="D16" s="2">
        <v>3646.95</v>
      </c>
      <c r="E16" s="2">
        <v>3702.05</v>
      </c>
      <c r="F16" s="2">
        <v>3705.1374999999998</v>
      </c>
      <c r="G16" s="2">
        <v>102.60000000000036</v>
      </c>
      <c r="H16" s="2">
        <v>27.550000000000182</v>
      </c>
      <c r="I16" s="2">
        <v>55.100000000000364</v>
      </c>
      <c r="J16" s="2">
        <v>-19.949999999999818</v>
      </c>
      <c r="K16" s="2">
        <v>0.26851851851851932</v>
      </c>
      <c r="L16" s="2">
        <v>0.53703703703703864</v>
      </c>
      <c r="M16" s="2">
        <v>0.19444444444444198</v>
      </c>
      <c r="N16" s="2">
        <v>3665.1118533134463</v>
      </c>
      <c r="O16" s="2">
        <v>3749.55</v>
      </c>
      <c r="P16" s="2">
        <v>3646.95</v>
      </c>
      <c r="Q16" s="2">
        <v>3705.1374999999998</v>
      </c>
      <c r="R16" s="2">
        <v>3691.6873383283619</v>
      </c>
      <c r="S16" s="2">
        <v>1</v>
      </c>
      <c r="T16" s="2">
        <v>-19.449999999999818</v>
      </c>
      <c r="U16" s="2">
        <v>-0.52263872094585029</v>
      </c>
      <c r="V16" s="2">
        <v>1.3374999999996362</v>
      </c>
      <c r="W16" s="2">
        <v>3.6111561099401591E-2</v>
      </c>
      <c r="X16" t="s">
        <v>25</v>
      </c>
    </row>
    <row r="17" spans="1:24" x14ac:dyDescent="0.2">
      <c r="A17" s="1">
        <v>38539</v>
      </c>
      <c r="B17" s="2">
        <v>3701.8</v>
      </c>
      <c r="C17" s="2">
        <v>3768.45</v>
      </c>
      <c r="D17" s="2">
        <v>3701.8</v>
      </c>
      <c r="E17" s="2">
        <v>3759.3</v>
      </c>
      <c r="F17" s="2">
        <v>3732.8374999999996</v>
      </c>
      <c r="G17" s="2">
        <v>66.649999999999636</v>
      </c>
      <c r="H17" s="2">
        <v>9.1499999999996362</v>
      </c>
      <c r="I17" s="2">
        <v>0</v>
      </c>
      <c r="J17" s="2">
        <v>57.5</v>
      </c>
      <c r="K17" s="2">
        <v>0.13728432108026536</v>
      </c>
      <c r="L17" s="2">
        <v>0</v>
      </c>
      <c r="M17" s="2">
        <v>0.86271567891973466</v>
      </c>
      <c r="N17" s="2">
        <v>3685.1246766567228</v>
      </c>
      <c r="O17" s="2">
        <v>3768.45</v>
      </c>
      <c r="P17" s="2">
        <v>3685.1246766567228</v>
      </c>
      <c r="Q17" s="2">
        <v>3732.8374999999996</v>
      </c>
      <c r="R17" s="2">
        <v>3717.8842133283611</v>
      </c>
      <c r="S17" s="2">
        <v>1</v>
      </c>
      <c r="T17" s="2">
        <v>57.25</v>
      </c>
      <c r="U17" s="2">
        <v>1.5464404856768545</v>
      </c>
      <c r="V17" s="2">
        <v>27.699999999999818</v>
      </c>
      <c r="W17" s="2">
        <v>0.74761058125372726</v>
      </c>
      <c r="X17" t="s">
        <v>24</v>
      </c>
    </row>
    <row r="18" spans="1:24" x14ac:dyDescent="0.2">
      <c r="A18" s="1">
        <v>38540</v>
      </c>
      <c r="B18" s="2">
        <v>3768.9</v>
      </c>
      <c r="C18" s="2">
        <v>3796.9</v>
      </c>
      <c r="D18" s="2">
        <v>3700.8</v>
      </c>
      <c r="E18" s="2">
        <v>3721.15</v>
      </c>
      <c r="F18" s="2">
        <v>3746.9375</v>
      </c>
      <c r="G18" s="2">
        <v>96.099999999999909</v>
      </c>
      <c r="H18" s="2">
        <v>28</v>
      </c>
      <c r="I18" s="2">
        <v>20.349999999999909</v>
      </c>
      <c r="J18" s="2">
        <v>-47.75</v>
      </c>
      <c r="K18" s="2">
        <v>0.29136316337148832</v>
      </c>
      <c r="L18" s="2">
        <v>0.21175858480749146</v>
      </c>
      <c r="M18" s="2">
        <v>0.49687825182102024</v>
      </c>
      <c r="N18" s="2">
        <v>3708.9810883283612</v>
      </c>
      <c r="O18" s="2">
        <v>3796.9</v>
      </c>
      <c r="P18" s="2">
        <v>3700.8</v>
      </c>
      <c r="Q18" s="2">
        <v>3746.9375</v>
      </c>
      <c r="R18" s="2">
        <v>3738.4046470820904</v>
      </c>
      <c r="S18" s="2">
        <v>1</v>
      </c>
      <c r="T18" s="2">
        <v>-38.150000000000091</v>
      </c>
      <c r="U18" s="2">
        <v>-1.0148165881946132</v>
      </c>
      <c r="V18" s="2">
        <v>14.100000000000364</v>
      </c>
      <c r="W18" s="2">
        <v>0.37772873852666677</v>
      </c>
      <c r="X18" t="s">
        <v>25</v>
      </c>
    </row>
    <row r="19" spans="1:24" x14ac:dyDescent="0.2">
      <c r="A19" s="1">
        <v>38541</v>
      </c>
      <c r="B19" s="2">
        <v>3726.55</v>
      </c>
      <c r="C19" s="2">
        <v>3781.15</v>
      </c>
      <c r="D19" s="2">
        <v>3726.55</v>
      </c>
      <c r="E19" s="2">
        <v>3772.2</v>
      </c>
      <c r="F19" s="2">
        <v>3751.6125000000002</v>
      </c>
      <c r="G19" s="2">
        <v>54.599999999999909</v>
      </c>
      <c r="H19" s="2">
        <v>8.9500000000002728</v>
      </c>
      <c r="I19" s="2">
        <v>0</v>
      </c>
      <c r="J19" s="2">
        <v>45.649999999999636</v>
      </c>
      <c r="K19" s="2">
        <v>0.16391941391941919</v>
      </c>
      <c r="L19" s="2">
        <v>0</v>
      </c>
      <c r="M19" s="2">
        <v>0.83608058608058078</v>
      </c>
      <c r="N19" s="2">
        <v>3727.9592941641804</v>
      </c>
      <c r="O19" s="2">
        <v>3781.15</v>
      </c>
      <c r="P19" s="2">
        <v>3726.55</v>
      </c>
      <c r="Q19" s="2">
        <v>3751.6125000000002</v>
      </c>
      <c r="R19" s="2">
        <v>3746.8179485410446</v>
      </c>
      <c r="S19" s="2">
        <v>1</v>
      </c>
      <c r="T19" s="2">
        <v>51.049999999999727</v>
      </c>
      <c r="U19" s="2">
        <v>1.37188772288136</v>
      </c>
      <c r="V19" s="2">
        <v>4.6750000000001819</v>
      </c>
      <c r="W19" s="2">
        <v>0.12476856099148123</v>
      </c>
      <c r="X19" t="s">
        <v>25</v>
      </c>
    </row>
    <row r="20" spans="1:24" x14ac:dyDescent="0.2">
      <c r="A20" s="1">
        <v>38544</v>
      </c>
      <c r="B20" s="2">
        <v>3774.45</v>
      </c>
      <c r="C20" s="2">
        <v>3855.95</v>
      </c>
      <c r="D20" s="2">
        <v>3774.45</v>
      </c>
      <c r="E20" s="2">
        <v>3844.95</v>
      </c>
      <c r="F20" s="2">
        <v>3812.45</v>
      </c>
      <c r="G20" s="2">
        <v>81.5</v>
      </c>
      <c r="H20" s="2">
        <v>11</v>
      </c>
      <c r="I20" s="2">
        <v>0</v>
      </c>
      <c r="J20" s="2">
        <v>70.5</v>
      </c>
      <c r="K20" s="2">
        <v>0.13496932515337423</v>
      </c>
      <c r="L20" s="2">
        <v>0</v>
      </c>
      <c r="M20" s="2">
        <v>0.86503067484662577</v>
      </c>
      <c r="N20" s="2">
        <v>3739.7858970820903</v>
      </c>
      <c r="O20" s="2">
        <v>3855.95</v>
      </c>
      <c r="P20" s="2">
        <v>3739.7858970820903</v>
      </c>
      <c r="Q20" s="2">
        <v>3812.45</v>
      </c>
      <c r="R20" s="2">
        <v>3786.9929485410448</v>
      </c>
      <c r="S20" s="2">
        <v>1</v>
      </c>
      <c r="T20" s="2">
        <v>72.75</v>
      </c>
      <c r="U20" s="2">
        <v>1.9285827898838874</v>
      </c>
      <c r="V20" s="2">
        <v>60.837499999999636</v>
      </c>
      <c r="W20" s="2">
        <v>1.6216360298404922</v>
      </c>
      <c r="X20" t="s">
        <v>25</v>
      </c>
    </row>
    <row r="21" spans="1:24" x14ac:dyDescent="0.2">
      <c r="A21" s="1">
        <v>38545</v>
      </c>
      <c r="B21" s="2">
        <v>3854.4</v>
      </c>
      <c r="C21" s="2">
        <v>3907.75</v>
      </c>
      <c r="D21" s="2">
        <v>3835.05</v>
      </c>
      <c r="E21" s="2">
        <v>3892.25</v>
      </c>
      <c r="F21" s="2">
        <v>3872.3625000000002</v>
      </c>
      <c r="G21" s="2">
        <v>72.699999999999818</v>
      </c>
      <c r="H21" s="2">
        <v>15.5</v>
      </c>
      <c r="I21" s="2">
        <v>19.349999999999909</v>
      </c>
      <c r="J21" s="2">
        <v>37.849999999999909</v>
      </c>
      <c r="K21" s="2">
        <v>0.21320495185694688</v>
      </c>
      <c r="L21" s="2">
        <v>0.26616231086657438</v>
      </c>
      <c r="M21" s="2">
        <v>0.52063273727647874</v>
      </c>
      <c r="N21" s="2">
        <v>3776.1179485410448</v>
      </c>
      <c r="O21" s="2">
        <v>3907.75</v>
      </c>
      <c r="P21" s="2">
        <v>3776.1179485410448</v>
      </c>
      <c r="Q21" s="2">
        <v>3872.3625000000002</v>
      </c>
      <c r="R21" s="2">
        <v>3833.0870992705222</v>
      </c>
      <c r="S21" s="2">
        <v>1</v>
      </c>
      <c r="T21" s="2">
        <v>47.300000000000182</v>
      </c>
      <c r="U21" s="2">
        <v>1.2301850479200036</v>
      </c>
      <c r="V21" s="2">
        <v>59.912500000000364</v>
      </c>
      <c r="W21" s="2">
        <v>1.571496019619939</v>
      </c>
      <c r="X21" t="s">
        <v>25</v>
      </c>
    </row>
    <row r="22" spans="1:24" x14ac:dyDescent="0.2">
      <c r="A22" s="1">
        <v>38546</v>
      </c>
      <c r="B22" s="2">
        <v>3907.8</v>
      </c>
      <c r="C22" s="2">
        <v>3927.55</v>
      </c>
      <c r="D22" s="2">
        <v>3875.2</v>
      </c>
      <c r="E22" s="2">
        <v>3897.55</v>
      </c>
      <c r="F22" s="2">
        <v>3902.0249999999996</v>
      </c>
      <c r="G22" s="2">
        <v>52.350000000000364</v>
      </c>
      <c r="H22" s="2">
        <v>19.75</v>
      </c>
      <c r="I22" s="2">
        <v>22.350000000000364</v>
      </c>
      <c r="J22" s="2">
        <v>-10.25</v>
      </c>
      <c r="K22" s="2">
        <v>0.37726838586437178</v>
      </c>
      <c r="L22" s="2">
        <v>0.42693409742120741</v>
      </c>
      <c r="M22" s="2">
        <v>0.19579751671442081</v>
      </c>
      <c r="N22" s="2">
        <v>3824.2402242705225</v>
      </c>
      <c r="O22" s="2">
        <v>3927.55</v>
      </c>
      <c r="P22" s="2">
        <v>3824.2402242705225</v>
      </c>
      <c r="Q22" s="2">
        <v>3902.0249999999996</v>
      </c>
      <c r="R22" s="2">
        <v>3869.5138621352612</v>
      </c>
      <c r="S22" s="2">
        <v>1</v>
      </c>
      <c r="T22" s="2">
        <v>5.3000000000001819</v>
      </c>
      <c r="U22" s="2">
        <v>0.13616802620592669</v>
      </c>
      <c r="V22" s="2">
        <v>29.662499999999454</v>
      </c>
      <c r="W22" s="2">
        <v>0.76600524873380149</v>
      </c>
      <c r="X22" t="s">
        <v>24</v>
      </c>
    </row>
    <row r="23" spans="1:24" x14ac:dyDescent="0.2">
      <c r="A23" s="1">
        <v>38547</v>
      </c>
      <c r="B23" s="2">
        <v>3900.5</v>
      </c>
      <c r="C23" s="2">
        <v>3907.9</v>
      </c>
      <c r="D23" s="2">
        <v>3832.55</v>
      </c>
      <c r="E23" s="2">
        <v>3841.9</v>
      </c>
      <c r="F23" s="2">
        <v>3870.7125000000001</v>
      </c>
      <c r="G23" s="2">
        <v>75.349999999999909</v>
      </c>
      <c r="H23" s="2">
        <v>7.4000000000000909</v>
      </c>
      <c r="I23" s="2">
        <v>9.3499999999999091</v>
      </c>
      <c r="J23" s="2">
        <v>-58.599999999999909</v>
      </c>
      <c r="K23" s="2">
        <v>9.8208360982084936E-2</v>
      </c>
      <c r="L23" s="2">
        <v>0.12408759124087486</v>
      </c>
      <c r="M23" s="2">
        <v>0.77770404777704016</v>
      </c>
      <c r="N23" s="2">
        <v>3863.1326121352613</v>
      </c>
      <c r="O23" s="2">
        <v>3907.9</v>
      </c>
      <c r="P23" s="2">
        <v>3832.55</v>
      </c>
      <c r="Q23" s="2">
        <v>3870.7125000000001</v>
      </c>
      <c r="R23" s="2">
        <v>3868.5737780338154</v>
      </c>
      <c r="S23" s="2">
        <v>0.99233809770914727</v>
      </c>
      <c r="T23" s="2">
        <v>-55.650000000000091</v>
      </c>
      <c r="U23" s="2">
        <v>-1.4278200407948605</v>
      </c>
      <c r="V23" s="2">
        <v>-31.312499999999545</v>
      </c>
      <c r="W23" s="2">
        <v>-0.80246794933398813</v>
      </c>
      <c r="X23" t="s">
        <v>24</v>
      </c>
    </row>
    <row r="24" spans="1:24" x14ac:dyDescent="0.2">
      <c r="A24" s="1">
        <v>38548</v>
      </c>
      <c r="B24" s="2">
        <v>3823.5</v>
      </c>
      <c r="C24" s="2">
        <v>3845.7</v>
      </c>
      <c r="D24" s="2">
        <v>3808.6</v>
      </c>
      <c r="E24" s="2">
        <v>3834.85</v>
      </c>
      <c r="F24" s="2">
        <v>3828.1624999999999</v>
      </c>
      <c r="G24" s="2">
        <v>37.099999999999909</v>
      </c>
      <c r="H24" s="2">
        <v>10.849999999999909</v>
      </c>
      <c r="I24" s="2">
        <v>14.900000000000091</v>
      </c>
      <c r="J24" s="2">
        <v>11.349999999999909</v>
      </c>
      <c r="K24" s="2">
        <v>0.29245283018867752</v>
      </c>
      <c r="L24" s="2">
        <v>0.4016172506738579</v>
      </c>
      <c r="M24" s="2">
        <v>0.30592991913746459</v>
      </c>
      <c r="N24" s="2">
        <v>3866.9225560676305</v>
      </c>
      <c r="O24" s="2">
        <v>3866.9225560676305</v>
      </c>
      <c r="P24" s="2">
        <v>3808.6</v>
      </c>
      <c r="Q24" s="2">
        <v>3828.1624999999999</v>
      </c>
      <c r="R24" s="2">
        <v>3842.6519030338154</v>
      </c>
      <c r="S24" s="2">
        <v>0.6744830136814135</v>
      </c>
      <c r="T24" s="2">
        <v>-7.0500000000001819</v>
      </c>
      <c r="U24" s="2">
        <v>-0.1835029542674245</v>
      </c>
      <c r="V24" s="2">
        <v>-42.550000000000182</v>
      </c>
      <c r="W24" s="2">
        <v>-1.0992808171622197</v>
      </c>
      <c r="X24" t="s">
        <v>25</v>
      </c>
    </row>
    <row r="25" spans="1:24" x14ac:dyDescent="0.2">
      <c r="A25" s="1">
        <v>38551</v>
      </c>
      <c r="B25" s="2">
        <v>3837.45</v>
      </c>
      <c r="C25" s="2">
        <v>3869.45</v>
      </c>
      <c r="D25" s="2">
        <v>3835.95</v>
      </c>
      <c r="E25" s="2">
        <v>3849.5</v>
      </c>
      <c r="F25" s="2">
        <v>3848.0874999999996</v>
      </c>
      <c r="G25" s="2">
        <v>33.5</v>
      </c>
      <c r="H25" s="2">
        <v>19.949999999999818</v>
      </c>
      <c r="I25" s="2">
        <v>1.5</v>
      </c>
      <c r="J25" s="2">
        <v>12.050000000000182</v>
      </c>
      <c r="K25" s="2">
        <v>0.59552238805969604</v>
      </c>
      <c r="L25" s="2">
        <v>4.4776119402985072E-2</v>
      </c>
      <c r="M25" s="2">
        <v>0.35970149253731887</v>
      </c>
      <c r="N25" s="2">
        <v>3847.542528033815</v>
      </c>
      <c r="O25" s="2">
        <v>3869.45</v>
      </c>
      <c r="P25" s="2">
        <v>3835.95</v>
      </c>
      <c r="Q25" s="2">
        <v>3848.0874999999996</v>
      </c>
      <c r="R25" s="2">
        <v>3850.2575070084536</v>
      </c>
      <c r="S25" s="2">
        <v>0.47136792807225381</v>
      </c>
      <c r="T25" s="2">
        <v>14.650000000000091</v>
      </c>
      <c r="U25" s="2">
        <v>0.3820227649060613</v>
      </c>
      <c r="V25" s="2">
        <v>19.924999999999727</v>
      </c>
      <c r="W25" s="2">
        <v>0.52048469729275404</v>
      </c>
      <c r="X25" t="s">
        <v>25</v>
      </c>
    </row>
    <row r="26" spans="1:24" x14ac:dyDescent="0.2">
      <c r="A26" s="1">
        <v>38552</v>
      </c>
      <c r="B26" s="2">
        <v>3850.8</v>
      </c>
      <c r="C26" s="2">
        <v>3885.8</v>
      </c>
      <c r="D26" s="2">
        <v>3839.8</v>
      </c>
      <c r="E26" s="2">
        <v>3877.75</v>
      </c>
      <c r="F26" s="2">
        <v>3863.5375000000004</v>
      </c>
      <c r="G26" s="2">
        <v>46</v>
      </c>
      <c r="H26" s="2">
        <v>8.0500000000001819</v>
      </c>
      <c r="I26" s="2">
        <v>11</v>
      </c>
      <c r="J26" s="2">
        <v>26.949999999999818</v>
      </c>
      <c r="K26" s="2">
        <v>0.17500000000000396</v>
      </c>
      <c r="L26" s="2">
        <v>0.2391304347826087</v>
      </c>
      <c r="M26" s="2">
        <v>0.58586956521738731</v>
      </c>
      <c r="N26" s="2">
        <v>3847.8150140169073</v>
      </c>
      <c r="O26" s="2">
        <v>3885.8</v>
      </c>
      <c r="P26" s="2">
        <v>3839.8</v>
      </c>
      <c r="Q26" s="2">
        <v>3863.5375000000004</v>
      </c>
      <c r="R26" s="2">
        <v>3859.238128504227</v>
      </c>
      <c r="S26" s="2">
        <v>0.61746149667538097</v>
      </c>
      <c r="T26" s="2">
        <v>28.25</v>
      </c>
      <c r="U26" s="2">
        <v>0.73386154045980001</v>
      </c>
      <c r="V26" s="2">
        <v>15.450000000000728</v>
      </c>
      <c r="W26" s="2">
        <v>0.40149814680671186</v>
      </c>
      <c r="X26" t="s">
        <v>25</v>
      </c>
    </row>
    <row r="27" spans="1:24" x14ac:dyDescent="0.2">
      <c r="A27" s="1">
        <v>38553</v>
      </c>
      <c r="B27" s="2">
        <v>3888.8</v>
      </c>
      <c r="C27" s="2">
        <v>3930.95</v>
      </c>
      <c r="D27" s="2">
        <v>3883.25</v>
      </c>
      <c r="E27" s="2">
        <v>3891.15</v>
      </c>
      <c r="F27" s="2">
        <v>3898.5374999999999</v>
      </c>
      <c r="G27" s="2">
        <v>47.699999999999818</v>
      </c>
      <c r="H27" s="2">
        <v>39.799999999999727</v>
      </c>
      <c r="I27" s="2">
        <v>5.5500000000001819</v>
      </c>
      <c r="J27" s="2">
        <v>2.3499999999999091</v>
      </c>
      <c r="K27" s="2">
        <v>0.83438155136268088</v>
      </c>
      <c r="L27" s="2">
        <v>0.1163522012578659</v>
      </c>
      <c r="M27" s="2">
        <v>4.9266247379453211E-2</v>
      </c>
      <c r="N27" s="2">
        <v>3855.6762570084538</v>
      </c>
      <c r="O27" s="2">
        <v>3930.95</v>
      </c>
      <c r="P27" s="2">
        <v>3855.6762570084538</v>
      </c>
      <c r="Q27" s="2">
        <v>3898.5374999999999</v>
      </c>
      <c r="R27" s="2">
        <v>3885.2100035042272</v>
      </c>
      <c r="S27" s="2">
        <v>1</v>
      </c>
      <c r="T27" s="2">
        <v>13.400000000000091</v>
      </c>
      <c r="U27" s="2">
        <v>0.34556121462188361</v>
      </c>
      <c r="V27" s="2">
        <v>34.999999999999545</v>
      </c>
      <c r="W27" s="2">
        <v>0.90590553346510916</v>
      </c>
      <c r="X27" t="s">
        <v>24</v>
      </c>
    </row>
    <row r="28" spans="1:24" x14ac:dyDescent="0.2">
      <c r="A28" s="1">
        <v>38554</v>
      </c>
      <c r="B28" s="2">
        <v>3893.95</v>
      </c>
      <c r="C28" s="2">
        <v>3926.9</v>
      </c>
      <c r="D28" s="2">
        <v>3830.6</v>
      </c>
      <c r="E28" s="2">
        <v>3847.85</v>
      </c>
      <c r="F28" s="2">
        <v>3874.8250000000003</v>
      </c>
      <c r="G28" s="2">
        <v>96.300000000000182</v>
      </c>
      <c r="H28" s="2">
        <v>32.950000000000273</v>
      </c>
      <c r="I28" s="2">
        <v>17.25</v>
      </c>
      <c r="J28" s="2">
        <v>-46.099999999999909</v>
      </c>
      <c r="K28" s="2">
        <v>0.34215991692627423</v>
      </c>
      <c r="L28" s="2">
        <v>0.17912772585669748</v>
      </c>
      <c r="M28" s="2">
        <v>0.47871235721702826</v>
      </c>
      <c r="N28" s="2">
        <v>3877.1068785042271</v>
      </c>
      <c r="O28" s="2">
        <v>3926.9</v>
      </c>
      <c r="P28" s="2">
        <v>3830.6</v>
      </c>
      <c r="Q28" s="2">
        <v>3874.8250000000003</v>
      </c>
      <c r="R28" s="2">
        <v>3877.3579696260572</v>
      </c>
      <c r="S28" s="2">
        <v>0.8154984881520011</v>
      </c>
      <c r="T28" s="2">
        <v>-43.300000000000182</v>
      </c>
      <c r="U28" s="2">
        <v>-1.1127815684309312</v>
      </c>
      <c r="V28" s="2">
        <v>-23.712499999999636</v>
      </c>
      <c r="W28" s="2">
        <v>-0.60824091085438159</v>
      </c>
      <c r="X28" t="s">
        <v>25</v>
      </c>
    </row>
    <row r="29" spans="1:24" x14ac:dyDescent="0.2">
      <c r="A29" s="1">
        <v>38555</v>
      </c>
      <c r="B29" s="2">
        <v>3854.95</v>
      </c>
      <c r="C29" s="2">
        <v>3955.3</v>
      </c>
      <c r="D29" s="2">
        <v>3823.85</v>
      </c>
      <c r="E29" s="2">
        <v>3949.45</v>
      </c>
      <c r="F29" s="2">
        <v>3895.8874999999998</v>
      </c>
      <c r="G29" s="2">
        <v>131.45000000000027</v>
      </c>
      <c r="H29" s="2">
        <v>5.8500000000003638</v>
      </c>
      <c r="I29" s="2">
        <v>31.099999999999909</v>
      </c>
      <c r="J29" s="2">
        <v>94.5</v>
      </c>
      <c r="K29" s="2">
        <v>4.4503613541273121E-2</v>
      </c>
      <c r="L29" s="2">
        <v>0.23659186002282118</v>
      </c>
      <c r="M29" s="2">
        <v>0.71890452643590574</v>
      </c>
      <c r="N29" s="2">
        <v>3875.9659392521135</v>
      </c>
      <c r="O29" s="2">
        <v>3955.3</v>
      </c>
      <c r="P29" s="2">
        <v>3823.85</v>
      </c>
      <c r="Q29" s="2">
        <v>3895.8874999999998</v>
      </c>
      <c r="R29" s="2">
        <v>3887.750859813028</v>
      </c>
      <c r="S29" s="2">
        <v>1</v>
      </c>
      <c r="T29" s="2">
        <v>101.59999999999991</v>
      </c>
      <c r="U29" s="2">
        <v>2.6404355679145475</v>
      </c>
      <c r="V29" s="2">
        <v>21.062499999999545</v>
      </c>
      <c r="W29" s="2">
        <v>0.54357293555191644</v>
      </c>
      <c r="X29" t="s">
        <v>25</v>
      </c>
    </row>
    <row r="30" spans="1:24" x14ac:dyDescent="0.2">
      <c r="A30" s="1">
        <v>38558</v>
      </c>
      <c r="B30" s="2">
        <v>3954.25</v>
      </c>
      <c r="C30" s="2">
        <v>4124.6499999999996</v>
      </c>
      <c r="D30" s="2">
        <v>3954.25</v>
      </c>
      <c r="E30" s="2">
        <v>4105.25</v>
      </c>
      <c r="F30" s="2">
        <v>4034.6</v>
      </c>
      <c r="G30" s="2">
        <v>170.39999999999964</v>
      </c>
      <c r="H30" s="2">
        <v>19.399999999999636</v>
      </c>
      <c r="I30" s="2">
        <v>0</v>
      </c>
      <c r="J30" s="2">
        <v>151</v>
      </c>
      <c r="K30" s="2">
        <v>0.11384976525821407</v>
      </c>
      <c r="L30" s="2">
        <v>0</v>
      </c>
      <c r="M30" s="2">
        <v>0.88615023474178589</v>
      </c>
      <c r="N30" s="2">
        <v>3885.9267196260566</v>
      </c>
      <c r="O30" s="2">
        <v>4124.6499999999996</v>
      </c>
      <c r="P30" s="2">
        <v>3885.9267196260566</v>
      </c>
      <c r="Q30" s="2">
        <v>4034.6</v>
      </c>
      <c r="R30" s="2">
        <v>3982.7758598130285</v>
      </c>
      <c r="S30" s="2">
        <v>1</v>
      </c>
      <c r="T30" s="2">
        <v>155.80000000000018</v>
      </c>
      <c r="U30" s="2">
        <v>3.9448530808087252</v>
      </c>
      <c r="V30" s="2">
        <v>138.71250000000009</v>
      </c>
      <c r="W30" s="2">
        <v>3.5604852552852231</v>
      </c>
      <c r="X30" t="s">
        <v>25</v>
      </c>
    </row>
    <row r="31" spans="1:24" x14ac:dyDescent="0.2">
      <c r="A31" s="1">
        <v>38559</v>
      </c>
      <c r="B31" s="2">
        <v>4087.1</v>
      </c>
      <c r="C31" s="2">
        <v>4209.1000000000004</v>
      </c>
      <c r="D31" s="2">
        <v>4049.95</v>
      </c>
      <c r="E31" s="2">
        <v>4189.5</v>
      </c>
      <c r="F31" s="2">
        <v>4133.9125000000004</v>
      </c>
      <c r="G31" s="2">
        <v>159.15000000000055</v>
      </c>
      <c r="H31" s="2">
        <v>19.600000000000364</v>
      </c>
      <c r="I31" s="2">
        <v>37.150000000000091</v>
      </c>
      <c r="J31" s="2">
        <v>102.40000000000009</v>
      </c>
      <c r="K31" s="2">
        <v>0.12315425699026263</v>
      </c>
      <c r="L31" s="2">
        <v>0.23342758404021341</v>
      </c>
      <c r="M31" s="2">
        <v>0.64341815896952392</v>
      </c>
      <c r="N31" s="2">
        <v>3960.2633598130283</v>
      </c>
      <c r="O31" s="2">
        <v>4209.1000000000004</v>
      </c>
      <c r="P31" s="2">
        <v>3960.2633598130283</v>
      </c>
      <c r="Q31" s="2">
        <v>4133.9125000000004</v>
      </c>
      <c r="R31" s="2">
        <v>4065.8848049065145</v>
      </c>
      <c r="S31" s="2">
        <v>1</v>
      </c>
      <c r="T31" s="2">
        <v>84.25</v>
      </c>
      <c r="U31" s="2">
        <v>2.0522501674684857</v>
      </c>
      <c r="V31" s="2">
        <v>99.312500000000455</v>
      </c>
      <c r="W31" s="2">
        <v>2.4615203489813231</v>
      </c>
      <c r="X31" t="s">
        <v>25</v>
      </c>
    </row>
    <row r="32" spans="1:24" x14ac:dyDescent="0.2">
      <c r="A32" s="1">
        <v>38560</v>
      </c>
      <c r="B32" s="2">
        <v>4155.3</v>
      </c>
      <c r="C32" s="2">
        <v>4329.95</v>
      </c>
      <c r="D32" s="2">
        <v>4133.6499999999996</v>
      </c>
      <c r="E32" s="2">
        <v>4298</v>
      </c>
      <c r="F32" s="2">
        <v>4229.2250000000004</v>
      </c>
      <c r="G32" s="2">
        <v>196.30000000000018</v>
      </c>
      <c r="H32" s="2">
        <v>31.949999999999818</v>
      </c>
      <c r="I32" s="2">
        <v>21.650000000000546</v>
      </c>
      <c r="J32" s="2">
        <v>142.69999999999982</v>
      </c>
      <c r="K32" s="2">
        <v>0.16276107997962194</v>
      </c>
      <c r="L32" s="2">
        <v>0.11029037187977853</v>
      </c>
      <c r="M32" s="2">
        <v>0.7269485481405995</v>
      </c>
      <c r="N32" s="2">
        <v>4047.0879299065145</v>
      </c>
      <c r="O32" s="2">
        <v>4329.95</v>
      </c>
      <c r="P32" s="2">
        <v>4047.0879299065145</v>
      </c>
      <c r="Q32" s="2">
        <v>4229.2250000000004</v>
      </c>
      <c r="R32" s="2">
        <v>4163.3377149532571</v>
      </c>
      <c r="S32" s="2">
        <v>1</v>
      </c>
      <c r="T32" s="2">
        <v>108.5</v>
      </c>
      <c r="U32" s="2">
        <v>2.5898078529657473</v>
      </c>
      <c r="V32" s="2">
        <v>95.3125</v>
      </c>
      <c r="W32" s="2">
        <v>2.3056245143069671</v>
      </c>
      <c r="X32" t="s">
        <v>25</v>
      </c>
    </row>
    <row r="33" spans="1:24" x14ac:dyDescent="0.2">
      <c r="A33" s="1">
        <v>38562</v>
      </c>
      <c r="B33" s="2">
        <v>4267.95</v>
      </c>
      <c r="C33" s="2">
        <v>4431.95</v>
      </c>
      <c r="D33" s="2">
        <v>4224.3500000000004</v>
      </c>
      <c r="E33" s="2">
        <v>4361.1499999999996</v>
      </c>
      <c r="F33" s="2">
        <v>4321.3500000000004</v>
      </c>
      <c r="G33" s="2">
        <v>207.59999999999945</v>
      </c>
      <c r="H33" s="2">
        <v>70.800000000000182</v>
      </c>
      <c r="I33" s="2">
        <v>43.599999999999454</v>
      </c>
      <c r="J33" s="2">
        <v>93.199999999999818</v>
      </c>
      <c r="K33" s="2">
        <v>0.34104046242774744</v>
      </c>
      <c r="L33" s="2">
        <v>0.21001926782273395</v>
      </c>
      <c r="M33" s="2">
        <v>0.44894026974951862</v>
      </c>
      <c r="N33" s="2">
        <v>4138.1564649532575</v>
      </c>
      <c r="O33" s="2">
        <v>4431.95</v>
      </c>
      <c r="P33" s="2">
        <v>4138.1564649532575</v>
      </c>
      <c r="Q33" s="2">
        <v>4321.3500000000004</v>
      </c>
      <c r="R33" s="2">
        <v>4257.4032324766285</v>
      </c>
      <c r="S33" s="2">
        <v>1</v>
      </c>
      <c r="T33" s="2">
        <v>63.149999999999636</v>
      </c>
      <c r="U33" s="2">
        <v>1.4692880409492701</v>
      </c>
      <c r="V33" s="2">
        <v>92.125</v>
      </c>
      <c r="W33" s="2">
        <v>2.1782950777033618</v>
      </c>
      <c r="X33" t="s">
        <v>24</v>
      </c>
    </row>
    <row r="34" spans="1:24" x14ac:dyDescent="0.2">
      <c r="A34" s="1">
        <v>38565</v>
      </c>
      <c r="B34" s="2">
        <v>4349.6000000000004</v>
      </c>
      <c r="C34" s="2">
        <v>4364.1000000000004</v>
      </c>
      <c r="D34" s="2">
        <v>4272.6499999999996</v>
      </c>
      <c r="E34" s="2">
        <v>4336</v>
      </c>
      <c r="F34" s="2">
        <v>4330.5874999999996</v>
      </c>
      <c r="G34" s="2">
        <v>91.450000000000728</v>
      </c>
      <c r="H34" s="2">
        <v>14.5</v>
      </c>
      <c r="I34" s="2">
        <v>63.350000000000364</v>
      </c>
      <c r="J34" s="2">
        <v>-13.600000000000364</v>
      </c>
      <c r="K34" s="2">
        <v>0.15855658829961602</v>
      </c>
      <c r="L34" s="2">
        <v>0.69272826681246424</v>
      </c>
      <c r="M34" s="2">
        <v>0.14871514488791968</v>
      </c>
      <c r="N34" s="2">
        <v>4229.7532324766289</v>
      </c>
      <c r="O34" s="2">
        <v>4364.1000000000004</v>
      </c>
      <c r="P34" s="2">
        <v>4229.7532324766289</v>
      </c>
      <c r="Q34" s="2">
        <v>4330.5874999999996</v>
      </c>
      <c r="R34" s="2">
        <v>4288.5484912383145</v>
      </c>
      <c r="S34" s="2">
        <v>1</v>
      </c>
      <c r="T34" s="2">
        <v>-25.149999999999636</v>
      </c>
      <c r="U34" s="2">
        <v>-0.57668275569516392</v>
      </c>
      <c r="V34" s="2">
        <v>9.2374999999992724</v>
      </c>
      <c r="W34" s="2">
        <v>0.21376421720062647</v>
      </c>
      <c r="X34" t="s">
        <v>24</v>
      </c>
    </row>
    <row r="35" spans="1:24" x14ac:dyDescent="0.2">
      <c r="A35" s="1">
        <v>38566</v>
      </c>
      <c r="B35" s="2">
        <v>4329.45</v>
      </c>
      <c r="C35" s="2">
        <v>4367.25</v>
      </c>
      <c r="D35" s="2">
        <v>4304.2</v>
      </c>
      <c r="E35" s="2">
        <v>4320</v>
      </c>
      <c r="F35" s="2">
        <v>4330.2250000000004</v>
      </c>
      <c r="G35" s="2">
        <v>63.050000000000182</v>
      </c>
      <c r="H35" s="2">
        <v>37.800000000000182</v>
      </c>
      <c r="I35" s="2">
        <v>15.800000000000182</v>
      </c>
      <c r="J35" s="2">
        <v>-9.4499999999998181</v>
      </c>
      <c r="K35" s="2">
        <v>0.59952418715305433</v>
      </c>
      <c r="L35" s="2">
        <v>0.25059476605868575</v>
      </c>
      <c r="M35" s="2">
        <v>0.14988104678825998</v>
      </c>
      <c r="N35" s="2">
        <v>4280.1703662383143</v>
      </c>
      <c r="O35" s="2">
        <v>4367.25</v>
      </c>
      <c r="P35" s="2">
        <v>4280.1703662383143</v>
      </c>
      <c r="Q35" s="2">
        <v>4330.2250000000004</v>
      </c>
      <c r="R35" s="2">
        <v>4314.4539331191572</v>
      </c>
      <c r="S35" s="2">
        <v>1</v>
      </c>
      <c r="T35" s="2">
        <v>-16</v>
      </c>
      <c r="U35" s="2">
        <v>-0.36900369003690037</v>
      </c>
      <c r="V35" s="2">
        <v>-0.3624999999992724</v>
      </c>
      <c r="W35" s="2">
        <v>-8.3706887344793847E-3</v>
      </c>
      <c r="X35" t="s">
        <v>24</v>
      </c>
    </row>
    <row r="36" spans="1:24" x14ac:dyDescent="0.2">
      <c r="A36" s="1">
        <v>38567</v>
      </c>
      <c r="B36" s="2">
        <v>4325.55</v>
      </c>
      <c r="C36" s="2">
        <v>4370.5</v>
      </c>
      <c r="D36" s="2">
        <v>4304</v>
      </c>
      <c r="E36" s="2">
        <v>4316</v>
      </c>
      <c r="F36" s="2">
        <v>4329.0124999999998</v>
      </c>
      <c r="G36" s="2">
        <v>66.5</v>
      </c>
      <c r="H36" s="2">
        <v>44.949999999999818</v>
      </c>
      <c r="I36" s="2">
        <v>12</v>
      </c>
      <c r="J36" s="2">
        <v>-9.5500000000001819</v>
      </c>
      <c r="K36" s="2">
        <v>0.6759398496240574</v>
      </c>
      <c r="L36" s="2">
        <v>0.18045112781954886</v>
      </c>
      <c r="M36" s="2">
        <v>0.14360902255639371</v>
      </c>
      <c r="N36" s="2">
        <v>4305.1976831191569</v>
      </c>
      <c r="O36" s="2">
        <v>4370.5</v>
      </c>
      <c r="P36" s="2">
        <v>4304</v>
      </c>
      <c r="Q36" s="2">
        <v>4329.0124999999998</v>
      </c>
      <c r="R36" s="2">
        <v>4327.1775457797894</v>
      </c>
      <c r="S36" s="2">
        <v>1</v>
      </c>
      <c r="T36" s="2">
        <v>-4</v>
      </c>
      <c r="U36" s="2">
        <v>-9.2592592592592601E-2</v>
      </c>
      <c r="V36" s="2">
        <v>-1.2125000000005457</v>
      </c>
      <c r="W36" s="2">
        <v>-2.8000854459076505E-2</v>
      </c>
      <c r="X36" t="s">
        <v>24</v>
      </c>
    </row>
    <row r="37" spans="1:24" x14ac:dyDescent="0.2">
      <c r="A37" s="1">
        <v>38568</v>
      </c>
      <c r="B37" s="2">
        <v>4366.5</v>
      </c>
      <c r="C37" s="2">
        <v>4367.2</v>
      </c>
      <c r="D37" s="2">
        <v>4281.1499999999996</v>
      </c>
      <c r="E37" s="2">
        <v>4297.3500000000004</v>
      </c>
      <c r="F37" s="2">
        <v>4328.05</v>
      </c>
      <c r="G37" s="2">
        <v>86.050000000000182</v>
      </c>
      <c r="H37" s="2">
        <v>0.6999999999998181</v>
      </c>
      <c r="I37" s="2">
        <v>16.200000000000728</v>
      </c>
      <c r="J37" s="2">
        <v>-69.149999999999636</v>
      </c>
      <c r="K37" s="2">
        <v>8.1348053457270964E-3</v>
      </c>
      <c r="L37" s="2">
        <v>0.18826263800117018</v>
      </c>
      <c r="M37" s="2">
        <v>0.80360255665310276</v>
      </c>
      <c r="N37" s="2">
        <v>4317.1050915595788</v>
      </c>
      <c r="O37" s="2">
        <v>4367.2</v>
      </c>
      <c r="P37" s="2">
        <v>4281.1499999999996</v>
      </c>
      <c r="Q37" s="2">
        <v>4328.05</v>
      </c>
      <c r="R37" s="2">
        <v>4323.3762728898946</v>
      </c>
      <c r="S37" s="2">
        <v>0.94552045430560205</v>
      </c>
      <c r="T37" s="2">
        <v>-18.649999999999636</v>
      </c>
      <c r="U37" s="2">
        <v>-0.43211306765522789</v>
      </c>
      <c r="V37" s="2">
        <v>-0.9624999999996362</v>
      </c>
      <c r="W37" s="2">
        <v>-2.2233708033867684E-2</v>
      </c>
      <c r="X37" t="s">
        <v>24</v>
      </c>
    </row>
    <row r="38" spans="1:24" x14ac:dyDescent="0.2">
      <c r="A38" s="1">
        <v>38569</v>
      </c>
      <c r="B38" s="2">
        <v>4270.25</v>
      </c>
      <c r="C38" s="2">
        <v>4349.05</v>
      </c>
      <c r="D38" s="2">
        <v>4262.8500000000004</v>
      </c>
      <c r="E38" s="2">
        <v>4277.1499999999996</v>
      </c>
      <c r="F38" s="2">
        <v>4289.8249999999998</v>
      </c>
      <c r="G38" s="2">
        <v>86.199999999999818</v>
      </c>
      <c r="H38" s="2">
        <v>71.900000000000546</v>
      </c>
      <c r="I38" s="2">
        <v>7.3999999999996362</v>
      </c>
      <c r="J38" s="2">
        <v>6.8999999999996362</v>
      </c>
      <c r="K38" s="2">
        <v>0.83410672853829115</v>
      </c>
      <c r="L38" s="2">
        <v>8.5846867749415912E-2</v>
      </c>
      <c r="M38" s="2">
        <v>8.0046403712292935E-2</v>
      </c>
      <c r="N38" s="2">
        <v>4322.5775457797899</v>
      </c>
      <c r="O38" s="2">
        <v>4349.05</v>
      </c>
      <c r="P38" s="2">
        <v>4262.8500000000004</v>
      </c>
      <c r="Q38" s="2">
        <v>4289.8249999999998</v>
      </c>
      <c r="R38" s="2">
        <v>4306.0756364449471</v>
      </c>
      <c r="S38" s="2">
        <v>0.45372959329911267</v>
      </c>
      <c r="T38" s="2">
        <v>-20.200000000000728</v>
      </c>
      <c r="U38" s="2">
        <v>-0.47005712823020529</v>
      </c>
      <c r="V38" s="2">
        <v>-38.225000000000364</v>
      </c>
      <c r="W38" s="2">
        <v>-0.88319219972043672</v>
      </c>
      <c r="X38" t="s">
        <v>24</v>
      </c>
    </row>
    <row r="39" spans="1:24" x14ac:dyDescent="0.2">
      <c r="A39" s="1">
        <v>38572</v>
      </c>
      <c r="B39" s="2">
        <v>4359.05</v>
      </c>
      <c r="C39" s="2">
        <v>4359.05</v>
      </c>
      <c r="D39" s="2">
        <v>4101.8</v>
      </c>
      <c r="E39" s="2">
        <v>4117.25</v>
      </c>
      <c r="F39" s="2">
        <v>4234.2875000000004</v>
      </c>
      <c r="G39" s="2">
        <v>257.25</v>
      </c>
      <c r="H39" s="2">
        <v>0</v>
      </c>
      <c r="I39" s="2">
        <v>15.449999999999818</v>
      </c>
      <c r="J39" s="2">
        <v>-241.80000000000018</v>
      </c>
      <c r="K39" s="2">
        <v>0</v>
      </c>
      <c r="L39" s="2">
        <v>6.0058309037900166E-2</v>
      </c>
      <c r="M39" s="2">
        <v>0.93994169096209979</v>
      </c>
      <c r="N39" s="2">
        <v>4306.2012728898953</v>
      </c>
      <c r="O39" s="2">
        <v>4359.05</v>
      </c>
      <c r="P39" s="2">
        <v>4101.8</v>
      </c>
      <c r="Q39" s="2">
        <v>4234.2875000000004</v>
      </c>
      <c r="R39" s="2">
        <v>4250.334693222474</v>
      </c>
      <c r="S39" s="2">
        <v>0</v>
      </c>
      <c r="T39" s="2">
        <v>-159.89999999999964</v>
      </c>
      <c r="U39" s="2">
        <v>-3.7384707106367472</v>
      </c>
      <c r="V39" s="2">
        <v>-55.537499999999454</v>
      </c>
      <c r="W39" s="2">
        <v>-1.2946332309592923</v>
      </c>
      <c r="X39" t="s">
        <v>24</v>
      </c>
    </row>
    <row r="40" spans="1:24" x14ac:dyDescent="0.2">
      <c r="A40" s="1">
        <v>38573</v>
      </c>
      <c r="B40" s="2">
        <v>4126.3500000000004</v>
      </c>
      <c r="C40" s="2">
        <v>4173.55</v>
      </c>
      <c r="D40" s="2">
        <v>4071.95</v>
      </c>
      <c r="E40" s="2">
        <v>4110.8500000000004</v>
      </c>
      <c r="F40" s="2">
        <v>4120.6750000000011</v>
      </c>
      <c r="G40" s="2">
        <v>101.60000000000036</v>
      </c>
      <c r="H40" s="2">
        <v>47.199999999999818</v>
      </c>
      <c r="I40" s="2">
        <v>38.900000000000546</v>
      </c>
      <c r="J40" s="2">
        <v>-15.5</v>
      </c>
      <c r="K40" s="2">
        <v>0.46456692913385483</v>
      </c>
      <c r="L40" s="2">
        <v>0.38287401574803548</v>
      </c>
      <c r="M40" s="2">
        <v>0.15255905511810969</v>
      </c>
      <c r="N40" s="2">
        <v>4270.2443864449478</v>
      </c>
      <c r="O40" s="2">
        <v>4270.2443864449478</v>
      </c>
      <c r="P40" s="2">
        <v>4071.95</v>
      </c>
      <c r="Q40" s="2">
        <v>4120.6750000000011</v>
      </c>
      <c r="R40" s="2">
        <v>4183.2784432224744</v>
      </c>
      <c r="S40" s="2">
        <v>0</v>
      </c>
      <c r="T40" s="2">
        <v>-6.3999999999996362</v>
      </c>
      <c r="U40" s="2">
        <v>-0.15544356062905182</v>
      </c>
      <c r="V40" s="2">
        <v>-113.61249999999927</v>
      </c>
      <c r="W40" s="2">
        <v>-2.6831550762672416</v>
      </c>
      <c r="X40" t="s">
        <v>25</v>
      </c>
    </row>
    <row r="41" spans="1:24" x14ac:dyDescent="0.2">
      <c r="A41" s="1">
        <v>38574</v>
      </c>
      <c r="B41" s="2">
        <v>4119.8500000000004</v>
      </c>
      <c r="C41" s="2">
        <v>4223.05</v>
      </c>
      <c r="D41" s="2">
        <v>4119.8500000000004</v>
      </c>
      <c r="E41" s="2">
        <v>4213.1000000000004</v>
      </c>
      <c r="F41" s="2">
        <v>4168.9625000000005</v>
      </c>
      <c r="G41" s="2">
        <v>103.19999999999982</v>
      </c>
      <c r="H41" s="2">
        <v>9.9499999999998181</v>
      </c>
      <c r="I41" s="2">
        <v>0</v>
      </c>
      <c r="J41" s="2">
        <v>93.25</v>
      </c>
      <c r="K41" s="2">
        <v>9.6414728682168951E-2</v>
      </c>
      <c r="L41" s="2">
        <v>0</v>
      </c>
      <c r="M41" s="2">
        <v>0.90358527131783106</v>
      </c>
      <c r="N41" s="2">
        <v>4195.459693222474</v>
      </c>
      <c r="O41" s="2">
        <v>4223.05</v>
      </c>
      <c r="P41" s="2">
        <v>4119.8500000000004</v>
      </c>
      <c r="Q41" s="2">
        <v>4168.9625000000005</v>
      </c>
      <c r="R41" s="2">
        <v>4176.8305483056183</v>
      </c>
      <c r="S41" s="2">
        <v>0</v>
      </c>
      <c r="T41" s="2">
        <v>102.25</v>
      </c>
      <c r="U41" s="2">
        <v>2.4873201406035244</v>
      </c>
      <c r="V41" s="2">
        <v>48.287499999999454</v>
      </c>
      <c r="W41" s="2">
        <v>1.1718347115460317</v>
      </c>
      <c r="X41" t="s">
        <v>25</v>
      </c>
    </row>
    <row r="42" spans="1:24" x14ac:dyDescent="0.2">
      <c r="A42" s="1">
        <v>38575</v>
      </c>
      <c r="B42" s="2">
        <v>4219.5</v>
      </c>
      <c r="C42" s="2">
        <v>4317.1000000000004</v>
      </c>
      <c r="D42" s="2">
        <v>4200.45</v>
      </c>
      <c r="E42" s="2">
        <v>4265.25</v>
      </c>
      <c r="F42" s="2">
        <v>4250.5749999999998</v>
      </c>
      <c r="G42" s="2">
        <v>116.65000000000055</v>
      </c>
      <c r="H42" s="2">
        <v>51.850000000000364</v>
      </c>
      <c r="I42" s="2">
        <v>19.050000000000182</v>
      </c>
      <c r="J42" s="2">
        <v>45.75</v>
      </c>
      <c r="K42" s="2">
        <v>0.4444920702957576</v>
      </c>
      <c r="L42" s="2">
        <v>0.16330904414916497</v>
      </c>
      <c r="M42" s="2">
        <v>0.39219888555507748</v>
      </c>
      <c r="N42" s="2">
        <v>4182.2110966112377</v>
      </c>
      <c r="O42" s="2">
        <v>4317.1000000000004</v>
      </c>
      <c r="P42" s="2">
        <v>4182.2110966112377</v>
      </c>
      <c r="Q42" s="2">
        <v>4250.5749999999998</v>
      </c>
      <c r="R42" s="2">
        <v>4233.0242983056187</v>
      </c>
      <c r="S42" s="2">
        <v>0.43478441470380963</v>
      </c>
      <c r="T42" s="2">
        <v>52.149999999999636</v>
      </c>
      <c r="U42" s="2">
        <v>1.2378058911490264</v>
      </c>
      <c r="V42" s="2">
        <v>81.612499999999272</v>
      </c>
      <c r="W42" s="2">
        <v>1.9576213506357818</v>
      </c>
      <c r="X42" t="s">
        <v>24</v>
      </c>
    </row>
    <row r="43" spans="1:24" x14ac:dyDescent="0.2">
      <c r="A43" s="1">
        <v>38576</v>
      </c>
      <c r="B43" s="2">
        <v>4269.8999999999996</v>
      </c>
      <c r="C43" s="2">
        <v>4303.1499999999996</v>
      </c>
      <c r="D43" s="2">
        <v>4249.6499999999996</v>
      </c>
      <c r="E43" s="2">
        <v>4263.25</v>
      </c>
      <c r="F43" s="2">
        <v>4271.4874999999993</v>
      </c>
      <c r="G43" s="2">
        <v>53.5</v>
      </c>
      <c r="H43" s="2">
        <v>33.25</v>
      </c>
      <c r="I43" s="2">
        <v>13.600000000000364</v>
      </c>
      <c r="J43" s="2">
        <v>-6.6499999999996362</v>
      </c>
      <c r="K43" s="2">
        <v>0.62149532710280375</v>
      </c>
      <c r="L43" s="2">
        <v>0.25420560747664234</v>
      </c>
      <c r="M43" s="2">
        <v>0.12429906542055395</v>
      </c>
      <c r="N43" s="2">
        <v>4216.3930483056192</v>
      </c>
      <c r="O43" s="2">
        <v>4303.1499999999996</v>
      </c>
      <c r="P43" s="2">
        <v>4216.3930483056192</v>
      </c>
      <c r="Q43" s="2">
        <v>4271.4874999999993</v>
      </c>
      <c r="R43" s="2">
        <v>4251.8558991528098</v>
      </c>
      <c r="S43" s="2">
        <v>1</v>
      </c>
      <c r="T43" s="2">
        <v>-2</v>
      </c>
      <c r="U43" s="2">
        <v>-4.689056913428287E-2</v>
      </c>
      <c r="V43" s="2">
        <v>20.912499999999454</v>
      </c>
      <c r="W43" s="2">
        <v>0.4919922598707106</v>
      </c>
      <c r="X43" t="s">
        <v>24</v>
      </c>
    </row>
    <row r="44" spans="1:24" x14ac:dyDescent="0.2">
      <c r="A44" s="1">
        <v>38580</v>
      </c>
      <c r="B44" s="2">
        <v>4264.55</v>
      </c>
      <c r="C44" s="2">
        <v>4277.55</v>
      </c>
      <c r="D44" s="2">
        <v>4201.45</v>
      </c>
      <c r="E44" s="2">
        <v>4213</v>
      </c>
      <c r="F44" s="2">
        <v>4239.1374999999998</v>
      </c>
      <c r="G44" s="2">
        <v>76.100000000000364</v>
      </c>
      <c r="H44" s="2">
        <v>13</v>
      </c>
      <c r="I44" s="2">
        <v>11.550000000000182</v>
      </c>
      <c r="J44" s="2">
        <v>-51.550000000000182</v>
      </c>
      <c r="K44" s="2">
        <v>0.17082785808147094</v>
      </c>
      <c r="L44" s="2">
        <v>0.15177398160315542</v>
      </c>
      <c r="M44" s="2">
        <v>0.6773981603153737</v>
      </c>
      <c r="N44" s="2">
        <v>4243.9402741528093</v>
      </c>
      <c r="O44" s="2">
        <v>4277.55</v>
      </c>
      <c r="P44" s="2">
        <v>4201.45</v>
      </c>
      <c r="Q44" s="2">
        <v>4239.1374999999998</v>
      </c>
      <c r="R44" s="2">
        <v>4240.5194435382027</v>
      </c>
      <c r="S44" s="2">
        <v>0.8488983325423336</v>
      </c>
      <c r="T44" s="2">
        <v>-50.25</v>
      </c>
      <c r="U44" s="2">
        <v>-1.1786782384331203</v>
      </c>
      <c r="V44" s="2">
        <v>-32.349999999999454</v>
      </c>
      <c r="W44" s="2">
        <v>-0.7573474111770071</v>
      </c>
      <c r="X44" t="s">
        <v>25</v>
      </c>
    </row>
    <row r="45" spans="1:24" x14ac:dyDescent="0.2">
      <c r="A45" s="1">
        <v>38581</v>
      </c>
      <c r="B45" s="2">
        <v>4219.5</v>
      </c>
      <c r="C45" s="2">
        <v>4224.8999999999996</v>
      </c>
      <c r="D45" s="2">
        <v>4181.55</v>
      </c>
      <c r="E45" s="2">
        <v>4224.55</v>
      </c>
      <c r="F45" s="2">
        <v>4212.625</v>
      </c>
      <c r="G45" s="2">
        <v>43.349999999999454</v>
      </c>
      <c r="H45" s="2">
        <v>0.3499999999994543</v>
      </c>
      <c r="I45" s="2">
        <v>37.949999999999818</v>
      </c>
      <c r="J45" s="2">
        <v>5.0500000000001819</v>
      </c>
      <c r="K45" s="2">
        <v>8.0738177623865901E-3</v>
      </c>
      <c r="L45" s="2">
        <v>0.87543252595156396</v>
      </c>
      <c r="M45" s="2">
        <v>0.11649365628604949</v>
      </c>
      <c r="N45" s="2">
        <v>4241.5388870764045</v>
      </c>
      <c r="O45" s="2">
        <v>4241.5388870764045</v>
      </c>
      <c r="P45" s="2">
        <v>4181.55</v>
      </c>
      <c r="Q45" s="2">
        <v>4212.625</v>
      </c>
      <c r="R45" s="2">
        <v>4219.3131935382025</v>
      </c>
      <c r="S45" s="2">
        <v>0.56624387294250855</v>
      </c>
      <c r="T45" s="2">
        <v>11.550000000000182</v>
      </c>
      <c r="U45" s="2">
        <v>0.2741514360313359</v>
      </c>
      <c r="V45" s="2">
        <v>-26.512499999999818</v>
      </c>
      <c r="W45" s="2">
        <v>-0.62542203455301504</v>
      </c>
      <c r="X45" t="s">
        <v>24</v>
      </c>
    </row>
    <row r="46" spans="1:24" x14ac:dyDescent="0.2">
      <c r="A46" s="1">
        <v>38582</v>
      </c>
      <c r="B46" s="2">
        <v>4228.6499999999996</v>
      </c>
      <c r="C46" s="2">
        <v>4317.71</v>
      </c>
      <c r="D46" s="2">
        <v>4201.2</v>
      </c>
      <c r="E46" s="2">
        <v>4222.75</v>
      </c>
      <c r="F46" s="2">
        <v>4242.5775000000003</v>
      </c>
      <c r="G46" s="2">
        <v>116.51000000000022</v>
      </c>
      <c r="H46" s="2">
        <v>89.0600000000004</v>
      </c>
      <c r="I46" s="2">
        <v>21.550000000000182</v>
      </c>
      <c r="J46" s="2">
        <v>-5.8999999999996362</v>
      </c>
      <c r="K46" s="2">
        <v>0.76439790575916433</v>
      </c>
      <c r="L46" s="2">
        <v>0.18496266414900131</v>
      </c>
      <c r="M46" s="2">
        <v>5.0639430091834393E-2</v>
      </c>
      <c r="N46" s="2">
        <v>4227.0819435382018</v>
      </c>
      <c r="O46" s="2">
        <v>4317.71</v>
      </c>
      <c r="P46" s="2">
        <v>4201.2</v>
      </c>
      <c r="Q46" s="2">
        <v>4242.5775000000003</v>
      </c>
      <c r="R46" s="2">
        <v>4247.1423608845507</v>
      </c>
      <c r="S46" s="2">
        <v>0.85515837791485494</v>
      </c>
      <c r="T46" s="2">
        <v>-1.8000000000001819</v>
      </c>
      <c r="U46" s="2">
        <v>-4.260808843545897E-2</v>
      </c>
      <c r="V46" s="2">
        <v>29.952500000000327</v>
      </c>
      <c r="W46" s="2">
        <v>0.71101747722620279</v>
      </c>
      <c r="X46" t="s">
        <v>24</v>
      </c>
    </row>
    <row r="47" spans="1:24" x14ac:dyDescent="0.2">
      <c r="A47" s="1">
        <v>38583</v>
      </c>
      <c r="B47" s="2">
        <v>4228.5</v>
      </c>
      <c r="C47" s="2">
        <v>4234.8999999999996</v>
      </c>
      <c r="D47" s="2">
        <v>4167.55</v>
      </c>
      <c r="E47" s="2">
        <v>4174.8999999999996</v>
      </c>
      <c r="F47" s="2">
        <v>4201.4624999999996</v>
      </c>
      <c r="G47" s="2">
        <v>67.349999999999454</v>
      </c>
      <c r="H47" s="2">
        <v>6.3999999999996362</v>
      </c>
      <c r="I47" s="2">
        <v>7.3499999999994543</v>
      </c>
      <c r="J47" s="2">
        <v>-53.600000000000364</v>
      </c>
      <c r="K47" s="2">
        <v>9.5025983667404432E-2</v>
      </c>
      <c r="L47" s="2">
        <v>0.10913140311803288</v>
      </c>
      <c r="M47" s="2">
        <v>0.79584261321456273</v>
      </c>
      <c r="N47" s="2">
        <v>4234.8297217691015</v>
      </c>
      <c r="O47" s="2">
        <v>4234.8999999999996</v>
      </c>
      <c r="P47" s="2">
        <v>4167.55</v>
      </c>
      <c r="Q47" s="2">
        <v>4201.4624999999996</v>
      </c>
      <c r="R47" s="2">
        <v>4209.6855554422746</v>
      </c>
      <c r="S47" s="2">
        <v>0</v>
      </c>
      <c r="T47" s="2">
        <v>-47.850000000000364</v>
      </c>
      <c r="U47" s="2">
        <v>-1.1331478302054434</v>
      </c>
      <c r="V47" s="2">
        <v>-41.115000000000691</v>
      </c>
      <c r="W47" s="2">
        <v>-0.96910427682230171</v>
      </c>
      <c r="X47" t="s">
        <v>24</v>
      </c>
    </row>
    <row r="48" spans="1:24" x14ac:dyDescent="0.2">
      <c r="A48" s="1">
        <v>38586</v>
      </c>
      <c r="B48" s="2">
        <v>4196.75</v>
      </c>
      <c r="C48" s="2">
        <v>4212.2</v>
      </c>
      <c r="D48" s="2">
        <v>4097.8999999999996</v>
      </c>
      <c r="E48" s="2">
        <v>4113.1499999999996</v>
      </c>
      <c r="F48" s="2">
        <v>4155</v>
      </c>
      <c r="G48" s="2">
        <v>114.30000000000018</v>
      </c>
      <c r="H48" s="2">
        <v>15.449999999999818</v>
      </c>
      <c r="I48" s="2">
        <v>15.25</v>
      </c>
      <c r="J48" s="2">
        <v>-83.600000000000364</v>
      </c>
      <c r="K48" s="2">
        <v>0.13517060367453887</v>
      </c>
      <c r="L48" s="2">
        <v>0.13342082239720013</v>
      </c>
      <c r="M48" s="2">
        <v>0.73140857392826097</v>
      </c>
      <c r="N48" s="2">
        <v>4218.1461108845506</v>
      </c>
      <c r="O48" s="2">
        <v>4218.1461108845506</v>
      </c>
      <c r="P48" s="2">
        <v>4097.8999999999996</v>
      </c>
      <c r="Q48" s="2">
        <v>4155</v>
      </c>
      <c r="R48" s="2">
        <v>4172.2980554422757</v>
      </c>
      <c r="S48" s="2">
        <v>0</v>
      </c>
      <c r="T48" s="2">
        <v>-61.75</v>
      </c>
      <c r="U48" s="2">
        <v>-1.4790773431698965</v>
      </c>
      <c r="V48" s="2">
        <v>-46.462499999999636</v>
      </c>
      <c r="W48" s="2">
        <v>-1.1058649220360681</v>
      </c>
      <c r="X48" t="s">
        <v>24</v>
      </c>
    </row>
    <row r="49" spans="1:24" x14ac:dyDescent="0.2">
      <c r="A49" s="1">
        <v>38587</v>
      </c>
      <c r="B49" s="2">
        <v>4118.8500000000004</v>
      </c>
      <c r="C49" s="2">
        <v>4142.3</v>
      </c>
      <c r="D49" s="2">
        <v>4024.85</v>
      </c>
      <c r="E49" s="2">
        <v>4036.05</v>
      </c>
      <c r="F49" s="2">
        <v>4080.5125000000007</v>
      </c>
      <c r="G49" s="2">
        <v>117.45000000000027</v>
      </c>
      <c r="H49" s="2">
        <v>23.449999999999818</v>
      </c>
      <c r="I49" s="2">
        <v>11.200000000000273</v>
      </c>
      <c r="J49" s="2">
        <v>-82.800000000000182</v>
      </c>
      <c r="K49" s="2">
        <v>0.19965942954448501</v>
      </c>
      <c r="L49" s="2">
        <v>9.5359727543637696E-2</v>
      </c>
      <c r="M49" s="2">
        <v>0.70498084291187735</v>
      </c>
      <c r="N49" s="2">
        <v>4186.5730554422753</v>
      </c>
      <c r="O49" s="2">
        <v>4186.5730554422753</v>
      </c>
      <c r="P49" s="2">
        <v>4024.85</v>
      </c>
      <c r="Q49" s="2">
        <v>4080.5125000000007</v>
      </c>
      <c r="R49" s="2">
        <v>4119.6271527211375</v>
      </c>
      <c r="S49" s="2">
        <v>0</v>
      </c>
      <c r="T49" s="2">
        <v>-77.099999999999454</v>
      </c>
      <c r="U49" s="2">
        <v>-1.8744757667480996</v>
      </c>
      <c r="V49" s="2">
        <v>-74.487499999999272</v>
      </c>
      <c r="W49" s="2">
        <v>-1.7927196149217635</v>
      </c>
      <c r="X49" t="s">
        <v>24</v>
      </c>
    </row>
    <row r="50" spans="1:24" x14ac:dyDescent="0.2">
      <c r="A50" s="1">
        <v>38588</v>
      </c>
      <c r="B50" s="2">
        <v>4037.9</v>
      </c>
      <c r="C50" s="2">
        <v>4053.45</v>
      </c>
      <c r="D50" s="2">
        <v>3952.5</v>
      </c>
      <c r="E50" s="2">
        <v>4014.2</v>
      </c>
      <c r="F50" s="2">
        <v>4014.5124999999998</v>
      </c>
      <c r="G50" s="2">
        <v>100.94999999999982</v>
      </c>
      <c r="H50" s="2">
        <v>15.549999999999727</v>
      </c>
      <c r="I50" s="2">
        <v>61.699999999999818</v>
      </c>
      <c r="J50" s="2">
        <v>-23.700000000000273</v>
      </c>
      <c r="K50" s="2">
        <v>0.15403665180782322</v>
      </c>
      <c r="L50" s="2">
        <v>0.61119366022783483</v>
      </c>
      <c r="M50" s="2">
        <v>0.23476968796434192</v>
      </c>
      <c r="N50" s="2">
        <v>4133.542777721138</v>
      </c>
      <c r="O50" s="2">
        <v>4133.542777721138</v>
      </c>
      <c r="P50" s="2">
        <v>3952.5</v>
      </c>
      <c r="Q50" s="2">
        <v>4014.5124999999998</v>
      </c>
      <c r="R50" s="2">
        <v>4058.5245138605687</v>
      </c>
      <c r="S50" s="2">
        <v>0</v>
      </c>
      <c r="T50" s="2">
        <v>-21.850000000000364</v>
      </c>
      <c r="U50" s="2">
        <v>-0.54137089481052914</v>
      </c>
      <c r="V50" s="2">
        <v>-66.000000000000909</v>
      </c>
      <c r="W50" s="2">
        <v>-1.6174438872568313</v>
      </c>
      <c r="X50" t="s">
        <v>25</v>
      </c>
    </row>
    <row r="51" spans="1:24" x14ac:dyDescent="0.2">
      <c r="A51" s="1">
        <v>38589</v>
      </c>
      <c r="B51" s="2">
        <v>4020.55</v>
      </c>
      <c r="C51" s="2">
        <v>4048.45</v>
      </c>
      <c r="D51" s="2">
        <v>3985.35</v>
      </c>
      <c r="E51" s="2">
        <v>4038.05</v>
      </c>
      <c r="F51" s="2">
        <v>4023.1000000000004</v>
      </c>
      <c r="G51" s="2">
        <v>63.099999999999909</v>
      </c>
      <c r="H51" s="2">
        <v>10.399999999999636</v>
      </c>
      <c r="I51" s="2">
        <v>35.200000000000273</v>
      </c>
      <c r="J51" s="2">
        <v>17.5</v>
      </c>
      <c r="K51" s="2">
        <v>0.16481774960379797</v>
      </c>
      <c r="L51" s="2">
        <v>0.55784469096672462</v>
      </c>
      <c r="M51" s="2">
        <v>0.27733755942947741</v>
      </c>
      <c r="N51" s="2">
        <v>4074.0276388605689</v>
      </c>
      <c r="O51" s="2">
        <v>4074.0276388605689</v>
      </c>
      <c r="P51" s="2">
        <v>3985.35</v>
      </c>
      <c r="Q51" s="2">
        <v>4023.1000000000004</v>
      </c>
      <c r="R51" s="2">
        <v>4039.1263194302846</v>
      </c>
      <c r="S51" s="2">
        <v>0</v>
      </c>
      <c r="T51" s="2">
        <v>23.850000000000364</v>
      </c>
      <c r="U51" s="2">
        <v>0.59414080015944304</v>
      </c>
      <c r="V51" s="2">
        <v>8.5875000000005457</v>
      </c>
      <c r="W51" s="2">
        <v>0.21391140269212133</v>
      </c>
      <c r="X51" t="s">
        <v>25</v>
      </c>
    </row>
    <row r="52" spans="1:24" x14ac:dyDescent="0.2">
      <c r="A52" s="1">
        <v>38590</v>
      </c>
      <c r="B52" s="2">
        <v>4038.5</v>
      </c>
      <c r="C52" s="2">
        <v>4076.75</v>
      </c>
      <c r="D52" s="2">
        <v>4015.95</v>
      </c>
      <c r="E52" s="2">
        <v>4042.25</v>
      </c>
      <c r="F52" s="2">
        <v>4043.3625000000002</v>
      </c>
      <c r="G52" s="2">
        <v>60.800000000000182</v>
      </c>
      <c r="H52" s="2">
        <v>34.5</v>
      </c>
      <c r="I52" s="2">
        <v>22.550000000000182</v>
      </c>
      <c r="J52" s="2">
        <v>3.75</v>
      </c>
      <c r="K52" s="2">
        <v>0.56743421052631404</v>
      </c>
      <c r="L52" s="2">
        <v>0.37088815789473872</v>
      </c>
      <c r="M52" s="2">
        <v>6.1677631578947185E-2</v>
      </c>
      <c r="N52" s="2">
        <v>4048.5638194302846</v>
      </c>
      <c r="O52" s="2">
        <v>4076.75</v>
      </c>
      <c r="P52" s="2">
        <v>4015.95</v>
      </c>
      <c r="Q52" s="2">
        <v>4043.3625000000002</v>
      </c>
      <c r="R52" s="2">
        <v>4046.1565798575712</v>
      </c>
      <c r="S52" s="2">
        <v>5.2790934757008079E-2</v>
      </c>
      <c r="T52" s="2">
        <v>4.1999999999998181</v>
      </c>
      <c r="U52" s="2">
        <v>0.10401059917534003</v>
      </c>
      <c r="V52" s="2">
        <v>20.262499999999818</v>
      </c>
      <c r="W52" s="2">
        <v>0.50365389873480193</v>
      </c>
      <c r="X52" t="s">
        <v>24</v>
      </c>
    </row>
    <row r="53" spans="1:24" x14ac:dyDescent="0.2">
      <c r="A53" s="1">
        <v>38593</v>
      </c>
      <c r="B53" s="2">
        <v>4042.85</v>
      </c>
      <c r="C53" s="2">
        <v>4043.5</v>
      </c>
      <c r="D53" s="2">
        <v>3958.3</v>
      </c>
      <c r="E53" s="2">
        <v>3981.2</v>
      </c>
      <c r="F53" s="2">
        <v>4006.4625000000005</v>
      </c>
      <c r="G53" s="2">
        <v>85.199999999999818</v>
      </c>
      <c r="H53" s="2">
        <v>0.65000000000009095</v>
      </c>
      <c r="I53" s="2">
        <v>22.899999999999636</v>
      </c>
      <c r="J53" s="2">
        <v>-61.650000000000091</v>
      </c>
      <c r="K53" s="2">
        <v>7.6291079812217414E-3</v>
      </c>
      <c r="L53" s="2">
        <v>0.26877934272300102</v>
      </c>
      <c r="M53" s="2">
        <v>0.72359154929577729</v>
      </c>
      <c r="N53" s="2">
        <v>4045.9631597151424</v>
      </c>
      <c r="O53" s="2">
        <v>4045.9631597151424</v>
      </c>
      <c r="P53" s="2">
        <v>3958.3</v>
      </c>
      <c r="Q53" s="2">
        <v>4006.4625000000005</v>
      </c>
      <c r="R53" s="2">
        <v>4014.1722048575712</v>
      </c>
      <c r="S53" s="2">
        <v>0</v>
      </c>
      <c r="T53" s="2">
        <v>-61.050000000000182</v>
      </c>
      <c r="U53" s="2">
        <v>-1.5102974828375331</v>
      </c>
      <c r="V53" s="2">
        <v>-36.899999999999636</v>
      </c>
      <c r="W53" s="2">
        <v>-0.91260677221000186</v>
      </c>
      <c r="X53" t="s">
        <v>25</v>
      </c>
    </row>
    <row r="54" spans="1:24" x14ac:dyDescent="0.2">
      <c r="A54" s="1">
        <v>38594</v>
      </c>
      <c r="B54" s="2">
        <v>3983.65</v>
      </c>
      <c r="C54" s="2">
        <v>4065</v>
      </c>
      <c r="D54" s="2">
        <v>3983.65</v>
      </c>
      <c r="E54" s="2">
        <v>4046.4</v>
      </c>
      <c r="F54" s="2">
        <v>4019.6749999999997</v>
      </c>
      <c r="G54" s="2">
        <v>81.349999999999909</v>
      </c>
      <c r="H54" s="2">
        <v>18.599999999999909</v>
      </c>
      <c r="I54" s="2">
        <v>0</v>
      </c>
      <c r="J54" s="2">
        <v>62.75</v>
      </c>
      <c r="K54" s="2">
        <v>0.22864167178856706</v>
      </c>
      <c r="L54" s="2">
        <v>0</v>
      </c>
      <c r="M54" s="2">
        <v>0.77135832821143291</v>
      </c>
      <c r="N54" s="2">
        <v>4026.2128298575717</v>
      </c>
      <c r="O54" s="2">
        <v>4065</v>
      </c>
      <c r="P54" s="2">
        <v>3983.65</v>
      </c>
      <c r="Q54" s="2">
        <v>4019.6749999999997</v>
      </c>
      <c r="R54" s="2">
        <v>4023.6344574643927</v>
      </c>
      <c r="S54" s="2">
        <v>0.21334295371593806</v>
      </c>
      <c r="T54" s="2">
        <v>65.200000000000273</v>
      </c>
      <c r="U54" s="2">
        <v>1.637697176730641</v>
      </c>
      <c r="V54" s="2">
        <v>13.212499999999181</v>
      </c>
      <c r="W54" s="2">
        <v>0.32977969967269577</v>
      </c>
      <c r="X54" t="s">
        <v>25</v>
      </c>
    </row>
    <row r="55" spans="1:24" x14ac:dyDescent="0.2">
      <c r="A55" s="1">
        <v>38595</v>
      </c>
      <c r="B55" s="2">
        <v>4048.65</v>
      </c>
      <c r="C55" s="2">
        <v>4067.55</v>
      </c>
      <c r="D55" s="2">
        <v>4034.15</v>
      </c>
      <c r="E55" s="2">
        <v>4062.6</v>
      </c>
      <c r="F55" s="2">
        <v>4053.2375000000002</v>
      </c>
      <c r="G55" s="2">
        <v>33.400000000000091</v>
      </c>
      <c r="H55" s="2">
        <v>4.9500000000002728</v>
      </c>
      <c r="I55" s="2">
        <v>14.5</v>
      </c>
      <c r="J55" s="2">
        <v>13.949999999999818</v>
      </c>
      <c r="K55" s="2">
        <v>0.14820359281437903</v>
      </c>
      <c r="L55" s="2">
        <v>0.43413173652694492</v>
      </c>
      <c r="M55" s="2">
        <v>0.41766467065867607</v>
      </c>
      <c r="N55" s="2">
        <v>4022.9439149287855</v>
      </c>
      <c r="O55" s="2">
        <v>4067.55</v>
      </c>
      <c r="P55" s="2">
        <v>4022.9439149287855</v>
      </c>
      <c r="Q55" s="2">
        <v>4053.2375000000002</v>
      </c>
      <c r="R55" s="2">
        <v>4041.6688324643928</v>
      </c>
      <c r="S55" s="2">
        <v>0.85968938291968111</v>
      </c>
      <c r="T55" s="2">
        <v>16.199999999999818</v>
      </c>
      <c r="U55" s="2">
        <v>0.40035587188611649</v>
      </c>
      <c r="V55" s="2">
        <v>33.562500000000455</v>
      </c>
      <c r="W55" s="2">
        <v>0.83495556232781143</v>
      </c>
      <c r="X55" t="s">
        <v>25</v>
      </c>
    </row>
    <row r="56" spans="1:24" x14ac:dyDescent="0.2">
      <c r="A56" s="1">
        <v>38596</v>
      </c>
      <c r="B56" s="2">
        <v>4063.85</v>
      </c>
      <c r="C56" s="2">
        <v>4111.1499999999996</v>
      </c>
      <c r="D56" s="2">
        <v>4054.55</v>
      </c>
      <c r="E56" s="2">
        <v>4064.65</v>
      </c>
      <c r="F56" s="2">
        <v>4073.5499999999997</v>
      </c>
      <c r="G56" s="2">
        <v>56.599999999999454</v>
      </c>
      <c r="H56" s="2">
        <v>46.499999999999545</v>
      </c>
      <c r="I56" s="2">
        <v>9.2999999999997272</v>
      </c>
      <c r="J56" s="2">
        <v>0.8000000000001819</v>
      </c>
      <c r="K56" s="2">
        <v>0.82155477031802104</v>
      </c>
      <c r="L56" s="2">
        <v>0.16431095406360099</v>
      </c>
      <c r="M56" s="2">
        <v>1.4134275618377908E-2</v>
      </c>
      <c r="N56" s="2">
        <v>4038.0907074643928</v>
      </c>
      <c r="O56" s="2">
        <v>4111.1499999999996</v>
      </c>
      <c r="P56" s="2">
        <v>4038.0907074643928</v>
      </c>
      <c r="Q56" s="2">
        <v>4073.5499999999997</v>
      </c>
      <c r="R56" s="2">
        <v>4065.2203537321961</v>
      </c>
      <c r="S56" s="2">
        <v>1</v>
      </c>
      <c r="T56" s="2">
        <v>2.0500000000001819</v>
      </c>
      <c r="U56" s="2">
        <v>5.0460296361940188E-2</v>
      </c>
      <c r="V56" s="2">
        <v>20.312499999999545</v>
      </c>
      <c r="W56" s="2">
        <v>0.50114260513970732</v>
      </c>
      <c r="X56" t="s">
        <v>25</v>
      </c>
    </row>
    <row r="57" spans="1:24" x14ac:dyDescent="0.2">
      <c r="A57" s="1">
        <v>38597</v>
      </c>
      <c r="B57" s="2">
        <v>4075.8</v>
      </c>
      <c r="C57" s="2">
        <v>4104.8999999999996</v>
      </c>
      <c r="D57" s="2">
        <v>4038.9</v>
      </c>
      <c r="E57" s="2">
        <v>4089.45</v>
      </c>
      <c r="F57" s="2">
        <v>4077.2624999999998</v>
      </c>
      <c r="G57" s="2">
        <v>65.999999999999545</v>
      </c>
      <c r="H57" s="2">
        <v>15.449999999999818</v>
      </c>
      <c r="I57" s="2">
        <v>36.900000000000091</v>
      </c>
      <c r="J57" s="2">
        <v>13.649999999999636</v>
      </c>
      <c r="K57" s="2">
        <v>0.23409090909090796</v>
      </c>
      <c r="L57" s="2">
        <v>0.5590909090909143</v>
      </c>
      <c r="M57" s="2">
        <v>0.20681818181817774</v>
      </c>
      <c r="N57" s="2">
        <v>4055.8203537321961</v>
      </c>
      <c r="O57" s="2">
        <v>4104.8999999999996</v>
      </c>
      <c r="P57" s="2">
        <v>4038.9</v>
      </c>
      <c r="Q57" s="2">
        <v>4077.2624999999998</v>
      </c>
      <c r="R57" s="2">
        <v>4069.2207134330492</v>
      </c>
      <c r="S57" s="2">
        <v>1</v>
      </c>
      <c r="T57" s="2">
        <v>24.799999999999727</v>
      </c>
      <c r="U57" s="2">
        <v>0.61013863432275173</v>
      </c>
      <c r="V57" s="2">
        <v>3.7125000000000909</v>
      </c>
      <c r="W57" s="2">
        <v>9.1136723496706581E-2</v>
      </c>
      <c r="X57" t="s">
        <v>25</v>
      </c>
    </row>
    <row r="58" spans="1:24" x14ac:dyDescent="0.2">
      <c r="A58" s="1">
        <v>38600</v>
      </c>
      <c r="B58" s="2">
        <v>4096.3500000000004</v>
      </c>
      <c r="C58" s="2">
        <v>4147.45</v>
      </c>
      <c r="D58" s="2">
        <v>4096.3500000000004</v>
      </c>
      <c r="E58" s="2">
        <v>4129.3500000000004</v>
      </c>
      <c r="F58" s="2">
        <v>4117.375</v>
      </c>
      <c r="G58" s="2">
        <v>51.099999999999454</v>
      </c>
      <c r="H58" s="2">
        <v>18.099999999999454</v>
      </c>
      <c r="I58" s="2">
        <v>0</v>
      </c>
      <c r="J58" s="2">
        <v>33</v>
      </c>
      <c r="K58" s="2">
        <v>0.35420743639921032</v>
      </c>
      <c r="L58" s="2">
        <v>0</v>
      </c>
      <c r="M58" s="2">
        <v>0.64579256360078963</v>
      </c>
      <c r="N58" s="2">
        <v>4066.5414268660979</v>
      </c>
      <c r="O58" s="2">
        <v>4147.45</v>
      </c>
      <c r="P58" s="2">
        <v>4066.5414268660979</v>
      </c>
      <c r="Q58" s="2">
        <v>4117.375</v>
      </c>
      <c r="R58" s="2">
        <v>4099.4769634330487</v>
      </c>
      <c r="S58" s="2">
        <v>1</v>
      </c>
      <c r="T58" s="2">
        <v>39.900000000000546</v>
      </c>
      <c r="U58" s="2">
        <v>0.97568132633974125</v>
      </c>
      <c r="V58" s="2">
        <v>40.112500000000182</v>
      </c>
      <c r="W58" s="2">
        <v>0.98380960264393535</v>
      </c>
      <c r="X58" t="s">
        <v>25</v>
      </c>
    </row>
    <row r="59" spans="1:24" x14ac:dyDescent="0.2">
      <c r="A59" s="1">
        <v>38601</v>
      </c>
      <c r="B59" s="2">
        <v>4212.95</v>
      </c>
      <c r="C59" s="2">
        <v>4212.95</v>
      </c>
      <c r="D59" s="2">
        <v>4131.8</v>
      </c>
      <c r="E59" s="2">
        <v>4169.1000000000004</v>
      </c>
      <c r="F59" s="2">
        <v>4181.7000000000007</v>
      </c>
      <c r="G59" s="2">
        <v>81.149999999999636</v>
      </c>
      <c r="H59" s="2">
        <v>0</v>
      </c>
      <c r="I59" s="2">
        <v>37.300000000000182</v>
      </c>
      <c r="J59" s="2">
        <v>-43.849999999999454</v>
      </c>
      <c r="K59" s="2">
        <v>0</v>
      </c>
      <c r="L59" s="2">
        <v>0.45964263709180958</v>
      </c>
      <c r="M59" s="2">
        <v>0.54035736290819036</v>
      </c>
      <c r="N59" s="2">
        <v>4091.958213433049</v>
      </c>
      <c r="O59" s="2">
        <v>4212.95</v>
      </c>
      <c r="P59" s="2">
        <v>4091.958213433049</v>
      </c>
      <c r="Q59" s="2">
        <v>4181.7000000000007</v>
      </c>
      <c r="R59" s="2">
        <v>4144.6416067165246</v>
      </c>
      <c r="S59" s="2">
        <v>1</v>
      </c>
      <c r="T59" s="2">
        <v>39.75</v>
      </c>
      <c r="U59" s="2">
        <v>0.96262123578771464</v>
      </c>
      <c r="V59" s="2">
        <v>64.325000000000728</v>
      </c>
      <c r="W59" s="2">
        <v>1.5622817936185247</v>
      </c>
      <c r="X59" t="s">
        <v>25</v>
      </c>
    </row>
    <row r="60" spans="1:24" x14ac:dyDescent="0.2">
      <c r="A60" s="1">
        <v>38603</v>
      </c>
      <c r="B60" s="2">
        <v>4173.8500000000004</v>
      </c>
      <c r="C60" s="2">
        <v>4224.1499999999996</v>
      </c>
      <c r="D60" s="2">
        <v>4172.3</v>
      </c>
      <c r="E60" s="2">
        <v>4222.05</v>
      </c>
      <c r="F60" s="2">
        <v>4198.0874999999996</v>
      </c>
      <c r="G60" s="2">
        <v>51.849999999999454</v>
      </c>
      <c r="H60" s="2">
        <v>2.0999999999994543</v>
      </c>
      <c r="I60" s="2">
        <v>1.5500000000001819</v>
      </c>
      <c r="J60" s="2">
        <v>48.199999999999818</v>
      </c>
      <c r="K60" s="2">
        <v>4.0501446480221338E-2</v>
      </c>
      <c r="L60" s="2">
        <v>2.9893924783031788E-2</v>
      </c>
      <c r="M60" s="2">
        <v>0.92960462873674687</v>
      </c>
      <c r="N60" s="2">
        <v>4136.8291067165246</v>
      </c>
      <c r="O60" s="2">
        <v>4224.1499999999996</v>
      </c>
      <c r="P60" s="2">
        <v>4136.8291067165246</v>
      </c>
      <c r="Q60" s="2">
        <v>4198.0874999999996</v>
      </c>
      <c r="R60" s="2">
        <v>4173.9739283582621</v>
      </c>
      <c r="S60" s="2">
        <v>1</v>
      </c>
      <c r="T60" s="2">
        <v>52.949999999999818</v>
      </c>
      <c r="U60" s="2">
        <v>1.2700582859609943</v>
      </c>
      <c r="V60" s="2">
        <v>16.387499999998909</v>
      </c>
      <c r="W60" s="2">
        <v>0.39188607504122502</v>
      </c>
      <c r="X60" t="s">
        <v>25</v>
      </c>
    </row>
    <row r="61" spans="1:24" x14ac:dyDescent="0.2">
      <c r="A61" s="1">
        <v>38604</v>
      </c>
      <c r="B61" s="2">
        <v>4225.1499999999996</v>
      </c>
      <c r="C61" s="2">
        <v>4334.2</v>
      </c>
      <c r="D61" s="2">
        <v>4189.3999999999996</v>
      </c>
      <c r="E61" s="2">
        <v>4314.1499999999996</v>
      </c>
      <c r="F61" s="2">
        <v>4265.7249999999995</v>
      </c>
      <c r="G61" s="2">
        <v>144.80000000000018</v>
      </c>
      <c r="H61" s="2">
        <v>20.050000000000182</v>
      </c>
      <c r="I61" s="2">
        <v>35.75</v>
      </c>
      <c r="J61" s="2">
        <v>89</v>
      </c>
      <c r="K61" s="2">
        <v>0.13846685082873036</v>
      </c>
      <c r="L61" s="2">
        <v>0.24689226519336985</v>
      </c>
      <c r="M61" s="2">
        <v>0.61464088397789973</v>
      </c>
      <c r="N61" s="2">
        <v>4167.4583033582621</v>
      </c>
      <c r="O61" s="2">
        <v>4334.2</v>
      </c>
      <c r="P61" s="2">
        <v>4167.4583033582621</v>
      </c>
      <c r="Q61" s="2">
        <v>4265.7249999999995</v>
      </c>
      <c r="R61" s="2">
        <v>4233.7104016791309</v>
      </c>
      <c r="S61" s="2">
        <v>1</v>
      </c>
      <c r="T61" s="2">
        <v>92.099999999999454</v>
      </c>
      <c r="U61" s="2">
        <v>2.1814047678260429</v>
      </c>
      <c r="V61" s="2">
        <v>67.637499999999818</v>
      </c>
      <c r="W61" s="2">
        <v>1.6111503154710289</v>
      </c>
      <c r="X61" t="s">
        <v>25</v>
      </c>
    </row>
    <row r="62" spans="1:24" x14ac:dyDescent="0.2">
      <c r="A62" s="1">
        <v>38607</v>
      </c>
      <c r="B62" s="2">
        <v>4318.8</v>
      </c>
      <c r="C62" s="2">
        <v>4369.2</v>
      </c>
      <c r="D62" s="2">
        <v>4311.45</v>
      </c>
      <c r="E62" s="2">
        <v>4363.1499999999996</v>
      </c>
      <c r="F62" s="2">
        <v>4340.6499999999996</v>
      </c>
      <c r="G62" s="2">
        <v>57.75</v>
      </c>
      <c r="H62" s="2">
        <v>6.0500000000001819</v>
      </c>
      <c r="I62" s="2">
        <v>7.3500000000003638</v>
      </c>
      <c r="J62" s="2">
        <v>44.349999999999454</v>
      </c>
      <c r="K62" s="2">
        <v>0.10476190476190791</v>
      </c>
      <c r="L62" s="2">
        <v>0.12727272727273356</v>
      </c>
      <c r="M62" s="2">
        <v>0.76796536796535853</v>
      </c>
      <c r="N62" s="2">
        <v>4216.5916516791312</v>
      </c>
      <c r="O62" s="2">
        <v>4369.2</v>
      </c>
      <c r="P62" s="2">
        <v>4216.5916516791312</v>
      </c>
      <c r="Q62" s="2">
        <v>4340.6499999999996</v>
      </c>
      <c r="R62" s="2">
        <v>4285.7583258395653</v>
      </c>
      <c r="S62" s="2">
        <v>1</v>
      </c>
      <c r="T62" s="2">
        <v>49</v>
      </c>
      <c r="U62" s="2">
        <v>1.1357973181275571</v>
      </c>
      <c r="V62" s="2">
        <v>74.925000000000182</v>
      </c>
      <c r="W62" s="2">
        <v>1.7564423398132836</v>
      </c>
      <c r="X62" t="s">
        <v>25</v>
      </c>
    </row>
    <row r="63" spans="1:24" x14ac:dyDescent="0.2">
      <c r="A63" s="1">
        <v>38608</v>
      </c>
      <c r="B63" s="2">
        <v>4361.05</v>
      </c>
      <c r="C63" s="2">
        <v>4417.55</v>
      </c>
      <c r="D63" s="2">
        <v>4330.2</v>
      </c>
      <c r="E63" s="2">
        <v>4408.05</v>
      </c>
      <c r="F63" s="2">
        <v>4379.2124999999996</v>
      </c>
      <c r="G63" s="2">
        <v>87.350000000000364</v>
      </c>
      <c r="H63" s="2">
        <v>9.5</v>
      </c>
      <c r="I63" s="2">
        <v>30.850000000000364</v>
      </c>
      <c r="J63" s="2">
        <v>47</v>
      </c>
      <c r="K63" s="2">
        <v>0.10875787063537448</v>
      </c>
      <c r="L63" s="2">
        <v>0.35317687464224656</v>
      </c>
      <c r="M63" s="2">
        <v>0.53806525472237898</v>
      </c>
      <c r="N63" s="2">
        <v>4278.6208258395654</v>
      </c>
      <c r="O63" s="2">
        <v>4417.55</v>
      </c>
      <c r="P63" s="2">
        <v>4278.6208258395654</v>
      </c>
      <c r="Q63" s="2">
        <v>4379.2124999999996</v>
      </c>
      <c r="R63" s="2">
        <v>4338.5010379197829</v>
      </c>
      <c r="S63" s="2">
        <v>1</v>
      </c>
      <c r="T63" s="2">
        <v>44.900000000000546</v>
      </c>
      <c r="U63" s="2">
        <v>1.0290730320983819</v>
      </c>
      <c r="V63" s="2">
        <v>38.5625</v>
      </c>
      <c r="W63" s="2">
        <v>0.88840381048921246</v>
      </c>
      <c r="X63" t="s">
        <v>25</v>
      </c>
    </row>
    <row r="64" spans="1:24" x14ac:dyDescent="0.2">
      <c r="A64" s="1">
        <v>38609</v>
      </c>
      <c r="B64" s="2">
        <v>4401.75</v>
      </c>
      <c r="C64" s="2">
        <v>4473.6000000000004</v>
      </c>
      <c r="D64" s="2">
        <v>4373.05</v>
      </c>
      <c r="E64" s="2">
        <v>4424.8</v>
      </c>
      <c r="F64" s="2">
        <v>4418.3</v>
      </c>
      <c r="G64" s="2">
        <v>100.55000000000018</v>
      </c>
      <c r="H64" s="2">
        <v>48.800000000000182</v>
      </c>
      <c r="I64" s="2">
        <v>28.699999999999818</v>
      </c>
      <c r="J64" s="2">
        <v>23.050000000000182</v>
      </c>
      <c r="K64" s="2">
        <v>0.48533068125310885</v>
      </c>
      <c r="L64" s="2">
        <v>0.28543013426155911</v>
      </c>
      <c r="M64" s="2">
        <v>0.22923918448533206</v>
      </c>
      <c r="N64" s="2">
        <v>4328.9166629197825</v>
      </c>
      <c r="O64" s="2">
        <v>4473.6000000000004</v>
      </c>
      <c r="P64" s="2">
        <v>4328.9166629197825</v>
      </c>
      <c r="Q64" s="2">
        <v>4418.3</v>
      </c>
      <c r="R64" s="2">
        <v>4387.4333314598916</v>
      </c>
      <c r="S64" s="2">
        <v>1</v>
      </c>
      <c r="T64" s="2">
        <v>16.75</v>
      </c>
      <c r="U64" s="2">
        <v>0.37998661539683082</v>
      </c>
      <c r="V64" s="2">
        <v>39.087500000000546</v>
      </c>
      <c r="W64" s="2">
        <v>0.89256915484235</v>
      </c>
      <c r="X64" t="s">
        <v>25</v>
      </c>
    </row>
    <row r="65" spans="1:24" x14ac:dyDescent="0.2">
      <c r="A65" s="1">
        <v>38610</v>
      </c>
      <c r="B65" s="2">
        <v>4437.05</v>
      </c>
      <c r="C65" s="2">
        <v>4458.3999999999996</v>
      </c>
      <c r="D65" s="2">
        <v>4421.75</v>
      </c>
      <c r="E65" s="2">
        <v>4452.3</v>
      </c>
      <c r="F65" s="2">
        <v>4442.375</v>
      </c>
      <c r="G65" s="2">
        <v>36.649999999999636</v>
      </c>
      <c r="H65" s="2">
        <v>6.0999999999994543</v>
      </c>
      <c r="I65" s="2">
        <v>15.300000000000182</v>
      </c>
      <c r="J65" s="2">
        <v>15.25</v>
      </c>
      <c r="K65" s="2">
        <v>0.16643929058661705</v>
      </c>
      <c r="L65" s="2">
        <v>0.4174624829468031</v>
      </c>
      <c r="M65" s="2">
        <v>0.41609822646657985</v>
      </c>
      <c r="N65" s="2">
        <v>4373.6083314598909</v>
      </c>
      <c r="O65" s="2">
        <v>4458.3999999999996</v>
      </c>
      <c r="P65" s="2">
        <v>4373.6083314598909</v>
      </c>
      <c r="Q65" s="2">
        <v>4442.375</v>
      </c>
      <c r="R65" s="2">
        <v>4411.9979157299458</v>
      </c>
      <c r="S65" s="2">
        <v>1</v>
      </c>
      <c r="T65" s="2">
        <v>27.5</v>
      </c>
      <c r="U65" s="2">
        <v>0.62149701681431924</v>
      </c>
      <c r="V65" s="2">
        <v>24.074999999999818</v>
      </c>
      <c r="W65" s="2">
        <v>0.54489283208473427</v>
      </c>
      <c r="X65" t="s">
        <v>25</v>
      </c>
    </row>
    <row r="66" spans="1:24" x14ac:dyDescent="0.2">
      <c r="A66" s="1">
        <v>38611</v>
      </c>
      <c r="B66" s="2">
        <v>4488.7</v>
      </c>
      <c r="C66" s="2">
        <v>4497.5</v>
      </c>
      <c r="D66" s="2">
        <v>4426.7</v>
      </c>
      <c r="E66" s="2">
        <v>4485.1499999999996</v>
      </c>
      <c r="F66" s="2">
        <v>4474.5125000000007</v>
      </c>
      <c r="G66" s="2">
        <v>70.800000000000182</v>
      </c>
      <c r="H66" s="2">
        <v>8.8000000000001819</v>
      </c>
      <c r="I66" s="2">
        <v>58.449999999999818</v>
      </c>
      <c r="J66" s="2">
        <v>-3.5500000000001819</v>
      </c>
      <c r="K66" s="2">
        <v>0.12429378531073672</v>
      </c>
      <c r="L66" s="2">
        <v>0.82556497175140775</v>
      </c>
      <c r="M66" s="2">
        <v>5.0141242937855546E-2</v>
      </c>
      <c r="N66" s="2">
        <v>4407.9916657299455</v>
      </c>
      <c r="O66" s="2">
        <v>4497.5</v>
      </c>
      <c r="P66" s="2">
        <v>4407.9916657299455</v>
      </c>
      <c r="Q66" s="2">
        <v>4474.5125000000007</v>
      </c>
      <c r="R66" s="2">
        <v>4446.9989578649729</v>
      </c>
      <c r="S66" s="2">
        <v>1</v>
      </c>
      <c r="T66" s="2">
        <v>32.849999999999454</v>
      </c>
      <c r="U66" s="2">
        <v>0.73782090155648661</v>
      </c>
      <c r="V66" s="2">
        <v>32.137500000000728</v>
      </c>
      <c r="W66" s="2">
        <v>0.72343059737191762</v>
      </c>
      <c r="X66" t="s">
        <v>25</v>
      </c>
    </row>
    <row r="67" spans="1:24" x14ac:dyDescent="0.2">
      <c r="A67" s="1">
        <v>38614</v>
      </c>
      <c r="B67" s="2">
        <v>4487.25</v>
      </c>
      <c r="C67" s="2">
        <v>4550.45</v>
      </c>
      <c r="D67" s="2">
        <v>4474.6000000000004</v>
      </c>
      <c r="E67" s="2">
        <v>4538</v>
      </c>
      <c r="F67" s="2">
        <v>4512.5750000000007</v>
      </c>
      <c r="G67" s="2">
        <v>75.849999999999454</v>
      </c>
      <c r="H67" s="2">
        <v>12.449999999999818</v>
      </c>
      <c r="I67" s="2">
        <v>12.649999999999636</v>
      </c>
      <c r="J67" s="2">
        <v>50.75</v>
      </c>
      <c r="K67" s="2">
        <v>0.16413974950560195</v>
      </c>
      <c r="L67" s="2">
        <v>0.16677653263018757</v>
      </c>
      <c r="M67" s="2">
        <v>0.6690837178642105</v>
      </c>
      <c r="N67" s="2">
        <v>4441.2520828649731</v>
      </c>
      <c r="O67" s="2">
        <v>4550.45</v>
      </c>
      <c r="P67" s="2">
        <v>4441.2520828649731</v>
      </c>
      <c r="Q67" s="2">
        <v>4512.5750000000007</v>
      </c>
      <c r="R67" s="2">
        <v>4486.3822914324865</v>
      </c>
      <c r="S67" s="2">
        <v>1</v>
      </c>
      <c r="T67" s="2">
        <v>52.850000000000364</v>
      </c>
      <c r="U67" s="2">
        <v>1.1783329431568703</v>
      </c>
      <c r="V67" s="2">
        <v>38.0625</v>
      </c>
      <c r="W67" s="2">
        <v>0.85065132793795961</v>
      </c>
      <c r="X67" t="s">
        <v>25</v>
      </c>
    </row>
    <row r="68" spans="1:24" x14ac:dyDescent="0.2">
      <c r="A68" s="1">
        <v>38615</v>
      </c>
      <c r="B68" s="2">
        <v>4531.7</v>
      </c>
      <c r="C68" s="2">
        <v>4630.8999999999996</v>
      </c>
      <c r="D68" s="2">
        <v>4474.25</v>
      </c>
      <c r="E68" s="2">
        <v>4612</v>
      </c>
      <c r="F68" s="2">
        <v>4562.2124999999996</v>
      </c>
      <c r="G68" s="2">
        <v>156.64999999999964</v>
      </c>
      <c r="H68" s="2">
        <v>18.899999999999636</v>
      </c>
      <c r="I68" s="2">
        <v>57.449999999999818</v>
      </c>
      <c r="J68" s="2">
        <v>80.300000000000182</v>
      </c>
      <c r="K68" s="2">
        <v>0.12065113309926384</v>
      </c>
      <c r="L68" s="2">
        <v>0.36674114267475233</v>
      </c>
      <c r="M68" s="2">
        <v>0.51260772422598389</v>
      </c>
      <c r="N68" s="2">
        <v>4476.9135414324865</v>
      </c>
      <c r="O68" s="2">
        <v>4630.8999999999996</v>
      </c>
      <c r="P68" s="2">
        <v>4474.25</v>
      </c>
      <c r="Q68" s="2">
        <v>4562.2124999999996</v>
      </c>
      <c r="R68" s="2">
        <v>4536.0690103581219</v>
      </c>
      <c r="S68" s="2">
        <v>1</v>
      </c>
      <c r="T68" s="2">
        <v>74</v>
      </c>
      <c r="U68" s="2">
        <v>1.6306743058616131</v>
      </c>
      <c r="V68" s="2">
        <v>49.637499999998909</v>
      </c>
      <c r="W68" s="2">
        <v>1.0999817177553592</v>
      </c>
      <c r="X68" t="s">
        <v>24</v>
      </c>
    </row>
    <row r="69" spans="1:24" x14ac:dyDescent="0.2">
      <c r="A69" s="1">
        <v>38616</v>
      </c>
      <c r="B69" s="2">
        <v>4599.75</v>
      </c>
      <c r="C69" s="2">
        <v>4641.25</v>
      </c>
      <c r="D69" s="2">
        <v>4477.6499999999996</v>
      </c>
      <c r="E69" s="2">
        <v>4568.1499999999996</v>
      </c>
      <c r="F69" s="2">
        <v>4571.7</v>
      </c>
      <c r="G69" s="2">
        <v>163.60000000000036</v>
      </c>
      <c r="H69" s="2">
        <v>41.5</v>
      </c>
      <c r="I69" s="2">
        <v>90.5</v>
      </c>
      <c r="J69" s="2">
        <v>-31.600000000000364</v>
      </c>
      <c r="K69" s="2">
        <v>0.25366748166259112</v>
      </c>
      <c r="L69" s="2">
        <v>0.55317848410757819</v>
      </c>
      <c r="M69" s="2">
        <v>0.19315403422983066</v>
      </c>
      <c r="N69" s="2">
        <v>4519.563020716243</v>
      </c>
      <c r="O69" s="2">
        <v>4641.25</v>
      </c>
      <c r="P69" s="2">
        <v>4477.6499999999996</v>
      </c>
      <c r="Q69" s="2">
        <v>4571.7</v>
      </c>
      <c r="R69" s="2">
        <v>4552.5407551790604</v>
      </c>
      <c r="S69" s="2">
        <v>1</v>
      </c>
      <c r="T69" s="2">
        <v>-43.850000000000364</v>
      </c>
      <c r="U69" s="2">
        <v>-0.95078057241978242</v>
      </c>
      <c r="V69" s="2">
        <v>9.4875000000001819</v>
      </c>
      <c r="W69" s="2">
        <v>0.20795830970171125</v>
      </c>
      <c r="X69" t="s">
        <v>24</v>
      </c>
    </row>
    <row r="70" spans="1:24" x14ac:dyDescent="0.2">
      <c r="A70" s="1">
        <v>38617</v>
      </c>
      <c r="B70" s="2">
        <v>4562.8</v>
      </c>
      <c r="C70" s="2">
        <v>4571.8999999999996</v>
      </c>
      <c r="D70" s="2">
        <v>4391.3999999999996</v>
      </c>
      <c r="E70" s="2">
        <v>4420.25</v>
      </c>
      <c r="F70" s="2">
        <v>4486.5874999999996</v>
      </c>
      <c r="G70" s="2">
        <v>180.5</v>
      </c>
      <c r="H70" s="2">
        <v>9.0999999999994543</v>
      </c>
      <c r="I70" s="2">
        <v>28.850000000000364</v>
      </c>
      <c r="J70" s="2">
        <v>-142.55000000000018</v>
      </c>
      <c r="K70" s="2">
        <v>5.0415512465370939E-2</v>
      </c>
      <c r="L70" s="2">
        <v>0.15983379501385242</v>
      </c>
      <c r="M70" s="2">
        <v>0.78975069252077668</v>
      </c>
      <c r="N70" s="2">
        <v>4545.6315103581219</v>
      </c>
      <c r="O70" s="2">
        <v>4571.8999999999996</v>
      </c>
      <c r="P70" s="2">
        <v>4391.3999999999996</v>
      </c>
      <c r="Q70" s="2">
        <v>4486.5874999999996</v>
      </c>
      <c r="R70" s="2">
        <v>4498.8797525895297</v>
      </c>
      <c r="S70" s="2">
        <v>0.49156633717504356</v>
      </c>
      <c r="T70" s="2">
        <v>-147.89999999999964</v>
      </c>
      <c r="U70" s="2">
        <v>-3.2376344909864971</v>
      </c>
      <c r="V70" s="2">
        <v>-85.112500000000182</v>
      </c>
      <c r="W70" s="2">
        <v>-1.8617253975545243</v>
      </c>
      <c r="X70" t="s">
        <v>24</v>
      </c>
    </row>
    <row r="71" spans="1:24" x14ac:dyDescent="0.2">
      <c r="A71" s="1">
        <v>38618</v>
      </c>
      <c r="B71" s="2">
        <v>4409.1000000000004</v>
      </c>
      <c r="C71" s="2">
        <v>4451.6499999999996</v>
      </c>
      <c r="D71" s="2">
        <v>4295.6000000000004</v>
      </c>
      <c r="E71" s="2">
        <v>4397.95</v>
      </c>
      <c r="F71" s="2">
        <v>4388.5749999999998</v>
      </c>
      <c r="G71" s="2">
        <v>156.04999999999927</v>
      </c>
      <c r="H71" s="2">
        <v>42.549999999999272</v>
      </c>
      <c r="I71" s="2">
        <v>102.34999999999945</v>
      </c>
      <c r="J71" s="2">
        <v>-11.150000000000546</v>
      </c>
      <c r="K71" s="2">
        <v>0.27266901634091301</v>
      </c>
      <c r="L71" s="2">
        <v>0.65587952579301467</v>
      </c>
      <c r="M71" s="2">
        <v>7.1451457866072404E-2</v>
      </c>
      <c r="N71" s="2">
        <v>4516.1095051790608</v>
      </c>
      <c r="O71" s="2">
        <v>4516.1095051790608</v>
      </c>
      <c r="P71" s="2">
        <v>4295.6000000000004</v>
      </c>
      <c r="Q71" s="2">
        <v>4388.5749999999998</v>
      </c>
      <c r="R71" s="2">
        <v>4429.0985025895307</v>
      </c>
      <c r="S71" s="2">
        <v>0</v>
      </c>
      <c r="T71" s="2">
        <v>-22.300000000000182</v>
      </c>
      <c r="U71" s="2">
        <v>-0.50449635201629284</v>
      </c>
      <c r="V71" s="2">
        <v>-98.012499999999818</v>
      </c>
      <c r="W71" s="2">
        <v>-2.1845667782028064</v>
      </c>
      <c r="X71" t="s">
        <v>25</v>
      </c>
    </row>
    <row r="72" spans="1:24" x14ac:dyDescent="0.2">
      <c r="A72" s="1">
        <v>38621</v>
      </c>
      <c r="B72" s="2">
        <v>4407.55</v>
      </c>
      <c r="C72" s="2">
        <v>4495.8</v>
      </c>
      <c r="D72" s="2">
        <v>4406.5</v>
      </c>
      <c r="E72" s="2">
        <v>4486.45</v>
      </c>
      <c r="F72" s="2">
        <v>4449.0749999999998</v>
      </c>
      <c r="G72" s="2">
        <v>89.300000000000182</v>
      </c>
      <c r="H72" s="2">
        <v>9.3500000000003638</v>
      </c>
      <c r="I72" s="2">
        <v>1.0500000000001819</v>
      </c>
      <c r="J72" s="2">
        <v>78.899999999999636</v>
      </c>
      <c r="K72" s="2">
        <v>0.10470324748040699</v>
      </c>
      <c r="L72" s="2">
        <v>1.1758118701009852E-2</v>
      </c>
      <c r="M72" s="2">
        <v>0.88353863381858311</v>
      </c>
      <c r="N72" s="2">
        <v>4452.3422525895303</v>
      </c>
      <c r="O72" s="2">
        <v>4495.8</v>
      </c>
      <c r="P72" s="2">
        <v>4406.5</v>
      </c>
      <c r="Q72" s="2">
        <v>4449.0749999999998</v>
      </c>
      <c r="R72" s="2">
        <v>4450.9293131473823</v>
      </c>
      <c r="S72" s="2">
        <v>0.17685039036385311</v>
      </c>
      <c r="T72" s="2">
        <v>88.5</v>
      </c>
      <c r="U72" s="2">
        <v>2.0123011857797386</v>
      </c>
      <c r="V72" s="2">
        <v>60.5</v>
      </c>
      <c r="W72" s="2">
        <v>1.3785796072757104</v>
      </c>
      <c r="X72" t="s">
        <v>25</v>
      </c>
    </row>
    <row r="73" spans="1:24" x14ac:dyDescent="0.2">
      <c r="A73" s="1">
        <v>38622</v>
      </c>
      <c r="B73" s="2">
        <v>4446.25</v>
      </c>
      <c r="C73" s="2">
        <v>4572.45</v>
      </c>
      <c r="D73" s="2">
        <v>4446.25</v>
      </c>
      <c r="E73" s="2">
        <v>4549.5</v>
      </c>
      <c r="F73" s="2">
        <v>4503.6125000000002</v>
      </c>
      <c r="G73" s="2">
        <v>126.19999999999982</v>
      </c>
      <c r="H73" s="2">
        <v>22.949999999999818</v>
      </c>
      <c r="I73" s="2">
        <v>0</v>
      </c>
      <c r="J73" s="2">
        <v>103.25</v>
      </c>
      <c r="K73" s="2">
        <v>0.18185419968304162</v>
      </c>
      <c r="L73" s="2">
        <v>0</v>
      </c>
      <c r="M73" s="2">
        <v>0.81814580031695838</v>
      </c>
      <c r="N73" s="2">
        <v>4450.7086262947651</v>
      </c>
      <c r="O73" s="2">
        <v>4572.45</v>
      </c>
      <c r="P73" s="2">
        <v>4446.25</v>
      </c>
      <c r="Q73" s="2">
        <v>4503.6125000000002</v>
      </c>
      <c r="R73" s="2">
        <v>4493.2552815736908</v>
      </c>
      <c r="S73" s="2">
        <v>0.51973111020174201</v>
      </c>
      <c r="T73" s="2">
        <v>63.050000000000182</v>
      </c>
      <c r="U73" s="2">
        <v>1.4053427542934878</v>
      </c>
      <c r="V73" s="2">
        <v>54.537500000000364</v>
      </c>
      <c r="W73" s="2">
        <v>1.2258166023274584</v>
      </c>
      <c r="X73" t="s">
        <v>25</v>
      </c>
    </row>
    <row r="74" spans="1:24" x14ac:dyDescent="0.2">
      <c r="A74" s="1">
        <v>38623</v>
      </c>
      <c r="B74" s="2">
        <v>4550.8</v>
      </c>
      <c r="C74" s="2">
        <v>4611.2</v>
      </c>
      <c r="D74" s="2">
        <v>4544.3999999999996</v>
      </c>
      <c r="E74" s="2">
        <v>4604.05</v>
      </c>
      <c r="F74" s="2">
        <v>4577.6125000000002</v>
      </c>
      <c r="G74" s="2">
        <v>66.800000000000182</v>
      </c>
      <c r="H74" s="2">
        <v>7.1499999999996362</v>
      </c>
      <c r="I74" s="2">
        <v>6.4000000000005457</v>
      </c>
      <c r="J74" s="2">
        <v>53.25</v>
      </c>
      <c r="K74" s="2">
        <v>0.10703592814370684</v>
      </c>
      <c r="L74" s="2">
        <v>9.5808383233540836E-2</v>
      </c>
      <c r="M74" s="2">
        <v>0.79715568862275232</v>
      </c>
      <c r="N74" s="2">
        <v>4477.1605631473831</v>
      </c>
      <c r="O74" s="2">
        <v>4611.2</v>
      </c>
      <c r="P74" s="2">
        <v>4477.1605631473831</v>
      </c>
      <c r="Q74" s="2">
        <v>4577.6125000000002</v>
      </c>
      <c r="R74" s="2">
        <v>4535.7834065736915</v>
      </c>
      <c r="S74" s="2">
        <v>1</v>
      </c>
      <c r="T74" s="2">
        <v>54.550000000000182</v>
      </c>
      <c r="U74" s="2">
        <v>1.1990328607539329</v>
      </c>
      <c r="V74" s="2">
        <v>74</v>
      </c>
      <c r="W74" s="2">
        <v>1.6431253799033554</v>
      </c>
      <c r="X74" t="s">
        <v>24</v>
      </c>
    </row>
    <row r="75" spans="1:24" x14ac:dyDescent="0.2">
      <c r="A75" s="1">
        <v>38624</v>
      </c>
      <c r="B75" s="2">
        <v>4485</v>
      </c>
      <c r="C75" s="2">
        <v>4619.8</v>
      </c>
      <c r="D75" s="2">
        <v>4485</v>
      </c>
      <c r="E75" s="2">
        <v>4600.05</v>
      </c>
      <c r="F75" s="2">
        <v>4547.4624999999996</v>
      </c>
      <c r="G75" s="2">
        <v>134.80000000000018</v>
      </c>
      <c r="H75" s="2">
        <v>19.75</v>
      </c>
      <c r="I75" s="2">
        <v>0</v>
      </c>
      <c r="J75" s="2">
        <v>115.05000000000018</v>
      </c>
      <c r="K75" s="2">
        <v>0.1465133531157268</v>
      </c>
      <c r="L75" s="2">
        <v>0</v>
      </c>
      <c r="M75" s="2">
        <v>0.85348664688427323</v>
      </c>
      <c r="N75" s="2">
        <v>4527.3865315736912</v>
      </c>
      <c r="O75" s="2">
        <v>4619.8</v>
      </c>
      <c r="P75" s="2">
        <v>4485</v>
      </c>
      <c r="Q75" s="2">
        <v>4547.4624999999996</v>
      </c>
      <c r="R75" s="2">
        <v>4544.9122578934221</v>
      </c>
      <c r="S75" s="2">
        <v>1</v>
      </c>
      <c r="T75" s="2">
        <v>-4</v>
      </c>
      <c r="U75" s="2">
        <v>-8.6880029539210035E-2</v>
      </c>
      <c r="V75" s="2">
        <v>-30.150000000000546</v>
      </c>
      <c r="W75" s="2">
        <v>-0.65864028464621116</v>
      </c>
      <c r="X75" t="s">
        <v>25</v>
      </c>
    </row>
    <row r="76" spans="1:24" x14ac:dyDescent="0.2">
      <c r="A76" s="1">
        <v>38625</v>
      </c>
      <c r="B76" s="2">
        <v>4598.3</v>
      </c>
      <c r="C76" s="2">
        <v>4667.95</v>
      </c>
      <c r="D76" s="2">
        <v>4538.1499999999996</v>
      </c>
      <c r="E76" s="2">
        <v>4622.1000000000004</v>
      </c>
      <c r="F76" s="2">
        <v>4606.625</v>
      </c>
      <c r="G76" s="2">
        <v>129.80000000000018</v>
      </c>
      <c r="H76" s="2">
        <v>45.849999999999454</v>
      </c>
      <c r="I76" s="2">
        <v>60.150000000000546</v>
      </c>
      <c r="J76" s="2">
        <v>23.800000000000182</v>
      </c>
      <c r="K76" s="2">
        <v>0.35323574730353924</v>
      </c>
      <c r="L76" s="2">
        <v>0.46340523882897122</v>
      </c>
      <c r="M76" s="2">
        <v>0.1833590138674896</v>
      </c>
      <c r="N76" s="2">
        <v>4537.4245157868454</v>
      </c>
      <c r="O76" s="2">
        <v>4667.95</v>
      </c>
      <c r="P76" s="2">
        <v>4537.4245157868454</v>
      </c>
      <c r="Q76" s="2">
        <v>4606.625</v>
      </c>
      <c r="R76" s="2">
        <v>4587.3560078934224</v>
      </c>
      <c r="S76" s="2">
        <v>1</v>
      </c>
      <c r="T76" s="2">
        <v>22.050000000000182</v>
      </c>
      <c r="U76" s="2">
        <v>0.47934261584113613</v>
      </c>
      <c r="V76" s="2">
        <v>59.162500000000364</v>
      </c>
      <c r="W76" s="2">
        <v>1.3010002831249377</v>
      </c>
      <c r="X76" t="s">
        <v>25</v>
      </c>
    </row>
    <row r="77" spans="1:24" x14ac:dyDescent="0.2">
      <c r="A77" s="1">
        <v>38628</v>
      </c>
      <c r="B77" s="2">
        <v>4639.1499999999996</v>
      </c>
      <c r="C77" s="2">
        <v>4673.3999999999996</v>
      </c>
      <c r="D77" s="2">
        <v>4608.7</v>
      </c>
      <c r="E77" s="2">
        <v>4622.3999999999996</v>
      </c>
      <c r="F77" s="2">
        <v>4635.9125000000004</v>
      </c>
      <c r="G77" s="2">
        <v>64.699999999999818</v>
      </c>
      <c r="H77" s="2">
        <v>34.25</v>
      </c>
      <c r="I77" s="2">
        <v>13.699999999999818</v>
      </c>
      <c r="J77" s="2">
        <v>-16.75</v>
      </c>
      <c r="K77" s="2">
        <v>0.5293663060278222</v>
      </c>
      <c r="L77" s="2">
        <v>0.21174652241112607</v>
      </c>
      <c r="M77" s="2">
        <v>0.25888717156105173</v>
      </c>
      <c r="N77" s="2">
        <v>4572.0247578934232</v>
      </c>
      <c r="O77" s="2">
        <v>4673.3999999999996</v>
      </c>
      <c r="P77" s="2">
        <v>4572.0247578934232</v>
      </c>
      <c r="Q77" s="2">
        <v>4635.9125000000004</v>
      </c>
      <c r="R77" s="2">
        <v>4613.3405039467116</v>
      </c>
      <c r="S77" s="2">
        <v>1</v>
      </c>
      <c r="T77" s="2">
        <v>0.2999999999992724</v>
      </c>
      <c r="U77" s="2">
        <v>6.4905562406540832E-3</v>
      </c>
      <c r="V77" s="2">
        <v>29.287500000000364</v>
      </c>
      <c r="W77" s="2">
        <v>0.63576913684097069</v>
      </c>
      <c r="X77" t="s">
        <v>25</v>
      </c>
    </row>
    <row r="78" spans="1:24" x14ac:dyDescent="0.2">
      <c r="A78" s="1">
        <v>38629</v>
      </c>
      <c r="B78" s="2">
        <v>4624.8999999999996</v>
      </c>
      <c r="C78" s="2">
        <v>4704.45</v>
      </c>
      <c r="D78" s="2">
        <v>4623.2</v>
      </c>
      <c r="E78" s="2">
        <v>4692.8500000000004</v>
      </c>
      <c r="F78" s="2">
        <v>4661.3500000000004</v>
      </c>
      <c r="G78" s="2">
        <v>81.25</v>
      </c>
      <c r="H78" s="2">
        <v>11.599999999999454</v>
      </c>
      <c r="I78" s="2">
        <v>1.6999999999998181</v>
      </c>
      <c r="J78" s="2">
        <v>67.950000000000728</v>
      </c>
      <c r="K78" s="2">
        <v>0.14276923076922404</v>
      </c>
      <c r="L78" s="2">
        <v>2.0923076923074685E-2</v>
      </c>
      <c r="M78" s="2">
        <v>0.8363076923077013</v>
      </c>
      <c r="N78" s="2">
        <v>4603.9686289467118</v>
      </c>
      <c r="O78" s="2">
        <v>4704.45</v>
      </c>
      <c r="P78" s="2">
        <v>4603.9686289467118</v>
      </c>
      <c r="Q78" s="2">
        <v>4661.3500000000004</v>
      </c>
      <c r="R78" s="2">
        <v>4643.4343144733557</v>
      </c>
      <c r="S78" s="2">
        <v>1</v>
      </c>
      <c r="T78" s="2">
        <v>70.450000000000728</v>
      </c>
      <c r="U78" s="2">
        <v>1.5241000346140692</v>
      </c>
      <c r="V78" s="2">
        <v>25.4375</v>
      </c>
      <c r="W78" s="2">
        <v>0.54870535196684567</v>
      </c>
      <c r="X78" t="s">
        <v>24</v>
      </c>
    </row>
    <row r="79" spans="1:24" x14ac:dyDescent="0.2">
      <c r="A79" s="1">
        <v>38630</v>
      </c>
      <c r="B79" s="2">
        <v>4678.8500000000004</v>
      </c>
      <c r="C79" s="2">
        <v>4703.8500000000004</v>
      </c>
      <c r="D79" s="2">
        <v>4588.55</v>
      </c>
      <c r="E79" s="2">
        <v>4601.45</v>
      </c>
      <c r="F79" s="2">
        <v>4643.1750000000002</v>
      </c>
      <c r="G79" s="2">
        <v>115.30000000000018</v>
      </c>
      <c r="H79" s="2">
        <v>25</v>
      </c>
      <c r="I79" s="2">
        <v>12.899999999999636</v>
      </c>
      <c r="J79" s="2">
        <v>-77.400000000000546</v>
      </c>
      <c r="K79" s="2">
        <v>0.21682567215958334</v>
      </c>
      <c r="L79" s="2">
        <v>0.11188204683434186</v>
      </c>
      <c r="M79" s="2">
        <v>0.67129228100607474</v>
      </c>
      <c r="N79" s="2">
        <v>4632.6593144733561</v>
      </c>
      <c r="O79" s="2">
        <v>4703.8500000000004</v>
      </c>
      <c r="P79" s="2">
        <v>4588.55</v>
      </c>
      <c r="Q79" s="2">
        <v>4643.1750000000002</v>
      </c>
      <c r="R79" s="2">
        <v>4642.0585786183392</v>
      </c>
      <c r="S79" s="2">
        <v>0.98603626535241551</v>
      </c>
      <c r="T79" s="2">
        <v>-91.400000000000546</v>
      </c>
      <c r="U79" s="2">
        <v>-1.9476437559265807</v>
      </c>
      <c r="V79" s="2">
        <v>-18.175000000000182</v>
      </c>
      <c r="W79" s="2">
        <v>-0.38990850290152379</v>
      </c>
      <c r="X79" t="s">
        <v>24</v>
      </c>
    </row>
    <row r="80" spans="1:24" x14ac:dyDescent="0.2">
      <c r="A80" s="1">
        <v>38631</v>
      </c>
      <c r="B80" s="2">
        <v>4597.45</v>
      </c>
      <c r="C80" s="2">
        <v>4597.45</v>
      </c>
      <c r="D80" s="2">
        <v>4448.3500000000004</v>
      </c>
      <c r="E80" s="2">
        <v>4465.25</v>
      </c>
      <c r="F80" s="2">
        <v>4527.125</v>
      </c>
      <c r="G80" s="2">
        <v>149.09999999999945</v>
      </c>
      <c r="H80" s="2">
        <v>0</v>
      </c>
      <c r="I80" s="2">
        <v>16.899999999999636</v>
      </c>
      <c r="J80" s="2">
        <v>-132.19999999999982</v>
      </c>
      <c r="K80" s="2">
        <v>0</v>
      </c>
      <c r="L80" s="2">
        <v>0.11334674714956203</v>
      </c>
      <c r="M80" s="2">
        <v>0.88665325285043795</v>
      </c>
      <c r="N80" s="2">
        <v>4637.9171572366777</v>
      </c>
      <c r="O80" s="2">
        <v>4637.9171572366777</v>
      </c>
      <c r="P80" s="2">
        <v>4448.3500000000004</v>
      </c>
      <c r="Q80" s="2">
        <v>4527.125</v>
      </c>
      <c r="R80" s="2">
        <v>4562.8273286183394</v>
      </c>
      <c r="S80" s="2">
        <v>0</v>
      </c>
      <c r="T80" s="2">
        <v>-136.19999999999982</v>
      </c>
      <c r="U80" s="2">
        <v>-2.9599365417422732</v>
      </c>
      <c r="V80" s="2">
        <v>-116.05000000000018</v>
      </c>
      <c r="W80" s="2">
        <v>-2.4993673510044352</v>
      </c>
      <c r="X80" t="s">
        <v>24</v>
      </c>
    </row>
    <row r="81" spans="1:24" x14ac:dyDescent="0.2">
      <c r="A81" s="1">
        <v>38632</v>
      </c>
      <c r="B81" s="2">
        <v>4459.3</v>
      </c>
      <c r="C81" s="2">
        <v>4487.3999999999996</v>
      </c>
      <c r="D81" s="2">
        <v>4354.05</v>
      </c>
      <c r="E81" s="2">
        <v>4414.25</v>
      </c>
      <c r="F81" s="2">
        <v>4428.75</v>
      </c>
      <c r="G81" s="2">
        <v>133.34999999999945</v>
      </c>
      <c r="H81" s="2">
        <v>28.099999999999454</v>
      </c>
      <c r="I81" s="2">
        <v>60.199999999999818</v>
      </c>
      <c r="J81" s="2">
        <v>-45.050000000000182</v>
      </c>
      <c r="K81" s="2">
        <v>0.21072365954255395</v>
      </c>
      <c r="L81" s="2">
        <v>0.45144356955380627</v>
      </c>
      <c r="M81" s="2">
        <v>0.33783277090363978</v>
      </c>
      <c r="N81" s="2">
        <v>4582.5210786183388</v>
      </c>
      <c r="O81" s="2">
        <v>4582.5210786183388</v>
      </c>
      <c r="P81" s="2">
        <v>4354.05</v>
      </c>
      <c r="Q81" s="2">
        <v>4428.75</v>
      </c>
      <c r="R81" s="2">
        <v>4486.9605393091697</v>
      </c>
      <c r="S81" s="2">
        <v>0</v>
      </c>
      <c r="T81" s="2">
        <v>-51</v>
      </c>
      <c r="U81" s="2">
        <v>-1.1421532948883042</v>
      </c>
      <c r="V81" s="2">
        <v>-98.375</v>
      </c>
      <c r="W81" s="2">
        <v>-2.1730126736063173</v>
      </c>
      <c r="X81" t="s">
        <v>24</v>
      </c>
    </row>
    <row r="82" spans="1:24" x14ac:dyDescent="0.2">
      <c r="A82" s="1">
        <v>38635</v>
      </c>
      <c r="B82" s="2">
        <v>4415.8999999999996</v>
      </c>
      <c r="C82" s="2">
        <v>4473.3</v>
      </c>
      <c r="D82" s="2">
        <v>4357.8500000000004</v>
      </c>
      <c r="E82" s="2">
        <v>4370.8</v>
      </c>
      <c r="F82" s="2">
        <v>4404.4625000000005</v>
      </c>
      <c r="G82" s="2">
        <v>115.44999999999982</v>
      </c>
      <c r="H82" s="2">
        <v>57.400000000000546</v>
      </c>
      <c r="I82" s="2">
        <v>12.949999999999818</v>
      </c>
      <c r="J82" s="2">
        <v>-45.099999999999454</v>
      </c>
      <c r="K82" s="2">
        <v>0.49718492854049923</v>
      </c>
      <c r="L82" s="2">
        <v>0.11216977046340267</v>
      </c>
      <c r="M82" s="2">
        <v>0.39064530099609812</v>
      </c>
      <c r="N82" s="2">
        <v>4505.635539309169</v>
      </c>
      <c r="O82" s="2">
        <v>4505.635539309169</v>
      </c>
      <c r="P82" s="2">
        <v>4357.8500000000004</v>
      </c>
      <c r="Q82" s="2">
        <v>4404.4625000000005</v>
      </c>
      <c r="R82" s="2">
        <v>4443.3958946545845</v>
      </c>
      <c r="S82" s="2">
        <v>0</v>
      </c>
      <c r="T82" s="2">
        <v>-43.449999999999818</v>
      </c>
      <c r="U82" s="2">
        <v>-0.98431217081043931</v>
      </c>
      <c r="V82" s="2">
        <v>-24.287499999999454</v>
      </c>
      <c r="W82" s="2">
        <v>-0.54840530623763939</v>
      </c>
      <c r="X82" t="s">
        <v>25</v>
      </c>
    </row>
    <row r="83" spans="1:24" x14ac:dyDescent="0.2">
      <c r="A83" s="1">
        <v>38636</v>
      </c>
      <c r="B83" s="2">
        <v>4378.05</v>
      </c>
      <c r="C83" s="2">
        <v>4497.1000000000004</v>
      </c>
      <c r="D83" s="2">
        <v>4303.6499999999996</v>
      </c>
      <c r="E83" s="2">
        <v>4489.3999999999996</v>
      </c>
      <c r="F83" s="2">
        <v>4417.05</v>
      </c>
      <c r="G83" s="2">
        <v>193.45000000000073</v>
      </c>
      <c r="H83" s="2">
        <v>7.7000000000007276</v>
      </c>
      <c r="I83" s="2">
        <v>74.400000000000546</v>
      </c>
      <c r="J83" s="2">
        <v>111.34999999999945</v>
      </c>
      <c r="K83" s="2">
        <v>3.9803566813133621E-2</v>
      </c>
      <c r="L83" s="2">
        <v>0.38459550271388093</v>
      </c>
      <c r="M83" s="2">
        <v>0.57560093047298544</v>
      </c>
      <c r="N83" s="2">
        <v>4455.0490196545852</v>
      </c>
      <c r="O83" s="2">
        <v>4497.1000000000004</v>
      </c>
      <c r="P83" s="2">
        <v>4303.6499999999996</v>
      </c>
      <c r="Q83" s="2">
        <v>4417.05</v>
      </c>
      <c r="R83" s="2">
        <v>4418.2122549136466</v>
      </c>
      <c r="S83" s="2">
        <v>0</v>
      </c>
      <c r="T83" s="2">
        <v>118.59999999999945</v>
      </c>
      <c r="U83" s="2">
        <v>2.7134620664409139</v>
      </c>
      <c r="V83" s="2">
        <v>12.587499999999636</v>
      </c>
      <c r="W83" s="2">
        <v>0.28578969624556083</v>
      </c>
      <c r="X83" t="s">
        <v>24</v>
      </c>
    </row>
    <row r="84" spans="1:24" x14ac:dyDescent="0.2">
      <c r="A84" s="1">
        <v>38638</v>
      </c>
      <c r="B84" s="2">
        <v>4490.1499999999996</v>
      </c>
      <c r="C84" s="2">
        <v>4530.05</v>
      </c>
      <c r="D84" s="2">
        <v>4370.3999999999996</v>
      </c>
      <c r="E84" s="2">
        <v>4390.7</v>
      </c>
      <c r="F84" s="2">
        <v>4445.3249999999998</v>
      </c>
      <c r="G84" s="2">
        <v>159.65000000000055</v>
      </c>
      <c r="H84" s="2">
        <v>39.900000000000546</v>
      </c>
      <c r="I84" s="2">
        <v>20.300000000000182</v>
      </c>
      <c r="J84" s="2">
        <v>-99.449999999999818</v>
      </c>
      <c r="K84" s="2">
        <v>0.24992170372690517</v>
      </c>
      <c r="L84" s="2">
        <v>0.12715314751017923</v>
      </c>
      <c r="M84" s="2">
        <v>0.6229251487629156</v>
      </c>
      <c r="N84" s="2">
        <v>4436.0495098272932</v>
      </c>
      <c r="O84" s="2">
        <v>4530.05</v>
      </c>
      <c r="P84" s="2">
        <v>4370.3999999999996</v>
      </c>
      <c r="Q84" s="2">
        <v>4445.3249999999998</v>
      </c>
      <c r="R84" s="2">
        <v>4445.4561274568232</v>
      </c>
      <c r="S84" s="2">
        <v>0.18838888537172283</v>
      </c>
      <c r="T84" s="2">
        <v>-98.699999999999818</v>
      </c>
      <c r="U84" s="2">
        <v>-2.1985120506080951</v>
      </c>
      <c r="V84" s="2">
        <v>28.274999999999636</v>
      </c>
      <c r="W84" s="2">
        <v>0.64013312052160687</v>
      </c>
      <c r="X84" t="s">
        <v>24</v>
      </c>
    </row>
    <row r="85" spans="1:24" x14ac:dyDescent="0.2">
      <c r="A85" s="1">
        <v>38639</v>
      </c>
      <c r="B85" s="2">
        <v>4399.25</v>
      </c>
      <c r="C85" s="2">
        <v>4415.5</v>
      </c>
      <c r="D85" s="2">
        <v>4259.8</v>
      </c>
      <c r="E85" s="2">
        <v>4274.8500000000004</v>
      </c>
      <c r="F85" s="2">
        <v>4337.3500000000004</v>
      </c>
      <c r="G85" s="2">
        <v>155.69999999999982</v>
      </c>
      <c r="H85" s="2">
        <v>16.25</v>
      </c>
      <c r="I85" s="2">
        <v>15.050000000000182</v>
      </c>
      <c r="J85" s="2">
        <v>-124.39999999999964</v>
      </c>
      <c r="K85" s="2">
        <v>0.10436737315350045</v>
      </c>
      <c r="L85" s="2">
        <v>9.6660244059089268E-2</v>
      </c>
      <c r="M85" s="2">
        <v>0.79897238278741034</v>
      </c>
      <c r="N85" s="2">
        <v>4440.687254913646</v>
      </c>
      <c r="O85" s="2">
        <v>4440.687254913646</v>
      </c>
      <c r="P85" s="2">
        <v>4259.8</v>
      </c>
      <c r="Q85" s="2">
        <v>4337.3500000000004</v>
      </c>
      <c r="R85" s="2">
        <v>4369.6311274568234</v>
      </c>
      <c r="S85" s="2">
        <v>0</v>
      </c>
      <c r="T85" s="2">
        <v>-115.84999999999945</v>
      </c>
      <c r="U85" s="2">
        <v>-2.6385314414557919</v>
      </c>
      <c r="V85" s="2">
        <v>-107.97499999999945</v>
      </c>
      <c r="W85" s="2">
        <v>-2.4289562630403729</v>
      </c>
      <c r="X85" t="s">
        <v>24</v>
      </c>
    </row>
    <row r="86" spans="1:24" x14ac:dyDescent="0.2">
      <c r="A86" s="1">
        <v>38642</v>
      </c>
      <c r="B86" s="2">
        <v>4293.45</v>
      </c>
      <c r="C86" s="2">
        <v>4306.95</v>
      </c>
      <c r="D86" s="2">
        <v>4208.1000000000004</v>
      </c>
      <c r="E86" s="2">
        <v>4271.6000000000004</v>
      </c>
      <c r="F86" s="2">
        <v>4270.0249999999996</v>
      </c>
      <c r="G86" s="2">
        <v>98.849999999999454</v>
      </c>
      <c r="H86" s="2">
        <v>13.5</v>
      </c>
      <c r="I86" s="2">
        <v>63.5</v>
      </c>
      <c r="J86" s="2">
        <v>-21.849999999999454</v>
      </c>
      <c r="K86" s="2">
        <v>0.13657056145675342</v>
      </c>
      <c r="L86" s="2">
        <v>0.64238745574102529</v>
      </c>
      <c r="M86" s="2">
        <v>0.22104198280222129</v>
      </c>
      <c r="N86" s="2">
        <v>4389.0186274568232</v>
      </c>
      <c r="O86" s="2">
        <v>4389.0186274568232</v>
      </c>
      <c r="P86" s="2">
        <v>4208.1000000000004</v>
      </c>
      <c r="Q86" s="2">
        <v>4270.0249999999996</v>
      </c>
      <c r="R86" s="2">
        <v>4314.0405637284111</v>
      </c>
      <c r="S86" s="2">
        <v>0</v>
      </c>
      <c r="T86" s="2">
        <v>-3.25</v>
      </c>
      <c r="U86" s="2">
        <v>-7.6026059393896853E-2</v>
      </c>
      <c r="V86" s="2">
        <v>-67.325000000000728</v>
      </c>
      <c r="W86" s="2">
        <v>-1.5522150621923692</v>
      </c>
      <c r="X86" t="s">
        <v>24</v>
      </c>
    </row>
    <row r="87" spans="1:24" x14ac:dyDescent="0.2">
      <c r="A87" s="1">
        <v>38643</v>
      </c>
      <c r="B87" s="2">
        <v>4280.8999999999996</v>
      </c>
      <c r="C87" s="2">
        <v>4331.2</v>
      </c>
      <c r="D87" s="2">
        <v>4200</v>
      </c>
      <c r="E87" s="2">
        <v>4233.45</v>
      </c>
      <c r="F87" s="2">
        <v>4261.3874999999998</v>
      </c>
      <c r="G87" s="2">
        <v>131.19999999999982</v>
      </c>
      <c r="H87" s="2">
        <v>50.300000000000182</v>
      </c>
      <c r="I87" s="2">
        <v>33.449999999999818</v>
      </c>
      <c r="J87" s="2">
        <v>-47.449999999999818</v>
      </c>
      <c r="K87" s="2">
        <v>0.38338414634146534</v>
      </c>
      <c r="L87" s="2">
        <v>0.25495426829268192</v>
      </c>
      <c r="M87" s="2">
        <v>0.3616615853658528</v>
      </c>
      <c r="N87" s="2">
        <v>4329.5218137284119</v>
      </c>
      <c r="O87" s="2">
        <v>4331.2</v>
      </c>
      <c r="P87" s="2">
        <v>4200</v>
      </c>
      <c r="Q87" s="2">
        <v>4261.3874999999998</v>
      </c>
      <c r="R87" s="2">
        <v>4280.5273284321029</v>
      </c>
      <c r="S87" s="2">
        <v>0</v>
      </c>
      <c r="T87" s="2">
        <v>-38.150000000000546</v>
      </c>
      <c r="U87" s="2">
        <v>-0.89310796891095934</v>
      </c>
      <c r="V87" s="2">
        <v>-8.6374999999998181</v>
      </c>
      <c r="W87" s="2">
        <v>-0.20228218804339129</v>
      </c>
      <c r="X87" t="s">
        <v>24</v>
      </c>
    </row>
    <row r="88" spans="1:24" x14ac:dyDescent="0.2">
      <c r="A88" s="1">
        <v>38644</v>
      </c>
      <c r="B88" s="2">
        <v>4208.3</v>
      </c>
      <c r="C88" s="2">
        <v>4208.3</v>
      </c>
      <c r="D88" s="2">
        <v>4112.8</v>
      </c>
      <c r="E88" s="2">
        <v>4152.8999999999996</v>
      </c>
      <c r="F88" s="2">
        <v>4170.5750000000007</v>
      </c>
      <c r="G88" s="2">
        <v>95.5</v>
      </c>
      <c r="H88" s="2">
        <v>0</v>
      </c>
      <c r="I88" s="2">
        <v>40.099999999999454</v>
      </c>
      <c r="J88" s="2">
        <v>-55.400000000000546</v>
      </c>
      <c r="K88" s="2">
        <v>0</v>
      </c>
      <c r="L88" s="2">
        <v>0.41989528795810949</v>
      </c>
      <c r="M88" s="2">
        <v>0.58010471204189051</v>
      </c>
      <c r="N88" s="2">
        <v>4295.4546568642054</v>
      </c>
      <c r="O88" s="2">
        <v>4295.4546568642054</v>
      </c>
      <c r="P88" s="2">
        <v>4112.8</v>
      </c>
      <c r="Q88" s="2">
        <v>4170.5750000000007</v>
      </c>
      <c r="R88" s="2">
        <v>4218.5710784321027</v>
      </c>
      <c r="S88" s="2">
        <v>0</v>
      </c>
      <c r="T88" s="2">
        <v>-80.550000000000182</v>
      </c>
      <c r="U88" s="2">
        <v>-1.9027034688020452</v>
      </c>
      <c r="V88" s="2">
        <v>-90.812499999999091</v>
      </c>
      <c r="W88" s="2">
        <v>-2.1310547327601421</v>
      </c>
      <c r="X88" t="s">
        <v>24</v>
      </c>
    </row>
    <row r="89" spans="1:24" x14ac:dyDescent="0.2">
      <c r="A89" s="1">
        <v>38645</v>
      </c>
      <c r="B89" s="2">
        <v>4179.05</v>
      </c>
      <c r="C89" s="2">
        <v>4248.25</v>
      </c>
      <c r="D89" s="2">
        <v>4027.05</v>
      </c>
      <c r="E89" s="2">
        <v>4077.95</v>
      </c>
      <c r="F89" s="2">
        <v>4133.0749999999998</v>
      </c>
      <c r="G89" s="2">
        <v>221.19999999999982</v>
      </c>
      <c r="H89" s="2">
        <v>69.199999999999818</v>
      </c>
      <c r="I89" s="2">
        <v>50.899999999999636</v>
      </c>
      <c r="J89" s="2">
        <v>-101.10000000000036</v>
      </c>
      <c r="K89" s="2">
        <v>0.31283905967450215</v>
      </c>
      <c r="L89" s="2">
        <v>0.23010849909583941</v>
      </c>
      <c r="M89" s="2">
        <v>0.45705244122965843</v>
      </c>
      <c r="N89" s="2">
        <v>4233.0148284321031</v>
      </c>
      <c r="O89" s="2">
        <v>4248.25</v>
      </c>
      <c r="P89" s="2">
        <v>4027.05</v>
      </c>
      <c r="Q89" s="2">
        <v>4133.0749999999998</v>
      </c>
      <c r="R89" s="2">
        <v>4160.347457108026</v>
      </c>
      <c r="S89" s="2">
        <v>0</v>
      </c>
      <c r="T89" s="2">
        <v>-74.949999999999818</v>
      </c>
      <c r="U89" s="2">
        <v>-1.8047629367429947</v>
      </c>
      <c r="V89" s="2">
        <v>-37.500000000000909</v>
      </c>
      <c r="W89" s="2">
        <v>-0.89915659111755342</v>
      </c>
      <c r="X89" t="s">
        <v>25</v>
      </c>
    </row>
    <row r="90" spans="1:24" x14ac:dyDescent="0.2">
      <c r="A90" s="1">
        <v>38646</v>
      </c>
      <c r="B90" s="2">
        <v>4107.1000000000004</v>
      </c>
      <c r="C90" s="2">
        <v>4139.75</v>
      </c>
      <c r="D90" s="2">
        <v>4026.75</v>
      </c>
      <c r="E90" s="2">
        <v>4132.1499999999996</v>
      </c>
      <c r="F90" s="2">
        <v>4101.4375</v>
      </c>
      <c r="G90" s="2">
        <v>113</v>
      </c>
      <c r="H90" s="2">
        <v>7.6000000000003638</v>
      </c>
      <c r="I90" s="2">
        <v>80.350000000000364</v>
      </c>
      <c r="J90" s="2">
        <v>25.049999999999272</v>
      </c>
      <c r="K90" s="2">
        <v>6.7256637168144812E-2</v>
      </c>
      <c r="L90" s="2">
        <v>0.71106194690265812</v>
      </c>
      <c r="M90" s="2">
        <v>0.2216814159291971</v>
      </c>
      <c r="N90" s="2">
        <v>4183.0449142160514</v>
      </c>
      <c r="O90" s="2">
        <v>4183.0449142160514</v>
      </c>
      <c r="P90" s="2">
        <v>4026.75</v>
      </c>
      <c r="Q90" s="2">
        <v>4101.4375</v>
      </c>
      <c r="R90" s="2">
        <v>4123.5693321080253</v>
      </c>
      <c r="S90" s="2">
        <v>0</v>
      </c>
      <c r="T90" s="2">
        <v>54.199999999999818</v>
      </c>
      <c r="U90" s="2">
        <v>1.3290991797349114</v>
      </c>
      <c r="V90" s="2">
        <v>-31.637499999999818</v>
      </c>
      <c r="W90" s="2">
        <v>-0.76547122904858533</v>
      </c>
      <c r="X90" t="s">
        <v>24</v>
      </c>
    </row>
    <row r="91" spans="1:24" x14ac:dyDescent="0.2">
      <c r="A91" s="1">
        <v>38649</v>
      </c>
      <c r="B91" s="2">
        <v>4136.8</v>
      </c>
      <c r="C91" s="2">
        <v>4165.5</v>
      </c>
      <c r="D91" s="2">
        <v>4033.4</v>
      </c>
      <c r="E91" s="2">
        <v>4049.15</v>
      </c>
      <c r="F91" s="2">
        <v>4096.2124999999996</v>
      </c>
      <c r="G91" s="2">
        <v>132.09999999999991</v>
      </c>
      <c r="H91" s="2">
        <v>28.699999999999818</v>
      </c>
      <c r="I91" s="2">
        <v>15.75</v>
      </c>
      <c r="J91" s="2">
        <v>-87.650000000000091</v>
      </c>
      <c r="K91" s="2">
        <v>0.21725965177895412</v>
      </c>
      <c r="L91" s="2">
        <v>0.11922785768357314</v>
      </c>
      <c r="M91" s="2">
        <v>0.66351249053747274</v>
      </c>
      <c r="N91" s="2">
        <v>4142.2412071080253</v>
      </c>
      <c r="O91" s="2">
        <v>4165.5</v>
      </c>
      <c r="P91" s="2">
        <v>4033.4</v>
      </c>
      <c r="Q91" s="2">
        <v>4096.2124999999996</v>
      </c>
      <c r="R91" s="2">
        <v>4109.3384267770061</v>
      </c>
      <c r="S91" s="2">
        <v>0</v>
      </c>
      <c r="T91" s="2">
        <v>-82.999999999999545</v>
      </c>
      <c r="U91" s="2">
        <v>-2.0086395701995223</v>
      </c>
      <c r="V91" s="2">
        <v>-5.2250000000003638</v>
      </c>
      <c r="W91" s="2">
        <v>-0.12739435868522594</v>
      </c>
      <c r="X91" t="s">
        <v>25</v>
      </c>
    </row>
    <row r="92" spans="1:24" x14ac:dyDescent="0.2">
      <c r="A92" s="1">
        <v>38650</v>
      </c>
      <c r="B92" s="2">
        <v>4056.1</v>
      </c>
      <c r="C92" s="2">
        <v>4143.7</v>
      </c>
      <c r="D92" s="2">
        <v>4041.05</v>
      </c>
      <c r="E92" s="2">
        <v>4120.8999999999996</v>
      </c>
      <c r="F92" s="2">
        <v>4090.4374999999995</v>
      </c>
      <c r="G92" s="2">
        <v>102.64999999999964</v>
      </c>
      <c r="H92" s="2">
        <v>22.800000000000182</v>
      </c>
      <c r="I92" s="2">
        <v>15.049999999999727</v>
      </c>
      <c r="J92" s="2">
        <v>64.799999999999727</v>
      </c>
      <c r="K92" s="2">
        <v>0.22211397954213602</v>
      </c>
      <c r="L92" s="2">
        <v>0.14661471018022193</v>
      </c>
      <c r="M92" s="2">
        <v>0.63127131027764205</v>
      </c>
      <c r="N92" s="2">
        <v>4119.2268535540125</v>
      </c>
      <c r="O92" s="2">
        <v>4143.7</v>
      </c>
      <c r="P92" s="2">
        <v>4041.05</v>
      </c>
      <c r="Q92" s="2">
        <v>4090.4374999999995</v>
      </c>
      <c r="R92" s="2">
        <v>4098.6035883885033</v>
      </c>
      <c r="S92" s="2">
        <v>0</v>
      </c>
      <c r="T92" s="2">
        <v>71.749999999999545</v>
      </c>
      <c r="U92" s="2">
        <v>1.7719768346442968</v>
      </c>
      <c r="V92" s="2">
        <v>-5.7750000000000909</v>
      </c>
      <c r="W92" s="2">
        <v>-0.14098389670946249</v>
      </c>
      <c r="X92" t="s">
        <v>25</v>
      </c>
    </row>
    <row r="93" spans="1:24" x14ac:dyDescent="0.2">
      <c r="A93" s="1">
        <v>38651</v>
      </c>
      <c r="B93" s="2">
        <v>4120.2</v>
      </c>
      <c r="C93" s="2">
        <v>4147.25</v>
      </c>
      <c r="D93" s="2">
        <v>4099.3</v>
      </c>
      <c r="E93" s="2">
        <v>4128.55</v>
      </c>
      <c r="F93" s="2">
        <v>4123.8249999999998</v>
      </c>
      <c r="G93" s="2">
        <v>47.949999999999818</v>
      </c>
      <c r="H93" s="2">
        <v>18.699999999999818</v>
      </c>
      <c r="I93" s="2">
        <v>20.899999999999636</v>
      </c>
      <c r="J93" s="2">
        <v>8.3500000000003638</v>
      </c>
      <c r="K93" s="2">
        <v>0.38998957247132199</v>
      </c>
      <c r="L93" s="2">
        <v>0.43587069864441536</v>
      </c>
      <c r="M93" s="2">
        <v>0.17413972888426268</v>
      </c>
      <c r="N93" s="2">
        <v>4104.8321767770058</v>
      </c>
      <c r="O93" s="2">
        <v>4147.25</v>
      </c>
      <c r="P93" s="2">
        <v>4099.3</v>
      </c>
      <c r="Q93" s="2">
        <v>4123.8249999999998</v>
      </c>
      <c r="R93" s="2">
        <v>4118.8017941942517</v>
      </c>
      <c r="S93" s="2">
        <v>0.32712893157862499</v>
      </c>
      <c r="T93" s="2">
        <v>7.6500000000005457</v>
      </c>
      <c r="U93" s="2">
        <v>0.18563905942877881</v>
      </c>
      <c r="V93" s="2">
        <v>33.387500000000273</v>
      </c>
      <c r="W93" s="2">
        <v>0.81623298241325726</v>
      </c>
      <c r="X93" t="s">
        <v>24</v>
      </c>
    </row>
    <row r="94" spans="1:24" x14ac:dyDescent="0.2">
      <c r="A94" s="1">
        <v>38652</v>
      </c>
      <c r="B94" s="2">
        <v>4129.25</v>
      </c>
      <c r="C94" s="2">
        <v>4141.25</v>
      </c>
      <c r="D94" s="2">
        <v>3919.35</v>
      </c>
      <c r="E94" s="2">
        <v>3944.2</v>
      </c>
      <c r="F94" s="2">
        <v>4033.5124999999998</v>
      </c>
      <c r="G94" s="2">
        <v>221.90000000000009</v>
      </c>
      <c r="H94" s="2">
        <v>12</v>
      </c>
      <c r="I94" s="2">
        <v>24.849999999999909</v>
      </c>
      <c r="J94" s="2">
        <v>-185.05000000000018</v>
      </c>
      <c r="K94" s="2">
        <v>5.4078413699864783E-2</v>
      </c>
      <c r="L94" s="2">
        <v>0.11198738170346957</v>
      </c>
      <c r="M94" s="2">
        <v>0.83393420459666567</v>
      </c>
      <c r="N94" s="2">
        <v>4114.3285883885028</v>
      </c>
      <c r="O94" s="2">
        <v>4141.25</v>
      </c>
      <c r="P94" s="2">
        <v>3919.35</v>
      </c>
      <c r="Q94" s="2">
        <v>4033.5124999999998</v>
      </c>
      <c r="R94" s="2">
        <v>4052.1102720971257</v>
      </c>
      <c r="S94" s="2">
        <v>0</v>
      </c>
      <c r="T94" s="2">
        <v>-184.35000000000036</v>
      </c>
      <c r="U94" s="2">
        <v>-4.4652480895229649</v>
      </c>
      <c r="V94" s="2">
        <v>-90.3125</v>
      </c>
      <c r="W94" s="2">
        <v>-2.1900177626354171</v>
      </c>
      <c r="X94" t="s">
        <v>24</v>
      </c>
    </row>
    <row r="95" spans="1:24" x14ac:dyDescent="0.2">
      <c r="A95" s="1">
        <v>38653</v>
      </c>
      <c r="B95" s="2">
        <v>3945.2</v>
      </c>
      <c r="C95" s="2">
        <v>3945.2</v>
      </c>
      <c r="D95" s="2">
        <v>3858.05</v>
      </c>
      <c r="E95" s="2">
        <v>3876.55</v>
      </c>
      <c r="F95" s="2">
        <v>3906.25</v>
      </c>
      <c r="G95" s="2">
        <v>87.149999999999636</v>
      </c>
      <c r="H95" s="2">
        <v>0</v>
      </c>
      <c r="I95" s="2">
        <v>18.5</v>
      </c>
      <c r="J95" s="2">
        <v>-68.649999999999636</v>
      </c>
      <c r="K95" s="2">
        <v>0</v>
      </c>
      <c r="L95" s="2">
        <v>0.21227768215720111</v>
      </c>
      <c r="M95" s="2">
        <v>0.78772231784279889</v>
      </c>
      <c r="N95" s="2">
        <v>4073.9205441942513</v>
      </c>
      <c r="O95" s="2">
        <v>4073.9205441942513</v>
      </c>
      <c r="P95" s="2">
        <v>3858.05</v>
      </c>
      <c r="Q95" s="2">
        <v>3906.25</v>
      </c>
      <c r="R95" s="2">
        <v>3978.0352720971259</v>
      </c>
      <c r="S95" s="2">
        <v>0</v>
      </c>
      <c r="T95" s="2">
        <v>-67.649999999999636</v>
      </c>
      <c r="U95" s="2">
        <v>-1.7151767151767059</v>
      </c>
      <c r="V95" s="2">
        <v>-127.26249999999982</v>
      </c>
      <c r="W95" s="2">
        <v>-3.1551284395424539</v>
      </c>
      <c r="X95" t="s">
        <v>25</v>
      </c>
    </row>
    <row r="96" spans="1:24" x14ac:dyDescent="0.2">
      <c r="A96" s="1">
        <v>38656</v>
      </c>
      <c r="B96" s="2">
        <v>3907.3</v>
      </c>
      <c r="C96" s="2">
        <v>4015.7</v>
      </c>
      <c r="D96" s="2">
        <v>3888.9</v>
      </c>
      <c r="E96" s="2">
        <v>4003.85</v>
      </c>
      <c r="F96" s="2">
        <v>3953.9375</v>
      </c>
      <c r="G96" s="2">
        <v>126.79999999999973</v>
      </c>
      <c r="H96" s="2">
        <v>11.849999999999909</v>
      </c>
      <c r="I96" s="2">
        <v>18.400000000000091</v>
      </c>
      <c r="J96" s="2">
        <v>96.549999999999727</v>
      </c>
      <c r="K96" s="2">
        <v>9.3454258675078353E-2</v>
      </c>
      <c r="L96" s="2">
        <v>0.14511041009463826</v>
      </c>
      <c r="M96" s="2">
        <v>0.7614353312302834</v>
      </c>
      <c r="N96" s="2">
        <v>3990.0852720971257</v>
      </c>
      <c r="O96" s="2">
        <v>4015.7</v>
      </c>
      <c r="P96" s="2">
        <v>3888.9</v>
      </c>
      <c r="Q96" s="2">
        <v>3953.9375</v>
      </c>
      <c r="R96" s="2">
        <v>3962.1556930242814</v>
      </c>
      <c r="S96" s="2">
        <v>0</v>
      </c>
      <c r="T96" s="2">
        <v>127.29999999999973</v>
      </c>
      <c r="U96" s="2">
        <v>3.2838477512220847</v>
      </c>
      <c r="V96" s="2">
        <v>47.6875</v>
      </c>
      <c r="W96" s="2">
        <v>1.2208000000000001</v>
      </c>
      <c r="X96" t="s">
        <v>25</v>
      </c>
    </row>
    <row r="97" spans="1:24" x14ac:dyDescent="0.2">
      <c r="A97" s="1">
        <v>38657</v>
      </c>
      <c r="B97" s="2">
        <v>4049.8</v>
      </c>
      <c r="C97" s="2">
        <v>4069.75</v>
      </c>
      <c r="D97" s="2">
        <v>4003.7</v>
      </c>
      <c r="E97" s="2">
        <v>4025.25</v>
      </c>
      <c r="F97" s="2">
        <v>4037.125</v>
      </c>
      <c r="G97" s="2">
        <v>66.050000000000182</v>
      </c>
      <c r="H97" s="2">
        <v>19.949999999999818</v>
      </c>
      <c r="I97" s="2">
        <v>21.550000000000182</v>
      </c>
      <c r="J97" s="2">
        <v>-24.550000000000182</v>
      </c>
      <c r="K97" s="2">
        <v>0.30204390613171483</v>
      </c>
      <c r="L97" s="2">
        <v>0.32626797880393826</v>
      </c>
      <c r="M97" s="2">
        <v>0.3716881150643469</v>
      </c>
      <c r="N97" s="2">
        <v>3972.0113860485626</v>
      </c>
      <c r="O97" s="2">
        <v>4069.75</v>
      </c>
      <c r="P97" s="2">
        <v>3972.0113860485626</v>
      </c>
      <c r="Q97" s="2">
        <v>4037.125</v>
      </c>
      <c r="R97" s="2">
        <v>4012.7244430242813</v>
      </c>
      <c r="S97" s="2">
        <v>0.32282163183321</v>
      </c>
      <c r="T97" s="2">
        <v>21.400000000000091</v>
      </c>
      <c r="U97" s="2">
        <v>0.53448555765076344</v>
      </c>
      <c r="V97" s="2">
        <v>83.1875</v>
      </c>
      <c r="W97" s="2">
        <v>2.1039154007871899</v>
      </c>
      <c r="X97" t="s">
        <v>24</v>
      </c>
    </row>
    <row r="98" spans="1:24" x14ac:dyDescent="0.2">
      <c r="A98" s="1">
        <v>38658</v>
      </c>
      <c r="B98" s="2">
        <v>4024</v>
      </c>
      <c r="C98" s="2">
        <v>4040.1</v>
      </c>
      <c r="D98" s="2">
        <v>3959.7</v>
      </c>
      <c r="E98" s="2">
        <v>4014.65</v>
      </c>
      <c r="F98" s="2">
        <v>4009.6124999999997</v>
      </c>
      <c r="G98" s="2">
        <v>80.400000000000091</v>
      </c>
      <c r="H98" s="2">
        <v>16.099999999999909</v>
      </c>
      <c r="I98" s="2">
        <v>54.950000000000273</v>
      </c>
      <c r="J98" s="2">
        <v>-9.3499999999999091</v>
      </c>
      <c r="K98" s="2">
        <v>0.20024875621890412</v>
      </c>
      <c r="L98" s="2">
        <v>0.68345771144278866</v>
      </c>
      <c r="M98" s="2">
        <v>0.11629353233830719</v>
      </c>
      <c r="N98" s="2">
        <v>4004.5681930242813</v>
      </c>
      <c r="O98" s="2">
        <v>4040.1</v>
      </c>
      <c r="P98" s="2">
        <v>3959.7</v>
      </c>
      <c r="Q98" s="2">
        <v>4009.6124999999997</v>
      </c>
      <c r="R98" s="2">
        <v>4003.4951732560703</v>
      </c>
      <c r="S98" s="2">
        <v>0.45955948721979567</v>
      </c>
      <c r="T98" s="2">
        <v>-10.599999999999909</v>
      </c>
      <c r="U98" s="2">
        <v>-0.26333768088938347</v>
      </c>
      <c r="V98" s="2">
        <v>-27.512500000000273</v>
      </c>
      <c r="W98" s="2">
        <v>-0.68148744465430899</v>
      </c>
      <c r="X98" t="s">
        <v>25</v>
      </c>
    </row>
    <row r="99" spans="1:24" x14ac:dyDescent="0.2">
      <c r="A99" s="1">
        <v>38663</v>
      </c>
      <c r="B99" s="2">
        <v>4013.85</v>
      </c>
      <c r="C99" s="2">
        <v>4065.05</v>
      </c>
      <c r="D99" s="2">
        <v>3990.9</v>
      </c>
      <c r="E99" s="2">
        <v>4032.8</v>
      </c>
      <c r="F99" s="2">
        <v>4025.6499999999996</v>
      </c>
      <c r="G99" s="2">
        <v>74.150000000000091</v>
      </c>
      <c r="H99" s="2">
        <v>32.25</v>
      </c>
      <c r="I99" s="2">
        <v>22.949999999999818</v>
      </c>
      <c r="J99" s="2">
        <v>18.950000000000273</v>
      </c>
      <c r="K99" s="2">
        <v>0.43492919757248766</v>
      </c>
      <c r="L99" s="2">
        <v>0.3095077545515818</v>
      </c>
      <c r="M99" s="2">
        <v>0.25556304787593054</v>
      </c>
      <c r="N99" s="2">
        <v>4007.0903465121405</v>
      </c>
      <c r="O99" s="2">
        <v>4065.05</v>
      </c>
      <c r="P99" s="2">
        <v>3990.9</v>
      </c>
      <c r="Q99" s="2">
        <v>4025.6499999999996</v>
      </c>
      <c r="R99" s="2">
        <v>4022.1725866280349</v>
      </c>
      <c r="S99" s="2">
        <v>1</v>
      </c>
      <c r="T99" s="2">
        <v>18.150000000000091</v>
      </c>
      <c r="U99" s="2">
        <v>0.45209420497428393</v>
      </c>
      <c r="V99" s="2">
        <v>16.037499999999909</v>
      </c>
      <c r="W99" s="2">
        <v>0.39997630693738884</v>
      </c>
      <c r="X99" t="s">
        <v>25</v>
      </c>
    </row>
    <row r="100" spans="1:24" x14ac:dyDescent="0.2">
      <c r="A100" s="1">
        <v>38664</v>
      </c>
      <c r="B100" s="2">
        <v>4042.3</v>
      </c>
      <c r="C100" s="2">
        <v>4106.1000000000004</v>
      </c>
      <c r="D100" s="2">
        <v>4042.3</v>
      </c>
      <c r="E100" s="2">
        <v>4076.95</v>
      </c>
      <c r="F100" s="2">
        <v>4066.9125000000004</v>
      </c>
      <c r="G100" s="2">
        <v>63.800000000000182</v>
      </c>
      <c r="H100" s="2">
        <v>29.150000000000546</v>
      </c>
      <c r="I100" s="2">
        <v>0</v>
      </c>
      <c r="J100" s="2">
        <v>34.649999999999636</v>
      </c>
      <c r="K100" s="2">
        <v>0.45689655172414517</v>
      </c>
      <c r="L100" s="2">
        <v>0</v>
      </c>
      <c r="M100" s="2">
        <v>0.54310344827585477</v>
      </c>
      <c r="N100" s="2">
        <v>4016.3701732560703</v>
      </c>
      <c r="O100" s="2">
        <v>4106.1000000000004</v>
      </c>
      <c r="P100" s="2">
        <v>4016.3701732560703</v>
      </c>
      <c r="Q100" s="2">
        <v>4066.9125000000004</v>
      </c>
      <c r="R100" s="2">
        <v>4051.4382116280353</v>
      </c>
      <c r="S100" s="2">
        <v>1</v>
      </c>
      <c r="T100" s="2">
        <v>44.149999999999636</v>
      </c>
      <c r="U100" s="2">
        <v>1.0947728625272672</v>
      </c>
      <c r="V100" s="2">
        <v>41.262500000000728</v>
      </c>
      <c r="W100" s="2">
        <v>1.0249897532075747</v>
      </c>
      <c r="X100" t="s">
        <v>25</v>
      </c>
    </row>
    <row r="101" spans="1:24" x14ac:dyDescent="0.2">
      <c r="A101" s="1">
        <v>38665</v>
      </c>
      <c r="B101" s="2">
        <v>4088.5</v>
      </c>
      <c r="C101" s="2">
        <v>4139.6499999999996</v>
      </c>
      <c r="D101" s="2">
        <v>4059.55</v>
      </c>
      <c r="E101" s="2">
        <v>4094.7</v>
      </c>
      <c r="F101" s="2">
        <v>4095.6000000000004</v>
      </c>
      <c r="G101" s="2">
        <v>80.099999999999454</v>
      </c>
      <c r="H101" s="2">
        <v>44.949999999999818</v>
      </c>
      <c r="I101" s="2">
        <v>28.949999999999818</v>
      </c>
      <c r="J101" s="2">
        <v>6.1999999999998181</v>
      </c>
      <c r="K101" s="2">
        <v>0.56117353308364704</v>
      </c>
      <c r="L101" s="2">
        <v>0.36142322097378299</v>
      </c>
      <c r="M101" s="2">
        <v>7.7403245942570045E-2</v>
      </c>
      <c r="N101" s="2">
        <v>4041.6413366280353</v>
      </c>
      <c r="O101" s="2">
        <v>4139.6499999999996</v>
      </c>
      <c r="P101" s="2">
        <v>4041.6413366280353</v>
      </c>
      <c r="Q101" s="2">
        <v>4095.6000000000004</v>
      </c>
      <c r="R101" s="2">
        <v>4079.6331683140179</v>
      </c>
      <c r="S101" s="2">
        <v>1</v>
      </c>
      <c r="T101" s="2">
        <v>17.75</v>
      </c>
      <c r="U101" s="2">
        <v>0.43537448337605317</v>
      </c>
      <c r="V101" s="2">
        <v>28.6875</v>
      </c>
      <c r="W101" s="2">
        <v>0.7053876866050105</v>
      </c>
      <c r="X101" t="s">
        <v>24</v>
      </c>
    </row>
    <row r="102" spans="1:24" x14ac:dyDescent="0.2">
      <c r="A102" s="1">
        <v>38666</v>
      </c>
      <c r="B102" s="2">
        <v>4095.95</v>
      </c>
      <c r="C102" s="2">
        <v>4131.75</v>
      </c>
      <c r="D102" s="2">
        <v>4069.7</v>
      </c>
      <c r="E102" s="2">
        <v>4081.4</v>
      </c>
      <c r="F102" s="2">
        <v>4094.7000000000003</v>
      </c>
      <c r="G102" s="2">
        <v>62.050000000000182</v>
      </c>
      <c r="H102" s="2">
        <v>35.800000000000182</v>
      </c>
      <c r="I102" s="2">
        <v>11.700000000000273</v>
      </c>
      <c r="J102" s="2">
        <v>-14.549999999999727</v>
      </c>
      <c r="K102" s="2">
        <v>0.57695406929895365</v>
      </c>
      <c r="L102" s="2">
        <v>0.18855761482675645</v>
      </c>
      <c r="M102" s="2">
        <v>0.23448831587428984</v>
      </c>
      <c r="N102" s="2">
        <v>4068.6206683140181</v>
      </c>
      <c r="O102" s="2">
        <v>4131.75</v>
      </c>
      <c r="P102" s="2">
        <v>4068.6206683140181</v>
      </c>
      <c r="Q102" s="2">
        <v>4094.7000000000003</v>
      </c>
      <c r="R102" s="2">
        <v>4090.9228341570097</v>
      </c>
      <c r="S102" s="2">
        <v>1</v>
      </c>
      <c r="T102" s="2">
        <v>-13.299999999999727</v>
      </c>
      <c r="U102" s="2">
        <v>-0.32481012039953422</v>
      </c>
      <c r="V102" s="2">
        <v>-0.90000000000009095</v>
      </c>
      <c r="W102" s="2">
        <v>-2.1974802226782178E-2</v>
      </c>
      <c r="X102" t="s">
        <v>25</v>
      </c>
    </row>
    <row r="103" spans="1:24" x14ac:dyDescent="0.2">
      <c r="A103" s="1">
        <v>38667</v>
      </c>
      <c r="B103" s="2">
        <v>4082.8</v>
      </c>
      <c r="C103" s="2">
        <v>4174</v>
      </c>
      <c r="D103" s="2">
        <v>4082.8</v>
      </c>
      <c r="E103" s="2">
        <v>4165.3</v>
      </c>
      <c r="F103" s="2">
        <v>4126.2249999999995</v>
      </c>
      <c r="G103" s="2">
        <v>91.199999999999818</v>
      </c>
      <c r="H103" s="2">
        <v>8.6999999999998181</v>
      </c>
      <c r="I103" s="2">
        <v>0</v>
      </c>
      <c r="J103" s="2">
        <v>82.5</v>
      </c>
      <c r="K103" s="2">
        <v>9.5394736842103464E-2</v>
      </c>
      <c r="L103" s="2">
        <v>0</v>
      </c>
      <c r="M103" s="2">
        <v>0.90460526315789658</v>
      </c>
      <c r="N103" s="2">
        <v>4081.6603341570089</v>
      </c>
      <c r="O103" s="2">
        <v>4174</v>
      </c>
      <c r="P103" s="2">
        <v>4081.6603341570089</v>
      </c>
      <c r="Q103" s="2">
        <v>4126.2249999999995</v>
      </c>
      <c r="R103" s="2">
        <v>4115.8864170785037</v>
      </c>
      <c r="S103" s="2">
        <v>1</v>
      </c>
      <c r="T103" s="2">
        <v>83.900000000000091</v>
      </c>
      <c r="U103" s="2">
        <v>2.0556671730288647</v>
      </c>
      <c r="V103" s="2">
        <v>31.524999999999181</v>
      </c>
      <c r="W103" s="2">
        <v>0.76989767260114728</v>
      </c>
      <c r="X103" t="s">
        <v>25</v>
      </c>
    </row>
    <row r="104" spans="1:24" x14ac:dyDescent="0.2">
      <c r="A104" s="1">
        <v>38670</v>
      </c>
      <c r="B104" s="2">
        <v>4170.6000000000004</v>
      </c>
      <c r="C104" s="2">
        <v>4274.1000000000004</v>
      </c>
      <c r="D104" s="2">
        <v>4170.6000000000004</v>
      </c>
      <c r="E104" s="2">
        <v>4259.7</v>
      </c>
      <c r="F104" s="2">
        <v>4218.75</v>
      </c>
      <c r="G104" s="2">
        <v>103.5</v>
      </c>
      <c r="H104" s="2">
        <v>14.400000000000546</v>
      </c>
      <c r="I104" s="2">
        <v>0</v>
      </c>
      <c r="J104" s="2">
        <v>89.099999999999454</v>
      </c>
      <c r="K104" s="2">
        <v>0.13913043478261397</v>
      </c>
      <c r="L104" s="2">
        <v>0</v>
      </c>
      <c r="M104" s="2">
        <v>0.860869565217386</v>
      </c>
      <c r="N104" s="2">
        <v>4103.9426670785042</v>
      </c>
      <c r="O104" s="2">
        <v>4274.1000000000004</v>
      </c>
      <c r="P104" s="2">
        <v>4103.9426670785042</v>
      </c>
      <c r="Q104" s="2">
        <v>4218.75</v>
      </c>
      <c r="R104" s="2">
        <v>4175.1838335392522</v>
      </c>
      <c r="S104" s="2">
        <v>1</v>
      </c>
      <c r="T104" s="2">
        <v>94.399999999999636</v>
      </c>
      <c r="U104" s="2">
        <v>2.2663433606222751</v>
      </c>
      <c r="V104" s="2">
        <v>92.525000000000546</v>
      </c>
      <c r="W104" s="2">
        <v>2.2423643887572919</v>
      </c>
      <c r="X104" t="s">
        <v>25</v>
      </c>
    </row>
    <row r="105" spans="1:24" x14ac:dyDescent="0.2">
      <c r="A105" s="1">
        <v>38672</v>
      </c>
      <c r="B105" s="2">
        <v>4269.2</v>
      </c>
      <c r="C105" s="2">
        <v>4333.2</v>
      </c>
      <c r="D105" s="2">
        <v>4269.2</v>
      </c>
      <c r="E105" s="2">
        <v>4318.8500000000004</v>
      </c>
      <c r="F105" s="2">
        <v>4297.6124999999993</v>
      </c>
      <c r="G105" s="2">
        <v>64</v>
      </c>
      <c r="H105" s="2">
        <v>14.349999999999454</v>
      </c>
      <c r="I105" s="2">
        <v>0</v>
      </c>
      <c r="J105" s="2">
        <v>49.650000000000546</v>
      </c>
      <c r="K105" s="2">
        <v>0.22421874999999147</v>
      </c>
      <c r="L105" s="2">
        <v>0</v>
      </c>
      <c r="M105" s="2">
        <v>0.77578125000000853</v>
      </c>
      <c r="N105" s="2">
        <v>4161.3463335392516</v>
      </c>
      <c r="O105" s="2">
        <v>4333.2</v>
      </c>
      <c r="P105" s="2">
        <v>4161.3463335392516</v>
      </c>
      <c r="Q105" s="2">
        <v>4297.6124999999993</v>
      </c>
      <c r="R105" s="2">
        <v>4238.3762917696258</v>
      </c>
      <c r="S105" s="2">
        <v>1</v>
      </c>
      <c r="T105" s="2">
        <v>59.150000000000546</v>
      </c>
      <c r="U105" s="2">
        <v>1.38859544099351</v>
      </c>
      <c r="V105" s="2">
        <v>78.862499999999272</v>
      </c>
      <c r="W105" s="2">
        <v>1.869333333333316</v>
      </c>
      <c r="X105" t="s">
        <v>25</v>
      </c>
    </row>
    <row r="106" spans="1:24" x14ac:dyDescent="0.2">
      <c r="A106" s="1">
        <v>38673</v>
      </c>
      <c r="B106" s="2">
        <v>4330.55</v>
      </c>
      <c r="C106" s="2">
        <v>4387.3999999999996</v>
      </c>
      <c r="D106" s="2">
        <v>4293.8500000000004</v>
      </c>
      <c r="E106" s="2">
        <v>4380.3500000000004</v>
      </c>
      <c r="F106" s="2">
        <v>4348.0375000000004</v>
      </c>
      <c r="G106" s="2">
        <v>93.549999999999272</v>
      </c>
      <c r="H106" s="2">
        <v>7.0499999999992724</v>
      </c>
      <c r="I106" s="2">
        <v>36.699999999999818</v>
      </c>
      <c r="J106" s="2">
        <v>49.800000000000182</v>
      </c>
      <c r="K106" s="2">
        <v>7.5360769641895531E-2</v>
      </c>
      <c r="L106" s="2">
        <v>0.39230358097274298</v>
      </c>
      <c r="M106" s="2">
        <v>0.53233564938536149</v>
      </c>
      <c r="N106" s="2">
        <v>4229.4794167696255</v>
      </c>
      <c r="O106" s="2">
        <v>4387.3999999999996</v>
      </c>
      <c r="P106" s="2">
        <v>4229.4794167696255</v>
      </c>
      <c r="Q106" s="2">
        <v>4348.0375000000004</v>
      </c>
      <c r="R106" s="2">
        <v>4298.5990833848127</v>
      </c>
      <c r="S106" s="2">
        <v>1</v>
      </c>
      <c r="T106" s="2">
        <v>61.5</v>
      </c>
      <c r="U106" s="2">
        <v>1.4239901825717494</v>
      </c>
      <c r="V106" s="2">
        <v>50.425000000001091</v>
      </c>
      <c r="W106" s="2">
        <v>1.1733258873386352</v>
      </c>
      <c r="X106" t="s">
        <v>24</v>
      </c>
    </row>
    <row r="107" spans="1:24" x14ac:dyDescent="0.2">
      <c r="A107" s="1">
        <v>38674</v>
      </c>
      <c r="B107" s="2">
        <v>4353.1000000000004</v>
      </c>
      <c r="C107" s="2">
        <v>4416.8500000000004</v>
      </c>
      <c r="D107" s="2">
        <v>4327.95</v>
      </c>
      <c r="E107" s="2">
        <v>4346.1000000000004</v>
      </c>
      <c r="F107" s="2">
        <v>4361</v>
      </c>
      <c r="G107" s="2">
        <v>88.900000000000546</v>
      </c>
      <c r="H107" s="2">
        <v>63.75</v>
      </c>
      <c r="I107" s="2">
        <v>18.150000000000546</v>
      </c>
      <c r="J107" s="2">
        <v>-7</v>
      </c>
      <c r="K107" s="2">
        <v>0.71709786276714971</v>
      </c>
      <c r="L107" s="2">
        <v>0.2041619797525358</v>
      </c>
      <c r="M107" s="2">
        <v>7.8740157480314474E-2</v>
      </c>
      <c r="N107" s="2">
        <v>4288.7584583848129</v>
      </c>
      <c r="O107" s="2">
        <v>4416.8500000000004</v>
      </c>
      <c r="P107" s="2">
        <v>4288.7584583848129</v>
      </c>
      <c r="Q107" s="2">
        <v>4361</v>
      </c>
      <c r="R107" s="2">
        <v>4338.841729192407</v>
      </c>
      <c r="S107" s="2">
        <v>1</v>
      </c>
      <c r="T107" s="2">
        <v>-34.25</v>
      </c>
      <c r="U107" s="2">
        <v>-0.78190098964694599</v>
      </c>
      <c r="V107" s="2">
        <v>12.962499999999636</v>
      </c>
      <c r="W107" s="2">
        <v>0.29812300376893336</v>
      </c>
      <c r="X107" t="s">
        <v>24</v>
      </c>
    </row>
    <row r="108" spans="1:24" x14ac:dyDescent="0.2">
      <c r="A108" s="1">
        <v>38677</v>
      </c>
      <c r="B108" s="2">
        <v>4350.8</v>
      </c>
      <c r="C108" s="2">
        <v>4355.55</v>
      </c>
      <c r="D108" s="2">
        <v>4241.25</v>
      </c>
      <c r="E108" s="2">
        <v>4251.95</v>
      </c>
      <c r="F108" s="2">
        <v>4299.8874999999998</v>
      </c>
      <c r="G108" s="2">
        <v>114.30000000000018</v>
      </c>
      <c r="H108" s="2">
        <v>4.75</v>
      </c>
      <c r="I108" s="2">
        <v>10.699999999999818</v>
      </c>
      <c r="J108" s="2">
        <v>-98.850000000000364</v>
      </c>
      <c r="K108" s="2">
        <v>4.1557305336832828E-2</v>
      </c>
      <c r="L108" s="2">
        <v>9.3613298337706041E-2</v>
      </c>
      <c r="M108" s="2">
        <v>0.86482939632546108</v>
      </c>
      <c r="N108" s="2">
        <v>4324.8792291924065</v>
      </c>
      <c r="O108" s="2">
        <v>4355.55</v>
      </c>
      <c r="P108" s="2">
        <v>4241.25</v>
      </c>
      <c r="Q108" s="2">
        <v>4299.8874999999998</v>
      </c>
      <c r="R108" s="2">
        <v>4305.3916822981018</v>
      </c>
      <c r="S108" s="2">
        <v>0.79560994133031704</v>
      </c>
      <c r="T108" s="2">
        <v>-94.150000000000546</v>
      </c>
      <c r="U108" s="2">
        <v>-2.1663100250799689</v>
      </c>
      <c r="V108" s="2">
        <v>-61.112500000000182</v>
      </c>
      <c r="W108" s="2">
        <v>-1.4013414354505889</v>
      </c>
      <c r="X108" t="s">
        <v>24</v>
      </c>
    </row>
    <row r="109" spans="1:24" x14ac:dyDescent="0.2">
      <c r="A109" s="1">
        <v>38678</v>
      </c>
      <c r="B109" s="2">
        <v>4248.1000000000004</v>
      </c>
      <c r="C109" s="2">
        <v>4281.75</v>
      </c>
      <c r="D109" s="2">
        <v>4177.2</v>
      </c>
      <c r="E109" s="2">
        <v>4190.95</v>
      </c>
      <c r="F109" s="2">
        <v>4224.5</v>
      </c>
      <c r="G109" s="2">
        <v>104.55000000000018</v>
      </c>
      <c r="H109" s="2">
        <v>33.649999999999636</v>
      </c>
      <c r="I109" s="2">
        <v>13.75</v>
      </c>
      <c r="J109" s="2">
        <v>-57.150000000000546</v>
      </c>
      <c r="K109" s="2">
        <v>0.32185557149688743</v>
      </c>
      <c r="L109" s="2">
        <v>0.13151602104256313</v>
      </c>
      <c r="M109" s="2">
        <v>0.54662840746054941</v>
      </c>
      <c r="N109" s="2">
        <v>4312.3833645962031</v>
      </c>
      <c r="O109" s="2">
        <v>4312.3833645962031</v>
      </c>
      <c r="P109" s="2">
        <v>4177.2</v>
      </c>
      <c r="Q109" s="2">
        <v>4224.5</v>
      </c>
      <c r="R109" s="2">
        <v>4256.6166822981013</v>
      </c>
      <c r="S109" s="2">
        <v>0.18155886239479357</v>
      </c>
      <c r="T109" s="2">
        <v>-61</v>
      </c>
      <c r="U109" s="2">
        <v>-1.43463587295241</v>
      </c>
      <c r="V109" s="2">
        <v>-75.387499999999818</v>
      </c>
      <c r="W109" s="2">
        <v>-1.7532435441624885</v>
      </c>
      <c r="X109" t="s">
        <v>25</v>
      </c>
    </row>
    <row r="110" spans="1:24" x14ac:dyDescent="0.2">
      <c r="A110" s="1">
        <v>38679</v>
      </c>
      <c r="B110" s="2">
        <v>4191.1000000000004</v>
      </c>
      <c r="C110" s="2">
        <v>4268.8</v>
      </c>
      <c r="D110" s="2">
        <v>4185.55</v>
      </c>
      <c r="E110" s="2">
        <v>4260.75</v>
      </c>
      <c r="F110" s="2">
        <v>4226.55</v>
      </c>
      <c r="G110" s="2">
        <v>83.25</v>
      </c>
      <c r="H110" s="2">
        <v>8.0500000000001819</v>
      </c>
      <c r="I110" s="2">
        <v>5.5500000000001819</v>
      </c>
      <c r="J110" s="2">
        <v>69.649999999999636</v>
      </c>
      <c r="K110" s="2">
        <v>9.6696696696698878E-2</v>
      </c>
      <c r="L110" s="2">
        <v>6.6666666666668858E-2</v>
      </c>
      <c r="M110" s="2">
        <v>0.83663663663663224</v>
      </c>
      <c r="N110" s="2">
        <v>4268.441682298102</v>
      </c>
      <c r="O110" s="2">
        <v>4268.8</v>
      </c>
      <c r="P110" s="2">
        <v>4185.55</v>
      </c>
      <c r="Q110" s="2">
        <v>4226.55</v>
      </c>
      <c r="R110" s="2">
        <v>4237.3354205745254</v>
      </c>
      <c r="S110" s="2">
        <v>0</v>
      </c>
      <c r="T110" s="2">
        <v>69.800000000000182</v>
      </c>
      <c r="U110" s="2">
        <v>1.6654935038595113</v>
      </c>
      <c r="V110" s="2">
        <v>2.0500000000001819</v>
      </c>
      <c r="W110" s="2">
        <v>4.8526452834659291E-2</v>
      </c>
      <c r="X110" t="s">
        <v>25</v>
      </c>
    </row>
    <row r="111" spans="1:24" x14ac:dyDescent="0.2">
      <c r="A111" s="1">
        <v>38680</v>
      </c>
      <c r="B111" s="2">
        <v>4258.25</v>
      </c>
      <c r="C111" s="2">
        <v>4349.8</v>
      </c>
      <c r="D111" s="2">
        <v>4258.25</v>
      </c>
      <c r="E111" s="2">
        <v>4318.3500000000004</v>
      </c>
      <c r="F111" s="2">
        <v>4296.1625000000004</v>
      </c>
      <c r="G111" s="2">
        <v>91.550000000000182</v>
      </c>
      <c r="H111" s="2">
        <v>31.449999999999818</v>
      </c>
      <c r="I111" s="2">
        <v>0</v>
      </c>
      <c r="J111" s="2">
        <v>60.100000000000364</v>
      </c>
      <c r="K111" s="2">
        <v>0.34352812670671495</v>
      </c>
      <c r="L111" s="2">
        <v>0</v>
      </c>
      <c r="M111" s="2">
        <v>0.65647187329328505</v>
      </c>
      <c r="N111" s="2">
        <v>4247.4958411490516</v>
      </c>
      <c r="O111" s="2">
        <v>4349.8</v>
      </c>
      <c r="P111" s="2">
        <v>4247.4958411490516</v>
      </c>
      <c r="Q111" s="2">
        <v>4296.1625000000004</v>
      </c>
      <c r="R111" s="2">
        <v>4285.2385455745261</v>
      </c>
      <c r="S111" s="2">
        <v>0.47192263862466971</v>
      </c>
      <c r="T111" s="2">
        <v>57.600000000000364</v>
      </c>
      <c r="U111" s="2">
        <v>1.3518746699524817</v>
      </c>
      <c r="V111" s="2">
        <v>69.612500000000182</v>
      </c>
      <c r="W111" s="2">
        <v>1.6470289006400061</v>
      </c>
      <c r="X111" t="s">
        <v>25</v>
      </c>
    </row>
    <row r="112" spans="1:24" x14ac:dyDescent="0.2">
      <c r="A112" s="1">
        <v>38681</v>
      </c>
      <c r="B112" s="2">
        <v>4333.95</v>
      </c>
      <c r="C112" s="2">
        <v>4374</v>
      </c>
      <c r="D112" s="2">
        <v>4327.95</v>
      </c>
      <c r="E112" s="2">
        <v>4367.6499999999996</v>
      </c>
      <c r="F112" s="2">
        <v>4350.8875000000007</v>
      </c>
      <c r="G112" s="2">
        <v>46.050000000000182</v>
      </c>
      <c r="H112" s="2">
        <v>6.3500000000003638</v>
      </c>
      <c r="I112" s="2">
        <v>6</v>
      </c>
      <c r="J112" s="2">
        <v>33.699999999999818</v>
      </c>
      <c r="K112" s="2">
        <v>0.13789359391965991</v>
      </c>
      <c r="L112" s="2">
        <v>0.13029315960912</v>
      </c>
      <c r="M112" s="2">
        <v>0.73181324647122004</v>
      </c>
      <c r="N112" s="2">
        <v>4271.829170574526</v>
      </c>
      <c r="O112" s="2">
        <v>4374</v>
      </c>
      <c r="P112" s="2">
        <v>4271.829170574526</v>
      </c>
      <c r="Q112" s="2">
        <v>4350.8875000000007</v>
      </c>
      <c r="R112" s="2">
        <v>4317.1364602872627</v>
      </c>
      <c r="S112" s="2">
        <v>1</v>
      </c>
      <c r="T112" s="2">
        <v>49.299999999999272</v>
      </c>
      <c r="U112" s="2">
        <v>1.1416397466624815</v>
      </c>
      <c r="V112" s="2">
        <v>54.725000000000364</v>
      </c>
      <c r="W112" s="2">
        <v>1.2738112210606642</v>
      </c>
      <c r="X112" t="s">
        <v>25</v>
      </c>
    </row>
    <row r="113" spans="1:24" x14ac:dyDescent="0.2">
      <c r="A113" s="1">
        <v>38682</v>
      </c>
      <c r="B113" s="2">
        <v>4372.6000000000004</v>
      </c>
      <c r="C113" s="2">
        <v>4394.3</v>
      </c>
      <c r="D113" s="2">
        <v>4371.8999999999996</v>
      </c>
      <c r="E113" s="2">
        <v>4375.25</v>
      </c>
      <c r="F113" s="2">
        <v>4378.5125000000007</v>
      </c>
      <c r="G113" s="2">
        <v>22.400000000000546</v>
      </c>
      <c r="H113" s="2">
        <v>19.050000000000182</v>
      </c>
      <c r="I113" s="2">
        <v>0.7000000000007276</v>
      </c>
      <c r="J113" s="2">
        <v>2.6499999999996362</v>
      </c>
      <c r="K113" s="2">
        <v>0.85044642857141595</v>
      </c>
      <c r="L113" s="2">
        <v>3.1250000000031718E-2</v>
      </c>
      <c r="M113" s="2">
        <v>0.1183035714285523</v>
      </c>
      <c r="N113" s="2">
        <v>4311.3583352872629</v>
      </c>
      <c r="O113" s="2">
        <v>4394.3</v>
      </c>
      <c r="P113" s="2">
        <v>4311.3583352872629</v>
      </c>
      <c r="Q113" s="2">
        <v>4378.5125000000007</v>
      </c>
      <c r="R113" s="2">
        <v>4348.8822926436314</v>
      </c>
      <c r="S113" s="2">
        <v>1</v>
      </c>
      <c r="T113" s="2">
        <v>7.6000000000003638</v>
      </c>
      <c r="U113" s="2">
        <v>0.17400661683056939</v>
      </c>
      <c r="V113" s="2">
        <v>27.625</v>
      </c>
      <c r="W113" s="2">
        <v>0.63492793137032377</v>
      </c>
      <c r="X113" t="s">
        <v>25</v>
      </c>
    </row>
    <row r="114" spans="1:24" x14ac:dyDescent="0.2">
      <c r="A114" s="1">
        <v>38684</v>
      </c>
      <c r="B114" s="2">
        <v>4379.6499999999996</v>
      </c>
      <c r="C114" s="2">
        <v>4426.95</v>
      </c>
      <c r="D114" s="2">
        <v>4379.1499999999996</v>
      </c>
      <c r="E114" s="2">
        <v>4407.55</v>
      </c>
      <c r="F114" s="2">
        <v>4398.3249999999998</v>
      </c>
      <c r="G114" s="2">
        <v>47.800000000000182</v>
      </c>
      <c r="H114" s="2">
        <v>19.399999999999636</v>
      </c>
      <c r="I114" s="2">
        <v>0.5</v>
      </c>
      <c r="J114" s="2">
        <v>27.900000000000546</v>
      </c>
      <c r="K114" s="2">
        <v>0.4058577405857649</v>
      </c>
      <c r="L114" s="2">
        <v>1.0460251046025064E-2</v>
      </c>
      <c r="M114" s="2">
        <v>0.58368200836821005</v>
      </c>
      <c r="N114" s="2">
        <v>4344.9354176436318</v>
      </c>
      <c r="O114" s="2">
        <v>4426.95</v>
      </c>
      <c r="P114" s="2">
        <v>4344.9354176436318</v>
      </c>
      <c r="Q114" s="2">
        <v>4398.3249999999998</v>
      </c>
      <c r="R114" s="2">
        <v>4378.7864588218163</v>
      </c>
      <c r="S114" s="2">
        <v>1</v>
      </c>
      <c r="T114" s="2">
        <v>32.300000000000182</v>
      </c>
      <c r="U114" s="2">
        <v>0.73824352894120759</v>
      </c>
      <c r="V114" s="2">
        <v>19.812499999999091</v>
      </c>
      <c r="W114" s="2">
        <v>0.45249385493358962</v>
      </c>
      <c r="X114" t="s">
        <v>24</v>
      </c>
    </row>
    <row r="115" spans="1:24" x14ac:dyDescent="0.2">
      <c r="A115" s="1">
        <v>38685</v>
      </c>
      <c r="B115" s="2">
        <v>4282.6000000000004</v>
      </c>
      <c r="C115" s="2">
        <v>4412.6499999999996</v>
      </c>
      <c r="D115" s="2">
        <v>4282.6000000000004</v>
      </c>
      <c r="E115" s="2">
        <v>4348.25</v>
      </c>
      <c r="F115" s="2">
        <v>4331.5249999999996</v>
      </c>
      <c r="G115" s="2">
        <v>130.04999999999927</v>
      </c>
      <c r="H115" s="2">
        <v>64.399999999999636</v>
      </c>
      <c r="I115" s="2">
        <v>0</v>
      </c>
      <c r="J115" s="2">
        <v>65.649999999999636</v>
      </c>
      <c r="K115" s="2">
        <v>0.49519415609381007</v>
      </c>
      <c r="L115" s="2">
        <v>0</v>
      </c>
      <c r="M115" s="2">
        <v>0.50480584390618999</v>
      </c>
      <c r="N115" s="2">
        <v>4371.6302088218163</v>
      </c>
      <c r="O115" s="2">
        <v>4412.6499999999996</v>
      </c>
      <c r="P115" s="2">
        <v>4282.6000000000004</v>
      </c>
      <c r="Q115" s="2">
        <v>4331.5249999999996</v>
      </c>
      <c r="R115" s="2">
        <v>4349.601302205454</v>
      </c>
      <c r="S115" s="2">
        <v>0.68801915934551627</v>
      </c>
      <c r="T115" s="2">
        <v>-59.300000000000182</v>
      </c>
      <c r="U115" s="2">
        <v>-1.3454186566232982</v>
      </c>
      <c r="V115" s="2">
        <v>-66.800000000000182</v>
      </c>
      <c r="W115" s="2">
        <v>-1.5187599824933398</v>
      </c>
      <c r="X115" t="s">
        <v>24</v>
      </c>
    </row>
    <row r="116" spans="1:24" x14ac:dyDescent="0.2">
      <c r="A116" s="1">
        <v>38686</v>
      </c>
      <c r="B116" s="2">
        <v>4353.3999999999996</v>
      </c>
      <c r="C116" s="2">
        <v>4415.95</v>
      </c>
      <c r="D116" s="2">
        <v>4286.2</v>
      </c>
      <c r="E116" s="2">
        <v>4298.2</v>
      </c>
      <c r="F116" s="2">
        <v>4338.4375</v>
      </c>
      <c r="G116" s="2">
        <v>129.75</v>
      </c>
      <c r="H116" s="2">
        <v>62.550000000000182</v>
      </c>
      <c r="I116" s="2">
        <v>12</v>
      </c>
      <c r="J116" s="2">
        <v>-55.199999999999818</v>
      </c>
      <c r="K116" s="2">
        <v>0.48208092485549275</v>
      </c>
      <c r="L116" s="2">
        <v>9.2485549132947972E-2</v>
      </c>
      <c r="M116" s="2">
        <v>0.42543352601155932</v>
      </c>
      <c r="N116" s="2">
        <v>4351.577604410908</v>
      </c>
      <c r="O116" s="2">
        <v>4415.95</v>
      </c>
      <c r="P116" s="2">
        <v>4286.2</v>
      </c>
      <c r="Q116" s="2">
        <v>4338.4375</v>
      </c>
      <c r="R116" s="2">
        <v>4348.0412761027274</v>
      </c>
      <c r="S116" s="2">
        <v>0.50129467234525771</v>
      </c>
      <c r="T116" s="2">
        <v>-50.050000000000182</v>
      </c>
      <c r="U116" s="2">
        <v>-1.151037773817057</v>
      </c>
      <c r="V116" s="2">
        <v>6.9125000000003638</v>
      </c>
      <c r="W116" s="2">
        <v>0.15958582716249736</v>
      </c>
      <c r="X116" t="s">
        <v>25</v>
      </c>
    </row>
    <row r="117" spans="1:24" x14ac:dyDescent="0.2">
      <c r="A117" s="1">
        <v>38687</v>
      </c>
      <c r="B117" s="2">
        <v>4321.6499999999996</v>
      </c>
      <c r="C117" s="2">
        <v>4343.8</v>
      </c>
      <c r="D117" s="2">
        <v>4269.8500000000004</v>
      </c>
      <c r="E117" s="2">
        <v>4336.3999999999996</v>
      </c>
      <c r="F117" s="2">
        <v>4317.9250000000002</v>
      </c>
      <c r="G117" s="2">
        <v>73.949999999999818</v>
      </c>
      <c r="H117" s="2">
        <v>7.4000000000005457</v>
      </c>
      <c r="I117" s="2">
        <v>51.799999999999272</v>
      </c>
      <c r="J117" s="2">
        <v>14.75</v>
      </c>
      <c r="K117" s="2">
        <v>0.10006761325220506</v>
      </c>
      <c r="L117" s="2">
        <v>0.70047329276537385</v>
      </c>
      <c r="M117" s="2">
        <v>0.19945909398242104</v>
      </c>
      <c r="N117" s="2">
        <v>4345.007552205454</v>
      </c>
      <c r="O117" s="2">
        <v>4345.007552205454</v>
      </c>
      <c r="P117" s="2">
        <v>4269.8500000000004</v>
      </c>
      <c r="Q117" s="2">
        <v>4317.9250000000002</v>
      </c>
      <c r="R117" s="2">
        <v>4319.4475261027274</v>
      </c>
      <c r="S117" s="2">
        <v>0</v>
      </c>
      <c r="T117" s="2">
        <v>38.199999999999818</v>
      </c>
      <c r="U117" s="2">
        <v>0.88874412544785764</v>
      </c>
      <c r="V117" s="2">
        <v>-20.512499999999818</v>
      </c>
      <c r="W117" s="2">
        <v>-0.47280847079161142</v>
      </c>
      <c r="X117" t="s">
        <v>25</v>
      </c>
    </row>
    <row r="118" spans="1:24" x14ac:dyDescent="0.2">
      <c r="A118" s="1">
        <v>38688</v>
      </c>
      <c r="B118" s="2">
        <v>4351.45</v>
      </c>
      <c r="C118" s="2">
        <v>4411.2</v>
      </c>
      <c r="D118" s="2">
        <v>4330.7</v>
      </c>
      <c r="E118" s="2">
        <v>4343.45</v>
      </c>
      <c r="F118" s="2">
        <v>4359.2</v>
      </c>
      <c r="G118" s="2">
        <v>80.5</v>
      </c>
      <c r="H118" s="2">
        <v>59.75</v>
      </c>
      <c r="I118" s="2">
        <v>12.75</v>
      </c>
      <c r="J118" s="2">
        <v>-8</v>
      </c>
      <c r="K118" s="2">
        <v>0.74223602484472051</v>
      </c>
      <c r="L118" s="2">
        <v>0.15838509316770186</v>
      </c>
      <c r="M118" s="2">
        <v>9.9378881987577633E-2</v>
      </c>
      <c r="N118" s="2">
        <v>4331.4662761027266</v>
      </c>
      <c r="O118" s="2">
        <v>4411.2</v>
      </c>
      <c r="P118" s="2">
        <v>4330.7</v>
      </c>
      <c r="Q118" s="2">
        <v>4359.2</v>
      </c>
      <c r="R118" s="2">
        <v>4358.1415690256817</v>
      </c>
      <c r="S118" s="2">
        <v>0.65208525246202809</v>
      </c>
      <c r="T118" s="2">
        <v>7.0500000000001819</v>
      </c>
      <c r="U118" s="2">
        <v>0.16257725302094322</v>
      </c>
      <c r="V118" s="2">
        <v>41.274999999999636</v>
      </c>
      <c r="W118" s="2">
        <v>0.95589895609580144</v>
      </c>
      <c r="X118" t="s">
        <v>24</v>
      </c>
    </row>
    <row r="119" spans="1:24" x14ac:dyDescent="0.2">
      <c r="A119" s="1">
        <v>38691</v>
      </c>
      <c r="B119" s="2">
        <v>4339</v>
      </c>
      <c r="C119" s="2">
        <v>4368.3</v>
      </c>
      <c r="D119" s="2">
        <v>4261.2</v>
      </c>
      <c r="E119" s="2">
        <v>4270.25</v>
      </c>
      <c r="F119" s="2">
        <v>4309.6875</v>
      </c>
      <c r="G119" s="2">
        <v>107.10000000000036</v>
      </c>
      <c r="H119" s="2">
        <v>29.300000000000182</v>
      </c>
      <c r="I119" s="2">
        <v>9.0500000000001819</v>
      </c>
      <c r="J119" s="2">
        <v>-68.75</v>
      </c>
      <c r="K119" s="2">
        <v>0.27357609710550962</v>
      </c>
      <c r="L119" s="2">
        <v>8.4500466853409437E-2</v>
      </c>
      <c r="M119" s="2">
        <v>0.64192343604108093</v>
      </c>
      <c r="N119" s="2">
        <v>4345.3331380513628</v>
      </c>
      <c r="O119" s="2">
        <v>4368.3</v>
      </c>
      <c r="P119" s="2">
        <v>4261.2</v>
      </c>
      <c r="Q119" s="2">
        <v>4309.6875</v>
      </c>
      <c r="R119" s="2">
        <v>4321.1301595128407</v>
      </c>
      <c r="S119" s="2">
        <v>4.348559320781531E-2</v>
      </c>
      <c r="T119" s="2">
        <v>-73.199999999999818</v>
      </c>
      <c r="U119" s="2">
        <v>-1.6852962506763016</v>
      </c>
      <c r="V119" s="2">
        <v>-49.512499999999818</v>
      </c>
      <c r="W119" s="2">
        <v>-1.1358162048082174</v>
      </c>
      <c r="X119" t="s">
        <v>24</v>
      </c>
    </row>
    <row r="120" spans="1:24" x14ac:dyDescent="0.2">
      <c r="A120" s="1">
        <v>38692</v>
      </c>
      <c r="B120" s="2">
        <v>4263.8999999999996</v>
      </c>
      <c r="C120" s="2">
        <v>4280.3500000000004</v>
      </c>
      <c r="D120" s="2">
        <v>4218.45</v>
      </c>
      <c r="E120" s="2">
        <v>4229.7</v>
      </c>
      <c r="F120" s="2">
        <v>4248.1000000000004</v>
      </c>
      <c r="G120" s="2">
        <v>61.900000000000546</v>
      </c>
      <c r="H120" s="2">
        <v>16.450000000000728</v>
      </c>
      <c r="I120" s="2">
        <v>11.25</v>
      </c>
      <c r="J120" s="2">
        <v>-34.199999999999818</v>
      </c>
      <c r="K120" s="2">
        <v>0.26575121163167337</v>
      </c>
      <c r="L120" s="2">
        <v>0.18174474959612116</v>
      </c>
      <c r="M120" s="2">
        <v>0.55250403877220544</v>
      </c>
      <c r="N120" s="2">
        <v>4327.5103190256814</v>
      </c>
      <c r="O120" s="2">
        <v>4327.5103190256814</v>
      </c>
      <c r="P120" s="2">
        <v>4218.45</v>
      </c>
      <c r="Q120" s="2">
        <v>4248.1000000000004</v>
      </c>
      <c r="R120" s="2">
        <v>4280.3926595128414</v>
      </c>
      <c r="S120" s="2">
        <v>0</v>
      </c>
      <c r="T120" s="2">
        <v>-40.550000000000182</v>
      </c>
      <c r="U120" s="2">
        <v>-0.94959311515719647</v>
      </c>
      <c r="V120" s="2">
        <v>-61.587499999999636</v>
      </c>
      <c r="W120" s="2">
        <v>-1.4290479298092875</v>
      </c>
      <c r="X120" t="s">
        <v>25</v>
      </c>
    </row>
    <row r="121" spans="1:24" x14ac:dyDescent="0.2">
      <c r="A121" s="1">
        <v>38693</v>
      </c>
      <c r="B121" s="2">
        <v>4242</v>
      </c>
      <c r="C121" s="2">
        <v>4283.55</v>
      </c>
      <c r="D121" s="2">
        <v>4230.25</v>
      </c>
      <c r="E121" s="2">
        <v>4276.6499999999996</v>
      </c>
      <c r="F121" s="2">
        <v>4258.1124999999993</v>
      </c>
      <c r="G121" s="2">
        <v>53.300000000000182</v>
      </c>
      <c r="H121" s="2">
        <v>6.9000000000005457</v>
      </c>
      <c r="I121" s="2">
        <v>11.75</v>
      </c>
      <c r="J121" s="2">
        <v>34.649999999999636</v>
      </c>
      <c r="K121" s="2">
        <v>0.12945590994372461</v>
      </c>
      <c r="L121" s="2">
        <v>0.22045028142589043</v>
      </c>
      <c r="M121" s="2">
        <v>0.65009380863038491</v>
      </c>
      <c r="N121" s="2">
        <v>4287.8051595128409</v>
      </c>
      <c r="O121" s="2">
        <v>4287.8051595128409</v>
      </c>
      <c r="P121" s="2">
        <v>4230.25</v>
      </c>
      <c r="Q121" s="2">
        <v>4258.1124999999993</v>
      </c>
      <c r="R121" s="2">
        <v>4265.9932047564198</v>
      </c>
      <c r="S121" s="2">
        <v>0</v>
      </c>
      <c r="T121" s="2">
        <v>46.949999999999818</v>
      </c>
      <c r="U121" s="2">
        <v>1.1100078019717667</v>
      </c>
      <c r="V121" s="2">
        <v>10.012499999998909</v>
      </c>
      <c r="W121" s="2">
        <v>0.23569360419949878</v>
      </c>
      <c r="X121" t="s">
        <v>24</v>
      </c>
    </row>
    <row r="122" spans="1:24" x14ac:dyDescent="0.2">
      <c r="A122" s="1">
        <v>38694</v>
      </c>
      <c r="B122" s="2">
        <v>4282.6000000000004</v>
      </c>
      <c r="C122" s="2">
        <v>4291.3500000000004</v>
      </c>
      <c r="D122" s="2">
        <v>4234.3500000000004</v>
      </c>
      <c r="E122" s="2">
        <v>4266.8500000000004</v>
      </c>
      <c r="F122" s="2">
        <v>4268.7875000000004</v>
      </c>
      <c r="G122" s="2">
        <v>57</v>
      </c>
      <c r="H122" s="2">
        <v>8.75</v>
      </c>
      <c r="I122" s="2">
        <v>32.5</v>
      </c>
      <c r="J122" s="2">
        <v>-15.75</v>
      </c>
      <c r="K122" s="2">
        <v>0.15350877192982457</v>
      </c>
      <c r="L122" s="2">
        <v>0.57017543859649122</v>
      </c>
      <c r="M122" s="2">
        <v>0.27631578947368424</v>
      </c>
      <c r="N122" s="2">
        <v>4272.9588297564205</v>
      </c>
      <c r="O122" s="2">
        <v>4291.3500000000004</v>
      </c>
      <c r="P122" s="2">
        <v>4234.3500000000004</v>
      </c>
      <c r="Q122" s="2">
        <v>4268.7875000000004</v>
      </c>
      <c r="R122" s="2">
        <v>4266.8615824391054</v>
      </c>
      <c r="S122" s="2">
        <v>9.4236906924160188E-3</v>
      </c>
      <c r="T122" s="2">
        <v>-9.7999999999992724</v>
      </c>
      <c r="U122" s="2">
        <v>-0.22915132171207075</v>
      </c>
      <c r="V122" s="2">
        <v>10.675000000001091</v>
      </c>
      <c r="W122" s="2">
        <v>0.25069793247597599</v>
      </c>
      <c r="X122" t="s">
        <v>25</v>
      </c>
    </row>
    <row r="123" spans="1:24" x14ac:dyDescent="0.2">
      <c r="A123" s="1">
        <v>38695</v>
      </c>
      <c r="B123" s="2">
        <v>4268.75</v>
      </c>
      <c r="C123" s="2">
        <v>4320.55</v>
      </c>
      <c r="D123" s="2">
        <v>4265.25</v>
      </c>
      <c r="E123" s="2">
        <v>4314.5</v>
      </c>
      <c r="F123" s="2">
        <v>4292.2624999999998</v>
      </c>
      <c r="G123" s="2">
        <v>55.300000000000182</v>
      </c>
      <c r="H123" s="2">
        <v>6.0500000000001819</v>
      </c>
      <c r="I123" s="2">
        <v>3.5</v>
      </c>
      <c r="J123" s="2">
        <v>45.75</v>
      </c>
      <c r="K123" s="2">
        <v>0.10940325497287816</v>
      </c>
      <c r="L123" s="2">
        <v>6.3291139240506125E-2</v>
      </c>
      <c r="M123" s="2">
        <v>0.82730560578661572</v>
      </c>
      <c r="N123" s="2">
        <v>4270.8731648782104</v>
      </c>
      <c r="O123" s="2">
        <v>4320.55</v>
      </c>
      <c r="P123" s="2">
        <v>4265.25</v>
      </c>
      <c r="Q123" s="2">
        <v>4292.2624999999998</v>
      </c>
      <c r="R123" s="2">
        <v>4287.2339162195531</v>
      </c>
      <c r="S123" s="2">
        <v>0.38523548420417092</v>
      </c>
      <c r="T123" s="2">
        <v>47.649999999999636</v>
      </c>
      <c r="U123" s="2">
        <v>1.1167488896961373</v>
      </c>
      <c r="V123" s="2">
        <v>23.474999999999454</v>
      </c>
      <c r="W123" s="2">
        <v>0.54992196261817794</v>
      </c>
      <c r="X123" t="s">
        <v>25</v>
      </c>
    </row>
    <row r="124" spans="1:24" x14ac:dyDescent="0.2">
      <c r="A124" s="1">
        <v>38698</v>
      </c>
      <c r="B124" s="2">
        <v>4314.55</v>
      </c>
      <c r="C124" s="2">
        <v>4382.3500000000004</v>
      </c>
      <c r="D124" s="2">
        <v>4314.55</v>
      </c>
      <c r="E124" s="2">
        <v>4366.75</v>
      </c>
      <c r="F124" s="2">
        <v>4344.55</v>
      </c>
      <c r="G124" s="2">
        <v>67.800000000000182</v>
      </c>
      <c r="H124" s="2">
        <v>15.600000000000364</v>
      </c>
      <c r="I124" s="2">
        <v>0</v>
      </c>
      <c r="J124" s="2">
        <v>52.199999999999818</v>
      </c>
      <c r="K124" s="2">
        <v>0.23008849557522598</v>
      </c>
      <c r="L124" s="2">
        <v>0</v>
      </c>
      <c r="M124" s="2">
        <v>0.76991150442477396</v>
      </c>
      <c r="N124" s="2">
        <v>4281.5678324391047</v>
      </c>
      <c r="O124" s="2">
        <v>4382.3500000000004</v>
      </c>
      <c r="P124" s="2">
        <v>4281.5678324391047</v>
      </c>
      <c r="Q124" s="2">
        <v>4344.55</v>
      </c>
      <c r="R124" s="2">
        <v>4322.5089162195527</v>
      </c>
      <c r="S124" s="2">
        <v>1</v>
      </c>
      <c r="T124" s="2">
        <v>52.25</v>
      </c>
      <c r="U124" s="2">
        <v>1.211032564607718</v>
      </c>
      <c r="V124" s="2">
        <v>52.287500000000364</v>
      </c>
      <c r="W124" s="2">
        <v>1.2181803885480063</v>
      </c>
      <c r="X124" t="s">
        <v>25</v>
      </c>
    </row>
    <row r="125" spans="1:24" x14ac:dyDescent="0.2">
      <c r="A125" s="1">
        <v>38699</v>
      </c>
      <c r="B125" s="2">
        <v>4368.7</v>
      </c>
      <c r="C125" s="2">
        <v>4439.05</v>
      </c>
      <c r="D125" s="2">
        <v>4364.7</v>
      </c>
      <c r="E125" s="2">
        <v>4429.8</v>
      </c>
      <c r="F125" s="2">
        <v>4400.5625</v>
      </c>
      <c r="G125" s="2">
        <v>74.350000000000364</v>
      </c>
      <c r="H125" s="2">
        <v>9.25</v>
      </c>
      <c r="I125" s="2">
        <v>4</v>
      </c>
      <c r="J125" s="2">
        <v>61.100000000000364</v>
      </c>
      <c r="K125" s="2">
        <v>0.12441156691324755</v>
      </c>
      <c r="L125" s="2">
        <v>5.3799596503025966E-2</v>
      </c>
      <c r="M125" s="2">
        <v>0.82178883658372648</v>
      </c>
      <c r="N125" s="2">
        <v>4313.058916219552</v>
      </c>
      <c r="O125" s="2">
        <v>4439.05</v>
      </c>
      <c r="P125" s="2">
        <v>4313.058916219552</v>
      </c>
      <c r="Q125" s="2">
        <v>4400.5625</v>
      </c>
      <c r="R125" s="2">
        <v>4366.4325831097758</v>
      </c>
      <c r="S125" s="2">
        <v>1</v>
      </c>
      <c r="T125" s="2">
        <v>63.050000000000182</v>
      </c>
      <c r="U125" s="2">
        <v>1.4438655750844491</v>
      </c>
      <c r="V125" s="2">
        <v>56.012499999999818</v>
      </c>
      <c r="W125" s="2">
        <v>1.2892589566238117</v>
      </c>
      <c r="X125" t="s">
        <v>25</v>
      </c>
    </row>
    <row r="126" spans="1:24" x14ac:dyDescent="0.2">
      <c r="A126" s="1">
        <v>38700</v>
      </c>
      <c r="B126" s="2">
        <v>4427.8500000000004</v>
      </c>
      <c r="C126" s="2">
        <v>4536.25</v>
      </c>
      <c r="D126" s="2">
        <v>4427.8500000000004</v>
      </c>
      <c r="E126" s="2">
        <v>4519.55</v>
      </c>
      <c r="F126" s="2">
        <v>4477.875</v>
      </c>
      <c r="G126" s="2">
        <v>108.39999999999964</v>
      </c>
      <c r="H126" s="2">
        <v>16.699999999999818</v>
      </c>
      <c r="I126" s="2">
        <v>0</v>
      </c>
      <c r="J126" s="2">
        <v>91.699999999999818</v>
      </c>
      <c r="K126" s="2">
        <v>0.15405904059040473</v>
      </c>
      <c r="L126" s="2">
        <v>0</v>
      </c>
      <c r="M126" s="2">
        <v>0.84594095940959524</v>
      </c>
      <c r="N126" s="2">
        <v>4356.810708109776</v>
      </c>
      <c r="O126" s="2">
        <v>4536.25</v>
      </c>
      <c r="P126" s="2">
        <v>4356.810708109776</v>
      </c>
      <c r="Q126" s="2">
        <v>4477.875</v>
      </c>
      <c r="R126" s="2">
        <v>4431.9366040548884</v>
      </c>
      <c r="S126" s="2">
        <v>1</v>
      </c>
      <c r="T126" s="2">
        <v>89.75</v>
      </c>
      <c r="U126" s="2">
        <v>2.0260508375095942</v>
      </c>
      <c r="V126" s="2">
        <v>77.3125</v>
      </c>
      <c r="W126" s="2">
        <v>1.7568776718885368</v>
      </c>
      <c r="X126" t="s">
        <v>24</v>
      </c>
    </row>
    <row r="127" spans="1:24" x14ac:dyDescent="0.2">
      <c r="A127" s="1">
        <v>38701</v>
      </c>
      <c r="B127" s="2">
        <v>4523.3500000000004</v>
      </c>
      <c r="C127" s="2">
        <v>4541.6000000000004</v>
      </c>
      <c r="D127" s="2">
        <v>4377.3500000000004</v>
      </c>
      <c r="E127" s="2">
        <v>4406.1000000000004</v>
      </c>
      <c r="F127" s="2">
        <v>4462.1000000000004</v>
      </c>
      <c r="G127" s="2">
        <v>164.25</v>
      </c>
      <c r="H127" s="2">
        <v>18.25</v>
      </c>
      <c r="I127" s="2">
        <v>28.75</v>
      </c>
      <c r="J127" s="2">
        <v>-117.25</v>
      </c>
      <c r="K127" s="2">
        <v>0.1111111111111111</v>
      </c>
      <c r="L127" s="2">
        <v>0.17503805175038051</v>
      </c>
      <c r="M127" s="2">
        <v>0.71385083713850839</v>
      </c>
      <c r="N127" s="2">
        <v>4417.3428540548884</v>
      </c>
      <c r="O127" s="2">
        <v>4541.6000000000004</v>
      </c>
      <c r="P127" s="2">
        <v>4377.3500000000004</v>
      </c>
      <c r="Q127" s="2">
        <v>4462.1000000000004</v>
      </c>
      <c r="R127" s="2">
        <v>4449.5982135137219</v>
      </c>
      <c r="S127" s="2">
        <v>1</v>
      </c>
      <c r="T127" s="2">
        <v>-113.44999999999982</v>
      </c>
      <c r="U127" s="2">
        <v>-2.5102056620681221</v>
      </c>
      <c r="V127" s="2">
        <v>-15.774999999999636</v>
      </c>
      <c r="W127" s="2">
        <v>-0.35228763643468469</v>
      </c>
      <c r="X127" t="s">
        <v>25</v>
      </c>
    </row>
    <row r="128" spans="1:24" x14ac:dyDescent="0.2">
      <c r="A128" s="1">
        <v>38702</v>
      </c>
      <c r="B128" s="2">
        <v>4414.75</v>
      </c>
      <c r="C128" s="2">
        <v>4532.6499999999996</v>
      </c>
      <c r="D128" s="2">
        <v>4364.25</v>
      </c>
      <c r="E128" s="2">
        <v>4520.1499999999996</v>
      </c>
      <c r="F128" s="2">
        <v>4457.95</v>
      </c>
      <c r="G128" s="2">
        <v>168.39999999999964</v>
      </c>
      <c r="H128" s="2">
        <v>12.5</v>
      </c>
      <c r="I128" s="2">
        <v>50.5</v>
      </c>
      <c r="J128" s="2">
        <v>105.39999999999964</v>
      </c>
      <c r="K128" s="2">
        <v>7.4228028503563109E-2</v>
      </c>
      <c r="L128" s="2">
        <v>0.29988123515439497</v>
      </c>
      <c r="M128" s="2">
        <v>0.62589073634204195</v>
      </c>
      <c r="N128" s="2">
        <v>4439.7214270274444</v>
      </c>
      <c r="O128" s="2">
        <v>4532.6499999999996</v>
      </c>
      <c r="P128" s="2">
        <v>4364.25</v>
      </c>
      <c r="Q128" s="2">
        <v>4457.95</v>
      </c>
      <c r="R128" s="2">
        <v>4448.642856756861</v>
      </c>
      <c r="S128" s="2">
        <v>0.99248279141358664</v>
      </c>
      <c r="T128" s="2">
        <v>114.04999999999927</v>
      </c>
      <c r="U128" s="2">
        <v>2.5884569120083354</v>
      </c>
      <c r="V128" s="2">
        <v>-4.1500000000005457</v>
      </c>
      <c r="W128" s="2">
        <v>-9.3005535510198009E-2</v>
      </c>
      <c r="X128" t="s">
        <v>25</v>
      </c>
    </row>
    <row r="129" spans="1:24" x14ac:dyDescent="0.2">
      <c r="A129" s="1">
        <v>38705</v>
      </c>
      <c r="B129" s="2">
        <v>4492.3999999999996</v>
      </c>
      <c r="C129" s="2">
        <v>4606.75</v>
      </c>
      <c r="D129" s="2">
        <v>4492.3999999999996</v>
      </c>
      <c r="E129" s="2">
        <v>4595.8500000000004</v>
      </c>
      <c r="F129" s="2">
        <v>4546.8500000000004</v>
      </c>
      <c r="G129" s="2">
        <v>114.35000000000036</v>
      </c>
      <c r="H129" s="2">
        <v>10.899999999999636</v>
      </c>
      <c r="I129" s="2">
        <v>0</v>
      </c>
      <c r="J129" s="2">
        <v>103.45000000000073</v>
      </c>
      <c r="K129" s="2">
        <v>9.5321381722777446E-2</v>
      </c>
      <c r="L129" s="2">
        <v>0</v>
      </c>
      <c r="M129" s="2">
        <v>0.90467861827722251</v>
      </c>
      <c r="N129" s="2">
        <v>4448.8357135137221</v>
      </c>
      <c r="O129" s="2">
        <v>4606.75</v>
      </c>
      <c r="P129" s="2">
        <v>4448.8357135137221</v>
      </c>
      <c r="Q129" s="2">
        <v>4546.8500000000004</v>
      </c>
      <c r="R129" s="2">
        <v>4512.8178567568611</v>
      </c>
      <c r="S129" s="2">
        <v>1</v>
      </c>
      <c r="T129" s="2">
        <v>75.700000000000728</v>
      </c>
      <c r="U129" s="2">
        <v>1.6747231839651502</v>
      </c>
      <c r="V129" s="2">
        <v>88.900000000000546</v>
      </c>
      <c r="W129" s="2">
        <v>1.9941901546675165</v>
      </c>
      <c r="X129" t="s">
        <v>24</v>
      </c>
    </row>
    <row r="130" spans="1:24" x14ac:dyDescent="0.2">
      <c r="A130" s="1">
        <v>38706</v>
      </c>
      <c r="B130" s="2">
        <v>4605.3999999999996</v>
      </c>
      <c r="C130" s="2">
        <v>4608.05</v>
      </c>
      <c r="D130" s="2">
        <v>4536.55</v>
      </c>
      <c r="E130" s="2">
        <v>4578.3500000000004</v>
      </c>
      <c r="F130" s="2">
        <v>4582.0874999999996</v>
      </c>
      <c r="G130" s="2">
        <v>71.5</v>
      </c>
      <c r="H130" s="2">
        <v>2.6500000000005457</v>
      </c>
      <c r="I130" s="2">
        <v>41.800000000000182</v>
      </c>
      <c r="J130" s="2">
        <v>-27.049999999999272</v>
      </c>
      <c r="K130" s="2">
        <v>3.7062937062944695E-2</v>
      </c>
      <c r="L130" s="2">
        <v>0.5846153846153872</v>
      </c>
      <c r="M130" s="2">
        <v>0.37832167832166813</v>
      </c>
      <c r="N130" s="2">
        <v>4497.8428567568608</v>
      </c>
      <c r="O130" s="2">
        <v>4608.05</v>
      </c>
      <c r="P130" s="2">
        <v>4497.8428567568608</v>
      </c>
      <c r="Q130" s="2">
        <v>4582.0874999999996</v>
      </c>
      <c r="R130" s="2">
        <v>4546.4558033784306</v>
      </c>
      <c r="S130" s="2">
        <v>1</v>
      </c>
      <c r="T130" s="2">
        <v>-17.5</v>
      </c>
      <c r="U130" s="2">
        <v>-0.38077831086741293</v>
      </c>
      <c r="V130" s="2">
        <v>35.237499999999272</v>
      </c>
      <c r="W130" s="2">
        <v>0.77498707896674113</v>
      </c>
      <c r="X130" t="s">
        <v>24</v>
      </c>
    </row>
    <row r="131" spans="1:24" x14ac:dyDescent="0.2">
      <c r="A131" s="1">
        <v>38707</v>
      </c>
      <c r="B131" s="2">
        <v>4576.8500000000004</v>
      </c>
      <c r="C131" s="2">
        <v>4611.7</v>
      </c>
      <c r="D131" s="2">
        <v>4487.1000000000004</v>
      </c>
      <c r="E131" s="2">
        <v>4511.05</v>
      </c>
      <c r="F131" s="2">
        <v>4546.6750000000002</v>
      </c>
      <c r="G131" s="2">
        <v>124.59999999999945</v>
      </c>
      <c r="H131" s="2">
        <v>34.849999999999454</v>
      </c>
      <c r="I131" s="2">
        <v>23.949999999999818</v>
      </c>
      <c r="J131" s="2">
        <v>-65.800000000000182</v>
      </c>
      <c r="K131" s="2">
        <v>0.27969502407704339</v>
      </c>
      <c r="L131" s="2">
        <v>0.19221508828250339</v>
      </c>
      <c r="M131" s="2">
        <v>0.52808988764045317</v>
      </c>
      <c r="N131" s="2">
        <v>4539.9651783784302</v>
      </c>
      <c r="O131" s="2">
        <v>4611.7</v>
      </c>
      <c r="P131" s="2">
        <v>4487.1000000000004</v>
      </c>
      <c r="Q131" s="2">
        <v>4546.6750000000002</v>
      </c>
      <c r="R131" s="2">
        <v>4546.3600445946076</v>
      </c>
      <c r="S131" s="2">
        <v>0.99902100092952506</v>
      </c>
      <c r="T131" s="2">
        <v>-67.300000000000182</v>
      </c>
      <c r="U131" s="2">
        <v>-1.4699618858322361</v>
      </c>
      <c r="V131" s="2">
        <v>-35.412499999999454</v>
      </c>
      <c r="W131" s="2">
        <v>-0.77284643734977687</v>
      </c>
      <c r="X131" t="s">
        <v>25</v>
      </c>
    </row>
    <row r="132" spans="1:24" x14ac:dyDescent="0.2">
      <c r="A132" s="1">
        <v>38708</v>
      </c>
      <c r="B132" s="2">
        <v>4510.45</v>
      </c>
      <c r="C132" s="2">
        <v>4542.75</v>
      </c>
      <c r="D132" s="2">
        <v>4487.45</v>
      </c>
      <c r="E132" s="2">
        <v>4522.45</v>
      </c>
      <c r="F132" s="2">
        <v>4515.7750000000005</v>
      </c>
      <c r="G132" s="2">
        <v>55.300000000000182</v>
      </c>
      <c r="H132" s="2">
        <v>20.300000000000182</v>
      </c>
      <c r="I132" s="2">
        <v>23</v>
      </c>
      <c r="J132" s="2">
        <v>12</v>
      </c>
      <c r="K132" s="2">
        <v>0.36708860759493878</v>
      </c>
      <c r="L132" s="2">
        <v>0.41591320072332594</v>
      </c>
      <c r="M132" s="2">
        <v>0.21699819168173526</v>
      </c>
      <c r="N132" s="2">
        <v>4543.3200891892157</v>
      </c>
      <c r="O132" s="2">
        <v>4543.3200891892157</v>
      </c>
      <c r="P132" s="2">
        <v>4487.45</v>
      </c>
      <c r="Q132" s="2">
        <v>4515.7750000000005</v>
      </c>
      <c r="R132" s="2">
        <v>4522.4662945946084</v>
      </c>
      <c r="S132" s="2">
        <v>0.75474096617663844</v>
      </c>
      <c r="T132" s="2">
        <v>11.399999999999636</v>
      </c>
      <c r="U132" s="2">
        <v>0.25271278305493478</v>
      </c>
      <c r="V132" s="2">
        <v>-30.899999999999636</v>
      </c>
      <c r="W132" s="2">
        <v>-0.6796175226951483</v>
      </c>
      <c r="X132" t="s">
        <v>24</v>
      </c>
    </row>
    <row r="133" spans="1:24" x14ac:dyDescent="0.2">
      <c r="A133" s="1">
        <v>38709</v>
      </c>
      <c r="B133" s="2">
        <v>4537.3999999999996</v>
      </c>
      <c r="C133" s="2">
        <v>4571.8500000000004</v>
      </c>
      <c r="D133" s="2">
        <v>4459.05</v>
      </c>
      <c r="E133" s="2">
        <v>4469.8</v>
      </c>
      <c r="F133" s="2">
        <v>4509.5249999999996</v>
      </c>
      <c r="G133" s="2">
        <v>112.80000000000018</v>
      </c>
      <c r="H133" s="2">
        <v>34.450000000000728</v>
      </c>
      <c r="I133" s="2">
        <v>10.75</v>
      </c>
      <c r="J133" s="2">
        <v>-67.599999999999454</v>
      </c>
      <c r="K133" s="2">
        <v>0.3054078014184457</v>
      </c>
      <c r="L133" s="2">
        <v>9.5301418439716165E-2</v>
      </c>
      <c r="M133" s="2">
        <v>0.59929078014183812</v>
      </c>
      <c r="N133" s="2">
        <v>4529.5475445946086</v>
      </c>
      <c r="O133" s="2">
        <v>4571.8500000000004</v>
      </c>
      <c r="P133" s="2">
        <v>4459.05</v>
      </c>
      <c r="Q133" s="2">
        <v>4509.5249999999996</v>
      </c>
      <c r="R133" s="2">
        <v>4517.4931361486524</v>
      </c>
      <c r="S133" s="2">
        <v>0.13898825170242013</v>
      </c>
      <c r="T133" s="2">
        <v>-52.649999999999636</v>
      </c>
      <c r="U133" s="2">
        <v>-1.1641919755884451</v>
      </c>
      <c r="V133" s="2">
        <v>-6.2500000000009095</v>
      </c>
      <c r="W133" s="2">
        <v>-0.13840370700490856</v>
      </c>
      <c r="X133" t="s">
        <v>24</v>
      </c>
    </row>
    <row r="134" spans="1:24" x14ac:dyDescent="0.2">
      <c r="A134" s="1">
        <v>38712</v>
      </c>
      <c r="B134" s="2">
        <v>4463.6499999999996</v>
      </c>
      <c r="C134" s="2">
        <v>4481.6000000000004</v>
      </c>
      <c r="D134" s="2">
        <v>4319.05</v>
      </c>
      <c r="E134" s="2">
        <v>4335.1499999999996</v>
      </c>
      <c r="F134" s="2">
        <v>4399.8624999999993</v>
      </c>
      <c r="G134" s="2">
        <v>162.55000000000018</v>
      </c>
      <c r="H134" s="2">
        <v>17.950000000000728</v>
      </c>
      <c r="I134" s="2">
        <v>16.099999999999454</v>
      </c>
      <c r="J134" s="2">
        <v>-128.5</v>
      </c>
      <c r="K134" s="2">
        <v>0.11042756075054265</v>
      </c>
      <c r="L134" s="2">
        <v>9.904644724699746E-2</v>
      </c>
      <c r="M134" s="2">
        <v>0.79052599200245988</v>
      </c>
      <c r="N134" s="2">
        <v>4519.5362722973041</v>
      </c>
      <c r="O134" s="2">
        <v>4519.5362722973041</v>
      </c>
      <c r="P134" s="2">
        <v>4319.05</v>
      </c>
      <c r="Q134" s="2">
        <v>4399.8624999999993</v>
      </c>
      <c r="R134" s="2">
        <v>4439.4962611486517</v>
      </c>
      <c r="S134" s="2">
        <v>0</v>
      </c>
      <c r="T134" s="2">
        <v>-134.65000000000055</v>
      </c>
      <c r="U134" s="2">
        <v>-3.012439035303605</v>
      </c>
      <c r="V134" s="2">
        <v>-109.66250000000036</v>
      </c>
      <c r="W134" s="2">
        <v>-2.4317971404970673</v>
      </c>
      <c r="X134" t="s">
        <v>25</v>
      </c>
    </row>
    <row r="135" spans="1:24" x14ac:dyDescent="0.2">
      <c r="A135" s="1">
        <v>38713</v>
      </c>
      <c r="B135" s="2">
        <v>4325.1499999999996</v>
      </c>
      <c r="C135" s="2">
        <v>4459.1000000000004</v>
      </c>
      <c r="D135" s="2">
        <v>4299.3</v>
      </c>
      <c r="E135" s="2">
        <v>4451.95</v>
      </c>
      <c r="F135" s="2">
        <v>4383.875</v>
      </c>
      <c r="G135" s="2">
        <v>159.80000000000018</v>
      </c>
      <c r="H135" s="2">
        <v>7.1500000000005457</v>
      </c>
      <c r="I135" s="2">
        <v>25.849999999999454</v>
      </c>
      <c r="J135" s="2">
        <v>126.80000000000018</v>
      </c>
      <c r="K135" s="2">
        <v>4.4743429286611625E-2</v>
      </c>
      <c r="L135" s="2">
        <v>0.16176470588234934</v>
      </c>
      <c r="M135" s="2">
        <v>0.79349186483103906</v>
      </c>
      <c r="N135" s="2">
        <v>4459.6993861486517</v>
      </c>
      <c r="O135" s="2">
        <v>4459.6993861486517</v>
      </c>
      <c r="P135" s="2">
        <v>4299.3</v>
      </c>
      <c r="Q135" s="2">
        <v>4383.875</v>
      </c>
      <c r="R135" s="2">
        <v>4400.6434430743257</v>
      </c>
      <c r="S135" s="2">
        <v>0</v>
      </c>
      <c r="T135" s="2">
        <v>116.80000000000018</v>
      </c>
      <c r="U135" s="2">
        <v>2.6942551007462301</v>
      </c>
      <c r="V135" s="2">
        <v>-15.987499999999272</v>
      </c>
      <c r="W135" s="2">
        <v>-0.36336362784062631</v>
      </c>
      <c r="X135" t="s">
        <v>25</v>
      </c>
    </row>
    <row r="136" spans="1:24" x14ac:dyDescent="0.2">
      <c r="A136" s="1">
        <v>38714</v>
      </c>
      <c r="B136" s="2">
        <v>4454.75</v>
      </c>
      <c r="C136" s="2">
        <v>4505.1000000000004</v>
      </c>
      <c r="D136" s="2">
        <v>4420.95</v>
      </c>
      <c r="E136" s="2">
        <v>4453.6000000000004</v>
      </c>
      <c r="F136" s="2">
        <v>4458.6000000000004</v>
      </c>
      <c r="G136" s="2">
        <v>84.150000000000546</v>
      </c>
      <c r="H136" s="2">
        <v>50.350000000000364</v>
      </c>
      <c r="I136" s="2">
        <v>32.650000000000546</v>
      </c>
      <c r="J136" s="2">
        <v>-1.1499999999996362</v>
      </c>
      <c r="K136" s="2">
        <v>0.59833630421865758</v>
      </c>
      <c r="L136" s="2">
        <v>0.38799762329174492</v>
      </c>
      <c r="M136" s="2">
        <v>1.3666072489597489E-2</v>
      </c>
      <c r="N136" s="2">
        <v>4421.7871930743258</v>
      </c>
      <c r="O136" s="2">
        <v>4505.1000000000004</v>
      </c>
      <c r="P136" s="2">
        <v>4420.95</v>
      </c>
      <c r="Q136" s="2">
        <v>4458.6000000000004</v>
      </c>
      <c r="R136" s="2">
        <v>4451.6092982685823</v>
      </c>
      <c r="S136" s="2">
        <v>0.41836038607068016</v>
      </c>
      <c r="T136" s="2">
        <v>1.6500000000005457</v>
      </c>
      <c r="U136" s="2">
        <v>3.7062410853683121E-2</v>
      </c>
      <c r="V136" s="2">
        <v>74.725000000000364</v>
      </c>
      <c r="W136" s="2">
        <v>1.7045422143651532</v>
      </c>
      <c r="X136" t="s">
        <v>24</v>
      </c>
    </row>
    <row r="137" spans="1:24" x14ac:dyDescent="0.2">
      <c r="A137" s="1">
        <v>38715</v>
      </c>
      <c r="B137" s="2">
        <v>4463.1000000000004</v>
      </c>
      <c r="C137" s="2">
        <v>4495.8</v>
      </c>
      <c r="D137" s="2">
        <v>4435.1000000000004</v>
      </c>
      <c r="E137" s="2">
        <v>4441.55</v>
      </c>
      <c r="F137" s="2">
        <v>4458.8875000000007</v>
      </c>
      <c r="G137" s="2">
        <v>60.699999999999818</v>
      </c>
      <c r="H137" s="2">
        <v>32.699999999999818</v>
      </c>
      <c r="I137" s="2">
        <v>6.4499999999998181</v>
      </c>
      <c r="J137" s="2">
        <v>-21.550000000000182</v>
      </c>
      <c r="K137" s="2">
        <v>0.53871499176276638</v>
      </c>
      <c r="L137" s="2">
        <v>0.10626029654035976</v>
      </c>
      <c r="M137" s="2">
        <v>0.35502471169687388</v>
      </c>
      <c r="N137" s="2">
        <v>4440.1935965371631</v>
      </c>
      <c r="O137" s="2">
        <v>4495.8</v>
      </c>
      <c r="P137" s="2">
        <v>4435.1000000000004</v>
      </c>
      <c r="Q137" s="2">
        <v>4458.8875000000007</v>
      </c>
      <c r="R137" s="2">
        <v>4457.4952741342913</v>
      </c>
      <c r="S137" s="2">
        <v>0.48653812914855382</v>
      </c>
      <c r="T137" s="2">
        <v>-12.050000000000182</v>
      </c>
      <c r="U137" s="2">
        <v>-0.27056763068080164</v>
      </c>
      <c r="V137" s="2">
        <v>0.2875000000003638</v>
      </c>
      <c r="W137" s="2">
        <v>6.4482124433760321E-3</v>
      </c>
      <c r="X137" t="s">
        <v>25</v>
      </c>
    </row>
    <row r="138" spans="1:24" x14ac:dyDescent="0.2">
      <c r="A138" s="1">
        <v>38716</v>
      </c>
      <c r="B138" s="2">
        <v>4445.6000000000004</v>
      </c>
      <c r="C138" s="2">
        <v>4551.6499999999996</v>
      </c>
      <c r="D138" s="2">
        <v>4445.6000000000004</v>
      </c>
      <c r="E138" s="2">
        <v>4534.2</v>
      </c>
      <c r="F138" s="2">
        <v>4494.2624999999998</v>
      </c>
      <c r="G138" s="2">
        <v>106.04999999999927</v>
      </c>
      <c r="H138" s="2">
        <v>17.449999999999818</v>
      </c>
      <c r="I138" s="2">
        <v>0</v>
      </c>
      <c r="J138" s="2">
        <v>88.599999999999454</v>
      </c>
      <c r="K138" s="2">
        <v>0.16454502593116396</v>
      </c>
      <c r="L138" s="2">
        <v>0</v>
      </c>
      <c r="M138" s="2">
        <v>0.83545497406883606</v>
      </c>
      <c r="N138" s="2">
        <v>4449.5405482685819</v>
      </c>
      <c r="O138" s="2">
        <v>4551.6499999999996</v>
      </c>
      <c r="P138" s="2">
        <v>4445.6000000000004</v>
      </c>
      <c r="Q138" s="2">
        <v>4494.2624999999998</v>
      </c>
      <c r="R138" s="2">
        <v>4485.2632620671457</v>
      </c>
      <c r="S138" s="2">
        <v>1</v>
      </c>
      <c r="T138" s="2">
        <v>92.649999999999636</v>
      </c>
      <c r="U138" s="2">
        <v>2.0859834967522519</v>
      </c>
      <c r="V138" s="2">
        <v>35.374999999999091</v>
      </c>
      <c r="W138" s="2">
        <v>0.79335933010193871</v>
      </c>
      <c r="X138" t="s">
        <v>25</v>
      </c>
    </row>
    <row r="139" spans="1:24" x14ac:dyDescent="0.2">
      <c r="A139" s="1">
        <v>38719</v>
      </c>
      <c r="B139" s="2">
        <v>4566.95</v>
      </c>
      <c r="C139" s="2">
        <v>4601.3500000000004</v>
      </c>
      <c r="D139" s="2">
        <v>4542</v>
      </c>
      <c r="E139" s="2">
        <v>4556.25</v>
      </c>
      <c r="F139" s="2">
        <v>4566.6374999999998</v>
      </c>
      <c r="G139" s="2">
        <v>59.350000000000364</v>
      </c>
      <c r="H139" s="2">
        <v>34.400000000000546</v>
      </c>
      <c r="I139" s="2">
        <v>14.25</v>
      </c>
      <c r="J139" s="2">
        <v>-10.699999999999818</v>
      </c>
      <c r="K139" s="2">
        <v>0.57961246840775626</v>
      </c>
      <c r="L139" s="2">
        <v>0.24010109519797662</v>
      </c>
      <c r="M139" s="2">
        <v>0.18028643639426711</v>
      </c>
      <c r="N139" s="2">
        <v>4471.9015241342913</v>
      </c>
      <c r="O139" s="2">
        <v>4601.3500000000004</v>
      </c>
      <c r="P139" s="2">
        <v>4471.9015241342913</v>
      </c>
      <c r="Q139" s="2">
        <v>4566.6374999999998</v>
      </c>
      <c r="R139" s="2">
        <v>4527.9476370671455</v>
      </c>
      <c r="S139" s="2">
        <v>1</v>
      </c>
      <c r="T139" s="2">
        <v>22.050000000000182</v>
      </c>
      <c r="U139" s="2">
        <v>0.48630408892418026</v>
      </c>
      <c r="V139" s="2">
        <v>72.375</v>
      </c>
      <c r="W139" s="2">
        <v>1.6103865762180112</v>
      </c>
      <c r="X139" t="s">
        <v>25</v>
      </c>
    </row>
    <row r="140" spans="1:24" x14ac:dyDescent="0.2">
      <c r="A140" s="1">
        <v>38720</v>
      </c>
      <c r="B140" s="2">
        <v>4531.45</v>
      </c>
      <c r="C140" s="2">
        <v>4605.45</v>
      </c>
      <c r="D140" s="2">
        <v>4531.45</v>
      </c>
      <c r="E140" s="2">
        <v>4600.25</v>
      </c>
      <c r="F140" s="2">
        <v>4567.1499999999996</v>
      </c>
      <c r="G140" s="2">
        <v>74</v>
      </c>
      <c r="H140" s="2">
        <v>5.1999999999998181</v>
      </c>
      <c r="I140" s="2">
        <v>0</v>
      </c>
      <c r="J140" s="2">
        <v>68.800000000000182</v>
      </c>
      <c r="K140" s="2">
        <v>7.0270270270267818E-2</v>
      </c>
      <c r="L140" s="2">
        <v>0</v>
      </c>
      <c r="M140" s="2">
        <v>0.92972972972973222</v>
      </c>
      <c r="N140" s="2">
        <v>4519.2695120671451</v>
      </c>
      <c r="O140" s="2">
        <v>4605.45</v>
      </c>
      <c r="P140" s="2">
        <v>4519.2695120671451</v>
      </c>
      <c r="Q140" s="2">
        <v>4567.1499999999996</v>
      </c>
      <c r="R140" s="2">
        <v>4552.7847560335722</v>
      </c>
      <c r="S140" s="2">
        <v>1</v>
      </c>
      <c r="T140" s="2">
        <v>44</v>
      </c>
      <c r="U140" s="2">
        <v>0.96570644718792875</v>
      </c>
      <c r="V140" s="2">
        <v>0.5124999999998181</v>
      </c>
      <c r="W140" s="2">
        <v>1.1222699415047025E-2</v>
      </c>
      <c r="X140" t="s">
        <v>25</v>
      </c>
    </row>
    <row r="141" spans="1:24" x14ac:dyDescent="0.2">
      <c r="A141" s="1">
        <v>38721</v>
      </c>
      <c r="B141" s="2">
        <v>4619.55</v>
      </c>
      <c r="C141" s="2">
        <v>4707.6000000000004</v>
      </c>
      <c r="D141" s="2">
        <v>4616.05</v>
      </c>
      <c r="E141" s="2">
        <v>4694.1499999999996</v>
      </c>
      <c r="F141" s="2">
        <v>4659.3374999999996</v>
      </c>
      <c r="G141" s="2">
        <v>91.550000000000182</v>
      </c>
      <c r="H141" s="2">
        <v>13.450000000000728</v>
      </c>
      <c r="I141" s="2">
        <v>3.5</v>
      </c>
      <c r="J141" s="2">
        <v>74.599999999999454</v>
      </c>
      <c r="K141" s="2">
        <v>0.14691425450574222</v>
      </c>
      <c r="L141" s="2">
        <v>3.8230475150191075E-2</v>
      </c>
      <c r="M141" s="2">
        <v>0.81485527034406668</v>
      </c>
      <c r="N141" s="2">
        <v>4543.2097560335724</v>
      </c>
      <c r="O141" s="2">
        <v>4707.6000000000004</v>
      </c>
      <c r="P141" s="2">
        <v>4543.2097560335724</v>
      </c>
      <c r="Q141" s="2">
        <v>4659.3374999999996</v>
      </c>
      <c r="R141" s="2">
        <v>4613.3392530167857</v>
      </c>
      <c r="S141" s="2">
        <v>1</v>
      </c>
      <c r="T141" s="2">
        <v>93.899999999999636</v>
      </c>
      <c r="U141" s="2">
        <v>2.0411934134014373</v>
      </c>
      <c r="V141" s="2">
        <v>92.1875</v>
      </c>
      <c r="W141" s="2">
        <v>2.0184907436804136</v>
      </c>
      <c r="X141" t="s">
        <v>25</v>
      </c>
    </row>
    <row r="142" spans="1:24" x14ac:dyDescent="0.2">
      <c r="A142" s="1">
        <v>38722</v>
      </c>
      <c r="B142" s="2">
        <v>4714.2</v>
      </c>
      <c r="C142" s="2">
        <v>4782.6499999999996</v>
      </c>
      <c r="D142" s="2">
        <v>4670.55</v>
      </c>
      <c r="E142" s="2">
        <v>4760.45</v>
      </c>
      <c r="F142" s="2">
        <v>4731.9624999999996</v>
      </c>
      <c r="G142" s="2">
        <v>112.09999999999945</v>
      </c>
      <c r="H142" s="2">
        <v>22.199999999999818</v>
      </c>
      <c r="I142" s="2">
        <v>43.649999999999636</v>
      </c>
      <c r="J142" s="2">
        <v>46.25</v>
      </c>
      <c r="K142" s="2">
        <v>0.19803746654772458</v>
      </c>
      <c r="L142" s="2">
        <v>0.38938447814451249</v>
      </c>
      <c r="M142" s="2">
        <v>0.41257805530776293</v>
      </c>
      <c r="N142" s="2">
        <v>4601.2736280167865</v>
      </c>
      <c r="O142" s="2">
        <v>4782.6499999999996</v>
      </c>
      <c r="P142" s="2">
        <v>4601.2736280167865</v>
      </c>
      <c r="Q142" s="2">
        <v>4731.9624999999996</v>
      </c>
      <c r="R142" s="2">
        <v>4679.289939008393</v>
      </c>
      <c r="S142" s="2">
        <v>1</v>
      </c>
      <c r="T142" s="2">
        <v>66.300000000000182</v>
      </c>
      <c r="U142" s="2">
        <v>1.4123962804767676</v>
      </c>
      <c r="V142" s="2">
        <v>72.625</v>
      </c>
      <c r="W142" s="2">
        <v>1.558697990862435</v>
      </c>
      <c r="X142" t="s">
        <v>24</v>
      </c>
    </row>
    <row r="143" spans="1:24" x14ac:dyDescent="0.2">
      <c r="A143" s="1">
        <v>38723</v>
      </c>
      <c r="B143" s="2">
        <v>4767.25</v>
      </c>
      <c r="C143" s="2">
        <v>4802.8</v>
      </c>
      <c r="D143" s="2">
        <v>4703.1000000000004</v>
      </c>
      <c r="E143" s="2">
        <v>4755.6000000000004</v>
      </c>
      <c r="F143" s="2">
        <v>4757.1875</v>
      </c>
      <c r="G143" s="2">
        <v>99.699999999999818</v>
      </c>
      <c r="H143" s="2">
        <v>35.550000000000182</v>
      </c>
      <c r="I143" s="2">
        <v>52.5</v>
      </c>
      <c r="J143" s="2">
        <v>-11.649999999999636</v>
      </c>
      <c r="K143" s="2">
        <v>0.35656970912738462</v>
      </c>
      <c r="L143" s="2">
        <v>0.52657973921765389</v>
      </c>
      <c r="M143" s="2">
        <v>0.11685055165496146</v>
      </c>
      <c r="N143" s="2">
        <v>4666.618064008393</v>
      </c>
      <c r="O143" s="2">
        <v>4802.8</v>
      </c>
      <c r="P143" s="2">
        <v>4666.618064008393</v>
      </c>
      <c r="Q143" s="2">
        <v>4757.1875</v>
      </c>
      <c r="R143" s="2">
        <v>4723.3059070041963</v>
      </c>
      <c r="S143" s="2">
        <v>1</v>
      </c>
      <c r="T143" s="2">
        <v>-4.8499999999994543</v>
      </c>
      <c r="U143" s="2">
        <v>-0.10188112468357939</v>
      </c>
      <c r="V143" s="2">
        <v>25.225000000000364</v>
      </c>
      <c r="W143" s="2">
        <v>0.53307692104492299</v>
      </c>
      <c r="X143" t="s">
        <v>24</v>
      </c>
    </row>
    <row r="144" spans="1:24" x14ac:dyDescent="0.2">
      <c r="A144" s="1">
        <v>38726</v>
      </c>
      <c r="B144" s="2">
        <v>4758.1000000000004</v>
      </c>
      <c r="C144" s="2">
        <v>4777.05</v>
      </c>
      <c r="D144" s="2">
        <v>4676.1000000000004</v>
      </c>
      <c r="E144" s="2">
        <v>4695.6000000000004</v>
      </c>
      <c r="F144" s="2">
        <v>4726.7125000000005</v>
      </c>
      <c r="G144" s="2">
        <v>100.94999999999982</v>
      </c>
      <c r="H144" s="2">
        <v>18.949999999999818</v>
      </c>
      <c r="I144" s="2">
        <v>19.5</v>
      </c>
      <c r="J144" s="2">
        <v>-62.5</v>
      </c>
      <c r="K144" s="2">
        <v>0.18771669143140021</v>
      </c>
      <c r="L144" s="2">
        <v>0.19316493313521579</v>
      </c>
      <c r="M144" s="2">
        <v>0.61911837543338399</v>
      </c>
      <c r="N144" s="2">
        <v>4711.9027820041965</v>
      </c>
      <c r="O144" s="2">
        <v>4777.05</v>
      </c>
      <c r="P144" s="2">
        <v>4676.1000000000004</v>
      </c>
      <c r="Q144" s="2">
        <v>4726.7125000000005</v>
      </c>
      <c r="R144" s="2">
        <v>4722.9413205010496</v>
      </c>
      <c r="S144" s="2">
        <v>0.9978619279715657</v>
      </c>
      <c r="T144" s="2">
        <v>-60</v>
      </c>
      <c r="U144" s="2">
        <v>-1.2616704516780215</v>
      </c>
      <c r="V144" s="2">
        <v>-30.474999999999454</v>
      </c>
      <c r="W144" s="2">
        <v>-0.64060960388884092</v>
      </c>
      <c r="X144" t="s">
        <v>24</v>
      </c>
    </row>
    <row r="145" spans="1:24" x14ac:dyDescent="0.2">
      <c r="A145" s="1">
        <v>38727</v>
      </c>
      <c r="B145" s="2">
        <v>4698.8</v>
      </c>
      <c r="C145" s="2">
        <v>4724.8500000000004</v>
      </c>
      <c r="D145" s="2">
        <v>4617.6000000000004</v>
      </c>
      <c r="E145" s="2">
        <v>4629.1000000000004</v>
      </c>
      <c r="F145" s="2">
        <v>4667.5875000000005</v>
      </c>
      <c r="G145" s="2">
        <v>107.25</v>
      </c>
      <c r="H145" s="2">
        <v>26.050000000000182</v>
      </c>
      <c r="I145" s="2">
        <v>11.5</v>
      </c>
      <c r="J145" s="2">
        <v>-69.699999999999818</v>
      </c>
      <c r="K145" s="2">
        <v>0.24289044289044459</v>
      </c>
      <c r="L145" s="2">
        <v>0.10722610722610723</v>
      </c>
      <c r="M145" s="2">
        <v>0.64988344988344815</v>
      </c>
      <c r="N145" s="2">
        <v>4719.3076410020985</v>
      </c>
      <c r="O145" s="2">
        <v>4724.8500000000004</v>
      </c>
      <c r="P145" s="2">
        <v>4617.6000000000004</v>
      </c>
      <c r="Q145" s="2">
        <v>4667.5875000000005</v>
      </c>
      <c r="R145" s="2">
        <v>4682.3362852505252</v>
      </c>
      <c r="S145" s="2">
        <v>0.62743595200812863</v>
      </c>
      <c r="T145" s="2">
        <v>-66.5</v>
      </c>
      <c r="U145" s="2">
        <v>-1.4162194394752534</v>
      </c>
      <c r="V145" s="2">
        <v>-59.125</v>
      </c>
      <c r="W145" s="2">
        <v>-1.2508693938969206</v>
      </c>
      <c r="X145" t="s">
        <v>25</v>
      </c>
    </row>
    <row r="146" spans="1:24" x14ac:dyDescent="0.2">
      <c r="A146" s="1">
        <v>38729</v>
      </c>
      <c r="B146" s="2">
        <v>4629.6499999999996</v>
      </c>
      <c r="C146" s="2">
        <v>4659</v>
      </c>
      <c r="D146" s="2">
        <v>4592</v>
      </c>
      <c r="E146" s="2">
        <v>4635.3500000000004</v>
      </c>
      <c r="F146" s="2">
        <v>4629</v>
      </c>
      <c r="G146" s="2">
        <v>67</v>
      </c>
      <c r="H146" s="2">
        <v>23.649999999999636</v>
      </c>
      <c r="I146" s="2">
        <v>37.649999999999636</v>
      </c>
      <c r="J146" s="2">
        <v>5.7000000000007276</v>
      </c>
      <c r="K146" s="2">
        <v>0.35298507462686024</v>
      </c>
      <c r="L146" s="2">
        <v>0.5619402985074573</v>
      </c>
      <c r="M146" s="2">
        <v>8.5074626865682498E-2</v>
      </c>
      <c r="N146" s="2">
        <v>4693.44757050105</v>
      </c>
      <c r="O146" s="2">
        <v>4693.44757050105</v>
      </c>
      <c r="P146" s="2">
        <v>4592</v>
      </c>
      <c r="Q146" s="2">
        <v>4629</v>
      </c>
      <c r="R146" s="2">
        <v>4651.973785250525</v>
      </c>
      <c r="S146" s="2">
        <v>0</v>
      </c>
      <c r="T146" s="2">
        <v>6.25</v>
      </c>
      <c r="U146" s="2">
        <v>0.13501544576699573</v>
      </c>
      <c r="V146" s="2">
        <v>-38.587500000000546</v>
      </c>
      <c r="W146" s="2">
        <v>-0.82671187203240526</v>
      </c>
      <c r="X146" t="s">
        <v>24</v>
      </c>
    </row>
    <row r="147" spans="1:24" x14ac:dyDescent="0.2">
      <c r="A147" s="1">
        <v>38730</v>
      </c>
      <c r="B147" s="2">
        <v>4634.25</v>
      </c>
      <c r="C147" s="2">
        <v>4672.1499999999996</v>
      </c>
      <c r="D147" s="2">
        <v>4589.45</v>
      </c>
      <c r="E147" s="2">
        <v>4602.55</v>
      </c>
      <c r="F147" s="2">
        <v>4624.5999999999995</v>
      </c>
      <c r="G147" s="2">
        <v>82.699999999999818</v>
      </c>
      <c r="H147" s="2">
        <v>37.899999999999636</v>
      </c>
      <c r="I147" s="2">
        <v>13.100000000000364</v>
      </c>
      <c r="J147" s="2">
        <v>-31.699999999999818</v>
      </c>
      <c r="K147" s="2">
        <v>0.45828295042321304</v>
      </c>
      <c r="L147" s="2">
        <v>0.15840386940750173</v>
      </c>
      <c r="M147" s="2">
        <v>0.38331318016928523</v>
      </c>
      <c r="N147" s="2">
        <v>4661.223785250525</v>
      </c>
      <c r="O147" s="2">
        <v>4672.1499999999996</v>
      </c>
      <c r="P147" s="2">
        <v>4589.45</v>
      </c>
      <c r="Q147" s="2">
        <v>4624.5999999999995</v>
      </c>
      <c r="R147" s="2">
        <v>4636.8559463126312</v>
      </c>
      <c r="S147" s="2">
        <v>0</v>
      </c>
      <c r="T147" s="2">
        <v>-32.800000000000182</v>
      </c>
      <c r="U147" s="2">
        <v>-0.70760568241880717</v>
      </c>
      <c r="V147" s="2">
        <v>-4.4000000000005457</v>
      </c>
      <c r="W147" s="2">
        <v>-9.5052927198110732E-2</v>
      </c>
      <c r="X147" t="s">
        <v>24</v>
      </c>
    </row>
    <row r="148" spans="1:24" x14ac:dyDescent="0.2">
      <c r="A148" s="1">
        <v>38733</v>
      </c>
      <c r="B148" s="2">
        <v>4602.95</v>
      </c>
      <c r="C148" s="2">
        <v>4615.95</v>
      </c>
      <c r="D148" s="2">
        <v>4533.8</v>
      </c>
      <c r="E148" s="2">
        <v>4558.1499999999996</v>
      </c>
      <c r="F148" s="2">
        <v>4577.7124999999996</v>
      </c>
      <c r="G148" s="2">
        <v>82.149999999999636</v>
      </c>
      <c r="H148" s="2">
        <v>13</v>
      </c>
      <c r="I148" s="2">
        <v>24.349999999999454</v>
      </c>
      <c r="J148" s="2">
        <v>-44.800000000000182</v>
      </c>
      <c r="K148" s="2">
        <v>0.15824710894704877</v>
      </c>
      <c r="L148" s="2">
        <v>0.29640900791235014</v>
      </c>
      <c r="M148" s="2">
        <v>0.54534388314060112</v>
      </c>
      <c r="N148" s="2">
        <v>4642.9118926252622</v>
      </c>
      <c r="O148" s="2">
        <v>4642.9118926252622</v>
      </c>
      <c r="P148" s="2">
        <v>4533.8</v>
      </c>
      <c r="Q148" s="2">
        <v>4577.7124999999996</v>
      </c>
      <c r="R148" s="2">
        <v>4599.3340713126308</v>
      </c>
      <c r="S148" s="2">
        <v>0</v>
      </c>
      <c r="T148" s="2">
        <v>-44.400000000000546</v>
      </c>
      <c r="U148" s="2">
        <v>-0.96468262159021723</v>
      </c>
      <c r="V148" s="2">
        <v>-46.887499999999818</v>
      </c>
      <c r="W148" s="2">
        <v>-1.013871469964966</v>
      </c>
      <c r="X148" t="s">
        <v>24</v>
      </c>
    </row>
    <row r="149" spans="1:24" x14ac:dyDescent="0.2">
      <c r="A149" s="1">
        <v>38734</v>
      </c>
      <c r="B149" s="2">
        <v>4556.3500000000004</v>
      </c>
      <c r="C149" s="2">
        <v>4604.6000000000004</v>
      </c>
      <c r="D149" s="2">
        <v>4491.8999999999996</v>
      </c>
      <c r="E149" s="2">
        <v>4504.05</v>
      </c>
      <c r="F149" s="2">
        <v>4539.2250000000004</v>
      </c>
      <c r="G149" s="2">
        <v>112.70000000000073</v>
      </c>
      <c r="H149" s="2">
        <v>48.25</v>
      </c>
      <c r="I149" s="2">
        <v>12.150000000000546</v>
      </c>
      <c r="J149" s="2">
        <v>-52.300000000000182</v>
      </c>
      <c r="K149" s="2">
        <v>0.42812777284826697</v>
      </c>
      <c r="L149" s="2">
        <v>0.10780834072759954</v>
      </c>
      <c r="M149" s="2">
        <v>0.46406388642413349</v>
      </c>
      <c r="N149" s="2">
        <v>4610.3121963126305</v>
      </c>
      <c r="O149" s="2">
        <v>4610.3121963126305</v>
      </c>
      <c r="P149" s="2">
        <v>4491.8999999999996</v>
      </c>
      <c r="Q149" s="2">
        <v>4539.2250000000004</v>
      </c>
      <c r="R149" s="2">
        <v>4562.9373481563152</v>
      </c>
      <c r="S149" s="2">
        <v>0</v>
      </c>
      <c r="T149" s="2">
        <v>-54.099999999999454</v>
      </c>
      <c r="U149" s="2">
        <v>-1.1868850301108884</v>
      </c>
      <c r="V149" s="2">
        <v>-38.487499999999272</v>
      </c>
      <c r="W149" s="2">
        <v>-0.84075834819244932</v>
      </c>
      <c r="X149" t="s">
        <v>24</v>
      </c>
    </row>
    <row r="150" spans="1:24" x14ac:dyDescent="0.2">
      <c r="A150" s="1">
        <v>38735</v>
      </c>
      <c r="B150" s="2">
        <v>4442.8</v>
      </c>
      <c r="C150" s="2">
        <v>4493.55</v>
      </c>
      <c r="D150" s="2">
        <v>4385.6499999999996</v>
      </c>
      <c r="E150" s="2">
        <v>4441.75</v>
      </c>
      <c r="F150" s="2">
        <v>4440.9375</v>
      </c>
      <c r="G150" s="2">
        <v>107.90000000000055</v>
      </c>
      <c r="H150" s="2">
        <v>50.75</v>
      </c>
      <c r="I150" s="2">
        <v>56.100000000000364</v>
      </c>
      <c r="J150" s="2">
        <v>-1.0500000000001819</v>
      </c>
      <c r="K150" s="2">
        <v>0.47034291010194385</v>
      </c>
      <c r="L150" s="2">
        <v>0.51992585727525564</v>
      </c>
      <c r="M150" s="2">
        <v>9.7312326228005241E-3</v>
      </c>
      <c r="N150" s="2">
        <v>4574.7685981563154</v>
      </c>
      <c r="O150" s="2">
        <v>4574.7685981563154</v>
      </c>
      <c r="P150" s="2">
        <v>4385.6499999999996</v>
      </c>
      <c r="Q150" s="2">
        <v>4440.9375</v>
      </c>
      <c r="R150" s="2">
        <v>4494.0311740781581</v>
      </c>
      <c r="S150" s="2">
        <v>0</v>
      </c>
      <c r="T150" s="2">
        <v>-62.300000000000182</v>
      </c>
      <c r="U150" s="2">
        <v>-1.383199564836096</v>
      </c>
      <c r="V150" s="2">
        <v>-98.287500000000364</v>
      </c>
      <c r="W150" s="2">
        <v>-2.1652925334170559</v>
      </c>
      <c r="X150" t="s">
        <v>25</v>
      </c>
    </row>
    <row r="151" spans="1:24" x14ac:dyDescent="0.2">
      <c r="A151" s="1">
        <v>38736</v>
      </c>
      <c r="B151" s="2">
        <v>4447.6499999999996</v>
      </c>
      <c r="C151" s="2">
        <v>4513.6000000000004</v>
      </c>
      <c r="D151" s="2">
        <v>4447.6499999999996</v>
      </c>
      <c r="E151" s="2">
        <v>4489</v>
      </c>
      <c r="F151" s="2">
        <v>4474.4750000000004</v>
      </c>
      <c r="G151" s="2">
        <v>65.950000000000728</v>
      </c>
      <c r="H151" s="2">
        <v>24.600000000000364</v>
      </c>
      <c r="I151" s="2">
        <v>0</v>
      </c>
      <c r="J151" s="2">
        <v>41.350000000000364</v>
      </c>
      <c r="K151" s="2">
        <v>0.37300985595147979</v>
      </c>
      <c r="L151" s="2">
        <v>0</v>
      </c>
      <c r="M151" s="2">
        <v>0.62699014404852016</v>
      </c>
      <c r="N151" s="2">
        <v>4507.8530490781577</v>
      </c>
      <c r="O151" s="2">
        <v>4513.6000000000004</v>
      </c>
      <c r="P151" s="2">
        <v>4447.6499999999996</v>
      </c>
      <c r="Q151" s="2">
        <v>4474.4750000000004</v>
      </c>
      <c r="R151" s="2">
        <v>4485.8945122695395</v>
      </c>
      <c r="S151" s="2">
        <v>0</v>
      </c>
      <c r="T151" s="2">
        <v>47.25</v>
      </c>
      <c r="U151" s="2">
        <v>1.0637699105082457</v>
      </c>
      <c r="V151" s="2">
        <v>33.537500000000364</v>
      </c>
      <c r="W151" s="2">
        <v>0.75518964182676207</v>
      </c>
      <c r="X151" t="s">
        <v>25</v>
      </c>
    </row>
    <row r="152" spans="1:24" x14ac:dyDescent="0.2">
      <c r="A152" s="1">
        <v>38737</v>
      </c>
      <c r="B152" s="2">
        <v>4550.8</v>
      </c>
      <c r="C152" s="2">
        <v>4553.8</v>
      </c>
      <c r="D152" s="2">
        <v>4490.8999999999996</v>
      </c>
      <c r="E152" s="2">
        <v>4509.3999999999996</v>
      </c>
      <c r="F152" s="2">
        <v>4526.2250000000004</v>
      </c>
      <c r="G152" s="2">
        <v>62.900000000000546</v>
      </c>
      <c r="H152" s="2">
        <v>3</v>
      </c>
      <c r="I152" s="2">
        <v>18.5</v>
      </c>
      <c r="J152" s="2">
        <v>-41.400000000000546</v>
      </c>
      <c r="K152" s="2">
        <v>4.7694753577106105E-2</v>
      </c>
      <c r="L152" s="2">
        <v>0.29411764705882099</v>
      </c>
      <c r="M152" s="2">
        <v>0.6581875993640729</v>
      </c>
      <c r="N152" s="2">
        <v>4491.164024539079</v>
      </c>
      <c r="O152" s="2">
        <v>4553.8</v>
      </c>
      <c r="P152" s="2">
        <v>4490.8999999999996</v>
      </c>
      <c r="Q152" s="2">
        <v>4526.2250000000004</v>
      </c>
      <c r="R152" s="2">
        <v>4515.52225613477</v>
      </c>
      <c r="S152" s="2">
        <v>0.2611764724330079</v>
      </c>
      <c r="T152" s="2">
        <v>20.399999999999636</v>
      </c>
      <c r="U152" s="2">
        <v>0.45444419692581056</v>
      </c>
      <c r="V152" s="2">
        <v>51.75</v>
      </c>
      <c r="W152" s="2">
        <v>1.1565602668469483</v>
      </c>
      <c r="X152" t="s">
        <v>24</v>
      </c>
    </row>
    <row r="153" spans="1:24" x14ac:dyDescent="0.2">
      <c r="A153" s="1">
        <v>38740</v>
      </c>
      <c r="B153" s="2">
        <v>4510.8500000000004</v>
      </c>
      <c r="C153" s="2">
        <v>4529.3500000000004</v>
      </c>
      <c r="D153" s="2">
        <v>4462.1499999999996</v>
      </c>
      <c r="E153" s="2">
        <v>4491.7</v>
      </c>
      <c r="F153" s="2">
        <v>4498.5124999999998</v>
      </c>
      <c r="G153" s="2">
        <v>67.200000000000728</v>
      </c>
      <c r="H153" s="2">
        <v>18.5</v>
      </c>
      <c r="I153" s="2">
        <v>29.550000000000182</v>
      </c>
      <c r="J153" s="2">
        <v>-19.150000000000546</v>
      </c>
      <c r="K153" s="2">
        <v>0.27529761904761607</v>
      </c>
      <c r="L153" s="2">
        <v>0.4397321428571408</v>
      </c>
      <c r="M153" s="2">
        <v>0.28497023809524313</v>
      </c>
      <c r="N153" s="2">
        <v>4508.6945122695397</v>
      </c>
      <c r="O153" s="2">
        <v>4529.3500000000004</v>
      </c>
      <c r="P153" s="2">
        <v>4462.1499999999996</v>
      </c>
      <c r="Q153" s="2">
        <v>4498.5124999999998</v>
      </c>
      <c r="R153" s="2">
        <v>4499.6767530673851</v>
      </c>
      <c r="S153" s="2">
        <v>0.17889062155111152</v>
      </c>
      <c r="T153" s="2">
        <v>-17.699999999999818</v>
      </c>
      <c r="U153" s="2">
        <v>-0.39251341641903181</v>
      </c>
      <c r="V153" s="2">
        <v>-27.712500000000546</v>
      </c>
      <c r="W153" s="2">
        <v>-0.61226518787732698</v>
      </c>
      <c r="X153" t="s">
        <v>25</v>
      </c>
    </row>
    <row r="154" spans="1:24" x14ac:dyDescent="0.2">
      <c r="A154" s="1">
        <v>38741</v>
      </c>
      <c r="B154" s="2">
        <v>4494.8500000000004</v>
      </c>
      <c r="C154" s="2">
        <v>4546.3500000000004</v>
      </c>
      <c r="D154" s="2">
        <v>4484.2</v>
      </c>
      <c r="E154" s="2">
        <v>4492.3</v>
      </c>
      <c r="F154" s="2">
        <v>4504.4250000000002</v>
      </c>
      <c r="G154" s="2">
        <v>62.150000000000546</v>
      </c>
      <c r="H154" s="2">
        <v>51.5</v>
      </c>
      <c r="I154" s="2">
        <v>8.1000000000003638</v>
      </c>
      <c r="J154" s="2">
        <v>-2.5500000000001819</v>
      </c>
      <c r="K154" s="2">
        <v>0.8286403861625028</v>
      </c>
      <c r="L154" s="2">
        <v>0.13032984714401114</v>
      </c>
      <c r="M154" s="2">
        <v>4.1029766693486076E-2</v>
      </c>
      <c r="N154" s="2">
        <v>4503.6035061347702</v>
      </c>
      <c r="O154" s="2">
        <v>4546.3500000000004</v>
      </c>
      <c r="P154" s="2">
        <v>4484.2</v>
      </c>
      <c r="Q154" s="2">
        <v>4504.4250000000002</v>
      </c>
      <c r="R154" s="2">
        <v>4509.6446265336926</v>
      </c>
      <c r="S154" s="2">
        <v>0.80161737499104513</v>
      </c>
      <c r="T154" s="2">
        <v>0.6000000000003638</v>
      </c>
      <c r="U154" s="2">
        <v>1.3357971369422798E-2</v>
      </c>
      <c r="V154" s="2">
        <v>5.9125000000003638</v>
      </c>
      <c r="W154" s="2">
        <v>0.13143233457727113</v>
      </c>
      <c r="X154" t="s">
        <v>25</v>
      </c>
    </row>
    <row r="155" spans="1:24" x14ac:dyDescent="0.2">
      <c r="A155" s="1">
        <v>38742</v>
      </c>
      <c r="B155" s="2">
        <v>4493.2</v>
      </c>
      <c r="C155" s="2">
        <v>4577.05</v>
      </c>
      <c r="D155" s="2">
        <v>4477.3</v>
      </c>
      <c r="E155" s="2">
        <v>4494.95</v>
      </c>
      <c r="F155" s="2">
        <v>4510.625</v>
      </c>
      <c r="G155" s="2">
        <v>99.75</v>
      </c>
      <c r="H155" s="2">
        <v>82.100000000000364</v>
      </c>
      <c r="I155" s="2">
        <v>15.899999999999636</v>
      </c>
      <c r="J155" s="2">
        <v>1.75</v>
      </c>
      <c r="K155" s="2">
        <v>0.82305764411027937</v>
      </c>
      <c r="L155" s="2">
        <v>0.15939849624059785</v>
      </c>
      <c r="M155" s="2">
        <v>1.7543859649122806E-2</v>
      </c>
      <c r="N155" s="2">
        <v>4504.0142530673857</v>
      </c>
      <c r="O155" s="2">
        <v>4577.05</v>
      </c>
      <c r="P155" s="2">
        <v>4477.3</v>
      </c>
      <c r="Q155" s="2">
        <v>4510.625</v>
      </c>
      <c r="R155" s="2">
        <v>4517.2473132668465</v>
      </c>
      <c r="S155" s="2">
        <v>1</v>
      </c>
      <c r="T155" s="2">
        <v>2.6499999999996362</v>
      </c>
      <c r="U155" s="2">
        <v>5.8989827037366965E-2</v>
      </c>
      <c r="V155" s="2">
        <v>6.1999999999998181</v>
      </c>
      <c r="W155" s="2">
        <v>0.13764242938887467</v>
      </c>
      <c r="X155" t="s">
        <v>25</v>
      </c>
    </row>
    <row r="156" spans="1:24" x14ac:dyDescent="0.2">
      <c r="A156" s="1">
        <v>38744</v>
      </c>
      <c r="B156" s="2">
        <v>4564.05</v>
      </c>
      <c r="C156" s="2">
        <v>4676.6000000000004</v>
      </c>
      <c r="D156" s="2">
        <v>4564</v>
      </c>
      <c r="E156" s="2">
        <v>4666.8999999999996</v>
      </c>
      <c r="F156" s="2">
        <v>4617.8875000000007</v>
      </c>
      <c r="G156" s="2">
        <v>112.60000000000036</v>
      </c>
      <c r="H156" s="2">
        <v>9.7000000000007276</v>
      </c>
      <c r="I156" s="2">
        <v>5.0000000000181899E-2</v>
      </c>
      <c r="J156" s="2">
        <v>102.84999999999945</v>
      </c>
      <c r="K156" s="2">
        <v>8.6145648312617201E-2</v>
      </c>
      <c r="L156" s="2">
        <v>4.4404973357177387E-4</v>
      </c>
      <c r="M156" s="2">
        <v>0.91341030195381101</v>
      </c>
      <c r="N156" s="2">
        <v>4507.3196265336928</v>
      </c>
      <c r="O156" s="2">
        <v>4676.6000000000004</v>
      </c>
      <c r="P156" s="2">
        <v>4507.3196265336928</v>
      </c>
      <c r="Q156" s="2">
        <v>4617.8875000000007</v>
      </c>
      <c r="R156" s="2">
        <v>4577.2816882668467</v>
      </c>
      <c r="S156" s="2">
        <v>1</v>
      </c>
      <c r="T156" s="2">
        <v>171.94999999999982</v>
      </c>
      <c r="U156" s="2">
        <v>3.825404064561337</v>
      </c>
      <c r="V156" s="2">
        <v>107.26250000000073</v>
      </c>
      <c r="W156" s="2">
        <v>2.3779963973950555</v>
      </c>
      <c r="X156" t="s">
        <v>24</v>
      </c>
    </row>
    <row r="157" spans="1:24" x14ac:dyDescent="0.2">
      <c r="A157" s="1">
        <v>38747</v>
      </c>
      <c r="B157" s="2">
        <v>4574.05</v>
      </c>
      <c r="C157" s="2">
        <v>4668.3999999999996</v>
      </c>
      <c r="D157" s="2">
        <v>4566.3</v>
      </c>
      <c r="E157" s="2">
        <v>4601.8</v>
      </c>
      <c r="F157" s="2">
        <v>4602.6374999999998</v>
      </c>
      <c r="G157" s="2">
        <v>102.09999999999945</v>
      </c>
      <c r="H157" s="2">
        <v>66.599999999999454</v>
      </c>
      <c r="I157" s="2">
        <v>7.75</v>
      </c>
      <c r="J157" s="2">
        <v>27.75</v>
      </c>
      <c r="K157" s="2">
        <v>0.65230166503427822</v>
      </c>
      <c r="L157" s="2">
        <v>7.5905974534770243E-2</v>
      </c>
      <c r="M157" s="2">
        <v>0.27179236043095151</v>
      </c>
      <c r="N157" s="2">
        <v>4562.6035632668463</v>
      </c>
      <c r="O157" s="2">
        <v>4668.3999999999996</v>
      </c>
      <c r="P157" s="2">
        <v>4562.6035632668463</v>
      </c>
      <c r="Q157" s="2">
        <v>4602.6374999999998</v>
      </c>
      <c r="R157" s="2">
        <v>4599.0611566334228</v>
      </c>
      <c r="S157" s="2">
        <v>1</v>
      </c>
      <c r="T157" s="2">
        <v>-65.099999999999454</v>
      </c>
      <c r="U157" s="2">
        <v>-1.394930253487314</v>
      </c>
      <c r="V157" s="2">
        <v>-15.250000000000909</v>
      </c>
      <c r="W157" s="2">
        <v>-0.33023758157817629</v>
      </c>
      <c r="X157" t="s">
        <v>25</v>
      </c>
    </row>
    <row r="158" spans="1:24" x14ac:dyDescent="0.2">
      <c r="A158" s="1">
        <v>38748</v>
      </c>
      <c r="B158" s="2">
        <v>4629.05</v>
      </c>
      <c r="C158" s="2">
        <v>4632.05</v>
      </c>
      <c r="D158" s="2">
        <v>4595.45</v>
      </c>
      <c r="E158" s="2">
        <v>4617.6000000000004</v>
      </c>
      <c r="F158" s="2">
        <v>4618.5375000000004</v>
      </c>
      <c r="G158" s="2">
        <v>36.600000000000364</v>
      </c>
      <c r="H158" s="2">
        <v>3</v>
      </c>
      <c r="I158" s="2">
        <v>22.150000000000546</v>
      </c>
      <c r="J158" s="2">
        <v>-11.449999999999818</v>
      </c>
      <c r="K158" s="2">
        <v>8.1967213114753287E-2</v>
      </c>
      <c r="L158" s="2">
        <v>0.60519125683061004</v>
      </c>
      <c r="M158" s="2">
        <v>0.31284153005463672</v>
      </c>
      <c r="N158" s="2">
        <v>4582.6205316334235</v>
      </c>
      <c r="O158" s="2">
        <v>4632.05</v>
      </c>
      <c r="P158" s="2">
        <v>4582.6205316334235</v>
      </c>
      <c r="Q158" s="2">
        <v>4618.5375000000004</v>
      </c>
      <c r="R158" s="2">
        <v>4603.9571408167121</v>
      </c>
      <c r="S158" s="2">
        <v>1</v>
      </c>
      <c r="T158" s="2">
        <v>15.800000000000182</v>
      </c>
      <c r="U158" s="2">
        <v>0.34334390890521493</v>
      </c>
      <c r="V158" s="2">
        <v>15.900000000000546</v>
      </c>
      <c r="W158" s="2">
        <v>0.34545410104533641</v>
      </c>
      <c r="X158" t="s">
        <v>24</v>
      </c>
    </row>
    <row r="159" spans="1:24" x14ac:dyDescent="0.2">
      <c r="A159" s="1">
        <v>38749</v>
      </c>
      <c r="B159" s="2">
        <v>4622.3</v>
      </c>
      <c r="C159" s="2">
        <v>4645.3999999999996</v>
      </c>
      <c r="D159" s="2">
        <v>4469.55</v>
      </c>
      <c r="E159" s="2">
        <v>4483.8</v>
      </c>
      <c r="F159" s="2">
        <v>4555.2624999999998</v>
      </c>
      <c r="G159" s="2">
        <v>175.84999999999945</v>
      </c>
      <c r="H159" s="2">
        <v>23.099999999999454</v>
      </c>
      <c r="I159" s="2">
        <v>14.25</v>
      </c>
      <c r="J159" s="2">
        <v>-138.5</v>
      </c>
      <c r="K159" s="2">
        <v>0.13136195621267857</v>
      </c>
      <c r="L159" s="2">
        <v>8.1034972988342585E-2</v>
      </c>
      <c r="M159" s="2">
        <v>0.78760307079897884</v>
      </c>
      <c r="N159" s="2">
        <v>4600.5790158167119</v>
      </c>
      <c r="O159" s="2">
        <v>4645.3999999999996</v>
      </c>
      <c r="P159" s="2">
        <v>4469.55</v>
      </c>
      <c r="Q159" s="2">
        <v>4555.2624999999998</v>
      </c>
      <c r="R159" s="2">
        <v>4567.6978789541781</v>
      </c>
      <c r="S159" s="2">
        <v>0.58183215343518235</v>
      </c>
      <c r="T159" s="2">
        <v>-133.80000000000018</v>
      </c>
      <c r="U159" s="2">
        <v>-2.8976091476091512</v>
      </c>
      <c r="V159" s="2">
        <v>-63.275000000000546</v>
      </c>
      <c r="W159" s="2">
        <v>-1.3700224367562359</v>
      </c>
      <c r="X159" t="s">
        <v>24</v>
      </c>
    </row>
    <row r="160" spans="1:24" x14ac:dyDescent="0.2">
      <c r="A160" s="1">
        <v>38750</v>
      </c>
      <c r="B160" s="2">
        <v>4542.1499999999996</v>
      </c>
      <c r="C160" s="2">
        <v>4542.1499999999996</v>
      </c>
      <c r="D160" s="2">
        <v>4426.8500000000004</v>
      </c>
      <c r="E160" s="2">
        <v>4441.05</v>
      </c>
      <c r="F160" s="2">
        <v>4488.05</v>
      </c>
      <c r="G160" s="2">
        <v>115.29999999999927</v>
      </c>
      <c r="H160" s="2">
        <v>0</v>
      </c>
      <c r="I160" s="2">
        <v>14.199999999999818</v>
      </c>
      <c r="J160" s="2">
        <v>-101.09999999999945</v>
      </c>
      <c r="K160" s="2">
        <v>0</v>
      </c>
      <c r="L160" s="2">
        <v>0.12315698178664274</v>
      </c>
      <c r="M160" s="2">
        <v>0.87684301821335731</v>
      </c>
      <c r="N160" s="2">
        <v>4577.9207579083559</v>
      </c>
      <c r="O160" s="2">
        <v>4577.9207579083559</v>
      </c>
      <c r="P160" s="2">
        <v>4426.8500000000004</v>
      </c>
      <c r="Q160" s="2">
        <v>4488.05</v>
      </c>
      <c r="R160" s="2">
        <v>4517.6853789541783</v>
      </c>
      <c r="S160" s="2">
        <v>0</v>
      </c>
      <c r="T160" s="2">
        <v>-42.75</v>
      </c>
      <c r="U160" s="2">
        <v>-0.95343235648334002</v>
      </c>
      <c r="V160" s="2">
        <v>-67.212499999999636</v>
      </c>
      <c r="W160" s="2">
        <v>-1.4754912587364535</v>
      </c>
      <c r="X160" t="s">
        <v>24</v>
      </c>
    </row>
    <row r="161" spans="1:24" x14ac:dyDescent="0.2">
      <c r="A161" s="1">
        <v>38751</v>
      </c>
      <c r="B161" s="2">
        <v>4444.6000000000004</v>
      </c>
      <c r="C161" s="2">
        <v>4444.6000000000004</v>
      </c>
      <c r="D161" s="2">
        <v>4382.2</v>
      </c>
      <c r="E161" s="2">
        <v>4397.8999999999996</v>
      </c>
      <c r="F161" s="2">
        <v>4417.3250000000007</v>
      </c>
      <c r="G161" s="2">
        <v>62.400000000000546</v>
      </c>
      <c r="H161" s="2">
        <v>0</v>
      </c>
      <c r="I161" s="2">
        <v>15.699999999999818</v>
      </c>
      <c r="J161" s="2">
        <v>-46.700000000000728</v>
      </c>
      <c r="K161" s="2">
        <v>0</v>
      </c>
      <c r="L161" s="2">
        <v>0.25160256410255899</v>
      </c>
      <c r="M161" s="2">
        <v>0.74839743589744101</v>
      </c>
      <c r="N161" s="2">
        <v>4532.9853789541776</v>
      </c>
      <c r="O161" s="2">
        <v>4532.9853789541776</v>
      </c>
      <c r="P161" s="2">
        <v>4382.2</v>
      </c>
      <c r="Q161" s="2">
        <v>4417.3250000000007</v>
      </c>
      <c r="R161" s="2">
        <v>4466.3739394770892</v>
      </c>
      <c r="S161" s="2">
        <v>0</v>
      </c>
      <c r="T161" s="2">
        <v>-43.150000000000546</v>
      </c>
      <c r="U161" s="2">
        <v>-0.97161707253916407</v>
      </c>
      <c r="V161" s="2">
        <v>-70.724999999999454</v>
      </c>
      <c r="W161" s="2">
        <v>-1.5758514276801607</v>
      </c>
      <c r="X161" t="s">
        <v>25</v>
      </c>
    </row>
    <row r="162" spans="1:24" x14ac:dyDescent="0.2">
      <c r="A162" s="1">
        <v>38754</v>
      </c>
      <c r="B162" s="2">
        <v>4421.6000000000004</v>
      </c>
      <c r="C162" s="2">
        <v>4506.95</v>
      </c>
      <c r="D162" s="2">
        <v>4421.6000000000004</v>
      </c>
      <c r="E162" s="2">
        <v>4481.6499999999996</v>
      </c>
      <c r="F162" s="2">
        <v>4457.95</v>
      </c>
      <c r="G162" s="2">
        <v>85.349999999999454</v>
      </c>
      <c r="H162" s="2">
        <v>25.300000000000182</v>
      </c>
      <c r="I162" s="2">
        <v>0</v>
      </c>
      <c r="J162" s="2">
        <v>60.049999999999272</v>
      </c>
      <c r="K162" s="2">
        <v>0.29642647920328463</v>
      </c>
      <c r="L162" s="2">
        <v>0</v>
      </c>
      <c r="M162" s="2">
        <v>0.70357352079671531</v>
      </c>
      <c r="N162" s="2">
        <v>4475.1551894770892</v>
      </c>
      <c r="O162" s="2">
        <v>4506.95</v>
      </c>
      <c r="P162" s="2">
        <v>4421.6000000000004</v>
      </c>
      <c r="Q162" s="2">
        <v>4457.95</v>
      </c>
      <c r="R162" s="2">
        <v>4465.4137973692723</v>
      </c>
      <c r="S162" s="2">
        <v>0</v>
      </c>
      <c r="T162" s="2">
        <v>83.75</v>
      </c>
      <c r="U162" s="2">
        <v>1.9043179699401989</v>
      </c>
      <c r="V162" s="2">
        <v>40.624999999999091</v>
      </c>
      <c r="W162" s="2">
        <v>0.91967423723631569</v>
      </c>
      <c r="X162" t="s">
        <v>25</v>
      </c>
    </row>
    <row r="163" spans="1:24" x14ac:dyDescent="0.2">
      <c r="A163" s="1">
        <v>38755</v>
      </c>
      <c r="B163" s="2">
        <v>4483.6000000000004</v>
      </c>
      <c r="C163" s="2">
        <v>4597.3999999999996</v>
      </c>
      <c r="D163" s="2">
        <v>4482.55</v>
      </c>
      <c r="E163" s="2">
        <v>4578.1000000000004</v>
      </c>
      <c r="F163" s="2">
        <v>4535.4125000000004</v>
      </c>
      <c r="G163" s="2">
        <v>114.84999999999945</v>
      </c>
      <c r="H163" s="2">
        <v>19.299999999999272</v>
      </c>
      <c r="I163" s="2">
        <v>1.0500000000001819</v>
      </c>
      <c r="J163" s="2">
        <v>94.5</v>
      </c>
      <c r="K163" s="2">
        <v>0.16804527644753472</v>
      </c>
      <c r="L163" s="2">
        <v>9.1423595994792068E-3</v>
      </c>
      <c r="M163" s="2">
        <v>0.82281236395298607</v>
      </c>
      <c r="N163" s="2">
        <v>4466.5525947385449</v>
      </c>
      <c r="O163" s="2">
        <v>4597.3999999999996</v>
      </c>
      <c r="P163" s="2">
        <v>4466.5525947385449</v>
      </c>
      <c r="Q163" s="2">
        <v>4535.4125000000004</v>
      </c>
      <c r="R163" s="2">
        <v>4516.4794223692725</v>
      </c>
      <c r="S163" s="2">
        <v>0.49925290630498254</v>
      </c>
      <c r="T163" s="2">
        <v>96.450000000000728</v>
      </c>
      <c r="U163" s="2">
        <v>2.15210915622596</v>
      </c>
      <c r="V163" s="2">
        <v>77.462500000000546</v>
      </c>
      <c r="W163" s="2">
        <v>1.7376260388743829</v>
      </c>
      <c r="X163" t="s">
        <v>24</v>
      </c>
    </row>
    <row r="164" spans="1:24" x14ac:dyDescent="0.2">
      <c r="A164" s="1">
        <v>38756</v>
      </c>
      <c r="B164" s="2">
        <v>4580</v>
      </c>
      <c r="C164" s="2">
        <v>4580</v>
      </c>
      <c r="D164" s="2">
        <v>4501.75</v>
      </c>
      <c r="E164" s="2">
        <v>4563.8500000000004</v>
      </c>
      <c r="F164" s="2">
        <v>4556.3999999999996</v>
      </c>
      <c r="G164" s="2">
        <v>78.25</v>
      </c>
      <c r="H164" s="2">
        <v>0</v>
      </c>
      <c r="I164" s="2">
        <v>62.100000000000364</v>
      </c>
      <c r="J164" s="2">
        <v>-16.149999999999636</v>
      </c>
      <c r="K164" s="2">
        <v>0</v>
      </c>
      <c r="L164" s="2">
        <v>0.79361022364217715</v>
      </c>
      <c r="M164" s="2">
        <v>0.20638977635782282</v>
      </c>
      <c r="N164" s="2">
        <v>4500.9825473692727</v>
      </c>
      <c r="O164" s="2">
        <v>4580</v>
      </c>
      <c r="P164" s="2">
        <v>4500.9825473692727</v>
      </c>
      <c r="Q164" s="2">
        <v>4556.3999999999996</v>
      </c>
      <c r="R164" s="2">
        <v>4534.5912736846367</v>
      </c>
      <c r="S164" s="2">
        <v>1</v>
      </c>
      <c r="T164" s="2">
        <v>-14.25</v>
      </c>
      <c r="U164" s="2">
        <v>-0.31126449837268733</v>
      </c>
      <c r="V164" s="2">
        <v>20.987499999999272</v>
      </c>
      <c r="W164" s="2">
        <v>0.46274732452669454</v>
      </c>
      <c r="X164" t="s">
        <v>25</v>
      </c>
    </row>
    <row r="165" spans="1:24" x14ac:dyDescent="0.2">
      <c r="A165" s="1">
        <v>38758</v>
      </c>
      <c r="B165" s="2">
        <v>4564.3</v>
      </c>
      <c r="C165" s="2">
        <v>4597.5</v>
      </c>
      <c r="D165" s="2">
        <v>4557.1499999999996</v>
      </c>
      <c r="E165" s="2">
        <v>4581.8500000000004</v>
      </c>
      <c r="F165" s="2">
        <v>4575.2</v>
      </c>
      <c r="G165" s="2">
        <v>40.350000000000364</v>
      </c>
      <c r="H165" s="2">
        <v>15.649999999999636</v>
      </c>
      <c r="I165" s="2">
        <v>7.1500000000005457</v>
      </c>
      <c r="J165" s="2">
        <v>17.550000000000182</v>
      </c>
      <c r="K165" s="2">
        <v>0.38785625774472104</v>
      </c>
      <c r="L165" s="2">
        <v>0.17719950433706272</v>
      </c>
      <c r="M165" s="2">
        <v>0.43494423791821618</v>
      </c>
      <c r="N165" s="2">
        <v>4528.6912736846361</v>
      </c>
      <c r="O165" s="2">
        <v>4597.5</v>
      </c>
      <c r="P165" s="2">
        <v>4528.6912736846361</v>
      </c>
      <c r="Q165" s="2">
        <v>4575.2</v>
      </c>
      <c r="R165" s="2">
        <v>4557.5206368423178</v>
      </c>
      <c r="S165" s="2">
        <v>1</v>
      </c>
      <c r="T165" s="2">
        <v>18</v>
      </c>
      <c r="U165" s="2">
        <v>0.39440384762864683</v>
      </c>
      <c r="V165" s="2">
        <v>18.800000000000182</v>
      </c>
      <c r="W165" s="2">
        <v>0.41260644368361388</v>
      </c>
      <c r="X165" t="s">
        <v>25</v>
      </c>
    </row>
    <row r="166" spans="1:24" x14ac:dyDescent="0.2">
      <c r="A166" s="1">
        <v>38761</v>
      </c>
      <c r="B166" s="2">
        <v>4584.05</v>
      </c>
      <c r="C166" s="2">
        <v>4629.45</v>
      </c>
      <c r="D166" s="2">
        <v>4584.05</v>
      </c>
      <c r="E166" s="2">
        <v>4611</v>
      </c>
      <c r="F166" s="2">
        <v>4602.1374999999998</v>
      </c>
      <c r="G166" s="2">
        <v>45.399999999999636</v>
      </c>
      <c r="H166" s="2">
        <v>18.449999999999818</v>
      </c>
      <c r="I166" s="2">
        <v>0</v>
      </c>
      <c r="J166" s="2">
        <v>26.949999999999818</v>
      </c>
      <c r="K166" s="2">
        <v>0.40638766519823716</v>
      </c>
      <c r="L166" s="2">
        <v>0</v>
      </c>
      <c r="M166" s="2">
        <v>0.5936123348017629</v>
      </c>
      <c r="N166" s="2">
        <v>4551.945636842318</v>
      </c>
      <c r="O166" s="2">
        <v>4629.45</v>
      </c>
      <c r="P166" s="2">
        <v>4551.945636842318</v>
      </c>
      <c r="Q166" s="2">
        <v>4602.1374999999998</v>
      </c>
      <c r="R166" s="2">
        <v>4583.8696934211584</v>
      </c>
      <c r="S166" s="2">
        <v>1</v>
      </c>
      <c r="T166" s="2">
        <v>29.149999999999636</v>
      </c>
      <c r="U166" s="2">
        <v>0.63620589936378613</v>
      </c>
      <c r="V166" s="2">
        <v>26.9375</v>
      </c>
      <c r="W166" s="2">
        <v>0.58877207553768141</v>
      </c>
      <c r="X166" t="s">
        <v>24</v>
      </c>
    </row>
    <row r="167" spans="1:24" x14ac:dyDescent="0.2">
      <c r="A167" s="1">
        <v>38762</v>
      </c>
      <c r="B167" s="2">
        <v>4611</v>
      </c>
      <c r="C167" s="2">
        <v>4619.8999999999996</v>
      </c>
      <c r="D167" s="2">
        <v>4526.75</v>
      </c>
      <c r="E167" s="2">
        <v>4540</v>
      </c>
      <c r="F167" s="2">
        <v>4574.4125000000004</v>
      </c>
      <c r="G167" s="2">
        <v>93.149999999999636</v>
      </c>
      <c r="H167" s="2">
        <v>8.8999999999996362</v>
      </c>
      <c r="I167" s="2">
        <v>13.25</v>
      </c>
      <c r="J167" s="2">
        <v>-71</v>
      </c>
      <c r="K167" s="2">
        <v>9.5544820182497811E-2</v>
      </c>
      <c r="L167" s="2">
        <v>0.1422436929683312</v>
      </c>
      <c r="M167" s="2">
        <v>0.76221148684917095</v>
      </c>
      <c r="N167" s="2">
        <v>4577.0415684211584</v>
      </c>
      <c r="O167" s="2">
        <v>4619.8999999999996</v>
      </c>
      <c r="P167" s="2">
        <v>4526.75</v>
      </c>
      <c r="Q167" s="2">
        <v>4574.4125000000004</v>
      </c>
      <c r="R167" s="2">
        <v>4574.5260171052896</v>
      </c>
      <c r="S167" s="2">
        <v>0.86134977393584256</v>
      </c>
      <c r="T167" s="2">
        <v>-71</v>
      </c>
      <c r="U167" s="2">
        <v>-1.539796139666016</v>
      </c>
      <c r="V167" s="2">
        <v>-27.724999999999454</v>
      </c>
      <c r="W167" s="2">
        <v>-0.60243745433506612</v>
      </c>
      <c r="X167" t="s">
        <v>24</v>
      </c>
    </row>
    <row r="168" spans="1:24" x14ac:dyDescent="0.2">
      <c r="A168" s="1">
        <v>38763</v>
      </c>
      <c r="B168" s="2">
        <v>4360.3</v>
      </c>
      <c r="C168" s="2">
        <v>4578.2</v>
      </c>
      <c r="D168" s="2">
        <v>4360.3</v>
      </c>
      <c r="E168" s="2">
        <v>4515.8</v>
      </c>
      <c r="F168" s="2">
        <v>4453.6499999999996</v>
      </c>
      <c r="G168" s="2">
        <v>217.89999999999964</v>
      </c>
      <c r="H168" s="2">
        <v>62.399999999999636</v>
      </c>
      <c r="I168" s="2">
        <v>0</v>
      </c>
      <c r="J168" s="2">
        <v>155.5</v>
      </c>
      <c r="K168" s="2">
        <v>0.28636989444699285</v>
      </c>
      <c r="L168" s="2">
        <v>0</v>
      </c>
      <c r="M168" s="2">
        <v>0.71363010555300721</v>
      </c>
      <c r="N168" s="2">
        <v>4575.7270342105794</v>
      </c>
      <c r="O168" s="2">
        <v>4578.2</v>
      </c>
      <c r="P168" s="2">
        <v>4360.3</v>
      </c>
      <c r="Q168" s="2">
        <v>4453.6499999999996</v>
      </c>
      <c r="R168" s="2">
        <v>4491.9692585526445</v>
      </c>
      <c r="S168" s="2">
        <v>0</v>
      </c>
      <c r="T168" s="2">
        <v>-24.199999999999818</v>
      </c>
      <c r="U168" s="2">
        <v>-0.53303964757708844</v>
      </c>
      <c r="V168" s="2">
        <v>-120.76250000000073</v>
      </c>
      <c r="W168" s="2">
        <v>-2.6399564971458243</v>
      </c>
      <c r="X168" t="s">
        <v>25</v>
      </c>
    </row>
    <row r="169" spans="1:24" x14ac:dyDescent="0.2">
      <c r="A169" s="1">
        <v>38764</v>
      </c>
      <c r="B169" s="2">
        <v>4542.05</v>
      </c>
      <c r="C169" s="2">
        <v>4569.8999999999996</v>
      </c>
      <c r="D169" s="2">
        <v>4479.3500000000004</v>
      </c>
      <c r="E169" s="2">
        <v>4548.1000000000004</v>
      </c>
      <c r="F169" s="2">
        <v>4534.8500000000004</v>
      </c>
      <c r="G169" s="2">
        <v>90.549999999999272</v>
      </c>
      <c r="H169" s="2">
        <v>21.799999999999272</v>
      </c>
      <c r="I169" s="2">
        <v>62.699999999999818</v>
      </c>
      <c r="J169" s="2">
        <v>6.0500000000001819</v>
      </c>
      <c r="K169" s="2">
        <v>0.24075096631694587</v>
      </c>
      <c r="L169" s="2">
        <v>0.69243511871894337</v>
      </c>
      <c r="M169" s="2">
        <v>6.6813914964110779E-2</v>
      </c>
      <c r="N169" s="2">
        <v>4514.6885171052891</v>
      </c>
      <c r="O169" s="2">
        <v>4569.8999999999996</v>
      </c>
      <c r="P169" s="2">
        <v>4479.3500000000004</v>
      </c>
      <c r="Q169" s="2">
        <v>4534.8500000000004</v>
      </c>
      <c r="R169" s="2">
        <v>4524.6971292763228</v>
      </c>
      <c r="S169" s="2">
        <v>0.35612313228445019</v>
      </c>
      <c r="T169" s="2">
        <v>32.300000000000182</v>
      </c>
      <c r="U169" s="2">
        <v>0.71526639798042835</v>
      </c>
      <c r="V169" s="2">
        <v>81.200000000000728</v>
      </c>
      <c r="W169" s="2">
        <v>1.8232236480190571</v>
      </c>
      <c r="X169" t="s">
        <v>24</v>
      </c>
    </row>
    <row r="170" spans="1:24" x14ac:dyDescent="0.2">
      <c r="A170" s="1">
        <v>38765</v>
      </c>
      <c r="B170" s="2">
        <v>4545.75</v>
      </c>
      <c r="C170" s="2">
        <v>4576.1499999999996</v>
      </c>
      <c r="D170" s="2">
        <v>4442.05</v>
      </c>
      <c r="E170" s="2">
        <v>4452.3</v>
      </c>
      <c r="F170" s="2">
        <v>4504.0625</v>
      </c>
      <c r="G170" s="2">
        <v>134.09999999999945</v>
      </c>
      <c r="H170" s="2">
        <v>30.399999999999636</v>
      </c>
      <c r="I170" s="2">
        <v>10.25</v>
      </c>
      <c r="J170" s="2">
        <v>-93.449999999999818</v>
      </c>
      <c r="K170" s="2">
        <v>0.22669649515286922</v>
      </c>
      <c r="L170" s="2">
        <v>7.6435495898583464E-2</v>
      </c>
      <c r="M170" s="2">
        <v>0.69686800894854739</v>
      </c>
      <c r="N170" s="2">
        <v>4524.7692585526447</v>
      </c>
      <c r="O170" s="2">
        <v>4576.1499999999996</v>
      </c>
      <c r="P170" s="2">
        <v>4442.05</v>
      </c>
      <c r="Q170" s="2">
        <v>4504.0625</v>
      </c>
      <c r="R170" s="2">
        <v>4511.7579396381607</v>
      </c>
      <c r="S170" s="2">
        <v>0.21532739332331455</v>
      </c>
      <c r="T170" s="2">
        <v>-95.800000000000182</v>
      </c>
      <c r="U170" s="2">
        <v>-2.106374090279461</v>
      </c>
      <c r="V170" s="2">
        <v>-30.787500000000364</v>
      </c>
      <c r="W170" s="2">
        <v>-0.67890889445076152</v>
      </c>
      <c r="X170" t="s">
        <v>24</v>
      </c>
    </row>
    <row r="171" spans="1:24" x14ac:dyDescent="0.2">
      <c r="A171" s="1">
        <v>38768</v>
      </c>
      <c r="B171" s="2">
        <v>4460.6499999999996</v>
      </c>
      <c r="C171" s="2">
        <v>4471.6000000000004</v>
      </c>
      <c r="D171" s="2">
        <v>4392.75</v>
      </c>
      <c r="E171" s="2">
        <v>4449.3</v>
      </c>
      <c r="F171" s="2">
        <v>4443.5749999999998</v>
      </c>
      <c r="G171" s="2">
        <v>78.850000000000364</v>
      </c>
      <c r="H171" s="2">
        <v>10.950000000000728</v>
      </c>
      <c r="I171" s="2">
        <v>56.550000000000182</v>
      </c>
      <c r="J171" s="2">
        <v>-11.349999999999454</v>
      </c>
      <c r="K171" s="2">
        <v>0.13887127457198067</v>
      </c>
      <c r="L171" s="2">
        <v>0.71718452758401929</v>
      </c>
      <c r="M171" s="2">
        <v>0.14394419784400003</v>
      </c>
      <c r="N171" s="2">
        <v>4514.4158792763228</v>
      </c>
      <c r="O171" s="2">
        <v>4514.4158792763228</v>
      </c>
      <c r="P171" s="2">
        <v>4392.75</v>
      </c>
      <c r="Q171" s="2">
        <v>4443.5749999999998</v>
      </c>
      <c r="R171" s="2">
        <v>4466.2891896381616</v>
      </c>
      <c r="S171" s="2">
        <v>0</v>
      </c>
      <c r="T171" s="2">
        <v>-3</v>
      </c>
      <c r="U171" s="2">
        <v>-6.7380904251735055E-2</v>
      </c>
      <c r="V171" s="2">
        <v>-60.487500000000182</v>
      </c>
      <c r="W171" s="2">
        <v>-1.3429542773884728</v>
      </c>
      <c r="X171" t="s">
        <v>25</v>
      </c>
    </row>
    <row r="172" spans="1:24" x14ac:dyDescent="0.2">
      <c r="A172" s="1">
        <v>38769</v>
      </c>
      <c r="B172" s="2">
        <v>4450.05</v>
      </c>
      <c r="C172" s="2">
        <v>4486.8</v>
      </c>
      <c r="D172" s="2">
        <v>4450.05</v>
      </c>
      <c r="E172" s="2">
        <v>4466.6000000000004</v>
      </c>
      <c r="F172" s="2">
        <v>4463.375</v>
      </c>
      <c r="G172" s="2">
        <v>36.75</v>
      </c>
      <c r="H172" s="2">
        <v>20.199999999999818</v>
      </c>
      <c r="I172" s="2">
        <v>0</v>
      </c>
      <c r="J172" s="2">
        <v>16.550000000000182</v>
      </c>
      <c r="K172" s="2">
        <v>0.54965986394557331</v>
      </c>
      <c r="L172" s="2">
        <v>0</v>
      </c>
      <c r="M172" s="2">
        <v>0.45034013605442674</v>
      </c>
      <c r="N172" s="2">
        <v>4478.9954396381618</v>
      </c>
      <c r="O172" s="2">
        <v>4486.8</v>
      </c>
      <c r="P172" s="2">
        <v>4450.05</v>
      </c>
      <c r="Q172" s="2">
        <v>4463.375</v>
      </c>
      <c r="R172" s="2">
        <v>4469.8051099095401</v>
      </c>
      <c r="S172" s="2">
        <v>6.0195930436165231E-2</v>
      </c>
      <c r="T172" s="2">
        <v>17.300000000000182</v>
      </c>
      <c r="U172" s="2">
        <v>0.38882520845976182</v>
      </c>
      <c r="V172" s="2">
        <v>19.800000000000182</v>
      </c>
      <c r="W172" s="2">
        <v>0.44558716798974207</v>
      </c>
      <c r="X172" t="s">
        <v>24</v>
      </c>
    </row>
    <row r="173" spans="1:24" x14ac:dyDescent="0.2">
      <c r="A173" s="1">
        <v>38770</v>
      </c>
      <c r="B173" s="2">
        <v>4467.3</v>
      </c>
      <c r="C173" s="2">
        <v>4487.6499999999996</v>
      </c>
      <c r="D173" s="2">
        <v>4436</v>
      </c>
      <c r="E173" s="2">
        <v>4452.1000000000004</v>
      </c>
      <c r="F173" s="2">
        <v>4460.7625000000007</v>
      </c>
      <c r="G173" s="2">
        <v>51.649999999999636</v>
      </c>
      <c r="H173" s="2">
        <v>20.349999999999454</v>
      </c>
      <c r="I173" s="2">
        <v>16.100000000000364</v>
      </c>
      <c r="J173" s="2">
        <v>-15.199999999999818</v>
      </c>
      <c r="K173" s="2">
        <v>0.39399806389157016</v>
      </c>
      <c r="L173" s="2">
        <v>0.31171345595354266</v>
      </c>
      <c r="M173" s="2">
        <v>0.29428848015488723</v>
      </c>
      <c r="N173" s="2">
        <v>4471.1852198190809</v>
      </c>
      <c r="O173" s="2">
        <v>4487.6499999999996</v>
      </c>
      <c r="P173" s="2">
        <v>4436</v>
      </c>
      <c r="Q173" s="2">
        <v>4460.7625000000007</v>
      </c>
      <c r="R173" s="2">
        <v>4463.8994299547703</v>
      </c>
      <c r="S173" s="2">
        <v>0</v>
      </c>
      <c r="T173" s="2">
        <v>-14.5</v>
      </c>
      <c r="U173" s="2">
        <v>-0.32463171092105847</v>
      </c>
      <c r="V173" s="2">
        <v>-2.6124999999992724</v>
      </c>
      <c r="W173" s="2">
        <v>-5.8531940515848938E-2</v>
      </c>
      <c r="X173" t="s">
        <v>24</v>
      </c>
    </row>
    <row r="174" spans="1:24" x14ac:dyDescent="0.2">
      <c r="A174" s="1">
        <v>38771</v>
      </c>
      <c r="B174" s="2">
        <v>4462.5</v>
      </c>
      <c r="C174" s="2">
        <v>4478.3500000000004</v>
      </c>
      <c r="D174" s="2">
        <v>4378.1000000000004</v>
      </c>
      <c r="E174" s="2">
        <v>4394.8999999999996</v>
      </c>
      <c r="F174" s="2">
        <v>4428.4624999999996</v>
      </c>
      <c r="G174" s="2">
        <v>100.25</v>
      </c>
      <c r="H174" s="2">
        <v>15.850000000000364</v>
      </c>
      <c r="I174" s="2">
        <v>16.799999999999272</v>
      </c>
      <c r="J174" s="2">
        <v>-67.600000000000364</v>
      </c>
      <c r="K174" s="2">
        <v>0.15810473815461709</v>
      </c>
      <c r="L174" s="2">
        <v>0.16758104738153887</v>
      </c>
      <c r="M174" s="2">
        <v>0.67431421446384399</v>
      </c>
      <c r="N174" s="2">
        <v>4465.9738599095408</v>
      </c>
      <c r="O174" s="2">
        <v>4478.3500000000004</v>
      </c>
      <c r="P174" s="2">
        <v>4378.1000000000004</v>
      </c>
      <c r="Q174" s="2">
        <v>4428.4624999999996</v>
      </c>
      <c r="R174" s="2">
        <v>4437.7215899773855</v>
      </c>
      <c r="S174" s="2">
        <v>0</v>
      </c>
      <c r="T174" s="2">
        <v>-57.200000000000728</v>
      </c>
      <c r="U174" s="2">
        <v>-1.28478695447094</v>
      </c>
      <c r="V174" s="2">
        <v>-32.300000000001091</v>
      </c>
      <c r="W174" s="2">
        <v>-0.724091452974712</v>
      </c>
      <c r="X174" t="s">
        <v>25</v>
      </c>
    </row>
    <row r="175" spans="1:24" x14ac:dyDescent="0.2">
      <c r="A175" s="1">
        <v>38772</v>
      </c>
      <c r="B175" s="2">
        <v>4406.6000000000004</v>
      </c>
      <c r="C175" s="2">
        <v>4508.1000000000004</v>
      </c>
      <c r="D175" s="2">
        <v>4398</v>
      </c>
      <c r="E175" s="2">
        <v>4497.75</v>
      </c>
      <c r="F175" s="2">
        <v>4452.6125000000002</v>
      </c>
      <c r="G175" s="2">
        <v>110.10000000000036</v>
      </c>
      <c r="H175" s="2">
        <v>10.350000000000364</v>
      </c>
      <c r="I175" s="2">
        <v>8.6000000000003638</v>
      </c>
      <c r="J175" s="2">
        <v>91.149999999999636</v>
      </c>
      <c r="K175" s="2">
        <v>9.4005449591283652E-2</v>
      </c>
      <c r="L175" s="2">
        <v>7.8110808356043004E-2</v>
      </c>
      <c r="M175" s="2">
        <v>0.82788374205267334</v>
      </c>
      <c r="N175" s="2">
        <v>4447.2181799547707</v>
      </c>
      <c r="O175" s="2">
        <v>4508.1000000000004</v>
      </c>
      <c r="P175" s="2">
        <v>4398</v>
      </c>
      <c r="Q175" s="2">
        <v>4452.6125000000002</v>
      </c>
      <c r="R175" s="2">
        <v>4451.4826699886926</v>
      </c>
      <c r="S175" s="2">
        <v>0.42891428497892181</v>
      </c>
      <c r="T175" s="2">
        <v>102.85000000000036</v>
      </c>
      <c r="U175" s="2">
        <v>2.3402125190561871</v>
      </c>
      <c r="V175" s="2">
        <v>24.150000000000546</v>
      </c>
      <c r="W175" s="2">
        <v>0.54533599415148148</v>
      </c>
      <c r="X175" t="s">
        <v>25</v>
      </c>
    </row>
    <row r="176" spans="1:24" x14ac:dyDescent="0.2">
      <c r="A176" s="1">
        <v>38775</v>
      </c>
      <c r="B176" s="2">
        <v>4502.8999999999996</v>
      </c>
      <c r="C176" s="2">
        <v>4566.95</v>
      </c>
      <c r="D176" s="2">
        <v>4502.8999999999996</v>
      </c>
      <c r="E176" s="2">
        <v>4560.05</v>
      </c>
      <c r="F176" s="2">
        <v>4533.2</v>
      </c>
      <c r="G176" s="2">
        <v>64.050000000000182</v>
      </c>
      <c r="H176" s="2">
        <v>6.8999999999996362</v>
      </c>
      <c r="I176" s="2">
        <v>0</v>
      </c>
      <c r="J176" s="2">
        <v>57.150000000000546</v>
      </c>
      <c r="K176" s="2">
        <v>0.10772833723652797</v>
      </c>
      <c r="L176" s="2">
        <v>0</v>
      </c>
      <c r="M176" s="2">
        <v>0.89227166276347203</v>
      </c>
      <c r="N176" s="2">
        <v>4449.9153399773859</v>
      </c>
      <c r="O176" s="2">
        <v>4566.95</v>
      </c>
      <c r="P176" s="2">
        <v>4449.9153399773859</v>
      </c>
      <c r="Q176" s="2">
        <v>4533.2</v>
      </c>
      <c r="R176" s="2">
        <v>4499.9951699886933</v>
      </c>
      <c r="S176" s="2">
        <v>1</v>
      </c>
      <c r="T176" s="2">
        <v>62.300000000000182</v>
      </c>
      <c r="U176" s="2">
        <v>1.385137012950924</v>
      </c>
      <c r="V176" s="2">
        <v>80.587499999999636</v>
      </c>
      <c r="W176" s="2">
        <v>1.8098925069271048</v>
      </c>
      <c r="X176" t="s">
        <v>25</v>
      </c>
    </row>
    <row r="177" spans="1:24" x14ac:dyDescent="0.2">
      <c r="A177" s="1">
        <v>38776</v>
      </c>
      <c r="B177" s="2">
        <v>4565.05</v>
      </c>
      <c r="C177" s="2">
        <v>4613.3999999999996</v>
      </c>
      <c r="D177" s="2">
        <v>4515.05</v>
      </c>
      <c r="E177" s="2">
        <v>4579.05</v>
      </c>
      <c r="F177" s="2">
        <v>4568.1374999999998</v>
      </c>
      <c r="G177" s="2">
        <v>98.349999999999454</v>
      </c>
      <c r="H177" s="2">
        <v>34.349999999999454</v>
      </c>
      <c r="I177" s="2">
        <v>50</v>
      </c>
      <c r="J177" s="2">
        <v>14</v>
      </c>
      <c r="K177" s="2">
        <v>0.34926283680731718</v>
      </c>
      <c r="L177" s="2">
        <v>0.50838840874428348</v>
      </c>
      <c r="M177" s="2">
        <v>0.14234875444839937</v>
      </c>
      <c r="N177" s="2">
        <v>4491.5576699886933</v>
      </c>
      <c r="O177" s="2">
        <v>4613.3999999999996</v>
      </c>
      <c r="P177" s="2">
        <v>4491.5576699886933</v>
      </c>
      <c r="Q177" s="2">
        <v>4568.1374999999998</v>
      </c>
      <c r="R177" s="2">
        <v>4541.1632099943463</v>
      </c>
      <c r="S177" s="2">
        <v>1</v>
      </c>
      <c r="T177" s="2">
        <v>19</v>
      </c>
      <c r="U177" s="2">
        <v>0.41666209800331139</v>
      </c>
      <c r="V177" s="2">
        <v>34.9375</v>
      </c>
      <c r="W177" s="2">
        <v>0.77070281478867031</v>
      </c>
      <c r="X177" t="s">
        <v>24</v>
      </c>
    </row>
    <row r="178" spans="1:24" x14ac:dyDescent="0.2">
      <c r="A178" s="1">
        <v>38777</v>
      </c>
      <c r="B178" s="2">
        <v>4521.7</v>
      </c>
      <c r="C178" s="2">
        <v>4585.8</v>
      </c>
      <c r="D178" s="2">
        <v>4500.6499999999996</v>
      </c>
      <c r="E178" s="2">
        <v>4572.7</v>
      </c>
      <c r="F178" s="2">
        <v>4545.2124999999996</v>
      </c>
      <c r="G178" s="2">
        <v>85.150000000000546</v>
      </c>
      <c r="H178" s="2">
        <v>13.100000000000364</v>
      </c>
      <c r="I178" s="2">
        <v>21.050000000000182</v>
      </c>
      <c r="J178" s="2">
        <v>51</v>
      </c>
      <c r="K178" s="2">
        <v>0.15384615384615713</v>
      </c>
      <c r="L178" s="2">
        <v>0.2472108044627134</v>
      </c>
      <c r="M178" s="2">
        <v>0.59894304169112944</v>
      </c>
      <c r="N178" s="2">
        <v>4529.8475849943461</v>
      </c>
      <c r="O178" s="2">
        <v>4585.8</v>
      </c>
      <c r="P178" s="2">
        <v>4500.6499999999996</v>
      </c>
      <c r="Q178" s="2">
        <v>4545.2124999999996</v>
      </c>
      <c r="R178" s="2">
        <v>4540.3775212485862</v>
      </c>
      <c r="S178" s="2">
        <v>0.99240452009905389</v>
      </c>
      <c r="T178" s="2">
        <v>-6.3500000000003638</v>
      </c>
      <c r="U178" s="2">
        <v>-0.13867505268560867</v>
      </c>
      <c r="V178" s="2">
        <v>-22.925000000000182</v>
      </c>
      <c r="W178" s="2">
        <v>-0.50184566467187519</v>
      </c>
      <c r="X178" t="s">
        <v>25</v>
      </c>
    </row>
    <row r="179" spans="1:24" x14ac:dyDescent="0.2">
      <c r="A179" s="1">
        <v>38778</v>
      </c>
      <c r="B179" s="2">
        <v>4579.8</v>
      </c>
      <c r="C179" s="2">
        <v>4686.3999999999996</v>
      </c>
      <c r="D179" s="2">
        <v>4560.8999999999996</v>
      </c>
      <c r="E179" s="2">
        <v>4656.3500000000004</v>
      </c>
      <c r="F179" s="2">
        <v>4620.8625000000002</v>
      </c>
      <c r="G179" s="2">
        <v>125.5</v>
      </c>
      <c r="H179" s="2">
        <v>30.049999999999272</v>
      </c>
      <c r="I179" s="2">
        <v>18.900000000000546</v>
      </c>
      <c r="J179" s="2">
        <v>76.550000000000182</v>
      </c>
      <c r="K179" s="2">
        <v>0.2394422310756914</v>
      </c>
      <c r="L179" s="2">
        <v>0.15059760956175733</v>
      </c>
      <c r="M179" s="2">
        <v>0.60996015936255121</v>
      </c>
      <c r="N179" s="2">
        <v>4537.5300424971729</v>
      </c>
      <c r="O179" s="2">
        <v>4686.3999999999996</v>
      </c>
      <c r="P179" s="2">
        <v>4537.5300424971729</v>
      </c>
      <c r="Q179" s="2">
        <v>4620.8625000000002</v>
      </c>
      <c r="R179" s="2">
        <v>4595.5806462485862</v>
      </c>
      <c r="S179" s="2">
        <v>1</v>
      </c>
      <c r="T179" s="2">
        <v>83.650000000000546</v>
      </c>
      <c r="U179" s="2">
        <v>1.8293349662125342</v>
      </c>
      <c r="V179" s="2">
        <v>75.650000000000546</v>
      </c>
      <c r="W179" s="2">
        <v>1.6643886286944902</v>
      </c>
      <c r="X179" t="s">
        <v>24</v>
      </c>
    </row>
    <row r="180" spans="1:24" x14ac:dyDescent="0.2">
      <c r="A180" s="1">
        <v>38779</v>
      </c>
      <c r="B180" s="2">
        <v>4660.8</v>
      </c>
      <c r="C180" s="2">
        <v>4682.75</v>
      </c>
      <c r="D180" s="2">
        <v>4612.7</v>
      </c>
      <c r="E180" s="2">
        <v>4624</v>
      </c>
      <c r="F180" s="2">
        <v>4645.0625</v>
      </c>
      <c r="G180" s="2">
        <v>70.050000000000182</v>
      </c>
      <c r="H180" s="2">
        <v>21.949999999999818</v>
      </c>
      <c r="I180" s="2">
        <v>11.300000000000182</v>
      </c>
      <c r="J180" s="2">
        <v>-36.800000000000182</v>
      </c>
      <c r="K180" s="2">
        <v>0.31334760885081742</v>
      </c>
      <c r="L180" s="2">
        <v>0.16131334760885299</v>
      </c>
      <c r="M180" s="2">
        <v>0.52533904354032956</v>
      </c>
      <c r="N180" s="2">
        <v>4579.1962712485865</v>
      </c>
      <c r="O180" s="2">
        <v>4682.75</v>
      </c>
      <c r="P180" s="2">
        <v>4579.1962712485865</v>
      </c>
      <c r="Q180" s="2">
        <v>4645.0625</v>
      </c>
      <c r="R180" s="2">
        <v>4621.5512606242937</v>
      </c>
      <c r="S180" s="2">
        <v>1</v>
      </c>
      <c r="T180" s="2">
        <v>-32.350000000000364</v>
      </c>
      <c r="U180" s="2">
        <v>-0.69475017986191678</v>
      </c>
      <c r="V180" s="2">
        <v>24.199999999999818</v>
      </c>
      <c r="W180" s="2">
        <v>0.52371175294655092</v>
      </c>
      <c r="X180" t="s">
        <v>25</v>
      </c>
    </row>
    <row r="181" spans="1:24" x14ac:dyDescent="0.2">
      <c r="A181" s="1">
        <v>38782</v>
      </c>
      <c r="B181" s="2">
        <v>4624.8500000000004</v>
      </c>
      <c r="C181" s="2">
        <v>4661.05</v>
      </c>
      <c r="D181" s="2">
        <v>4624.8500000000004</v>
      </c>
      <c r="E181" s="2">
        <v>4634.45</v>
      </c>
      <c r="F181" s="2">
        <v>4636.3</v>
      </c>
      <c r="G181" s="2">
        <v>36.199999999999818</v>
      </c>
      <c r="H181" s="2">
        <v>26.600000000000364</v>
      </c>
      <c r="I181" s="2">
        <v>0</v>
      </c>
      <c r="J181" s="2">
        <v>9.5999999999994543</v>
      </c>
      <c r="K181" s="2">
        <v>0.73480662983426792</v>
      </c>
      <c r="L181" s="2">
        <v>0</v>
      </c>
      <c r="M181" s="2">
        <v>0.26519337016573213</v>
      </c>
      <c r="N181" s="2">
        <v>4612.1293856242937</v>
      </c>
      <c r="O181" s="2">
        <v>4661.05</v>
      </c>
      <c r="P181" s="2">
        <v>4612.1293856242937</v>
      </c>
      <c r="Q181" s="2">
        <v>4636.3</v>
      </c>
      <c r="R181" s="2">
        <v>4630.4021928121474</v>
      </c>
      <c r="S181" s="2">
        <v>1</v>
      </c>
      <c r="T181" s="2">
        <v>10.449999999999818</v>
      </c>
      <c r="U181" s="2">
        <v>0.22599480968857735</v>
      </c>
      <c r="V181" s="2">
        <v>-8.7624999999998181</v>
      </c>
      <c r="W181" s="2">
        <v>-0.18864116467754349</v>
      </c>
      <c r="X181" t="s">
        <v>24</v>
      </c>
    </row>
    <row r="182" spans="1:24" x14ac:dyDescent="0.2">
      <c r="A182" s="1">
        <v>38783</v>
      </c>
      <c r="B182" s="2">
        <v>4638.95</v>
      </c>
      <c r="C182" s="2">
        <v>4643.45</v>
      </c>
      <c r="D182" s="2">
        <v>4562.25</v>
      </c>
      <c r="E182" s="2">
        <v>4621.8</v>
      </c>
      <c r="F182" s="2">
        <v>4616.6125000000002</v>
      </c>
      <c r="G182" s="2">
        <v>81.199999999999818</v>
      </c>
      <c r="H182" s="2">
        <v>4.5</v>
      </c>
      <c r="I182" s="2">
        <v>59.550000000000182</v>
      </c>
      <c r="J182" s="2">
        <v>-17.149999999999636</v>
      </c>
      <c r="K182" s="2">
        <v>5.5418719211822787E-2</v>
      </c>
      <c r="L182" s="2">
        <v>0.73337438423645707</v>
      </c>
      <c r="M182" s="2">
        <v>0.21120689655172012</v>
      </c>
      <c r="N182" s="2">
        <v>4624.2146928121474</v>
      </c>
      <c r="O182" s="2">
        <v>4643.45</v>
      </c>
      <c r="P182" s="2">
        <v>4562.25</v>
      </c>
      <c r="Q182" s="2">
        <v>4616.6125000000002</v>
      </c>
      <c r="R182" s="2">
        <v>4611.6317982030369</v>
      </c>
      <c r="S182" s="2">
        <v>0.79149721645073867</v>
      </c>
      <c r="T182" s="2">
        <v>-12.649999999999636</v>
      </c>
      <c r="U182" s="2">
        <v>-0.27295579842267442</v>
      </c>
      <c r="V182" s="2">
        <v>-19.6875</v>
      </c>
      <c r="W182" s="2">
        <v>-0.42463818130837083</v>
      </c>
      <c r="X182" t="s">
        <v>24</v>
      </c>
    </row>
    <row r="183" spans="1:24" x14ac:dyDescent="0.2">
      <c r="A183" s="1">
        <v>38784</v>
      </c>
      <c r="B183" s="2">
        <v>4635.55</v>
      </c>
      <c r="C183" s="2">
        <v>4640.3</v>
      </c>
      <c r="D183" s="2">
        <v>4538.8999999999996</v>
      </c>
      <c r="E183" s="2">
        <v>4555.3500000000004</v>
      </c>
      <c r="F183" s="2">
        <v>4592.5249999999996</v>
      </c>
      <c r="G183" s="2">
        <v>101.40000000000055</v>
      </c>
      <c r="H183" s="2">
        <v>4.75</v>
      </c>
      <c r="I183" s="2">
        <v>16.450000000000728</v>
      </c>
      <c r="J183" s="2">
        <v>-80.199999999999818</v>
      </c>
      <c r="K183" s="2">
        <v>4.6844181459565822E-2</v>
      </c>
      <c r="L183" s="2">
        <v>0.16222879684418776</v>
      </c>
      <c r="M183" s="2">
        <v>0.7909270216962464</v>
      </c>
      <c r="N183" s="2">
        <v>4620.4135964060733</v>
      </c>
      <c r="O183" s="2">
        <v>4640.3</v>
      </c>
      <c r="P183" s="2">
        <v>4538.8999999999996</v>
      </c>
      <c r="Q183" s="2">
        <v>4592.5249999999996</v>
      </c>
      <c r="R183" s="2">
        <v>4598.034649101518</v>
      </c>
      <c r="S183" s="2">
        <v>7.0473689284662092E-2</v>
      </c>
      <c r="T183" s="2">
        <v>-66.449999999999818</v>
      </c>
      <c r="U183" s="2">
        <v>-1.4377515253797182</v>
      </c>
      <c r="V183" s="2">
        <v>-24.087500000000546</v>
      </c>
      <c r="W183" s="2">
        <v>-0.52175702422502523</v>
      </c>
      <c r="X183" t="s">
        <v>25</v>
      </c>
    </row>
    <row r="184" spans="1:24" x14ac:dyDescent="0.2">
      <c r="A184" s="1">
        <v>38785</v>
      </c>
      <c r="B184" s="2">
        <v>4555.6499999999996</v>
      </c>
      <c r="C184" s="2">
        <v>4595.25</v>
      </c>
      <c r="D184" s="2">
        <v>4491.1000000000004</v>
      </c>
      <c r="E184" s="2">
        <v>4587.3500000000004</v>
      </c>
      <c r="F184" s="2">
        <v>4557.3374999999996</v>
      </c>
      <c r="G184" s="2">
        <v>104.14999999999964</v>
      </c>
      <c r="H184" s="2">
        <v>7.8999999999996362</v>
      </c>
      <c r="I184" s="2">
        <v>64.549999999999272</v>
      </c>
      <c r="J184" s="2">
        <v>31.700000000000728</v>
      </c>
      <c r="K184" s="2">
        <v>7.5852136341811469E-2</v>
      </c>
      <c r="L184" s="2">
        <v>0.61977916466634175</v>
      </c>
      <c r="M184" s="2">
        <v>0.30436869899184676</v>
      </c>
      <c r="N184" s="2">
        <v>4606.4692982030365</v>
      </c>
      <c r="O184" s="2">
        <v>4606.4692982030365</v>
      </c>
      <c r="P184" s="2">
        <v>4491.1000000000004</v>
      </c>
      <c r="Q184" s="2">
        <v>4557.3374999999996</v>
      </c>
      <c r="R184" s="2">
        <v>4565.3440241015178</v>
      </c>
      <c r="S184" s="2">
        <v>0</v>
      </c>
      <c r="T184" s="2">
        <v>32</v>
      </c>
      <c r="U184" s="2">
        <v>0.70247072123986076</v>
      </c>
      <c r="V184" s="2">
        <v>-35.1875</v>
      </c>
      <c r="W184" s="2">
        <v>-0.76619071208104483</v>
      </c>
      <c r="X184" t="s">
        <v>25</v>
      </c>
    </row>
    <row r="185" spans="1:24" x14ac:dyDescent="0.2">
      <c r="A185" s="1">
        <v>38786</v>
      </c>
      <c r="B185" s="2">
        <v>4594.95</v>
      </c>
      <c r="C185" s="2">
        <v>4683.45</v>
      </c>
      <c r="D185" s="2">
        <v>4594.95</v>
      </c>
      <c r="E185" s="2">
        <v>4656.05</v>
      </c>
      <c r="F185" s="2">
        <v>4632.3499999999995</v>
      </c>
      <c r="G185" s="2">
        <v>88.5</v>
      </c>
      <c r="H185" s="2">
        <v>27.399999999999636</v>
      </c>
      <c r="I185" s="2">
        <v>0</v>
      </c>
      <c r="J185" s="2">
        <v>61.100000000000364</v>
      </c>
      <c r="K185" s="2">
        <v>0.30960451977400721</v>
      </c>
      <c r="L185" s="2">
        <v>0</v>
      </c>
      <c r="M185" s="2">
        <v>0.69039548022599284</v>
      </c>
      <c r="N185" s="2">
        <v>4581.9033991015185</v>
      </c>
      <c r="O185" s="2">
        <v>4683.45</v>
      </c>
      <c r="P185" s="2">
        <v>4581.9033991015185</v>
      </c>
      <c r="Q185" s="2">
        <v>4632.3499999999995</v>
      </c>
      <c r="R185" s="2">
        <v>4619.9016995507591</v>
      </c>
      <c r="S185" s="2">
        <v>0.83859838864980696</v>
      </c>
      <c r="T185" s="2">
        <v>68.699999999999818</v>
      </c>
      <c r="U185" s="2">
        <v>1.4975966516616306</v>
      </c>
      <c r="V185" s="2">
        <v>75.012499999999818</v>
      </c>
      <c r="W185" s="2">
        <v>1.6459720176528474</v>
      </c>
      <c r="X185" t="s">
        <v>25</v>
      </c>
    </row>
    <row r="186" spans="1:24" x14ac:dyDescent="0.2">
      <c r="A186" s="1">
        <v>38789</v>
      </c>
      <c r="B186" s="2">
        <v>4660.95</v>
      </c>
      <c r="C186" s="2">
        <v>4699.6499999999996</v>
      </c>
      <c r="D186" s="2">
        <v>4648.8999999999996</v>
      </c>
      <c r="E186" s="2">
        <v>4666.3</v>
      </c>
      <c r="F186" s="2">
        <v>4668.95</v>
      </c>
      <c r="G186" s="2">
        <v>50.75</v>
      </c>
      <c r="H186" s="2">
        <v>33.349999999999454</v>
      </c>
      <c r="I186" s="2">
        <v>12.050000000000182</v>
      </c>
      <c r="J186" s="2">
        <v>5.3500000000003638</v>
      </c>
      <c r="K186" s="2">
        <v>0.65714285714284637</v>
      </c>
      <c r="L186" s="2">
        <v>0.23743842364532378</v>
      </c>
      <c r="M186" s="2">
        <v>0.10541871921182983</v>
      </c>
      <c r="N186" s="2">
        <v>4607.1266995507594</v>
      </c>
      <c r="O186" s="2">
        <v>4699.6499999999996</v>
      </c>
      <c r="P186" s="2">
        <v>4607.1266995507594</v>
      </c>
      <c r="Q186" s="2">
        <v>4668.95</v>
      </c>
      <c r="R186" s="2">
        <v>4645.7133497753794</v>
      </c>
      <c r="S186" s="2">
        <v>1</v>
      </c>
      <c r="T186" s="2">
        <v>10.25</v>
      </c>
      <c r="U186" s="2">
        <v>0.22014368402401177</v>
      </c>
      <c r="V186" s="2">
        <v>36.600000000000364</v>
      </c>
      <c r="W186" s="2">
        <v>0.7900957397433348</v>
      </c>
      <c r="X186" t="s">
        <v>25</v>
      </c>
    </row>
    <row r="187" spans="1:24" x14ac:dyDescent="0.2">
      <c r="A187" s="1">
        <v>38790</v>
      </c>
      <c r="B187" s="2">
        <v>4740.7</v>
      </c>
      <c r="C187" s="2">
        <v>4785.05</v>
      </c>
      <c r="D187" s="2">
        <v>4650.45</v>
      </c>
      <c r="E187" s="2">
        <v>4688</v>
      </c>
      <c r="F187" s="2">
        <v>4716.05</v>
      </c>
      <c r="G187" s="2">
        <v>134.60000000000036</v>
      </c>
      <c r="H187" s="2">
        <v>44.350000000000364</v>
      </c>
      <c r="I187" s="2">
        <v>37.550000000000182</v>
      </c>
      <c r="J187" s="2">
        <v>-52.699999999999818</v>
      </c>
      <c r="K187" s="2">
        <v>0.32949479940564819</v>
      </c>
      <c r="L187" s="2">
        <v>0.27897473997028294</v>
      </c>
      <c r="M187" s="2">
        <v>0.39153046062406893</v>
      </c>
      <c r="N187" s="2">
        <v>4638.0383497753792</v>
      </c>
      <c r="O187" s="2">
        <v>4785.05</v>
      </c>
      <c r="P187" s="2">
        <v>4638.0383497753792</v>
      </c>
      <c r="Q187" s="2">
        <v>4716.05</v>
      </c>
      <c r="R187" s="2">
        <v>4694.2941748876892</v>
      </c>
      <c r="S187" s="2">
        <v>1</v>
      </c>
      <c r="T187" s="2">
        <v>21.699999999999818</v>
      </c>
      <c r="U187" s="2">
        <v>0.46503653858517063</v>
      </c>
      <c r="V187" s="2">
        <v>47.100000000000364</v>
      </c>
      <c r="W187" s="2">
        <v>1.0087921267094393</v>
      </c>
      <c r="X187" t="s">
        <v>25</v>
      </c>
    </row>
    <row r="188" spans="1:24" x14ac:dyDescent="0.2">
      <c r="A188" s="1">
        <v>38792</v>
      </c>
      <c r="B188" s="2">
        <v>4697.8</v>
      </c>
      <c r="C188" s="2">
        <v>4738.3500000000004</v>
      </c>
      <c r="D188" s="2">
        <v>4688.8999999999996</v>
      </c>
      <c r="E188" s="2">
        <v>4710.5</v>
      </c>
      <c r="F188" s="2">
        <v>4708.8875000000007</v>
      </c>
      <c r="G188" s="2">
        <v>49.450000000000728</v>
      </c>
      <c r="H188" s="2">
        <v>27.850000000000364</v>
      </c>
      <c r="I188" s="2">
        <v>8.9000000000005457</v>
      </c>
      <c r="J188" s="2">
        <v>12.699999999999818</v>
      </c>
      <c r="K188" s="2">
        <v>0.56319514661273917</v>
      </c>
      <c r="L188" s="2">
        <v>0.1799797775530923</v>
      </c>
      <c r="M188" s="2">
        <v>0.25682507583416847</v>
      </c>
      <c r="N188" s="2">
        <v>4677.0441748876892</v>
      </c>
      <c r="O188" s="2">
        <v>4738.3500000000004</v>
      </c>
      <c r="P188" s="2">
        <v>4677.0441748876892</v>
      </c>
      <c r="Q188" s="2">
        <v>4708.8875000000007</v>
      </c>
      <c r="R188" s="2">
        <v>4700.3314624438444</v>
      </c>
      <c r="S188" s="2">
        <v>1</v>
      </c>
      <c r="T188" s="2">
        <v>22.5</v>
      </c>
      <c r="U188" s="2">
        <v>0.47994880546075086</v>
      </c>
      <c r="V188" s="2">
        <v>-7.1624999999994543</v>
      </c>
      <c r="W188" s="2">
        <v>-0.15187498012106432</v>
      </c>
      <c r="X188" t="s">
        <v>24</v>
      </c>
    </row>
    <row r="189" spans="1:24" x14ac:dyDescent="0.2">
      <c r="A189" s="1">
        <v>38793</v>
      </c>
      <c r="B189" s="2">
        <v>4717.7</v>
      </c>
      <c r="C189" s="2">
        <v>4744.3999999999996</v>
      </c>
      <c r="D189" s="2">
        <v>4686.1499999999996</v>
      </c>
      <c r="E189" s="2">
        <v>4701.1499999999996</v>
      </c>
      <c r="F189" s="2">
        <v>4712.3499999999995</v>
      </c>
      <c r="G189" s="2">
        <v>58.25</v>
      </c>
      <c r="H189" s="2">
        <v>26.699999999999818</v>
      </c>
      <c r="I189" s="2">
        <v>15</v>
      </c>
      <c r="J189" s="2">
        <v>-16.550000000000182</v>
      </c>
      <c r="K189" s="2">
        <v>0.45836909871244325</v>
      </c>
      <c r="L189" s="2">
        <v>0.25751072961373389</v>
      </c>
      <c r="M189" s="2">
        <v>0.28412017167382286</v>
      </c>
      <c r="N189" s="2">
        <v>4692.965837443845</v>
      </c>
      <c r="O189" s="2">
        <v>4744.3999999999996</v>
      </c>
      <c r="P189" s="2">
        <v>4686.1499999999996</v>
      </c>
      <c r="Q189" s="2">
        <v>4712.3499999999995</v>
      </c>
      <c r="R189" s="2">
        <v>4708.9664593609614</v>
      </c>
      <c r="S189" s="2">
        <v>1</v>
      </c>
      <c r="T189" s="2">
        <v>-9.3500000000003638</v>
      </c>
      <c r="U189" s="2">
        <v>-0.19849272900966697</v>
      </c>
      <c r="V189" s="2">
        <v>3.4624999999987267</v>
      </c>
      <c r="W189" s="2">
        <v>7.3531168455367141E-2</v>
      </c>
      <c r="X189" t="s">
        <v>25</v>
      </c>
    </row>
    <row r="190" spans="1:24" x14ac:dyDescent="0.2">
      <c r="A190" s="1">
        <v>38796</v>
      </c>
      <c r="B190" s="2">
        <v>4707</v>
      </c>
      <c r="C190" s="2">
        <v>4730.7</v>
      </c>
      <c r="D190" s="2">
        <v>4697.2</v>
      </c>
      <c r="E190" s="2">
        <v>4707.95</v>
      </c>
      <c r="F190" s="2">
        <v>4710.7125000000005</v>
      </c>
      <c r="G190" s="2">
        <v>33.5</v>
      </c>
      <c r="H190" s="2">
        <v>22.75</v>
      </c>
      <c r="I190" s="2">
        <v>9.8000000000001819</v>
      </c>
      <c r="J190" s="2">
        <v>0.9499999999998181</v>
      </c>
      <c r="K190" s="2">
        <v>0.67910447761194026</v>
      </c>
      <c r="L190" s="2">
        <v>0.29253731343284123</v>
      </c>
      <c r="M190" s="2">
        <v>2.8358208955218452E-2</v>
      </c>
      <c r="N190" s="2">
        <v>4702.6579187219222</v>
      </c>
      <c r="O190" s="2">
        <v>4730.7</v>
      </c>
      <c r="P190" s="2">
        <v>4697.2</v>
      </c>
      <c r="Q190" s="2">
        <v>4710.7125000000005</v>
      </c>
      <c r="R190" s="2">
        <v>4710.3176046804811</v>
      </c>
      <c r="S190" s="2">
        <v>1</v>
      </c>
      <c r="T190" s="2">
        <v>6.8000000000001819</v>
      </c>
      <c r="U190" s="2">
        <v>0.14464545908980106</v>
      </c>
      <c r="V190" s="2">
        <v>-1.6374999999989086</v>
      </c>
      <c r="W190" s="2">
        <v>-3.4749116682735975E-2</v>
      </c>
      <c r="X190" t="s">
        <v>24</v>
      </c>
    </row>
    <row r="191" spans="1:24" x14ac:dyDescent="0.2">
      <c r="A191" s="1">
        <v>38797</v>
      </c>
      <c r="B191" s="2">
        <v>4711.3999999999996</v>
      </c>
      <c r="C191" s="2">
        <v>4744.25</v>
      </c>
      <c r="D191" s="2">
        <v>4644.6000000000004</v>
      </c>
      <c r="E191" s="2">
        <v>4661.8500000000004</v>
      </c>
      <c r="F191" s="2">
        <v>4690.5249999999996</v>
      </c>
      <c r="G191" s="2">
        <v>99.649999999999636</v>
      </c>
      <c r="H191" s="2">
        <v>32.850000000000364</v>
      </c>
      <c r="I191" s="2">
        <v>17.25</v>
      </c>
      <c r="J191" s="2">
        <v>-49.549999999999272</v>
      </c>
      <c r="K191" s="2">
        <v>0.32965378825891101</v>
      </c>
      <c r="L191" s="2">
        <v>0.17310587054691484</v>
      </c>
      <c r="M191" s="2">
        <v>0.49724034119417415</v>
      </c>
      <c r="N191" s="2">
        <v>4706.6852093609614</v>
      </c>
      <c r="O191" s="2">
        <v>4744.25</v>
      </c>
      <c r="P191" s="2">
        <v>4644.6000000000004</v>
      </c>
      <c r="Q191" s="2">
        <v>4690.5249999999996</v>
      </c>
      <c r="R191" s="2">
        <v>4696.5150523402408</v>
      </c>
      <c r="S191" s="2">
        <v>0.13860187745514024</v>
      </c>
      <c r="T191" s="2">
        <v>-46.099999999999454</v>
      </c>
      <c r="U191" s="2">
        <v>-0.9791947662995456</v>
      </c>
      <c r="V191" s="2">
        <v>-20.187500000000909</v>
      </c>
      <c r="W191" s="2">
        <v>-0.42854451423220807</v>
      </c>
      <c r="X191" t="s">
        <v>24</v>
      </c>
    </row>
    <row r="192" spans="1:24" x14ac:dyDescent="0.2">
      <c r="A192" s="1">
        <v>38798</v>
      </c>
      <c r="B192" s="2">
        <v>4666.7</v>
      </c>
      <c r="C192" s="2">
        <v>4666.7</v>
      </c>
      <c r="D192" s="2">
        <v>4592.7</v>
      </c>
      <c r="E192" s="2">
        <v>4607.45</v>
      </c>
      <c r="F192" s="2">
        <v>4633.3874999999998</v>
      </c>
      <c r="G192" s="2">
        <v>74</v>
      </c>
      <c r="H192" s="2">
        <v>0</v>
      </c>
      <c r="I192" s="2">
        <v>14.75</v>
      </c>
      <c r="J192" s="2">
        <v>-59.25</v>
      </c>
      <c r="K192" s="2">
        <v>0</v>
      </c>
      <c r="L192" s="2">
        <v>0.19932432432432431</v>
      </c>
      <c r="M192" s="2">
        <v>0.80067567567567566</v>
      </c>
      <c r="N192" s="2">
        <v>4698.6051046804805</v>
      </c>
      <c r="O192" s="2">
        <v>4698.6051046804805</v>
      </c>
      <c r="P192" s="2">
        <v>4592.7</v>
      </c>
      <c r="Q192" s="2">
        <v>4633.3874999999998</v>
      </c>
      <c r="R192" s="2">
        <v>4655.8244273402406</v>
      </c>
      <c r="S192" s="2">
        <v>0</v>
      </c>
      <c r="T192" s="2">
        <v>-54.400000000000546</v>
      </c>
      <c r="U192" s="2">
        <v>-1.1669187125282996</v>
      </c>
      <c r="V192" s="2">
        <v>-57.137499999999818</v>
      </c>
      <c r="W192" s="2">
        <v>-1.2181472223258554</v>
      </c>
      <c r="X192" t="s">
        <v>25</v>
      </c>
    </row>
    <row r="193" spans="1:24" x14ac:dyDescent="0.2">
      <c r="A193" s="1">
        <v>38799</v>
      </c>
      <c r="B193" s="2">
        <v>4621.95</v>
      </c>
      <c r="C193" s="2">
        <v>4664</v>
      </c>
      <c r="D193" s="2">
        <v>4594.8500000000004</v>
      </c>
      <c r="E193" s="2">
        <v>4626</v>
      </c>
      <c r="F193" s="2">
        <v>4626.7000000000007</v>
      </c>
      <c r="G193" s="2">
        <v>69.149999999999636</v>
      </c>
      <c r="H193" s="2">
        <v>38</v>
      </c>
      <c r="I193" s="2">
        <v>27.099999999999454</v>
      </c>
      <c r="J193" s="2">
        <v>4.0500000000001819</v>
      </c>
      <c r="K193" s="2">
        <v>0.54953000723066092</v>
      </c>
      <c r="L193" s="2">
        <v>0.39190166305133184</v>
      </c>
      <c r="M193" s="2">
        <v>5.8568329718007274E-2</v>
      </c>
      <c r="N193" s="2">
        <v>4665.9963023402397</v>
      </c>
      <c r="O193" s="2">
        <v>4665.9963023402397</v>
      </c>
      <c r="P193" s="2">
        <v>4594.8500000000004</v>
      </c>
      <c r="Q193" s="2">
        <v>4626.7000000000007</v>
      </c>
      <c r="R193" s="2">
        <v>4638.3856511701197</v>
      </c>
      <c r="S193" s="2">
        <v>0</v>
      </c>
      <c r="T193" s="2">
        <v>18.550000000000182</v>
      </c>
      <c r="U193" s="2">
        <v>0.4026088183268442</v>
      </c>
      <c r="V193" s="2">
        <v>-6.6874999999990905</v>
      </c>
      <c r="W193" s="2">
        <v>-0.14433284502966978</v>
      </c>
      <c r="X193" t="s">
        <v>25</v>
      </c>
    </row>
    <row r="194" spans="1:24" x14ac:dyDescent="0.2">
      <c r="A194" s="1">
        <v>38800</v>
      </c>
      <c r="B194" s="2">
        <v>4627.1499999999996</v>
      </c>
      <c r="C194" s="2">
        <v>4680.3</v>
      </c>
      <c r="D194" s="2">
        <v>4627.1499999999996</v>
      </c>
      <c r="E194" s="2">
        <v>4662.8999999999996</v>
      </c>
      <c r="F194" s="2">
        <v>4649.375</v>
      </c>
      <c r="G194" s="2">
        <v>53.150000000000546</v>
      </c>
      <c r="H194" s="2">
        <v>17.400000000000546</v>
      </c>
      <c r="I194" s="2">
        <v>0</v>
      </c>
      <c r="J194" s="2">
        <v>35.75</v>
      </c>
      <c r="K194" s="2">
        <v>0.32737535277517155</v>
      </c>
      <c r="L194" s="2">
        <v>0</v>
      </c>
      <c r="M194" s="2">
        <v>0.67262464722482851</v>
      </c>
      <c r="N194" s="2">
        <v>4646.3481511701202</v>
      </c>
      <c r="O194" s="2">
        <v>4680.3</v>
      </c>
      <c r="P194" s="2">
        <v>4627.1499999999996</v>
      </c>
      <c r="Q194" s="2">
        <v>4649.375</v>
      </c>
      <c r="R194" s="2">
        <v>4650.7932877925305</v>
      </c>
      <c r="S194" s="2">
        <v>0.17249130625409115</v>
      </c>
      <c r="T194" s="2">
        <v>36.899999999999636</v>
      </c>
      <c r="U194" s="2">
        <v>0.79766536964979762</v>
      </c>
      <c r="V194" s="2">
        <v>22.674999999999272</v>
      </c>
      <c r="W194" s="2">
        <v>0.49009012903363669</v>
      </c>
      <c r="X194" t="s">
        <v>25</v>
      </c>
    </row>
    <row r="195" spans="1:24" x14ac:dyDescent="0.2">
      <c r="A195" s="1">
        <v>38803</v>
      </c>
      <c r="B195" s="2">
        <v>4709.25</v>
      </c>
      <c r="C195" s="2">
        <v>4731.8</v>
      </c>
      <c r="D195" s="2">
        <v>4689.75</v>
      </c>
      <c r="E195" s="2">
        <v>4702.3500000000004</v>
      </c>
      <c r="F195" s="2">
        <v>4708.2875000000004</v>
      </c>
      <c r="G195" s="2">
        <v>42.050000000000182</v>
      </c>
      <c r="H195" s="2">
        <v>22.550000000000182</v>
      </c>
      <c r="I195" s="2">
        <v>12.600000000000364</v>
      </c>
      <c r="J195" s="2">
        <v>-6.8999999999996362</v>
      </c>
      <c r="K195" s="2">
        <v>0.53626634958383079</v>
      </c>
      <c r="L195" s="2">
        <v>0.29964328180737954</v>
      </c>
      <c r="M195" s="2">
        <v>0.1640903686087897</v>
      </c>
      <c r="N195" s="2">
        <v>4647.8615755850606</v>
      </c>
      <c r="O195" s="2">
        <v>4731.8</v>
      </c>
      <c r="P195" s="2">
        <v>4647.8615755850606</v>
      </c>
      <c r="Q195" s="2">
        <v>4708.2875000000004</v>
      </c>
      <c r="R195" s="2">
        <v>4683.9526627925306</v>
      </c>
      <c r="S195" s="2">
        <v>0.78388923169971858</v>
      </c>
      <c r="T195" s="2">
        <v>39.450000000000728</v>
      </c>
      <c r="U195" s="2">
        <v>0.84604001801455597</v>
      </c>
      <c r="V195" s="2">
        <v>58.912500000000364</v>
      </c>
      <c r="W195" s="2">
        <v>1.2671057937894958</v>
      </c>
      <c r="X195" t="s">
        <v>24</v>
      </c>
    </row>
    <row r="196" spans="1:24" x14ac:dyDescent="0.2">
      <c r="A196" s="1">
        <v>38804</v>
      </c>
      <c r="B196" s="2">
        <v>4703.6000000000004</v>
      </c>
      <c r="C196" s="2">
        <v>4732.3</v>
      </c>
      <c r="D196" s="2">
        <v>4654.1499999999996</v>
      </c>
      <c r="E196" s="2">
        <v>4660.6499999999996</v>
      </c>
      <c r="F196" s="2">
        <v>4687.6750000000002</v>
      </c>
      <c r="G196" s="2">
        <v>78.150000000000546</v>
      </c>
      <c r="H196" s="2">
        <v>28.699999999999818</v>
      </c>
      <c r="I196" s="2">
        <v>6.5</v>
      </c>
      <c r="J196" s="2">
        <v>-42.950000000000728</v>
      </c>
      <c r="K196" s="2">
        <v>0.36724248240562529</v>
      </c>
      <c r="L196" s="2">
        <v>8.3173384516953996E-2</v>
      </c>
      <c r="M196" s="2">
        <v>0.54958413307742071</v>
      </c>
      <c r="N196" s="2">
        <v>4678.0745377925305</v>
      </c>
      <c r="O196" s="2">
        <v>4732.3</v>
      </c>
      <c r="P196" s="2">
        <v>4654.1499999999996</v>
      </c>
      <c r="Q196" s="2">
        <v>4687.6750000000002</v>
      </c>
      <c r="R196" s="2">
        <v>4688.0498844481326</v>
      </c>
      <c r="S196" s="2">
        <v>1</v>
      </c>
      <c r="T196" s="2">
        <v>-41.700000000000728</v>
      </c>
      <c r="U196" s="2">
        <v>-0.88679064722959211</v>
      </c>
      <c r="V196" s="2">
        <v>-20.612500000000182</v>
      </c>
      <c r="W196" s="2">
        <v>-0.43779187231026523</v>
      </c>
      <c r="X196" t="s">
        <v>25</v>
      </c>
    </row>
    <row r="197" spans="1:24" x14ac:dyDescent="0.2">
      <c r="A197" s="1">
        <v>38805</v>
      </c>
      <c r="B197" s="2">
        <v>4646.1000000000004</v>
      </c>
      <c r="C197" s="2">
        <v>4687.55</v>
      </c>
      <c r="D197" s="2">
        <v>4644.8999999999996</v>
      </c>
      <c r="E197" s="2">
        <v>4680.5</v>
      </c>
      <c r="F197" s="2">
        <v>4664.7625000000007</v>
      </c>
      <c r="G197" s="2">
        <v>42.650000000000546</v>
      </c>
      <c r="H197" s="2">
        <v>7.0500000000001819</v>
      </c>
      <c r="I197" s="2">
        <v>1.2000000000007276</v>
      </c>
      <c r="J197" s="2">
        <v>34.399999999999636</v>
      </c>
      <c r="K197" s="2">
        <v>0.16529894490035385</v>
      </c>
      <c r="L197" s="2">
        <v>2.813599062135316E-2</v>
      </c>
      <c r="M197" s="2">
        <v>0.80656506447829301</v>
      </c>
      <c r="N197" s="2">
        <v>4682.8747688962649</v>
      </c>
      <c r="O197" s="2">
        <v>4687.55</v>
      </c>
      <c r="P197" s="2">
        <v>4644.8999999999996</v>
      </c>
      <c r="Q197" s="2">
        <v>4664.7625000000007</v>
      </c>
      <c r="R197" s="2">
        <v>4670.0218172240657</v>
      </c>
      <c r="S197" s="2">
        <v>0.63700099580419323</v>
      </c>
      <c r="T197" s="2">
        <v>19.850000000000364</v>
      </c>
      <c r="U197" s="2">
        <v>0.42590625771084217</v>
      </c>
      <c r="V197" s="2">
        <v>-22.912499999999454</v>
      </c>
      <c r="W197" s="2">
        <v>-0.48878175214790814</v>
      </c>
      <c r="X197" t="s">
        <v>24</v>
      </c>
    </row>
    <row r="198" spans="1:24" x14ac:dyDescent="0.2">
      <c r="A198" s="1">
        <v>38806</v>
      </c>
      <c r="B198" s="2">
        <v>4678.6499999999996</v>
      </c>
      <c r="C198" s="2">
        <v>4709.1000000000004</v>
      </c>
      <c r="D198" s="2">
        <v>4628.3500000000004</v>
      </c>
      <c r="E198" s="2">
        <v>4638.45</v>
      </c>
      <c r="F198" s="2">
        <v>4663.6374999999998</v>
      </c>
      <c r="G198" s="2">
        <v>80.75</v>
      </c>
      <c r="H198" s="2">
        <v>30.450000000000728</v>
      </c>
      <c r="I198" s="2">
        <v>10.099999999999454</v>
      </c>
      <c r="J198" s="2">
        <v>-40.199999999999818</v>
      </c>
      <c r="K198" s="2">
        <v>0.37708978328174275</v>
      </c>
      <c r="L198" s="2">
        <v>0.1250773993807982</v>
      </c>
      <c r="M198" s="2">
        <v>0.49783281733745904</v>
      </c>
      <c r="N198" s="2">
        <v>4673.8186344481328</v>
      </c>
      <c r="O198" s="2">
        <v>4709.1000000000004</v>
      </c>
      <c r="P198" s="2">
        <v>4628.3500000000004</v>
      </c>
      <c r="Q198" s="2">
        <v>4663.6374999999998</v>
      </c>
      <c r="R198" s="2">
        <v>4668.7265336120336</v>
      </c>
      <c r="S198" s="2">
        <v>0.48134417604691587</v>
      </c>
      <c r="T198" s="2">
        <v>-42.050000000000182</v>
      </c>
      <c r="U198" s="2">
        <v>-0.89840828971264142</v>
      </c>
      <c r="V198" s="2">
        <v>-1.1250000000009095</v>
      </c>
      <c r="W198" s="2">
        <v>-2.4116983447729855E-2</v>
      </c>
      <c r="X198" t="s">
        <v>25</v>
      </c>
    </row>
    <row r="199" spans="1:24" x14ac:dyDescent="0.2">
      <c r="A199" s="1">
        <v>38807</v>
      </c>
      <c r="B199" s="2">
        <v>4643.05</v>
      </c>
      <c r="C199" s="2">
        <v>4706.1499999999996</v>
      </c>
      <c r="D199" s="2">
        <v>4629.8999999999996</v>
      </c>
      <c r="E199" s="2">
        <v>4661.5</v>
      </c>
      <c r="F199" s="2">
        <v>4660.1499999999996</v>
      </c>
      <c r="G199" s="2">
        <v>76.25</v>
      </c>
      <c r="H199" s="2">
        <v>44.649999999999636</v>
      </c>
      <c r="I199" s="2">
        <v>13.150000000000546</v>
      </c>
      <c r="J199" s="2">
        <v>18.449999999999818</v>
      </c>
      <c r="K199" s="2">
        <v>0.58557377049179848</v>
      </c>
      <c r="L199" s="2">
        <v>0.17245901639344979</v>
      </c>
      <c r="M199" s="2">
        <v>0.24196721311475172</v>
      </c>
      <c r="N199" s="2">
        <v>4668.7280672240668</v>
      </c>
      <c r="O199" s="2">
        <v>4706.1499999999996</v>
      </c>
      <c r="P199" s="2">
        <v>4629.8999999999996</v>
      </c>
      <c r="Q199" s="2">
        <v>4660.1499999999996</v>
      </c>
      <c r="R199" s="2">
        <v>4666.232016806016</v>
      </c>
      <c r="S199" s="2">
        <v>0</v>
      </c>
      <c r="T199" s="2">
        <v>23.050000000000182</v>
      </c>
      <c r="U199" s="2">
        <v>0.49693324278584838</v>
      </c>
      <c r="V199" s="2">
        <v>-3.4875000000001819</v>
      </c>
      <c r="W199" s="2">
        <v>-7.4780683532975761E-2</v>
      </c>
      <c r="X199" t="s">
        <v>25</v>
      </c>
    </row>
    <row r="200" spans="1:24" x14ac:dyDescent="0.2">
      <c r="A200" s="1">
        <v>38810</v>
      </c>
      <c r="B200" s="2">
        <v>4661.5</v>
      </c>
      <c r="C200" s="2">
        <v>4731.95</v>
      </c>
      <c r="D200" s="2">
        <v>4661.5</v>
      </c>
      <c r="E200" s="2">
        <v>4724.05</v>
      </c>
      <c r="F200" s="2">
        <v>4694.75</v>
      </c>
      <c r="G200" s="2">
        <v>70.449999999999818</v>
      </c>
      <c r="H200" s="2">
        <v>7.8999999999996362</v>
      </c>
      <c r="I200" s="2">
        <v>0</v>
      </c>
      <c r="J200" s="2">
        <v>62.550000000000182</v>
      </c>
      <c r="K200" s="2">
        <v>0.11213626685592132</v>
      </c>
      <c r="L200" s="2">
        <v>0</v>
      </c>
      <c r="M200" s="2">
        <v>0.88786373314407874</v>
      </c>
      <c r="N200" s="2">
        <v>4664.4390336120332</v>
      </c>
      <c r="O200" s="2">
        <v>4731.95</v>
      </c>
      <c r="P200" s="2">
        <v>4661.5</v>
      </c>
      <c r="Q200" s="2">
        <v>4694.75</v>
      </c>
      <c r="R200" s="2">
        <v>4688.1597584030078</v>
      </c>
      <c r="S200" s="2">
        <v>1</v>
      </c>
      <c r="T200" s="2">
        <v>62.550000000000182</v>
      </c>
      <c r="U200" s="2">
        <v>1.3418427544781761</v>
      </c>
      <c r="V200" s="2">
        <v>34.600000000000364</v>
      </c>
      <c r="W200" s="2">
        <v>0.74246537128633983</v>
      </c>
      <c r="X200" t="s">
        <v>25</v>
      </c>
    </row>
    <row r="201" spans="1:24" x14ac:dyDescent="0.2">
      <c r="A201" s="1">
        <v>38811</v>
      </c>
      <c r="B201" s="2">
        <v>4742.6499999999996</v>
      </c>
      <c r="C201" s="2">
        <v>4836.95</v>
      </c>
      <c r="D201" s="2">
        <v>4742.6499999999996</v>
      </c>
      <c r="E201" s="2">
        <v>4824.6499999999996</v>
      </c>
      <c r="F201" s="2">
        <v>4786.7249999999995</v>
      </c>
      <c r="G201" s="2">
        <v>94.300000000000182</v>
      </c>
      <c r="H201" s="2">
        <v>12.300000000000182</v>
      </c>
      <c r="I201" s="2">
        <v>0</v>
      </c>
      <c r="J201" s="2">
        <v>82</v>
      </c>
      <c r="K201" s="2">
        <v>0.13043478260869734</v>
      </c>
      <c r="L201" s="2">
        <v>0</v>
      </c>
      <c r="M201" s="2">
        <v>0.86956521739130266</v>
      </c>
      <c r="N201" s="2">
        <v>4679.5945168060171</v>
      </c>
      <c r="O201" s="2">
        <v>4836.95</v>
      </c>
      <c r="P201" s="2">
        <v>4679.5945168060171</v>
      </c>
      <c r="Q201" s="2">
        <v>4786.7249999999995</v>
      </c>
      <c r="R201" s="2">
        <v>4745.7160084030083</v>
      </c>
      <c r="S201" s="2">
        <v>1</v>
      </c>
      <c r="T201" s="2">
        <v>100.59999999999945</v>
      </c>
      <c r="U201" s="2">
        <v>2.1295286883076905</v>
      </c>
      <c r="V201" s="2">
        <v>91.974999999999454</v>
      </c>
      <c r="W201" s="2">
        <v>1.9591032536343671</v>
      </c>
      <c r="X201" t="s">
        <v>25</v>
      </c>
    </row>
    <row r="202" spans="1:24" x14ac:dyDescent="0.2">
      <c r="A202" s="1">
        <v>38812</v>
      </c>
      <c r="B202" s="2">
        <v>4829.45</v>
      </c>
      <c r="C202" s="2">
        <v>4895.8999999999996</v>
      </c>
      <c r="D202" s="2">
        <v>4829.45</v>
      </c>
      <c r="E202" s="2">
        <v>4873</v>
      </c>
      <c r="F202" s="2">
        <v>4856.95</v>
      </c>
      <c r="G202" s="2">
        <v>66.449999999999818</v>
      </c>
      <c r="H202" s="2">
        <v>22.899999999999636</v>
      </c>
      <c r="I202" s="2">
        <v>0</v>
      </c>
      <c r="J202" s="2">
        <v>43.550000000000182</v>
      </c>
      <c r="K202" s="2">
        <v>0.34462001504890444</v>
      </c>
      <c r="L202" s="2">
        <v>0</v>
      </c>
      <c r="M202" s="2">
        <v>0.65537998495109562</v>
      </c>
      <c r="N202" s="2">
        <v>4733.1597584030078</v>
      </c>
      <c r="O202" s="2">
        <v>4895.8999999999996</v>
      </c>
      <c r="P202" s="2">
        <v>4733.1597584030078</v>
      </c>
      <c r="Q202" s="2">
        <v>4856.95</v>
      </c>
      <c r="R202" s="2">
        <v>4804.7923792015035</v>
      </c>
      <c r="S202" s="2">
        <v>1</v>
      </c>
      <c r="T202" s="2">
        <v>48.350000000000364</v>
      </c>
      <c r="U202" s="2">
        <v>1.0021452333329957</v>
      </c>
      <c r="V202" s="2">
        <v>70.225000000000364</v>
      </c>
      <c r="W202" s="2">
        <v>1.4670782215397871</v>
      </c>
      <c r="X202" t="s">
        <v>24</v>
      </c>
    </row>
    <row r="203" spans="1:24" x14ac:dyDescent="0.2">
      <c r="A203" s="1">
        <v>38814</v>
      </c>
      <c r="B203" s="2">
        <v>4878.6499999999996</v>
      </c>
      <c r="C203" s="2">
        <v>4905.05</v>
      </c>
      <c r="D203" s="2">
        <v>4702.95</v>
      </c>
      <c r="E203" s="2">
        <v>4717.6000000000004</v>
      </c>
      <c r="F203" s="2">
        <v>4801.0625</v>
      </c>
      <c r="G203" s="2">
        <v>202.10000000000036</v>
      </c>
      <c r="H203" s="2">
        <v>26.400000000000546</v>
      </c>
      <c r="I203" s="2">
        <v>14.650000000000546</v>
      </c>
      <c r="J203" s="2">
        <v>-161.04999999999927</v>
      </c>
      <c r="K203" s="2">
        <v>0.13062840178129886</v>
      </c>
      <c r="L203" s="2">
        <v>7.2488866897578025E-2</v>
      </c>
      <c r="M203" s="2">
        <v>0.79688273132112308</v>
      </c>
      <c r="N203" s="2">
        <v>4795.0548792015034</v>
      </c>
      <c r="O203" s="2">
        <v>4905.05</v>
      </c>
      <c r="P203" s="2">
        <v>4702.95</v>
      </c>
      <c r="Q203" s="2">
        <v>4801.0625</v>
      </c>
      <c r="R203" s="2">
        <v>4801.0293448003758</v>
      </c>
      <c r="S203" s="2">
        <v>0.97284191282361832</v>
      </c>
      <c r="T203" s="2">
        <v>-155.39999999999964</v>
      </c>
      <c r="U203" s="2">
        <v>-3.1890006156371768</v>
      </c>
      <c r="V203" s="2">
        <v>-55.887499999999818</v>
      </c>
      <c r="W203" s="2">
        <v>-1.1506706883949767</v>
      </c>
      <c r="X203" t="s">
        <v>24</v>
      </c>
    </row>
    <row r="204" spans="1:24" x14ac:dyDescent="0.2">
      <c r="A204" s="1">
        <v>38817</v>
      </c>
      <c r="B204" s="2">
        <v>4721.3999999999996</v>
      </c>
      <c r="C204" s="2">
        <v>4754.8</v>
      </c>
      <c r="D204" s="2">
        <v>4649.6499999999996</v>
      </c>
      <c r="E204" s="2">
        <v>4689.45</v>
      </c>
      <c r="F204" s="2">
        <v>4703.8249999999998</v>
      </c>
      <c r="G204" s="2">
        <v>105.15000000000055</v>
      </c>
      <c r="H204" s="2">
        <v>33.400000000000546</v>
      </c>
      <c r="I204" s="2">
        <v>39.800000000000182</v>
      </c>
      <c r="J204" s="2">
        <v>-31.949999999999818</v>
      </c>
      <c r="K204" s="2">
        <v>0.31764146457442105</v>
      </c>
      <c r="L204" s="2">
        <v>0.37850689491203021</v>
      </c>
      <c r="M204" s="2">
        <v>0.30385164051354874</v>
      </c>
      <c r="N204" s="2">
        <v>4798.0586896007517</v>
      </c>
      <c r="O204" s="2">
        <v>4798.0586896007517</v>
      </c>
      <c r="P204" s="2">
        <v>4649.6499999999996</v>
      </c>
      <c r="Q204" s="2">
        <v>4703.8249999999998</v>
      </c>
      <c r="R204" s="2">
        <v>4737.3980948003755</v>
      </c>
      <c r="S204" s="2">
        <v>0.42216608064081779</v>
      </c>
      <c r="T204" s="2">
        <v>-28.150000000000546</v>
      </c>
      <c r="U204" s="2">
        <v>-0.59670171273530059</v>
      </c>
      <c r="V204" s="2">
        <v>-97.237500000000182</v>
      </c>
      <c r="W204" s="2">
        <v>-2.0253329341161499</v>
      </c>
      <c r="X204" t="s">
        <v>24</v>
      </c>
    </row>
    <row r="205" spans="1:24" x14ac:dyDescent="0.2">
      <c r="A205" s="1">
        <v>38819</v>
      </c>
      <c r="B205" s="2">
        <v>4644.3999999999996</v>
      </c>
      <c r="C205" s="2">
        <v>4698.6000000000004</v>
      </c>
      <c r="D205" s="2">
        <v>4567</v>
      </c>
      <c r="E205" s="2">
        <v>4575.25</v>
      </c>
      <c r="F205" s="2">
        <v>4621.3125</v>
      </c>
      <c r="G205" s="2">
        <v>131.60000000000036</v>
      </c>
      <c r="H205" s="2">
        <v>54.200000000000728</v>
      </c>
      <c r="I205" s="2">
        <v>8.25</v>
      </c>
      <c r="J205" s="2">
        <v>-69.149999999999636</v>
      </c>
      <c r="K205" s="2">
        <v>0.41185410334346945</v>
      </c>
      <c r="L205" s="2">
        <v>6.2689969604863047E-2</v>
      </c>
      <c r="M205" s="2">
        <v>0.52545592705166755</v>
      </c>
      <c r="N205" s="2">
        <v>4750.9418448003762</v>
      </c>
      <c r="O205" s="2">
        <v>4750.9418448003762</v>
      </c>
      <c r="P205" s="2">
        <v>4567</v>
      </c>
      <c r="Q205" s="2">
        <v>4621.3125</v>
      </c>
      <c r="R205" s="2">
        <v>4672.5490474001881</v>
      </c>
      <c r="S205" s="2">
        <v>0</v>
      </c>
      <c r="T205" s="2">
        <v>-114.19999999999982</v>
      </c>
      <c r="U205" s="2">
        <v>-2.4352536011685766</v>
      </c>
      <c r="V205" s="2">
        <v>-82.512499999999818</v>
      </c>
      <c r="W205" s="2">
        <v>-1.7541575207410953</v>
      </c>
      <c r="X205" t="s">
        <v>24</v>
      </c>
    </row>
    <row r="206" spans="1:24" x14ac:dyDescent="0.2">
      <c r="A206" s="1">
        <v>38820</v>
      </c>
      <c r="B206" s="2">
        <v>4574.3</v>
      </c>
      <c r="C206" s="2">
        <v>4584.8</v>
      </c>
      <c r="D206" s="2">
        <v>4408.6499999999996</v>
      </c>
      <c r="E206" s="2">
        <v>4467.1000000000004</v>
      </c>
      <c r="F206" s="2">
        <v>4508.7124999999996</v>
      </c>
      <c r="G206" s="2">
        <v>176.15000000000055</v>
      </c>
      <c r="H206" s="2">
        <v>10.5</v>
      </c>
      <c r="I206" s="2">
        <v>58.450000000000728</v>
      </c>
      <c r="J206" s="2">
        <v>-107.19999999999982</v>
      </c>
      <c r="K206" s="2">
        <v>5.9608288390576032E-2</v>
      </c>
      <c r="L206" s="2">
        <v>0.33181947204087736</v>
      </c>
      <c r="M206" s="2">
        <v>0.60857223956854667</v>
      </c>
      <c r="N206" s="2">
        <v>4686.1271724001881</v>
      </c>
      <c r="O206" s="2">
        <v>4686.1271724001881</v>
      </c>
      <c r="P206" s="2">
        <v>4408.6499999999996</v>
      </c>
      <c r="Q206" s="2">
        <v>4508.7124999999996</v>
      </c>
      <c r="R206" s="2">
        <v>4572.4042112000934</v>
      </c>
      <c r="S206" s="2">
        <v>0</v>
      </c>
      <c r="T206" s="2">
        <v>-108.14999999999964</v>
      </c>
      <c r="U206" s="2">
        <v>-2.3638052565433503</v>
      </c>
      <c r="V206" s="2">
        <v>-112.60000000000036</v>
      </c>
      <c r="W206" s="2">
        <v>-2.436537239150141</v>
      </c>
      <c r="X206" t="s">
        <v>25</v>
      </c>
    </row>
    <row r="207" spans="1:24" x14ac:dyDescent="0.2">
      <c r="A207" s="1">
        <v>38824</v>
      </c>
      <c r="B207" s="2">
        <v>4477.5</v>
      </c>
      <c r="C207" s="2">
        <v>4575.95</v>
      </c>
      <c r="D207" s="2">
        <v>4477.5</v>
      </c>
      <c r="E207" s="2">
        <v>4561.7</v>
      </c>
      <c r="F207" s="2">
        <v>4523.1625000000004</v>
      </c>
      <c r="G207" s="2">
        <v>98.449999999999818</v>
      </c>
      <c r="H207" s="2">
        <v>14.25</v>
      </c>
      <c r="I207" s="2">
        <v>0</v>
      </c>
      <c r="J207" s="2">
        <v>84.199999999999818</v>
      </c>
      <c r="K207" s="2">
        <v>0.14474352463179305</v>
      </c>
      <c r="L207" s="2">
        <v>0</v>
      </c>
      <c r="M207" s="2">
        <v>0.85525647536820693</v>
      </c>
      <c r="N207" s="2">
        <v>4597.4198362000934</v>
      </c>
      <c r="O207" s="2">
        <v>4597.4198362000934</v>
      </c>
      <c r="P207" s="2">
        <v>4477.5</v>
      </c>
      <c r="Q207" s="2">
        <v>4523.1625000000004</v>
      </c>
      <c r="R207" s="2">
        <v>4548.8755431000463</v>
      </c>
      <c r="S207" s="2">
        <v>0</v>
      </c>
      <c r="T207" s="2">
        <v>94.599999999999454</v>
      </c>
      <c r="U207" s="2">
        <v>2.1177049987687635</v>
      </c>
      <c r="V207" s="2">
        <v>14.450000000000728</v>
      </c>
      <c r="W207" s="2">
        <v>0.32049060568844717</v>
      </c>
      <c r="X207" t="s">
        <v>25</v>
      </c>
    </row>
    <row r="208" spans="1:24" x14ac:dyDescent="0.2">
      <c r="A208" s="1">
        <v>38825</v>
      </c>
      <c r="B208" s="2">
        <v>4566.45</v>
      </c>
      <c r="C208" s="2">
        <v>4687.3</v>
      </c>
      <c r="D208" s="2">
        <v>4566.45</v>
      </c>
      <c r="E208" s="2">
        <v>4633.75</v>
      </c>
      <c r="F208" s="2">
        <v>4613.4875000000002</v>
      </c>
      <c r="G208" s="2">
        <v>120.85000000000036</v>
      </c>
      <c r="H208" s="2">
        <v>53.550000000000182</v>
      </c>
      <c r="I208" s="2">
        <v>0</v>
      </c>
      <c r="J208" s="2">
        <v>67.300000000000182</v>
      </c>
      <c r="K208" s="2">
        <v>0.44311129499379415</v>
      </c>
      <c r="L208" s="2">
        <v>0</v>
      </c>
      <c r="M208" s="2">
        <v>0.55688870500620591</v>
      </c>
      <c r="N208" s="2">
        <v>4560.2911681000469</v>
      </c>
      <c r="O208" s="2">
        <v>4687.3</v>
      </c>
      <c r="P208" s="2">
        <v>4560.2911681000469</v>
      </c>
      <c r="Q208" s="2">
        <v>4613.4875000000002</v>
      </c>
      <c r="R208" s="2">
        <v>4605.3424590500235</v>
      </c>
      <c r="S208" s="2">
        <v>0.29952340152776857</v>
      </c>
      <c r="T208" s="2">
        <v>72.050000000000182</v>
      </c>
      <c r="U208" s="2">
        <v>1.5794550277308936</v>
      </c>
      <c r="V208" s="2">
        <v>90.324999999999818</v>
      </c>
      <c r="W208" s="2">
        <v>1.9969435102099431</v>
      </c>
      <c r="X208" t="s">
        <v>24</v>
      </c>
    </row>
    <row r="209" spans="1:24" x14ac:dyDescent="0.2">
      <c r="A209" s="1">
        <v>38826</v>
      </c>
      <c r="B209" s="2">
        <v>4639.45</v>
      </c>
      <c r="C209" s="2">
        <v>4694</v>
      </c>
      <c r="D209" s="2">
        <v>4605.25</v>
      </c>
      <c r="E209" s="2">
        <v>4620.8999999999996</v>
      </c>
      <c r="F209" s="2">
        <v>4639.8999999999996</v>
      </c>
      <c r="G209" s="2">
        <v>88.75</v>
      </c>
      <c r="H209" s="2">
        <v>54.550000000000182</v>
      </c>
      <c r="I209" s="2">
        <v>15.649999999999636</v>
      </c>
      <c r="J209" s="2">
        <v>-18.550000000000182</v>
      </c>
      <c r="K209" s="2">
        <v>0.61464788732394571</v>
      </c>
      <c r="L209" s="2">
        <v>0.17633802816900998</v>
      </c>
      <c r="M209" s="2">
        <v>0.20901408450704431</v>
      </c>
      <c r="N209" s="2">
        <v>4586.8893340500235</v>
      </c>
      <c r="O209" s="2">
        <v>4694</v>
      </c>
      <c r="P209" s="2">
        <v>4586.8893340500235</v>
      </c>
      <c r="Q209" s="2">
        <v>4639.8999999999996</v>
      </c>
      <c r="R209" s="2">
        <v>4626.9196670250112</v>
      </c>
      <c r="S209" s="2">
        <v>0.63104966877594515</v>
      </c>
      <c r="T209" s="2">
        <v>-12.850000000000364</v>
      </c>
      <c r="U209" s="2">
        <v>-0.27731319125978665</v>
      </c>
      <c r="V209" s="2">
        <v>26.412499999999454</v>
      </c>
      <c r="W209" s="2">
        <v>0.57250615721836151</v>
      </c>
      <c r="X209" t="s">
        <v>25</v>
      </c>
    </row>
    <row r="210" spans="1:24" x14ac:dyDescent="0.2">
      <c r="A210" s="1">
        <v>38827</v>
      </c>
      <c r="B210" s="2">
        <v>4626.55</v>
      </c>
      <c r="C210" s="2">
        <v>4644.3500000000004</v>
      </c>
      <c r="D210" s="2">
        <v>4592.2</v>
      </c>
      <c r="E210" s="2">
        <v>4624.3</v>
      </c>
      <c r="F210" s="2">
        <v>4621.8500000000004</v>
      </c>
      <c r="G210" s="2">
        <v>52.150000000000546</v>
      </c>
      <c r="H210" s="2">
        <v>17.800000000000182</v>
      </c>
      <c r="I210" s="2">
        <v>32.100000000000364</v>
      </c>
      <c r="J210" s="2">
        <v>-2.25</v>
      </c>
      <c r="K210" s="2">
        <v>0.3413231064237775</v>
      </c>
      <c r="L210" s="2">
        <v>0.61553211888782411</v>
      </c>
      <c r="M210" s="2">
        <v>4.3144774688398398E-2</v>
      </c>
      <c r="N210" s="2">
        <v>4613.3946670250116</v>
      </c>
      <c r="O210" s="2">
        <v>4644.3500000000004</v>
      </c>
      <c r="P210" s="2">
        <v>4592.2</v>
      </c>
      <c r="Q210" s="2">
        <v>4621.8500000000004</v>
      </c>
      <c r="R210" s="2">
        <v>4617.9486667562524</v>
      </c>
      <c r="S210" s="2">
        <v>0.8850522010166455</v>
      </c>
      <c r="T210" s="2">
        <v>3.4000000000005457</v>
      </c>
      <c r="U210" s="2">
        <v>7.3578740072292106E-2</v>
      </c>
      <c r="V210" s="2">
        <v>-18.049999999999272</v>
      </c>
      <c r="W210" s="2">
        <v>-0.38901700467680927</v>
      </c>
      <c r="X210" t="s">
        <v>24</v>
      </c>
    </row>
    <row r="211" spans="1:24" x14ac:dyDescent="0.2">
      <c r="A211" s="1">
        <v>38828</v>
      </c>
      <c r="B211" s="2">
        <v>4627.3500000000004</v>
      </c>
      <c r="C211" s="2">
        <v>4662.3999999999996</v>
      </c>
      <c r="D211" s="2">
        <v>4567.1000000000004</v>
      </c>
      <c r="E211" s="2">
        <v>4596.1000000000004</v>
      </c>
      <c r="F211" s="2">
        <v>4613.2375000000002</v>
      </c>
      <c r="G211" s="2">
        <v>95.299999999999272</v>
      </c>
      <c r="H211" s="2">
        <v>35.049999999999272</v>
      </c>
      <c r="I211" s="2">
        <v>29</v>
      </c>
      <c r="J211" s="2">
        <v>-31.25</v>
      </c>
      <c r="K211" s="2">
        <v>0.36778593913955449</v>
      </c>
      <c r="L211" s="2">
        <v>0.30430220356768334</v>
      </c>
      <c r="M211" s="2">
        <v>0.32791185729276223</v>
      </c>
      <c r="N211" s="2">
        <v>4617.622333512506</v>
      </c>
      <c r="O211" s="2">
        <v>4662.3999999999996</v>
      </c>
      <c r="P211" s="2">
        <v>4567.1000000000004</v>
      </c>
      <c r="Q211" s="2">
        <v>4613.2375000000002</v>
      </c>
      <c r="R211" s="2">
        <v>4615.0899583781265</v>
      </c>
      <c r="S211" s="2">
        <v>0.84842281453170909</v>
      </c>
      <c r="T211" s="2">
        <v>-28.199999999999818</v>
      </c>
      <c r="U211" s="2">
        <v>-0.6098220271176138</v>
      </c>
      <c r="V211" s="2">
        <v>-8.6125000000001819</v>
      </c>
      <c r="W211" s="2">
        <v>-0.18634313099733182</v>
      </c>
      <c r="X211" t="s">
        <v>24</v>
      </c>
    </row>
    <row r="212" spans="1:24" x14ac:dyDescent="0.2">
      <c r="A212" s="1">
        <v>38831</v>
      </c>
      <c r="B212" s="2">
        <v>4593.25</v>
      </c>
      <c r="C212" s="2">
        <v>4606.05</v>
      </c>
      <c r="D212" s="2">
        <v>4503.95</v>
      </c>
      <c r="E212" s="2">
        <v>4520.5</v>
      </c>
      <c r="F212" s="2">
        <v>4555.9375</v>
      </c>
      <c r="G212" s="2">
        <v>102.10000000000036</v>
      </c>
      <c r="H212" s="2">
        <v>12.800000000000182</v>
      </c>
      <c r="I212" s="2">
        <v>16.550000000000182</v>
      </c>
      <c r="J212" s="2">
        <v>-72.75</v>
      </c>
      <c r="K212" s="2">
        <v>0.12536728697355667</v>
      </c>
      <c r="L212" s="2">
        <v>0.16209598432909034</v>
      </c>
      <c r="M212" s="2">
        <v>0.71253672869735296</v>
      </c>
      <c r="N212" s="2">
        <v>4615.4299167562531</v>
      </c>
      <c r="O212" s="2">
        <v>4615.4299167562531</v>
      </c>
      <c r="P212" s="2">
        <v>4503.95</v>
      </c>
      <c r="Q212" s="2">
        <v>4555.9375</v>
      </c>
      <c r="R212" s="2">
        <v>4572.6868333781267</v>
      </c>
      <c r="S212" s="2">
        <v>0</v>
      </c>
      <c r="T212" s="2">
        <v>-75.600000000000364</v>
      </c>
      <c r="U212" s="2">
        <v>-1.6448728269619972</v>
      </c>
      <c r="V212" s="2">
        <v>-57.300000000000182</v>
      </c>
      <c r="W212" s="2">
        <v>-1.2420778249548214</v>
      </c>
      <c r="X212" t="s">
        <v>24</v>
      </c>
    </row>
    <row r="213" spans="1:24" x14ac:dyDescent="0.2">
      <c r="A213" s="1">
        <v>38832</v>
      </c>
      <c r="B213" s="2">
        <v>4523.8999999999996</v>
      </c>
      <c r="C213" s="2">
        <v>4543.05</v>
      </c>
      <c r="D213" s="2">
        <v>4446.8999999999996</v>
      </c>
      <c r="E213" s="2">
        <v>4455.55</v>
      </c>
      <c r="F213" s="2">
        <v>4492.3500000000004</v>
      </c>
      <c r="G213" s="2">
        <v>96.150000000000546</v>
      </c>
      <c r="H213" s="2">
        <v>19.150000000000546</v>
      </c>
      <c r="I213" s="2">
        <v>8.6500000000005457</v>
      </c>
      <c r="J213" s="2">
        <v>-68.349999999999454</v>
      </c>
      <c r="K213" s="2">
        <v>0.19916796671867329</v>
      </c>
      <c r="L213" s="2">
        <v>8.9963598543946921E-2</v>
      </c>
      <c r="M213" s="2">
        <v>0.71086843473737982</v>
      </c>
      <c r="N213" s="2">
        <v>4585.6837083781265</v>
      </c>
      <c r="O213" s="2">
        <v>4585.6837083781265</v>
      </c>
      <c r="P213" s="2">
        <v>4446.8999999999996</v>
      </c>
      <c r="Q213" s="2">
        <v>4492.3500000000004</v>
      </c>
      <c r="R213" s="2">
        <v>4527.6543541890633</v>
      </c>
      <c r="S213" s="2">
        <v>0</v>
      </c>
      <c r="T213" s="2">
        <v>-64.949999999999818</v>
      </c>
      <c r="U213" s="2">
        <v>-1.4367879659329679</v>
      </c>
      <c r="V213" s="2">
        <v>-63.587499999999636</v>
      </c>
      <c r="W213" s="2">
        <v>-1.3957061526853614</v>
      </c>
      <c r="X213" t="s">
        <v>25</v>
      </c>
    </row>
    <row r="214" spans="1:24" x14ac:dyDescent="0.2">
      <c r="A214" s="1">
        <v>38833</v>
      </c>
      <c r="B214" s="2">
        <v>4450</v>
      </c>
      <c r="C214" s="2">
        <v>4517.8999999999996</v>
      </c>
      <c r="D214" s="2">
        <v>4450</v>
      </c>
      <c r="E214" s="2">
        <v>4499.3</v>
      </c>
      <c r="F214" s="2">
        <v>4479.3</v>
      </c>
      <c r="G214" s="2">
        <v>67.899999999999636</v>
      </c>
      <c r="H214" s="2">
        <v>18.599999999999454</v>
      </c>
      <c r="I214" s="2">
        <v>0</v>
      </c>
      <c r="J214" s="2">
        <v>49.300000000000182</v>
      </c>
      <c r="K214" s="2">
        <v>0.27393225331369003</v>
      </c>
      <c r="L214" s="2">
        <v>0</v>
      </c>
      <c r="M214" s="2">
        <v>0.72606774668630991</v>
      </c>
      <c r="N214" s="2">
        <v>4539.0168541890635</v>
      </c>
      <c r="O214" s="2">
        <v>4539.0168541890635</v>
      </c>
      <c r="P214" s="2">
        <v>4450</v>
      </c>
      <c r="Q214" s="2">
        <v>4479.3</v>
      </c>
      <c r="R214" s="2">
        <v>4501.8334270945315</v>
      </c>
      <c r="S214" s="2">
        <v>0</v>
      </c>
      <c r="T214" s="2">
        <v>43.75</v>
      </c>
      <c r="U214" s="2">
        <v>0.9819214238421744</v>
      </c>
      <c r="V214" s="2">
        <v>-13.050000000000182</v>
      </c>
      <c r="W214" s="2">
        <v>-0.29049383952720026</v>
      </c>
      <c r="X214" t="s">
        <v>24</v>
      </c>
    </row>
    <row r="215" spans="1:24" x14ac:dyDescent="0.2">
      <c r="A215" s="1">
        <v>38834</v>
      </c>
      <c r="B215" s="2">
        <v>4514.1499999999996</v>
      </c>
      <c r="C215" s="2">
        <v>4562.1499999999996</v>
      </c>
      <c r="D215" s="2">
        <v>4415.6000000000004</v>
      </c>
      <c r="E215" s="2">
        <v>4435.8</v>
      </c>
      <c r="F215" s="2">
        <v>4481.9250000000002</v>
      </c>
      <c r="G215" s="2">
        <v>146.54999999999927</v>
      </c>
      <c r="H215" s="2">
        <v>48</v>
      </c>
      <c r="I215" s="2">
        <v>20.199999999999818</v>
      </c>
      <c r="J215" s="2">
        <v>-78.349999999999454</v>
      </c>
      <c r="K215" s="2">
        <v>0.32753326509723807</v>
      </c>
      <c r="L215" s="2">
        <v>0.13783691572841977</v>
      </c>
      <c r="M215" s="2">
        <v>0.53462981917434216</v>
      </c>
      <c r="N215" s="2">
        <v>4509.1584270945314</v>
      </c>
      <c r="O215" s="2">
        <v>4562.1499999999996</v>
      </c>
      <c r="P215" s="2">
        <v>4415.6000000000004</v>
      </c>
      <c r="Q215" s="2">
        <v>4481.9250000000002</v>
      </c>
      <c r="R215" s="2">
        <v>4492.2083567736327</v>
      </c>
      <c r="S215" s="2">
        <v>0</v>
      </c>
      <c r="T215" s="2">
        <v>-63.5</v>
      </c>
      <c r="U215" s="2">
        <v>-1.4113306514346675</v>
      </c>
      <c r="V215" s="2">
        <v>2.625</v>
      </c>
      <c r="W215" s="2">
        <v>5.8602906704172522E-2</v>
      </c>
      <c r="X215" t="s">
        <v>25</v>
      </c>
    </row>
    <row r="216" spans="1:24" x14ac:dyDescent="0.2">
      <c r="A216" s="1">
        <v>38835</v>
      </c>
      <c r="B216" s="2">
        <v>4427.8500000000004</v>
      </c>
      <c r="C216" s="2">
        <v>4452.1499999999996</v>
      </c>
      <c r="D216" s="2">
        <v>4179.8500000000004</v>
      </c>
      <c r="E216" s="2">
        <v>4437.05</v>
      </c>
      <c r="F216" s="2">
        <v>4374.2250000000004</v>
      </c>
      <c r="G216" s="2">
        <v>272.29999999999927</v>
      </c>
      <c r="H216" s="2">
        <v>15.099999999999454</v>
      </c>
      <c r="I216" s="2">
        <v>248</v>
      </c>
      <c r="J216" s="2">
        <v>9.1999999999998181</v>
      </c>
      <c r="K216" s="2">
        <v>5.5453543885418635E-2</v>
      </c>
      <c r="L216" s="2">
        <v>0.91076019096584893</v>
      </c>
      <c r="M216" s="2">
        <v>3.3786265148732439E-2</v>
      </c>
      <c r="N216" s="2">
        <v>4495.5417135472653</v>
      </c>
      <c r="O216" s="2">
        <v>4495.5417135472653</v>
      </c>
      <c r="P216" s="2">
        <v>4179.8500000000004</v>
      </c>
      <c r="Q216" s="2">
        <v>4374.2250000000004</v>
      </c>
      <c r="R216" s="2">
        <v>4386.2896067736328</v>
      </c>
      <c r="S216" s="2">
        <v>0</v>
      </c>
      <c r="T216" s="2">
        <v>1.25</v>
      </c>
      <c r="U216" s="2">
        <v>2.8179809729924704E-2</v>
      </c>
      <c r="V216" s="2">
        <v>-107.69999999999982</v>
      </c>
      <c r="W216" s="2">
        <v>-2.4029853243862807</v>
      </c>
      <c r="X216" t="s">
        <v>25</v>
      </c>
    </row>
    <row r="217" spans="1:24" x14ac:dyDescent="0.2">
      <c r="A217" s="1">
        <v>38836</v>
      </c>
      <c r="B217" s="2">
        <v>4442.6499999999996</v>
      </c>
      <c r="C217" s="2">
        <v>4622.2</v>
      </c>
      <c r="D217" s="2">
        <v>4442.6499999999996</v>
      </c>
      <c r="E217" s="2">
        <v>4549.8</v>
      </c>
      <c r="F217" s="2">
        <v>4514.3249999999998</v>
      </c>
      <c r="G217" s="2">
        <v>179.55000000000018</v>
      </c>
      <c r="H217" s="2">
        <v>72.399999999999636</v>
      </c>
      <c r="I217" s="2">
        <v>0</v>
      </c>
      <c r="J217" s="2">
        <v>107.15000000000055</v>
      </c>
      <c r="K217" s="2">
        <v>0.40323029796713766</v>
      </c>
      <c r="L217" s="2">
        <v>0</v>
      </c>
      <c r="M217" s="2">
        <v>0.59676970203286239</v>
      </c>
      <c r="N217" s="2">
        <v>4434.8833567736328</v>
      </c>
      <c r="O217" s="2">
        <v>4622.2</v>
      </c>
      <c r="P217" s="2">
        <v>4434.8833567736328</v>
      </c>
      <c r="Q217" s="2">
        <v>4514.3249999999998</v>
      </c>
      <c r="R217" s="2">
        <v>4501.5729283868168</v>
      </c>
      <c r="S217" s="2">
        <v>0.81550261802116297</v>
      </c>
      <c r="T217" s="2">
        <v>112.75</v>
      </c>
      <c r="U217" s="2">
        <v>2.5411027597164781</v>
      </c>
      <c r="V217" s="2">
        <v>140.09999999999945</v>
      </c>
      <c r="W217" s="2">
        <v>3.2028530768307402</v>
      </c>
      <c r="X217" t="s">
        <v>25</v>
      </c>
    </row>
    <row r="218" spans="1:24" x14ac:dyDescent="0.2">
      <c r="A218" s="1">
        <v>38839</v>
      </c>
      <c r="B218" s="2">
        <v>4558.25</v>
      </c>
      <c r="C218" s="2">
        <v>4752.8500000000004</v>
      </c>
      <c r="D218" s="2">
        <v>4558.25</v>
      </c>
      <c r="E218" s="2">
        <v>4729.3</v>
      </c>
      <c r="F218" s="2">
        <v>4649.6625000000004</v>
      </c>
      <c r="G218" s="2">
        <v>194.60000000000036</v>
      </c>
      <c r="H218" s="2">
        <v>23.550000000000182</v>
      </c>
      <c r="I218" s="2">
        <v>0</v>
      </c>
      <c r="J218" s="2">
        <v>171.05000000000018</v>
      </c>
      <c r="K218" s="2">
        <v>0.12101747173689691</v>
      </c>
      <c r="L218" s="2">
        <v>0</v>
      </c>
      <c r="M218" s="2">
        <v>0.87898252826310308</v>
      </c>
      <c r="N218" s="2">
        <v>4474.6041783868168</v>
      </c>
      <c r="O218" s="2">
        <v>4752.8500000000004</v>
      </c>
      <c r="P218" s="2">
        <v>4474.6041783868168</v>
      </c>
      <c r="Q218" s="2">
        <v>4649.6625000000004</v>
      </c>
      <c r="R218" s="2">
        <v>4587.9302141934086</v>
      </c>
      <c r="S218" s="2">
        <v>1</v>
      </c>
      <c r="T218" s="2">
        <v>179.5</v>
      </c>
      <c r="U218" s="2">
        <v>3.9452283616862283</v>
      </c>
      <c r="V218" s="2">
        <v>135.33750000000055</v>
      </c>
      <c r="W218" s="2">
        <v>2.9979565051253632</v>
      </c>
      <c r="X218" t="s">
        <v>25</v>
      </c>
    </row>
    <row r="219" spans="1:24" x14ac:dyDescent="0.2">
      <c r="A219" s="1">
        <v>38840</v>
      </c>
      <c r="B219" s="2">
        <v>4733.3500000000004</v>
      </c>
      <c r="C219" s="2">
        <v>4898.3999999999996</v>
      </c>
      <c r="D219" s="2">
        <v>4720.8999999999996</v>
      </c>
      <c r="E219" s="2">
        <v>4880.7</v>
      </c>
      <c r="F219" s="2">
        <v>4808.3374999999996</v>
      </c>
      <c r="G219" s="2">
        <v>177.5</v>
      </c>
      <c r="H219" s="2">
        <v>17.699999999999818</v>
      </c>
      <c r="I219" s="2">
        <v>12.450000000000728</v>
      </c>
      <c r="J219" s="2">
        <v>147.34999999999945</v>
      </c>
      <c r="K219" s="2">
        <v>9.9718309859153906E-2</v>
      </c>
      <c r="L219" s="2">
        <v>7.014084507042663E-2</v>
      </c>
      <c r="M219" s="2">
        <v>0.83014084507041941</v>
      </c>
      <c r="N219" s="2">
        <v>4562.1333391934086</v>
      </c>
      <c r="O219" s="2">
        <v>4898.3999999999996</v>
      </c>
      <c r="P219" s="2">
        <v>4562.1333391934086</v>
      </c>
      <c r="Q219" s="2">
        <v>4808.3374999999996</v>
      </c>
      <c r="R219" s="2">
        <v>4707.7510445967037</v>
      </c>
      <c r="S219" s="2">
        <v>1</v>
      </c>
      <c r="T219" s="2">
        <v>151.39999999999964</v>
      </c>
      <c r="U219" s="2">
        <v>3.2013194341657254</v>
      </c>
      <c r="V219" s="2">
        <v>158.67499999999927</v>
      </c>
      <c r="W219" s="2">
        <v>3.4126132810714598</v>
      </c>
      <c r="X219" t="s">
        <v>25</v>
      </c>
    </row>
    <row r="220" spans="1:24" x14ac:dyDescent="0.2">
      <c r="A220" s="1">
        <v>38841</v>
      </c>
      <c r="B220" s="2">
        <v>4780.3500000000004</v>
      </c>
      <c r="C220" s="2">
        <v>4960.75</v>
      </c>
      <c r="D220" s="2">
        <v>4780.3500000000004</v>
      </c>
      <c r="E220" s="2">
        <v>4935.3</v>
      </c>
      <c r="F220" s="2">
        <v>4864.1875</v>
      </c>
      <c r="G220" s="2">
        <v>180.39999999999964</v>
      </c>
      <c r="H220" s="2">
        <v>25.449999999999818</v>
      </c>
      <c r="I220" s="2">
        <v>0</v>
      </c>
      <c r="J220" s="2">
        <v>154.94999999999982</v>
      </c>
      <c r="K220" s="2">
        <v>0.14107538802660682</v>
      </c>
      <c r="L220" s="2">
        <v>0</v>
      </c>
      <c r="M220" s="2">
        <v>0.8589246119733932</v>
      </c>
      <c r="N220" s="2">
        <v>4685.2354195967037</v>
      </c>
      <c r="O220" s="2">
        <v>4960.75</v>
      </c>
      <c r="P220" s="2">
        <v>4685.2354195967037</v>
      </c>
      <c r="Q220" s="2">
        <v>4864.1875</v>
      </c>
      <c r="R220" s="2">
        <v>4798.8520847983518</v>
      </c>
      <c r="S220" s="2">
        <v>1</v>
      </c>
      <c r="T220" s="2">
        <v>54.600000000000364</v>
      </c>
      <c r="U220" s="2">
        <v>1.1186919909029516</v>
      </c>
      <c r="V220" s="2">
        <v>55.850000000000364</v>
      </c>
      <c r="W220" s="2">
        <v>1.161524123462639</v>
      </c>
      <c r="X220" t="s">
        <v>24</v>
      </c>
    </row>
    <row r="221" spans="1:24" x14ac:dyDescent="0.2">
      <c r="A221" s="1">
        <v>38842</v>
      </c>
      <c r="B221" s="2">
        <v>4937.2</v>
      </c>
      <c r="C221" s="2">
        <v>4955.25</v>
      </c>
      <c r="D221" s="2">
        <v>4865.5</v>
      </c>
      <c r="E221" s="2">
        <v>4876.55</v>
      </c>
      <c r="F221" s="2">
        <v>4908.625</v>
      </c>
      <c r="G221" s="2">
        <v>89.75</v>
      </c>
      <c r="H221" s="2">
        <v>18.050000000000182</v>
      </c>
      <c r="I221" s="2">
        <v>11.050000000000182</v>
      </c>
      <c r="J221" s="2">
        <v>-60.649999999999636</v>
      </c>
      <c r="K221" s="2">
        <v>0.20111420612813574</v>
      </c>
      <c r="L221" s="2">
        <v>0.12311977715877639</v>
      </c>
      <c r="M221" s="2">
        <v>0.67576601671308789</v>
      </c>
      <c r="N221" s="2">
        <v>4774.7114597983518</v>
      </c>
      <c r="O221" s="2">
        <v>4955.25</v>
      </c>
      <c r="P221" s="2">
        <v>4774.7114597983518</v>
      </c>
      <c r="Q221" s="2">
        <v>4908.625</v>
      </c>
      <c r="R221" s="2">
        <v>4853.3244798991764</v>
      </c>
      <c r="S221" s="2">
        <v>1</v>
      </c>
      <c r="T221" s="2">
        <v>-58.75</v>
      </c>
      <c r="U221" s="2">
        <v>-1.1904038255019957</v>
      </c>
      <c r="V221" s="2">
        <v>44.4375</v>
      </c>
      <c r="W221" s="2">
        <v>0.913564701196243</v>
      </c>
      <c r="X221" t="s">
        <v>24</v>
      </c>
    </row>
    <row r="222" spans="1:24" x14ac:dyDescent="0.2">
      <c r="A222" s="1">
        <v>38845</v>
      </c>
      <c r="B222" s="2">
        <v>4892.25</v>
      </c>
      <c r="C222" s="2">
        <v>4935.8500000000004</v>
      </c>
      <c r="D222" s="2">
        <v>4859.8</v>
      </c>
      <c r="E222" s="2">
        <v>4875.05</v>
      </c>
      <c r="F222" s="2">
        <v>4890.7375000000002</v>
      </c>
      <c r="G222" s="2">
        <v>76.050000000000182</v>
      </c>
      <c r="H222" s="2">
        <v>43.600000000000364</v>
      </c>
      <c r="I222" s="2">
        <v>15.25</v>
      </c>
      <c r="J222" s="2">
        <v>-17.199999999999818</v>
      </c>
      <c r="K222" s="2">
        <v>0.57330703484549983</v>
      </c>
      <c r="L222" s="2">
        <v>0.2005259697567385</v>
      </c>
      <c r="M222" s="2">
        <v>0.22616699539776169</v>
      </c>
      <c r="N222" s="2">
        <v>4841.6682298991764</v>
      </c>
      <c r="O222" s="2">
        <v>4935.8500000000004</v>
      </c>
      <c r="P222" s="2">
        <v>4841.6682298991764</v>
      </c>
      <c r="Q222" s="2">
        <v>4890.7375000000002</v>
      </c>
      <c r="R222" s="2">
        <v>4877.4809899495885</v>
      </c>
      <c r="S222" s="2">
        <v>1</v>
      </c>
      <c r="T222" s="2">
        <v>-1.5</v>
      </c>
      <c r="U222" s="2">
        <v>-3.0759450841270977E-2</v>
      </c>
      <c r="V222" s="2">
        <v>-17.887499999999818</v>
      </c>
      <c r="W222" s="2">
        <v>-0.3644095851689591</v>
      </c>
      <c r="X222" t="s">
        <v>25</v>
      </c>
    </row>
    <row r="223" spans="1:24" x14ac:dyDescent="0.2">
      <c r="A223" s="1">
        <v>38846</v>
      </c>
      <c r="B223" s="2">
        <v>4896.7</v>
      </c>
      <c r="C223" s="2">
        <v>4922.05</v>
      </c>
      <c r="D223" s="2">
        <v>4828.95</v>
      </c>
      <c r="E223" s="2">
        <v>4914.25</v>
      </c>
      <c r="F223" s="2">
        <v>4890.4875000000002</v>
      </c>
      <c r="G223" s="2">
        <v>93.100000000000364</v>
      </c>
      <c r="H223" s="2">
        <v>7.8000000000001819</v>
      </c>
      <c r="I223" s="2">
        <v>67.75</v>
      </c>
      <c r="J223" s="2">
        <v>17.550000000000182</v>
      </c>
      <c r="K223" s="2">
        <v>8.3780880773363597E-2</v>
      </c>
      <c r="L223" s="2">
        <v>0.72771213748657071</v>
      </c>
      <c r="M223" s="2">
        <v>0.18850698174006567</v>
      </c>
      <c r="N223" s="2">
        <v>4866.2028649495878</v>
      </c>
      <c r="O223" s="2">
        <v>4922.05</v>
      </c>
      <c r="P223" s="2">
        <v>4828.95</v>
      </c>
      <c r="Q223" s="2">
        <v>4890.4875000000002</v>
      </c>
      <c r="R223" s="2">
        <v>4876.9225912373968</v>
      </c>
      <c r="S223" s="2">
        <v>0.99671007546116386</v>
      </c>
      <c r="T223" s="2">
        <v>39.199999999999818</v>
      </c>
      <c r="U223" s="2">
        <v>0.80409431698136058</v>
      </c>
      <c r="V223" s="2">
        <v>-0.25</v>
      </c>
      <c r="W223" s="2">
        <v>-5.1117035007501423E-3</v>
      </c>
      <c r="X223" t="s">
        <v>25</v>
      </c>
    </row>
    <row r="224" spans="1:24" x14ac:dyDescent="0.2">
      <c r="A224" s="1">
        <v>38847</v>
      </c>
      <c r="B224" s="2">
        <v>4916</v>
      </c>
      <c r="C224" s="2">
        <v>5068.2</v>
      </c>
      <c r="D224" s="2">
        <v>4916</v>
      </c>
      <c r="E224" s="2">
        <v>5047.1499999999996</v>
      </c>
      <c r="F224" s="2">
        <v>4986.8374999999996</v>
      </c>
      <c r="G224" s="2">
        <v>152.19999999999982</v>
      </c>
      <c r="H224" s="2">
        <v>21.050000000000182</v>
      </c>
      <c r="I224" s="2">
        <v>0</v>
      </c>
      <c r="J224" s="2">
        <v>131.14999999999964</v>
      </c>
      <c r="K224" s="2">
        <v>0.13830486202365444</v>
      </c>
      <c r="L224" s="2">
        <v>0</v>
      </c>
      <c r="M224" s="2">
        <v>0.86169513797634556</v>
      </c>
      <c r="N224" s="2">
        <v>4878.3451824747935</v>
      </c>
      <c r="O224" s="2">
        <v>5068.2</v>
      </c>
      <c r="P224" s="2">
        <v>4878.3451824747935</v>
      </c>
      <c r="Q224" s="2">
        <v>4986.8374999999996</v>
      </c>
      <c r="R224" s="2">
        <v>4952.9319662373964</v>
      </c>
      <c r="S224" s="2">
        <v>1</v>
      </c>
      <c r="T224" s="2">
        <v>132.89999999999964</v>
      </c>
      <c r="U224" s="2">
        <v>2.7043801190415553</v>
      </c>
      <c r="V224" s="2">
        <v>96.349999999999454</v>
      </c>
      <c r="W224" s="2">
        <v>1.9701512374788701</v>
      </c>
      <c r="X224" t="s">
        <v>24</v>
      </c>
    </row>
    <row r="225" spans="1:24" x14ac:dyDescent="0.2">
      <c r="A225" s="1">
        <v>38848</v>
      </c>
      <c r="B225" s="2">
        <v>5047.1499999999996</v>
      </c>
      <c r="C225" s="2">
        <v>5074.3999999999996</v>
      </c>
      <c r="D225" s="2">
        <v>4966.3500000000004</v>
      </c>
      <c r="E225" s="2">
        <v>4991.3500000000004</v>
      </c>
      <c r="F225" s="2">
        <v>5019.8125</v>
      </c>
      <c r="G225" s="2">
        <v>108.04999999999927</v>
      </c>
      <c r="H225" s="2">
        <v>27.25</v>
      </c>
      <c r="I225" s="2">
        <v>25</v>
      </c>
      <c r="J225" s="2">
        <v>-55.799999999999272</v>
      </c>
      <c r="K225" s="2">
        <v>0.25219805645534643</v>
      </c>
      <c r="L225" s="2">
        <v>0.23137436372050132</v>
      </c>
      <c r="M225" s="2">
        <v>0.51642757982415222</v>
      </c>
      <c r="N225" s="2">
        <v>4932.5913412373966</v>
      </c>
      <c r="O225" s="2">
        <v>5074.3999999999996</v>
      </c>
      <c r="P225" s="2">
        <v>4932.5913412373966</v>
      </c>
      <c r="Q225" s="2">
        <v>5019.8125</v>
      </c>
      <c r="R225" s="2">
        <v>4989.8487956186982</v>
      </c>
      <c r="S225" s="2">
        <v>1</v>
      </c>
      <c r="T225" s="2">
        <v>-55.799999999999272</v>
      </c>
      <c r="U225" s="2">
        <v>-1.1055744330958912</v>
      </c>
      <c r="V225" s="2">
        <v>32.975000000000364</v>
      </c>
      <c r="W225" s="2">
        <v>0.66124071618536528</v>
      </c>
      <c r="X225" t="s">
        <v>24</v>
      </c>
    </row>
    <row r="226" spans="1:24" x14ac:dyDescent="0.2">
      <c r="A226" s="1">
        <v>38849</v>
      </c>
      <c r="B226" s="2">
        <v>4971.2</v>
      </c>
      <c r="C226" s="2">
        <v>4987</v>
      </c>
      <c r="D226" s="2">
        <v>4863.3500000000004</v>
      </c>
      <c r="E226" s="2">
        <v>4871.6000000000004</v>
      </c>
      <c r="F226" s="2">
        <v>4923.2875000000004</v>
      </c>
      <c r="G226" s="2">
        <v>123.64999999999964</v>
      </c>
      <c r="H226" s="2">
        <v>15.800000000000182</v>
      </c>
      <c r="I226" s="2">
        <v>8.25</v>
      </c>
      <c r="J226" s="2">
        <v>-99.599999999999454</v>
      </c>
      <c r="K226" s="2">
        <v>0.12778002426203178</v>
      </c>
      <c r="L226" s="2">
        <v>6.6720582288718355E-2</v>
      </c>
      <c r="M226" s="2">
        <v>0.80549939344924992</v>
      </c>
      <c r="N226" s="2">
        <v>4976.2019206186978</v>
      </c>
      <c r="O226" s="2">
        <v>4987</v>
      </c>
      <c r="P226" s="2">
        <v>4863.3500000000004</v>
      </c>
      <c r="Q226" s="2">
        <v>4923.2875000000004</v>
      </c>
      <c r="R226" s="2">
        <v>4937.4598551546751</v>
      </c>
      <c r="S226" s="2">
        <v>0.5360780896599604</v>
      </c>
      <c r="T226" s="2">
        <v>-119.75</v>
      </c>
      <c r="U226" s="2">
        <v>-2.3991505304176224</v>
      </c>
      <c r="V226" s="2">
        <v>-96.524999999999636</v>
      </c>
      <c r="W226" s="2">
        <v>-1.9228805856792388</v>
      </c>
      <c r="X226" t="s">
        <v>24</v>
      </c>
    </row>
    <row r="227" spans="1:24" x14ac:dyDescent="0.2">
      <c r="A227" s="1">
        <v>38852</v>
      </c>
      <c r="B227" s="2">
        <v>4873.3</v>
      </c>
      <c r="C227" s="2">
        <v>4880</v>
      </c>
      <c r="D227" s="2">
        <v>4686.55</v>
      </c>
      <c r="E227" s="2">
        <v>4713.05</v>
      </c>
      <c r="F227" s="2">
        <v>4788.2249999999995</v>
      </c>
      <c r="G227" s="2">
        <v>193.44999999999982</v>
      </c>
      <c r="H227" s="2">
        <v>6.6999999999998181</v>
      </c>
      <c r="I227" s="2">
        <v>26.5</v>
      </c>
      <c r="J227" s="2">
        <v>-160.25</v>
      </c>
      <c r="K227" s="2">
        <v>3.4634272421813515E-2</v>
      </c>
      <c r="L227" s="2">
        <v>0.13698630136986314</v>
      </c>
      <c r="M227" s="2">
        <v>0.82837942620832339</v>
      </c>
      <c r="N227" s="2">
        <v>4949.7447103093491</v>
      </c>
      <c r="O227" s="2">
        <v>4949.7447103093491</v>
      </c>
      <c r="P227" s="2">
        <v>4686.55</v>
      </c>
      <c r="Q227" s="2">
        <v>4788.2249999999995</v>
      </c>
      <c r="R227" s="2">
        <v>4843.566105154674</v>
      </c>
      <c r="S227" s="2">
        <v>0</v>
      </c>
      <c r="T227" s="2">
        <v>-158.55000000000018</v>
      </c>
      <c r="U227" s="2">
        <v>-3.2545775515231168</v>
      </c>
      <c r="V227" s="2">
        <v>-135.06250000000091</v>
      </c>
      <c r="W227" s="2">
        <v>-2.7433396891812816</v>
      </c>
      <c r="X227" t="s">
        <v>24</v>
      </c>
    </row>
    <row r="228" spans="1:24" x14ac:dyDescent="0.2">
      <c r="A228" s="1">
        <v>38853</v>
      </c>
      <c r="B228" s="2">
        <v>4714.6000000000004</v>
      </c>
      <c r="C228" s="2">
        <v>4724.25</v>
      </c>
      <c r="D228" s="2">
        <v>4550.6499999999996</v>
      </c>
      <c r="E228" s="2">
        <v>4685.45</v>
      </c>
      <c r="F228" s="2">
        <v>4668.7375000000002</v>
      </c>
      <c r="G228" s="2">
        <v>173.60000000000036</v>
      </c>
      <c r="H228" s="2">
        <v>9.6499999999996362</v>
      </c>
      <c r="I228" s="2">
        <v>134.80000000000018</v>
      </c>
      <c r="J228" s="2">
        <v>-29.150000000000546</v>
      </c>
      <c r="K228" s="2">
        <v>5.5587557603684425E-2</v>
      </c>
      <c r="L228" s="2">
        <v>0.77649769585253403</v>
      </c>
      <c r="M228" s="2">
        <v>0.16791474654378161</v>
      </c>
      <c r="N228" s="2">
        <v>4868.9848551546747</v>
      </c>
      <c r="O228" s="2">
        <v>4868.9848551546747</v>
      </c>
      <c r="P228" s="2">
        <v>4550.6499999999996</v>
      </c>
      <c r="Q228" s="2">
        <v>4668.7375000000002</v>
      </c>
      <c r="R228" s="2">
        <v>4739.3393025773375</v>
      </c>
      <c r="S228" s="2">
        <v>0</v>
      </c>
      <c r="T228" s="2">
        <v>-27.600000000000364</v>
      </c>
      <c r="U228" s="2">
        <v>-0.58560804574533187</v>
      </c>
      <c r="V228" s="2">
        <v>-119.48749999999927</v>
      </c>
      <c r="W228" s="2">
        <v>-2.4954445540884</v>
      </c>
      <c r="X228" t="s">
        <v>25</v>
      </c>
    </row>
    <row r="229" spans="1:24" x14ac:dyDescent="0.2">
      <c r="A229" s="1">
        <v>38854</v>
      </c>
      <c r="B229" s="2">
        <v>4712.2</v>
      </c>
      <c r="C229" s="2">
        <v>4914.8999999999996</v>
      </c>
      <c r="D229" s="2">
        <v>4712.2</v>
      </c>
      <c r="E229" s="2">
        <v>4853.3500000000004</v>
      </c>
      <c r="F229" s="2">
        <v>4798.1625000000004</v>
      </c>
      <c r="G229" s="2">
        <v>202.69999999999982</v>
      </c>
      <c r="H229" s="2">
        <v>61.549999999999272</v>
      </c>
      <c r="I229" s="2">
        <v>0</v>
      </c>
      <c r="J229" s="2">
        <v>141.15000000000055</v>
      </c>
      <c r="K229" s="2">
        <v>0.30365071534286792</v>
      </c>
      <c r="L229" s="2">
        <v>0</v>
      </c>
      <c r="M229" s="2">
        <v>0.69634928465713208</v>
      </c>
      <c r="N229" s="2">
        <v>4768.861177577337</v>
      </c>
      <c r="O229" s="2">
        <v>4914.8999999999996</v>
      </c>
      <c r="P229" s="2">
        <v>4712.2</v>
      </c>
      <c r="Q229" s="2">
        <v>4798.1625000000004</v>
      </c>
      <c r="R229" s="2">
        <v>4798.530919394334</v>
      </c>
      <c r="S229" s="2">
        <v>0.23628492516738089</v>
      </c>
      <c r="T229" s="2">
        <v>167.90000000000055</v>
      </c>
      <c r="U229" s="2">
        <v>3.583433821724713</v>
      </c>
      <c r="V229" s="2">
        <v>129.42500000000018</v>
      </c>
      <c r="W229" s="2">
        <v>2.772162709940325</v>
      </c>
      <c r="X229" t="s">
        <v>24</v>
      </c>
    </row>
    <row r="230" spans="1:24" x14ac:dyDescent="0.2">
      <c r="A230" s="1">
        <v>38855</v>
      </c>
      <c r="B230" s="2">
        <v>4853.6499999999996</v>
      </c>
      <c r="C230" s="2">
        <v>4853.6499999999996</v>
      </c>
      <c r="D230" s="2">
        <v>4483.45</v>
      </c>
      <c r="E230" s="2">
        <v>4539.5</v>
      </c>
      <c r="F230" s="2">
        <v>4682.5625</v>
      </c>
      <c r="G230" s="2">
        <v>370.19999999999982</v>
      </c>
      <c r="H230" s="2">
        <v>0</v>
      </c>
      <c r="I230" s="2">
        <v>56.050000000000182</v>
      </c>
      <c r="J230" s="2">
        <v>-314.14999999999964</v>
      </c>
      <c r="K230" s="2">
        <v>0</v>
      </c>
      <c r="L230" s="2">
        <v>0.15140464613722368</v>
      </c>
      <c r="M230" s="2">
        <v>0.84859535386277629</v>
      </c>
      <c r="N230" s="2">
        <v>4783.5118387886687</v>
      </c>
      <c r="O230" s="2">
        <v>4853.6499999999996</v>
      </c>
      <c r="P230" s="2">
        <v>4483.45</v>
      </c>
      <c r="Q230" s="2">
        <v>4682.5625</v>
      </c>
      <c r="R230" s="2">
        <v>4700.7935846971668</v>
      </c>
      <c r="S230" s="2">
        <v>0</v>
      </c>
      <c r="T230" s="2">
        <v>-313.85000000000036</v>
      </c>
      <c r="U230" s="2">
        <v>-6.4666673534775025</v>
      </c>
      <c r="V230" s="2">
        <v>-115.60000000000036</v>
      </c>
      <c r="W230" s="2">
        <v>-2.4092556265028615</v>
      </c>
      <c r="X230" t="s">
        <v>24</v>
      </c>
    </row>
    <row r="231" spans="1:24" x14ac:dyDescent="0.2">
      <c r="A231" s="1">
        <v>38856</v>
      </c>
      <c r="B231" s="2">
        <v>4593.75</v>
      </c>
      <c r="C231" s="2">
        <v>4677.8500000000004</v>
      </c>
      <c r="D231" s="2">
        <v>4291.1499999999996</v>
      </c>
      <c r="E231" s="2">
        <v>4330.3999999999996</v>
      </c>
      <c r="F231" s="2">
        <v>4473.2875000000004</v>
      </c>
      <c r="G231" s="2">
        <v>386.70000000000073</v>
      </c>
      <c r="H231" s="2">
        <v>84.100000000000364</v>
      </c>
      <c r="I231" s="2">
        <v>39.25</v>
      </c>
      <c r="J231" s="2">
        <v>-263.35000000000036</v>
      </c>
      <c r="K231" s="2">
        <v>0.21748125161624052</v>
      </c>
      <c r="L231" s="2">
        <v>0.10149987070080146</v>
      </c>
      <c r="M231" s="2">
        <v>0.68101887768295799</v>
      </c>
      <c r="N231" s="2">
        <v>4733.0371693943343</v>
      </c>
      <c r="O231" s="2">
        <v>4733.0371693943343</v>
      </c>
      <c r="P231" s="2">
        <v>4291.1499999999996</v>
      </c>
      <c r="Q231" s="2">
        <v>4473.2875000000004</v>
      </c>
      <c r="R231" s="2">
        <v>4557.6279596971672</v>
      </c>
      <c r="S231" s="2">
        <v>0</v>
      </c>
      <c r="T231" s="2">
        <v>-209.10000000000036</v>
      </c>
      <c r="U231" s="2">
        <v>-4.6062341667584619</v>
      </c>
      <c r="V231" s="2">
        <v>-209.27499999999964</v>
      </c>
      <c r="W231" s="2">
        <v>-4.4692409337835777</v>
      </c>
      <c r="X231" t="s">
        <v>24</v>
      </c>
    </row>
    <row r="232" spans="1:24" x14ac:dyDescent="0.2">
      <c r="A232" s="1">
        <v>38859</v>
      </c>
      <c r="B232" s="2">
        <v>4380.3999999999996</v>
      </c>
      <c r="C232" s="2">
        <v>4463.45</v>
      </c>
      <c r="D232" s="2">
        <v>3972.25</v>
      </c>
      <c r="E232" s="2">
        <v>4216.3</v>
      </c>
      <c r="F232" s="2">
        <v>4258.0999999999995</v>
      </c>
      <c r="G232" s="2">
        <v>491.19999999999982</v>
      </c>
      <c r="H232" s="2">
        <v>83.050000000000182</v>
      </c>
      <c r="I232" s="2">
        <v>244.05000000000018</v>
      </c>
      <c r="J232" s="2">
        <v>-164.09999999999945</v>
      </c>
      <c r="K232" s="2">
        <v>0.16907573289902322</v>
      </c>
      <c r="L232" s="2">
        <v>0.49684446254071718</v>
      </c>
      <c r="M232" s="2">
        <v>0.3340798045602596</v>
      </c>
      <c r="N232" s="2">
        <v>4603.1623346971674</v>
      </c>
      <c r="O232" s="2">
        <v>4603.1623346971674</v>
      </c>
      <c r="P232" s="2">
        <v>3972.25</v>
      </c>
      <c r="Q232" s="2">
        <v>4258.0999999999995</v>
      </c>
      <c r="R232" s="2">
        <v>4359.1686673485838</v>
      </c>
      <c r="S232" s="2">
        <v>0</v>
      </c>
      <c r="T232" s="2">
        <v>-114.09999999999945</v>
      </c>
      <c r="U232" s="2">
        <v>-2.6348605209680276</v>
      </c>
      <c r="V232" s="2">
        <v>-215.18750000000091</v>
      </c>
      <c r="W232" s="2">
        <v>-4.8105001075830893</v>
      </c>
      <c r="X232" t="s">
        <v>25</v>
      </c>
    </row>
    <row r="233" spans="1:24" x14ac:dyDescent="0.2">
      <c r="A233" s="1">
        <v>38860</v>
      </c>
      <c r="B233" s="2">
        <v>4283.95</v>
      </c>
      <c r="C233" s="2">
        <v>4378.5</v>
      </c>
      <c r="D233" s="2">
        <v>4101.25</v>
      </c>
      <c r="E233" s="2">
        <v>4326.6499999999996</v>
      </c>
      <c r="F233" s="2">
        <v>4272.5874999999996</v>
      </c>
      <c r="G233" s="2">
        <v>277.25</v>
      </c>
      <c r="H233" s="2">
        <v>51.850000000000364</v>
      </c>
      <c r="I233" s="2">
        <v>182.69999999999982</v>
      </c>
      <c r="J233" s="2">
        <v>42.699999999999818</v>
      </c>
      <c r="K233" s="2">
        <v>0.18701532912533944</v>
      </c>
      <c r="L233" s="2">
        <v>0.65897204688908861</v>
      </c>
      <c r="M233" s="2">
        <v>0.15401262398557194</v>
      </c>
      <c r="N233" s="2">
        <v>4430.6311673485834</v>
      </c>
      <c r="O233" s="2">
        <v>4430.6311673485834</v>
      </c>
      <c r="P233" s="2">
        <v>4101.25</v>
      </c>
      <c r="Q233" s="2">
        <v>4272.5874999999996</v>
      </c>
      <c r="R233" s="2">
        <v>4308.7749586742921</v>
      </c>
      <c r="S233" s="2">
        <v>0</v>
      </c>
      <c r="T233" s="2">
        <v>110.34999999999945</v>
      </c>
      <c r="U233" s="2">
        <v>2.6172236320944773</v>
      </c>
      <c r="V233" s="2">
        <v>14.487500000000182</v>
      </c>
      <c r="W233" s="2">
        <v>0.34023390714168722</v>
      </c>
      <c r="X233" t="s">
        <v>24</v>
      </c>
    </row>
    <row r="234" spans="1:24" x14ac:dyDescent="0.2">
      <c r="A234" s="1">
        <v>38861</v>
      </c>
      <c r="B234" s="2">
        <v>4327.8</v>
      </c>
      <c r="C234" s="2">
        <v>4466.8</v>
      </c>
      <c r="D234" s="2">
        <v>4248</v>
      </c>
      <c r="E234" s="2">
        <v>4295.5</v>
      </c>
      <c r="F234" s="2">
        <v>4334.5249999999996</v>
      </c>
      <c r="G234" s="2">
        <v>218.80000000000018</v>
      </c>
      <c r="H234" s="2">
        <v>139</v>
      </c>
      <c r="I234" s="2">
        <v>47.5</v>
      </c>
      <c r="J234" s="2">
        <v>-32.300000000000182</v>
      </c>
      <c r="K234" s="2">
        <v>0.6352833638025589</v>
      </c>
      <c r="L234" s="2">
        <v>0.2170932358318097</v>
      </c>
      <c r="M234" s="2">
        <v>0.14762340036563143</v>
      </c>
      <c r="N234" s="2">
        <v>4351.6093336742915</v>
      </c>
      <c r="O234" s="2">
        <v>4466.8</v>
      </c>
      <c r="P234" s="2">
        <v>4248</v>
      </c>
      <c r="Q234" s="2">
        <v>4334.5249999999996</v>
      </c>
      <c r="R234" s="2">
        <v>4350.2335834185724</v>
      </c>
      <c r="S234" s="2">
        <v>0.10575677274543878</v>
      </c>
      <c r="T234" s="2">
        <v>-31.149999999999636</v>
      </c>
      <c r="U234" s="2">
        <v>-0.71995654836882206</v>
      </c>
      <c r="V234" s="2">
        <v>61.9375</v>
      </c>
      <c r="W234" s="2">
        <v>1.4496484858414254</v>
      </c>
      <c r="X234" t="s">
        <v>24</v>
      </c>
    </row>
    <row r="235" spans="1:24" x14ac:dyDescent="0.2">
      <c r="A235" s="1">
        <v>38862</v>
      </c>
      <c r="B235" s="2">
        <v>4274.8999999999996</v>
      </c>
      <c r="C235" s="2">
        <v>4316.8</v>
      </c>
      <c r="D235" s="2">
        <v>4187.3999999999996</v>
      </c>
      <c r="E235" s="2">
        <v>4271.95</v>
      </c>
      <c r="F235" s="2">
        <v>4262.7624999999998</v>
      </c>
      <c r="G235" s="2">
        <v>129.40000000000055</v>
      </c>
      <c r="H235" s="2">
        <v>41.900000000000546</v>
      </c>
      <c r="I235" s="2">
        <v>84.550000000000182</v>
      </c>
      <c r="J235" s="2">
        <v>-2.9499999999998181</v>
      </c>
      <c r="K235" s="2">
        <v>0.32380216383307858</v>
      </c>
      <c r="L235" s="2">
        <v>0.65340030911900948</v>
      </c>
      <c r="M235" s="2">
        <v>2.2797527047911943E-2</v>
      </c>
      <c r="N235" s="2">
        <v>4343.0671668371451</v>
      </c>
      <c r="O235" s="2">
        <v>4343.0671668371451</v>
      </c>
      <c r="P235" s="2">
        <v>4187.3999999999996</v>
      </c>
      <c r="Q235" s="2">
        <v>4262.7624999999998</v>
      </c>
      <c r="R235" s="2">
        <v>4284.0742084185722</v>
      </c>
      <c r="S235" s="2">
        <v>0</v>
      </c>
      <c r="T235" s="2">
        <v>-23.550000000000182</v>
      </c>
      <c r="U235" s="2">
        <v>-0.54824816668607113</v>
      </c>
      <c r="V235" s="2">
        <v>-71.762499999999818</v>
      </c>
      <c r="W235" s="2">
        <v>-1.6556024016472355</v>
      </c>
      <c r="X235" t="s">
        <v>25</v>
      </c>
    </row>
    <row r="236" spans="1:24" x14ac:dyDescent="0.2">
      <c r="A236" s="1">
        <v>38863</v>
      </c>
      <c r="B236" s="2">
        <v>4274.2</v>
      </c>
      <c r="C236" s="2">
        <v>4411.8</v>
      </c>
      <c r="D236" s="2">
        <v>4274.2</v>
      </c>
      <c r="E236" s="2">
        <v>4324.05</v>
      </c>
      <c r="F236" s="2">
        <v>4321.0625</v>
      </c>
      <c r="G236" s="2">
        <v>137.60000000000036</v>
      </c>
      <c r="H236" s="2">
        <v>87.75</v>
      </c>
      <c r="I236" s="2">
        <v>0</v>
      </c>
      <c r="J236" s="2">
        <v>49.850000000000364</v>
      </c>
      <c r="K236" s="2">
        <v>0.63771802325581228</v>
      </c>
      <c r="L236" s="2">
        <v>0</v>
      </c>
      <c r="M236" s="2">
        <v>0.36228197674418772</v>
      </c>
      <c r="N236" s="2">
        <v>4302.914833418572</v>
      </c>
      <c r="O236" s="2">
        <v>4411.8</v>
      </c>
      <c r="P236" s="2">
        <v>4274.2</v>
      </c>
      <c r="Q236" s="2">
        <v>4321.0625</v>
      </c>
      <c r="R236" s="2">
        <v>4327.4943333546435</v>
      </c>
      <c r="S236" s="2">
        <v>0.57820677523675945</v>
      </c>
      <c r="T236" s="2">
        <v>52.100000000000364</v>
      </c>
      <c r="U236" s="2">
        <v>1.2195835625417051</v>
      </c>
      <c r="V236" s="2">
        <v>58.300000000000182</v>
      </c>
      <c r="W236" s="2">
        <v>1.3676577102289933</v>
      </c>
      <c r="X236" t="s">
        <v>25</v>
      </c>
    </row>
    <row r="237" spans="1:24" x14ac:dyDescent="0.2">
      <c r="A237" s="1">
        <v>38866</v>
      </c>
      <c r="B237" s="2">
        <v>4324.7</v>
      </c>
      <c r="C237" s="2">
        <v>4391.3500000000004</v>
      </c>
      <c r="D237" s="2">
        <v>4297.95</v>
      </c>
      <c r="E237" s="2">
        <v>4337.6499999999996</v>
      </c>
      <c r="F237" s="2">
        <v>4337.9125000000004</v>
      </c>
      <c r="G237" s="2">
        <v>93.400000000000546</v>
      </c>
      <c r="H237" s="2">
        <v>53.700000000000728</v>
      </c>
      <c r="I237" s="2">
        <v>26.75</v>
      </c>
      <c r="J237" s="2">
        <v>12.949999999999818</v>
      </c>
      <c r="K237" s="2">
        <v>0.57494646680942629</v>
      </c>
      <c r="L237" s="2">
        <v>0.28640256959314608</v>
      </c>
      <c r="M237" s="2">
        <v>0.13865096359742765</v>
      </c>
      <c r="N237" s="2">
        <v>4311.988666709286</v>
      </c>
      <c r="O237" s="2">
        <v>4391.3500000000004</v>
      </c>
      <c r="P237" s="2">
        <v>4297.95</v>
      </c>
      <c r="Q237" s="2">
        <v>4337.9125000000004</v>
      </c>
      <c r="R237" s="2">
        <v>4334.8002916773221</v>
      </c>
      <c r="S237" s="2">
        <v>0.76672555112181384</v>
      </c>
      <c r="T237" s="2">
        <v>13.599999999999454</v>
      </c>
      <c r="U237" s="2">
        <v>0.31451995235946517</v>
      </c>
      <c r="V237" s="2">
        <v>16.850000000000364</v>
      </c>
      <c r="W237" s="2">
        <v>0.38995038835935292</v>
      </c>
      <c r="X237" t="s">
        <v>24</v>
      </c>
    </row>
    <row r="238" spans="1:24" x14ac:dyDescent="0.2">
      <c r="A238" s="1">
        <v>38867</v>
      </c>
      <c r="B238" s="2">
        <v>4351.6000000000004</v>
      </c>
      <c r="C238" s="2">
        <v>4353.2</v>
      </c>
      <c r="D238" s="2">
        <v>4269.25</v>
      </c>
      <c r="E238" s="2">
        <v>4274.55</v>
      </c>
      <c r="F238" s="2">
        <v>4312.1499999999996</v>
      </c>
      <c r="G238" s="2">
        <v>83.949999999999818</v>
      </c>
      <c r="H238" s="2">
        <v>1.5999999999994543</v>
      </c>
      <c r="I238" s="2">
        <v>5.3000000000001819</v>
      </c>
      <c r="J238" s="2">
        <v>-77.050000000000182</v>
      </c>
      <c r="K238" s="2">
        <v>1.9058963668844048E-2</v>
      </c>
      <c r="L238" s="2">
        <v>6.3132817153069606E-2</v>
      </c>
      <c r="M238" s="2">
        <v>0.9178082191780863</v>
      </c>
      <c r="N238" s="2">
        <v>4324.9505833546427</v>
      </c>
      <c r="O238" s="2">
        <v>4353.2</v>
      </c>
      <c r="P238" s="2">
        <v>4269.25</v>
      </c>
      <c r="Q238" s="2">
        <v>4312.1499999999996</v>
      </c>
      <c r="R238" s="2">
        <v>4314.8876458386603</v>
      </c>
      <c r="S238" s="2">
        <v>0.46574559418204958</v>
      </c>
      <c r="T238" s="2">
        <v>-63.099999999999454</v>
      </c>
      <c r="U238" s="2">
        <v>-1.4547047364356152</v>
      </c>
      <c r="V238" s="2">
        <v>-25.762500000000728</v>
      </c>
      <c r="W238" s="2">
        <v>-0.59389164719207055</v>
      </c>
      <c r="X238" t="s">
        <v>24</v>
      </c>
    </row>
    <row r="239" spans="1:24" x14ac:dyDescent="0.2">
      <c r="A239" s="1">
        <v>38868</v>
      </c>
      <c r="B239" s="2">
        <v>4254.05</v>
      </c>
      <c r="C239" s="2">
        <v>4254.05</v>
      </c>
      <c r="D239" s="2">
        <v>4043</v>
      </c>
      <c r="E239" s="2">
        <v>4123.55</v>
      </c>
      <c r="F239" s="2">
        <v>4168.6625000000004</v>
      </c>
      <c r="G239" s="2">
        <v>211.05000000000018</v>
      </c>
      <c r="H239" s="2">
        <v>0</v>
      </c>
      <c r="I239" s="2">
        <v>80.550000000000182</v>
      </c>
      <c r="J239" s="2">
        <v>-130.5</v>
      </c>
      <c r="K239" s="2">
        <v>0</v>
      </c>
      <c r="L239" s="2">
        <v>0.3816631130063971</v>
      </c>
      <c r="M239" s="2">
        <v>0.6183368869936029</v>
      </c>
      <c r="N239" s="2">
        <v>4318.5502916773212</v>
      </c>
      <c r="O239" s="2">
        <v>4318.5502916773212</v>
      </c>
      <c r="P239" s="2">
        <v>4043</v>
      </c>
      <c r="Q239" s="2">
        <v>4168.6625000000004</v>
      </c>
      <c r="R239" s="2">
        <v>4212.1907708386607</v>
      </c>
      <c r="S239" s="2">
        <v>0</v>
      </c>
      <c r="T239" s="2">
        <v>-151</v>
      </c>
      <c r="U239" s="2">
        <v>-3.5325355885414833</v>
      </c>
      <c r="V239" s="2">
        <v>-143.48749999999927</v>
      </c>
      <c r="W239" s="2">
        <v>-3.3275164361165377</v>
      </c>
      <c r="X239" t="s">
        <v>24</v>
      </c>
    </row>
    <row r="240" spans="1:24" x14ac:dyDescent="0.2">
      <c r="A240" s="1">
        <v>38869</v>
      </c>
      <c r="B240" s="2">
        <v>4130.8500000000004</v>
      </c>
      <c r="C240" s="2">
        <v>4206.3500000000004</v>
      </c>
      <c r="D240" s="2">
        <v>4056.75</v>
      </c>
      <c r="E240" s="2">
        <v>4075.5</v>
      </c>
      <c r="F240" s="2">
        <v>4117.3625000000002</v>
      </c>
      <c r="G240" s="2">
        <v>149.60000000000036</v>
      </c>
      <c r="H240" s="2">
        <v>75.5</v>
      </c>
      <c r="I240" s="2">
        <v>18.75</v>
      </c>
      <c r="J240" s="2">
        <v>-55.350000000000364</v>
      </c>
      <c r="K240" s="2">
        <v>0.50467914438502548</v>
      </c>
      <c r="L240" s="2">
        <v>0.12533422459893018</v>
      </c>
      <c r="M240" s="2">
        <v>0.36998663101604429</v>
      </c>
      <c r="N240" s="2">
        <v>4243.6063958386603</v>
      </c>
      <c r="O240" s="2">
        <v>4243.6063958386603</v>
      </c>
      <c r="P240" s="2">
        <v>4056.75</v>
      </c>
      <c r="Q240" s="2">
        <v>4117.3625000000002</v>
      </c>
      <c r="R240" s="2">
        <v>4165.33132291933</v>
      </c>
      <c r="S240" s="2">
        <v>0</v>
      </c>
      <c r="T240" s="2">
        <v>-48.050000000000182</v>
      </c>
      <c r="U240" s="2">
        <v>-1.1652580907228038</v>
      </c>
      <c r="V240" s="2">
        <v>-51.300000000000182</v>
      </c>
      <c r="W240" s="2">
        <v>-1.2306105375525167</v>
      </c>
      <c r="X240" t="s">
        <v>25</v>
      </c>
    </row>
    <row r="241" spans="1:24" x14ac:dyDescent="0.2">
      <c r="A241" s="1">
        <v>38870</v>
      </c>
      <c r="B241" s="2">
        <v>4076.3</v>
      </c>
      <c r="C241" s="2">
        <v>4187.8999999999996</v>
      </c>
      <c r="D241" s="2">
        <v>4032.95</v>
      </c>
      <c r="E241" s="2">
        <v>4176.5</v>
      </c>
      <c r="F241" s="2">
        <v>4118.4125000000004</v>
      </c>
      <c r="G241" s="2">
        <v>154.94999999999982</v>
      </c>
      <c r="H241" s="2">
        <v>11.399999999999636</v>
      </c>
      <c r="I241" s="2">
        <v>43.350000000000364</v>
      </c>
      <c r="J241" s="2">
        <v>100.19999999999982</v>
      </c>
      <c r="K241" s="2">
        <v>7.3572120038719907E-2</v>
      </c>
      <c r="L241" s="2">
        <v>0.27976766698935407</v>
      </c>
      <c r="M241" s="2">
        <v>0.646660212971926</v>
      </c>
      <c r="N241" s="2">
        <v>4180.4844479193307</v>
      </c>
      <c r="O241" s="2">
        <v>4187.8999999999996</v>
      </c>
      <c r="P241" s="2">
        <v>4032.95</v>
      </c>
      <c r="Q241" s="2">
        <v>4118.4125000000004</v>
      </c>
      <c r="R241" s="2">
        <v>4129.9367369798329</v>
      </c>
      <c r="S241" s="2">
        <v>0</v>
      </c>
      <c r="T241" s="2">
        <v>101</v>
      </c>
      <c r="U241" s="2">
        <v>2.4782235308551099</v>
      </c>
      <c r="V241" s="2">
        <v>1.0500000000001819</v>
      </c>
      <c r="W241" s="2">
        <v>2.5501762353938518E-2</v>
      </c>
      <c r="X241" t="s">
        <v>24</v>
      </c>
    </row>
    <row r="242" spans="1:24" x14ac:dyDescent="0.2">
      <c r="A242" s="1">
        <v>38873</v>
      </c>
      <c r="B242" s="2">
        <v>4177.3</v>
      </c>
      <c r="C242" s="2">
        <v>4200.8</v>
      </c>
      <c r="D242" s="2">
        <v>4047.55</v>
      </c>
      <c r="E242" s="2">
        <v>4068.35</v>
      </c>
      <c r="F242" s="2">
        <v>4123.5</v>
      </c>
      <c r="G242" s="2">
        <v>153.25</v>
      </c>
      <c r="H242" s="2">
        <v>23.5</v>
      </c>
      <c r="I242" s="2">
        <v>20.799999999999727</v>
      </c>
      <c r="J242" s="2">
        <v>-108.95000000000027</v>
      </c>
      <c r="K242" s="2">
        <v>0.15334420880913541</v>
      </c>
      <c r="L242" s="2">
        <v>0.13572593800978613</v>
      </c>
      <c r="M242" s="2">
        <v>0.71092985318107849</v>
      </c>
      <c r="N242" s="2">
        <v>4149.4484739596655</v>
      </c>
      <c r="O242" s="2">
        <v>4200.8</v>
      </c>
      <c r="P242" s="2">
        <v>4047.55</v>
      </c>
      <c r="Q242" s="2">
        <v>4123.5</v>
      </c>
      <c r="R242" s="2">
        <v>4130.3246184899162</v>
      </c>
      <c r="S242" s="2">
        <v>2.0972133225874439E-3</v>
      </c>
      <c r="T242" s="2">
        <v>-108.15000000000009</v>
      </c>
      <c r="U242" s="2">
        <v>-2.5894888064168584</v>
      </c>
      <c r="V242" s="2">
        <v>5.0874999999996362</v>
      </c>
      <c r="W242" s="2">
        <v>0.12353060797090229</v>
      </c>
      <c r="X242" t="s">
        <v>25</v>
      </c>
    </row>
    <row r="243" spans="1:24" x14ac:dyDescent="0.2">
      <c r="A243" s="1">
        <v>38874</v>
      </c>
      <c r="B243" s="2">
        <v>4061.8</v>
      </c>
      <c r="C243" s="2">
        <v>4155.75</v>
      </c>
      <c r="D243" s="2">
        <v>3950.9</v>
      </c>
      <c r="E243" s="2">
        <v>4079.55</v>
      </c>
      <c r="F243" s="2">
        <v>4062</v>
      </c>
      <c r="G243" s="2">
        <v>204.84999999999991</v>
      </c>
      <c r="H243" s="2">
        <v>76.199999999999818</v>
      </c>
      <c r="I243" s="2">
        <v>110.90000000000009</v>
      </c>
      <c r="J243" s="2">
        <v>17.75</v>
      </c>
      <c r="K243" s="2">
        <v>0.37197949719306739</v>
      </c>
      <c r="L243" s="2">
        <v>0.54137173541615879</v>
      </c>
      <c r="M243" s="2">
        <v>8.6648767390773776E-2</v>
      </c>
      <c r="N243" s="2">
        <v>4136.4742369798332</v>
      </c>
      <c r="O243" s="2">
        <v>4155.75</v>
      </c>
      <c r="P243" s="2">
        <v>3950.9</v>
      </c>
      <c r="Q243" s="2">
        <v>4062</v>
      </c>
      <c r="R243" s="2">
        <v>4076.2810592449582</v>
      </c>
      <c r="S243" s="2">
        <v>0</v>
      </c>
      <c r="T243" s="2">
        <v>11.200000000000273</v>
      </c>
      <c r="U243" s="2">
        <v>0.27529588162277763</v>
      </c>
      <c r="V243" s="2">
        <v>-61.5</v>
      </c>
      <c r="W243" s="2">
        <v>-1.4914514368861402</v>
      </c>
      <c r="X243" t="s">
        <v>24</v>
      </c>
    </row>
    <row r="244" spans="1:24" x14ac:dyDescent="0.2">
      <c r="A244" s="1">
        <v>38875</v>
      </c>
      <c r="B244" s="2">
        <v>4056.35</v>
      </c>
      <c r="C244" s="2">
        <v>4082.05</v>
      </c>
      <c r="D244" s="2">
        <v>3901.25</v>
      </c>
      <c r="E244" s="2">
        <v>3962</v>
      </c>
      <c r="F244" s="2">
        <v>4000.4124999999999</v>
      </c>
      <c r="G244" s="2">
        <v>180.80000000000018</v>
      </c>
      <c r="H244" s="2">
        <v>25.700000000000273</v>
      </c>
      <c r="I244" s="2">
        <v>60.75</v>
      </c>
      <c r="J244" s="2">
        <v>-94.349999999999909</v>
      </c>
      <c r="K244" s="2">
        <v>0.14214601769911642</v>
      </c>
      <c r="L244" s="2">
        <v>0.33600663716814128</v>
      </c>
      <c r="M244" s="2">
        <v>0.52184734513274234</v>
      </c>
      <c r="N244" s="2">
        <v>4099.2371184899166</v>
      </c>
      <c r="O244" s="2">
        <v>4099.2371184899166</v>
      </c>
      <c r="P244" s="2">
        <v>3901.25</v>
      </c>
      <c r="Q244" s="2">
        <v>4000.4124999999999</v>
      </c>
      <c r="R244" s="2">
        <v>4025.0341842449584</v>
      </c>
      <c r="S244" s="2">
        <v>0</v>
      </c>
      <c r="T244" s="2">
        <v>-117.55000000000018</v>
      </c>
      <c r="U244" s="2">
        <v>-2.8814452574426141</v>
      </c>
      <c r="V244" s="2">
        <v>-61.587500000000091</v>
      </c>
      <c r="W244" s="2">
        <v>-1.5161866075824739</v>
      </c>
      <c r="X244" t="s">
        <v>24</v>
      </c>
    </row>
    <row r="245" spans="1:24" x14ac:dyDescent="0.2">
      <c r="A245" s="1">
        <v>38876</v>
      </c>
      <c r="B245" s="2">
        <v>3966.3</v>
      </c>
      <c r="C245" s="2">
        <v>3966.3</v>
      </c>
      <c r="D245" s="2">
        <v>3666.95</v>
      </c>
      <c r="E245" s="2">
        <v>3704.35</v>
      </c>
      <c r="F245" s="2">
        <v>3825.9749999999999</v>
      </c>
      <c r="G245" s="2">
        <v>299.35000000000036</v>
      </c>
      <c r="H245" s="2">
        <v>0</v>
      </c>
      <c r="I245" s="2">
        <v>37.400000000000091</v>
      </c>
      <c r="J245" s="2">
        <v>-261.95000000000027</v>
      </c>
      <c r="K245" s="2">
        <v>0</v>
      </c>
      <c r="L245" s="2">
        <v>0.12493736428929363</v>
      </c>
      <c r="M245" s="2">
        <v>0.87506263571070642</v>
      </c>
      <c r="N245" s="2">
        <v>4049.8248092449585</v>
      </c>
      <c r="O245" s="2">
        <v>4049.8248092449585</v>
      </c>
      <c r="P245" s="2">
        <v>3666.95</v>
      </c>
      <c r="Q245" s="2">
        <v>3825.9749999999999</v>
      </c>
      <c r="R245" s="2">
        <v>3898.1436546224791</v>
      </c>
      <c r="S245" s="2">
        <v>0</v>
      </c>
      <c r="T245" s="2">
        <v>-257.65000000000009</v>
      </c>
      <c r="U245" s="2">
        <v>-6.5030287733467969</v>
      </c>
      <c r="V245" s="2">
        <v>-174.4375</v>
      </c>
      <c r="W245" s="2">
        <v>-4.3604878246930792</v>
      </c>
      <c r="X245" t="s">
        <v>25</v>
      </c>
    </row>
    <row r="246" spans="1:24" x14ac:dyDescent="0.2">
      <c r="A246" s="1">
        <v>38877</v>
      </c>
      <c r="B246" s="2">
        <v>3704.5</v>
      </c>
      <c r="C246" s="2">
        <v>3860.25</v>
      </c>
      <c r="D246" s="2">
        <v>3596.7</v>
      </c>
      <c r="E246" s="2">
        <v>3829.4</v>
      </c>
      <c r="F246" s="2">
        <v>3747.7125000000001</v>
      </c>
      <c r="G246" s="2">
        <v>263.55000000000018</v>
      </c>
      <c r="H246" s="2">
        <v>30.849999999999909</v>
      </c>
      <c r="I246" s="2">
        <v>107.80000000000018</v>
      </c>
      <c r="J246" s="2">
        <v>124.90000000000009</v>
      </c>
      <c r="K246" s="2">
        <v>0.11705558717510867</v>
      </c>
      <c r="L246" s="2">
        <v>0.40903054448871223</v>
      </c>
      <c r="M246" s="2">
        <v>0.4739138683361791</v>
      </c>
      <c r="N246" s="2">
        <v>3937.899904622479</v>
      </c>
      <c r="O246" s="2">
        <v>3937.899904622479</v>
      </c>
      <c r="P246" s="2">
        <v>3596.7</v>
      </c>
      <c r="Q246" s="2">
        <v>3747.7125000000001</v>
      </c>
      <c r="R246" s="2">
        <v>3805.0530773112391</v>
      </c>
      <c r="S246" s="2">
        <v>0</v>
      </c>
      <c r="T246" s="2">
        <v>125.05000000000018</v>
      </c>
      <c r="U246" s="2">
        <v>3.3757609297177691</v>
      </c>
      <c r="V246" s="2">
        <v>-78.262499999999818</v>
      </c>
      <c r="W246" s="2">
        <v>-2.0455570148785558</v>
      </c>
      <c r="X246" t="s">
        <v>24</v>
      </c>
    </row>
    <row r="247" spans="1:24" x14ac:dyDescent="0.2">
      <c r="A247" s="1">
        <v>38880</v>
      </c>
      <c r="B247" s="2">
        <v>3832.8</v>
      </c>
      <c r="C247" s="2">
        <v>3850.05</v>
      </c>
      <c r="D247" s="2">
        <v>3637.35</v>
      </c>
      <c r="E247" s="2">
        <v>3673.3</v>
      </c>
      <c r="F247" s="2">
        <v>3748.375</v>
      </c>
      <c r="G247" s="2">
        <v>212.70000000000027</v>
      </c>
      <c r="H247" s="2">
        <v>17.25</v>
      </c>
      <c r="I247" s="2">
        <v>35.950000000000273</v>
      </c>
      <c r="J247" s="2">
        <v>-159.5</v>
      </c>
      <c r="K247" s="2">
        <v>8.1100141043723456E-2</v>
      </c>
      <c r="L247" s="2">
        <v>0.16901739539257277</v>
      </c>
      <c r="M247" s="2">
        <v>0.7498824635637038</v>
      </c>
      <c r="N247" s="2">
        <v>3842.8062023112398</v>
      </c>
      <c r="O247" s="2">
        <v>3850.05</v>
      </c>
      <c r="P247" s="2">
        <v>3637.35</v>
      </c>
      <c r="Q247" s="2">
        <v>3748.375</v>
      </c>
      <c r="R247" s="2">
        <v>3769.6453005778098</v>
      </c>
      <c r="S247" s="2">
        <v>0</v>
      </c>
      <c r="T247" s="2">
        <v>-156.09999999999991</v>
      </c>
      <c r="U247" s="2">
        <v>-4.0763566093905022</v>
      </c>
      <c r="V247" s="2">
        <v>0.66249999999990905</v>
      </c>
      <c r="W247" s="2">
        <v>1.7677449911110019E-2</v>
      </c>
      <c r="X247" t="s">
        <v>24</v>
      </c>
    </row>
    <row r="248" spans="1:24" x14ac:dyDescent="0.2">
      <c r="A248" s="1">
        <v>38881</v>
      </c>
      <c r="B248" s="2">
        <v>3639.1</v>
      </c>
      <c r="C248" s="2">
        <v>3639.1</v>
      </c>
      <c r="D248" s="2">
        <v>3466.1</v>
      </c>
      <c r="E248" s="2">
        <v>3541.25</v>
      </c>
      <c r="F248" s="2">
        <v>3571.3874999999998</v>
      </c>
      <c r="G248" s="2">
        <v>173</v>
      </c>
      <c r="H248" s="2">
        <v>0</v>
      </c>
      <c r="I248" s="2">
        <v>75.150000000000091</v>
      </c>
      <c r="J248" s="2">
        <v>-97.849999999999909</v>
      </c>
      <c r="K248" s="2">
        <v>0</v>
      </c>
      <c r="L248" s="2">
        <v>0.43439306358381558</v>
      </c>
      <c r="M248" s="2">
        <v>0.56560693641618442</v>
      </c>
      <c r="N248" s="2">
        <v>3795.5906011556199</v>
      </c>
      <c r="O248" s="2">
        <v>3795.5906011556199</v>
      </c>
      <c r="P248" s="2">
        <v>3466.1</v>
      </c>
      <c r="Q248" s="2">
        <v>3571.3874999999998</v>
      </c>
      <c r="R248" s="2">
        <v>3657.1671755778098</v>
      </c>
      <c r="S248" s="2">
        <v>0</v>
      </c>
      <c r="T248" s="2">
        <v>-132.05000000000018</v>
      </c>
      <c r="U248" s="2">
        <v>-3.5948602074429035</v>
      </c>
      <c r="V248" s="2">
        <v>-176.98750000000018</v>
      </c>
      <c r="W248" s="2">
        <v>-4.721712742188287</v>
      </c>
      <c r="X248" t="s">
        <v>24</v>
      </c>
    </row>
    <row r="249" spans="1:24" x14ac:dyDescent="0.2">
      <c r="A249" s="1">
        <v>38882</v>
      </c>
      <c r="B249" s="2">
        <v>3583.4</v>
      </c>
      <c r="C249" s="2">
        <v>3656.5</v>
      </c>
      <c r="D249" s="2">
        <v>3408.95</v>
      </c>
      <c r="E249" s="2">
        <v>3475.45</v>
      </c>
      <c r="F249" s="2">
        <v>3531.0749999999998</v>
      </c>
      <c r="G249" s="2">
        <v>247.55000000000018</v>
      </c>
      <c r="H249" s="2">
        <v>73.099999999999909</v>
      </c>
      <c r="I249" s="2">
        <v>66.5</v>
      </c>
      <c r="J249" s="2">
        <v>-107.95000000000027</v>
      </c>
      <c r="K249" s="2">
        <v>0.29529388002423695</v>
      </c>
      <c r="L249" s="2">
        <v>0.26863259947485335</v>
      </c>
      <c r="M249" s="2">
        <v>0.43607352050090969</v>
      </c>
      <c r="N249" s="2">
        <v>3683.4890505778098</v>
      </c>
      <c r="O249" s="2">
        <v>3683.4890505778098</v>
      </c>
      <c r="P249" s="2">
        <v>3408.95</v>
      </c>
      <c r="Q249" s="2">
        <v>3531.0749999999998</v>
      </c>
      <c r="R249" s="2">
        <v>3576.7507752889051</v>
      </c>
      <c r="S249" s="2">
        <v>0</v>
      </c>
      <c r="T249" s="2">
        <v>-65.800000000000182</v>
      </c>
      <c r="U249" s="2">
        <v>-1.8581009530533055</v>
      </c>
      <c r="V249" s="2">
        <v>-40.3125</v>
      </c>
      <c r="W249" s="2">
        <v>-1.1287629807742789</v>
      </c>
      <c r="X249" t="s">
        <v>25</v>
      </c>
    </row>
    <row r="250" spans="1:24" x14ac:dyDescent="0.2">
      <c r="A250" s="1">
        <v>38883</v>
      </c>
      <c r="B250" s="2">
        <v>3551.1</v>
      </c>
      <c r="C250" s="2">
        <v>3676.85</v>
      </c>
      <c r="D250" s="2">
        <v>3534.9</v>
      </c>
      <c r="E250" s="2">
        <v>3661.85</v>
      </c>
      <c r="F250" s="2">
        <v>3606.1750000000002</v>
      </c>
      <c r="G250" s="2">
        <v>141.94999999999982</v>
      </c>
      <c r="H250" s="2">
        <v>15</v>
      </c>
      <c r="I250" s="2">
        <v>16.199999999999818</v>
      </c>
      <c r="J250" s="2">
        <v>110.75</v>
      </c>
      <c r="K250" s="2">
        <v>0.10567101091933793</v>
      </c>
      <c r="L250" s="2">
        <v>0.11412469179288369</v>
      </c>
      <c r="M250" s="2">
        <v>0.7802042972877784</v>
      </c>
      <c r="N250" s="2">
        <v>3607.2820252889051</v>
      </c>
      <c r="O250" s="2">
        <v>3676.85</v>
      </c>
      <c r="P250" s="2">
        <v>3534.9</v>
      </c>
      <c r="Q250" s="2">
        <v>3606.1750000000002</v>
      </c>
      <c r="R250" s="2">
        <v>3606.3017563222265</v>
      </c>
      <c r="S250" s="2">
        <v>0.12943794596705643</v>
      </c>
      <c r="T250" s="2">
        <v>186.40000000000009</v>
      </c>
      <c r="U250" s="2">
        <v>5.3633342444863281</v>
      </c>
      <c r="V250" s="2">
        <v>75.100000000000364</v>
      </c>
      <c r="W250" s="2">
        <v>2.126831064194342</v>
      </c>
      <c r="X250" t="s">
        <v>25</v>
      </c>
    </row>
    <row r="251" spans="1:24" x14ac:dyDescent="0.2">
      <c r="A251" s="1">
        <v>38884</v>
      </c>
      <c r="B251" s="2">
        <v>3679</v>
      </c>
      <c r="C251" s="2">
        <v>3853.6</v>
      </c>
      <c r="D251" s="2">
        <v>3679</v>
      </c>
      <c r="E251" s="2">
        <v>3770.45</v>
      </c>
      <c r="F251" s="2">
        <v>3745.5124999999998</v>
      </c>
      <c r="G251" s="2">
        <v>174.59999999999991</v>
      </c>
      <c r="H251" s="2">
        <v>83.150000000000091</v>
      </c>
      <c r="I251" s="2">
        <v>0</v>
      </c>
      <c r="J251" s="2">
        <v>91.449999999999818</v>
      </c>
      <c r="K251" s="2">
        <v>0.47623138602520121</v>
      </c>
      <c r="L251" s="2">
        <v>0</v>
      </c>
      <c r="M251" s="2">
        <v>0.52376861397479879</v>
      </c>
      <c r="N251" s="2">
        <v>3606.7285126444526</v>
      </c>
      <c r="O251" s="2">
        <v>3853.6</v>
      </c>
      <c r="P251" s="2">
        <v>3606.7285126444526</v>
      </c>
      <c r="Q251" s="2">
        <v>3745.5124999999998</v>
      </c>
      <c r="R251" s="2">
        <v>3703.1423813222264</v>
      </c>
      <c r="S251" s="2">
        <v>0.655236875406496</v>
      </c>
      <c r="T251" s="2">
        <v>108.59999999999991</v>
      </c>
      <c r="U251" s="2">
        <v>2.9657140516405618</v>
      </c>
      <c r="V251" s="2">
        <v>139.33749999999964</v>
      </c>
      <c r="W251" s="2">
        <v>3.8638585204544875</v>
      </c>
      <c r="X251" t="s">
        <v>24</v>
      </c>
    </row>
    <row r="252" spans="1:24" x14ac:dyDescent="0.2">
      <c r="A252" s="1">
        <v>38887</v>
      </c>
      <c r="B252" s="2">
        <v>3762.5</v>
      </c>
      <c r="C252" s="2">
        <v>3765.1</v>
      </c>
      <c r="D252" s="2">
        <v>3689.9</v>
      </c>
      <c r="E252" s="2">
        <v>3751.55</v>
      </c>
      <c r="F252" s="2">
        <v>3742.2624999999998</v>
      </c>
      <c r="G252" s="2">
        <v>75.199999999999818</v>
      </c>
      <c r="H252" s="2">
        <v>2.5999999999999091</v>
      </c>
      <c r="I252" s="2">
        <v>61.650000000000091</v>
      </c>
      <c r="J252" s="2">
        <v>-10.949999999999818</v>
      </c>
      <c r="K252" s="2">
        <v>3.457446808510526E-2</v>
      </c>
      <c r="L252" s="2">
        <v>0.81981382978723727</v>
      </c>
      <c r="M252" s="2">
        <v>0.14561170212765751</v>
      </c>
      <c r="N252" s="2">
        <v>3676.120506322226</v>
      </c>
      <c r="O252" s="2">
        <v>3765.1</v>
      </c>
      <c r="P252" s="2">
        <v>3676.120506322226</v>
      </c>
      <c r="Q252" s="2">
        <v>3742.2624999999998</v>
      </c>
      <c r="R252" s="2">
        <v>3714.9008781611128</v>
      </c>
      <c r="S252" s="2">
        <v>1</v>
      </c>
      <c r="T252" s="2">
        <v>-18.899999999999636</v>
      </c>
      <c r="U252" s="2">
        <v>-0.50126642708429059</v>
      </c>
      <c r="V252" s="2">
        <v>-3.25</v>
      </c>
      <c r="W252" s="2">
        <v>-8.6770502034100819E-2</v>
      </c>
      <c r="X252" t="s">
        <v>24</v>
      </c>
    </row>
    <row r="253" spans="1:24" x14ac:dyDescent="0.2">
      <c r="A253" s="1">
        <v>38888</v>
      </c>
      <c r="B253" s="2">
        <v>3751.5</v>
      </c>
      <c r="C253" s="2">
        <v>3751.5</v>
      </c>
      <c r="D253" s="2">
        <v>3633.1</v>
      </c>
      <c r="E253" s="2">
        <v>3660.4</v>
      </c>
      <c r="F253" s="2">
        <v>3699.125</v>
      </c>
      <c r="G253" s="2">
        <v>118.40000000000009</v>
      </c>
      <c r="H253" s="2">
        <v>0</v>
      </c>
      <c r="I253" s="2">
        <v>27.300000000000182</v>
      </c>
      <c r="J253" s="2">
        <v>-91.099999999999909</v>
      </c>
      <c r="K253" s="2">
        <v>0</v>
      </c>
      <c r="L253" s="2">
        <v>0.23057432432432567</v>
      </c>
      <c r="M253" s="2">
        <v>0.76942567567567433</v>
      </c>
      <c r="N253" s="2">
        <v>3709.1915031611129</v>
      </c>
      <c r="O253" s="2">
        <v>3751.5</v>
      </c>
      <c r="P253" s="2">
        <v>3633.1</v>
      </c>
      <c r="Q253" s="2">
        <v>3699.125</v>
      </c>
      <c r="R253" s="2">
        <v>3698.2291257902784</v>
      </c>
      <c r="S253" s="2">
        <v>0.8793214624946305</v>
      </c>
      <c r="T253" s="2">
        <v>-91.150000000000091</v>
      </c>
      <c r="U253" s="2">
        <v>-2.4296624062054373</v>
      </c>
      <c r="V253" s="2">
        <v>-43.137499999999818</v>
      </c>
      <c r="W253" s="2">
        <v>-1.1527117619354554</v>
      </c>
      <c r="X253" t="s">
        <v>25</v>
      </c>
    </row>
    <row r="254" spans="1:24" x14ac:dyDescent="0.2">
      <c r="A254" s="1">
        <v>38889</v>
      </c>
      <c r="B254" s="2">
        <v>3661.75</v>
      </c>
      <c r="C254" s="2">
        <v>3726.7</v>
      </c>
      <c r="D254" s="2">
        <v>3640.6</v>
      </c>
      <c r="E254" s="2">
        <v>3685</v>
      </c>
      <c r="F254" s="2">
        <v>3678.5124999999998</v>
      </c>
      <c r="G254" s="2">
        <v>86.099999999999909</v>
      </c>
      <c r="H254" s="2">
        <v>41.699999999999818</v>
      </c>
      <c r="I254" s="2">
        <v>21.150000000000091</v>
      </c>
      <c r="J254" s="2">
        <v>23.25</v>
      </c>
      <c r="K254" s="2">
        <v>0.48432055749128761</v>
      </c>
      <c r="L254" s="2">
        <v>0.2456445993031372</v>
      </c>
      <c r="M254" s="2">
        <v>0.27003484320557519</v>
      </c>
      <c r="N254" s="2">
        <v>3704.1582515805567</v>
      </c>
      <c r="O254" s="2">
        <v>3726.7</v>
      </c>
      <c r="P254" s="2">
        <v>3640.6</v>
      </c>
      <c r="Q254" s="2">
        <v>3678.5124999999998</v>
      </c>
      <c r="R254" s="2">
        <v>3687.4926878951392</v>
      </c>
      <c r="S254" s="2">
        <v>0.74762051661305839</v>
      </c>
      <c r="T254" s="2">
        <v>24.599999999999909</v>
      </c>
      <c r="U254" s="2">
        <v>0.67205769861217102</v>
      </c>
      <c r="V254" s="2">
        <v>-20.612500000000182</v>
      </c>
      <c r="W254" s="2">
        <v>-0.55722637110127882</v>
      </c>
      <c r="X254" t="s">
        <v>25</v>
      </c>
    </row>
    <row r="255" spans="1:24" x14ac:dyDescent="0.2">
      <c r="A255" s="1">
        <v>38890</v>
      </c>
      <c r="B255" s="2">
        <v>3686.4</v>
      </c>
      <c r="C255" s="2">
        <v>3850.15</v>
      </c>
      <c r="D255" s="2">
        <v>3686.4</v>
      </c>
      <c r="E255" s="2">
        <v>3829.45</v>
      </c>
      <c r="F255" s="2">
        <v>3763.1000000000004</v>
      </c>
      <c r="G255" s="2">
        <v>163.75</v>
      </c>
      <c r="H255" s="2">
        <v>20.700000000000273</v>
      </c>
      <c r="I255" s="2">
        <v>0</v>
      </c>
      <c r="J255" s="2">
        <v>143.04999999999973</v>
      </c>
      <c r="K255" s="2">
        <v>0.12641221374045969</v>
      </c>
      <c r="L255" s="2">
        <v>0</v>
      </c>
      <c r="M255" s="2">
        <v>0.87358778625954037</v>
      </c>
      <c r="N255" s="2">
        <v>3691.3353757902782</v>
      </c>
      <c r="O255" s="2">
        <v>3850.15</v>
      </c>
      <c r="P255" s="2">
        <v>3686.4</v>
      </c>
      <c r="Q255" s="2">
        <v>3763.1000000000004</v>
      </c>
      <c r="R255" s="2">
        <v>3747.7463439475696</v>
      </c>
      <c r="S255" s="2">
        <v>1</v>
      </c>
      <c r="T255" s="2">
        <v>144.44999999999982</v>
      </c>
      <c r="U255" s="2">
        <v>3.9199457259158703</v>
      </c>
      <c r="V255" s="2">
        <v>84.587500000000546</v>
      </c>
      <c r="W255" s="2">
        <v>2.2995028561137292</v>
      </c>
      <c r="X255" t="s">
        <v>24</v>
      </c>
    </row>
    <row r="256" spans="1:24" x14ac:dyDescent="0.2">
      <c r="A256" s="1">
        <v>38891</v>
      </c>
      <c r="B256" s="2">
        <v>3824.8</v>
      </c>
      <c r="C256" s="2">
        <v>3824.8</v>
      </c>
      <c r="D256" s="2">
        <v>3745.65</v>
      </c>
      <c r="E256" s="2">
        <v>3802.5</v>
      </c>
      <c r="F256" s="2">
        <v>3799.4375</v>
      </c>
      <c r="G256" s="2">
        <v>79.150000000000091</v>
      </c>
      <c r="H256" s="2">
        <v>0</v>
      </c>
      <c r="I256" s="2">
        <v>56.849999999999909</v>
      </c>
      <c r="J256" s="2">
        <v>-22.300000000000182</v>
      </c>
      <c r="K256" s="2">
        <v>0</v>
      </c>
      <c r="L256" s="2">
        <v>0.71825647504737644</v>
      </c>
      <c r="M256" s="2">
        <v>0.28174352495262356</v>
      </c>
      <c r="N256" s="2">
        <v>3727.2176878951395</v>
      </c>
      <c r="O256" s="2">
        <v>3824.8</v>
      </c>
      <c r="P256" s="2">
        <v>3727.2176878951395</v>
      </c>
      <c r="Q256" s="2">
        <v>3799.4375</v>
      </c>
      <c r="R256" s="2">
        <v>3769.6682189475696</v>
      </c>
      <c r="S256" s="2">
        <v>1</v>
      </c>
      <c r="T256" s="2">
        <v>-26.949999999999818</v>
      </c>
      <c r="U256" s="2">
        <v>-0.70375641410645962</v>
      </c>
      <c r="V256" s="2">
        <v>36.337499999999636</v>
      </c>
      <c r="W256" s="2">
        <v>0.96562674390793857</v>
      </c>
      <c r="X256" t="s">
        <v>24</v>
      </c>
    </row>
    <row r="257" spans="1:24" x14ac:dyDescent="0.2">
      <c r="A257" s="1">
        <v>38893</v>
      </c>
      <c r="B257" s="2">
        <v>3813.6</v>
      </c>
      <c r="C257" s="2">
        <v>3848.1</v>
      </c>
      <c r="D257" s="2">
        <v>3777.7</v>
      </c>
      <c r="E257" s="2">
        <v>3790.35</v>
      </c>
      <c r="F257" s="2">
        <v>3807.4375</v>
      </c>
      <c r="G257" s="2">
        <v>70.400000000000091</v>
      </c>
      <c r="H257" s="2">
        <v>34.5</v>
      </c>
      <c r="I257" s="2">
        <v>12.650000000000091</v>
      </c>
      <c r="J257" s="2">
        <v>-23.25</v>
      </c>
      <c r="K257" s="2">
        <v>0.49005681818181757</v>
      </c>
      <c r="L257" s="2">
        <v>0.17968750000000105</v>
      </c>
      <c r="M257" s="2">
        <v>0.33025568181818138</v>
      </c>
      <c r="N257" s="2">
        <v>3763.3275939475698</v>
      </c>
      <c r="O257" s="2">
        <v>3848.1</v>
      </c>
      <c r="P257" s="2">
        <v>3763.3275939475698</v>
      </c>
      <c r="Q257" s="2">
        <v>3807.4375</v>
      </c>
      <c r="R257" s="2">
        <v>3795.548171973785</v>
      </c>
      <c r="S257" s="2">
        <v>1</v>
      </c>
      <c r="T257" s="2">
        <v>-12.150000000000091</v>
      </c>
      <c r="U257" s="2">
        <v>-0.31952662721893732</v>
      </c>
      <c r="V257" s="2">
        <v>8</v>
      </c>
      <c r="W257" s="2">
        <v>0.21055748383806816</v>
      </c>
      <c r="X257" t="s">
        <v>24</v>
      </c>
    </row>
    <row r="258" spans="1:24" x14ac:dyDescent="0.2">
      <c r="A258" s="1">
        <v>38894</v>
      </c>
      <c r="B258" s="2">
        <v>3794.35</v>
      </c>
      <c r="C258" s="2">
        <v>3794.35</v>
      </c>
      <c r="D258" s="2">
        <v>3669.95</v>
      </c>
      <c r="E258" s="2">
        <v>3683.35</v>
      </c>
      <c r="F258" s="2">
        <v>3735.5</v>
      </c>
      <c r="G258" s="2">
        <v>124.40000000000009</v>
      </c>
      <c r="H258" s="2">
        <v>0</v>
      </c>
      <c r="I258" s="2">
        <v>13.400000000000091</v>
      </c>
      <c r="J258" s="2">
        <v>-111</v>
      </c>
      <c r="K258" s="2">
        <v>0</v>
      </c>
      <c r="L258" s="2">
        <v>0.10771704180064375</v>
      </c>
      <c r="M258" s="2">
        <v>0.89228295819935621</v>
      </c>
      <c r="N258" s="2">
        <v>3785.3825469737849</v>
      </c>
      <c r="O258" s="2">
        <v>3794.35</v>
      </c>
      <c r="P258" s="2">
        <v>3669.95</v>
      </c>
      <c r="Q258" s="2">
        <v>3735.5</v>
      </c>
      <c r="R258" s="2">
        <v>3746.2956367434463</v>
      </c>
      <c r="S258" s="2">
        <v>0.54419217450831714</v>
      </c>
      <c r="T258" s="2">
        <v>-107</v>
      </c>
      <c r="U258" s="2">
        <v>-2.822958302003773</v>
      </c>
      <c r="V258" s="2">
        <v>-71.9375</v>
      </c>
      <c r="W258" s="2">
        <v>-1.8893941134949688</v>
      </c>
      <c r="X258" t="s">
        <v>24</v>
      </c>
    </row>
    <row r="259" spans="1:24" x14ac:dyDescent="0.2">
      <c r="A259" s="1">
        <v>38895</v>
      </c>
      <c r="B259" s="2">
        <v>3695.5</v>
      </c>
      <c r="C259" s="2">
        <v>3713.9</v>
      </c>
      <c r="D259" s="2">
        <v>3611.2</v>
      </c>
      <c r="E259" s="2">
        <v>3679.3</v>
      </c>
      <c r="F259" s="2">
        <v>3674.9749999999995</v>
      </c>
      <c r="G259" s="2">
        <v>102.70000000000027</v>
      </c>
      <c r="H259" s="2">
        <v>18.400000000000091</v>
      </c>
      <c r="I259" s="2">
        <v>68.100000000000364</v>
      </c>
      <c r="J259" s="2">
        <v>-16.199999999999818</v>
      </c>
      <c r="K259" s="2">
        <v>0.1791626095423568</v>
      </c>
      <c r="L259" s="2">
        <v>0.66309639727361425</v>
      </c>
      <c r="M259" s="2">
        <v>0.15774099318402895</v>
      </c>
      <c r="N259" s="2">
        <v>3760.4412734868924</v>
      </c>
      <c r="O259" s="2">
        <v>3760.4412734868924</v>
      </c>
      <c r="P259" s="2">
        <v>3611.2</v>
      </c>
      <c r="Q259" s="2">
        <v>3674.9749999999995</v>
      </c>
      <c r="R259" s="2">
        <v>3701.7643867434463</v>
      </c>
      <c r="S259" s="2">
        <v>0</v>
      </c>
      <c r="T259" s="2">
        <v>-4.0499999999997272</v>
      </c>
      <c r="U259" s="2">
        <v>-0.10995425360065504</v>
      </c>
      <c r="V259" s="2">
        <v>-60.525000000000546</v>
      </c>
      <c r="W259" s="2">
        <v>-1.6202650247624291</v>
      </c>
      <c r="X259" t="s">
        <v>24</v>
      </c>
    </row>
    <row r="260" spans="1:24" x14ac:dyDescent="0.2">
      <c r="A260" s="1">
        <v>38896</v>
      </c>
      <c r="B260" s="2">
        <v>3673.75</v>
      </c>
      <c r="C260" s="2">
        <v>3682.35</v>
      </c>
      <c r="D260" s="2">
        <v>3596.75</v>
      </c>
      <c r="E260" s="2">
        <v>3609.35</v>
      </c>
      <c r="F260" s="2">
        <v>3640.55</v>
      </c>
      <c r="G260" s="2">
        <v>85.599999999999909</v>
      </c>
      <c r="H260" s="2">
        <v>8.5999999999999091</v>
      </c>
      <c r="I260" s="2">
        <v>12.599999999999909</v>
      </c>
      <c r="J260" s="2">
        <v>-64.400000000000091</v>
      </c>
      <c r="K260" s="2">
        <v>0.10046728971962521</v>
      </c>
      <c r="L260" s="2">
        <v>0.14719626168224209</v>
      </c>
      <c r="M260" s="2">
        <v>0.75233644859813276</v>
      </c>
      <c r="N260" s="2">
        <v>3717.7081367434457</v>
      </c>
      <c r="O260" s="2">
        <v>3717.7081367434457</v>
      </c>
      <c r="P260" s="2">
        <v>3596.75</v>
      </c>
      <c r="Q260" s="2">
        <v>3640.55</v>
      </c>
      <c r="R260" s="2">
        <v>3668.1790683717227</v>
      </c>
      <c r="S260" s="2">
        <v>0</v>
      </c>
      <c r="T260" s="2">
        <v>-69.950000000000273</v>
      </c>
      <c r="U260" s="2">
        <v>-1.9011768542929435</v>
      </c>
      <c r="V260" s="2">
        <v>-34.424999999999272</v>
      </c>
      <c r="W260" s="2">
        <v>-0.93674106626573728</v>
      </c>
      <c r="X260" t="s">
        <v>24</v>
      </c>
    </row>
    <row r="261" spans="1:24" x14ac:dyDescent="0.2">
      <c r="A261" s="1">
        <v>38897</v>
      </c>
      <c r="B261" s="2">
        <v>3610.65</v>
      </c>
      <c r="C261" s="2">
        <v>3668.15</v>
      </c>
      <c r="D261" s="2">
        <v>3571.25</v>
      </c>
      <c r="E261" s="2">
        <v>3596.2</v>
      </c>
      <c r="F261" s="2">
        <v>3611.5625</v>
      </c>
      <c r="G261" s="2">
        <v>96.900000000000091</v>
      </c>
      <c r="H261" s="2">
        <v>57.5</v>
      </c>
      <c r="I261" s="2">
        <v>24.949999999999818</v>
      </c>
      <c r="J261" s="2">
        <v>-14.450000000000273</v>
      </c>
      <c r="K261" s="2">
        <v>0.59339525283797678</v>
      </c>
      <c r="L261" s="2">
        <v>0.25748194014447673</v>
      </c>
      <c r="M261" s="2">
        <v>0.14912280701754654</v>
      </c>
      <c r="N261" s="2">
        <v>3679.129068371723</v>
      </c>
      <c r="O261" s="2">
        <v>3679.129068371723</v>
      </c>
      <c r="P261" s="2">
        <v>3571.25</v>
      </c>
      <c r="Q261" s="2">
        <v>3611.5625</v>
      </c>
      <c r="R261" s="2">
        <v>3635.2676591858617</v>
      </c>
      <c r="S261" s="2">
        <v>0</v>
      </c>
      <c r="T261" s="2">
        <v>-13.150000000000091</v>
      </c>
      <c r="U261" s="2">
        <v>-0.36433152783742478</v>
      </c>
      <c r="V261" s="2">
        <v>-28.987500000000182</v>
      </c>
      <c r="W261" s="2">
        <v>-0.79623957918446875</v>
      </c>
      <c r="X261" t="s">
        <v>25</v>
      </c>
    </row>
    <row r="262" spans="1:24" x14ac:dyDescent="0.2">
      <c r="A262" s="1">
        <v>38898</v>
      </c>
      <c r="B262" s="2">
        <v>3638</v>
      </c>
      <c r="C262" s="2">
        <v>3743.8</v>
      </c>
      <c r="D262" s="2">
        <v>3638</v>
      </c>
      <c r="E262" s="2">
        <v>3708.9</v>
      </c>
      <c r="F262" s="2">
        <v>3682.1749999999997</v>
      </c>
      <c r="G262" s="2">
        <v>105.80000000000018</v>
      </c>
      <c r="H262" s="2">
        <v>34.900000000000091</v>
      </c>
      <c r="I262" s="2">
        <v>0</v>
      </c>
      <c r="J262" s="2">
        <v>70.900000000000091</v>
      </c>
      <c r="K262" s="2">
        <v>0.32986767485822338</v>
      </c>
      <c r="L262" s="2">
        <v>0</v>
      </c>
      <c r="M262" s="2">
        <v>0.67013232514177667</v>
      </c>
      <c r="N262" s="2">
        <v>3645.3457841858617</v>
      </c>
      <c r="O262" s="2">
        <v>3743.8</v>
      </c>
      <c r="P262" s="2">
        <v>3638</v>
      </c>
      <c r="Q262" s="2">
        <v>3682.1749999999997</v>
      </c>
      <c r="R262" s="2">
        <v>3677.3301960464651</v>
      </c>
      <c r="S262" s="2">
        <v>0.37884628528685627</v>
      </c>
      <c r="T262" s="2">
        <v>112.70000000000027</v>
      </c>
      <c r="U262" s="2">
        <v>3.133863522607204</v>
      </c>
      <c r="V262" s="2">
        <v>70.612499999999727</v>
      </c>
      <c r="W262" s="2">
        <v>1.955178679588121</v>
      </c>
      <c r="X262" t="s">
        <v>25</v>
      </c>
    </row>
    <row r="263" spans="1:24" x14ac:dyDescent="0.2">
      <c r="A263" s="1">
        <v>38901</v>
      </c>
      <c r="B263" s="2">
        <v>3717.75</v>
      </c>
      <c r="C263" s="2">
        <v>3784</v>
      </c>
      <c r="D263" s="2">
        <v>3682.35</v>
      </c>
      <c r="E263" s="2">
        <v>3719.25</v>
      </c>
      <c r="F263" s="2">
        <v>3725.8375000000001</v>
      </c>
      <c r="G263" s="2">
        <v>101.65000000000009</v>
      </c>
      <c r="H263" s="2">
        <v>64.75</v>
      </c>
      <c r="I263" s="2">
        <v>35.400000000000091</v>
      </c>
      <c r="J263" s="2">
        <v>1.5</v>
      </c>
      <c r="K263" s="2">
        <v>0.6369896704377761</v>
      </c>
      <c r="L263" s="2">
        <v>0.34825381210034489</v>
      </c>
      <c r="M263" s="2">
        <v>1.4756517461878983E-2</v>
      </c>
      <c r="N263" s="2">
        <v>3663.7603920929305</v>
      </c>
      <c r="O263" s="2">
        <v>3784</v>
      </c>
      <c r="P263" s="2">
        <v>3663.7603920929305</v>
      </c>
      <c r="Q263" s="2">
        <v>3725.8375000000001</v>
      </c>
      <c r="R263" s="2">
        <v>3709.3395710464652</v>
      </c>
      <c r="S263" s="2">
        <v>1</v>
      </c>
      <c r="T263" s="2">
        <v>10.349999999999909</v>
      </c>
      <c r="U263" s="2">
        <v>0.27905848095122299</v>
      </c>
      <c r="V263" s="2">
        <v>43.662500000000364</v>
      </c>
      <c r="W263" s="2">
        <v>1.18578014352931</v>
      </c>
      <c r="X263" t="s">
        <v>25</v>
      </c>
    </row>
    <row r="264" spans="1:24" x14ac:dyDescent="0.2">
      <c r="A264" s="1">
        <v>38902</v>
      </c>
      <c r="B264" s="2">
        <v>3719.4</v>
      </c>
      <c r="C264" s="2">
        <v>3788.85</v>
      </c>
      <c r="D264" s="2">
        <v>3719.4</v>
      </c>
      <c r="E264" s="2">
        <v>3776.85</v>
      </c>
      <c r="F264" s="2">
        <v>3751.125</v>
      </c>
      <c r="G264" s="2">
        <v>69.449999999999818</v>
      </c>
      <c r="H264" s="2">
        <v>12</v>
      </c>
      <c r="I264" s="2">
        <v>0</v>
      </c>
      <c r="J264" s="2">
        <v>57.449999999999818</v>
      </c>
      <c r="K264" s="2">
        <v>0.172786177105832</v>
      </c>
      <c r="L264" s="2">
        <v>0</v>
      </c>
      <c r="M264" s="2">
        <v>0.827213822894168</v>
      </c>
      <c r="N264" s="2">
        <v>3694.7989460464651</v>
      </c>
      <c r="O264" s="2">
        <v>3788.85</v>
      </c>
      <c r="P264" s="2">
        <v>3694.7989460464651</v>
      </c>
      <c r="Q264" s="2">
        <v>3751.125</v>
      </c>
      <c r="R264" s="2">
        <v>3732.3932230232326</v>
      </c>
      <c r="S264" s="2">
        <v>1</v>
      </c>
      <c r="T264" s="2">
        <v>57.599999999999909</v>
      </c>
      <c r="U264" s="2">
        <v>1.5486993345432523</v>
      </c>
      <c r="V264" s="2">
        <v>25.287499999999909</v>
      </c>
      <c r="W264" s="2">
        <v>0.67870646532490775</v>
      </c>
      <c r="X264" t="s">
        <v>25</v>
      </c>
    </row>
    <row r="265" spans="1:24" x14ac:dyDescent="0.2">
      <c r="A265" s="1">
        <v>38903</v>
      </c>
      <c r="B265" s="2">
        <v>3964.8</v>
      </c>
      <c r="C265" s="2">
        <v>3964.8</v>
      </c>
      <c r="D265" s="2">
        <v>3771.7</v>
      </c>
      <c r="E265" s="2">
        <v>3824.4</v>
      </c>
      <c r="F265" s="2">
        <v>3881.4249999999997</v>
      </c>
      <c r="G265" s="2">
        <v>193.10000000000036</v>
      </c>
      <c r="H265" s="2">
        <v>0</v>
      </c>
      <c r="I265" s="2">
        <v>52.700000000000273</v>
      </c>
      <c r="J265" s="2">
        <v>-140.40000000000009</v>
      </c>
      <c r="K265" s="2">
        <v>0</v>
      </c>
      <c r="L265" s="2">
        <v>0.27291558777835406</v>
      </c>
      <c r="M265" s="2">
        <v>0.72708441222164588</v>
      </c>
      <c r="N265" s="2">
        <v>3722.9619730232325</v>
      </c>
      <c r="O265" s="2">
        <v>3964.8</v>
      </c>
      <c r="P265" s="2">
        <v>3722.9619730232325</v>
      </c>
      <c r="Q265" s="2">
        <v>3881.4249999999997</v>
      </c>
      <c r="R265" s="2">
        <v>3823.0372365116164</v>
      </c>
      <c r="S265" s="2">
        <v>1</v>
      </c>
      <c r="T265" s="2">
        <v>47.550000000000182</v>
      </c>
      <c r="U265" s="2">
        <v>1.2589856626553924</v>
      </c>
      <c r="V265" s="2">
        <v>130.29999999999973</v>
      </c>
      <c r="W265" s="2">
        <v>3.4736245792928715</v>
      </c>
      <c r="X265" t="s">
        <v>24</v>
      </c>
    </row>
    <row r="266" spans="1:24" x14ac:dyDescent="0.2">
      <c r="A266" s="1">
        <v>38904</v>
      </c>
      <c r="B266" s="2">
        <v>3807.4</v>
      </c>
      <c r="C266" s="2">
        <v>3807.4</v>
      </c>
      <c r="D266" s="2">
        <v>3742.65</v>
      </c>
      <c r="E266" s="2">
        <v>3761.25</v>
      </c>
      <c r="F266" s="2">
        <v>3779.6750000000002</v>
      </c>
      <c r="G266" s="2">
        <v>64.75</v>
      </c>
      <c r="H266" s="2">
        <v>0</v>
      </c>
      <c r="I266" s="2">
        <v>18.599999999999909</v>
      </c>
      <c r="J266" s="2">
        <v>-46.150000000000091</v>
      </c>
      <c r="K266" s="2">
        <v>0</v>
      </c>
      <c r="L266" s="2">
        <v>0.28725868725868586</v>
      </c>
      <c r="M266" s="2">
        <v>0.71274131274131414</v>
      </c>
      <c r="N266" s="2">
        <v>3802.1934865116164</v>
      </c>
      <c r="O266" s="2">
        <v>3807.4</v>
      </c>
      <c r="P266" s="2">
        <v>3742.65</v>
      </c>
      <c r="Q266" s="2">
        <v>3779.6750000000002</v>
      </c>
      <c r="R266" s="2">
        <v>3782.9796216279037</v>
      </c>
      <c r="S266" s="2">
        <v>0.72508113021969456</v>
      </c>
      <c r="T266" s="2">
        <v>-63.150000000000091</v>
      </c>
      <c r="U266" s="2">
        <v>-1.6512394101035479</v>
      </c>
      <c r="V266" s="2">
        <v>-101.74999999999955</v>
      </c>
      <c r="W266" s="2">
        <v>-2.6214599019689819</v>
      </c>
      <c r="X266" t="s">
        <v>24</v>
      </c>
    </row>
    <row r="267" spans="1:24" x14ac:dyDescent="0.2">
      <c r="A267" s="1">
        <v>38905</v>
      </c>
      <c r="B267" s="2">
        <v>3765</v>
      </c>
      <c r="C267" s="2">
        <v>3803.7</v>
      </c>
      <c r="D267" s="2">
        <v>3657.3</v>
      </c>
      <c r="E267" s="2">
        <v>3704.95</v>
      </c>
      <c r="F267" s="2">
        <v>3732.7375000000002</v>
      </c>
      <c r="G267" s="2">
        <v>146.39999999999964</v>
      </c>
      <c r="H267" s="2">
        <v>38.699999999999818</v>
      </c>
      <c r="I267" s="2">
        <v>47.649999999999636</v>
      </c>
      <c r="J267" s="2">
        <v>-60.050000000000182</v>
      </c>
      <c r="K267" s="2">
        <v>0.2643442622950814</v>
      </c>
      <c r="L267" s="2">
        <v>0.32547814207650105</v>
      </c>
      <c r="M267" s="2">
        <v>0.41017759562841755</v>
      </c>
      <c r="N267" s="2">
        <v>3790.9342432558083</v>
      </c>
      <c r="O267" s="2">
        <v>3803.7</v>
      </c>
      <c r="P267" s="2">
        <v>3657.3</v>
      </c>
      <c r="Q267" s="2">
        <v>3732.7375000000002</v>
      </c>
      <c r="R267" s="2">
        <v>3746.1679358139518</v>
      </c>
      <c r="S267" s="2">
        <v>0.32391487210240621</v>
      </c>
      <c r="T267" s="2">
        <v>-56.300000000000182</v>
      </c>
      <c r="U267" s="2">
        <v>-1.4968428049185825</v>
      </c>
      <c r="V267" s="2">
        <v>-46.9375</v>
      </c>
      <c r="W267" s="2">
        <v>-1.2418395761540344</v>
      </c>
      <c r="X267" t="s">
        <v>25</v>
      </c>
    </row>
    <row r="268" spans="1:24" x14ac:dyDescent="0.2">
      <c r="A268" s="1">
        <v>38908</v>
      </c>
      <c r="B268" s="2">
        <v>3695.7</v>
      </c>
      <c r="C268" s="2">
        <v>3713.85</v>
      </c>
      <c r="D268" s="2">
        <v>3655.2</v>
      </c>
      <c r="E268" s="2">
        <v>3709.4</v>
      </c>
      <c r="F268" s="2">
        <v>3693.5374999999999</v>
      </c>
      <c r="G268" s="2">
        <v>58.650000000000091</v>
      </c>
      <c r="H268" s="2">
        <v>4.4499999999998181</v>
      </c>
      <c r="I268" s="2">
        <v>40.5</v>
      </c>
      <c r="J268" s="2">
        <v>13.700000000000273</v>
      </c>
      <c r="K268" s="2">
        <v>7.5873827791983137E-2</v>
      </c>
      <c r="L268" s="2">
        <v>0.69053708439897588</v>
      </c>
      <c r="M268" s="2">
        <v>0.23358908780904095</v>
      </c>
      <c r="N268" s="2">
        <v>3761.8358716279045</v>
      </c>
      <c r="O268" s="2">
        <v>3761.8358716279045</v>
      </c>
      <c r="P268" s="2">
        <v>3655.2</v>
      </c>
      <c r="Q268" s="2">
        <v>3693.5374999999999</v>
      </c>
      <c r="R268" s="2">
        <v>3718.102310813952</v>
      </c>
      <c r="S268" s="2">
        <v>0</v>
      </c>
      <c r="T268" s="2">
        <v>4.4500000000002728</v>
      </c>
      <c r="U268" s="2">
        <v>0.12010958312528572</v>
      </c>
      <c r="V268" s="2">
        <v>-39.200000000000273</v>
      </c>
      <c r="W268" s="2">
        <v>-1.0501676048744459</v>
      </c>
      <c r="X268" t="s">
        <v>24</v>
      </c>
    </row>
    <row r="269" spans="1:24" x14ac:dyDescent="0.2">
      <c r="A269" s="1">
        <v>38909</v>
      </c>
      <c r="B269" s="2">
        <v>3705.05</v>
      </c>
      <c r="C269" s="2">
        <v>3711.7</v>
      </c>
      <c r="D269" s="2">
        <v>3664.75</v>
      </c>
      <c r="E269" s="2">
        <v>3683.7</v>
      </c>
      <c r="F269" s="2">
        <v>3691.3</v>
      </c>
      <c r="G269" s="2">
        <v>46.949999999999818</v>
      </c>
      <c r="H269" s="2">
        <v>6.6499999999996362</v>
      </c>
      <c r="I269" s="2">
        <v>18.949999999999818</v>
      </c>
      <c r="J269" s="2">
        <v>-21.350000000000364</v>
      </c>
      <c r="K269" s="2">
        <v>0.14164004259850185</v>
      </c>
      <c r="L269" s="2">
        <v>0.40362087326943324</v>
      </c>
      <c r="M269" s="2">
        <v>0.45473908413206487</v>
      </c>
      <c r="N269" s="2">
        <v>3727.686685813952</v>
      </c>
      <c r="O269" s="2">
        <v>3727.686685813952</v>
      </c>
      <c r="P269" s="2">
        <v>3664.75</v>
      </c>
      <c r="Q269" s="2">
        <v>3691.3</v>
      </c>
      <c r="R269" s="2">
        <v>3702.8558429069762</v>
      </c>
      <c r="S269" s="2">
        <v>0</v>
      </c>
      <c r="T269" s="2">
        <v>-25.700000000000273</v>
      </c>
      <c r="U269" s="2">
        <v>-0.69283442066103063</v>
      </c>
      <c r="V269" s="2">
        <v>-2.2374999999997272</v>
      </c>
      <c r="W269" s="2">
        <v>-6.0578781181989547E-2</v>
      </c>
      <c r="X269" t="s">
        <v>25</v>
      </c>
    </row>
    <row r="270" spans="1:24" x14ac:dyDescent="0.2">
      <c r="A270" s="1">
        <v>38910</v>
      </c>
      <c r="B270" s="2">
        <v>3591.05</v>
      </c>
      <c r="C270" s="2">
        <v>3689.35</v>
      </c>
      <c r="D270" s="2">
        <v>3529.15</v>
      </c>
      <c r="E270" s="2">
        <v>3684.8</v>
      </c>
      <c r="F270" s="2">
        <v>3623.5874999999996</v>
      </c>
      <c r="G270" s="2">
        <v>160.19999999999982</v>
      </c>
      <c r="H270" s="2">
        <v>4.5499999999997272</v>
      </c>
      <c r="I270" s="2">
        <v>61.900000000000091</v>
      </c>
      <c r="J270" s="2">
        <v>93.75</v>
      </c>
      <c r="K270" s="2">
        <v>2.8401997503119426E-2</v>
      </c>
      <c r="L270" s="2">
        <v>0.3863920099875166</v>
      </c>
      <c r="M270" s="2">
        <v>0.585205992509364</v>
      </c>
      <c r="N270" s="2">
        <v>3709.4933429069761</v>
      </c>
      <c r="O270" s="2">
        <v>3709.4933429069761</v>
      </c>
      <c r="P270" s="2">
        <v>3529.15</v>
      </c>
      <c r="Q270" s="2">
        <v>3623.5874999999996</v>
      </c>
      <c r="R270" s="2">
        <v>3642.9310464534879</v>
      </c>
      <c r="S270" s="2">
        <v>0</v>
      </c>
      <c r="T270" s="2">
        <v>1.1000000000003638</v>
      </c>
      <c r="U270" s="2">
        <v>2.9861280777489039E-2</v>
      </c>
      <c r="V270" s="2">
        <v>-67.712500000000546</v>
      </c>
      <c r="W270" s="2">
        <v>-1.8343808414379905</v>
      </c>
      <c r="X270" t="s">
        <v>24</v>
      </c>
    </row>
    <row r="271" spans="1:24" x14ac:dyDescent="0.2">
      <c r="A271" s="1">
        <v>38911</v>
      </c>
      <c r="B271" s="2">
        <v>3688.85</v>
      </c>
      <c r="C271" s="2">
        <v>3706.8</v>
      </c>
      <c r="D271" s="2">
        <v>3659.4</v>
      </c>
      <c r="E271" s="2">
        <v>3676.4</v>
      </c>
      <c r="F271" s="2">
        <v>3682.8624999999997</v>
      </c>
      <c r="G271" s="2">
        <v>47.400000000000091</v>
      </c>
      <c r="H271" s="2">
        <v>17.950000000000273</v>
      </c>
      <c r="I271" s="2">
        <v>17</v>
      </c>
      <c r="J271" s="2">
        <v>-12.449999999999818</v>
      </c>
      <c r="K271" s="2">
        <v>0.3786919831223679</v>
      </c>
      <c r="L271" s="2">
        <v>0.3586497890295352</v>
      </c>
      <c r="M271" s="2">
        <v>0.26265822784809695</v>
      </c>
      <c r="N271" s="2">
        <v>3666.5404214534879</v>
      </c>
      <c r="O271" s="2">
        <v>3706.8</v>
      </c>
      <c r="P271" s="2">
        <v>3659.4</v>
      </c>
      <c r="Q271" s="2">
        <v>3682.8624999999997</v>
      </c>
      <c r="R271" s="2">
        <v>3678.9007303633716</v>
      </c>
      <c r="S271" s="2">
        <v>0.34841890464455322</v>
      </c>
      <c r="T271" s="2">
        <v>-8.4000000000000909</v>
      </c>
      <c r="U271" s="2">
        <v>-0.22796352583586871</v>
      </c>
      <c r="V271" s="2">
        <v>59.275000000000091</v>
      </c>
      <c r="W271" s="2">
        <v>1.6358098155488201</v>
      </c>
      <c r="X271" t="s">
        <v>24</v>
      </c>
    </row>
    <row r="272" spans="1:24" x14ac:dyDescent="0.2">
      <c r="A272" s="1">
        <v>38912</v>
      </c>
      <c r="B272" s="2">
        <v>3623.4</v>
      </c>
      <c r="C272" s="2">
        <v>3658.35</v>
      </c>
      <c r="D272" s="2">
        <v>3584.95</v>
      </c>
      <c r="E272" s="2">
        <v>3630.1</v>
      </c>
      <c r="F272" s="2">
        <v>3624.2000000000003</v>
      </c>
      <c r="G272" s="2">
        <v>73.400000000000091</v>
      </c>
      <c r="H272" s="2">
        <v>28.25</v>
      </c>
      <c r="I272" s="2">
        <v>38.450000000000273</v>
      </c>
      <c r="J272" s="2">
        <v>6.6999999999998181</v>
      </c>
      <c r="K272" s="2">
        <v>0.38487738419618484</v>
      </c>
      <c r="L272" s="2">
        <v>0.52384196185286414</v>
      </c>
      <c r="M272" s="2">
        <v>9.1280653950951085E-2</v>
      </c>
      <c r="N272" s="2">
        <v>3674.7014607267438</v>
      </c>
      <c r="O272" s="2">
        <v>3674.7014607267438</v>
      </c>
      <c r="P272" s="2">
        <v>3584.95</v>
      </c>
      <c r="Q272" s="2">
        <v>3624.2000000000003</v>
      </c>
      <c r="R272" s="2">
        <v>3639.6382303633718</v>
      </c>
      <c r="S272" s="2">
        <v>0</v>
      </c>
      <c r="T272" s="2">
        <v>-46.300000000000182</v>
      </c>
      <c r="U272" s="2">
        <v>-1.2593841801762644</v>
      </c>
      <c r="V272" s="2">
        <v>-58.662499999999454</v>
      </c>
      <c r="W272" s="2">
        <v>-1.592850669825427</v>
      </c>
      <c r="X272" t="s">
        <v>24</v>
      </c>
    </row>
    <row r="273" spans="1:24" x14ac:dyDescent="0.2">
      <c r="A273" s="1">
        <v>38915</v>
      </c>
      <c r="B273" s="2">
        <v>3659.35</v>
      </c>
      <c r="C273" s="2">
        <v>3659.35</v>
      </c>
      <c r="D273" s="2">
        <v>3504.3</v>
      </c>
      <c r="E273" s="2">
        <v>3519.2</v>
      </c>
      <c r="F273" s="2">
        <v>3585.55</v>
      </c>
      <c r="G273" s="2">
        <v>155.04999999999973</v>
      </c>
      <c r="H273" s="2">
        <v>0</v>
      </c>
      <c r="I273" s="2">
        <v>14.899999999999636</v>
      </c>
      <c r="J273" s="2">
        <v>-140.15000000000009</v>
      </c>
      <c r="K273" s="2">
        <v>0</v>
      </c>
      <c r="L273" s="2">
        <v>9.6098032892613108E-2</v>
      </c>
      <c r="M273" s="2">
        <v>0.90390196710738691</v>
      </c>
      <c r="N273" s="2">
        <v>3649.4507303633718</v>
      </c>
      <c r="O273" s="2">
        <v>3659.35</v>
      </c>
      <c r="P273" s="2">
        <v>3504.3</v>
      </c>
      <c r="Q273" s="2">
        <v>3585.55</v>
      </c>
      <c r="R273" s="2">
        <v>3599.6626825908425</v>
      </c>
      <c r="S273" s="2">
        <v>0</v>
      </c>
      <c r="T273" s="2">
        <v>-110.90000000000009</v>
      </c>
      <c r="U273" s="2">
        <v>-3.0550122586154678</v>
      </c>
      <c r="V273" s="2">
        <v>-38.650000000000091</v>
      </c>
      <c r="W273" s="2">
        <v>-1.0664422493239911</v>
      </c>
      <c r="X273" t="s">
        <v>24</v>
      </c>
    </row>
    <row r="274" spans="1:24" x14ac:dyDescent="0.2">
      <c r="A274" s="1">
        <v>38916</v>
      </c>
      <c r="B274" s="2">
        <v>3512.85</v>
      </c>
      <c r="C274" s="2">
        <v>3530.6</v>
      </c>
      <c r="D274" s="2">
        <v>3445.7</v>
      </c>
      <c r="E274" s="2">
        <v>3472.65</v>
      </c>
      <c r="F274" s="2">
        <v>3490.45</v>
      </c>
      <c r="G274" s="2">
        <v>84.900000000000091</v>
      </c>
      <c r="H274" s="2">
        <v>17.75</v>
      </c>
      <c r="I274" s="2">
        <v>26.950000000000273</v>
      </c>
      <c r="J274" s="2">
        <v>-40.199999999999818</v>
      </c>
      <c r="K274" s="2">
        <v>0.20906949352179011</v>
      </c>
      <c r="L274" s="2">
        <v>0.31743227326266482</v>
      </c>
      <c r="M274" s="2">
        <v>0.47349823321554507</v>
      </c>
      <c r="N274" s="2">
        <v>3617.500365181686</v>
      </c>
      <c r="O274" s="2">
        <v>3617.500365181686</v>
      </c>
      <c r="P274" s="2">
        <v>3445.7</v>
      </c>
      <c r="Q274" s="2">
        <v>3490.45</v>
      </c>
      <c r="R274" s="2">
        <v>3542.7876825908434</v>
      </c>
      <c r="S274" s="2">
        <v>0</v>
      </c>
      <c r="T274" s="2">
        <v>-46.549999999999727</v>
      </c>
      <c r="U274" s="2">
        <v>-1.3227438054103127</v>
      </c>
      <c r="V274" s="2">
        <v>-95.100000000000364</v>
      </c>
      <c r="W274" s="2">
        <v>-2.6523127553652959</v>
      </c>
      <c r="X274" t="s">
        <v>24</v>
      </c>
    </row>
    <row r="275" spans="1:24" x14ac:dyDescent="0.2">
      <c r="A275" s="1">
        <v>38917</v>
      </c>
      <c r="B275" s="2">
        <v>3485.8</v>
      </c>
      <c r="C275" s="2">
        <v>3526.6</v>
      </c>
      <c r="D275" s="2">
        <v>3413.5</v>
      </c>
      <c r="E275" s="2">
        <v>3428.15</v>
      </c>
      <c r="F275" s="2">
        <v>3463.5124999999998</v>
      </c>
      <c r="G275" s="2">
        <v>113.09999999999991</v>
      </c>
      <c r="H275" s="2">
        <v>40.799999999999727</v>
      </c>
      <c r="I275" s="2">
        <v>14.650000000000091</v>
      </c>
      <c r="J275" s="2">
        <v>-57.650000000000091</v>
      </c>
      <c r="K275" s="2">
        <v>0.36074270557028965</v>
      </c>
      <c r="L275" s="2">
        <v>0.12953138815207871</v>
      </c>
      <c r="M275" s="2">
        <v>0.50972590627763159</v>
      </c>
      <c r="N275" s="2">
        <v>3553.9751825908429</v>
      </c>
      <c r="O275" s="2">
        <v>3553.9751825908429</v>
      </c>
      <c r="P275" s="2">
        <v>3413.5</v>
      </c>
      <c r="Q275" s="2">
        <v>3463.5124999999998</v>
      </c>
      <c r="R275" s="2">
        <v>3496.2407162954214</v>
      </c>
      <c r="S275" s="2">
        <v>0</v>
      </c>
      <c r="T275" s="2">
        <v>-44.5</v>
      </c>
      <c r="U275" s="2">
        <v>-1.2814421263300362</v>
      </c>
      <c r="V275" s="2">
        <v>-26.9375</v>
      </c>
      <c r="W275" s="2">
        <v>-0.77174862840034963</v>
      </c>
      <c r="X275" t="s">
        <v>25</v>
      </c>
    </row>
    <row r="276" spans="1:24" x14ac:dyDescent="0.2">
      <c r="A276" s="1">
        <v>38918</v>
      </c>
      <c r="B276" s="2">
        <v>3472</v>
      </c>
      <c r="C276" s="2">
        <v>3626.95</v>
      </c>
      <c r="D276" s="2">
        <v>3472</v>
      </c>
      <c r="E276" s="2">
        <v>3602.45</v>
      </c>
      <c r="F276" s="2">
        <v>3543.3500000000004</v>
      </c>
      <c r="G276" s="2">
        <v>154.94999999999982</v>
      </c>
      <c r="H276" s="2">
        <v>24.5</v>
      </c>
      <c r="I276" s="2">
        <v>0</v>
      </c>
      <c r="J276" s="2">
        <v>130.44999999999982</v>
      </c>
      <c r="K276" s="2">
        <v>0.15811552113585045</v>
      </c>
      <c r="L276" s="2">
        <v>0</v>
      </c>
      <c r="M276" s="2">
        <v>0.84188447886414952</v>
      </c>
      <c r="N276" s="2">
        <v>3508.7438412954216</v>
      </c>
      <c r="O276" s="2">
        <v>3626.95</v>
      </c>
      <c r="P276" s="2">
        <v>3472</v>
      </c>
      <c r="Q276" s="2">
        <v>3543.3500000000004</v>
      </c>
      <c r="R276" s="2">
        <v>3537.7609603238557</v>
      </c>
      <c r="S276" s="2">
        <v>0.289546470162373</v>
      </c>
      <c r="T276" s="2">
        <v>174.29999999999973</v>
      </c>
      <c r="U276" s="2">
        <v>5.0843749544214729</v>
      </c>
      <c r="V276" s="2">
        <v>79.837500000000546</v>
      </c>
      <c r="W276" s="2">
        <v>2.3051021181531914</v>
      </c>
      <c r="X276" t="s">
        <v>24</v>
      </c>
    </row>
    <row r="277" spans="1:24" x14ac:dyDescent="0.2">
      <c r="A277" s="1">
        <v>38919</v>
      </c>
      <c r="B277" s="2">
        <v>3601.6</v>
      </c>
      <c r="C277" s="2">
        <v>3601.6</v>
      </c>
      <c r="D277" s="2">
        <v>3509.4</v>
      </c>
      <c r="E277" s="2">
        <v>3543.55</v>
      </c>
      <c r="F277" s="2">
        <v>3564.0375000000004</v>
      </c>
      <c r="G277" s="2">
        <v>92.199999999999818</v>
      </c>
      <c r="H277" s="2">
        <v>0</v>
      </c>
      <c r="I277" s="2">
        <v>34.150000000000091</v>
      </c>
      <c r="J277" s="2">
        <v>-58.049999999999727</v>
      </c>
      <c r="K277" s="2">
        <v>0</v>
      </c>
      <c r="L277" s="2">
        <v>0.37039045553145505</v>
      </c>
      <c r="M277" s="2">
        <v>0.62960954446854489</v>
      </c>
      <c r="N277" s="2">
        <v>3526.046920647711</v>
      </c>
      <c r="O277" s="2">
        <v>3601.6</v>
      </c>
      <c r="P277" s="2">
        <v>3509.4</v>
      </c>
      <c r="Q277" s="2">
        <v>3564.0375000000004</v>
      </c>
      <c r="R277" s="2">
        <v>3550.2711051619276</v>
      </c>
      <c r="S277" s="2">
        <v>0.52242662561810493</v>
      </c>
      <c r="T277" s="2">
        <v>-58.899999999999636</v>
      </c>
      <c r="U277" s="2">
        <v>-1.6349984038640271</v>
      </c>
      <c r="V277" s="2">
        <v>20.6875</v>
      </c>
      <c r="W277" s="2">
        <v>0.58384015126927902</v>
      </c>
      <c r="X277" t="s">
        <v>25</v>
      </c>
    </row>
    <row r="278" spans="1:24" x14ac:dyDescent="0.2">
      <c r="A278" s="1">
        <v>38922</v>
      </c>
      <c r="B278" s="2">
        <v>3537</v>
      </c>
      <c r="C278" s="2">
        <v>3722.25</v>
      </c>
      <c r="D278" s="2">
        <v>3495.6</v>
      </c>
      <c r="E278" s="2">
        <v>3715.75</v>
      </c>
      <c r="F278" s="2">
        <v>3617.65</v>
      </c>
      <c r="G278" s="2">
        <v>226.65000000000009</v>
      </c>
      <c r="H278" s="2">
        <v>6.5</v>
      </c>
      <c r="I278" s="2">
        <v>41.400000000000091</v>
      </c>
      <c r="J278" s="2">
        <v>178.75</v>
      </c>
      <c r="K278" s="2">
        <v>2.8678579307301996E-2</v>
      </c>
      <c r="L278" s="2">
        <v>0.18266048974189311</v>
      </c>
      <c r="M278" s="2">
        <v>0.78866093095080492</v>
      </c>
      <c r="N278" s="2">
        <v>3545.0422103238557</v>
      </c>
      <c r="O278" s="2">
        <v>3722.25</v>
      </c>
      <c r="P278" s="2">
        <v>3495.6</v>
      </c>
      <c r="Q278" s="2">
        <v>3617.65</v>
      </c>
      <c r="R278" s="2">
        <v>3595.135552580964</v>
      </c>
      <c r="S278" s="2">
        <v>1</v>
      </c>
      <c r="T278" s="2">
        <v>172.19999999999982</v>
      </c>
      <c r="U278" s="2">
        <v>4.8595335186465496</v>
      </c>
      <c r="V278" s="2">
        <v>53.612499999999727</v>
      </c>
      <c r="W278" s="2">
        <v>1.5042630724283828</v>
      </c>
      <c r="X278" t="s">
        <v>25</v>
      </c>
    </row>
    <row r="279" spans="1:24" x14ac:dyDescent="0.2">
      <c r="A279" s="1">
        <v>38923</v>
      </c>
      <c r="B279" s="2">
        <v>3768.45</v>
      </c>
      <c r="C279" s="2">
        <v>3886.65</v>
      </c>
      <c r="D279" s="2">
        <v>3768.45</v>
      </c>
      <c r="E279" s="2">
        <v>3871.2</v>
      </c>
      <c r="F279" s="2">
        <v>3823.6875</v>
      </c>
      <c r="G279" s="2">
        <v>118.20000000000027</v>
      </c>
      <c r="H279" s="2">
        <v>15.450000000000273</v>
      </c>
      <c r="I279" s="2">
        <v>0</v>
      </c>
      <c r="J279" s="2">
        <v>102.75</v>
      </c>
      <c r="K279" s="2">
        <v>0.13071065989847916</v>
      </c>
      <c r="L279" s="2">
        <v>0</v>
      </c>
      <c r="M279" s="2">
        <v>0.86928934010152081</v>
      </c>
      <c r="N279" s="2">
        <v>3581.3461051619279</v>
      </c>
      <c r="O279" s="2">
        <v>3886.65</v>
      </c>
      <c r="P279" s="2">
        <v>3581.3461051619279</v>
      </c>
      <c r="Q279" s="2">
        <v>3823.6875</v>
      </c>
      <c r="R279" s="2">
        <v>3718.2574275809638</v>
      </c>
      <c r="S279" s="2">
        <v>1</v>
      </c>
      <c r="T279" s="2">
        <v>155.44999999999982</v>
      </c>
      <c r="U279" s="2">
        <v>4.183543026306932</v>
      </c>
      <c r="V279" s="2">
        <v>206.03749999999991</v>
      </c>
      <c r="W279" s="2">
        <v>5.6953408980968279</v>
      </c>
      <c r="X279" t="s">
        <v>25</v>
      </c>
    </row>
    <row r="280" spans="1:24" x14ac:dyDescent="0.2">
      <c r="A280" s="1">
        <v>38924</v>
      </c>
      <c r="B280" s="2">
        <v>3882.65</v>
      </c>
      <c r="C280" s="2">
        <v>3910.85</v>
      </c>
      <c r="D280" s="2">
        <v>3816.95</v>
      </c>
      <c r="E280" s="2">
        <v>3898.35</v>
      </c>
      <c r="F280" s="2">
        <v>3877.2000000000003</v>
      </c>
      <c r="G280" s="2">
        <v>93.900000000000091</v>
      </c>
      <c r="H280" s="2">
        <v>12.5</v>
      </c>
      <c r="I280" s="2">
        <v>65.700000000000273</v>
      </c>
      <c r="J280" s="2">
        <v>15.699999999999818</v>
      </c>
      <c r="K280" s="2">
        <v>0.13312034078807228</v>
      </c>
      <c r="L280" s="2">
        <v>0.69968051118211083</v>
      </c>
      <c r="M280" s="2">
        <v>0.16719914802981686</v>
      </c>
      <c r="N280" s="2">
        <v>3702.5168025809639</v>
      </c>
      <c r="O280" s="2">
        <v>3910.85</v>
      </c>
      <c r="P280" s="2">
        <v>3702.5168025809639</v>
      </c>
      <c r="Q280" s="2">
        <v>3877.2000000000003</v>
      </c>
      <c r="R280" s="2">
        <v>3798.270901290482</v>
      </c>
      <c r="S280" s="2">
        <v>1</v>
      </c>
      <c r="T280" s="2">
        <v>27.150000000000091</v>
      </c>
      <c r="U280" s="2">
        <v>0.70133292002480085</v>
      </c>
      <c r="V280" s="2">
        <v>53.512500000000273</v>
      </c>
      <c r="W280" s="2">
        <v>1.3994998283724878</v>
      </c>
      <c r="X280" t="s">
        <v>25</v>
      </c>
    </row>
    <row r="281" spans="1:24" x14ac:dyDescent="0.2">
      <c r="A281" s="1">
        <v>38925</v>
      </c>
      <c r="B281" s="2">
        <v>3920.15</v>
      </c>
      <c r="C281" s="2">
        <v>3960.6</v>
      </c>
      <c r="D281" s="2">
        <v>3844</v>
      </c>
      <c r="E281" s="2">
        <v>3945.7</v>
      </c>
      <c r="F281" s="2">
        <v>3917.6125000000002</v>
      </c>
      <c r="G281" s="2">
        <v>116.59999999999991</v>
      </c>
      <c r="H281" s="2">
        <v>14.900000000000091</v>
      </c>
      <c r="I281" s="2">
        <v>76.150000000000091</v>
      </c>
      <c r="J281" s="2">
        <v>25.549999999999727</v>
      </c>
      <c r="K281" s="2">
        <v>0.12778730703259092</v>
      </c>
      <c r="L281" s="2">
        <v>0.65308747855917793</v>
      </c>
      <c r="M281" s="2">
        <v>0.2191252144082311</v>
      </c>
      <c r="N281" s="2">
        <v>3789.8584012904821</v>
      </c>
      <c r="O281" s="2">
        <v>3960.6</v>
      </c>
      <c r="P281" s="2">
        <v>3789.8584012904821</v>
      </c>
      <c r="Q281" s="2">
        <v>3917.6125000000002</v>
      </c>
      <c r="R281" s="2">
        <v>3864.482325645241</v>
      </c>
      <c r="S281" s="2">
        <v>1</v>
      </c>
      <c r="T281" s="2">
        <v>47.349999999999909</v>
      </c>
      <c r="U281" s="2">
        <v>1.2146164402888378</v>
      </c>
      <c r="V281" s="2">
        <v>40.412499999999909</v>
      </c>
      <c r="W281" s="2">
        <v>1.0423114618797045</v>
      </c>
      <c r="X281" t="s">
        <v>25</v>
      </c>
    </row>
    <row r="282" spans="1:24" x14ac:dyDescent="0.2">
      <c r="A282" s="1">
        <v>38926</v>
      </c>
      <c r="B282" s="2">
        <v>3967.05</v>
      </c>
      <c r="C282" s="2">
        <v>4042.75</v>
      </c>
      <c r="D282" s="2">
        <v>3911.7</v>
      </c>
      <c r="E282" s="2">
        <v>4022.95</v>
      </c>
      <c r="F282" s="2">
        <v>3986.1125000000002</v>
      </c>
      <c r="G282" s="2">
        <v>131.05000000000018</v>
      </c>
      <c r="H282" s="2">
        <v>19.800000000000182</v>
      </c>
      <c r="I282" s="2">
        <v>55.350000000000364</v>
      </c>
      <c r="J282" s="2">
        <v>55.899999999999636</v>
      </c>
      <c r="K282" s="2">
        <v>0.15108737123235524</v>
      </c>
      <c r="L282" s="2">
        <v>0.42235787867226471</v>
      </c>
      <c r="M282" s="2">
        <v>0.42655475009538008</v>
      </c>
      <c r="N282" s="2">
        <v>3853.7354506452411</v>
      </c>
      <c r="O282" s="2">
        <v>4042.75</v>
      </c>
      <c r="P282" s="2">
        <v>3853.7354506452411</v>
      </c>
      <c r="Q282" s="2">
        <v>3986.1125000000002</v>
      </c>
      <c r="R282" s="2">
        <v>3934.0833503226204</v>
      </c>
      <c r="S282" s="2">
        <v>1</v>
      </c>
      <c r="T282" s="2">
        <v>77.25</v>
      </c>
      <c r="U282" s="2">
        <v>1.9578275084268952</v>
      </c>
      <c r="V282" s="2">
        <v>68.5</v>
      </c>
      <c r="W282" s="2">
        <v>1.7485139227016455</v>
      </c>
      <c r="X282" t="s">
        <v>25</v>
      </c>
    </row>
    <row r="283" spans="1:24" x14ac:dyDescent="0.2">
      <c r="A283" s="1">
        <v>38929</v>
      </c>
      <c r="B283" s="2">
        <v>4032.45</v>
      </c>
      <c r="C283" s="2">
        <v>4140.55</v>
      </c>
      <c r="D283" s="2">
        <v>4032.45</v>
      </c>
      <c r="E283" s="2">
        <v>4078.8</v>
      </c>
      <c r="F283" s="2">
        <v>4071.0625</v>
      </c>
      <c r="G283" s="2">
        <v>108.10000000000036</v>
      </c>
      <c r="H283" s="2">
        <v>61.75</v>
      </c>
      <c r="I283" s="2">
        <v>0</v>
      </c>
      <c r="J283" s="2">
        <v>46.350000000000364</v>
      </c>
      <c r="K283" s="2">
        <v>0.57123034227566871</v>
      </c>
      <c r="L283" s="2">
        <v>0</v>
      </c>
      <c r="M283" s="2">
        <v>0.42876965772433123</v>
      </c>
      <c r="N283" s="2">
        <v>3919.9239753226207</v>
      </c>
      <c r="O283" s="2">
        <v>4140.55</v>
      </c>
      <c r="P283" s="2">
        <v>3919.9239753226207</v>
      </c>
      <c r="Q283" s="2">
        <v>4071.0625</v>
      </c>
      <c r="R283" s="2">
        <v>4012.8651126613104</v>
      </c>
      <c r="S283" s="2">
        <v>1</v>
      </c>
      <c r="T283" s="2">
        <v>55.850000000000364</v>
      </c>
      <c r="U283" s="2">
        <v>1.3882847164394378</v>
      </c>
      <c r="V283" s="2">
        <v>84.949999999999818</v>
      </c>
      <c r="W283" s="2">
        <v>2.1311490832233111</v>
      </c>
      <c r="X283" t="s">
        <v>24</v>
      </c>
    </row>
    <row r="284" spans="1:24" x14ac:dyDescent="0.2">
      <c r="A284" s="1">
        <v>38930</v>
      </c>
      <c r="B284" s="2">
        <v>4074.15</v>
      </c>
      <c r="C284" s="2">
        <v>4074.15</v>
      </c>
      <c r="D284" s="2">
        <v>3996.05</v>
      </c>
      <c r="E284" s="2">
        <v>4050.75</v>
      </c>
      <c r="F284" s="2">
        <v>4048.7750000000001</v>
      </c>
      <c r="G284" s="2">
        <v>78.099999999999909</v>
      </c>
      <c r="H284" s="2">
        <v>0</v>
      </c>
      <c r="I284" s="2">
        <v>54.699999999999818</v>
      </c>
      <c r="J284" s="2">
        <v>-23.400000000000091</v>
      </c>
      <c r="K284" s="2">
        <v>0</v>
      </c>
      <c r="L284" s="2">
        <v>0.70038412291933272</v>
      </c>
      <c r="M284" s="2">
        <v>0.29961587708066734</v>
      </c>
      <c r="N284" s="2">
        <v>3995.4932376613106</v>
      </c>
      <c r="O284" s="2">
        <v>4074.15</v>
      </c>
      <c r="P284" s="2">
        <v>3995.4932376613106</v>
      </c>
      <c r="Q284" s="2">
        <v>4048.7750000000001</v>
      </c>
      <c r="R284" s="2">
        <v>4028.4778688306551</v>
      </c>
      <c r="S284" s="2">
        <v>1</v>
      </c>
      <c r="T284" s="2">
        <v>-28.050000000000182</v>
      </c>
      <c r="U284" s="2">
        <v>-0.68770226537217272</v>
      </c>
      <c r="V284" s="2">
        <v>-22.287499999999909</v>
      </c>
      <c r="W284" s="2">
        <v>-0.54746150421419248</v>
      </c>
      <c r="X284" t="s">
        <v>25</v>
      </c>
    </row>
    <row r="285" spans="1:24" x14ac:dyDescent="0.2">
      <c r="A285" s="1">
        <v>38931</v>
      </c>
      <c r="B285" s="2">
        <v>4053.55</v>
      </c>
      <c r="C285" s="2">
        <v>4103.8500000000004</v>
      </c>
      <c r="D285" s="2">
        <v>4029.15</v>
      </c>
      <c r="E285" s="2">
        <v>4096.95</v>
      </c>
      <c r="F285" s="2">
        <v>4070.875</v>
      </c>
      <c r="G285" s="2">
        <v>74.700000000000273</v>
      </c>
      <c r="H285" s="2">
        <v>6.9000000000005457</v>
      </c>
      <c r="I285" s="2">
        <v>24.400000000000091</v>
      </c>
      <c r="J285" s="2">
        <v>43.399999999999636</v>
      </c>
      <c r="K285" s="2">
        <v>9.236947791165355E-2</v>
      </c>
      <c r="L285" s="2">
        <v>0.32663989290495316</v>
      </c>
      <c r="M285" s="2">
        <v>0.58099062918339328</v>
      </c>
      <c r="N285" s="2">
        <v>4022.1341188306551</v>
      </c>
      <c r="O285" s="2">
        <v>4103.8500000000004</v>
      </c>
      <c r="P285" s="2">
        <v>4022.1341188306551</v>
      </c>
      <c r="Q285" s="2">
        <v>4070.875</v>
      </c>
      <c r="R285" s="2">
        <v>4054.7483094153276</v>
      </c>
      <c r="S285" s="2">
        <v>1</v>
      </c>
      <c r="T285" s="2">
        <v>46.199999999999818</v>
      </c>
      <c r="U285" s="2">
        <v>1.1405295315682236</v>
      </c>
      <c r="V285" s="2">
        <v>22.099999999999909</v>
      </c>
      <c r="W285" s="2">
        <v>0.54584411334292249</v>
      </c>
      <c r="X285" t="s">
        <v>25</v>
      </c>
    </row>
    <row r="286" spans="1:24" x14ac:dyDescent="0.2">
      <c r="A286" s="1">
        <v>38932</v>
      </c>
      <c r="B286" s="2">
        <v>4097.95</v>
      </c>
      <c r="C286" s="2">
        <v>4192.95</v>
      </c>
      <c r="D286" s="2">
        <v>4097.95</v>
      </c>
      <c r="E286" s="2">
        <v>4152.6000000000004</v>
      </c>
      <c r="F286" s="2">
        <v>4135.3624999999993</v>
      </c>
      <c r="G286" s="2">
        <v>95</v>
      </c>
      <c r="H286" s="2">
        <v>40.349999999999454</v>
      </c>
      <c r="I286" s="2">
        <v>0</v>
      </c>
      <c r="J286" s="2">
        <v>54.650000000000546</v>
      </c>
      <c r="K286" s="2">
        <v>0.42473684210525742</v>
      </c>
      <c r="L286" s="2">
        <v>0</v>
      </c>
      <c r="M286" s="2">
        <v>0.57526315789474258</v>
      </c>
      <c r="N286" s="2">
        <v>4046.5045594153275</v>
      </c>
      <c r="O286" s="2">
        <v>4192.95</v>
      </c>
      <c r="P286" s="2">
        <v>4046.5045594153275</v>
      </c>
      <c r="Q286" s="2">
        <v>4135.3624999999993</v>
      </c>
      <c r="R286" s="2">
        <v>4105.3304047076635</v>
      </c>
      <c r="S286" s="2">
        <v>1</v>
      </c>
      <c r="T286" s="2">
        <v>55.650000000000546</v>
      </c>
      <c r="U286" s="2">
        <v>1.3583275363380209</v>
      </c>
      <c r="V286" s="2">
        <v>64.487499999999272</v>
      </c>
      <c r="W286" s="2">
        <v>1.5841188933582897</v>
      </c>
      <c r="X286" t="s">
        <v>24</v>
      </c>
    </row>
    <row r="287" spans="1:24" x14ac:dyDescent="0.2">
      <c r="A287" s="1">
        <v>38933</v>
      </c>
      <c r="B287" s="2">
        <v>4129.8</v>
      </c>
      <c r="C287" s="2">
        <v>4144.95</v>
      </c>
      <c r="D287" s="2">
        <v>4041.7</v>
      </c>
      <c r="E287" s="2">
        <v>4067.75</v>
      </c>
      <c r="F287" s="2">
        <v>4096.05</v>
      </c>
      <c r="G287" s="2">
        <v>103.25</v>
      </c>
      <c r="H287" s="2">
        <v>15.149999999999636</v>
      </c>
      <c r="I287" s="2">
        <v>26.050000000000182</v>
      </c>
      <c r="J287" s="2">
        <v>-62.050000000000182</v>
      </c>
      <c r="K287" s="2">
        <v>0.14673123486682457</v>
      </c>
      <c r="L287" s="2">
        <v>0.25230024213075236</v>
      </c>
      <c r="M287" s="2">
        <v>0.60096852300242309</v>
      </c>
      <c r="N287" s="2">
        <v>4090.9335297076632</v>
      </c>
      <c r="O287" s="2">
        <v>4144.95</v>
      </c>
      <c r="P287" s="2">
        <v>4041.7</v>
      </c>
      <c r="Q287" s="2">
        <v>4096.05</v>
      </c>
      <c r="R287" s="2">
        <v>4093.4083824269155</v>
      </c>
      <c r="S287" s="2">
        <v>0.87106489346541538</v>
      </c>
      <c r="T287" s="2">
        <v>-84.850000000000364</v>
      </c>
      <c r="U287" s="2">
        <v>-2.0432981746375849</v>
      </c>
      <c r="V287" s="2">
        <v>-39.312499999999091</v>
      </c>
      <c r="W287" s="2">
        <v>-0.95064217465818524</v>
      </c>
      <c r="X287" t="s">
        <v>25</v>
      </c>
    </row>
    <row r="288" spans="1:24" x14ac:dyDescent="0.2">
      <c r="A288" s="1">
        <v>38936</v>
      </c>
      <c r="B288" s="2">
        <v>4059.45</v>
      </c>
      <c r="C288" s="2">
        <v>4153.1000000000004</v>
      </c>
      <c r="D288" s="2">
        <v>4032.5</v>
      </c>
      <c r="E288" s="2">
        <v>4134.45</v>
      </c>
      <c r="F288" s="2">
        <v>4094.875</v>
      </c>
      <c r="G288" s="2">
        <v>120.60000000000036</v>
      </c>
      <c r="H288" s="2">
        <v>18.650000000000546</v>
      </c>
      <c r="I288" s="2">
        <v>26.949999999999818</v>
      </c>
      <c r="J288" s="2">
        <v>75</v>
      </c>
      <c r="K288" s="2">
        <v>0.15464344941957289</v>
      </c>
      <c r="L288" s="2">
        <v>0.2234660033167474</v>
      </c>
      <c r="M288" s="2">
        <v>0.62189054726367976</v>
      </c>
      <c r="N288" s="2">
        <v>4093.4917648538317</v>
      </c>
      <c r="O288" s="2">
        <v>4153.1000000000004</v>
      </c>
      <c r="P288" s="2">
        <v>4032.5</v>
      </c>
      <c r="Q288" s="2">
        <v>4094.875</v>
      </c>
      <c r="R288" s="2">
        <v>4093.4916912134581</v>
      </c>
      <c r="S288" s="2">
        <v>0.84595546055693471</v>
      </c>
      <c r="T288" s="2">
        <v>66.699999999999818</v>
      </c>
      <c r="U288" s="2">
        <v>1.639727121873267</v>
      </c>
      <c r="V288" s="2">
        <v>-1.1750000000001819</v>
      </c>
      <c r="W288" s="2">
        <v>-2.8686173264490956E-2</v>
      </c>
      <c r="X288" t="s">
        <v>25</v>
      </c>
    </row>
    <row r="289" spans="1:24" x14ac:dyDescent="0.2">
      <c r="A289" s="1">
        <v>38937</v>
      </c>
      <c r="B289" s="2">
        <v>4141</v>
      </c>
      <c r="C289" s="2">
        <v>4275.5</v>
      </c>
      <c r="D289" s="2">
        <v>4141</v>
      </c>
      <c r="E289" s="2">
        <v>4265.95</v>
      </c>
      <c r="F289" s="2">
        <v>4205.8625000000002</v>
      </c>
      <c r="G289" s="2">
        <v>134.5</v>
      </c>
      <c r="H289" s="2">
        <v>9.5500000000001819</v>
      </c>
      <c r="I289" s="2">
        <v>0</v>
      </c>
      <c r="J289" s="2">
        <v>124.94999999999982</v>
      </c>
      <c r="K289" s="2">
        <v>7.1003717472120309E-2</v>
      </c>
      <c r="L289" s="2">
        <v>0</v>
      </c>
      <c r="M289" s="2">
        <v>0.92899628252787969</v>
      </c>
      <c r="N289" s="2">
        <v>4094.1833824269161</v>
      </c>
      <c r="O289" s="2">
        <v>4275.5</v>
      </c>
      <c r="P289" s="2">
        <v>4094.1833824269161</v>
      </c>
      <c r="Q289" s="2">
        <v>4205.8625000000002</v>
      </c>
      <c r="R289" s="2">
        <v>4167.4323162134579</v>
      </c>
      <c r="S289" s="2">
        <v>1</v>
      </c>
      <c r="T289" s="2">
        <v>131.5</v>
      </c>
      <c r="U289" s="2">
        <v>3.180592339972669</v>
      </c>
      <c r="V289" s="2">
        <v>110.98750000000018</v>
      </c>
      <c r="W289" s="2">
        <v>2.7104001953661636</v>
      </c>
      <c r="X289" t="s">
        <v>25</v>
      </c>
    </row>
    <row r="290" spans="1:24" x14ac:dyDescent="0.2">
      <c r="A290" s="1">
        <v>38938</v>
      </c>
      <c r="B290" s="2">
        <v>4268.6499999999996</v>
      </c>
      <c r="C290" s="2">
        <v>4346.25</v>
      </c>
      <c r="D290" s="2">
        <v>4235.7</v>
      </c>
      <c r="E290" s="2">
        <v>4329.05</v>
      </c>
      <c r="F290" s="2">
        <v>4294.9124999999995</v>
      </c>
      <c r="G290" s="2">
        <v>110.55000000000018</v>
      </c>
      <c r="H290" s="2">
        <v>17.199999999999818</v>
      </c>
      <c r="I290" s="2">
        <v>32.949999999999818</v>
      </c>
      <c r="J290" s="2">
        <v>60.400000000000546</v>
      </c>
      <c r="K290" s="2">
        <v>0.15558570782451189</v>
      </c>
      <c r="L290" s="2">
        <v>0.29805517865219144</v>
      </c>
      <c r="M290" s="2">
        <v>0.54635911352329669</v>
      </c>
      <c r="N290" s="2">
        <v>4150.0229412134577</v>
      </c>
      <c r="O290" s="2">
        <v>4346.25</v>
      </c>
      <c r="P290" s="2">
        <v>4150.0229412134577</v>
      </c>
      <c r="Q290" s="2">
        <v>4294.9124999999995</v>
      </c>
      <c r="R290" s="2">
        <v>4235.3020956067285</v>
      </c>
      <c r="S290" s="2">
        <v>1</v>
      </c>
      <c r="T290" s="2">
        <v>63.100000000000364</v>
      </c>
      <c r="U290" s="2">
        <v>1.4791547017663209</v>
      </c>
      <c r="V290" s="2">
        <v>89.049999999999272</v>
      </c>
      <c r="W290" s="2">
        <v>2.1172827214394023</v>
      </c>
      <c r="X290" t="s">
        <v>25</v>
      </c>
    </row>
    <row r="291" spans="1:24" x14ac:dyDescent="0.2">
      <c r="A291" s="1">
        <v>38939</v>
      </c>
      <c r="B291" s="2">
        <v>4336.3500000000004</v>
      </c>
      <c r="C291" s="2">
        <v>4378.8500000000004</v>
      </c>
      <c r="D291" s="2">
        <v>4302.3500000000004</v>
      </c>
      <c r="E291" s="2">
        <v>4370.55</v>
      </c>
      <c r="F291" s="2">
        <v>4347.0250000000005</v>
      </c>
      <c r="G291" s="2">
        <v>76.5</v>
      </c>
      <c r="H291" s="2">
        <v>8.3000000000001819</v>
      </c>
      <c r="I291" s="2">
        <v>34</v>
      </c>
      <c r="J291" s="2">
        <v>34.199999999999818</v>
      </c>
      <c r="K291" s="2">
        <v>0.10849673202614617</v>
      </c>
      <c r="L291" s="2">
        <v>0.44444444444444442</v>
      </c>
      <c r="M291" s="2">
        <v>0.4470588235294094</v>
      </c>
      <c r="N291" s="2">
        <v>4222.4677206067281</v>
      </c>
      <c r="O291" s="2">
        <v>4378.8500000000004</v>
      </c>
      <c r="P291" s="2">
        <v>4222.4677206067281</v>
      </c>
      <c r="Q291" s="2">
        <v>4347.0250000000005</v>
      </c>
      <c r="R291" s="2">
        <v>4292.7026103033641</v>
      </c>
      <c r="S291" s="2">
        <v>1</v>
      </c>
      <c r="T291" s="2">
        <v>41.5</v>
      </c>
      <c r="U291" s="2">
        <v>0.95863988634919894</v>
      </c>
      <c r="V291" s="2">
        <v>52.112500000001091</v>
      </c>
      <c r="W291" s="2">
        <v>1.2133541719418288</v>
      </c>
      <c r="X291" t="s">
        <v>24</v>
      </c>
    </row>
    <row r="292" spans="1:24" x14ac:dyDescent="0.2">
      <c r="A292" s="1">
        <v>38940</v>
      </c>
      <c r="B292" s="2">
        <v>4380.05</v>
      </c>
      <c r="C292" s="2">
        <v>4403.3999999999996</v>
      </c>
      <c r="D292" s="2">
        <v>4308.95</v>
      </c>
      <c r="E292" s="2">
        <v>4324.6499999999996</v>
      </c>
      <c r="F292" s="2">
        <v>4354.2625000000007</v>
      </c>
      <c r="G292" s="2">
        <v>94.449999999999818</v>
      </c>
      <c r="H292" s="2">
        <v>23.349999999999454</v>
      </c>
      <c r="I292" s="2">
        <v>15.699999999999818</v>
      </c>
      <c r="J292" s="2">
        <v>-55.400000000000546</v>
      </c>
      <c r="K292" s="2">
        <v>0.24722075172048172</v>
      </c>
      <c r="L292" s="2">
        <v>0.16622551614610745</v>
      </c>
      <c r="M292" s="2">
        <v>0.58655373213341078</v>
      </c>
      <c r="N292" s="2">
        <v>4284.7463603033648</v>
      </c>
      <c r="O292" s="2">
        <v>4403.3999999999996</v>
      </c>
      <c r="P292" s="2">
        <v>4284.7463603033648</v>
      </c>
      <c r="Q292" s="2">
        <v>4354.2625000000007</v>
      </c>
      <c r="R292" s="2">
        <v>4331.788805151682</v>
      </c>
      <c r="S292" s="2">
        <v>1</v>
      </c>
      <c r="T292" s="2">
        <v>-45.900000000000546</v>
      </c>
      <c r="U292" s="2">
        <v>-1.050211071833077</v>
      </c>
      <c r="V292" s="2">
        <v>7.2375000000001819</v>
      </c>
      <c r="W292" s="2">
        <v>0.16649317636774991</v>
      </c>
      <c r="X292" t="s">
        <v>25</v>
      </c>
    </row>
    <row r="293" spans="1:24" x14ac:dyDescent="0.2">
      <c r="A293" s="1">
        <v>38943</v>
      </c>
      <c r="B293" s="2">
        <v>4314.7</v>
      </c>
      <c r="C293" s="2">
        <v>4358.05</v>
      </c>
      <c r="D293" s="2">
        <v>4308.25</v>
      </c>
      <c r="E293" s="2">
        <v>4328.8500000000004</v>
      </c>
      <c r="F293" s="2">
        <v>4327.4624999999996</v>
      </c>
      <c r="G293" s="2">
        <v>49.800000000000182</v>
      </c>
      <c r="H293" s="2">
        <v>29.199999999999818</v>
      </c>
      <c r="I293" s="2">
        <v>6.4499999999998181</v>
      </c>
      <c r="J293" s="2">
        <v>14.150000000000546</v>
      </c>
      <c r="K293" s="2">
        <v>0.58634538152609861</v>
      </c>
      <c r="L293" s="2">
        <v>0.12951807228915249</v>
      </c>
      <c r="M293" s="2">
        <v>0.28413654618474887</v>
      </c>
      <c r="N293" s="2">
        <v>4319.5044301516828</v>
      </c>
      <c r="O293" s="2">
        <v>4358.05</v>
      </c>
      <c r="P293" s="2">
        <v>4308.25</v>
      </c>
      <c r="Q293" s="2">
        <v>4327.4624999999996</v>
      </c>
      <c r="R293" s="2">
        <v>4328.31673253792</v>
      </c>
      <c r="S293" s="2">
        <v>0.97887474576639866</v>
      </c>
      <c r="T293" s="2">
        <v>4.2000000000007276</v>
      </c>
      <c r="U293" s="2">
        <v>9.711768582430319E-2</v>
      </c>
      <c r="V293" s="2">
        <v>-26.800000000001091</v>
      </c>
      <c r="W293" s="2">
        <v>-0.61548884570007178</v>
      </c>
      <c r="X293" t="s">
        <v>25</v>
      </c>
    </row>
    <row r="294" spans="1:24" x14ac:dyDescent="0.2">
      <c r="A294" s="1">
        <v>38945</v>
      </c>
      <c r="B294" s="2">
        <v>4342.2</v>
      </c>
      <c r="C294" s="2">
        <v>4456.1000000000004</v>
      </c>
      <c r="D294" s="2">
        <v>4342.2</v>
      </c>
      <c r="E294" s="2">
        <v>4433.1000000000004</v>
      </c>
      <c r="F294" s="2">
        <v>4393.3999999999996</v>
      </c>
      <c r="G294" s="2">
        <v>113.90000000000055</v>
      </c>
      <c r="H294" s="2">
        <v>23</v>
      </c>
      <c r="I294" s="2">
        <v>0</v>
      </c>
      <c r="J294" s="2">
        <v>90.900000000000546</v>
      </c>
      <c r="K294" s="2">
        <v>0.20193151887620622</v>
      </c>
      <c r="L294" s="2">
        <v>0</v>
      </c>
      <c r="M294" s="2">
        <v>0.7980684811237938</v>
      </c>
      <c r="N294" s="2">
        <v>4323.4834650758412</v>
      </c>
      <c r="O294" s="2">
        <v>4456.1000000000004</v>
      </c>
      <c r="P294" s="2">
        <v>4323.4834650758412</v>
      </c>
      <c r="Q294" s="2">
        <v>4393.3999999999996</v>
      </c>
      <c r="R294" s="2">
        <v>4374.1167325379211</v>
      </c>
      <c r="S294" s="2">
        <v>1</v>
      </c>
      <c r="T294" s="2">
        <v>104.25</v>
      </c>
      <c r="U294" s="2">
        <v>2.4082608544994626</v>
      </c>
      <c r="V294" s="2">
        <v>65.9375</v>
      </c>
      <c r="W294" s="2">
        <v>1.5236989344217311</v>
      </c>
      <c r="X294" t="s">
        <v>24</v>
      </c>
    </row>
    <row r="295" spans="1:24" x14ac:dyDescent="0.2">
      <c r="A295" s="1">
        <v>38946</v>
      </c>
      <c r="B295" s="2">
        <v>4453.1000000000004</v>
      </c>
      <c r="C295" s="2">
        <v>4471.3999999999996</v>
      </c>
      <c r="D295" s="2">
        <v>4394.3</v>
      </c>
      <c r="E295" s="2">
        <v>4410.3</v>
      </c>
      <c r="F295" s="2">
        <v>4432.2749999999996</v>
      </c>
      <c r="G295" s="2">
        <v>77.099999999999454</v>
      </c>
      <c r="H295" s="2">
        <v>18.299999999999272</v>
      </c>
      <c r="I295" s="2">
        <v>16</v>
      </c>
      <c r="J295" s="2">
        <v>-42.800000000000182</v>
      </c>
      <c r="K295" s="2">
        <v>0.23735408560310509</v>
      </c>
      <c r="L295" s="2">
        <v>0.20752269779507279</v>
      </c>
      <c r="M295" s="2">
        <v>0.55512321660182207</v>
      </c>
      <c r="N295" s="2">
        <v>4358.44173253792</v>
      </c>
      <c r="O295" s="2">
        <v>4471.3999999999996</v>
      </c>
      <c r="P295" s="2">
        <v>4358.44173253792</v>
      </c>
      <c r="Q295" s="2">
        <v>4432.2749999999996</v>
      </c>
      <c r="R295" s="2">
        <v>4405.1396162689598</v>
      </c>
      <c r="S295" s="2">
        <v>1</v>
      </c>
      <c r="T295" s="2">
        <v>-22.800000000000182</v>
      </c>
      <c r="U295" s="2">
        <v>-0.51431278337958042</v>
      </c>
      <c r="V295" s="2">
        <v>38.875</v>
      </c>
      <c r="W295" s="2">
        <v>0.88485000227614152</v>
      </c>
      <c r="X295" t="s">
        <v>24</v>
      </c>
    </row>
    <row r="296" spans="1:24" x14ac:dyDescent="0.2">
      <c r="A296" s="1">
        <v>38947</v>
      </c>
      <c r="B296" s="2">
        <v>4399</v>
      </c>
      <c r="C296" s="2">
        <v>4414.3500000000004</v>
      </c>
      <c r="D296" s="2">
        <v>4351.5</v>
      </c>
      <c r="E296" s="2">
        <v>4369.3</v>
      </c>
      <c r="F296" s="2">
        <v>4383.5375000000004</v>
      </c>
      <c r="G296" s="2">
        <v>62.850000000000364</v>
      </c>
      <c r="H296" s="2">
        <v>15.350000000000364</v>
      </c>
      <c r="I296" s="2">
        <v>17.800000000000182</v>
      </c>
      <c r="J296" s="2">
        <v>-29.699999999999818</v>
      </c>
      <c r="K296" s="2">
        <v>0.24423229912490493</v>
      </c>
      <c r="L296" s="2">
        <v>0.28321400159109117</v>
      </c>
      <c r="M296" s="2">
        <v>0.47255369928400393</v>
      </c>
      <c r="N296" s="2">
        <v>4395.3583662689598</v>
      </c>
      <c r="O296" s="2">
        <v>4414.3500000000004</v>
      </c>
      <c r="P296" s="2">
        <v>4351.5</v>
      </c>
      <c r="Q296" s="2">
        <v>4383.5375000000004</v>
      </c>
      <c r="R296" s="2">
        <v>4386.1864665672401</v>
      </c>
      <c r="S296" s="2">
        <v>0.75328770828135738</v>
      </c>
      <c r="T296" s="2">
        <v>-41</v>
      </c>
      <c r="U296" s="2">
        <v>-0.92964197446885699</v>
      </c>
      <c r="V296" s="2">
        <v>-48.737499999999272</v>
      </c>
      <c r="W296" s="2">
        <v>-1.0996046048586623</v>
      </c>
      <c r="X296" t="s">
        <v>25</v>
      </c>
    </row>
    <row r="297" spans="1:24" x14ac:dyDescent="0.2">
      <c r="A297" s="1">
        <v>38950</v>
      </c>
      <c r="B297" s="2">
        <v>4342.8999999999996</v>
      </c>
      <c r="C297" s="2">
        <v>4456.55</v>
      </c>
      <c r="D297" s="2">
        <v>4325.45</v>
      </c>
      <c r="E297" s="2">
        <v>4446.2</v>
      </c>
      <c r="F297" s="2">
        <v>4392.7750000000005</v>
      </c>
      <c r="G297" s="2">
        <v>131.10000000000036</v>
      </c>
      <c r="H297" s="2">
        <v>10.350000000000364</v>
      </c>
      <c r="I297" s="2">
        <v>17.449999999999818</v>
      </c>
      <c r="J297" s="2">
        <v>103.30000000000018</v>
      </c>
      <c r="K297" s="2">
        <v>7.8947368421055181E-2</v>
      </c>
      <c r="L297" s="2">
        <v>0.13310450038138649</v>
      </c>
      <c r="M297" s="2">
        <v>0.78794813119755835</v>
      </c>
      <c r="N297" s="2">
        <v>4389.4479331344801</v>
      </c>
      <c r="O297" s="2">
        <v>4456.55</v>
      </c>
      <c r="P297" s="2">
        <v>4325.45</v>
      </c>
      <c r="Q297" s="2">
        <v>4392.7750000000005</v>
      </c>
      <c r="R297" s="2">
        <v>4391.0557332836206</v>
      </c>
      <c r="S297" s="2">
        <v>0.81667073271230672</v>
      </c>
      <c r="T297" s="2">
        <v>76.899999999999636</v>
      </c>
      <c r="U297" s="2">
        <v>1.7600073238276071</v>
      </c>
      <c r="V297" s="2">
        <v>9.2375000000001819</v>
      </c>
      <c r="W297" s="2">
        <v>0.21073162942030679</v>
      </c>
      <c r="X297" t="s">
        <v>25</v>
      </c>
    </row>
    <row r="298" spans="1:24" x14ac:dyDescent="0.2">
      <c r="A298" s="1">
        <v>38951</v>
      </c>
      <c r="B298" s="2">
        <v>4462.3500000000004</v>
      </c>
      <c r="C298" s="2">
        <v>4495.8999999999996</v>
      </c>
      <c r="D298" s="2">
        <v>4433.55</v>
      </c>
      <c r="E298" s="2">
        <v>4449.7</v>
      </c>
      <c r="F298" s="2">
        <v>4460.375</v>
      </c>
      <c r="G298" s="2">
        <v>62.349999999999454</v>
      </c>
      <c r="H298" s="2">
        <v>33.549999999999272</v>
      </c>
      <c r="I298" s="2">
        <v>16.149999999999636</v>
      </c>
      <c r="J298" s="2">
        <v>-12.650000000000546</v>
      </c>
      <c r="K298" s="2">
        <v>0.53809141940656879</v>
      </c>
      <c r="L298" s="2">
        <v>0.25902165196471177</v>
      </c>
      <c r="M298" s="2">
        <v>0.20288692862871943</v>
      </c>
      <c r="N298" s="2">
        <v>4391.1114665672403</v>
      </c>
      <c r="O298" s="2">
        <v>4495.8999999999996</v>
      </c>
      <c r="P298" s="2">
        <v>4391.1114665672403</v>
      </c>
      <c r="Q298" s="2">
        <v>4460.375</v>
      </c>
      <c r="R298" s="2">
        <v>4434.6244832836201</v>
      </c>
      <c r="S298" s="2">
        <v>1</v>
      </c>
      <c r="T298" s="2">
        <v>3.5</v>
      </c>
      <c r="U298" s="2">
        <v>7.8718906032117314E-2</v>
      </c>
      <c r="V298" s="2">
        <v>67.599999999999454</v>
      </c>
      <c r="W298" s="2">
        <v>1.5388905646203015</v>
      </c>
      <c r="X298" t="s">
        <v>24</v>
      </c>
    </row>
    <row r="299" spans="1:24" x14ac:dyDescent="0.2">
      <c r="A299" s="1">
        <v>38952</v>
      </c>
      <c r="B299" s="2">
        <v>4448.8</v>
      </c>
      <c r="C299" s="2">
        <v>4465.3</v>
      </c>
      <c r="D299" s="2">
        <v>4378.1499999999996</v>
      </c>
      <c r="E299" s="2">
        <v>4395.1000000000004</v>
      </c>
      <c r="F299" s="2">
        <v>4421.8374999999996</v>
      </c>
      <c r="G299" s="2">
        <v>87.150000000000546</v>
      </c>
      <c r="H299" s="2">
        <v>16.5</v>
      </c>
      <c r="I299" s="2">
        <v>16.950000000000728</v>
      </c>
      <c r="J299" s="2">
        <v>-53.699999999999818</v>
      </c>
      <c r="K299" s="2">
        <v>0.18932874354560983</v>
      </c>
      <c r="L299" s="2">
        <v>0.19449225473322573</v>
      </c>
      <c r="M299" s="2">
        <v>0.61617900172116447</v>
      </c>
      <c r="N299" s="2">
        <v>4425.7432332836197</v>
      </c>
      <c r="O299" s="2">
        <v>4465.3</v>
      </c>
      <c r="P299" s="2">
        <v>4378.1499999999996</v>
      </c>
      <c r="Q299" s="2">
        <v>4421.8374999999996</v>
      </c>
      <c r="R299" s="2">
        <v>4422.757683320905</v>
      </c>
      <c r="S299" s="2">
        <v>0.75501061424131055</v>
      </c>
      <c r="T299" s="2">
        <v>-54.599999999999454</v>
      </c>
      <c r="U299" s="2">
        <v>-1.2270490145402939</v>
      </c>
      <c r="V299" s="2">
        <v>-38.537500000000364</v>
      </c>
      <c r="W299" s="2">
        <v>-0.86399686125046349</v>
      </c>
      <c r="X299" t="s">
        <v>25</v>
      </c>
    </row>
    <row r="300" spans="1:24" x14ac:dyDescent="0.2">
      <c r="A300" s="1">
        <v>38953</v>
      </c>
      <c r="B300" s="2">
        <v>4377.7</v>
      </c>
      <c r="C300" s="2">
        <v>4442.1000000000004</v>
      </c>
      <c r="D300" s="2">
        <v>4332.8</v>
      </c>
      <c r="E300" s="2">
        <v>4428.3500000000004</v>
      </c>
      <c r="F300" s="2">
        <v>4395.2374999999993</v>
      </c>
      <c r="G300" s="2">
        <v>109.30000000000018</v>
      </c>
      <c r="H300" s="2">
        <v>13.75</v>
      </c>
      <c r="I300" s="2">
        <v>44.899999999999636</v>
      </c>
      <c r="J300" s="2">
        <v>50.650000000000546</v>
      </c>
      <c r="K300" s="2">
        <v>0.12580054894784976</v>
      </c>
      <c r="L300" s="2">
        <v>0.41079597438242965</v>
      </c>
      <c r="M300" s="2">
        <v>0.46340347666972059</v>
      </c>
      <c r="N300" s="2">
        <v>4423.7903666418097</v>
      </c>
      <c r="O300" s="2">
        <v>4442.1000000000004</v>
      </c>
      <c r="P300" s="2">
        <v>4332.8</v>
      </c>
      <c r="Q300" s="2">
        <v>4395.2374999999993</v>
      </c>
      <c r="R300" s="2">
        <v>4398.4819666604526</v>
      </c>
      <c r="S300" s="2">
        <v>0.25383987468369212</v>
      </c>
      <c r="T300" s="2">
        <v>33.25</v>
      </c>
      <c r="U300" s="2">
        <v>0.75652431116470609</v>
      </c>
      <c r="V300" s="2">
        <v>-26.600000000000364</v>
      </c>
      <c r="W300" s="2">
        <v>-0.60155987188584759</v>
      </c>
      <c r="X300" t="s">
        <v>25</v>
      </c>
    </row>
    <row r="301" spans="1:24" x14ac:dyDescent="0.2">
      <c r="A301" s="1">
        <v>38954</v>
      </c>
      <c r="B301" s="2">
        <v>4575.75</v>
      </c>
      <c r="C301" s="2">
        <v>4596.7</v>
      </c>
      <c r="D301" s="2">
        <v>4472.1499999999996</v>
      </c>
      <c r="E301" s="2">
        <v>4495.45</v>
      </c>
      <c r="F301" s="2">
        <v>4535.0124999999998</v>
      </c>
      <c r="G301" s="2">
        <v>124.55000000000018</v>
      </c>
      <c r="H301" s="2">
        <v>20.949999999999818</v>
      </c>
      <c r="I301" s="2">
        <v>23.300000000000182</v>
      </c>
      <c r="J301" s="2">
        <v>-80.300000000000182</v>
      </c>
      <c r="K301" s="2">
        <v>0.16820553994379597</v>
      </c>
      <c r="L301" s="2">
        <v>0.18707346447210074</v>
      </c>
      <c r="M301" s="2">
        <v>0.64472099558410334</v>
      </c>
      <c r="N301" s="2">
        <v>4409.5139333209045</v>
      </c>
      <c r="O301" s="2">
        <v>4596.7</v>
      </c>
      <c r="P301" s="2">
        <v>4409.5139333209045</v>
      </c>
      <c r="Q301" s="2">
        <v>4535.0124999999998</v>
      </c>
      <c r="R301" s="2">
        <v>4487.6850916604526</v>
      </c>
      <c r="S301" s="2">
        <v>1</v>
      </c>
      <c r="T301" s="2">
        <v>67.099999999999454</v>
      </c>
      <c r="U301" s="2">
        <v>1.515237052175177</v>
      </c>
      <c r="V301" s="2">
        <v>139.77500000000055</v>
      </c>
      <c r="W301" s="2">
        <v>3.180146692869283</v>
      </c>
      <c r="X301" t="s">
        <v>25</v>
      </c>
    </row>
    <row r="302" spans="1:24" x14ac:dyDescent="0.2">
      <c r="A302" s="1">
        <v>38957</v>
      </c>
      <c r="B302" s="2">
        <v>4501.8500000000004</v>
      </c>
      <c r="C302" s="2">
        <v>4533</v>
      </c>
      <c r="D302" s="2">
        <v>4485.95</v>
      </c>
      <c r="E302" s="2">
        <v>4528.3999999999996</v>
      </c>
      <c r="F302" s="2">
        <v>4512.2999999999993</v>
      </c>
      <c r="G302" s="2">
        <v>47.050000000000182</v>
      </c>
      <c r="H302" s="2">
        <v>4.6000000000003638</v>
      </c>
      <c r="I302" s="2">
        <v>15.900000000000546</v>
      </c>
      <c r="J302" s="2">
        <v>26.549999999999272</v>
      </c>
      <c r="K302" s="2">
        <v>9.7768331562175265E-2</v>
      </c>
      <c r="L302" s="2">
        <v>0.33793836344315586</v>
      </c>
      <c r="M302" s="2">
        <v>0.5642933049946689</v>
      </c>
      <c r="N302" s="2">
        <v>4472.2632166604526</v>
      </c>
      <c r="O302" s="2">
        <v>4533</v>
      </c>
      <c r="P302" s="2">
        <v>4472.2632166604526</v>
      </c>
      <c r="Q302" s="2">
        <v>4512.2999999999993</v>
      </c>
      <c r="R302" s="2">
        <v>4497.4566083302261</v>
      </c>
      <c r="S302" s="2">
        <v>1</v>
      </c>
      <c r="T302" s="2">
        <v>32.949999999999818</v>
      </c>
      <c r="U302" s="2">
        <v>0.7329633295888025</v>
      </c>
      <c r="V302" s="2">
        <v>-22.712500000000546</v>
      </c>
      <c r="W302" s="2">
        <v>-0.50082552142911507</v>
      </c>
      <c r="X302" t="s">
        <v>25</v>
      </c>
    </row>
    <row r="303" spans="1:24" x14ac:dyDescent="0.2">
      <c r="A303" s="1">
        <v>38958</v>
      </c>
      <c r="B303" s="2">
        <v>4529.3999999999996</v>
      </c>
      <c r="C303" s="2">
        <v>4579.6499999999996</v>
      </c>
      <c r="D303" s="2">
        <v>4529.3999999999996</v>
      </c>
      <c r="E303" s="2">
        <v>4562.7</v>
      </c>
      <c r="F303" s="2">
        <v>4550.2874999999995</v>
      </c>
      <c r="G303" s="2">
        <v>50.25</v>
      </c>
      <c r="H303" s="2">
        <v>16.949999999999818</v>
      </c>
      <c r="I303" s="2">
        <v>0</v>
      </c>
      <c r="J303" s="2">
        <v>33.300000000000182</v>
      </c>
      <c r="K303" s="2">
        <v>0.33731343283581727</v>
      </c>
      <c r="L303" s="2">
        <v>0</v>
      </c>
      <c r="M303" s="2">
        <v>0.66268656716418273</v>
      </c>
      <c r="N303" s="2">
        <v>4492.2816083302259</v>
      </c>
      <c r="O303" s="2">
        <v>4579.6499999999996</v>
      </c>
      <c r="P303" s="2">
        <v>4492.2816083302259</v>
      </c>
      <c r="Q303" s="2">
        <v>4550.2874999999995</v>
      </c>
      <c r="R303" s="2">
        <v>4528.625179165113</v>
      </c>
      <c r="S303" s="2">
        <v>1</v>
      </c>
      <c r="T303" s="2">
        <v>34.300000000000182</v>
      </c>
      <c r="U303" s="2">
        <v>0.75744192209169203</v>
      </c>
      <c r="V303" s="2">
        <v>37.987500000000182</v>
      </c>
      <c r="W303" s="2">
        <v>0.841865567448977</v>
      </c>
      <c r="X303" t="s">
        <v>25</v>
      </c>
    </row>
    <row r="304" spans="1:24" x14ac:dyDescent="0.2">
      <c r="A304" s="1">
        <v>38959</v>
      </c>
      <c r="B304" s="2">
        <v>4566.8</v>
      </c>
      <c r="C304" s="2">
        <v>4605.8999999999996</v>
      </c>
      <c r="D304" s="2">
        <v>4534.1499999999996</v>
      </c>
      <c r="E304" s="2">
        <v>4596.3</v>
      </c>
      <c r="F304" s="2">
        <v>4575.7875000000004</v>
      </c>
      <c r="G304" s="2">
        <v>71.75</v>
      </c>
      <c r="H304" s="2">
        <v>9.5999999999994543</v>
      </c>
      <c r="I304" s="2">
        <v>32.650000000000546</v>
      </c>
      <c r="J304" s="2">
        <v>29.5</v>
      </c>
      <c r="K304" s="2">
        <v>0.1337979094076579</v>
      </c>
      <c r="L304" s="2">
        <v>0.45505226480836997</v>
      </c>
      <c r="M304" s="2">
        <v>0.41114982578397213</v>
      </c>
      <c r="N304" s="2">
        <v>4521.2845541651131</v>
      </c>
      <c r="O304" s="2">
        <v>4605.8999999999996</v>
      </c>
      <c r="P304" s="2">
        <v>4521.2845541651131</v>
      </c>
      <c r="Q304" s="2">
        <v>4575.7875000000004</v>
      </c>
      <c r="R304" s="2">
        <v>4556.0641520825566</v>
      </c>
      <c r="S304" s="2">
        <v>1</v>
      </c>
      <c r="T304" s="2">
        <v>33.600000000000364</v>
      </c>
      <c r="U304" s="2">
        <v>0.7364060753501297</v>
      </c>
      <c r="V304" s="2">
        <v>25.500000000000909</v>
      </c>
      <c r="W304" s="2">
        <v>0.56040415028722723</v>
      </c>
      <c r="X304" t="s">
        <v>24</v>
      </c>
    </row>
    <row r="305" spans="1:24" x14ac:dyDescent="0.2">
      <c r="A305" s="1">
        <v>38960</v>
      </c>
      <c r="B305" s="2">
        <v>4612</v>
      </c>
      <c r="C305" s="2">
        <v>4633.05</v>
      </c>
      <c r="D305" s="2">
        <v>4580.45</v>
      </c>
      <c r="E305" s="2">
        <v>4594.8500000000004</v>
      </c>
      <c r="F305" s="2">
        <v>4605.0874999999996</v>
      </c>
      <c r="G305" s="2">
        <v>52.600000000000364</v>
      </c>
      <c r="H305" s="2">
        <v>21.050000000000182</v>
      </c>
      <c r="I305" s="2">
        <v>14.400000000000546</v>
      </c>
      <c r="J305" s="2">
        <v>-17.149999999999636</v>
      </c>
      <c r="K305" s="2">
        <v>0.40019011406844174</v>
      </c>
      <c r="L305" s="2">
        <v>0.27376425855514158</v>
      </c>
      <c r="M305" s="2">
        <v>0.32604562737641668</v>
      </c>
      <c r="N305" s="2">
        <v>4548.5360270825568</v>
      </c>
      <c r="O305" s="2">
        <v>4633.05</v>
      </c>
      <c r="P305" s="2">
        <v>4548.5360270825568</v>
      </c>
      <c r="Q305" s="2">
        <v>4605.0874999999996</v>
      </c>
      <c r="R305" s="2">
        <v>4583.8023885412786</v>
      </c>
      <c r="S305" s="2">
        <v>1</v>
      </c>
      <c r="T305" s="2">
        <v>-1.4499999999998181</v>
      </c>
      <c r="U305" s="2">
        <v>-3.1547113982982357E-2</v>
      </c>
      <c r="V305" s="2">
        <v>29.299999999999272</v>
      </c>
      <c r="W305" s="2">
        <v>0.64032693825924547</v>
      </c>
      <c r="X305" t="s">
        <v>25</v>
      </c>
    </row>
    <row r="306" spans="1:24" x14ac:dyDescent="0.2">
      <c r="A306" s="1">
        <v>38961</v>
      </c>
      <c r="B306" s="2">
        <v>4593.2</v>
      </c>
      <c r="C306" s="2">
        <v>4655.5</v>
      </c>
      <c r="D306" s="2">
        <v>4568.25</v>
      </c>
      <c r="E306" s="2">
        <v>4650.8500000000004</v>
      </c>
      <c r="F306" s="2">
        <v>4616.9500000000007</v>
      </c>
      <c r="G306" s="2">
        <v>87.25</v>
      </c>
      <c r="H306" s="2">
        <v>4.6499999999996362</v>
      </c>
      <c r="I306" s="2">
        <v>24.949999999999818</v>
      </c>
      <c r="J306" s="2">
        <v>57.650000000000546</v>
      </c>
      <c r="K306" s="2">
        <v>5.329512893982391E-2</v>
      </c>
      <c r="L306" s="2">
        <v>0.28595988538681738</v>
      </c>
      <c r="M306" s="2">
        <v>0.66074498567335871</v>
      </c>
      <c r="N306" s="2">
        <v>4576.8117635412782</v>
      </c>
      <c r="O306" s="2">
        <v>4655.5</v>
      </c>
      <c r="P306" s="2">
        <v>4568.25</v>
      </c>
      <c r="Q306" s="2">
        <v>4616.9500000000007</v>
      </c>
      <c r="R306" s="2">
        <v>4604.3779408853197</v>
      </c>
      <c r="S306" s="2">
        <v>1</v>
      </c>
      <c r="T306" s="2">
        <v>56</v>
      </c>
      <c r="U306" s="2">
        <v>1.2187557809286482</v>
      </c>
      <c r="V306" s="2">
        <v>11.862500000001091</v>
      </c>
      <c r="W306" s="2">
        <v>0.25759553971561</v>
      </c>
      <c r="X306" t="s">
        <v>25</v>
      </c>
    </row>
    <row r="307" spans="1:24" x14ac:dyDescent="0.2">
      <c r="A307" s="1">
        <v>38964</v>
      </c>
      <c r="B307" s="2">
        <v>4662.5</v>
      </c>
      <c r="C307" s="2">
        <v>4708.8999999999996</v>
      </c>
      <c r="D307" s="2">
        <v>4661.5</v>
      </c>
      <c r="E307" s="2">
        <v>4696.8999999999996</v>
      </c>
      <c r="F307" s="2">
        <v>4682.45</v>
      </c>
      <c r="G307" s="2">
        <v>47.399999999999636</v>
      </c>
      <c r="H307" s="2">
        <v>12</v>
      </c>
      <c r="I307" s="2">
        <v>1</v>
      </c>
      <c r="J307" s="2">
        <v>34.399999999999636</v>
      </c>
      <c r="K307" s="2">
        <v>0.25316455696202728</v>
      </c>
      <c r="L307" s="2">
        <v>2.1097046413502272E-2</v>
      </c>
      <c r="M307" s="2">
        <v>0.72573839662447048</v>
      </c>
      <c r="N307" s="2">
        <v>4596.8808817706395</v>
      </c>
      <c r="O307" s="2">
        <v>4708.8999999999996</v>
      </c>
      <c r="P307" s="2">
        <v>4596.8808817706395</v>
      </c>
      <c r="Q307" s="2">
        <v>4682.45</v>
      </c>
      <c r="R307" s="2">
        <v>4646.2779408853194</v>
      </c>
      <c r="S307" s="2">
        <v>1</v>
      </c>
      <c r="T307" s="2">
        <v>46.049999999999272</v>
      </c>
      <c r="U307" s="2">
        <v>0.99014158702171151</v>
      </c>
      <c r="V307" s="2">
        <v>65.499999999999091</v>
      </c>
      <c r="W307" s="2">
        <v>1.4186854958359756</v>
      </c>
      <c r="X307" t="s">
        <v>25</v>
      </c>
    </row>
    <row r="308" spans="1:24" x14ac:dyDescent="0.2">
      <c r="A308" s="1">
        <v>38965</v>
      </c>
      <c r="B308" s="2">
        <v>4703.25</v>
      </c>
      <c r="C308" s="2">
        <v>4743.8500000000004</v>
      </c>
      <c r="D308" s="2">
        <v>4682.3999999999996</v>
      </c>
      <c r="E308" s="2">
        <v>4706.8</v>
      </c>
      <c r="F308" s="2">
        <v>4709.0749999999998</v>
      </c>
      <c r="G308" s="2">
        <v>61.450000000000728</v>
      </c>
      <c r="H308" s="2">
        <v>37.050000000000182</v>
      </c>
      <c r="I308" s="2">
        <v>20.850000000000364</v>
      </c>
      <c r="J308" s="2">
        <v>3.5500000000001819</v>
      </c>
      <c r="K308" s="2">
        <v>0.60292921074043515</v>
      </c>
      <c r="L308" s="2">
        <v>0.33930024410089693</v>
      </c>
      <c r="M308" s="2">
        <v>5.7770545158667856E-2</v>
      </c>
      <c r="N308" s="2">
        <v>4639.6654408853192</v>
      </c>
      <c r="O308" s="2">
        <v>4743.8500000000004</v>
      </c>
      <c r="P308" s="2">
        <v>4639.6654408853192</v>
      </c>
      <c r="Q308" s="2">
        <v>4709.0749999999998</v>
      </c>
      <c r="R308" s="2">
        <v>4683.0639704426594</v>
      </c>
      <c r="S308" s="2">
        <v>1</v>
      </c>
      <c r="T308" s="2">
        <v>9.9000000000005457</v>
      </c>
      <c r="U308" s="2">
        <v>0.21077732121187479</v>
      </c>
      <c r="V308" s="2">
        <v>26.625</v>
      </c>
      <c r="W308" s="2">
        <v>0.56861258529188785</v>
      </c>
      <c r="X308" t="s">
        <v>24</v>
      </c>
    </row>
    <row r="309" spans="1:24" x14ac:dyDescent="0.2">
      <c r="A309" s="1">
        <v>38966</v>
      </c>
      <c r="B309" s="2">
        <v>4709.2</v>
      </c>
      <c r="C309" s="2">
        <v>4724.1499999999996</v>
      </c>
      <c r="D309" s="2">
        <v>4671.8500000000004</v>
      </c>
      <c r="E309" s="2">
        <v>4690.3999999999996</v>
      </c>
      <c r="F309" s="2">
        <v>4698.8999999999996</v>
      </c>
      <c r="G309" s="2">
        <v>52.299999999999272</v>
      </c>
      <c r="H309" s="2">
        <v>14.949999999999818</v>
      </c>
      <c r="I309" s="2">
        <v>18.549999999999272</v>
      </c>
      <c r="J309" s="2">
        <v>-18.800000000000182</v>
      </c>
      <c r="K309" s="2">
        <v>0.28585086042065061</v>
      </c>
      <c r="L309" s="2">
        <v>0.3546845124282893</v>
      </c>
      <c r="M309" s="2">
        <v>0.35946462715106009</v>
      </c>
      <c r="N309" s="2">
        <v>4674.370220442659</v>
      </c>
      <c r="O309" s="2">
        <v>4724.1499999999996</v>
      </c>
      <c r="P309" s="2">
        <v>4671.8500000000004</v>
      </c>
      <c r="Q309" s="2">
        <v>4698.8999999999996</v>
      </c>
      <c r="R309" s="2">
        <v>4692.3175551106651</v>
      </c>
      <c r="S309" s="2">
        <v>1</v>
      </c>
      <c r="T309" s="2">
        <v>-16.400000000000546</v>
      </c>
      <c r="U309" s="2">
        <v>-0.34843205574914049</v>
      </c>
      <c r="V309" s="2">
        <v>-10.175000000000182</v>
      </c>
      <c r="W309" s="2">
        <v>-0.21607215854494102</v>
      </c>
      <c r="X309" t="s">
        <v>24</v>
      </c>
    </row>
    <row r="310" spans="1:24" x14ac:dyDescent="0.2">
      <c r="A310" s="1">
        <v>38967</v>
      </c>
      <c r="B310" s="2">
        <v>4683.55</v>
      </c>
      <c r="C310" s="2">
        <v>4683.55</v>
      </c>
      <c r="D310" s="2">
        <v>4627.95</v>
      </c>
      <c r="E310" s="2">
        <v>4647.3</v>
      </c>
      <c r="F310" s="2">
        <v>4660.5874999999996</v>
      </c>
      <c r="G310" s="2">
        <v>55.600000000000364</v>
      </c>
      <c r="H310" s="2">
        <v>0</v>
      </c>
      <c r="I310" s="2">
        <v>19.350000000000364</v>
      </c>
      <c r="J310" s="2">
        <v>-36.25</v>
      </c>
      <c r="K310" s="2">
        <v>0</v>
      </c>
      <c r="L310" s="2">
        <v>0.34802158273381723</v>
      </c>
      <c r="M310" s="2">
        <v>0.65197841726618277</v>
      </c>
      <c r="N310" s="2">
        <v>4686.6351102213293</v>
      </c>
      <c r="O310" s="2">
        <v>4686.6351102213293</v>
      </c>
      <c r="P310" s="2">
        <v>4627.95</v>
      </c>
      <c r="Q310" s="2">
        <v>4660.5874999999996</v>
      </c>
      <c r="R310" s="2">
        <v>4665.4519301106648</v>
      </c>
      <c r="S310" s="2">
        <v>0.69449917154335972</v>
      </c>
      <c r="T310" s="2">
        <v>-43.099999999999454</v>
      </c>
      <c r="U310" s="2">
        <v>-0.91889817499572446</v>
      </c>
      <c r="V310" s="2">
        <v>-38.3125</v>
      </c>
      <c r="W310" s="2">
        <v>-0.81535040115771795</v>
      </c>
      <c r="X310" t="s">
        <v>25</v>
      </c>
    </row>
    <row r="311" spans="1:24" x14ac:dyDescent="0.2">
      <c r="A311" s="1">
        <v>38968</v>
      </c>
      <c r="B311" s="2">
        <v>4652.8999999999996</v>
      </c>
      <c r="C311" s="2">
        <v>4680.8999999999996</v>
      </c>
      <c r="D311" s="2">
        <v>4616.1499999999996</v>
      </c>
      <c r="E311" s="2">
        <v>4658.45</v>
      </c>
      <c r="F311" s="2">
        <v>4652.0999999999995</v>
      </c>
      <c r="G311" s="2">
        <v>64.75</v>
      </c>
      <c r="H311" s="2">
        <v>22.449999999999818</v>
      </c>
      <c r="I311" s="2">
        <v>36.75</v>
      </c>
      <c r="J311" s="2">
        <v>5.5500000000001819</v>
      </c>
      <c r="K311" s="2">
        <v>0.34671814671814388</v>
      </c>
      <c r="L311" s="2">
        <v>0.56756756756756754</v>
      </c>
      <c r="M311" s="2">
        <v>8.5714285714288518E-2</v>
      </c>
      <c r="N311" s="2">
        <v>4673.611305110664</v>
      </c>
      <c r="O311" s="2">
        <v>4680.8999999999996</v>
      </c>
      <c r="P311" s="2">
        <v>4616.1499999999996</v>
      </c>
      <c r="Q311" s="2">
        <v>4652.0999999999995</v>
      </c>
      <c r="R311" s="2">
        <v>4655.6903262776659</v>
      </c>
      <c r="S311" s="2">
        <v>0.20444101347758117</v>
      </c>
      <c r="T311" s="2">
        <v>11.149999999999636</v>
      </c>
      <c r="U311" s="2">
        <v>0.23992425709550999</v>
      </c>
      <c r="V311" s="2">
        <v>-8.4875000000001819</v>
      </c>
      <c r="W311" s="2">
        <v>-0.18211223370444568</v>
      </c>
      <c r="X311" t="s">
        <v>24</v>
      </c>
    </row>
    <row r="312" spans="1:24" x14ac:dyDescent="0.2">
      <c r="A312" s="1">
        <v>38971</v>
      </c>
      <c r="B312" s="2">
        <v>4658.45</v>
      </c>
      <c r="C312" s="2">
        <v>4672.3500000000004</v>
      </c>
      <c r="D312" s="2">
        <v>4510.6499999999996</v>
      </c>
      <c r="E312" s="2">
        <v>4528.8999999999996</v>
      </c>
      <c r="F312" s="2">
        <v>4592.5874999999996</v>
      </c>
      <c r="G312" s="2">
        <v>161.70000000000073</v>
      </c>
      <c r="H312" s="2">
        <v>13.900000000000546</v>
      </c>
      <c r="I312" s="2">
        <v>18.25</v>
      </c>
      <c r="J312" s="2">
        <v>-129.55000000000018</v>
      </c>
      <c r="K312" s="2">
        <v>8.5961657390231802E-2</v>
      </c>
      <c r="L312" s="2">
        <v>0.11286332714904093</v>
      </c>
      <c r="M312" s="2">
        <v>0.80117501546072722</v>
      </c>
      <c r="N312" s="2">
        <v>4662.8556525553322</v>
      </c>
      <c r="O312" s="2">
        <v>4672.3500000000004</v>
      </c>
      <c r="P312" s="2">
        <v>4510.6499999999996</v>
      </c>
      <c r="Q312" s="2">
        <v>4592.5874999999996</v>
      </c>
      <c r="R312" s="2">
        <v>4609.6107881388325</v>
      </c>
      <c r="S312" s="2">
        <v>0</v>
      </c>
      <c r="T312" s="2">
        <v>-129.55000000000018</v>
      </c>
      <c r="U312" s="2">
        <v>-2.7809679185136726</v>
      </c>
      <c r="V312" s="2">
        <v>-59.512499999999818</v>
      </c>
      <c r="W312" s="2">
        <v>-1.2792609789127452</v>
      </c>
      <c r="X312" t="s">
        <v>25</v>
      </c>
    </row>
    <row r="313" spans="1:24" x14ac:dyDescent="0.2">
      <c r="A313" s="1">
        <v>38972</v>
      </c>
      <c r="B313" s="2">
        <v>4526.25</v>
      </c>
      <c r="C313" s="2">
        <v>4645.75</v>
      </c>
      <c r="D313" s="2">
        <v>4480.2</v>
      </c>
      <c r="E313" s="2">
        <v>4631.6000000000004</v>
      </c>
      <c r="F313" s="2">
        <v>4570.9500000000007</v>
      </c>
      <c r="G313" s="2">
        <v>165.55000000000018</v>
      </c>
      <c r="H313" s="2">
        <v>14.149999999999636</v>
      </c>
      <c r="I313" s="2">
        <v>46.050000000000182</v>
      </c>
      <c r="J313" s="2">
        <v>105.35000000000036</v>
      </c>
      <c r="K313" s="2">
        <v>8.5472666868013414E-2</v>
      </c>
      <c r="L313" s="2">
        <v>0.27816369676834873</v>
      </c>
      <c r="M313" s="2">
        <v>0.63636363636363791</v>
      </c>
      <c r="N313" s="2">
        <v>4627.7215762776659</v>
      </c>
      <c r="O313" s="2">
        <v>4645.75</v>
      </c>
      <c r="P313" s="2">
        <v>4480.2</v>
      </c>
      <c r="Q313" s="2">
        <v>4570.9500000000007</v>
      </c>
      <c r="R313" s="2">
        <v>4581.1553940694166</v>
      </c>
      <c r="S313" s="2">
        <v>0</v>
      </c>
      <c r="T313" s="2">
        <v>102.70000000000073</v>
      </c>
      <c r="U313" s="2">
        <v>2.2676588133984135</v>
      </c>
      <c r="V313" s="2">
        <v>-21.637499999998909</v>
      </c>
      <c r="W313" s="2">
        <v>-0.47113963533626546</v>
      </c>
      <c r="X313" t="s">
        <v>25</v>
      </c>
    </row>
    <row r="314" spans="1:24" x14ac:dyDescent="0.2">
      <c r="A314" s="1">
        <v>38973</v>
      </c>
      <c r="B314" s="2">
        <v>4637.75</v>
      </c>
      <c r="C314" s="2">
        <v>4837.6000000000004</v>
      </c>
      <c r="D314" s="2">
        <v>4637.75</v>
      </c>
      <c r="E314" s="2">
        <v>4823.8999999999996</v>
      </c>
      <c r="F314" s="2">
        <v>4734.25</v>
      </c>
      <c r="G314" s="2">
        <v>199.85000000000036</v>
      </c>
      <c r="H314" s="2">
        <v>13.700000000000728</v>
      </c>
      <c r="I314" s="2">
        <v>0</v>
      </c>
      <c r="J314" s="2">
        <v>186.14999999999964</v>
      </c>
      <c r="K314" s="2">
        <v>6.8551413560173649E-2</v>
      </c>
      <c r="L314" s="2">
        <v>0</v>
      </c>
      <c r="M314" s="2">
        <v>0.93144858643982631</v>
      </c>
      <c r="N314" s="2">
        <v>4599.3357881388329</v>
      </c>
      <c r="O314" s="2">
        <v>4837.6000000000004</v>
      </c>
      <c r="P314" s="2">
        <v>4599.3357881388329</v>
      </c>
      <c r="Q314" s="2">
        <v>4734.25</v>
      </c>
      <c r="R314" s="2">
        <v>4692.6303940694161</v>
      </c>
      <c r="S314" s="2">
        <v>1</v>
      </c>
      <c r="T314" s="2">
        <v>192.29999999999927</v>
      </c>
      <c r="U314" s="2">
        <v>4.1519129458502304</v>
      </c>
      <c r="V314" s="2">
        <v>163.29999999999927</v>
      </c>
      <c r="W314" s="2">
        <v>3.5725615025322801</v>
      </c>
      <c r="X314" t="s">
        <v>25</v>
      </c>
    </row>
    <row r="315" spans="1:24" x14ac:dyDescent="0.2">
      <c r="A315" s="1">
        <v>38974</v>
      </c>
      <c r="B315" s="2">
        <v>4853.2</v>
      </c>
      <c r="C315" s="2">
        <v>4913.05</v>
      </c>
      <c r="D315" s="2">
        <v>4835.1000000000004</v>
      </c>
      <c r="E315" s="2">
        <v>4896.3500000000004</v>
      </c>
      <c r="F315" s="2">
        <v>4874.4250000000002</v>
      </c>
      <c r="G315" s="2">
        <v>77.949999999999818</v>
      </c>
      <c r="H315" s="2">
        <v>16.699999999999818</v>
      </c>
      <c r="I315" s="2">
        <v>18.099999999999454</v>
      </c>
      <c r="J315" s="2">
        <v>43.150000000000546</v>
      </c>
      <c r="K315" s="2">
        <v>0.21423989737010721</v>
      </c>
      <c r="L315" s="2">
        <v>0.23220012828735723</v>
      </c>
      <c r="M315" s="2">
        <v>0.55355997434253557</v>
      </c>
      <c r="N315" s="2">
        <v>4666.7928940694164</v>
      </c>
      <c r="O315" s="2">
        <v>4913.05</v>
      </c>
      <c r="P315" s="2">
        <v>4666.7928940694164</v>
      </c>
      <c r="Q315" s="2">
        <v>4874.4250000000002</v>
      </c>
      <c r="R315" s="2">
        <v>4780.2651970347088</v>
      </c>
      <c r="S315" s="2">
        <v>1</v>
      </c>
      <c r="T315" s="2">
        <v>72.450000000000728</v>
      </c>
      <c r="U315" s="2">
        <v>1.5018968054893496</v>
      </c>
      <c r="V315" s="2">
        <v>140.17500000000018</v>
      </c>
      <c r="W315" s="2">
        <v>2.9608702540001093</v>
      </c>
      <c r="X315" t="s">
        <v>25</v>
      </c>
    </row>
    <row r="316" spans="1:24" x14ac:dyDescent="0.2">
      <c r="A316" s="1">
        <v>38975</v>
      </c>
      <c r="B316" s="2">
        <v>4883.25</v>
      </c>
      <c r="C316" s="2">
        <v>4915.2</v>
      </c>
      <c r="D316" s="2">
        <v>4849.95</v>
      </c>
      <c r="E316" s="2">
        <v>4908.1000000000004</v>
      </c>
      <c r="F316" s="2">
        <v>4889.125</v>
      </c>
      <c r="G316" s="2">
        <v>65.25</v>
      </c>
      <c r="H316" s="2">
        <v>7.0999999999994543</v>
      </c>
      <c r="I316" s="2">
        <v>33.300000000000182</v>
      </c>
      <c r="J316" s="2">
        <v>24.850000000000364</v>
      </c>
      <c r="K316" s="2">
        <v>0.10881226053639011</v>
      </c>
      <c r="L316" s="2">
        <v>0.51034482758620969</v>
      </c>
      <c r="M316" s="2">
        <v>0.38084291187740021</v>
      </c>
      <c r="N316" s="2">
        <v>4770.6089470347088</v>
      </c>
      <c r="O316" s="2">
        <v>4915.2</v>
      </c>
      <c r="P316" s="2">
        <v>4770.6089470347088</v>
      </c>
      <c r="Q316" s="2">
        <v>4889.125</v>
      </c>
      <c r="R316" s="2">
        <v>4836.3857235173546</v>
      </c>
      <c r="S316" s="2">
        <v>1</v>
      </c>
      <c r="T316" s="2">
        <v>11.75</v>
      </c>
      <c r="U316" s="2">
        <v>0.23997467501301989</v>
      </c>
      <c r="V316" s="2">
        <v>14.699999999999818</v>
      </c>
      <c r="W316" s="2">
        <v>0.30157403180887626</v>
      </c>
      <c r="X316" t="s">
        <v>25</v>
      </c>
    </row>
    <row r="317" spans="1:24" x14ac:dyDescent="0.2">
      <c r="A317" s="1">
        <v>38978</v>
      </c>
      <c r="B317" s="2">
        <v>4905</v>
      </c>
      <c r="C317" s="2">
        <v>4954.55</v>
      </c>
      <c r="D317" s="2">
        <v>4898.55</v>
      </c>
      <c r="E317" s="2">
        <v>4924.95</v>
      </c>
      <c r="F317" s="2">
        <v>4920.7624999999998</v>
      </c>
      <c r="G317" s="2">
        <v>56</v>
      </c>
      <c r="H317" s="2">
        <v>29.600000000000364</v>
      </c>
      <c r="I317" s="2">
        <v>6.4499999999998181</v>
      </c>
      <c r="J317" s="2">
        <v>19.949999999999818</v>
      </c>
      <c r="K317" s="2">
        <v>0.52857142857143502</v>
      </c>
      <c r="L317" s="2">
        <v>0.11517857142856817</v>
      </c>
      <c r="M317" s="2">
        <v>0.35624999999999674</v>
      </c>
      <c r="N317" s="2">
        <v>4829.8669735173544</v>
      </c>
      <c r="O317" s="2">
        <v>4954.55</v>
      </c>
      <c r="P317" s="2">
        <v>4829.8669735173544</v>
      </c>
      <c r="Q317" s="2">
        <v>4920.7624999999998</v>
      </c>
      <c r="R317" s="2">
        <v>4883.7616117586776</v>
      </c>
      <c r="S317" s="2">
        <v>1</v>
      </c>
      <c r="T317" s="2">
        <v>16.849999999999454</v>
      </c>
      <c r="U317" s="2">
        <v>0.34331003850776171</v>
      </c>
      <c r="V317" s="2">
        <v>31.637499999999818</v>
      </c>
      <c r="W317" s="2">
        <v>0.64709942985707702</v>
      </c>
      <c r="X317" t="s">
        <v>24</v>
      </c>
    </row>
    <row r="318" spans="1:24" x14ac:dyDescent="0.2">
      <c r="A318" s="1">
        <v>38979</v>
      </c>
      <c r="B318" s="2">
        <v>4927.6000000000004</v>
      </c>
      <c r="C318" s="2">
        <v>4949</v>
      </c>
      <c r="D318" s="2">
        <v>4861.25</v>
      </c>
      <c r="E318" s="2">
        <v>4890.45</v>
      </c>
      <c r="F318" s="2">
        <v>4907.0749999999998</v>
      </c>
      <c r="G318" s="2">
        <v>87.75</v>
      </c>
      <c r="H318" s="2">
        <v>21.399999999999636</v>
      </c>
      <c r="I318" s="2">
        <v>29.199999999999818</v>
      </c>
      <c r="J318" s="2">
        <v>-37.150000000000546</v>
      </c>
      <c r="K318" s="2">
        <v>0.24387464387463972</v>
      </c>
      <c r="L318" s="2">
        <v>0.33276353276353071</v>
      </c>
      <c r="M318" s="2">
        <v>0.42336182336182959</v>
      </c>
      <c r="N318" s="2">
        <v>4875.3147367586771</v>
      </c>
      <c r="O318" s="2">
        <v>4949</v>
      </c>
      <c r="P318" s="2">
        <v>4861.25</v>
      </c>
      <c r="Q318" s="2">
        <v>4907.0749999999998</v>
      </c>
      <c r="R318" s="2">
        <v>4898.159934189669</v>
      </c>
      <c r="S318" s="2">
        <v>1</v>
      </c>
      <c r="T318" s="2">
        <v>-34.5</v>
      </c>
      <c r="U318" s="2">
        <v>-0.70051472603782783</v>
      </c>
      <c r="V318" s="2">
        <v>-13.6875</v>
      </c>
      <c r="W318" s="2">
        <v>-0.27815811065866319</v>
      </c>
      <c r="X318" t="s">
        <v>25</v>
      </c>
    </row>
    <row r="319" spans="1:24" x14ac:dyDescent="0.2">
      <c r="A319" s="1">
        <v>38980</v>
      </c>
      <c r="B319" s="2">
        <v>4878.25</v>
      </c>
      <c r="C319" s="2">
        <v>4915.8</v>
      </c>
      <c r="D319" s="2">
        <v>4800.6499999999996</v>
      </c>
      <c r="E319" s="2">
        <v>4899.75</v>
      </c>
      <c r="F319" s="2">
        <v>4873.6124999999993</v>
      </c>
      <c r="G319" s="2">
        <v>115.15000000000055</v>
      </c>
      <c r="H319" s="2">
        <v>16.050000000000182</v>
      </c>
      <c r="I319" s="2">
        <v>77.600000000000364</v>
      </c>
      <c r="J319" s="2">
        <v>21.5</v>
      </c>
      <c r="K319" s="2">
        <v>0.13938341293964487</v>
      </c>
      <c r="L319" s="2">
        <v>0.67390360399478932</v>
      </c>
      <c r="M319" s="2">
        <v>0.18671298306556577</v>
      </c>
      <c r="N319" s="2">
        <v>4891.194868379338</v>
      </c>
      <c r="O319" s="2">
        <v>4915.8</v>
      </c>
      <c r="P319" s="2">
        <v>4800.6499999999996</v>
      </c>
      <c r="Q319" s="2">
        <v>4873.6124999999993</v>
      </c>
      <c r="R319" s="2">
        <v>4870.3143420948345</v>
      </c>
      <c r="S319" s="2">
        <v>0.76380971053665947</v>
      </c>
      <c r="T319" s="2">
        <v>9.3000000000001819</v>
      </c>
      <c r="U319" s="2">
        <v>0.1901665490905782</v>
      </c>
      <c r="V319" s="2">
        <v>-33.462500000000546</v>
      </c>
      <c r="W319" s="2">
        <v>-0.68192354916117126</v>
      </c>
      <c r="X319" t="s">
        <v>25</v>
      </c>
    </row>
    <row r="320" spans="1:24" x14ac:dyDescent="0.2">
      <c r="A320" s="1">
        <v>38981</v>
      </c>
      <c r="B320" s="2">
        <v>4925</v>
      </c>
      <c r="C320" s="2">
        <v>4990.8999999999996</v>
      </c>
      <c r="D320" s="2">
        <v>4925</v>
      </c>
      <c r="E320" s="2">
        <v>4972.95</v>
      </c>
      <c r="F320" s="2">
        <v>4953.4624999999996</v>
      </c>
      <c r="G320" s="2">
        <v>65.899999999999636</v>
      </c>
      <c r="H320" s="2">
        <v>17.949999999999818</v>
      </c>
      <c r="I320" s="2">
        <v>0</v>
      </c>
      <c r="J320" s="2">
        <v>47.949999999999818</v>
      </c>
      <c r="K320" s="2">
        <v>0.27238239757207766</v>
      </c>
      <c r="L320" s="2">
        <v>0</v>
      </c>
      <c r="M320" s="2">
        <v>0.72761760242792239</v>
      </c>
      <c r="N320" s="2">
        <v>4882.4036841896686</v>
      </c>
      <c r="O320" s="2">
        <v>4990.8999999999996</v>
      </c>
      <c r="P320" s="2">
        <v>4882.4036841896686</v>
      </c>
      <c r="Q320" s="2">
        <v>4953.4624999999996</v>
      </c>
      <c r="R320" s="2">
        <v>4927.2924670948341</v>
      </c>
      <c r="S320" s="2">
        <v>1</v>
      </c>
      <c r="T320" s="2">
        <v>73.199999999999818</v>
      </c>
      <c r="U320" s="2">
        <v>1.4939537731516879</v>
      </c>
      <c r="V320" s="2">
        <v>79.850000000000364</v>
      </c>
      <c r="W320" s="2">
        <v>1.6384150360743774</v>
      </c>
      <c r="X320" t="s">
        <v>24</v>
      </c>
    </row>
    <row r="321" spans="1:24" x14ac:dyDescent="0.2">
      <c r="A321" s="1">
        <v>38982</v>
      </c>
      <c r="B321" s="2">
        <v>4956.45</v>
      </c>
      <c r="C321" s="2">
        <v>4982.2</v>
      </c>
      <c r="D321" s="2">
        <v>4903.95</v>
      </c>
      <c r="E321" s="2">
        <v>4934.7</v>
      </c>
      <c r="F321" s="2">
        <v>4944.3249999999998</v>
      </c>
      <c r="G321" s="2">
        <v>78.25</v>
      </c>
      <c r="H321" s="2">
        <v>25.75</v>
      </c>
      <c r="I321" s="2">
        <v>30.75</v>
      </c>
      <c r="J321" s="2">
        <v>-21.75</v>
      </c>
      <c r="K321" s="2">
        <v>0.32907348242811502</v>
      </c>
      <c r="L321" s="2">
        <v>0.39297124600638977</v>
      </c>
      <c r="M321" s="2">
        <v>0.27795527156549521</v>
      </c>
      <c r="N321" s="2">
        <v>4917.9330920948341</v>
      </c>
      <c r="O321" s="2">
        <v>4982.2</v>
      </c>
      <c r="P321" s="2">
        <v>4903.95</v>
      </c>
      <c r="Q321" s="2">
        <v>4944.3249999999998</v>
      </c>
      <c r="R321" s="2">
        <v>4937.1020230237091</v>
      </c>
      <c r="S321" s="2">
        <v>1</v>
      </c>
      <c r="T321" s="2">
        <v>-38.25</v>
      </c>
      <c r="U321" s="2">
        <v>-0.76916116188580219</v>
      </c>
      <c r="V321" s="2">
        <v>-9.1374999999998181</v>
      </c>
      <c r="W321" s="2">
        <v>-0.18446692591293098</v>
      </c>
      <c r="X321" t="s">
        <v>25</v>
      </c>
    </row>
    <row r="322" spans="1:24" x14ac:dyDescent="0.2">
      <c r="A322" s="1">
        <v>38985</v>
      </c>
      <c r="B322" s="2">
        <v>5078.3999999999996</v>
      </c>
      <c r="C322" s="2">
        <v>5084.25</v>
      </c>
      <c r="D322" s="2">
        <v>4910.8500000000004</v>
      </c>
      <c r="E322" s="2">
        <v>4949.8999999999996</v>
      </c>
      <c r="F322" s="2">
        <v>5005.8500000000004</v>
      </c>
      <c r="G322" s="2">
        <v>173.39999999999964</v>
      </c>
      <c r="H322" s="2">
        <v>5.8500000000003638</v>
      </c>
      <c r="I322" s="2">
        <v>39.049999999999272</v>
      </c>
      <c r="J322" s="2">
        <v>-128.5</v>
      </c>
      <c r="K322" s="2">
        <v>3.3737024221455456E-2</v>
      </c>
      <c r="L322" s="2">
        <v>0.22520184544405625</v>
      </c>
      <c r="M322" s="2">
        <v>0.74106113033448828</v>
      </c>
      <c r="N322" s="2">
        <v>4931.1290460474174</v>
      </c>
      <c r="O322" s="2">
        <v>5084.25</v>
      </c>
      <c r="P322" s="2">
        <v>4910.8500000000004</v>
      </c>
      <c r="Q322" s="2">
        <v>5005.8500000000004</v>
      </c>
      <c r="R322" s="2">
        <v>4983.0197615118541</v>
      </c>
      <c r="S322" s="2">
        <v>1</v>
      </c>
      <c r="T322" s="2">
        <v>15.199999999999818</v>
      </c>
      <c r="U322" s="2">
        <v>0.30802277747380424</v>
      </c>
      <c r="V322" s="2">
        <v>61.525000000000546</v>
      </c>
      <c r="W322" s="2">
        <v>1.2443559029796898</v>
      </c>
      <c r="X322" t="s">
        <v>25</v>
      </c>
    </row>
    <row r="323" spans="1:24" x14ac:dyDescent="0.2">
      <c r="A323" s="1">
        <v>38986</v>
      </c>
      <c r="B323" s="2">
        <v>4957.25</v>
      </c>
      <c r="C323" s="2">
        <v>5066.3500000000004</v>
      </c>
      <c r="D323" s="2">
        <v>4947.8</v>
      </c>
      <c r="E323" s="2">
        <v>5061.7</v>
      </c>
      <c r="F323" s="2">
        <v>5008.2750000000005</v>
      </c>
      <c r="G323" s="2">
        <v>118.55000000000018</v>
      </c>
      <c r="H323" s="2">
        <v>4.6500000000005457</v>
      </c>
      <c r="I323" s="2">
        <v>9.4499999999998181</v>
      </c>
      <c r="J323" s="2">
        <v>104.44999999999982</v>
      </c>
      <c r="K323" s="2">
        <v>3.9223956136655747E-2</v>
      </c>
      <c r="L323" s="2">
        <v>7.9713201180934654E-2</v>
      </c>
      <c r="M323" s="2">
        <v>0.88106284268240964</v>
      </c>
      <c r="N323" s="2">
        <v>4968.4895230237089</v>
      </c>
      <c r="O323" s="2">
        <v>5066.3500000000004</v>
      </c>
      <c r="P323" s="2">
        <v>4947.8</v>
      </c>
      <c r="Q323" s="2">
        <v>5008.2750000000005</v>
      </c>
      <c r="R323" s="2">
        <v>4997.728630755928</v>
      </c>
      <c r="S323" s="2">
        <v>1</v>
      </c>
      <c r="T323" s="2">
        <v>111.80000000000018</v>
      </c>
      <c r="U323" s="2">
        <v>2.2586314875048021</v>
      </c>
      <c r="V323" s="2">
        <v>2.4250000000001819</v>
      </c>
      <c r="W323" s="2">
        <v>4.844332131406618E-2</v>
      </c>
      <c r="X323" t="s">
        <v>25</v>
      </c>
    </row>
    <row r="324" spans="1:24" x14ac:dyDescent="0.2">
      <c r="A324" s="1">
        <v>38987</v>
      </c>
      <c r="B324" s="2">
        <v>5035.8500000000004</v>
      </c>
      <c r="C324" s="2">
        <v>5143.5</v>
      </c>
      <c r="D324" s="2">
        <v>5035.8500000000004</v>
      </c>
      <c r="E324" s="2">
        <v>5124.5</v>
      </c>
      <c r="F324" s="2">
        <v>5084.9250000000002</v>
      </c>
      <c r="G324" s="2">
        <v>107.64999999999964</v>
      </c>
      <c r="H324" s="2">
        <v>19</v>
      </c>
      <c r="I324" s="2">
        <v>0</v>
      </c>
      <c r="J324" s="2">
        <v>88.649999999999636</v>
      </c>
      <c r="K324" s="2">
        <v>0.17649790989317291</v>
      </c>
      <c r="L324" s="2">
        <v>0</v>
      </c>
      <c r="M324" s="2">
        <v>0.82350209010682707</v>
      </c>
      <c r="N324" s="2">
        <v>4988.3822615118552</v>
      </c>
      <c r="O324" s="2">
        <v>5143.5</v>
      </c>
      <c r="P324" s="2">
        <v>4988.3822615118552</v>
      </c>
      <c r="Q324" s="2">
        <v>5084.9250000000002</v>
      </c>
      <c r="R324" s="2">
        <v>5051.2973807559274</v>
      </c>
      <c r="S324" s="2">
        <v>1</v>
      </c>
      <c r="T324" s="2">
        <v>62.800000000000182</v>
      </c>
      <c r="U324" s="2">
        <v>1.2406898867969296</v>
      </c>
      <c r="V324" s="2">
        <v>76.649999999999636</v>
      </c>
      <c r="W324" s="2">
        <v>1.5304670769875781</v>
      </c>
      <c r="X324" t="s">
        <v>25</v>
      </c>
    </row>
    <row r="325" spans="1:24" x14ac:dyDescent="0.2">
      <c r="A325" s="1">
        <v>38988</v>
      </c>
      <c r="B325" s="2">
        <v>5123.6499999999996</v>
      </c>
      <c r="C325" s="2">
        <v>5350.65</v>
      </c>
      <c r="D325" s="2">
        <v>5118.75</v>
      </c>
      <c r="E325" s="2">
        <v>5327.6</v>
      </c>
      <c r="F325" s="2">
        <v>5230.1625000000004</v>
      </c>
      <c r="G325" s="2">
        <v>231.89999999999964</v>
      </c>
      <c r="H325" s="2">
        <v>23.049999999999272</v>
      </c>
      <c r="I325" s="2">
        <v>4.8999999999996362</v>
      </c>
      <c r="J325" s="2">
        <v>203.95000000000073</v>
      </c>
      <c r="K325" s="2">
        <v>9.9396291504956047E-2</v>
      </c>
      <c r="L325" s="2">
        <v>2.1129797326432272E-2</v>
      </c>
      <c r="M325" s="2">
        <v>0.87947391116861162</v>
      </c>
      <c r="N325" s="2">
        <v>5036.6536307559272</v>
      </c>
      <c r="O325" s="2">
        <v>5350.65</v>
      </c>
      <c r="P325" s="2">
        <v>5036.6536307559272</v>
      </c>
      <c r="Q325" s="2">
        <v>5230.1625000000004</v>
      </c>
      <c r="R325" s="2">
        <v>5163.5299403779636</v>
      </c>
      <c r="S325" s="2">
        <v>1</v>
      </c>
      <c r="T325" s="2">
        <v>203.10000000000036</v>
      </c>
      <c r="U325" s="2">
        <v>3.9633134939994217</v>
      </c>
      <c r="V325" s="2">
        <v>145.23750000000018</v>
      </c>
      <c r="W325" s="2">
        <v>2.8562368176521811</v>
      </c>
      <c r="X325" t="s">
        <v>24</v>
      </c>
    </row>
    <row r="326" spans="1:24" x14ac:dyDescent="0.2">
      <c r="A326" s="1">
        <v>38989</v>
      </c>
      <c r="B326" s="2">
        <v>5519.55</v>
      </c>
      <c r="C326" s="2">
        <v>5519.55</v>
      </c>
      <c r="D326" s="2">
        <v>5255.95</v>
      </c>
      <c r="E326" s="2">
        <v>5276.25</v>
      </c>
      <c r="F326" s="2">
        <v>5392.8249999999998</v>
      </c>
      <c r="G326" s="2">
        <v>263.60000000000036</v>
      </c>
      <c r="H326" s="2">
        <v>0</v>
      </c>
      <c r="I326" s="2">
        <v>20.300000000000182</v>
      </c>
      <c r="J326" s="2">
        <v>-243.30000000000018</v>
      </c>
      <c r="K326" s="2">
        <v>0</v>
      </c>
      <c r="L326" s="2">
        <v>7.701062215478055E-2</v>
      </c>
      <c r="M326" s="2">
        <v>0.92298937784521939</v>
      </c>
      <c r="N326" s="2">
        <v>5133.4080653779638</v>
      </c>
      <c r="O326" s="2">
        <v>5519.55</v>
      </c>
      <c r="P326" s="2">
        <v>5133.4080653779638</v>
      </c>
      <c r="Q326" s="2">
        <v>5392.8249999999998</v>
      </c>
      <c r="R326" s="2">
        <v>5294.7977826889819</v>
      </c>
      <c r="S326" s="2">
        <v>1</v>
      </c>
      <c r="T326" s="2">
        <v>-51.350000000000364</v>
      </c>
      <c r="U326" s="2">
        <v>-0.96384863728508818</v>
      </c>
      <c r="V326" s="2">
        <v>162.66249999999945</v>
      </c>
      <c r="W326" s="2">
        <v>3.1100850116989567</v>
      </c>
      <c r="X326" t="s">
        <v>24</v>
      </c>
    </row>
    <row r="327" spans="1:24" x14ac:dyDescent="0.2">
      <c r="A327" s="1">
        <v>38993</v>
      </c>
      <c r="B327" s="2">
        <v>5277.05</v>
      </c>
      <c r="C327" s="2">
        <v>5312.25</v>
      </c>
      <c r="D327" s="2">
        <v>5241.45</v>
      </c>
      <c r="E327" s="2">
        <v>5264.9</v>
      </c>
      <c r="F327" s="2">
        <v>5273.9125000000004</v>
      </c>
      <c r="G327" s="2">
        <v>70.800000000000182</v>
      </c>
      <c r="H327" s="2">
        <v>35.199999999999818</v>
      </c>
      <c r="I327" s="2">
        <v>23.449999999999818</v>
      </c>
      <c r="J327" s="2">
        <v>-12.150000000000546</v>
      </c>
      <c r="K327" s="2">
        <v>0.49717514124293399</v>
      </c>
      <c r="L327" s="2">
        <v>0.33121468926553332</v>
      </c>
      <c r="M327" s="2">
        <v>0.17161016949153268</v>
      </c>
      <c r="N327" s="2">
        <v>5263.1165326889823</v>
      </c>
      <c r="O327" s="2">
        <v>5312.25</v>
      </c>
      <c r="P327" s="2">
        <v>5241.45</v>
      </c>
      <c r="Q327" s="2">
        <v>5273.9125000000004</v>
      </c>
      <c r="R327" s="2">
        <v>5272.6822581722463</v>
      </c>
      <c r="S327" s="2">
        <v>0.92555428804092232</v>
      </c>
      <c r="T327" s="2">
        <v>-11.350000000000364</v>
      </c>
      <c r="U327" s="2">
        <v>-0.21511490168207278</v>
      </c>
      <c r="V327" s="2">
        <v>-118.91249999999945</v>
      </c>
      <c r="W327" s="2">
        <v>-2.2050131424624286</v>
      </c>
      <c r="X327" t="s">
        <v>24</v>
      </c>
    </row>
    <row r="328" spans="1:24" x14ac:dyDescent="0.2">
      <c r="A328" s="1">
        <v>38994</v>
      </c>
      <c r="B328" s="2">
        <v>5265.45</v>
      </c>
      <c r="C328" s="2">
        <v>5267.95</v>
      </c>
      <c r="D328" s="2">
        <v>5185.95</v>
      </c>
      <c r="E328" s="2">
        <v>5201.25</v>
      </c>
      <c r="F328" s="2">
        <v>5230.1499999999996</v>
      </c>
      <c r="G328" s="2">
        <v>82</v>
      </c>
      <c r="H328" s="2">
        <v>2.5</v>
      </c>
      <c r="I328" s="2">
        <v>15.300000000000182</v>
      </c>
      <c r="J328" s="2">
        <v>-64.199999999999818</v>
      </c>
      <c r="K328" s="2">
        <v>3.048780487804878E-2</v>
      </c>
      <c r="L328" s="2">
        <v>0.18658536585366076</v>
      </c>
      <c r="M328" s="2">
        <v>0.78292682926829049</v>
      </c>
      <c r="N328" s="2">
        <v>5268.5145163444913</v>
      </c>
      <c r="O328" s="2">
        <v>5268.5145163444913</v>
      </c>
      <c r="P328" s="2">
        <v>5185.95</v>
      </c>
      <c r="Q328" s="2">
        <v>5230.1499999999996</v>
      </c>
      <c r="R328" s="2">
        <v>5238.2822581722448</v>
      </c>
      <c r="S328" s="2">
        <v>0.76790377318442837</v>
      </c>
      <c r="T328" s="2">
        <v>-63.649999999999636</v>
      </c>
      <c r="U328" s="2">
        <v>-1.2089498376037464</v>
      </c>
      <c r="V328" s="2">
        <v>-43.762500000000728</v>
      </c>
      <c r="W328" s="2">
        <v>-0.82979192392745849</v>
      </c>
      <c r="X328" t="s">
        <v>25</v>
      </c>
    </row>
    <row r="329" spans="1:24" x14ac:dyDescent="0.2">
      <c r="A329" s="1">
        <v>38995</v>
      </c>
      <c r="B329" s="2">
        <v>5215.8500000000004</v>
      </c>
      <c r="C329" s="2">
        <v>5350.65</v>
      </c>
      <c r="D329" s="2">
        <v>5215.8500000000004</v>
      </c>
      <c r="E329" s="2">
        <v>5334.7</v>
      </c>
      <c r="F329" s="2">
        <v>5279.2624999999998</v>
      </c>
      <c r="G329" s="2">
        <v>134.79999999999927</v>
      </c>
      <c r="H329" s="2">
        <v>15.949999999999818</v>
      </c>
      <c r="I329" s="2">
        <v>0</v>
      </c>
      <c r="J329" s="2">
        <v>118.84999999999945</v>
      </c>
      <c r="K329" s="2">
        <v>0.1183234421364978</v>
      </c>
      <c r="L329" s="2">
        <v>0</v>
      </c>
      <c r="M329" s="2">
        <v>0.88167655786350219</v>
      </c>
      <c r="N329" s="2">
        <v>5249.3322581722459</v>
      </c>
      <c r="O329" s="2">
        <v>5350.65</v>
      </c>
      <c r="P329" s="2">
        <v>5215.8500000000004</v>
      </c>
      <c r="Q329" s="2">
        <v>5279.2624999999998</v>
      </c>
      <c r="R329" s="2">
        <v>5273.7736895430617</v>
      </c>
      <c r="S329" s="2">
        <v>0.83983820579523971</v>
      </c>
      <c r="T329" s="2">
        <v>133.44999999999982</v>
      </c>
      <c r="U329" s="2">
        <v>2.5657293919730799</v>
      </c>
      <c r="V329" s="2">
        <v>49.112500000000182</v>
      </c>
      <c r="W329" s="2">
        <v>0.93902660535549054</v>
      </c>
      <c r="X329" t="s">
        <v>24</v>
      </c>
    </row>
    <row r="330" spans="1:24" x14ac:dyDescent="0.2">
      <c r="A330" s="1">
        <v>38996</v>
      </c>
      <c r="B330" s="2">
        <v>5326.35</v>
      </c>
      <c r="C330" s="2">
        <v>5357.2</v>
      </c>
      <c r="D330" s="2">
        <v>5300.2</v>
      </c>
      <c r="E330" s="2">
        <v>5311.25</v>
      </c>
      <c r="F330" s="2">
        <v>5323.75</v>
      </c>
      <c r="G330" s="2">
        <v>57</v>
      </c>
      <c r="H330" s="2">
        <v>30.849999999999454</v>
      </c>
      <c r="I330" s="2">
        <v>11.050000000000182</v>
      </c>
      <c r="J330" s="2">
        <v>-15.100000000000364</v>
      </c>
      <c r="K330" s="2">
        <v>0.54122807017542907</v>
      </c>
      <c r="L330" s="2">
        <v>0.1938596491228102</v>
      </c>
      <c r="M330" s="2">
        <v>0.26491228070176076</v>
      </c>
      <c r="N330" s="2">
        <v>5264.2973790861233</v>
      </c>
      <c r="O330" s="2">
        <v>5357.2</v>
      </c>
      <c r="P330" s="2">
        <v>5264.2973790861233</v>
      </c>
      <c r="Q330" s="2">
        <v>5323.75</v>
      </c>
      <c r="R330" s="2">
        <v>5302.3861895430618</v>
      </c>
      <c r="S330" s="2">
        <v>1</v>
      </c>
      <c r="T330" s="2">
        <v>-23.449999999999818</v>
      </c>
      <c r="U330" s="2">
        <v>-0.43957485894239262</v>
      </c>
      <c r="V330" s="2">
        <v>44.487500000000182</v>
      </c>
      <c r="W330" s="2">
        <v>0.84268399231900626</v>
      </c>
      <c r="X330" t="s">
        <v>24</v>
      </c>
    </row>
    <row r="331" spans="1:24" x14ac:dyDescent="0.2">
      <c r="A331" s="1">
        <v>38999</v>
      </c>
      <c r="B331" s="2">
        <v>5290.75</v>
      </c>
      <c r="C331" s="2">
        <v>5327.2</v>
      </c>
      <c r="D331" s="2">
        <v>5261.75</v>
      </c>
      <c r="E331" s="2">
        <v>5292.75</v>
      </c>
      <c r="F331" s="2">
        <v>5293.1125000000002</v>
      </c>
      <c r="G331" s="2">
        <v>65.449999999999818</v>
      </c>
      <c r="H331" s="2">
        <v>34.449999999999818</v>
      </c>
      <c r="I331" s="2">
        <v>29</v>
      </c>
      <c r="J331" s="2">
        <v>2</v>
      </c>
      <c r="K331" s="2">
        <v>0.52635599694423096</v>
      </c>
      <c r="L331" s="2">
        <v>0.44308632543926785</v>
      </c>
      <c r="M331" s="2">
        <v>3.055767761650123E-2</v>
      </c>
      <c r="N331" s="2">
        <v>5294.0236895430617</v>
      </c>
      <c r="O331" s="2">
        <v>5327.2</v>
      </c>
      <c r="P331" s="2">
        <v>5261.75</v>
      </c>
      <c r="Q331" s="2">
        <v>5293.1125000000002</v>
      </c>
      <c r="R331" s="2">
        <v>5294.0215473857652</v>
      </c>
      <c r="S331" s="2">
        <v>0.86951436552447359</v>
      </c>
      <c r="T331" s="2">
        <v>-18.5</v>
      </c>
      <c r="U331" s="2">
        <v>-0.34831725111791006</v>
      </c>
      <c r="V331" s="2">
        <v>-30.637499999999818</v>
      </c>
      <c r="W331" s="2">
        <v>-0.57548720356890948</v>
      </c>
      <c r="X331" t="s">
        <v>24</v>
      </c>
    </row>
    <row r="332" spans="1:24" x14ac:dyDescent="0.2">
      <c r="A332" s="1">
        <v>39000</v>
      </c>
      <c r="B332" s="2">
        <v>5292.45</v>
      </c>
      <c r="C332" s="2">
        <v>5326.9</v>
      </c>
      <c r="D332" s="2">
        <v>5253.5</v>
      </c>
      <c r="E332" s="2">
        <v>5270.3</v>
      </c>
      <c r="F332" s="2">
        <v>5285.7874999999995</v>
      </c>
      <c r="G332" s="2">
        <v>73.399999999999636</v>
      </c>
      <c r="H332" s="2">
        <v>34.449999999999818</v>
      </c>
      <c r="I332" s="2">
        <v>16.800000000000182</v>
      </c>
      <c r="J332" s="2">
        <v>-22.149999999999636</v>
      </c>
      <c r="K332" s="2">
        <v>0.46934604904632138</v>
      </c>
      <c r="L332" s="2">
        <v>0.22888283378746954</v>
      </c>
      <c r="M332" s="2">
        <v>0.30177111716620908</v>
      </c>
      <c r="N332" s="2">
        <v>5293.5680947715309</v>
      </c>
      <c r="O332" s="2">
        <v>5326.9</v>
      </c>
      <c r="P332" s="2">
        <v>5253.5</v>
      </c>
      <c r="Q332" s="2">
        <v>5285.7874999999995</v>
      </c>
      <c r="R332" s="2">
        <v>5289.9388986928825</v>
      </c>
      <c r="S332" s="2">
        <v>0.80582640434053143</v>
      </c>
      <c r="T332" s="2">
        <v>-22.449999999999818</v>
      </c>
      <c r="U332" s="2">
        <v>-0.42416513154786867</v>
      </c>
      <c r="V332" s="2">
        <v>-7.3250000000007276</v>
      </c>
      <c r="W332" s="2">
        <v>-0.13838738549389851</v>
      </c>
      <c r="X332" t="s">
        <v>24</v>
      </c>
    </row>
    <row r="333" spans="1:24" x14ac:dyDescent="0.2">
      <c r="A333" s="1">
        <v>39001</v>
      </c>
      <c r="B333" s="2">
        <v>5271.5</v>
      </c>
      <c r="C333" s="2">
        <v>5313.85</v>
      </c>
      <c r="D333" s="2">
        <v>5182.1000000000004</v>
      </c>
      <c r="E333" s="2">
        <v>5206.3999999999996</v>
      </c>
      <c r="F333" s="2">
        <v>5243.4624999999996</v>
      </c>
      <c r="G333" s="2">
        <v>131.75</v>
      </c>
      <c r="H333" s="2">
        <v>42.350000000000364</v>
      </c>
      <c r="I333" s="2">
        <v>24.299999999999272</v>
      </c>
      <c r="J333" s="2">
        <v>-65.100000000000364</v>
      </c>
      <c r="K333" s="2">
        <v>0.3214421252371944</v>
      </c>
      <c r="L333" s="2">
        <v>0.1844402277039793</v>
      </c>
      <c r="M333" s="2">
        <v>0.49411764705882627</v>
      </c>
      <c r="N333" s="2">
        <v>5289.6777973857652</v>
      </c>
      <c r="O333" s="2">
        <v>5313.85</v>
      </c>
      <c r="P333" s="2">
        <v>5182.1000000000004</v>
      </c>
      <c r="Q333" s="2">
        <v>5243.4624999999996</v>
      </c>
      <c r="R333" s="2">
        <v>5257.2725743464416</v>
      </c>
      <c r="S333" s="2">
        <v>0</v>
      </c>
      <c r="T333" s="2">
        <v>-63.900000000000546</v>
      </c>
      <c r="U333" s="2">
        <v>-1.2124546989735034</v>
      </c>
      <c r="V333" s="2">
        <v>-42.324999999999818</v>
      </c>
      <c r="W333" s="2">
        <v>-0.80073215202086401</v>
      </c>
      <c r="X333" t="s">
        <v>25</v>
      </c>
    </row>
    <row r="334" spans="1:24" x14ac:dyDescent="0.2">
      <c r="A334" s="1">
        <v>39002</v>
      </c>
      <c r="B334" s="2">
        <v>5208.8500000000004</v>
      </c>
      <c r="C334" s="2">
        <v>5285.3</v>
      </c>
      <c r="D334" s="2">
        <v>5142</v>
      </c>
      <c r="E334" s="2">
        <v>5270.4</v>
      </c>
      <c r="F334" s="2">
        <v>5226.6375000000007</v>
      </c>
      <c r="G334" s="2">
        <v>143.30000000000018</v>
      </c>
      <c r="H334" s="2">
        <v>14.900000000000546</v>
      </c>
      <c r="I334" s="2">
        <v>66.850000000000364</v>
      </c>
      <c r="J334" s="2">
        <v>61.549999999999272</v>
      </c>
      <c r="K334" s="2">
        <v>0.10397766922540493</v>
      </c>
      <c r="L334" s="2">
        <v>0.46650383810188611</v>
      </c>
      <c r="M334" s="2">
        <v>0.42951849267270897</v>
      </c>
      <c r="N334" s="2">
        <v>5266.5701486928829</v>
      </c>
      <c r="O334" s="2">
        <v>5285.3</v>
      </c>
      <c r="P334" s="2">
        <v>5142</v>
      </c>
      <c r="Q334" s="2">
        <v>5226.6375000000007</v>
      </c>
      <c r="R334" s="2">
        <v>5230.1269121732212</v>
      </c>
      <c r="S334" s="2">
        <v>0</v>
      </c>
      <c r="T334" s="2">
        <v>64</v>
      </c>
      <c r="U334" s="2">
        <v>1.2292562999385372</v>
      </c>
      <c r="V334" s="2">
        <v>-16.824999999998909</v>
      </c>
      <c r="W334" s="2">
        <v>-0.32087575719286465</v>
      </c>
      <c r="X334" t="s">
        <v>25</v>
      </c>
    </row>
    <row r="335" spans="1:24" x14ac:dyDescent="0.2">
      <c r="A335" s="1">
        <v>39003</v>
      </c>
      <c r="B335" s="2">
        <v>5290.85</v>
      </c>
      <c r="C335" s="2">
        <v>5361.25</v>
      </c>
      <c r="D335" s="2">
        <v>5290.85</v>
      </c>
      <c r="E335" s="2">
        <v>5302.45</v>
      </c>
      <c r="F335" s="2">
        <v>5311.35</v>
      </c>
      <c r="G335" s="2">
        <v>70.399999999999636</v>
      </c>
      <c r="H335" s="2">
        <v>58.800000000000182</v>
      </c>
      <c r="I335" s="2">
        <v>0</v>
      </c>
      <c r="J335" s="2">
        <v>11.599999999999454</v>
      </c>
      <c r="K335" s="2">
        <v>0.83522727272727959</v>
      </c>
      <c r="L335" s="2">
        <v>0</v>
      </c>
      <c r="M335" s="2">
        <v>0.16477272727272038</v>
      </c>
      <c r="N335" s="2">
        <v>5246.6038243464418</v>
      </c>
      <c r="O335" s="2">
        <v>5361.25</v>
      </c>
      <c r="P335" s="2">
        <v>5246.6038243464418</v>
      </c>
      <c r="Q335" s="2">
        <v>5311.35</v>
      </c>
      <c r="R335" s="2">
        <v>5291.451912173221</v>
      </c>
      <c r="S335" s="2">
        <v>0.95978323995439729</v>
      </c>
      <c r="T335" s="2">
        <v>32.050000000000182</v>
      </c>
      <c r="U335" s="2">
        <v>0.60811323618701019</v>
      </c>
      <c r="V335" s="2">
        <v>84.712499999999636</v>
      </c>
      <c r="W335" s="2">
        <v>1.6207839170020808</v>
      </c>
      <c r="X335" t="s">
        <v>25</v>
      </c>
    </row>
    <row r="336" spans="1:24" x14ac:dyDescent="0.2">
      <c r="A336" s="1">
        <v>39006</v>
      </c>
      <c r="B336" s="2">
        <v>5250.6</v>
      </c>
      <c r="C336" s="2">
        <v>5433.1</v>
      </c>
      <c r="D336" s="2">
        <v>5250.6</v>
      </c>
      <c r="E336" s="2">
        <v>5399.55</v>
      </c>
      <c r="F336" s="2">
        <v>5333.4625000000005</v>
      </c>
      <c r="G336" s="2">
        <v>182.5</v>
      </c>
      <c r="H336" s="2">
        <v>33.550000000000182</v>
      </c>
      <c r="I336" s="2">
        <v>0</v>
      </c>
      <c r="J336" s="2">
        <v>148.94999999999982</v>
      </c>
      <c r="K336" s="2">
        <v>0.18383561643835716</v>
      </c>
      <c r="L336" s="2">
        <v>0</v>
      </c>
      <c r="M336" s="2">
        <v>0.81616438356164289</v>
      </c>
      <c r="N336" s="2">
        <v>5278.9769121732206</v>
      </c>
      <c r="O336" s="2">
        <v>5433.1</v>
      </c>
      <c r="P336" s="2">
        <v>5250.6</v>
      </c>
      <c r="Q336" s="2">
        <v>5333.4625000000005</v>
      </c>
      <c r="R336" s="2">
        <v>5324.0348530433057</v>
      </c>
      <c r="S336" s="2">
        <v>1</v>
      </c>
      <c r="T336" s="2">
        <v>97.100000000000364</v>
      </c>
      <c r="U336" s="2">
        <v>1.8312289601976512</v>
      </c>
      <c r="V336" s="2">
        <v>22.112500000000182</v>
      </c>
      <c r="W336" s="2">
        <v>0.41632541632541975</v>
      </c>
      <c r="X336" t="s">
        <v>24</v>
      </c>
    </row>
    <row r="337" spans="1:24" x14ac:dyDescent="0.2">
      <c r="A337" s="1">
        <v>39007</v>
      </c>
      <c r="B337" s="2">
        <v>5393.4</v>
      </c>
      <c r="C337" s="2">
        <v>5433.7</v>
      </c>
      <c r="D337" s="2">
        <v>5353.9</v>
      </c>
      <c r="E337" s="2">
        <v>5390.1</v>
      </c>
      <c r="F337" s="2">
        <v>5392.7749999999996</v>
      </c>
      <c r="G337" s="2">
        <v>79.800000000000182</v>
      </c>
      <c r="H337" s="2">
        <v>40.300000000000182</v>
      </c>
      <c r="I337" s="2">
        <v>36.200000000000728</v>
      </c>
      <c r="J337" s="2">
        <v>-3.2999999999992724</v>
      </c>
      <c r="K337" s="2">
        <v>0.50501253132832191</v>
      </c>
      <c r="L337" s="2">
        <v>0.45363408521304066</v>
      </c>
      <c r="M337" s="2">
        <v>4.1353383458637406E-2</v>
      </c>
      <c r="N337" s="2">
        <v>5306.219706086611</v>
      </c>
      <c r="O337" s="2">
        <v>5433.7</v>
      </c>
      <c r="P337" s="2">
        <v>5306.219706086611</v>
      </c>
      <c r="Q337" s="2">
        <v>5392.7749999999996</v>
      </c>
      <c r="R337" s="2">
        <v>5359.7286030433052</v>
      </c>
      <c r="S337" s="2">
        <v>1</v>
      </c>
      <c r="T337" s="2">
        <v>-9.4499999999998181</v>
      </c>
      <c r="U337" s="2">
        <v>-0.17501458454870902</v>
      </c>
      <c r="V337" s="2">
        <v>59.312499999999091</v>
      </c>
      <c r="W337" s="2">
        <v>1.1120824417533466</v>
      </c>
      <c r="X337" t="s">
        <v>25</v>
      </c>
    </row>
    <row r="338" spans="1:24" x14ac:dyDescent="0.2">
      <c r="A338" s="1">
        <v>39008</v>
      </c>
      <c r="B338" s="2">
        <v>5406.5</v>
      </c>
      <c r="C338" s="2">
        <v>5425.6</v>
      </c>
      <c r="D338" s="2">
        <v>5374.65</v>
      </c>
      <c r="E338" s="2">
        <v>5405.85</v>
      </c>
      <c r="F338" s="2">
        <v>5403.15</v>
      </c>
      <c r="G338" s="2">
        <v>50.950000000000728</v>
      </c>
      <c r="H338" s="2">
        <v>19.100000000000364</v>
      </c>
      <c r="I338" s="2">
        <v>31.200000000000728</v>
      </c>
      <c r="J338" s="2">
        <v>-0.6499999999996362</v>
      </c>
      <c r="K338" s="2">
        <v>0.3748773307163904</v>
      </c>
      <c r="L338" s="2">
        <v>0.61236506378803301</v>
      </c>
      <c r="M338" s="2">
        <v>1.2757605495576583E-2</v>
      </c>
      <c r="N338" s="2">
        <v>5349.4973530433053</v>
      </c>
      <c r="O338" s="2">
        <v>5425.6</v>
      </c>
      <c r="P338" s="2">
        <v>5349.4973530433053</v>
      </c>
      <c r="Q338" s="2">
        <v>5403.15</v>
      </c>
      <c r="R338" s="2">
        <v>5381.9361765216527</v>
      </c>
      <c r="S338" s="2">
        <v>1</v>
      </c>
      <c r="T338" s="2">
        <v>15.75</v>
      </c>
      <c r="U338" s="2">
        <v>0.29220237101352475</v>
      </c>
      <c r="V338" s="2">
        <v>10.375</v>
      </c>
      <c r="W338" s="2">
        <v>0.19238703635883198</v>
      </c>
      <c r="X338" t="s">
        <v>24</v>
      </c>
    </row>
    <row r="339" spans="1:24" x14ac:dyDescent="0.2">
      <c r="A339" s="1">
        <v>39009</v>
      </c>
      <c r="B339" s="2">
        <v>5410.15</v>
      </c>
      <c r="C339" s="2">
        <v>5430.65</v>
      </c>
      <c r="D339" s="2">
        <v>5300</v>
      </c>
      <c r="E339" s="2">
        <v>5334.85</v>
      </c>
      <c r="F339" s="2">
        <v>5368.9125000000004</v>
      </c>
      <c r="G339" s="2">
        <v>130.64999999999964</v>
      </c>
      <c r="H339" s="2">
        <v>20.5</v>
      </c>
      <c r="I339" s="2">
        <v>34.850000000000364</v>
      </c>
      <c r="J339" s="2">
        <v>-75.299999999999272</v>
      </c>
      <c r="K339" s="2">
        <v>0.15690776884806779</v>
      </c>
      <c r="L339" s="2">
        <v>0.26674320704171806</v>
      </c>
      <c r="M339" s="2">
        <v>0.57634902411021416</v>
      </c>
      <c r="N339" s="2">
        <v>5376.3236765216525</v>
      </c>
      <c r="O339" s="2">
        <v>5430.65</v>
      </c>
      <c r="P339" s="2">
        <v>5300</v>
      </c>
      <c r="Q339" s="2">
        <v>5368.9125000000004</v>
      </c>
      <c r="R339" s="2">
        <v>5368.9715441304124</v>
      </c>
      <c r="S339" s="2">
        <v>0.85671948062353964</v>
      </c>
      <c r="T339" s="2">
        <v>-71</v>
      </c>
      <c r="U339" s="2">
        <v>-1.3133919735101787</v>
      </c>
      <c r="V339" s="2">
        <v>-34.237499999999272</v>
      </c>
      <c r="W339" s="2">
        <v>-0.63365814386051234</v>
      </c>
      <c r="X339" t="s">
        <v>24</v>
      </c>
    </row>
    <row r="340" spans="1:24" x14ac:dyDescent="0.2">
      <c r="A340" s="1">
        <v>39010</v>
      </c>
      <c r="B340" s="2">
        <v>5341.55</v>
      </c>
      <c r="C340" s="2">
        <v>5373.8</v>
      </c>
      <c r="D340" s="2">
        <v>5314.4</v>
      </c>
      <c r="E340" s="2">
        <v>5333.65</v>
      </c>
      <c r="F340" s="2">
        <v>5340.85</v>
      </c>
      <c r="G340" s="2">
        <v>59.400000000000546</v>
      </c>
      <c r="H340" s="2">
        <v>32.25</v>
      </c>
      <c r="I340" s="2">
        <v>19.25</v>
      </c>
      <c r="J340" s="2">
        <v>-7.9000000000005457</v>
      </c>
      <c r="K340" s="2">
        <v>0.54292929292928793</v>
      </c>
      <c r="L340" s="2">
        <v>0.32407407407407107</v>
      </c>
      <c r="M340" s="2">
        <v>0.13299663299664097</v>
      </c>
      <c r="N340" s="2">
        <v>5372.618088260826</v>
      </c>
      <c r="O340" s="2">
        <v>5373.8</v>
      </c>
      <c r="P340" s="2">
        <v>5314.4</v>
      </c>
      <c r="Q340" s="2">
        <v>5340.85</v>
      </c>
      <c r="R340" s="2">
        <v>5350.4170220652068</v>
      </c>
      <c r="S340" s="2">
        <v>0.45564017257337919</v>
      </c>
      <c r="T340" s="2">
        <v>-1.2000000000007276</v>
      </c>
      <c r="U340" s="2">
        <v>-2.2493603381552013E-2</v>
      </c>
      <c r="V340" s="2">
        <v>-28.0625</v>
      </c>
      <c r="W340" s="2">
        <v>-0.52268499440063509</v>
      </c>
      <c r="X340" t="s">
        <v>24</v>
      </c>
    </row>
    <row r="341" spans="1:24" x14ac:dyDescent="0.2">
      <c r="A341" s="1">
        <v>39011</v>
      </c>
      <c r="B341" s="2">
        <v>5380.65</v>
      </c>
      <c r="C341" s="2">
        <v>5380.65</v>
      </c>
      <c r="D341" s="2">
        <v>5307.5</v>
      </c>
      <c r="E341" s="2">
        <v>5325.55</v>
      </c>
      <c r="F341" s="2">
        <v>5348.5874999999996</v>
      </c>
      <c r="G341" s="2">
        <v>73.149999999999636</v>
      </c>
      <c r="H341" s="2">
        <v>0</v>
      </c>
      <c r="I341" s="2">
        <v>18.050000000000182</v>
      </c>
      <c r="J341" s="2">
        <v>-55.099999999999454</v>
      </c>
      <c r="K341" s="2">
        <v>0</v>
      </c>
      <c r="L341" s="2">
        <v>0.24675324675325047</v>
      </c>
      <c r="M341" s="2">
        <v>0.7532467532467495</v>
      </c>
      <c r="N341" s="2">
        <v>5356.7340441304132</v>
      </c>
      <c r="O341" s="2">
        <v>5380.65</v>
      </c>
      <c r="P341" s="2">
        <v>5307.5</v>
      </c>
      <c r="Q341" s="2">
        <v>5348.5874999999996</v>
      </c>
      <c r="R341" s="2">
        <v>5348.3678860326036</v>
      </c>
      <c r="S341" s="2">
        <v>0</v>
      </c>
      <c r="T341" s="2">
        <v>-8.0999999999994543</v>
      </c>
      <c r="U341" s="2">
        <v>-0.15186598295725168</v>
      </c>
      <c r="V341" s="2">
        <v>7.7374999999992724</v>
      </c>
      <c r="W341" s="2">
        <v>0.1448739432861674</v>
      </c>
      <c r="X341" t="s">
        <v>24</v>
      </c>
    </row>
    <row r="342" spans="1:24" x14ac:dyDescent="0.2">
      <c r="A342" s="1">
        <v>39013</v>
      </c>
      <c r="B342" s="2">
        <v>5304.6</v>
      </c>
      <c r="C342" s="2">
        <v>5341.05</v>
      </c>
      <c r="D342" s="2">
        <v>5240.5</v>
      </c>
      <c r="E342" s="2">
        <v>5247.25</v>
      </c>
      <c r="F342" s="2">
        <v>5283.35</v>
      </c>
      <c r="G342" s="2">
        <v>100.55000000000018</v>
      </c>
      <c r="H342" s="2">
        <v>36.449999999999818</v>
      </c>
      <c r="I342" s="2">
        <v>6.75</v>
      </c>
      <c r="J342" s="2">
        <v>-57.350000000000364</v>
      </c>
      <c r="K342" s="2">
        <v>0.36250621581302589</v>
      </c>
      <c r="L342" s="2">
        <v>6.7130780706116236E-2</v>
      </c>
      <c r="M342" s="2">
        <v>0.57036300348085789</v>
      </c>
      <c r="N342" s="2">
        <v>5352.6607720652064</v>
      </c>
      <c r="O342" s="2">
        <v>5352.6607720652064</v>
      </c>
      <c r="P342" s="2">
        <v>5240.5</v>
      </c>
      <c r="Q342" s="2">
        <v>5283.35</v>
      </c>
      <c r="R342" s="2">
        <v>5307.2928860326028</v>
      </c>
      <c r="S342" s="2">
        <v>0</v>
      </c>
      <c r="T342" s="2">
        <v>-78.300000000000182</v>
      </c>
      <c r="U342" s="2">
        <v>-1.4702706762681821</v>
      </c>
      <c r="V342" s="2">
        <v>-65.237499999999272</v>
      </c>
      <c r="W342" s="2">
        <v>-1.2197145508042877</v>
      </c>
      <c r="X342" t="s">
        <v>25</v>
      </c>
    </row>
    <row r="343" spans="1:24" x14ac:dyDescent="0.2">
      <c r="A343" s="1">
        <v>39016</v>
      </c>
      <c r="B343" s="2">
        <v>5282.8</v>
      </c>
      <c r="C343" s="2">
        <v>5482.4</v>
      </c>
      <c r="D343" s="2">
        <v>5265.2</v>
      </c>
      <c r="E343" s="2">
        <v>5460.1</v>
      </c>
      <c r="F343" s="2">
        <v>5372.625</v>
      </c>
      <c r="G343" s="2">
        <v>217.19999999999982</v>
      </c>
      <c r="H343" s="2">
        <v>22.299999999999272</v>
      </c>
      <c r="I343" s="2">
        <v>17.600000000000364</v>
      </c>
      <c r="J343" s="2">
        <v>177.30000000000018</v>
      </c>
      <c r="K343" s="2">
        <v>0.10267034990791571</v>
      </c>
      <c r="L343" s="2">
        <v>8.1031307550646303E-2</v>
      </c>
      <c r="M343" s="2">
        <v>0.81629834254143796</v>
      </c>
      <c r="N343" s="2">
        <v>5318.0053860326034</v>
      </c>
      <c r="O343" s="2">
        <v>5482.4</v>
      </c>
      <c r="P343" s="2">
        <v>5265.2</v>
      </c>
      <c r="Q343" s="2">
        <v>5372.625</v>
      </c>
      <c r="R343" s="2">
        <v>5359.5575965081507</v>
      </c>
      <c r="S343" s="2">
        <v>0.84737106946566254</v>
      </c>
      <c r="T343" s="2">
        <v>212.85000000000036</v>
      </c>
      <c r="U343" s="2">
        <v>4.0564105007384885</v>
      </c>
      <c r="V343" s="2">
        <v>89.274999999999636</v>
      </c>
      <c r="W343" s="2">
        <v>1.689742303652032</v>
      </c>
      <c r="X343" t="s">
        <v>25</v>
      </c>
    </row>
    <row r="344" spans="1:24" x14ac:dyDescent="0.2">
      <c r="A344" s="1">
        <v>39017</v>
      </c>
      <c r="B344" s="2">
        <v>5473.4</v>
      </c>
      <c r="C344" s="2">
        <v>5551.9</v>
      </c>
      <c r="D344" s="2">
        <v>5464.1</v>
      </c>
      <c r="E344" s="2">
        <v>5545.25</v>
      </c>
      <c r="F344" s="2">
        <v>5508.6625000000004</v>
      </c>
      <c r="G344" s="2">
        <v>87.799999999999272</v>
      </c>
      <c r="H344" s="2">
        <v>6.6499999999996362</v>
      </c>
      <c r="I344" s="2">
        <v>9.2999999999992724</v>
      </c>
      <c r="J344" s="2">
        <v>71.850000000000364</v>
      </c>
      <c r="K344" s="2">
        <v>7.5740318906602405E-2</v>
      </c>
      <c r="L344" s="2">
        <v>0.10592255125283997</v>
      </c>
      <c r="M344" s="2">
        <v>0.81833712984055762</v>
      </c>
      <c r="N344" s="2">
        <v>5345.3151930163021</v>
      </c>
      <c r="O344" s="2">
        <v>5551.9</v>
      </c>
      <c r="P344" s="2">
        <v>5345.3151930163021</v>
      </c>
      <c r="Q344" s="2">
        <v>5508.6625000000004</v>
      </c>
      <c r="R344" s="2">
        <v>5437.7982215081511</v>
      </c>
      <c r="S344" s="2">
        <v>1</v>
      </c>
      <c r="T344" s="2">
        <v>85.149999999999636</v>
      </c>
      <c r="U344" s="2">
        <v>1.5594952473397856</v>
      </c>
      <c r="V344" s="2">
        <v>136.03750000000036</v>
      </c>
      <c r="W344" s="2">
        <v>2.5320490449268349</v>
      </c>
      <c r="X344" t="s">
        <v>25</v>
      </c>
    </row>
    <row r="345" spans="1:24" x14ac:dyDescent="0.2">
      <c r="A345" s="1">
        <v>39020</v>
      </c>
      <c r="B345" s="2">
        <v>5539.9</v>
      </c>
      <c r="C345" s="2">
        <v>5641.95</v>
      </c>
      <c r="D345" s="2">
        <v>5479.6</v>
      </c>
      <c r="E345" s="2">
        <v>5626.45</v>
      </c>
      <c r="F345" s="2">
        <v>5571.9749999999995</v>
      </c>
      <c r="G345" s="2">
        <v>162.34999999999945</v>
      </c>
      <c r="H345" s="2">
        <v>15.5</v>
      </c>
      <c r="I345" s="2">
        <v>60.299999999999272</v>
      </c>
      <c r="J345" s="2">
        <v>86.550000000000182</v>
      </c>
      <c r="K345" s="2">
        <v>9.5472744071450885E-2</v>
      </c>
      <c r="L345" s="2">
        <v>0.37141977209731736</v>
      </c>
      <c r="M345" s="2">
        <v>0.53310748383123174</v>
      </c>
      <c r="N345" s="2">
        <v>5426.9888465081513</v>
      </c>
      <c r="O345" s="2">
        <v>5641.95</v>
      </c>
      <c r="P345" s="2">
        <v>5426.9888465081513</v>
      </c>
      <c r="Q345" s="2">
        <v>5571.9749999999995</v>
      </c>
      <c r="R345" s="2">
        <v>5516.9756732540754</v>
      </c>
      <c r="S345" s="2">
        <v>1</v>
      </c>
      <c r="T345" s="2">
        <v>81.199999999999818</v>
      </c>
      <c r="U345" s="2">
        <v>1.4643163067490161</v>
      </c>
      <c r="V345" s="2">
        <v>63.312499999999091</v>
      </c>
      <c r="W345" s="2">
        <v>1.1493261749108623</v>
      </c>
      <c r="X345" t="s">
        <v>24</v>
      </c>
    </row>
    <row r="346" spans="1:24" x14ac:dyDescent="0.2">
      <c r="A346" s="1">
        <v>39021</v>
      </c>
      <c r="B346" s="2">
        <v>5633.7</v>
      </c>
      <c r="C346" s="2">
        <v>5686.9</v>
      </c>
      <c r="D346" s="2">
        <v>5543.8</v>
      </c>
      <c r="E346" s="2">
        <v>5588.7</v>
      </c>
      <c r="F346" s="2">
        <v>5613.2749999999996</v>
      </c>
      <c r="G346" s="2">
        <v>143.09999999999945</v>
      </c>
      <c r="H346" s="2">
        <v>53.199999999999818</v>
      </c>
      <c r="I346" s="2">
        <v>44.899999999999636</v>
      </c>
      <c r="J346" s="2">
        <v>-45</v>
      </c>
      <c r="K346" s="2">
        <v>0.37176799440950398</v>
      </c>
      <c r="L346" s="2">
        <v>0.31376659678546337</v>
      </c>
      <c r="M346" s="2">
        <v>0.31446540880503265</v>
      </c>
      <c r="N346" s="2">
        <v>5499.4819232540758</v>
      </c>
      <c r="O346" s="2">
        <v>5686.9</v>
      </c>
      <c r="P346" s="2">
        <v>5499.4819232540758</v>
      </c>
      <c r="Q346" s="2">
        <v>5613.2749999999996</v>
      </c>
      <c r="R346" s="2">
        <v>5574.7847116270386</v>
      </c>
      <c r="S346" s="2">
        <v>1</v>
      </c>
      <c r="T346" s="2">
        <v>-37.75</v>
      </c>
      <c r="U346" s="2">
        <v>-0.67093815816367341</v>
      </c>
      <c r="V346" s="2">
        <v>41.300000000000182</v>
      </c>
      <c r="W346" s="2">
        <v>0.74120935574908697</v>
      </c>
      <c r="X346" t="s">
        <v>25</v>
      </c>
    </row>
    <row r="347" spans="1:24" x14ac:dyDescent="0.2">
      <c r="A347" s="1">
        <v>39022</v>
      </c>
      <c r="B347" s="2">
        <v>5792.8</v>
      </c>
      <c r="C347" s="2">
        <v>5795.85</v>
      </c>
      <c r="D347" s="2">
        <v>5570.9</v>
      </c>
      <c r="E347" s="2">
        <v>5623.65</v>
      </c>
      <c r="F347" s="2">
        <v>5695.8000000000011</v>
      </c>
      <c r="G347" s="2">
        <v>224.95000000000073</v>
      </c>
      <c r="H347" s="2">
        <v>3.0500000000001819</v>
      </c>
      <c r="I347" s="2">
        <v>52.75</v>
      </c>
      <c r="J347" s="2">
        <v>-169.15000000000055</v>
      </c>
      <c r="K347" s="2">
        <v>1.3558568570794275E-2</v>
      </c>
      <c r="L347" s="2">
        <v>0.23449655478995257</v>
      </c>
      <c r="M347" s="2">
        <v>0.75194487663925313</v>
      </c>
      <c r="N347" s="2">
        <v>5556.3784616270377</v>
      </c>
      <c r="O347" s="2">
        <v>5795.85</v>
      </c>
      <c r="P347" s="2">
        <v>5556.3784616270377</v>
      </c>
      <c r="Q347" s="2">
        <v>5695.8000000000011</v>
      </c>
      <c r="R347" s="2">
        <v>5651.1017308135197</v>
      </c>
      <c r="S347" s="2">
        <v>1</v>
      </c>
      <c r="T347" s="2">
        <v>34.949999999999818</v>
      </c>
      <c r="U347" s="2">
        <v>0.62536904825808903</v>
      </c>
      <c r="V347" s="2">
        <v>82.525000000001455</v>
      </c>
      <c r="W347" s="2">
        <v>1.4701756104947905</v>
      </c>
      <c r="X347" t="s">
        <v>25</v>
      </c>
    </row>
    <row r="348" spans="1:24" x14ac:dyDescent="0.2">
      <c r="A348" s="1">
        <v>39023</v>
      </c>
      <c r="B348" s="2">
        <v>5586</v>
      </c>
      <c r="C348" s="2">
        <v>5677.25</v>
      </c>
      <c r="D348" s="2">
        <v>5586</v>
      </c>
      <c r="E348" s="2">
        <v>5658.75</v>
      </c>
      <c r="F348" s="2">
        <v>5627</v>
      </c>
      <c r="G348" s="2">
        <v>91.25</v>
      </c>
      <c r="H348" s="2">
        <v>18.5</v>
      </c>
      <c r="I348" s="2">
        <v>0</v>
      </c>
      <c r="J348" s="2">
        <v>72.75</v>
      </c>
      <c r="K348" s="2">
        <v>0.20273972602739726</v>
      </c>
      <c r="L348" s="2">
        <v>0</v>
      </c>
      <c r="M348" s="2">
        <v>0.79726027397260268</v>
      </c>
      <c r="N348" s="2">
        <v>5626.089230813519</v>
      </c>
      <c r="O348" s="2">
        <v>5677.25</v>
      </c>
      <c r="P348" s="2">
        <v>5586</v>
      </c>
      <c r="Q348" s="2">
        <v>5627</v>
      </c>
      <c r="R348" s="2">
        <v>5629.0848077033797</v>
      </c>
      <c r="S348" s="2">
        <v>0.89678124292544958</v>
      </c>
      <c r="T348" s="2">
        <v>35.100000000000364</v>
      </c>
      <c r="U348" s="2">
        <v>0.6241497959510347</v>
      </c>
      <c r="V348" s="2">
        <v>-68.800000000001091</v>
      </c>
      <c r="W348" s="2">
        <v>-1.2079075810246336</v>
      </c>
      <c r="X348" t="s">
        <v>24</v>
      </c>
    </row>
    <row r="349" spans="1:24" x14ac:dyDescent="0.2">
      <c r="A349" s="1">
        <v>39024</v>
      </c>
      <c r="B349" s="2">
        <v>5664.05</v>
      </c>
      <c r="C349" s="2">
        <v>5667</v>
      </c>
      <c r="D349" s="2">
        <v>5600.55</v>
      </c>
      <c r="E349" s="2">
        <v>5613.15</v>
      </c>
      <c r="F349" s="2">
        <v>5636.1875</v>
      </c>
      <c r="G349" s="2">
        <v>66.449999999999818</v>
      </c>
      <c r="H349" s="2">
        <v>2.9499999999998181</v>
      </c>
      <c r="I349" s="2">
        <v>12.599999999999454</v>
      </c>
      <c r="J349" s="2">
        <v>-50.900000000000546</v>
      </c>
      <c r="K349" s="2">
        <v>4.4394281414594824E-2</v>
      </c>
      <c r="L349" s="2">
        <v>0.18961625282166272</v>
      </c>
      <c r="M349" s="2">
        <v>0.76598946576374238</v>
      </c>
      <c r="N349" s="2">
        <v>5626.5446154067595</v>
      </c>
      <c r="O349" s="2">
        <v>5667</v>
      </c>
      <c r="P349" s="2">
        <v>5600.55</v>
      </c>
      <c r="Q349" s="2">
        <v>5636.1875</v>
      </c>
      <c r="R349" s="2">
        <v>5632.5705288516901</v>
      </c>
      <c r="S349" s="2">
        <v>0.8618374214599086</v>
      </c>
      <c r="T349" s="2">
        <v>-45.600000000000364</v>
      </c>
      <c r="U349" s="2">
        <v>-0.80583167660703092</v>
      </c>
      <c r="V349" s="2">
        <v>9.1875</v>
      </c>
      <c r="W349" s="2">
        <v>0.16327527990047982</v>
      </c>
      <c r="X349" t="s">
        <v>24</v>
      </c>
    </row>
    <row r="350" spans="1:24" x14ac:dyDescent="0.2">
      <c r="A350" s="1">
        <v>39027</v>
      </c>
      <c r="B350" s="2">
        <v>5604.25</v>
      </c>
      <c r="C350" s="2">
        <v>5626.9</v>
      </c>
      <c r="D350" s="2">
        <v>5556.05</v>
      </c>
      <c r="E350" s="2">
        <v>5561.9</v>
      </c>
      <c r="F350" s="2">
        <v>5587.2749999999996</v>
      </c>
      <c r="G350" s="2">
        <v>70.849999999999454</v>
      </c>
      <c r="H350" s="2">
        <v>22.649999999999636</v>
      </c>
      <c r="I350" s="2">
        <v>5.8499999999994543</v>
      </c>
      <c r="J350" s="2">
        <v>-42.350000000000364</v>
      </c>
      <c r="K350" s="2">
        <v>0.31968948482709686</v>
      </c>
      <c r="L350" s="2">
        <v>8.2568807339442468E-2</v>
      </c>
      <c r="M350" s="2">
        <v>0.5977417078334607</v>
      </c>
      <c r="N350" s="2">
        <v>5631.3660577033797</v>
      </c>
      <c r="O350" s="2">
        <v>5631.3660577033797</v>
      </c>
      <c r="P350" s="2">
        <v>5556.05</v>
      </c>
      <c r="Q350" s="2">
        <v>5587.2749999999996</v>
      </c>
      <c r="R350" s="2">
        <v>5601.5142788516896</v>
      </c>
      <c r="S350" s="2">
        <v>0.35024385791768309</v>
      </c>
      <c r="T350" s="2">
        <v>-51.25</v>
      </c>
      <c r="U350" s="2">
        <v>-0.91303457060652216</v>
      </c>
      <c r="V350" s="2">
        <v>-48.912500000000364</v>
      </c>
      <c r="W350" s="2">
        <v>-0.8678295390279398</v>
      </c>
      <c r="X350" t="s">
        <v>24</v>
      </c>
    </row>
    <row r="351" spans="1:24" x14ac:dyDescent="0.2">
      <c r="A351" s="1">
        <v>39028</v>
      </c>
      <c r="B351" s="2">
        <v>5575.85</v>
      </c>
      <c r="C351" s="2">
        <v>5610.6</v>
      </c>
      <c r="D351" s="2">
        <v>5510.95</v>
      </c>
      <c r="E351" s="2">
        <v>5535.75</v>
      </c>
      <c r="F351" s="2">
        <v>5558.2875000000004</v>
      </c>
      <c r="G351" s="2">
        <v>99.650000000000546</v>
      </c>
      <c r="H351" s="2">
        <v>34.75</v>
      </c>
      <c r="I351" s="2">
        <v>24.800000000000182</v>
      </c>
      <c r="J351" s="2">
        <v>-40.100000000000364</v>
      </c>
      <c r="K351" s="2">
        <v>0.34872052182639046</v>
      </c>
      <c r="L351" s="2">
        <v>0.24887104867034668</v>
      </c>
      <c r="M351" s="2">
        <v>0.40240842950326289</v>
      </c>
      <c r="N351" s="2">
        <v>5609.3205288516892</v>
      </c>
      <c r="O351" s="2">
        <v>5610.6</v>
      </c>
      <c r="P351" s="2">
        <v>5510.95</v>
      </c>
      <c r="Q351" s="2">
        <v>5558.2875000000004</v>
      </c>
      <c r="R351" s="2">
        <v>5572.2895072129231</v>
      </c>
      <c r="S351" s="2">
        <v>0</v>
      </c>
      <c r="T351" s="2">
        <v>-26.149999999999636</v>
      </c>
      <c r="U351" s="2">
        <v>-0.47016307376974836</v>
      </c>
      <c r="V351" s="2">
        <v>-28.987499999999272</v>
      </c>
      <c r="W351" s="2">
        <v>-0.5188128381008501</v>
      </c>
      <c r="X351" t="s">
        <v>25</v>
      </c>
    </row>
    <row r="352" spans="1:24" x14ac:dyDescent="0.2">
      <c r="A352" s="1">
        <v>39029</v>
      </c>
      <c r="B352" s="2">
        <v>5529.85</v>
      </c>
      <c r="C352" s="2">
        <v>5613.7</v>
      </c>
      <c r="D352" s="2">
        <v>5460.5</v>
      </c>
      <c r="E352" s="2">
        <v>5591</v>
      </c>
      <c r="F352" s="2">
        <v>5548.7624999999998</v>
      </c>
      <c r="G352" s="2">
        <v>153.19999999999982</v>
      </c>
      <c r="H352" s="2">
        <v>22.699999999999818</v>
      </c>
      <c r="I352" s="2">
        <v>69.350000000000364</v>
      </c>
      <c r="J352" s="2">
        <v>61.149999999999636</v>
      </c>
      <c r="K352" s="2">
        <v>0.14817232375979011</v>
      </c>
      <c r="L352" s="2">
        <v>0.4526762402088802</v>
      </c>
      <c r="M352" s="2">
        <v>0.39915143603132969</v>
      </c>
      <c r="N352" s="2">
        <v>5583.8040144258448</v>
      </c>
      <c r="O352" s="2">
        <v>5613.7</v>
      </c>
      <c r="P352" s="2">
        <v>5460.5</v>
      </c>
      <c r="Q352" s="2">
        <v>5548.7624999999998</v>
      </c>
      <c r="R352" s="2">
        <v>5551.6916286064616</v>
      </c>
      <c r="S352" s="2">
        <v>0</v>
      </c>
      <c r="T352" s="2">
        <v>55.25</v>
      </c>
      <c r="U352" s="2">
        <v>0.9980580770446642</v>
      </c>
      <c r="V352" s="2">
        <v>-9.5250000000005457</v>
      </c>
      <c r="W352" s="2">
        <v>-0.17136573090183882</v>
      </c>
      <c r="X352" t="s">
        <v>25</v>
      </c>
    </row>
    <row r="353" spans="1:24" x14ac:dyDescent="0.2">
      <c r="A353" s="1">
        <v>39030</v>
      </c>
      <c r="B353" s="2">
        <v>5615.5</v>
      </c>
      <c r="C353" s="2">
        <v>5670.35</v>
      </c>
      <c r="D353" s="2">
        <v>5599.3</v>
      </c>
      <c r="E353" s="2">
        <v>5656.35</v>
      </c>
      <c r="F353" s="2">
        <v>5635.375</v>
      </c>
      <c r="G353" s="2">
        <v>71.050000000000182</v>
      </c>
      <c r="H353" s="2">
        <v>14</v>
      </c>
      <c r="I353" s="2">
        <v>16.199999999999818</v>
      </c>
      <c r="J353" s="2">
        <v>40.850000000000364</v>
      </c>
      <c r="K353" s="2">
        <v>0.19704433497536894</v>
      </c>
      <c r="L353" s="2">
        <v>0.22800844475721008</v>
      </c>
      <c r="M353" s="2">
        <v>0.57494722026742096</v>
      </c>
      <c r="N353" s="2">
        <v>5566.2832572129228</v>
      </c>
      <c r="O353" s="2">
        <v>5670.35</v>
      </c>
      <c r="P353" s="2">
        <v>5566.2832572129228</v>
      </c>
      <c r="Q353" s="2">
        <v>5635.375</v>
      </c>
      <c r="R353" s="2">
        <v>5609.572878606461</v>
      </c>
      <c r="S353" s="2">
        <v>0.71565327699190784</v>
      </c>
      <c r="T353" s="2">
        <v>65.350000000000364</v>
      </c>
      <c r="U353" s="2">
        <v>1.1688427830441848</v>
      </c>
      <c r="V353" s="2">
        <v>86.612500000000182</v>
      </c>
      <c r="W353" s="2">
        <v>1.5609336315980398</v>
      </c>
      <c r="X353" t="s">
        <v>25</v>
      </c>
    </row>
    <row r="354" spans="1:24" x14ac:dyDescent="0.2">
      <c r="A354" s="1">
        <v>39031</v>
      </c>
      <c r="B354" s="2">
        <v>5666.25</v>
      </c>
      <c r="C354" s="2">
        <v>5797.8</v>
      </c>
      <c r="D354" s="2">
        <v>5648</v>
      </c>
      <c r="E354" s="2">
        <v>5757.95</v>
      </c>
      <c r="F354" s="2">
        <v>5717.5</v>
      </c>
      <c r="G354" s="2">
        <v>149.80000000000018</v>
      </c>
      <c r="H354" s="2">
        <v>39.850000000000364</v>
      </c>
      <c r="I354" s="2">
        <v>18.25</v>
      </c>
      <c r="J354" s="2">
        <v>91.699999999999818</v>
      </c>
      <c r="K354" s="2">
        <v>0.26602136181575642</v>
      </c>
      <c r="L354" s="2">
        <v>0.12182910547396514</v>
      </c>
      <c r="M354" s="2">
        <v>0.61214953271027839</v>
      </c>
      <c r="N354" s="2">
        <v>5600.8291286064614</v>
      </c>
      <c r="O354" s="2">
        <v>5797.8</v>
      </c>
      <c r="P354" s="2">
        <v>5600.8291286064614</v>
      </c>
      <c r="Q354" s="2">
        <v>5717.5</v>
      </c>
      <c r="R354" s="2">
        <v>5679.2395643032305</v>
      </c>
      <c r="S354" s="2">
        <v>1</v>
      </c>
      <c r="T354" s="2">
        <v>101.59999999999945</v>
      </c>
      <c r="U354" s="2">
        <v>1.796211337700097</v>
      </c>
      <c r="V354" s="2">
        <v>82.125</v>
      </c>
      <c r="W354" s="2">
        <v>1.4573120688507863</v>
      </c>
      <c r="X354" t="s">
        <v>25</v>
      </c>
    </row>
    <row r="355" spans="1:24" x14ac:dyDescent="0.2">
      <c r="A355" s="1">
        <v>39034</v>
      </c>
      <c r="B355" s="2">
        <v>5773.25</v>
      </c>
      <c r="C355" s="2">
        <v>5823.95</v>
      </c>
      <c r="D355" s="2">
        <v>5730.85</v>
      </c>
      <c r="E355" s="2">
        <v>5801.35</v>
      </c>
      <c r="F355" s="2">
        <v>5782.35</v>
      </c>
      <c r="G355" s="2">
        <v>93.099999999999454</v>
      </c>
      <c r="H355" s="2">
        <v>22.599999999999454</v>
      </c>
      <c r="I355" s="2">
        <v>42.399999999999636</v>
      </c>
      <c r="J355" s="2">
        <v>28.100000000000364</v>
      </c>
      <c r="K355" s="2">
        <v>0.24274973147153153</v>
      </c>
      <c r="L355" s="2">
        <v>0.45542427497314592</v>
      </c>
      <c r="M355" s="2">
        <v>0.30182599355532252</v>
      </c>
      <c r="N355" s="2">
        <v>5659.1645643032307</v>
      </c>
      <c r="O355" s="2">
        <v>5823.95</v>
      </c>
      <c r="P355" s="2">
        <v>5659.1645643032307</v>
      </c>
      <c r="Q355" s="2">
        <v>5782.35</v>
      </c>
      <c r="R355" s="2">
        <v>5731.1572821516147</v>
      </c>
      <c r="S355" s="2">
        <v>1</v>
      </c>
      <c r="T355" s="2">
        <v>43.400000000000546</v>
      </c>
      <c r="U355" s="2">
        <v>0.75374048055298404</v>
      </c>
      <c r="V355" s="2">
        <v>64.850000000000364</v>
      </c>
      <c r="W355" s="2">
        <v>1.1342369916921795</v>
      </c>
      <c r="X355" t="s">
        <v>25</v>
      </c>
    </row>
    <row r="356" spans="1:24" x14ac:dyDescent="0.2">
      <c r="A356" s="1">
        <v>39035</v>
      </c>
      <c r="B356" s="2">
        <v>5793.6</v>
      </c>
      <c r="C356" s="2">
        <v>5849.85</v>
      </c>
      <c r="D356" s="2">
        <v>5782.1</v>
      </c>
      <c r="E356" s="2">
        <v>5838.8</v>
      </c>
      <c r="F356" s="2">
        <v>5816.0875000000005</v>
      </c>
      <c r="G356" s="2">
        <v>67.75</v>
      </c>
      <c r="H356" s="2">
        <v>11.050000000000182</v>
      </c>
      <c r="I356" s="2">
        <v>11.5</v>
      </c>
      <c r="J356" s="2">
        <v>45.199999999999818</v>
      </c>
      <c r="K356" s="2">
        <v>0.16309963099631264</v>
      </c>
      <c r="L356" s="2">
        <v>0.16974169741697417</v>
      </c>
      <c r="M356" s="2">
        <v>0.66715867158671316</v>
      </c>
      <c r="N356" s="2">
        <v>5720.7572821516151</v>
      </c>
      <c r="O356" s="2">
        <v>5849.85</v>
      </c>
      <c r="P356" s="2">
        <v>5720.7572821516151</v>
      </c>
      <c r="Q356" s="2">
        <v>5816.0875000000005</v>
      </c>
      <c r="R356" s="2">
        <v>5776.8630160758075</v>
      </c>
      <c r="S356" s="2">
        <v>1</v>
      </c>
      <c r="T356" s="2">
        <v>37.449999999999818</v>
      </c>
      <c r="U356" s="2">
        <v>0.64553940031199319</v>
      </c>
      <c r="V356" s="2">
        <v>33.737500000000182</v>
      </c>
      <c r="W356" s="2">
        <v>0.58345655313151545</v>
      </c>
      <c r="X356" t="s">
        <v>25</v>
      </c>
    </row>
    <row r="357" spans="1:24" x14ac:dyDescent="0.2">
      <c r="A357" s="1">
        <v>39036</v>
      </c>
      <c r="B357" s="2">
        <v>5835.2</v>
      </c>
      <c r="C357" s="2">
        <v>6047.45</v>
      </c>
      <c r="D357" s="2">
        <v>5835.2</v>
      </c>
      <c r="E357" s="2">
        <v>6023.55</v>
      </c>
      <c r="F357" s="2">
        <v>5935.3499999999995</v>
      </c>
      <c r="G357" s="2">
        <v>212.25</v>
      </c>
      <c r="H357" s="2">
        <v>23.899999999999636</v>
      </c>
      <c r="I357" s="2">
        <v>0</v>
      </c>
      <c r="J357" s="2">
        <v>188.35000000000036</v>
      </c>
      <c r="K357" s="2">
        <v>0.11260306242638227</v>
      </c>
      <c r="L357" s="2">
        <v>0</v>
      </c>
      <c r="M357" s="2">
        <v>0.88739693757361771</v>
      </c>
      <c r="N357" s="2">
        <v>5768.4223910758083</v>
      </c>
      <c r="O357" s="2">
        <v>6047.45</v>
      </c>
      <c r="P357" s="2">
        <v>5768.4223910758083</v>
      </c>
      <c r="Q357" s="2">
        <v>5935.3499999999995</v>
      </c>
      <c r="R357" s="2">
        <v>5879.911195537904</v>
      </c>
      <c r="S357" s="2">
        <v>1</v>
      </c>
      <c r="T357" s="2">
        <v>184.75</v>
      </c>
      <c r="U357" s="2">
        <v>3.1641775707337123</v>
      </c>
      <c r="V357" s="2">
        <v>119.26249999999891</v>
      </c>
      <c r="W357" s="2">
        <v>2.0505623410926832</v>
      </c>
      <c r="X357" t="s">
        <v>25</v>
      </c>
    </row>
    <row r="358" spans="1:24" x14ac:dyDescent="0.2">
      <c r="A358" s="1">
        <v>39037</v>
      </c>
      <c r="B358" s="2">
        <v>6039.2</v>
      </c>
      <c r="C358" s="2">
        <v>6268.25</v>
      </c>
      <c r="D358" s="2">
        <v>6039.2</v>
      </c>
      <c r="E358" s="2">
        <v>6175.05</v>
      </c>
      <c r="F358" s="2">
        <v>6130.4250000000002</v>
      </c>
      <c r="G358" s="2">
        <v>229.05000000000018</v>
      </c>
      <c r="H358" s="2">
        <v>93.199999999999818</v>
      </c>
      <c r="I358" s="2">
        <v>0</v>
      </c>
      <c r="J358" s="2">
        <v>135.85000000000036</v>
      </c>
      <c r="K358" s="2">
        <v>0.40689805719275157</v>
      </c>
      <c r="L358" s="2">
        <v>0</v>
      </c>
      <c r="M358" s="2">
        <v>0.59310194280724848</v>
      </c>
      <c r="N358" s="2">
        <v>5851.8861955379034</v>
      </c>
      <c r="O358" s="2">
        <v>6268.25</v>
      </c>
      <c r="P358" s="2">
        <v>5851.8861955379034</v>
      </c>
      <c r="Q358" s="2">
        <v>6130.4250000000002</v>
      </c>
      <c r="R358" s="2">
        <v>6025.6118477689515</v>
      </c>
      <c r="S358" s="2">
        <v>1</v>
      </c>
      <c r="T358" s="2">
        <v>151.5</v>
      </c>
      <c r="U358" s="2">
        <v>2.515128122120676</v>
      </c>
      <c r="V358" s="2">
        <v>195.07500000000073</v>
      </c>
      <c r="W358" s="2">
        <v>3.2866638024716441</v>
      </c>
      <c r="X358" t="s">
        <v>24</v>
      </c>
    </row>
    <row r="359" spans="1:24" x14ac:dyDescent="0.2">
      <c r="A359" s="1">
        <v>39038</v>
      </c>
      <c r="B359" s="2">
        <v>6166.45</v>
      </c>
      <c r="C359" s="2">
        <v>6228.25</v>
      </c>
      <c r="D359" s="2">
        <v>6066.15</v>
      </c>
      <c r="E359" s="2">
        <v>6119.65</v>
      </c>
      <c r="F359" s="2">
        <v>6145.125</v>
      </c>
      <c r="G359" s="2">
        <v>162.10000000000036</v>
      </c>
      <c r="H359" s="2">
        <v>61.800000000000182</v>
      </c>
      <c r="I359" s="2">
        <v>53.5</v>
      </c>
      <c r="J359" s="2">
        <v>-46.800000000000182</v>
      </c>
      <c r="K359" s="2">
        <v>0.38124614435533649</v>
      </c>
      <c r="L359" s="2">
        <v>0.33004318322023368</v>
      </c>
      <c r="M359" s="2">
        <v>0.28871067242442983</v>
      </c>
      <c r="N359" s="2">
        <v>5991.1555977689513</v>
      </c>
      <c r="O359" s="2">
        <v>6228.25</v>
      </c>
      <c r="P359" s="2">
        <v>5991.1555977689513</v>
      </c>
      <c r="Q359" s="2">
        <v>6145.125</v>
      </c>
      <c r="R359" s="2">
        <v>6088.9215488844757</v>
      </c>
      <c r="S359" s="2">
        <v>1</v>
      </c>
      <c r="T359" s="2">
        <v>-55.400000000000546</v>
      </c>
      <c r="U359" s="2">
        <v>-0.89715872745970549</v>
      </c>
      <c r="V359" s="2">
        <v>14.699999999999818</v>
      </c>
      <c r="W359" s="2">
        <v>0.23978761668236406</v>
      </c>
      <c r="X359" t="s">
        <v>24</v>
      </c>
    </row>
    <row r="360" spans="1:24" x14ac:dyDescent="0.2">
      <c r="A360" s="1">
        <v>39041</v>
      </c>
      <c r="B360" s="2">
        <v>6115.95</v>
      </c>
      <c r="C360" s="2">
        <v>6115.95</v>
      </c>
      <c r="D360" s="2">
        <v>5907.45</v>
      </c>
      <c r="E360" s="2">
        <v>6006.6</v>
      </c>
      <c r="F360" s="2">
        <v>6036.4874999999993</v>
      </c>
      <c r="G360" s="2">
        <v>208.5</v>
      </c>
      <c r="H360" s="2">
        <v>0</v>
      </c>
      <c r="I360" s="2">
        <v>99.150000000000546</v>
      </c>
      <c r="J360" s="2">
        <v>-109.34999999999945</v>
      </c>
      <c r="K360" s="2">
        <v>0</v>
      </c>
      <c r="L360" s="2">
        <v>0.47553956834532635</v>
      </c>
      <c r="M360" s="2">
        <v>0.5244604316546736</v>
      </c>
      <c r="N360" s="2">
        <v>6068.1402988844757</v>
      </c>
      <c r="O360" s="2">
        <v>6115.95</v>
      </c>
      <c r="P360" s="2">
        <v>5907.45</v>
      </c>
      <c r="Q360" s="2">
        <v>6036.4874999999993</v>
      </c>
      <c r="R360" s="2">
        <v>6032.0069497211189</v>
      </c>
      <c r="S360" s="2">
        <v>0.81761562918629516</v>
      </c>
      <c r="T360" s="2">
        <v>-113.04999999999927</v>
      </c>
      <c r="U360" s="2">
        <v>-1.8473278700579163</v>
      </c>
      <c r="V360" s="2">
        <v>-108.63750000000073</v>
      </c>
      <c r="W360" s="2">
        <v>-1.767864770854958</v>
      </c>
      <c r="X360" t="s">
        <v>25</v>
      </c>
    </row>
    <row r="361" spans="1:24" x14ac:dyDescent="0.2">
      <c r="A361" s="1">
        <v>39042</v>
      </c>
      <c r="B361" s="2">
        <v>6045.05</v>
      </c>
      <c r="C361" s="2">
        <v>6101.8</v>
      </c>
      <c r="D361" s="2">
        <v>6009.1</v>
      </c>
      <c r="E361" s="2">
        <v>6085.5</v>
      </c>
      <c r="F361" s="2">
        <v>6060.3625000000002</v>
      </c>
      <c r="G361" s="2">
        <v>92.699999999999818</v>
      </c>
      <c r="H361" s="2">
        <v>16.300000000000182</v>
      </c>
      <c r="I361" s="2">
        <v>35.949999999999818</v>
      </c>
      <c r="J361" s="2">
        <v>40.449999999999818</v>
      </c>
      <c r="K361" s="2">
        <v>0.17583603020496455</v>
      </c>
      <c r="L361" s="2">
        <v>0.38781014023732352</v>
      </c>
      <c r="M361" s="2">
        <v>0.43635382955771196</v>
      </c>
      <c r="N361" s="2">
        <v>6052.313899442237</v>
      </c>
      <c r="O361" s="2">
        <v>6101.8</v>
      </c>
      <c r="P361" s="2">
        <v>6009.1</v>
      </c>
      <c r="Q361" s="2">
        <v>6060.3625000000002</v>
      </c>
      <c r="R361" s="2">
        <v>6055.8940998605585</v>
      </c>
      <c r="S361" s="2">
        <v>0.84198175595085245</v>
      </c>
      <c r="T361" s="2">
        <v>78.899999999999636</v>
      </c>
      <c r="U361" s="2">
        <v>1.3135550894016519</v>
      </c>
      <c r="V361" s="2">
        <v>23.875000000000909</v>
      </c>
      <c r="W361" s="2">
        <v>0.39551146258483783</v>
      </c>
      <c r="X361" t="s">
        <v>25</v>
      </c>
    </row>
    <row r="362" spans="1:24" x14ac:dyDescent="0.2">
      <c r="A362" s="1">
        <v>39043</v>
      </c>
      <c r="B362" s="2">
        <v>6094.4</v>
      </c>
      <c r="C362" s="2">
        <v>6177.2</v>
      </c>
      <c r="D362" s="2">
        <v>6094.4</v>
      </c>
      <c r="E362" s="2">
        <v>6118.9</v>
      </c>
      <c r="F362" s="2">
        <v>6121.2250000000004</v>
      </c>
      <c r="G362" s="2">
        <v>82.800000000000182</v>
      </c>
      <c r="H362" s="2">
        <v>58.300000000000182</v>
      </c>
      <c r="I362" s="2">
        <v>0</v>
      </c>
      <c r="J362" s="2">
        <v>24.5</v>
      </c>
      <c r="K362" s="2">
        <v>0.7041062801932374</v>
      </c>
      <c r="L362" s="2">
        <v>0</v>
      </c>
      <c r="M362" s="2">
        <v>0.29589371980676266</v>
      </c>
      <c r="N362" s="2">
        <v>6056.3381997211181</v>
      </c>
      <c r="O362" s="2">
        <v>6177.2</v>
      </c>
      <c r="P362" s="2">
        <v>6056.3381997211181</v>
      </c>
      <c r="Q362" s="2">
        <v>6121.2250000000004</v>
      </c>
      <c r="R362" s="2">
        <v>6102.7753498605598</v>
      </c>
      <c r="S362" s="2">
        <v>1</v>
      </c>
      <c r="T362" s="2">
        <v>33.399999999999636</v>
      </c>
      <c r="U362" s="2">
        <v>0.54884561662968756</v>
      </c>
      <c r="V362" s="2">
        <v>60.862500000000182</v>
      </c>
      <c r="W362" s="2">
        <v>1.0042716091652963</v>
      </c>
      <c r="X362" t="s">
        <v>25</v>
      </c>
    </row>
    <row r="363" spans="1:24" x14ac:dyDescent="0.2">
      <c r="A363" s="1">
        <v>39044</v>
      </c>
      <c r="B363" s="2">
        <v>6153</v>
      </c>
      <c r="C363" s="2">
        <v>6177.55</v>
      </c>
      <c r="D363" s="2">
        <v>6082.8</v>
      </c>
      <c r="E363" s="2">
        <v>6157.1</v>
      </c>
      <c r="F363" s="2">
        <v>6142.6124999999993</v>
      </c>
      <c r="G363" s="2">
        <v>94.75</v>
      </c>
      <c r="H363" s="2">
        <v>20.449999999999818</v>
      </c>
      <c r="I363" s="2">
        <v>70.199999999999818</v>
      </c>
      <c r="J363" s="2">
        <v>4.1000000000003638</v>
      </c>
      <c r="K363" s="2">
        <v>0.21583113456464187</v>
      </c>
      <c r="L363" s="2">
        <v>0.74089709762532785</v>
      </c>
      <c r="M363" s="2">
        <v>4.3271767810030226E-2</v>
      </c>
      <c r="N363" s="2">
        <v>6088.7815998605593</v>
      </c>
      <c r="O363" s="2">
        <v>6177.55</v>
      </c>
      <c r="P363" s="2">
        <v>6082.8</v>
      </c>
      <c r="Q363" s="2">
        <v>6142.6124999999993</v>
      </c>
      <c r="R363" s="2">
        <v>6122.9360249651399</v>
      </c>
      <c r="S363" s="2">
        <v>1</v>
      </c>
      <c r="T363" s="2">
        <v>38.200000000000728</v>
      </c>
      <c r="U363" s="2">
        <v>0.6242952164604868</v>
      </c>
      <c r="V363" s="2">
        <v>21.387499999998909</v>
      </c>
      <c r="W363" s="2">
        <v>0.34939901735353474</v>
      </c>
      <c r="X363" t="s">
        <v>24</v>
      </c>
    </row>
    <row r="364" spans="1:24" x14ac:dyDescent="0.2">
      <c r="A364" s="1">
        <v>39045</v>
      </c>
      <c r="B364" s="2">
        <v>6144.95</v>
      </c>
      <c r="C364" s="2">
        <v>6190.95</v>
      </c>
      <c r="D364" s="2">
        <v>6132.6</v>
      </c>
      <c r="E364" s="2">
        <v>6153.6</v>
      </c>
      <c r="F364" s="2">
        <v>6155.5249999999996</v>
      </c>
      <c r="G364" s="2">
        <v>58.349999999999454</v>
      </c>
      <c r="H364" s="2">
        <v>37.349999999999454</v>
      </c>
      <c r="I364" s="2">
        <v>12.349999999999454</v>
      </c>
      <c r="J364" s="2">
        <v>8.6500000000005457</v>
      </c>
      <c r="K364" s="2">
        <v>0.64010282776349281</v>
      </c>
      <c r="L364" s="2">
        <v>0.21165381319622228</v>
      </c>
      <c r="M364" s="2">
        <v>0.14824335904028493</v>
      </c>
      <c r="N364" s="2">
        <v>6115.6970499302788</v>
      </c>
      <c r="O364" s="2">
        <v>6190.95</v>
      </c>
      <c r="P364" s="2">
        <v>6115.6970499302788</v>
      </c>
      <c r="Q364" s="2">
        <v>6155.5249999999996</v>
      </c>
      <c r="R364" s="2">
        <v>6144.4672749651399</v>
      </c>
      <c r="S364" s="2">
        <v>1</v>
      </c>
      <c r="T364" s="2">
        <v>-3.5</v>
      </c>
      <c r="U364" s="2">
        <v>-5.6844943236263823E-2</v>
      </c>
      <c r="V364" s="2">
        <v>12.912500000000364</v>
      </c>
      <c r="W364" s="2">
        <v>0.21021186018164692</v>
      </c>
      <c r="X364" t="s">
        <v>25</v>
      </c>
    </row>
    <row r="365" spans="1:24" x14ac:dyDescent="0.2">
      <c r="A365" s="1">
        <v>39048</v>
      </c>
      <c r="B365" s="2">
        <v>6128.5</v>
      </c>
      <c r="C365" s="2">
        <v>6217.65</v>
      </c>
      <c r="D365" s="2">
        <v>6107.35</v>
      </c>
      <c r="E365" s="2">
        <v>6198.35</v>
      </c>
      <c r="F365" s="2">
        <v>6162.9624999999996</v>
      </c>
      <c r="G365" s="2">
        <v>110.29999999999927</v>
      </c>
      <c r="H365" s="2">
        <v>19.299999999999272</v>
      </c>
      <c r="I365" s="2">
        <v>21.149999999999636</v>
      </c>
      <c r="J365" s="2">
        <v>69.850000000000364</v>
      </c>
      <c r="K365" s="2">
        <v>0.17497733454215231</v>
      </c>
      <c r="L365" s="2">
        <v>0.19174977334541954</v>
      </c>
      <c r="M365" s="2">
        <v>0.6332728921124281</v>
      </c>
      <c r="N365" s="2">
        <v>6135.6110249651392</v>
      </c>
      <c r="O365" s="2">
        <v>6217.65</v>
      </c>
      <c r="P365" s="2">
        <v>6107.35</v>
      </c>
      <c r="Q365" s="2">
        <v>6162.9624999999996</v>
      </c>
      <c r="R365" s="2">
        <v>6155.8933812412852</v>
      </c>
      <c r="S365" s="2">
        <v>1</v>
      </c>
      <c r="T365" s="2">
        <v>44.75</v>
      </c>
      <c r="U365" s="2">
        <v>0.72721658866354655</v>
      </c>
      <c r="V365" s="2">
        <v>7.4375</v>
      </c>
      <c r="W365" s="2">
        <v>0.12082641204446413</v>
      </c>
      <c r="X365" t="s">
        <v>24</v>
      </c>
    </row>
    <row r="366" spans="1:24" x14ac:dyDescent="0.2">
      <c r="A366" s="1">
        <v>39049</v>
      </c>
      <c r="B366" s="2">
        <v>6179.35</v>
      </c>
      <c r="C366" s="2">
        <v>6179.35</v>
      </c>
      <c r="D366" s="2">
        <v>6080.35</v>
      </c>
      <c r="E366" s="2">
        <v>6122.9</v>
      </c>
      <c r="F366" s="2">
        <v>6140.4875000000011</v>
      </c>
      <c r="G366" s="2">
        <v>99</v>
      </c>
      <c r="H366" s="2">
        <v>0</v>
      </c>
      <c r="I366" s="2">
        <v>42.549999999999272</v>
      </c>
      <c r="J366" s="2">
        <v>-56.450000000000728</v>
      </c>
      <c r="K366" s="2">
        <v>0</v>
      </c>
      <c r="L366" s="2">
        <v>0.42979797979797246</v>
      </c>
      <c r="M366" s="2">
        <v>0.57020202020202759</v>
      </c>
      <c r="N366" s="2">
        <v>6149.2867624825694</v>
      </c>
      <c r="O366" s="2">
        <v>6179.35</v>
      </c>
      <c r="P366" s="2">
        <v>6080.35</v>
      </c>
      <c r="Q366" s="2">
        <v>6140.4875000000011</v>
      </c>
      <c r="R366" s="2">
        <v>6137.3685656206435</v>
      </c>
      <c r="S366" s="2">
        <v>0.65125184162296224</v>
      </c>
      <c r="T366" s="2">
        <v>-75.450000000000728</v>
      </c>
      <c r="U366" s="2">
        <v>-1.21725943194561</v>
      </c>
      <c r="V366" s="2">
        <v>-22.474999999998545</v>
      </c>
      <c r="W366" s="2">
        <v>-0.36467851297161952</v>
      </c>
      <c r="X366" t="s">
        <v>25</v>
      </c>
    </row>
    <row r="367" spans="1:24" x14ac:dyDescent="0.2">
      <c r="A367" s="1">
        <v>39050</v>
      </c>
      <c r="B367" s="2">
        <v>6158.4</v>
      </c>
      <c r="C367" s="2">
        <v>6202.1</v>
      </c>
      <c r="D367" s="2">
        <v>6109.05</v>
      </c>
      <c r="E367" s="2">
        <v>6127.65</v>
      </c>
      <c r="F367" s="2">
        <v>6149.2999999999993</v>
      </c>
      <c r="G367" s="2">
        <v>93.050000000000182</v>
      </c>
      <c r="H367" s="2">
        <v>43.700000000000728</v>
      </c>
      <c r="I367" s="2">
        <v>18.599999999999454</v>
      </c>
      <c r="J367" s="2">
        <v>-30.75</v>
      </c>
      <c r="K367" s="2">
        <v>0.46963997850618638</v>
      </c>
      <c r="L367" s="2">
        <v>0.19989253089736075</v>
      </c>
      <c r="M367" s="2">
        <v>0.33046749059645286</v>
      </c>
      <c r="N367" s="2">
        <v>6144.8871312412848</v>
      </c>
      <c r="O367" s="2">
        <v>6202.1</v>
      </c>
      <c r="P367" s="2">
        <v>6109.05</v>
      </c>
      <c r="Q367" s="2">
        <v>6149.2999999999993</v>
      </c>
      <c r="R367" s="2">
        <v>6151.3342828103214</v>
      </c>
      <c r="S367" s="2">
        <v>0.86166674314639446</v>
      </c>
      <c r="T367" s="2">
        <v>4.75</v>
      </c>
      <c r="U367" s="2">
        <v>7.7577618448774269E-2</v>
      </c>
      <c r="V367" s="2">
        <v>8.812499999998181</v>
      </c>
      <c r="W367" s="2">
        <v>0.14351466394155479</v>
      </c>
      <c r="X367" t="s">
        <v>25</v>
      </c>
    </row>
    <row r="368" spans="1:24" x14ac:dyDescent="0.2">
      <c r="A368" s="1">
        <v>39051</v>
      </c>
      <c r="B368" s="2">
        <v>6144.2</v>
      </c>
      <c r="C368" s="2">
        <v>6227.3</v>
      </c>
      <c r="D368" s="2">
        <v>6143.55</v>
      </c>
      <c r="E368" s="2">
        <v>6198.3</v>
      </c>
      <c r="F368" s="2">
        <v>6178.3374999999996</v>
      </c>
      <c r="G368" s="2">
        <v>83.75</v>
      </c>
      <c r="H368" s="2">
        <v>29</v>
      </c>
      <c r="I368" s="2">
        <v>0.6499999999996362</v>
      </c>
      <c r="J368" s="2">
        <v>54.100000000000364</v>
      </c>
      <c r="K368" s="2">
        <v>0.34626865671641793</v>
      </c>
      <c r="L368" s="2">
        <v>7.7611940298464022E-3</v>
      </c>
      <c r="M368" s="2">
        <v>0.64597014925373564</v>
      </c>
      <c r="N368" s="2">
        <v>6147.093565620642</v>
      </c>
      <c r="O368" s="2">
        <v>6227.3</v>
      </c>
      <c r="P368" s="2">
        <v>6143.55</v>
      </c>
      <c r="Q368" s="2">
        <v>6178.3374999999996</v>
      </c>
      <c r="R368" s="2">
        <v>6174.0702664051605</v>
      </c>
      <c r="S368" s="2">
        <v>1</v>
      </c>
      <c r="T368" s="2">
        <v>70.650000000000546</v>
      </c>
      <c r="U368" s="2">
        <v>1.1529705515164956</v>
      </c>
      <c r="V368" s="2">
        <v>29.037500000000364</v>
      </c>
      <c r="W368" s="2">
        <v>0.47220821882166042</v>
      </c>
      <c r="X368" t="s">
        <v>25</v>
      </c>
    </row>
    <row r="369" spans="1:24" x14ac:dyDescent="0.2">
      <c r="A369" s="1">
        <v>39052</v>
      </c>
      <c r="B369" s="2">
        <v>6217.65</v>
      </c>
      <c r="C369" s="2">
        <v>6341.15</v>
      </c>
      <c r="D369" s="2">
        <v>6199.05</v>
      </c>
      <c r="E369" s="2">
        <v>6330.75</v>
      </c>
      <c r="F369" s="2">
        <v>6272.15</v>
      </c>
      <c r="G369" s="2">
        <v>142.09999999999945</v>
      </c>
      <c r="H369" s="2">
        <v>10.399999999999636</v>
      </c>
      <c r="I369" s="2">
        <v>18.599999999999454</v>
      </c>
      <c r="J369" s="2">
        <v>113.10000000000036</v>
      </c>
      <c r="K369" s="2">
        <v>7.3187895847992096E-2</v>
      </c>
      <c r="L369" s="2">
        <v>0.13089373680506353</v>
      </c>
      <c r="M369" s="2">
        <v>0.79591836734694443</v>
      </c>
      <c r="N369" s="2">
        <v>6162.7155328103208</v>
      </c>
      <c r="O369" s="2">
        <v>6341.15</v>
      </c>
      <c r="P369" s="2">
        <v>6162.7155328103208</v>
      </c>
      <c r="Q369" s="2">
        <v>6272.15</v>
      </c>
      <c r="R369" s="2">
        <v>6234.6827664051598</v>
      </c>
      <c r="S369" s="2">
        <v>1</v>
      </c>
      <c r="T369" s="2">
        <v>132.44999999999982</v>
      </c>
      <c r="U369" s="2">
        <v>2.136876240259423</v>
      </c>
      <c r="V369" s="2">
        <v>93.8125</v>
      </c>
      <c r="W369" s="2">
        <v>1.5184100900930066</v>
      </c>
      <c r="X369" t="s">
        <v>24</v>
      </c>
    </row>
    <row r="370" spans="1:24" x14ac:dyDescent="0.2">
      <c r="A370" s="1">
        <v>39055</v>
      </c>
      <c r="B370" s="2">
        <v>6301.65</v>
      </c>
      <c r="C370" s="2">
        <v>6374.55</v>
      </c>
      <c r="D370" s="2">
        <v>6280.6</v>
      </c>
      <c r="E370" s="2">
        <v>6294.1</v>
      </c>
      <c r="F370" s="2">
        <v>6312.7250000000004</v>
      </c>
      <c r="G370" s="2">
        <v>93.949999999999818</v>
      </c>
      <c r="H370" s="2">
        <v>72.900000000000546</v>
      </c>
      <c r="I370" s="2">
        <v>13.5</v>
      </c>
      <c r="J370" s="2">
        <v>-7.5499999999992724</v>
      </c>
      <c r="K370" s="2">
        <v>0.77594465141033198</v>
      </c>
      <c r="L370" s="2">
        <v>0.14369345396487521</v>
      </c>
      <c r="M370" s="2">
        <v>8.0361894624792832E-2</v>
      </c>
      <c r="N370" s="2">
        <v>6217.4327664051598</v>
      </c>
      <c r="O370" s="2">
        <v>6374.55</v>
      </c>
      <c r="P370" s="2">
        <v>6217.4327664051598</v>
      </c>
      <c r="Q370" s="2">
        <v>6312.7250000000004</v>
      </c>
      <c r="R370" s="2">
        <v>6280.5351332025803</v>
      </c>
      <c r="S370" s="2">
        <v>1</v>
      </c>
      <c r="T370" s="2">
        <v>-36.649999999999636</v>
      </c>
      <c r="U370" s="2">
        <v>-0.57892034908975454</v>
      </c>
      <c r="V370" s="2">
        <v>40.575000000000728</v>
      </c>
      <c r="W370" s="2">
        <v>0.64690736031505514</v>
      </c>
      <c r="X370" t="s">
        <v>24</v>
      </c>
    </row>
    <row r="371" spans="1:24" x14ac:dyDescent="0.2">
      <c r="A371" s="1">
        <v>39056</v>
      </c>
      <c r="B371" s="2">
        <v>6296.45</v>
      </c>
      <c r="C371" s="2">
        <v>6340</v>
      </c>
      <c r="D371" s="2">
        <v>6212.25</v>
      </c>
      <c r="E371" s="2">
        <v>6235.15</v>
      </c>
      <c r="F371" s="2">
        <v>6270.9624999999996</v>
      </c>
      <c r="G371" s="2">
        <v>127.75</v>
      </c>
      <c r="H371" s="2">
        <v>43.550000000000182</v>
      </c>
      <c r="I371" s="2">
        <v>22.899999999999636</v>
      </c>
      <c r="J371" s="2">
        <v>-61.300000000000182</v>
      </c>
      <c r="K371" s="2">
        <v>0.34090019569471769</v>
      </c>
      <c r="L371" s="2">
        <v>0.17925636007827503</v>
      </c>
      <c r="M371" s="2">
        <v>0.47984344422700731</v>
      </c>
      <c r="N371" s="2">
        <v>6265.0788832025801</v>
      </c>
      <c r="O371" s="2">
        <v>6340</v>
      </c>
      <c r="P371" s="2">
        <v>6212.25</v>
      </c>
      <c r="Q371" s="2">
        <v>6270.9624999999996</v>
      </c>
      <c r="R371" s="2">
        <v>6272.0728458006452</v>
      </c>
      <c r="S371" s="2">
        <v>0.93450285059081839</v>
      </c>
      <c r="T371" s="2">
        <v>-58.950000000000728</v>
      </c>
      <c r="U371" s="2">
        <v>-0.9365914110039677</v>
      </c>
      <c r="V371" s="2">
        <v>-41.762500000000728</v>
      </c>
      <c r="W371" s="2">
        <v>-0.66156057803881407</v>
      </c>
      <c r="X371" t="s">
        <v>24</v>
      </c>
    </row>
    <row r="372" spans="1:24" x14ac:dyDescent="0.2">
      <c r="A372" s="1">
        <v>39057</v>
      </c>
      <c r="B372" s="2">
        <v>6264.55</v>
      </c>
      <c r="C372" s="2">
        <v>6305.5</v>
      </c>
      <c r="D372" s="2">
        <v>6188.8</v>
      </c>
      <c r="E372" s="2">
        <v>6213.85</v>
      </c>
      <c r="F372" s="2">
        <v>6243.1749999999993</v>
      </c>
      <c r="G372" s="2">
        <v>116.69999999999982</v>
      </c>
      <c r="H372" s="2">
        <v>40.949999999999818</v>
      </c>
      <c r="I372" s="2">
        <v>25.050000000000182</v>
      </c>
      <c r="J372" s="2">
        <v>-50.699999999999818</v>
      </c>
      <c r="K372" s="2">
        <v>0.35089974293059023</v>
      </c>
      <c r="L372" s="2">
        <v>0.21465295629820241</v>
      </c>
      <c r="M372" s="2">
        <v>0.43444730077120736</v>
      </c>
      <c r="N372" s="2">
        <v>6268.0206916012903</v>
      </c>
      <c r="O372" s="2">
        <v>6305.5</v>
      </c>
      <c r="P372" s="2">
        <v>6188.8</v>
      </c>
      <c r="Q372" s="2">
        <v>6243.1749999999993</v>
      </c>
      <c r="R372" s="2">
        <v>6251.3739229003222</v>
      </c>
      <c r="S372" s="2">
        <v>0.72609546060161145</v>
      </c>
      <c r="T372" s="2">
        <v>-21.299999999999272</v>
      </c>
      <c r="U372" s="2">
        <v>-0.34161166932630771</v>
      </c>
      <c r="V372" s="2">
        <v>-27.787500000000364</v>
      </c>
      <c r="W372" s="2">
        <v>-0.44311379632712466</v>
      </c>
      <c r="X372" t="s">
        <v>25</v>
      </c>
    </row>
    <row r="373" spans="1:24" x14ac:dyDescent="0.2">
      <c r="A373" s="1">
        <v>39058</v>
      </c>
      <c r="B373" s="2">
        <v>6220.25</v>
      </c>
      <c r="C373" s="2">
        <v>6284.15</v>
      </c>
      <c r="D373" s="2">
        <v>6182.55</v>
      </c>
      <c r="E373" s="2">
        <v>6259.5</v>
      </c>
      <c r="F373" s="2">
        <v>6236.6125000000002</v>
      </c>
      <c r="G373" s="2">
        <v>101.59999999999945</v>
      </c>
      <c r="H373" s="2">
        <v>24.649999999999636</v>
      </c>
      <c r="I373" s="2">
        <v>37.699999999999818</v>
      </c>
      <c r="J373" s="2">
        <v>39.25</v>
      </c>
      <c r="K373" s="2">
        <v>0.24261811023621818</v>
      </c>
      <c r="L373" s="2">
        <v>0.37106299212598448</v>
      </c>
      <c r="M373" s="2">
        <v>0.38631889763779736</v>
      </c>
      <c r="N373" s="2">
        <v>6255.5978458006448</v>
      </c>
      <c r="O373" s="2">
        <v>6284.15</v>
      </c>
      <c r="P373" s="2">
        <v>6182.55</v>
      </c>
      <c r="Q373" s="2">
        <v>6236.6125000000002</v>
      </c>
      <c r="R373" s="2">
        <v>6239.7275864501607</v>
      </c>
      <c r="S373" s="2">
        <v>0.11002311107056678</v>
      </c>
      <c r="T373" s="2">
        <v>45.649999999999636</v>
      </c>
      <c r="U373" s="2">
        <v>0.73464921103662995</v>
      </c>
      <c r="V373" s="2">
        <v>-6.5624999999990905</v>
      </c>
      <c r="W373" s="2">
        <v>-0.10511478534558284</v>
      </c>
      <c r="X373" t="s">
        <v>24</v>
      </c>
    </row>
    <row r="374" spans="1:24" x14ac:dyDescent="0.2">
      <c r="A374" s="1">
        <v>39059</v>
      </c>
      <c r="B374" s="2">
        <v>6595.85</v>
      </c>
      <c r="C374" s="2">
        <v>6595.85</v>
      </c>
      <c r="D374" s="2">
        <v>6187.7</v>
      </c>
      <c r="E374" s="2">
        <v>6234.55</v>
      </c>
      <c r="F374" s="2">
        <v>6403.4875000000002</v>
      </c>
      <c r="G374" s="2">
        <v>408.15000000000055</v>
      </c>
      <c r="H374" s="2">
        <v>0</v>
      </c>
      <c r="I374" s="2">
        <v>46.850000000000364</v>
      </c>
      <c r="J374" s="2">
        <v>-361.30000000000018</v>
      </c>
      <c r="K374" s="2">
        <v>0</v>
      </c>
      <c r="L374" s="2">
        <v>0.11478623055249369</v>
      </c>
      <c r="M374" s="2">
        <v>0.88521376944750629</v>
      </c>
      <c r="N374" s="2">
        <v>6246.1051729003229</v>
      </c>
      <c r="O374" s="2">
        <v>6595.85</v>
      </c>
      <c r="P374" s="2">
        <v>6187.7</v>
      </c>
      <c r="Q374" s="2">
        <v>6403.4875000000002</v>
      </c>
      <c r="R374" s="2">
        <v>6358.2856682250804</v>
      </c>
      <c r="S374" s="2">
        <v>1</v>
      </c>
      <c r="T374" s="2">
        <v>-24.949999999999818</v>
      </c>
      <c r="U374" s="2">
        <v>-0.39859413691189105</v>
      </c>
      <c r="V374" s="2">
        <v>166.875</v>
      </c>
      <c r="W374" s="2">
        <v>2.6757314166945596</v>
      </c>
      <c r="X374" t="s">
        <v>24</v>
      </c>
    </row>
    <row r="375" spans="1:24" x14ac:dyDescent="0.2">
      <c r="A375" s="1">
        <v>39062</v>
      </c>
      <c r="B375" s="2">
        <v>6177.9</v>
      </c>
      <c r="C375" s="2">
        <v>6177.9</v>
      </c>
      <c r="D375" s="2">
        <v>5729.35</v>
      </c>
      <c r="E375" s="2">
        <v>5790.6</v>
      </c>
      <c r="F375" s="2">
        <v>5968.9375</v>
      </c>
      <c r="G375" s="2">
        <v>448.54999999999927</v>
      </c>
      <c r="H375" s="2">
        <v>0</v>
      </c>
      <c r="I375" s="2">
        <v>61.25</v>
      </c>
      <c r="J375" s="2">
        <v>-387.29999999999927</v>
      </c>
      <c r="K375" s="2">
        <v>0</v>
      </c>
      <c r="L375" s="2">
        <v>0.13655110912941723</v>
      </c>
      <c r="M375" s="2">
        <v>0.86344889087058274</v>
      </c>
      <c r="N375" s="2">
        <v>6324.7963364501611</v>
      </c>
      <c r="O375" s="2">
        <v>6324.7963364501611</v>
      </c>
      <c r="P375" s="2">
        <v>5729.35</v>
      </c>
      <c r="Q375" s="2">
        <v>5968.9375</v>
      </c>
      <c r="R375" s="2">
        <v>6086.9700432250811</v>
      </c>
      <c r="S375" s="2">
        <v>0</v>
      </c>
      <c r="T375" s="2">
        <v>-443.94999999999982</v>
      </c>
      <c r="U375" s="2">
        <v>-7.120802624086739</v>
      </c>
      <c r="V375" s="2">
        <v>-434.55000000000018</v>
      </c>
      <c r="W375" s="2">
        <v>-6.7861458306899198</v>
      </c>
      <c r="X375" t="s">
        <v>24</v>
      </c>
    </row>
    <row r="376" spans="1:24" x14ac:dyDescent="0.2">
      <c r="A376" s="1">
        <v>39063</v>
      </c>
      <c r="B376" s="2">
        <v>5758.3</v>
      </c>
      <c r="C376" s="2">
        <v>5812.05</v>
      </c>
      <c r="D376" s="2">
        <v>5408.95</v>
      </c>
      <c r="E376" s="2">
        <v>5536.3</v>
      </c>
      <c r="F376" s="2">
        <v>5628.9</v>
      </c>
      <c r="G376" s="2">
        <v>403.10000000000036</v>
      </c>
      <c r="H376" s="2">
        <v>53.75</v>
      </c>
      <c r="I376" s="2">
        <v>127.35000000000036</v>
      </c>
      <c r="J376" s="2">
        <v>-222</v>
      </c>
      <c r="K376" s="2">
        <v>0.13334160258000485</v>
      </c>
      <c r="L376" s="2">
        <v>0.31592656908955657</v>
      </c>
      <c r="M376" s="2">
        <v>0.55073182833043866</v>
      </c>
      <c r="N376" s="2">
        <v>6146.8669182250806</v>
      </c>
      <c r="O376" s="2">
        <v>6146.8669182250806</v>
      </c>
      <c r="P376" s="2">
        <v>5408.95</v>
      </c>
      <c r="Q376" s="2">
        <v>5628.9</v>
      </c>
      <c r="R376" s="2">
        <v>5832.8959591125404</v>
      </c>
      <c r="S376" s="2">
        <v>0</v>
      </c>
      <c r="T376" s="2">
        <v>-254.30000000000018</v>
      </c>
      <c r="U376" s="2">
        <v>-4.3916001796014257</v>
      </c>
      <c r="V376" s="2">
        <v>-340.03750000000036</v>
      </c>
      <c r="W376" s="2">
        <v>-5.6967843942075183</v>
      </c>
      <c r="X376" t="s">
        <v>25</v>
      </c>
    </row>
    <row r="377" spans="1:24" x14ac:dyDescent="0.2">
      <c r="A377" s="1">
        <v>39064</v>
      </c>
      <c r="B377" s="2">
        <v>5556.35</v>
      </c>
      <c r="C377" s="2">
        <v>5741.65</v>
      </c>
      <c r="D377" s="2">
        <v>5502.75</v>
      </c>
      <c r="E377" s="2">
        <v>5720.35</v>
      </c>
      <c r="F377" s="2">
        <v>5630.2749999999996</v>
      </c>
      <c r="G377" s="2">
        <v>238.89999999999964</v>
      </c>
      <c r="H377" s="2">
        <v>21.299999999999272</v>
      </c>
      <c r="I377" s="2">
        <v>53.600000000000364</v>
      </c>
      <c r="J377" s="2">
        <v>164</v>
      </c>
      <c r="K377" s="2">
        <v>8.9158643784007133E-2</v>
      </c>
      <c r="L377" s="2">
        <v>0.22436165759732291</v>
      </c>
      <c r="M377" s="2">
        <v>0.68647969861866998</v>
      </c>
      <c r="N377" s="2">
        <v>5887.8834591125396</v>
      </c>
      <c r="O377" s="2">
        <v>5887.8834591125396</v>
      </c>
      <c r="P377" s="2">
        <v>5502.75</v>
      </c>
      <c r="Q377" s="2">
        <v>5630.2749999999996</v>
      </c>
      <c r="R377" s="2">
        <v>5727.1979795562693</v>
      </c>
      <c r="S377" s="2">
        <v>0</v>
      </c>
      <c r="T377" s="2">
        <v>184.05000000000018</v>
      </c>
      <c r="U377" s="2">
        <v>3.3244224482054836</v>
      </c>
      <c r="V377" s="2">
        <v>1.375</v>
      </c>
      <c r="W377" s="2">
        <v>2.4427508038870831E-2</v>
      </c>
      <c r="X377" t="s">
        <v>25</v>
      </c>
    </row>
    <row r="378" spans="1:24" x14ac:dyDescent="0.2">
      <c r="A378" s="1">
        <v>39065</v>
      </c>
      <c r="B378" s="2">
        <v>5754.8</v>
      </c>
      <c r="C378" s="2">
        <v>5877.4</v>
      </c>
      <c r="D378" s="2">
        <v>5754.8</v>
      </c>
      <c r="E378" s="2">
        <v>5849.75</v>
      </c>
      <c r="F378" s="2">
        <v>5809.1875</v>
      </c>
      <c r="G378" s="2">
        <v>122.59999999999945</v>
      </c>
      <c r="H378" s="2">
        <v>27.649999999999636</v>
      </c>
      <c r="I378" s="2">
        <v>0</v>
      </c>
      <c r="J378" s="2">
        <v>94.949999999999818</v>
      </c>
      <c r="K378" s="2">
        <v>0.22553017944534878</v>
      </c>
      <c r="L378" s="2">
        <v>0</v>
      </c>
      <c r="M378" s="2">
        <v>0.77446982055465119</v>
      </c>
      <c r="N378" s="2">
        <v>5759.0792295562696</v>
      </c>
      <c r="O378" s="2">
        <v>5877.4</v>
      </c>
      <c r="P378" s="2">
        <v>5754.8</v>
      </c>
      <c r="Q378" s="2">
        <v>5809.1875</v>
      </c>
      <c r="R378" s="2">
        <v>5800.1166823890671</v>
      </c>
      <c r="S378" s="2">
        <v>0.11554448635594429</v>
      </c>
      <c r="T378" s="2">
        <v>129.39999999999964</v>
      </c>
      <c r="U378" s="2">
        <v>2.2620993470679176</v>
      </c>
      <c r="V378" s="2">
        <v>178.91250000000036</v>
      </c>
      <c r="W378" s="2">
        <v>3.1776867026921485</v>
      </c>
      <c r="X378" t="s">
        <v>25</v>
      </c>
    </row>
    <row r="379" spans="1:24" x14ac:dyDescent="0.2">
      <c r="A379" s="1">
        <v>39066</v>
      </c>
      <c r="B379" s="2">
        <v>5844.35</v>
      </c>
      <c r="C379" s="2">
        <v>5966.3</v>
      </c>
      <c r="D379" s="2">
        <v>5844.35</v>
      </c>
      <c r="E379" s="2">
        <v>5958.2</v>
      </c>
      <c r="F379" s="2">
        <v>5903.3</v>
      </c>
      <c r="G379" s="2">
        <v>121.94999999999982</v>
      </c>
      <c r="H379" s="2">
        <v>8.1000000000003638</v>
      </c>
      <c r="I379" s="2">
        <v>0</v>
      </c>
      <c r="J379" s="2">
        <v>113.84999999999945</v>
      </c>
      <c r="K379" s="2">
        <v>6.642066420664515E-2</v>
      </c>
      <c r="L379" s="2">
        <v>0</v>
      </c>
      <c r="M379" s="2">
        <v>0.93357933579335484</v>
      </c>
      <c r="N379" s="2">
        <v>5784.1333647781348</v>
      </c>
      <c r="O379" s="2">
        <v>5966.3</v>
      </c>
      <c r="P379" s="2">
        <v>5784.1333647781348</v>
      </c>
      <c r="Q379" s="2">
        <v>5903.3</v>
      </c>
      <c r="R379" s="2">
        <v>5859.4666823890675</v>
      </c>
      <c r="S379" s="2">
        <v>0.36764584076922152</v>
      </c>
      <c r="T379" s="2">
        <v>108.44999999999982</v>
      </c>
      <c r="U379" s="2">
        <v>1.8539253814265535</v>
      </c>
      <c r="V379" s="2">
        <v>94.112500000000182</v>
      </c>
      <c r="W379" s="2">
        <v>1.620063046682521</v>
      </c>
      <c r="X379" t="s">
        <v>25</v>
      </c>
    </row>
    <row r="380" spans="1:24" x14ac:dyDescent="0.2">
      <c r="A380" s="1">
        <v>39069</v>
      </c>
      <c r="B380" s="2">
        <v>5971.1</v>
      </c>
      <c r="C380" s="2">
        <v>6022.2</v>
      </c>
      <c r="D380" s="2">
        <v>5814.9</v>
      </c>
      <c r="E380" s="2">
        <v>6012.05</v>
      </c>
      <c r="F380" s="2">
        <v>5955.0624999999991</v>
      </c>
      <c r="G380" s="2">
        <v>207.30000000000018</v>
      </c>
      <c r="H380" s="2">
        <v>10.149999999999636</v>
      </c>
      <c r="I380" s="2">
        <v>156.20000000000073</v>
      </c>
      <c r="J380" s="2">
        <v>40.949999999999818</v>
      </c>
      <c r="K380" s="2">
        <v>4.8962855764590578E-2</v>
      </c>
      <c r="L380" s="2">
        <v>0.75349734684033087</v>
      </c>
      <c r="M380" s="2">
        <v>0.19753979739507854</v>
      </c>
      <c r="N380" s="2">
        <v>5843.7166823890675</v>
      </c>
      <c r="O380" s="2">
        <v>6022.2</v>
      </c>
      <c r="P380" s="2">
        <v>5814.9</v>
      </c>
      <c r="Q380" s="2">
        <v>5955.0624999999991</v>
      </c>
      <c r="R380" s="2">
        <v>5908.9697955972661</v>
      </c>
      <c r="S380" s="2">
        <v>1</v>
      </c>
      <c r="T380" s="2">
        <v>53.850000000000364</v>
      </c>
      <c r="U380" s="2">
        <v>0.9037964485918627</v>
      </c>
      <c r="V380" s="2">
        <v>51.762499999998909</v>
      </c>
      <c r="W380" s="2">
        <v>0.87684007250180251</v>
      </c>
      <c r="X380" t="s">
        <v>24</v>
      </c>
    </row>
    <row r="381" spans="1:24" x14ac:dyDescent="0.2">
      <c r="A381" s="1">
        <v>39070</v>
      </c>
      <c r="B381" s="2">
        <v>6010.8</v>
      </c>
      <c r="C381" s="2">
        <v>6010.8</v>
      </c>
      <c r="D381" s="2">
        <v>5801.95</v>
      </c>
      <c r="E381" s="2">
        <v>5867.45</v>
      </c>
      <c r="F381" s="2">
        <v>5922.75</v>
      </c>
      <c r="G381" s="2">
        <v>208.85000000000036</v>
      </c>
      <c r="H381" s="2">
        <v>0</v>
      </c>
      <c r="I381" s="2">
        <v>65.5</v>
      </c>
      <c r="J381" s="2">
        <v>-143.35000000000036</v>
      </c>
      <c r="K381" s="2">
        <v>0</v>
      </c>
      <c r="L381" s="2">
        <v>0.31362221690208231</v>
      </c>
      <c r="M381" s="2">
        <v>0.68637778309791775</v>
      </c>
      <c r="N381" s="2">
        <v>5899.3895911945328</v>
      </c>
      <c r="O381" s="2">
        <v>6010.8</v>
      </c>
      <c r="P381" s="2">
        <v>5801.95</v>
      </c>
      <c r="Q381" s="2">
        <v>5922.75</v>
      </c>
      <c r="R381" s="2">
        <v>5908.7223977986332</v>
      </c>
      <c r="S381" s="2">
        <v>0.99863896502757588</v>
      </c>
      <c r="T381" s="2">
        <v>-144.60000000000036</v>
      </c>
      <c r="U381" s="2">
        <v>-2.4051696176844897</v>
      </c>
      <c r="V381" s="2">
        <v>-32.312499999999091</v>
      </c>
      <c r="W381" s="2">
        <v>-0.54260555619691808</v>
      </c>
      <c r="X381" t="s">
        <v>24</v>
      </c>
    </row>
    <row r="382" spans="1:24" x14ac:dyDescent="0.2">
      <c r="A382" s="1">
        <v>39071</v>
      </c>
      <c r="B382" s="2">
        <v>5865.8</v>
      </c>
      <c r="C382" s="2">
        <v>5947.65</v>
      </c>
      <c r="D382" s="2">
        <v>5764.1</v>
      </c>
      <c r="E382" s="2">
        <v>5797.2</v>
      </c>
      <c r="F382" s="2">
        <v>5843.6875000000009</v>
      </c>
      <c r="G382" s="2">
        <v>183.54999999999927</v>
      </c>
      <c r="H382" s="2">
        <v>81.849999999999454</v>
      </c>
      <c r="I382" s="2">
        <v>33.099999999999454</v>
      </c>
      <c r="J382" s="2">
        <v>-68.600000000000364</v>
      </c>
      <c r="K382" s="2">
        <v>0.44592754017978631</v>
      </c>
      <c r="L382" s="2">
        <v>0.18033233451375422</v>
      </c>
      <c r="M382" s="2">
        <v>0.37374012530645945</v>
      </c>
      <c r="N382" s="2">
        <v>5911.0697955972664</v>
      </c>
      <c r="O382" s="2">
        <v>5947.65</v>
      </c>
      <c r="P382" s="2">
        <v>5764.1</v>
      </c>
      <c r="Q382" s="2">
        <v>5843.6875000000009</v>
      </c>
      <c r="R382" s="2">
        <v>5866.6268238993162</v>
      </c>
      <c r="S382" s="2">
        <v>0.61100817009282749</v>
      </c>
      <c r="T382" s="2">
        <v>-70.25</v>
      </c>
      <c r="U382" s="2">
        <v>-1.19728331728434</v>
      </c>
      <c r="V382" s="2">
        <v>-79.062499999999091</v>
      </c>
      <c r="W382" s="2">
        <v>-1.3348951078468463</v>
      </c>
      <c r="X382" t="s">
        <v>24</v>
      </c>
    </row>
    <row r="383" spans="1:24" x14ac:dyDescent="0.2">
      <c r="A383" s="1">
        <v>39072</v>
      </c>
      <c r="B383" s="2">
        <v>5787.6</v>
      </c>
      <c r="C383" s="2">
        <v>5810.95</v>
      </c>
      <c r="D383" s="2">
        <v>5712</v>
      </c>
      <c r="E383" s="2">
        <v>5777.9</v>
      </c>
      <c r="F383" s="2">
        <v>5772.1124999999993</v>
      </c>
      <c r="G383" s="2">
        <v>98.949999999999818</v>
      </c>
      <c r="H383" s="2">
        <v>23.349999999999454</v>
      </c>
      <c r="I383" s="2">
        <v>65.899999999999636</v>
      </c>
      <c r="J383" s="2">
        <v>-9.7000000000007276</v>
      </c>
      <c r="K383" s="2">
        <v>0.23597776654875691</v>
      </c>
      <c r="L383" s="2">
        <v>0.66599292572005819</v>
      </c>
      <c r="M383" s="2">
        <v>9.80293077311849E-2</v>
      </c>
      <c r="N383" s="2">
        <v>5877.3786477986341</v>
      </c>
      <c r="O383" s="2">
        <v>5877.3786477986341</v>
      </c>
      <c r="P383" s="2">
        <v>5712</v>
      </c>
      <c r="Q383" s="2">
        <v>5772.1124999999993</v>
      </c>
      <c r="R383" s="2">
        <v>5809.7174488993169</v>
      </c>
      <c r="S383" s="2">
        <v>0</v>
      </c>
      <c r="T383" s="2">
        <v>-19.300000000000182</v>
      </c>
      <c r="U383" s="2">
        <v>-0.33291934037121684</v>
      </c>
      <c r="V383" s="2">
        <v>-71.575000000001637</v>
      </c>
      <c r="W383" s="2">
        <v>-1.224825933967236</v>
      </c>
      <c r="X383" t="s">
        <v>25</v>
      </c>
    </row>
    <row r="384" spans="1:24" x14ac:dyDescent="0.2">
      <c r="A384" s="1">
        <v>39073</v>
      </c>
      <c r="B384" s="2">
        <v>5796.4</v>
      </c>
      <c r="C384" s="2">
        <v>5829.45</v>
      </c>
      <c r="D384" s="2">
        <v>5760.1</v>
      </c>
      <c r="E384" s="2">
        <v>5790.4</v>
      </c>
      <c r="F384" s="2">
        <v>5794.0874999999996</v>
      </c>
      <c r="G384" s="2">
        <v>69.349999999999454</v>
      </c>
      <c r="H384" s="2">
        <v>33.050000000000182</v>
      </c>
      <c r="I384" s="2">
        <v>30.299999999999272</v>
      </c>
      <c r="J384" s="2">
        <v>-6</v>
      </c>
      <c r="K384" s="2">
        <v>0.47656813266042453</v>
      </c>
      <c r="L384" s="2">
        <v>0.43691420331650338</v>
      </c>
      <c r="M384" s="2">
        <v>8.6517664023072052E-2</v>
      </c>
      <c r="N384" s="2">
        <v>5824.7455738993167</v>
      </c>
      <c r="O384" s="2">
        <v>5829.45</v>
      </c>
      <c r="P384" s="2">
        <v>5760.1</v>
      </c>
      <c r="Q384" s="2">
        <v>5794.0874999999996</v>
      </c>
      <c r="R384" s="2">
        <v>5802.09576847483</v>
      </c>
      <c r="S384" s="2">
        <v>0</v>
      </c>
      <c r="T384" s="2">
        <v>12.5</v>
      </c>
      <c r="U384" s="2">
        <v>0.21634157738970905</v>
      </c>
      <c r="V384" s="2">
        <v>21.975000000000364</v>
      </c>
      <c r="W384" s="2">
        <v>0.38070983543720549</v>
      </c>
      <c r="X384" t="s">
        <v>25</v>
      </c>
    </row>
    <row r="385" spans="1:24" x14ac:dyDescent="0.2">
      <c r="A385" s="1">
        <v>39077</v>
      </c>
      <c r="B385" s="2">
        <v>5799.2</v>
      </c>
      <c r="C385" s="2">
        <v>5914.4</v>
      </c>
      <c r="D385" s="2">
        <v>5785.25</v>
      </c>
      <c r="E385" s="2">
        <v>5904.15</v>
      </c>
      <c r="F385" s="2">
        <v>5850.75</v>
      </c>
      <c r="G385" s="2">
        <v>129.14999999999964</v>
      </c>
      <c r="H385" s="2">
        <v>10.25</v>
      </c>
      <c r="I385" s="2">
        <v>13.949999999999818</v>
      </c>
      <c r="J385" s="2">
        <v>104.94999999999982</v>
      </c>
      <c r="K385" s="2">
        <v>7.9365079365079583E-2</v>
      </c>
      <c r="L385" s="2">
        <v>0.10801393728222886</v>
      </c>
      <c r="M385" s="2">
        <v>0.81262098335269151</v>
      </c>
      <c r="N385" s="2">
        <v>5809.4165369496586</v>
      </c>
      <c r="O385" s="2">
        <v>5914.4</v>
      </c>
      <c r="P385" s="2">
        <v>5785.25</v>
      </c>
      <c r="Q385" s="2">
        <v>5850.75</v>
      </c>
      <c r="R385" s="2">
        <v>5839.9541342374141</v>
      </c>
      <c r="S385" s="2">
        <v>0.3550554491187749</v>
      </c>
      <c r="T385" s="2">
        <v>113.75</v>
      </c>
      <c r="U385" s="2">
        <v>1.9644584139264991</v>
      </c>
      <c r="V385" s="2">
        <v>56.662500000000364</v>
      </c>
      <c r="W385" s="2">
        <v>0.97793656032982534</v>
      </c>
      <c r="X385" t="s">
        <v>25</v>
      </c>
    </row>
    <row r="386" spans="1:24" x14ac:dyDescent="0.2">
      <c r="A386" s="1">
        <v>39078</v>
      </c>
      <c r="B386" s="2">
        <v>5933.45</v>
      </c>
      <c r="C386" s="2">
        <v>6057.55</v>
      </c>
      <c r="D386" s="2">
        <v>5930.95</v>
      </c>
      <c r="E386" s="2">
        <v>6009.6</v>
      </c>
      <c r="F386" s="2">
        <v>5982.8875000000007</v>
      </c>
      <c r="G386" s="2">
        <v>126.60000000000036</v>
      </c>
      <c r="H386" s="2">
        <v>47.949999999999818</v>
      </c>
      <c r="I386" s="2">
        <v>2.5</v>
      </c>
      <c r="J386" s="2">
        <v>76.150000000000546</v>
      </c>
      <c r="K386" s="2">
        <v>0.37875197472353617</v>
      </c>
      <c r="L386" s="2">
        <v>1.9747235387045758E-2</v>
      </c>
      <c r="M386" s="2">
        <v>0.60150078988941802</v>
      </c>
      <c r="N386" s="2">
        <v>5830.0832684748293</v>
      </c>
      <c r="O386" s="2">
        <v>6057.55</v>
      </c>
      <c r="P386" s="2">
        <v>5830.0832684748293</v>
      </c>
      <c r="Q386" s="2">
        <v>5982.8875000000007</v>
      </c>
      <c r="R386" s="2">
        <v>5925.1510092374147</v>
      </c>
      <c r="S386" s="2">
        <v>1</v>
      </c>
      <c r="T386" s="2">
        <v>105.45000000000073</v>
      </c>
      <c r="U386" s="2">
        <v>1.7860318589466855</v>
      </c>
      <c r="V386" s="2">
        <v>132.13750000000073</v>
      </c>
      <c r="W386" s="2">
        <v>2.2584711361791348</v>
      </c>
      <c r="X386" t="s">
        <v>25</v>
      </c>
    </row>
    <row r="387" spans="1:24" x14ac:dyDescent="0.2">
      <c r="A387" s="1">
        <v>39079</v>
      </c>
      <c r="B387" s="2">
        <v>6036.35</v>
      </c>
      <c r="C387" s="2">
        <v>6060.85</v>
      </c>
      <c r="D387" s="2">
        <v>5994.55</v>
      </c>
      <c r="E387" s="2">
        <v>6027.8</v>
      </c>
      <c r="F387" s="2">
        <v>6029.8874999999998</v>
      </c>
      <c r="G387" s="2">
        <v>66.300000000000182</v>
      </c>
      <c r="H387" s="2">
        <v>24.5</v>
      </c>
      <c r="I387" s="2">
        <v>33.25</v>
      </c>
      <c r="J387" s="2">
        <v>-8.5500000000001819</v>
      </c>
      <c r="K387" s="2">
        <v>0.36953242835595673</v>
      </c>
      <c r="L387" s="2">
        <v>0.50150829562594135</v>
      </c>
      <c r="M387" s="2">
        <v>0.12895927601810195</v>
      </c>
      <c r="N387" s="2">
        <v>5906.485384237415</v>
      </c>
      <c r="O387" s="2">
        <v>6060.85</v>
      </c>
      <c r="P387" s="2">
        <v>5906.485384237415</v>
      </c>
      <c r="Q387" s="2">
        <v>6029.8874999999998</v>
      </c>
      <c r="R387" s="2">
        <v>5975.9270671187078</v>
      </c>
      <c r="S387" s="2">
        <v>1</v>
      </c>
      <c r="T387" s="2">
        <v>18.199999999999818</v>
      </c>
      <c r="U387" s="2">
        <v>0.30284877529286169</v>
      </c>
      <c r="V387" s="2">
        <v>46.999999999999091</v>
      </c>
      <c r="W387" s="2">
        <v>0.78557385543350233</v>
      </c>
      <c r="X387" t="s">
        <v>24</v>
      </c>
    </row>
    <row r="388" spans="1:24" x14ac:dyDescent="0.2">
      <c r="A388" s="1">
        <v>39080</v>
      </c>
      <c r="B388" s="2">
        <v>6098.55</v>
      </c>
      <c r="C388" s="2">
        <v>6098.55</v>
      </c>
      <c r="D388" s="2">
        <v>5993.9</v>
      </c>
      <c r="E388" s="2">
        <v>6008.75</v>
      </c>
      <c r="F388" s="2">
        <v>6049.9375</v>
      </c>
      <c r="G388" s="2">
        <v>104.65000000000055</v>
      </c>
      <c r="H388" s="2">
        <v>0</v>
      </c>
      <c r="I388" s="2">
        <v>14.850000000000364</v>
      </c>
      <c r="J388" s="2">
        <v>-89.800000000000182</v>
      </c>
      <c r="K388" s="2">
        <v>0</v>
      </c>
      <c r="L388" s="2">
        <v>0.14190157668418812</v>
      </c>
      <c r="M388" s="2">
        <v>0.85809842331581188</v>
      </c>
      <c r="N388" s="2">
        <v>5968.1864421187074</v>
      </c>
      <c r="O388" s="2">
        <v>6098.55</v>
      </c>
      <c r="P388" s="2">
        <v>5968.1864421187074</v>
      </c>
      <c r="Q388" s="2">
        <v>6049.9375</v>
      </c>
      <c r="R388" s="2">
        <v>6021.2150960593535</v>
      </c>
      <c r="S388" s="2">
        <v>1</v>
      </c>
      <c r="T388" s="2">
        <v>-19.050000000000182</v>
      </c>
      <c r="U388" s="2">
        <v>-0.31603570125087399</v>
      </c>
      <c r="V388" s="2">
        <v>20.050000000000182</v>
      </c>
      <c r="W388" s="2">
        <v>0.33251034948828123</v>
      </c>
      <c r="X388" t="s">
        <v>25</v>
      </c>
    </row>
    <row r="389" spans="1:24" x14ac:dyDescent="0.2">
      <c r="A389" s="1">
        <v>39084</v>
      </c>
      <c r="B389" s="2">
        <v>6015.15</v>
      </c>
      <c r="C389" s="2">
        <v>6067.05</v>
      </c>
      <c r="D389" s="2">
        <v>6004.65</v>
      </c>
      <c r="E389" s="2">
        <v>6039.55</v>
      </c>
      <c r="F389" s="2">
        <v>6031.5999999999995</v>
      </c>
      <c r="G389" s="2">
        <v>62.400000000000546</v>
      </c>
      <c r="H389" s="2">
        <v>27.5</v>
      </c>
      <c r="I389" s="2">
        <v>10.5</v>
      </c>
      <c r="J389" s="2">
        <v>24.400000000000546</v>
      </c>
      <c r="K389" s="2">
        <v>0.44070512820512436</v>
      </c>
      <c r="L389" s="2">
        <v>0.16826923076922931</v>
      </c>
      <c r="M389" s="2">
        <v>0.39102564102564635</v>
      </c>
      <c r="N389" s="2">
        <v>6009.0619710593537</v>
      </c>
      <c r="O389" s="2">
        <v>6067.05</v>
      </c>
      <c r="P389" s="2">
        <v>6004.65</v>
      </c>
      <c r="Q389" s="2">
        <v>6031.5999999999995</v>
      </c>
      <c r="R389" s="2">
        <v>6028.090492764838</v>
      </c>
      <c r="S389" s="2">
        <v>1</v>
      </c>
      <c r="T389" s="2">
        <v>30.800000000000182</v>
      </c>
      <c r="U389" s="2">
        <v>0.51258581235698242</v>
      </c>
      <c r="V389" s="2">
        <v>-18.337500000000546</v>
      </c>
      <c r="W389" s="2">
        <v>-0.30310230477588479</v>
      </c>
      <c r="X389" t="s">
        <v>25</v>
      </c>
    </row>
    <row r="390" spans="1:24" x14ac:dyDescent="0.2">
      <c r="A390" s="1">
        <v>39085</v>
      </c>
      <c r="B390" s="2">
        <v>6044.3</v>
      </c>
      <c r="C390" s="2">
        <v>6084.5</v>
      </c>
      <c r="D390" s="2">
        <v>6009.65</v>
      </c>
      <c r="E390" s="2">
        <v>6070.25</v>
      </c>
      <c r="F390" s="2">
        <v>6052.1749999999993</v>
      </c>
      <c r="G390" s="2">
        <v>74.850000000000364</v>
      </c>
      <c r="H390" s="2">
        <v>14.25</v>
      </c>
      <c r="I390" s="2">
        <v>34.650000000000546</v>
      </c>
      <c r="J390" s="2">
        <v>25.949999999999818</v>
      </c>
      <c r="K390" s="2">
        <v>0.19038076152304517</v>
      </c>
      <c r="L390" s="2">
        <v>0.46292585170341183</v>
      </c>
      <c r="M390" s="2">
        <v>0.346693386773543</v>
      </c>
      <c r="N390" s="2">
        <v>6020.3309855296766</v>
      </c>
      <c r="O390" s="2">
        <v>6084.5</v>
      </c>
      <c r="P390" s="2">
        <v>6009.65</v>
      </c>
      <c r="Q390" s="2">
        <v>6052.1749999999993</v>
      </c>
      <c r="R390" s="2">
        <v>6041.6639963824191</v>
      </c>
      <c r="S390" s="2">
        <v>1</v>
      </c>
      <c r="T390" s="2">
        <v>30.699999999999818</v>
      </c>
      <c r="U390" s="2">
        <v>0.50831601692178752</v>
      </c>
      <c r="V390" s="2">
        <v>20.574999999999818</v>
      </c>
      <c r="W390" s="2">
        <v>0.34112010080243749</v>
      </c>
      <c r="X390" t="s">
        <v>24</v>
      </c>
    </row>
    <row r="391" spans="1:24" x14ac:dyDescent="0.2">
      <c r="A391" s="1">
        <v>39086</v>
      </c>
      <c r="B391" s="2">
        <v>6077.15</v>
      </c>
      <c r="C391" s="2">
        <v>6122.4</v>
      </c>
      <c r="D391" s="2">
        <v>5982.45</v>
      </c>
      <c r="E391" s="2">
        <v>6008.45</v>
      </c>
      <c r="F391" s="2">
        <v>6047.6125000000002</v>
      </c>
      <c r="G391" s="2">
        <v>139.94999999999982</v>
      </c>
      <c r="H391" s="2">
        <v>45.25</v>
      </c>
      <c r="I391" s="2">
        <v>26</v>
      </c>
      <c r="J391" s="2">
        <v>-68.699999999999818</v>
      </c>
      <c r="K391" s="2">
        <v>0.32332976062879643</v>
      </c>
      <c r="L391" s="2">
        <v>0.1857806359414079</v>
      </c>
      <c r="M391" s="2">
        <v>0.49088960342979571</v>
      </c>
      <c r="N391" s="2">
        <v>6036.2529927648375</v>
      </c>
      <c r="O391" s="2">
        <v>6122.4</v>
      </c>
      <c r="P391" s="2">
        <v>5982.45</v>
      </c>
      <c r="Q391" s="2">
        <v>6047.6125000000002</v>
      </c>
      <c r="R391" s="2">
        <v>6047.1788731912093</v>
      </c>
      <c r="S391" s="2">
        <v>1</v>
      </c>
      <c r="T391" s="2">
        <v>-61.800000000000182</v>
      </c>
      <c r="U391" s="2">
        <v>-1.0180799802314597</v>
      </c>
      <c r="V391" s="2">
        <v>-4.5624999999990905</v>
      </c>
      <c r="W391" s="2">
        <v>-7.5386121518282126E-2</v>
      </c>
      <c r="X391" t="s">
        <v>25</v>
      </c>
    </row>
    <row r="392" spans="1:24" x14ac:dyDescent="0.2">
      <c r="A392" s="1">
        <v>39087</v>
      </c>
      <c r="B392" s="2">
        <v>6004.3</v>
      </c>
      <c r="C392" s="2">
        <v>6101.8</v>
      </c>
      <c r="D392" s="2">
        <v>5996.45</v>
      </c>
      <c r="E392" s="2">
        <v>6049</v>
      </c>
      <c r="F392" s="2">
        <v>6037.8874999999998</v>
      </c>
      <c r="G392" s="2">
        <v>105.35000000000036</v>
      </c>
      <c r="H392" s="2">
        <v>52.800000000000182</v>
      </c>
      <c r="I392" s="2">
        <v>7.8500000000003638</v>
      </c>
      <c r="J392" s="2">
        <v>44.699999999999818</v>
      </c>
      <c r="K392" s="2">
        <v>0.50118652112007589</v>
      </c>
      <c r="L392" s="2">
        <v>7.451352634077206E-2</v>
      </c>
      <c r="M392" s="2">
        <v>0.42429995253915198</v>
      </c>
      <c r="N392" s="2">
        <v>6041.9327463824193</v>
      </c>
      <c r="O392" s="2">
        <v>6101.8</v>
      </c>
      <c r="P392" s="2">
        <v>5996.45</v>
      </c>
      <c r="Q392" s="2">
        <v>6037.8874999999998</v>
      </c>
      <c r="R392" s="2">
        <v>6044.517561595605</v>
      </c>
      <c r="S392" s="2">
        <v>0.89749905870440438</v>
      </c>
      <c r="T392" s="2">
        <v>40.550000000000182</v>
      </c>
      <c r="U392" s="2">
        <v>0.67488287328679075</v>
      </c>
      <c r="V392" s="2">
        <v>-9.7250000000003638</v>
      </c>
      <c r="W392" s="2">
        <v>-0.16080726071652843</v>
      </c>
      <c r="X392" t="s">
        <v>24</v>
      </c>
    </row>
    <row r="393" spans="1:24" x14ac:dyDescent="0.2">
      <c r="A393" s="1">
        <v>39090</v>
      </c>
      <c r="B393" s="2">
        <v>6069.9</v>
      </c>
      <c r="C393" s="2">
        <v>6069.9</v>
      </c>
      <c r="D393" s="2">
        <v>5951.6</v>
      </c>
      <c r="E393" s="2">
        <v>5968.35</v>
      </c>
      <c r="F393" s="2">
        <v>6014.9375</v>
      </c>
      <c r="G393" s="2">
        <v>118.29999999999927</v>
      </c>
      <c r="H393" s="2">
        <v>0</v>
      </c>
      <c r="I393" s="2">
        <v>16.75</v>
      </c>
      <c r="J393" s="2">
        <v>-101.54999999999927</v>
      </c>
      <c r="K393" s="2">
        <v>0</v>
      </c>
      <c r="L393" s="2">
        <v>0.14158918005071938</v>
      </c>
      <c r="M393" s="2">
        <v>0.85841081994928059</v>
      </c>
      <c r="N393" s="2">
        <v>6039.91012319121</v>
      </c>
      <c r="O393" s="2">
        <v>6069.9</v>
      </c>
      <c r="P393" s="2">
        <v>5951.6</v>
      </c>
      <c r="Q393" s="2">
        <v>6014.9375</v>
      </c>
      <c r="R393" s="2">
        <v>6019.0869057978025</v>
      </c>
      <c r="S393" s="2">
        <v>0</v>
      </c>
      <c r="T393" s="2">
        <v>-80.649999999999636</v>
      </c>
      <c r="U393" s="2">
        <v>-1.3332782278062429</v>
      </c>
      <c r="V393" s="2">
        <v>-22.949999999999818</v>
      </c>
      <c r="W393" s="2">
        <v>-0.38009982796134939</v>
      </c>
      <c r="X393" t="s">
        <v>24</v>
      </c>
    </row>
    <row r="394" spans="1:24" x14ac:dyDescent="0.2">
      <c r="A394" s="1">
        <v>39091</v>
      </c>
      <c r="B394" s="2">
        <v>5971.8</v>
      </c>
      <c r="C394" s="2">
        <v>6000.75</v>
      </c>
      <c r="D394" s="2">
        <v>5864.3</v>
      </c>
      <c r="E394" s="2">
        <v>5875.3</v>
      </c>
      <c r="F394" s="2">
        <v>5928.0374999999995</v>
      </c>
      <c r="G394" s="2">
        <v>136.44999999999982</v>
      </c>
      <c r="H394" s="2">
        <v>28.949999999999818</v>
      </c>
      <c r="I394" s="2">
        <v>11</v>
      </c>
      <c r="J394" s="2">
        <v>-96.5</v>
      </c>
      <c r="K394" s="2">
        <v>0.21216562843532324</v>
      </c>
      <c r="L394" s="2">
        <v>8.0615610113594832E-2</v>
      </c>
      <c r="M394" s="2">
        <v>0.70721876145108198</v>
      </c>
      <c r="N394" s="2">
        <v>6027.423811595605</v>
      </c>
      <c r="O394" s="2">
        <v>6027.423811595605</v>
      </c>
      <c r="P394" s="2">
        <v>5864.3</v>
      </c>
      <c r="Q394" s="2">
        <v>5928.0374999999995</v>
      </c>
      <c r="R394" s="2">
        <v>5961.796280797802</v>
      </c>
      <c r="S394" s="2">
        <v>0</v>
      </c>
      <c r="T394" s="2">
        <v>-93.050000000000182</v>
      </c>
      <c r="U394" s="2">
        <v>-1.5590573609121479</v>
      </c>
      <c r="V394" s="2">
        <v>-86.900000000000546</v>
      </c>
      <c r="W394" s="2">
        <v>-1.444736541319017</v>
      </c>
      <c r="X394" t="s">
        <v>24</v>
      </c>
    </row>
    <row r="395" spans="1:24" x14ac:dyDescent="0.2">
      <c r="A395" s="1">
        <v>39092</v>
      </c>
      <c r="B395" s="2">
        <v>5859.9</v>
      </c>
      <c r="C395" s="2">
        <v>5894.4</v>
      </c>
      <c r="D395" s="2">
        <v>5709.2</v>
      </c>
      <c r="E395" s="2">
        <v>5723.05</v>
      </c>
      <c r="F395" s="2">
        <v>5796.6374999999998</v>
      </c>
      <c r="G395" s="2">
        <v>185.19999999999982</v>
      </c>
      <c r="H395" s="2">
        <v>34.5</v>
      </c>
      <c r="I395" s="2">
        <v>13.850000000000364</v>
      </c>
      <c r="J395" s="2">
        <v>-136.84999999999945</v>
      </c>
      <c r="K395" s="2">
        <v>0.1862850971922248</v>
      </c>
      <c r="L395" s="2">
        <v>7.4784017278619747E-2</v>
      </c>
      <c r="M395" s="2">
        <v>0.73893088552915542</v>
      </c>
      <c r="N395" s="2">
        <v>5977.7306557978027</v>
      </c>
      <c r="O395" s="2">
        <v>5977.7306557978027</v>
      </c>
      <c r="P395" s="2">
        <v>5709.2</v>
      </c>
      <c r="Q395" s="2">
        <v>5796.6374999999998</v>
      </c>
      <c r="R395" s="2">
        <v>5865.3247028989017</v>
      </c>
      <c r="S395" s="2">
        <v>0</v>
      </c>
      <c r="T395" s="2">
        <v>-152.25</v>
      </c>
      <c r="U395" s="2">
        <v>-2.5913570370874677</v>
      </c>
      <c r="V395" s="2">
        <v>-131.39999999999964</v>
      </c>
      <c r="W395" s="2">
        <v>-2.2165851683630486</v>
      </c>
      <c r="X395" t="s">
        <v>25</v>
      </c>
    </row>
    <row r="396" spans="1:24" x14ac:dyDescent="0.2">
      <c r="A396" s="1">
        <v>39093</v>
      </c>
      <c r="B396" s="2">
        <v>5720.55</v>
      </c>
      <c r="C396" s="2">
        <v>5816.5</v>
      </c>
      <c r="D396" s="2">
        <v>5684.7</v>
      </c>
      <c r="E396" s="2">
        <v>5748.75</v>
      </c>
      <c r="F396" s="2">
        <v>5742.625</v>
      </c>
      <c r="G396" s="2">
        <v>131.80000000000018</v>
      </c>
      <c r="H396" s="2">
        <v>67.75</v>
      </c>
      <c r="I396" s="2">
        <v>35.850000000000364</v>
      </c>
      <c r="J396" s="2">
        <v>28.199999999999818</v>
      </c>
      <c r="K396" s="2">
        <v>0.51403641881638773</v>
      </c>
      <c r="L396" s="2">
        <v>0.27200303490136807</v>
      </c>
      <c r="M396" s="2">
        <v>0.21396054628224415</v>
      </c>
      <c r="N396" s="2">
        <v>5887.1840778989008</v>
      </c>
      <c r="O396" s="2">
        <v>5887.1840778989008</v>
      </c>
      <c r="P396" s="2">
        <v>5684.7</v>
      </c>
      <c r="Q396" s="2">
        <v>5742.625</v>
      </c>
      <c r="R396" s="2">
        <v>5800.4232889494506</v>
      </c>
      <c r="S396" s="2">
        <v>0</v>
      </c>
      <c r="T396" s="2">
        <v>25.699999999999818</v>
      </c>
      <c r="U396" s="2">
        <v>0.44906125230427513</v>
      </c>
      <c r="V396" s="2">
        <v>-54.012499999999818</v>
      </c>
      <c r="W396" s="2">
        <v>-0.9317901973342273</v>
      </c>
      <c r="X396" t="s">
        <v>25</v>
      </c>
    </row>
    <row r="397" spans="1:24" x14ac:dyDescent="0.2">
      <c r="A397" s="1">
        <v>39094</v>
      </c>
      <c r="B397" s="2">
        <v>5826.65</v>
      </c>
      <c r="C397" s="2">
        <v>6184.6</v>
      </c>
      <c r="D397" s="2">
        <v>5826.65</v>
      </c>
      <c r="E397" s="2">
        <v>6157.95</v>
      </c>
      <c r="F397" s="2">
        <v>5998.9625000000005</v>
      </c>
      <c r="G397" s="2">
        <v>357.95000000000073</v>
      </c>
      <c r="H397" s="2">
        <v>26.650000000000546</v>
      </c>
      <c r="I397" s="2">
        <v>0</v>
      </c>
      <c r="J397" s="2">
        <v>331.30000000000018</v>
      </c>
      <c r="K397" s="2">
        <v>7.4451739069703843E-2</v>
      </c>
      <c r="L397" s="2">
        <v>0</v>
      </c>
      <c r="M397" s="2">
        <v>0.92554826093029618</v>
      </c>
      <c r="N397" s="2">
        <v>5814.9045389494504</v>
      </c>
      <c r="O397" s="2">
        <v>6184.6</v>
      </c>
      <c r="P397" s="2">
        <v>5814.9045389494504</v>
      </c>
      <c r="Q397" s="2">
        <v>5998.9625000000005</v>
      </c>
      <c r="R397" s="2">
        <v>5953.3428944747257</v>
      </c>
      <c r="S397" s="2">
        <v>0.69933721818627115</v>
      </c>
      <c r="T397" s="2">
        <v>409.19999999999982</v>
      </c>
      <c r="U397" s="2">
        <v>7.1180691454664018</v>
      </c>
      <c r="V397" s="2">
        <v>256.33750000000055</v>
      </c>
      <c r="W397" s="2">
        <v>4.4637687468709961</v>
      </c>
      <c r="X397" t="s">
        <v>25</v>
      </c>
    </row>
    <row r="398" spans="1:24" x14ac:dyDescent="0.2">
      <c r="A398" s="1">
        <v>39097</v>
      </c>
      <c r="B398" s="2">
        <v>6191</v>
      </c>
      <c r="C398" s="2">
        <v>6221.4</v>
      </c>
      <c r="D398" s="2">
        <v>6144.85</v>
      </c>
      <c r="E398" s="2">
        <v>6164.8</v>
      </c>
      <c r="F398" s="2">
        <v>6180.5124999999998</v>
      </c>
      <c r="G398" s="2">
        <v>76.549999999999272</v>
      </c>
      <c r="H398" s="2">
        <v>30.399999999999636</v>
      </c>
      <c r="I398" s="2">
        <v>19.949999999999818</v>
      </c>
      <c r="J398" s="2">
        <v>-26.199999999999818</v>
      </c>
      <c r="K398" s="2">
        <v>0.39712606139777823</v>
      </c>
      <c r="L398" s="2">
        <v>0.26061397779229273</v>
      </c>
      <c r="M398" s="2">
        <v>0.34225996080992904</v>
      </c>
      <c r="N398" s="2">
        <v>5906.9335194747255</v>
      </c>
      <c r="O398" s="2">
        <v>6221.4</v>
      </c>
      <c r="P398" s="2">
        <v>5906.9335194747255</v>
      </c>
      <c r="Q398" s="2">
        <v>6180.5124999999998</v>
      </c>
      <c r="R398" s="2">
        <v>6053.9448847373633</v>
      </c>
      <c r="S398" s="2">
        <v>1</v>
      </c>
      <c r="T398" s="2">
        <v>6.8500000000003638</v>
      </c>
      <c r="U398" s="2">
        <v>0.1112383179467252</v>
      </c>
      <c r="V398" s="2">
        <v>181.54999999999927</v>
      </c>
      <c r="W398" s="2">
        <v>3.0263566408357989</v>
      </c>
      <c r="X398" t="s">
        <v>24</v>
      </c>
    </row>
    <row r="399" spans="1:24" x14ac:dyDescent="0.2">
      <c r="A399" s="1">
        <v>39098</v>
      </c>
      <c r="B399" s="2">
        <v>6188.1</v>
      </c>
      <c r="C399" s="2">
        <v>6212.1</v>
      </c>
      <c r="D399" s="2">
        <v>6103.1</v>
      </c>
      <c r="E399" s="2">
        <v>6157.4</v>
      </c>
      <c r="F399" s="2">
        <v>6165.1750000000011</v>
      </c>
      <c r="G399" s="2">
        <v>109</v>
      </c>
      <c r="H399" s="2">
        <v>24</v>
      </c>
      <c r="I399" s="2">
        <v>54.299999999999272</v>
      </c>
      <c r="J399" s="2">
        <v>-30.700000000000728</v>
      </c>
      <c r="K399" s="2">
        <v>0.22018348623853212</v>
      </c>
      <c r="L399" s="2">
        <v>0.49816513761467224</v>
      </c>
      <c r="M399" s="2">
        <v>0.28165137614679564</v>
      </c>
      <c r="N399" s="2">
        <v>6043.7230097373631</v>
      </c>
      <c r="O399" s="2">
        <v>6212.1</v>
      </c>
      <c r="P399" s="2">
        <v>6043.7230097373631</v>
      </c>
      <c r="Q399" s="2">
        <v>6165.1750000000011</v>
      </c>
      <c r="R399" s="2">
        <v>6116.1802548686828</v>
      </c>
      <c r="S399" s="2">
        <v>1</v>
      </c>
      <c r="T399" s="2">
        <v>-7.4000000000005457</v>
      </c>
      <c r="U399" s="2">
        <v>-0.12003633532313368</v>
      </c>
      <c r="V399" s="2">
        <v>-15.337499999998727</v>
      </c>
      <c r="W399" s="2">
        <v>-0.24815903211907955</v>
      </c>
      <c r="X399" t="s">
        <v>25</v>
      </c>
    </row>
    <row r="400" spans="1:24" x14ac:dyDescent="0.2">
      <c r="A400" s="1">
        <v>39099</v>
      </c>
      <c r="B400" s="2">
        <v>6168.6</v>
      </c>
      <c r="C400" s="2">
        <v>6247.05</v>
      </c>
      <c r="D400" s="2">
        <v>6143.75</v>
      </c>
      <c r="E400" s="2">
        <v>6215.2</v>
      </c>
      <c r="F400" s="2">
        <v>6193.6500000000005</v>
      </c>
      <c r="G400" s="2">
        <v>103.30000000000018</v>
      </c>
      <c r="H400" s="2">
        <v>31.850000000000364</v>
      </c>
      <c r="I400" s="2">
        <v>24.850000000000364</v>
      </c>
      <c r="J400" s="2">
        <v>46.599999999999454</v>
      </c>
      <c r="K400" s="2">
        <v>0.30832526621491102</v>
      </c>
      <c r="L400" s="2">
        <v>0.24056147144240386</v>
      </c>
      <c r="M400" s="2">
        <v>0.45111326234268512</v>
      </c>
      <c r="N400" s="2">
        <v>6104.4490048686821</v>
      </c>
      <c r="O400" s="2">
        <v>6247.05</v>
      </c>
      <c r="P400" s="2">
        <v>6104.4490048686821</v>
      </c>
      <c r="Q400" s="2">
        <v>6193.6500000000005</v>
      </c>
      <c r="R400" s="2">
        <v>6162.3995024343412</v>
      </c>
      <c r="S400" s="2">
        <v>1</v>
      </c>
      <c r="T400" s="2">
        <v>57.800000000000182</v>
      </c>
      <c r="U400" s="2">
        <v>0.93870789618995321</v>
      </c>
      <c r="V400" s="2">
        <v>28.474999999999454</v>
      </c>
      <c r="W400" s="2">
        <v>0.46186847899693761</v>
      </c>
      <c r="X400" t="s">
        <v>24</v>
      </c>
    </row>
    <row r="401" spans="1:24" x14ac:dyDescent="0.2">
      <c r="A401" s="1">
        <v>39100</v>
      </c>
      <c r="B401" s="2">
        <v>6239.2</v>
      </c>
      <c r="C401" s="2">
        <v>6292.9</v>
      </c>
      <c r="D401" s="2">
        <v>6154.9</v>
      </c>
      <c r="E401" s="2">
        <v>6189.5</v>
      </c>
      <c r="F401" s="2">
        <v>6219.125</v>
      </c>
      <c r="G401" s="2">
        <v>138</v>
      </c>
      <c r="H401" s="2">
        <v>53.699999999999818</v>
      </c>
      <c r="I401" s="2">
        <v>34.600000000000364</v>
      </c>
      <c r="J401" s="2">
        <v>-49.699999999999818</v>
      </c>
      <c r="K401" s="2">
        <v>0.38913043478260739</v>
      </c>
      <c r="L401" s="2">
        <v>0.25072463768116204</v>
      </c>
      <c r="M401" s="2">
        <v>0.36014492753623056</v>
      </c>
      <c r="N401" s="2">
        <v>6149.0495024343418</v>
      </c>
      <c r="O401" s="2">
        <v>6292.9</v>
      </c>
      <c r="P401" s="2">
        <v>6149.0495024343418</v>
      </c>
      <c r="Q401" s="2">
        <v>6219.125</v>
      </c>
      <c r="R401" s="2">
        <v>6202.5310012171703</v>
      </c>
      <c r="S401" s="2">
        <v>1</v>
      </c>
      <c r="T401" s="2">
        <v>-25.699999999999818</v>
      </c>
      <c r="U401" s="2">
        <v>-0.41350238125884631</v>
      </c>
      <c r="V401" s="2">
        <v>25.474999999999454</v>
      </c>
      <c r="W401" s="2">
        <v>0.41130835613893996</v>
      </c>
      <c r="X401" t="s">
        <v>24</v>
      </c>
    </row>
    <row r="402" spans="1:24" x14ac:dyDescent="0.2">
      <c r="A402" s="1">
        <v>39101</v>
      </c>
      <c r="B402" s="2">
        <v>6254.5</v>
      </c>
      <c r="C402" s="2">
        <v>6254.75</v>
      </c>
      <c r="D402" s="2">
        <v>6104.2</v>
      </c>
      <c r="E402" s="2">
        <v>6184.9</v>
      </c>
      <c r="F402" s="2">
        <v>6199.5874999999996</v>
      </c>
      <c r="G402" s="2">
        <v>150.55000000000018</v>
      </c>
      <c r="H402" s="2">
        <v>0.25</v>
      </c>
      <c r="I402" s="2">
        <v>80.699999999999818</v>
      </c>
      <c r="J402" s="2">
        <v>-69.600000000000364</v>
      </c>
      <c r="K402" s="2">
        <v>1.6605778811026217E-3</v>
      </c>
      <c r="L402" s="2">
        <v>0.53603454001992512</v>
      </c>
      <c r="M402" s="2">
        <v>0.4623048820989723</v>
      </c>
      <c r="N402" s="2">
        <v>6184.0872512171709</v>
      </c>
      <c r="O402" s="2">
        <v>6254.75</v>
      </c>
      <c r="P402" s="2">
        <v>6104.2</v>
      </c>
      <c r="Q402" s="2">
        <v>6199.5874999999996</v>
      </c>
      <c r="R402" s="2">
        <v>6185.6561878042921</v>
      </c>
      <c r="S402" s="2">
        <v>0.88643075266610449</v>
      </c>
      <c r="T402" s="2">
        <v>-4.6000000000003638</v>
      </c>
      <c r="U402" s="2">
        <v>-7.4319411907268179E-2</v>
      </c>
      <c r="V402" s="2">
        <v>-19.537500000000364</v>
      </c>
      <c r="W402" s="2">
        <v>-0.31415191043756741</v>
      </c>
      <c r="X402" t="s">
        <v>24</v>
      </c>
    </row>
    <row r="403" spans="1:24" x14ac:dyDescent="0.2">
      <c r="A403" s="1">
        <v>39104</v>
      </c>
      <c r="B403" s="2">
        <v>6209.75</v>
      </c>
      <c r="C403" s="2">
        <v>6224.1</v>
      </c>
      <c r="D403" s="2">
        <v>6135.4</v>
      </c>
      <c r="E403" s="2">
        <v>6175.45</v>
      </c>
      <c r="F403" s="2">
        <v>6186.1750000000002</v>
      </c>
      <c r="G403" s="2">
        <v>88.700000000000728</v>
      </c>
      <c r="H403" s="2">
        <v>14.350000000000364</v>
      </c>
      <c r="I403" s="2">
        <v>40.050000000000182</v>
      </c>
      <c r="J403" s="2">
        <v>-34.300000000000182</v>
      </c>
      <c r="K403" s="2">
        <v>0.1617812852311189</v>
      </c>
      <c r="L403" s="2">
        <v>0.45152198421645834</v>
      </c>
      <c r="M403" s="2">
        <v>0.38669673055242276</v>
      </c>
      <c r="N403" s="2">
        <v>6191.8373756085857</v>
      </c>
      <c r="O403" s="2">
        <v>6224.1</v>
      </c>
      <c r="P403" s="2">
        <v>6135.4</v>
      </c>
      <c r="Q403" s="2">
        <v>6186.1750000000002</v>
      </c>
      <c r="R403" s="2">
        <v>6184.3780939021462</v>
      </c>
      <c r="S403" s="2">
        <v>0.78977706525240643</v>
      </c>
      <c r="T403" s="2">
        <v>-9.4499999999998181</v>
      </c>
      <c r="U403" s="2">
        <v>-0.1527914760141606</v>
      </c>
      <c r="V403" s="2">
        <v>-13.412499999999454</v>
      </c>
      <c r="W403" s="2">
        <v>-0.21634503908525296</v>
      </c>
      <c r="X403" t="s">
        <v>24</v>
      </c>
    </row>
    <row r="404" spans="1:24" x14ac:dyDescent="0.2">
      <c r="A404" s="1">
        <v>39105</v>
      </c>
      <c r="B404" s="2">
        <v>6167.85</v>
      </c>
      <c r="C404" s="2">
        <v>6172.25</v>
      </c>
      <c r="D404" s="2">
        <v>5989.85</v>
      </c>
      <c r="E404" s="2">
        <v>6010.8</v>
      </c>
      <c r="F404" s="2">
        <v>6085.1875</v>
      </c>
      <c r="G404" s="2">
        <v>182.39999999999964</v>
      </c>
      <c r="H404" s="2">
        <v>4.3999999999996362</v>
      </c>
      <c r="I404" s="2">
        <v>20.949999999999818</v>
      </c>
      <c r="J404" s="2">
        <v>-157.05000000000018</v>
      </c>
      <c r="K404" s="2">
        <v>2.4122807017541912E-2</v>
      </c>
      <c r="L404" s="2">
        <v>0.1148574561403501</v>
      </c>
      <c r="M404" s="2">
        <v>0.86101973684210797</v>
      </c>
      <c r="N404" s="2">
        <v>6189.0061878042925</v>
      </c>
      <c r="O404" s="2">
        <v>6189.0061878042925</v>
      </c>
      <c r="P404" s="2">
        <v>5989.85</v>
      </c>
      <c r="Q404" s="2">
        <v>6085.1875</v>
      </c>
      <c r="R404" s="2">
        <v>6113.2624689021468</v>
      </c>
      <c r="S404" s="2">
        <v>0</v>
      </c>
      <c r="T404" s="2">
        <v>-164.64999999999964</v>
      </c>
      <c r="U404" s="2">
        <v>-2.6662024629784007</v>
      </c>
      <c r="V404" s="2">
        <v>-100.98750000000018</v>
      </c>
      <c r="W404" s="2">
        <v>-1.6324707917250996</v>
      </c>
      <c r="X404" t="s">
        <v>25</v>
      </c>
    </row>
    <row r="405" spans="1:24" x14ac:dyDescent="0.2">
      <c r="A405" s="1">
        <v>39106</v>
      </c>
      <c r="B405" s="2">
        <v>6082.85</v>
      </c>
      <c r="C405" s="2">
        <v>6098.05</v>
      </c>
      <c r="D405" s="2">
        <v>5989.6</v>
      </c>
      <c r="E405" s="2">
        <v>6055.5</v>
      </c>
      <c r="F405" s="2">
        <v>6056.5</v>
      </c>
      <c r="G405" s="2">
        <v>108.44999999999982</v>
      </c>
      <c r="H405" s="2">
        <v>15.199999999999818</v>
      </c>
      <c r="I405" s="2">
        <v>65.899999999999636</v>
      </c>
      <c r="J405" s="2">
        <v>-27.350000000000364</v>
      </c>
      <c r="K405" s="2">
        <v>0.14015675426463664</v>
      </c>
      <c r="L405" s="2">
        <v>0.60765329644997457</v>
      </c>
      <c r="M405" s="2">
        <v>0.25218994928538874</v>
      </c>
      <c r="N405" s="2">
        <v>6137.0968439021462</v>
      </c>
      <c r="O405" s="2">
        <v>6137.0968439021462</v>
      </c>
      <c r="P405" s="2">
        <v>5989.6</v>
      </c>
      <c r="Q405" s="2">
        <v>6056.5</v>
      </c>
      <c r="R405" s="2">
        <v>6080.0734219510732</v>
      </c>
      <c r="S405" s="2">
        <v>0</v>
      </c>
      <c r="T405" s="2">
        <v>44.699999999999818</v>
      </c>
      <c r="U405" s="2">
        <v>0.74366140946296355</v>
      </c>
      <c r="V405" s="2">
        <v>-28.6875</v>
      </c>
      <c r="W405" s="2">
        <v>-0.47143165268120335</v>
      </c>
      <c r="X405" t="s">
        <v>25</v>
      </c>
    </row>
    <row r="406" spans="1:24" x14ac:dyDescent="0.2">
      <c r="A406" s="1">
        <v>39107</v>
      </c>
      <c r="B406" s="2">
        <v>6094.05</v>
      </c>
      <c r="C406" s="2">
        <v>6126.4</v>
      </c>
      <c r="D406" s="2">
        <v>6051.25</v>
      </c>
      <c r="E406" s="2">
        <v>6107.6</v>
      </c>
      <c r="F406" s="2">
        <v>6094.8250000000007</v>
      </c>
      <c r="G406" s="2">
        <v>75.149999999999636</v>
      </c>
      <c r="H406" s="2">
        <v>18.799999999999272</v>
      </c>
      <c r="I406" s="2">
        <v>42.800000000000182</v>
      </c>
      <c r="J406" s="2">
        <v>13.550000000000182</v>
      </c>
      <c r="K406" s="2">
        <v>0.25016633399866084</v>
      </c>
      <c r="L406" s="2">
        <v>0.56952761144378428</v>
      </c>
      <c r="M406" s="2">
        <v>0.18030605455755486</v>
      </c>
      <c r="N406" s="2">
        <v>6096.7984219510727</v>
      </c>
      <c r="O406" s="2">
        <v>6126.4</v>
      </c>
      <c r="P406" s="2">
        <v>6051.25</v>
      </c>
      <c r="Q406" s="2">
        <v>6094.8250000000007</v>
      </c>
      <c r="R406" s="2">
        <v>6092.3183554877678</v>
      </c>
      <c r="S406" s="2">
        <v>0.11597473733277158</v>
      </c>
      <c r="T406" s="2">
        <v>52.100000000000364</v>
      </c>
      <c r="U406" s="2">
        <v>0.86037486582446299</v>
      </c>
      <c r="V406" s="2">
        <v>38.325000000000728</v>
      </c>
      <c r="W406" s="2">
        <v>0.63279121604888511</v>
      </c>
      <c r="X406" t="s">
        <v>24</v>
      </c>
    </row>
    <row r="407" spans="1:24" x14ac:dyDescent="0.2">
      <c r="A407" s="1">
        <v>39111</v>
      </c>
      <c r="B407" s="2">
        <v>6139.75</v>
      </c>
      <c r="C407" s="2">
        <v>6148.55</v>
      </c>
      <c r="D407" s="2">
        <v>5953.3</v>
      </c>
      <c r="E407" s="2">
        <v>5978.9</v>
      </c>
      <c r="F407" s="2">
        <v>6055.125</v>
      </c>
      <c r="G407" s="2">
        <v>195.25</v>
      </c>
      <c r="H407" s="2">
        <v>8.8000000000001819</v>
      </c>
      <c r="I407" s="2">
        <v>25.599999999999454</v>
      </c>
      <c r="J407" s="2">
        <v>-160.85000000000036</v>
      </c>
      <c r="K407" s="2">
        <v>4.50704225352122E-2</v>
      </c>
      <c r="L407" s="2">
        <v>0.13111395646606636</v>
      </c>
      <c r="M407" s="2">
        <v>0.82381562099872141</v>
      </c>
      <c r="N407" s="2">
        <v>6095.8117109755367</v>
      </c>
      <c r="O407" s="2">
        <v>6148.55</v>
      </c>
      <c r="P407" s="2">
        <v>5953.3</v>
      </c>
      <c r="Q407" s="2">
        <v>6055.125</v>
      </c>
      <c r="R407" s="2">
        <v>6063.1966777438838</v>
      </c>
      <c r="S407" s="2">
        <v>0</v>
      </c>
      <c r="T407" s="2">
        <v>-128.70000000000073</v>
      </c>
      <c r="U407" s="2">
        <v>-2.1072106883227573</v>
      </c>
      <c r="V407" s="2">
        <v>-39.700000000000728</v>
      </c>
      <c r="W407" s="2">
        <v>-0.65137227073789195</v>
      </c>
      <c r="X407" t="s">
        <v>24</v>
      </c>
    </row>
    <row r="408" spans="1:24" x14ac:dyDescent="0.2">
      <c r="A408" s="1">
        <v>39113</v>
      </c>
      <c r="B408" s="2">
        <v>5980.05</v>
      </c>
      <c r="C408" s="2">
        <v>6100.5</v>
      </c>
      <c r="D408" s="2">
        <v>5901.65</v>
      </c>
      <c r="E408" s="2">
        <v>5953.95</v>
      </c>
      <c r="F408" s="2">
        <v>5984.0374999999995</v>
      </c>
      <c r="G408" s="2">
        <v>198.85000000000036</v>
      </c>
      <c r="H408" s="2">
        <v>120.44999999999982</v>
      </c>
      <c r="I408" s="2">
        <v>52.300000000000182</v>
      </c>
      <c r="J408" s="2">
        <v>-26.100000000000364</v>
      </c>
      <c r="K408" s="2">
        <v>0.60573296454613823</v>
      </c>
      <c r="L408" s="2">
        <v>0.26301232084485837</v>
      </c>
      <c r="M408" s="2">
        <v>0.13125471460900334</v>
      </c>
      <c r="N408" s="2">
        <v>6075.4683554877683</v>
      </c>
      <c r="O408" s="2">
        <v>6100.5</v>
      </c>
      <c r="P408" s="2">
        <v>5901.65</v>
      </c>
      <c r="Q408" s="2">
        <v>5984.0374999999995</v>
      </c>
      <c r="R408" s="2">
        <v>6015.4139638719416</v>
      </c>
      <c r="S408" s="2">
        <v>0</v>
      </c>
      <c r="T408" s="2">
        <v>-24.949999999999818</v>
      </c>
      <c r="U408" s="2">
        <v>-0.41730084129187345</v>
      </c>
      <c r="V408" s="2">
        <v>-71.087500000000546</v>
      </c>
      <c r="W408" s="2">
        <v>-1.1740054912161275</v>
      </c>
      <c r="X408" t="s">
        <v>25</v>
      </c>
    </row>
    <row r="409" spans="1:24" x14ac:dyDescent="0.2">
      <c r="A409" s="1">
        <v>39114</v>
      </c>
      <c r="B409" s="2">
        <v>5976.25</v>
      </c>
      <c r="C409" s="2">
        <v>6152.25</v>
      </c>
      <c r="D409" s="2">
        <v>5951.05</v>
      </c>
      <c r="E409" s="2">
        <v>6115.2</v>
      </c>
      <c r="F409" s="2">
        <v>6048.6875</v>
      </c>
      <c r="G409" s="2">
        <v>201.19999999999982</v>
      </c>
      <c r="H409" s="2">
        <v>37.050000000000182</v>
      </c>
      <c r="I409" s="2">
        <v>25.199999999999818</v>
      </c>
      <c r="J409" s="2">
        <v>138.94999999999982</v>
      </c>
      <c r="K409" s="2">
        <v>0.18414512922465315</v>
      </c>
      <c r="L409" s="2">
        <v>0.12524850894632128</v>
      </c>
      <c r="M409" s="2">
        <v>0.69060636182902557</v>
      </c>
      <c r="N409" s="2">
        <v>6029.7529277438844</v>
      </c>
      <c r="O409" s="2">
        <v>6152.25</v>
      </c>
      <c r="P409" s="2">
        <v>5951.05</v>
      </c>
      <c r="Q409" s="2">
        <v>6048.6875</v>
      </c>
      <c r="R409" s="2">
        <v>6045.4351069359709</v>
      </c>
      <c r="S409" s="2">
        <v>0.39036968413974449</v>
      </c>
      <c r="T409" s="2">
        <v>161.25</v>
      </c>
      <c r="U409" s="2">
        <v>2.7082860957851511</v>
      </c>
      <c r="V409" s="2">
        <v>64.650000000000546</v>
      </c>
      <c r="W409" s="2">
        <v>1.0803742456493723</v>
      </c>
      <c r="X409" t="s">
        <v>24</v>
      </c>
    </row>
    <row r="410" spans="1:24" x14ac:dyDescent="0.2">
      <c r="A410" s="1">
        <v>39115</v>
      </c>
      <c r="B410" s="2">
        <v>6132.45</v>
      </c>
      <c r="C410" s="2">
        <v>6176</v>
      </c>
      <c r="D410" s="2">
        <v>6059.7</v>
      </c>
      <c r="E410" s="2">
        <v>6075.35</v>
      </c>
      <c r="F410" s="2">
        <v>6110.875</v>
      </c>
      <c r="G410" s="2">
        <v>116.30000000000018</v>
      </c>
      <c r="H410" s="2">
        <v>43.550000000000182</v>
      </c>
      <c r="I410" s="2">
        <v>15.650000000000546</v>
      </c>
      <c r="J410" s="2">
        <v>-57.099999999999454</v>
      </c>
      <c r="K410" s="2">
        <v>0.37446259673258914</v>
      </c>
      <c r="L410" s="2">
        <v>0.1345657781599357</v>
      </c>
      <c r="M410" s="2">
        <v>0.49097162510747522</v>
      </c>
      <c r="N410" s="2">
        <v>6039.2202138719422</v>
      </c>
      <c r="O410" s="2">
        <v>6176</v>
      </c>
      <c r="P410" s="2">
        <v>6039.2202138719422</v>
      </c>
      <c r="Q410" s="2">
        <v>6110.875</v>
      </c>
      <c r="R410" s="2">
        <v>6091.3288569359711</v>
      </c>
      <c r="S410" s="2">
        <v>0.98713339341217698</v>
      </c>
      <c r="T410" s="2">
        <v>-39.849999999999454</v>
      </c>
      <c r="U410" s="2">
        <v>-0.65165489272631238</v>
      </c>
      <c r="V410" s="2">
        <v>62.1875</v>
      </c>
      <c r="W410" s="2">
        <v>1.0281156035916883</v>
      </c>
      <c r="X410" t="s">
        <v>25</v>
      </c>
    </row>
    <row r="411" spans="1:24" x14ac:dyDescent="0.2">
      <c r="A411" s="1">
        <v>39118</v>
      </c>
      <c r="B411" s="2">
        <v>6120.1</v>
      </c>
      <c r="C411" s="2">
        <v>6144.65</v>
      </c>
      <c r="D411" s="2">
        <v>6047.55</v>
      </c>
      <c r="E411" s="2">
        <v>6089.2</v>
      </c>
      <c r="F411" s="2">
        <v>6100.375</v>
      </c>
      <c r="G411" s="2">
        <v>97.099999999999454</v>
      </c>
      <c r="H411" s="2">
        <v>24.549999999999272</v>
      </c>
      <c r="I411" s="2">
        <v>41.649999999999636</v>
      </c>
      <c r="J411" s="2">
        <v>-30.900000000000546</v>
      </c>
      <c r="K411" s="2">
        <v>0.25283213182285696</v>
      </c>
      <c r="L411" s="2">
        <v>0.42893923789907179</v>
      </c>
      <c r="M411" s="2">
        <v>0.31822863027807125</v>
      </c>
      <c r="N411" s="2">
        <v>6075.0476069359711</v>
      </c>
      <c r="O411" s="2">
        <v>6144.65</v>
      </c>
      <c r="P411" s="2">
        <v>6047.55</v>
      </c>
      <c r="Q411" s="2">
        <v>6100.375</v>
      </c>
      <c r="R411" s="2">
        <v>6091.9056517339923</v>
      </c>
      <c r="S411" s="2">
        <v>1</v>
      </c>
      <c r="T411" s="2">
        <v>13.849999999999454</v>
      </c>
      <c r="U411" s="2">
        <v>0.22797040499723398</v>
      </c>
      <c r="V411" s="2">
        <v>-10.5</v>
      </c>
      <c r="W411" s="2">
        <v>-0.17182482050442857</v>
      </c>
      <c r="X411" t="s">
        <v>25</v>
      </c>
    </row>
    <row r="412" spans="1:24" x14ac:dyDescent="0.2">
      <c r="A412" s="1">
        <v>39119</v>
      </c>
      <c r="B412" s="2">
        <v>6095.8</v>
      </c>
      <c r="C412" s="2">
        <v>6170.6</v>
      </c>
      <c r="D412" s="2">
        <v>6075.25</v>
      </c>
      <c r="E412" s="2">
        <v>6092.2</v>
      </c>
      <c r="F412" s="2">
        <v>6108.4625000000005</v>
      </c>
      <c r="G412" s="2">
        <v>95.350000000000364</v>
      </c>
      <c r="H412" s="2">
        <v>74.800000000000182</v>
      </c>
      <c r="I412" s="2">
        <v>16.949999999999818</v>
      </c>
      <c r="J412" s="2">
        <v>-3.6000000000003638</v>
      </c>
      <c r="K412" s="2">
        <v>0.7844782380702664</v>
      </c>
      <c r="L412" s="2">
        <v>0.17776612480335346</v>
      </c>
      <c r="M412" s="2">
        <v>3.7755637126380179E-2</v>
      </c>
      <c r="N412" s="2">
        <v>6087.711303467986</v>
      </c>
      <c r="O412" s="2">
        <v>6170.6</v>
      </c>
      <c r="P412" s="2">
        <v>6075.25</v>
      </c>
      <c r="Q412" s="2">
        <v>6108.4625000000005</v>
      </c>
      <c r="R412" s="2">
        <v>6110.5059508669965</v>
      </c>
      <c r="S412" s="2">
        <v>1</v>
      </c>
      <c r="T412" s="2">
        <v>3</v>
      </c>
      <c r="U412" s="2">
        <v>4.9267555672337912E-2</v>
      </c>
      <c r="V412" s="2">
        <v>8.0875000000005457</v>
      </c>
      <c r="W412" s="2">
        <v>0.13257381718337882</v>
      </c>
      <c r="X412" t="s">
        <v>25</v>
      </c>
    </row>
    <row r="413" spans="1:24" x14ac:dyDescent="0.2">
      <c r="A413" s="1">
        <v>39120</v>
      </c>
      <c r="B413" s="2">
        <v>6104.7</v>
      </c>
      <c r="C413" s="2">
        <v>6173.95</v>
      </c>
      <c r="D413" s="2">
        <v>6095.05</v>
      </c>
      <c r="E413" s="2">
        <v>6157.15</v>
      </c>
      <c r="F413" s="2">
        <v>6132.7124999999996</v>
      </c>
      <c r="G413" s="2">
        <v>78.899999999999636</v>
      </c>
      <c r="H413" s="2">
        <v>16.800000000000182</v>
      </c>
      <c r="I413" s="2">
        <v>9.6499999999996362</v>
      </c>
      <c r="J413" s="2">
        <v>52.449999999999818</v>
      </c>
      <c r="K413" s="2">
        <v>0.21292775665399569</v>
      </c>
      <c r="L413" s="2">
        <v>0.12230671736374754</v>
      </c>
      <c r="M413" s="2">
        <v>0.6647655259822568</v>
      </c>
      <c r="N413" s="2">
        <v>6098.0869017339937</v>
      </c>
      <c r="O413" s="2">
        <v>6173.95</v>
      </c>
      <c r="P413" s="2">
        <v>6095.05</v>
      </c>
      <c r="Q413" s="2">
        <v>6132.7124999999996</v>
      </c>
      <c r="R413" s="2">
        <v>6124.9498504334988</v>
      </c>
      <c r="S413" s="2">
        <v>1</v>
      </c>
      <c r="T413" s="2">
        <v>64.949999999999818</v>
      </c>
      <c r="U413" s="2">
        <v>1.0661173303568467</v>
      </c>
      <c r="V413" s="2">
        <v>24.249999999999091</v>
      </c>
      <c r="W413" s="2">
        <v>0.39699024099761743</v>
      </c>
      <c r="X413" t="s">
        <v>25</v>
      </c>
    </row>
    <row r="414" spans="1:24" x14ac:dyDescent="0.2">
      <c r="A414" s="1">
        <v>39121</v>
      </c>
      <c r="B414" s="2">
        <v>6148.65</v>
      </c>
      <c r="C414" s="2">
        <v>6231.45</v>
      </c>
      <c r="D414" s="2">
        <v>6146.75</v>
      </c>
      <c r="E414" s="2">
        <v>6208.7</v>
      </c>
      <c r="F414" s="2">
        <v>6183.8874999999998</v>
      </c>
      <c r="G414" s="2">
        <v>84.699999999999818</v>
      </c>
      <c r="H414" s="2">
        <v>22.75</v>
      </c>
      <c r="I414" s="2">
        <v>1.8999999999996362</v>
      </c>
      <c r="J414" s="2">
        <v>60.050000000000182</v>
      </c>
      <c r="K414" s="2">
        <v>0.26859504132231465</v>
      </c>
      <c r="L414" s="2">
        <v>2.2432113341200002E-2</v>
      </c>
      <c r="M414" s="2">
        <v>0.70897284533648541</v>
      </c>
      <c r="N414" s="2">
        <v>6115.3997008669967</v>
      </c>
      <c r="O414" s="2">
        <v>6231.45</v>
      </c>
      <c r="P414" s="2">
        <v>6115.3997008669967</v>
      </c>
      <c r="Q414" s="2">
        <v>6183.8874999999998</v>
      </c>
      <c r="R414" s="2">
        <v>6161.5342254334982</v>
      </c>
      <c r="S414" s="2">
        <v>1</v>
      </c>
      <c r="T414" s="2">
        <v>51.550000000000182</v>
      </c>
      <c r="U414" s="2">
        <v>0.83723800784454139</v>
      </c>
      <c r="V414" s="2">
        <v>51.175000000000182</v>
      </c>
      <c r="W414" s="2">
        <v>0.83445946634544155</v>
      </c>
      <c r="X414" t="s">
        <v>24</v>
      </c>
    </row>
    <row r="415" spans="1:24" x14ac:dyDescent="0.2">
      <c r="A415" s="1">
        <v>39122</v>
      </c>
      <c r="B415" s="2">
        <v>6211.45</v>
      </c>
      <c r="C415" s="2">
        <v>6248.6</v>
      </c>
      <c r="D415" s="2">
        <v>6107.5</v>
      </c>
      <c r="E415" s="2">
        <v>6184.45</v>
      </c>
      <c r="F415" s="2">
        <v>6188</v>
      </c>
      <c r="G415" s="2">
        <v>141.10000000000036</v>
      </c>
      <c r="H415" s="2">
        <v>37.150000000000546</v>
      </c>
      <c r="I415" s="2">
        <v>76.949999999999818</v>
      </c>
      <c r="J415" s="2">
        <v>-27</v>
      </c>
      <c r="K415" s="2">
        <v>0.2632884479092874</v>
      </c>
      <c r="L415" s="2">
        <v>0.54535790219702074</v>
      </c>
      <c r="M415" s="2">
        <v>0.19135364989369191</v>
      </c>
      <c r="N415" s="2">
        <v>6149.6436004334982</v>
      </c>
      <c r="O415" s="2">
        <v>6248.6</v>
      </c>
      <c r="P415" s="2">
        <v>6107.5</v>
      </c>
      <c r="Q415" s="2">
        <v>6188</v>
      </c>
      <c r="R415" s="2">
        <v>6173.4359001083749</v>
      </c>
      <c r="S415" s="2">
        <v>1</v>
      </c>
      <c r="T415" s="2">
        <v>-24.25</v>
      </c>
      <c r="U415" s="2">
        <v>-0.39058095897691947</v>
      </c>
      <c r="V415" s="2">
        <v>4.1125000000001819</v>
      </c>
      <c r="W415" s="2">
        <v>6.6503473745280484E-2</v>
      </c>
      <c r="X415" t="s">
        <v>24</v>
      </c>
    </row>
    <row r="416" spans="1:24" x14ac:dyDescent="0.2">
      <c r="A416" s="1">
        <v>39125</v>
      </c>
      <c r="B416" s="2">
        <v>6085.8</v>
      </c>
      <c r="C416" s="2">
        <v>6124.2</v>
      </c>
      <c r="D416" s="2">
        <v>5957.3</v>
      </c>
      <c r="E416" s="2">
        <v>6031.65</v>
      </c>
      <c r="F416" s="2">
        <v>6049.7374999999993</v>
      </c>
      <c r="G416" s="2">
        <v>166.89999999999964</v>
      </c>
      <c r="H416" s="2">
        <v>38.399999999999636</v>
      </c>
      <c r="I416" s="2">
        <v>74.349999999999454</v>
      </c>
      <c r="J416" s="2">
        <v>-54.150000000000546</v>
      </c>
      <c r="K416" s="2">
        <v>0.23007789095266459</v>
      </c>
      <c r="L416" s="2">
        <v>0.44547633313361062</v>
      </c>
      <c r="M416" s="2">
        <v>0.32444577591372475</v>
      </c>
      <c r="N416" s="2">
        <v>6168.8218002167487</v>
      </c>
      <c r="O416" s="2">
        <v>6168.8218002167487</v>
      </c>
      <c r="P416" s="2">
        <v>5957.3</v>
      </c>
      <c r="Q416" s="2">
        <v>6049.7374999999993</v>
      </c>
      <c r="R416" s="2">
        <v>6086.170275108374</v>
      </c>
      <c r="S416" s="2">
        <v>0</v>
      </c>
      <c r="T416" s="2">
        <v>-152.80000000000018</v>
      </c>
      <c r="U416" s="2">
        <v>-2.4707128362263449</v>
      </c>
      <c r="V416" s="2">
        <v>-138.26250000000073</v>
      </c>
      <c r="W416" s="2">
        <v>-2.2343648998060881</v>
      </c>
      <c r="X416" t="s">
        <v>24</v>
      </c>
    </row>
    <row r="417" spans="1:24" x14ac:dyDescent="0.2">
      <c r="A417" s="1">
        <v>39126</v>
      </c>
      <c r="B417" s="2">
        <v>6026.35</v>
      </c>
      <c r="C417" s="2">
        <v>6100.45</v>
      </c>
      <c r="D417" s="2">
        <v>5890.3</v>
      </c>
      <c r="E417" s="2">
        <v>5946.45</v>
      </c>
      <c r="F417" s="2">
        <v>5990.8874999999998</v>
      </c>
      <c r="G417" s="2">
        <v>210.14999999999964</v>
      </c>
      <c r="H417" s="2">
        <v>74.099999999999454</v>
      </c>
      <c r="I417" s="2">
        <v>56.149999999999636</v>
      </c>
      <c r="J417" s="2">
        <v>-79.900000000000546</v>
      </c>
      <c r="K417" s="2">
        <v>0.3526052819414684</v>
      </c>
      <c r="L417" s="2">
        <v>0.26719010230787404</v>
      </c>
      <c r="M417" s="2">
        <v>0.38020461575065756</v>
      </c>
      <c r="N417" s="2">
        <v>6109.279650108374</v>
      </c>
      <c r="O417" s="2">
        <v>6109.279650108374</v>
      </c>
      <c r="P417" s="2">
        <v>5890.3</v>
      </c>
      <c r="Q417" s="2">
        <v>5990.8874999999998</v>
      </c>
      <c r="R417" s="2">
        <v>6024.936700054187</v>
      </c>
      <c r="S417" s="2">
        <v>0</v>
      </c>
      <c r="T417" s="2">
        <v>-85.199999999999818</v>
      </c>
      <c r="U417" s="2">
        <v>-1.4125488050533408</v>
      </c>
      <c r="V417" s="2">
        <v>-58.849999999999454</v>
      </c>
      <c r="W417" s="2">
        <v>-0.97276947966749727</v>
      </c>
      <c r="X417" t="s">
        <v>24</v>
      </c>
    </row>
    <row r="418" spans="1:24" x14ac:dyDescent="0.2">
      <c r="A418" s="1">
        <v>39127</v>
      </c>
      <c r="B418" s="2">
        <v>5841.2</v>
      </c>
      <c r="C418" s="2">
        <v>5841.2</v>
      </c>
      <c r="D418" s="2">
        <v>5561</v>
      </c>
      <c r="E418" s="2">
        <v>5672.55</v>
      </c>
      <c r="F418" s="2">
        <v>5728.9875000000002</v>
      </c>
      <c r="G418" s="2">
        <v>280.19999999999982</v>
      </c>
      <c r="H418" s="2">
        <v>0</v>
      </c>
      <c r="I418" s="2">
        <v>111.55000000000018</v>
      </c>
      <c r="J418" s="2">
        <v>-168.64999999999964</v>
      </c>
      <c r="K418" s="2">
        <v>0</v>
      </c>
      <c r="L418" s="2">
        <v>0.39810849393290598</v>
      </c>
      <c r="M418" s="2">
        <v>0.60189150606709407</v>
      </c>
      <c r="N418" s="2">
        <v>6050.0835750541864</v>
      </c>
      <c r="O418" s="2">
        <v>6050.0835750541864</v>
      </c>
      <c r="P418" s="2">
        <v>5561</v>
      </c>
      <c r="Q418" s="2">
        <v>5728.9875000000002</v>
      </c>
      <c r="R418" s="2">
        <v>5847.538662527093</v>
      </c>
      <c r="S418" s="2">
        <v>0</v>
      </c>
      <c r="T418" s="2">
        <v>-273.89999999999964</v>
      </c>
      <c r="U418" s="2">
        <v>-4.6061095275332278</v>
      </c>
      <c r="V418" s="2">
        <v>-261.89999999999964</v>
      </c>
      <c r="W418" s="2">
        <v>-4.3716394273803276</v>
      </c>
      <c r="X418" t="s">
        <v>25</v>
      </c>
    </row>
    <row r="419" spans="1:24" x14ac:dyDescent="0.2">
      <c r="A419" s="1">
        <v>39128</v>
      </c>
      <c r="B419" s="2">
        <v>5702.35</v>
      </c>
      <c r="C419" s="2">
        <v>5852.5</v>
      </c>
      <c r="D419" s="2">
        <v>5702.35</v>
      </c>
      <c r="E419" s="2">
        <v>5841.65</v>
      </c>
      <c r="F419" s="2">
        <v>5774.7124999999996</v>
      </c>
      <c r="G419" s="2">
        <v>150.14999999999964</v>
      </c>
      <c r="H419" s="2">
        <v>10.850000000000364</v>
      </c>
      <c r="I419" s="2">
        <v>0</v>
      </c>
      <c r="J419" s="2">
        <v>139.29999999999927</v>
      </c>
      <c r="K419" s="2">
        <v>7.2261072261074866E-2</v>
      </c>
      <c r="L419" s="2">
        <v>0</v>
      </c>
      <c r="M419" s="2">
        <v>0.92773892773892519</v>
      </c>
      <c r="N419" s="2">
        <v>5889.5355375270938</v>
      </c>
      <c r="O419" s="2">
        <v>5889.5355375270938</v>
      </c>
      <c r="P419" s="2">
        <v>5702.35</v>
      </c>
      <c r="Q419" s="2">
        <v>5774.7124999999996</v>
      </c>
      <c r="R419" s="2">
        <v>5814.0333937635478</v>
      </c>
      <c r="S419" s="2">
        <v>0</v>
      </c>
      <c r="T419" s="2">
        <v>169.09999999999945</v>
      </c>
      <c r="U419" s="2">
        <v>2.9810226441371066</v>
      </c>
      <c r="V419" s="2">
        <v>45.724999999999454</v>
      </c>
      <c r="W419" s="2">
        <v>0.79813405073757715</v>
      </c>
      <c r="X419" t="s">
        <v>25</v>
      </c>
    </row>
    <row r="420" spans="1:24" x14ac:dyDescent="0.2">
      <c r="A420" s="1">
        <v>39132</v>
      </c>
      <c r="B420" s="2">
        <v>5858.15</v>
      </c>
      <c r="C420" s="2">
        <v>5948.15</v>
      </c>
      <c r="D420" s="2">
        <v>5836.85</v>
      </c>
      <c r="E420" s="2">
        <v>5917.45</v>
      </c>
      <c r="F420" s="2">
        <v>5890.1500000000005</v>
      </c>
      <c r="G420" s="2">
        <v>111.29999999999927</v>
      </c>
      <c r="H420" s="2">
        <v>30.699999999999818</v>
      </c>
      <c r="I420" s="2">
        <v>21.299999999999272</v>
      </c>
      <c r="J420" s="2">
        <v>59.300000000000182</v>
      </c>
      <c r="K420" s="2">
        <v>0.27583108715184201</v>
      </c>
      <c r="L420" s="2">
        <v>0.19137466307277098</v>
      </c>
      <c r="M420" s="2">
        <v>0.53279424977538692</v>
      </c>
      <c r="N420" s="2">
        <v>5832.1240187635467</v>
      </c>
      <c r="O420" s="2">
        <v>5948.15</v>
      </c>
      <c r="P420" s="2">
        <v>5832.1240187635467</v>
      </c>
      <c r="Q420" s="2">
        <v>5890.1500000000005</v>
      </c>
      <c r="R420" s="2">
        <v>5875.6370093817732</v>
      </c>
      <c r="S420" s="2">
        <v>0.22636996247549074</v>
      </c>
      <c r="T420" s="2">
        <v>75.800000000000182</v>
      </c>
      <c r="U420" s="2">
        <v>1.2975785950887195</v>
      </c>
      <c r="V420" s="2">
        <v>115.43750000000091</v>
      </c>
      <c r="W420" s="2">
        <v>1.9990172670933992</v>
      </c>
      <c r="X420" t="s">
        <v>24</v>
      </c>
    </row>
    <row r="421" spans="1:24" x14ac:dyDescent="0.2">
      <c r="A421" s="1">
        <v>39133</v>
      </c>
      <c r="B421" s="2">
        <v>5927.5</v>
      </c>
      <c r="C421" s="2">
        <v>5945.85</v>
      </c>
      <c r="D421" s="2">
        <v>5825.45</v>
      </c>
      <c r="E421" s="2">
        <v>5841.25</v>
      </c>
      <c r="F421" s="2">
        <v>5885.0124999999998</v>
      </c>
      <c r="G421" s="2">
        <v>120.40000000000055</v>
      </c>
      <c r="H421" s="2">
        <v>18.350000000000364</v>
      </c>
      <c r="I421" s="2">
        <v>15.800000000000182</v>
      </c>
      <c r="J421" s="2">
        <v>-86.25</v>
      </c>
      <c r="K421" s="2">
        <v>0.1524086378737565</v>
      </c>
      <c r="L421" s="2">
        <v>0.13122923588039959</v>
      </c>
      <c r="M421" s="2">
        <v>0.71636212624584394</v>
      </c>
      <c r="N421" s="2">
        <v>5861.1370093817732</v>
      </c>
      <c r="O421" s="2">
        <v>5945.85</v>
      </c>
      <c r="P421" s="2">
        <v>5825.45</v>
      </c>
      <c r="Q421" s="2">
        <v>5885.0124999999998</v>
      </c>
      <c r="R421" s="2">
        <v>5879.3623773454437</v>
      </c>
      <c r="S421" s="2">
        <v>0.30975798687512346</v>
      </c>
      <c r="T421" s="2">
        <v>-76.199999999999818</v>
      </c>
      <c r="U421" s="2">
        <v>-1.2877168374891181</v>
      </c>
      <c r="V421" s="2">
        <v>-5.1375000000007276</v>
      </c>
      <c r="W421" s="2">
        <v>-8.7221887388279198E-2</v>
      </c>
      <c r="X421" t="s">
        <v>24</v>
      </c>
    </row>
    <row r="422" spans="1:24" x14ac:dyDescent="0.2">
      <c r="A422" s="1">
        <v>39134</v>
      </c>
      <c r="B422" s="2">
        <v>5855.2</v>
      </c>
      <c r="C422" s="2">
        <v>5868.9</v>
      </c>
      <c r="D422" s="2">
        <v>5787.6</v>
      </c>
      <c r="E422" s="2">
        <v>5816.95</v>
      </c>
      <c r="F422" s="2">
        <v>5832.1624999999995</v>
      </c>
      <c r="G422" s="2">
        <v>81.299999999999272</v>
      </c>
      <c r="H422" s="2">
        <v>13.699999999999818</v>
      </c>
      <c r="I422" s="2">
        <v>29.349999999999454</v>
      </c>
      <c r="J422" s="2">
        <v>-38.25</v>
      </c>
      <c r="K422" s="2">
        <v>0.16851168511685044</v>
      </c>
      <c r="L422" s="2">
        <v>0.36100861008609736</v>
      </c>
      <c r="M422" s="2">
        <v>0.4704797047970522</v>
      </c>
      <c r="N422" s="2">
        <v>5873.074754690886</v>
      </c>
      <c r="O422" s="2">
        <v>5873.074754690886</v>
      </c>
      <c r="P422" s="2">
        <v>5787.6</v>
      </c>
      <c r="Q422" s="2">
        <v>5832.1624999999995</v>
      </c>
      <c r="R422" s="2">
        <v>5841.4780023454423</v>
      </c>
      <c r="S422" s="2">
        <v>0.42009850876510468</v>
      </c>
      <c r="T422" s="2">
        <v>-24.300000000000182</v>
      </c>
      <c r="U422" s="2">
        <v>-0.41600684784935049</v>
      </c>
      <c r="V422" s="2">
        <v>-52.850000000000364</v>
      </c>
      <c r="W422" s="2">
        <v>-0.8980439718692248</v>
      </c>
      <c r="X422" t="s">
        <v>24</v>
      </c>
    </row>
    <row r="423" spans="1:24" x14ac:dyDescent="0.2">
      <c r="A423" s="1">
        <v>39135</v>
      </c>
      <c r="B423" s="2">
        <v>5825.45</v>
      </c>
      <c r="C423" s="2">
        <v>5854.4</v>
      </c>
      <c r="D423" s="2">
        <v>5627.55</v>
      </c>
      <c r="E423" s="2">
        <v>5647.65</v>
      </c>
      <c r="F423" s="2">
        <v>5738.7624999999989</v>
      </c>
      <c r="G423" s="2">
        <v>226.84999999999945</v>
      </c>
      <c r="H423" s="2">
        <v>28.949999999999818</v>
      </c>
      <c r="I423" s="2">
        <v>20.099999999999454</v>
      </c>
      <c r="J423" s="2">
        <v>-177.80000000000018</v>
      </c>
      <c r="K423" s="2">
        <v>0.12761736830504689</v>
      </c>
      <c r="L423" s="2">
        <v>8.8604804937180967E-2</v>
      </c>
      <c r="M423" s="2">
        <v>0.78377782675777219</v>
      </c>
      <c r="N423" s="2">
        <v>5852.6186273454423</v>
      </c>
      <c r="O423" s="2">
        <v>5854.4</v>
      </c>
      <c r="P423" s="2">
        <v>5627.55</v>
      </c>
      <c r="Q423" s="2">
        <v>5738.7624999999989</v>
      </c>
      <c r="R423" s="2">
        <v>5768.3327818363596</v>
      </c>
      <c r="S423" s="2">
        <v>0</v>
      </c>
      <c r="T423" s="2">
        <v>-169.30000000000018</v>
      </c>
      <c r="U423" s="2">
        <v>-2.9104599489423184</v>
      </c>
      <c r="V423" s="2">
        <v>-93.400000000000546</v>
      </c>
      <c r="W423" s="2">
        <v>-1.6014642939047148</v>
      </c>
      <c r="X423" t="s">
        <v>24</v>
      </c>
    </row>
    <row r="424" spans="1:24" x14ac:dyDescent="0.2">
      <c r="A424" s="1">
        <v>39136</v>
      </c>
      <c r="B424" s="2">
        <v>5721.4</v>
      </c>
      <c r="C424" s="2">
        <v>5738</v>
      </c>
      <c r="D424" s="2">
        <v>5427.35</v>
      </c>
      <c r="E424" s="2">
        <v>5473.6</v>
      </c>
      <c r="F424" s="2">
        <v>5590.0874999999996</v>
      </c>
      <c r="G424" s="2">
        <v>310.64999999999964</v>
      </c>
      <c r="H424" s="2">
        <v>16.600000000000364</v>
      </c>
      <c r="I424" s="2">
        <v>46.25</v>
      </c>
      <c r="J424" s="2">
        <v>-247.79999999999927</v>
      </c>
      <c r="K424" s="2">
        <v>5.3436343151457857E-2</v>
      </c>
      <c r="L424" s="2">
        <v>0.14888137775631757</v>
      </c>
      <c r="M424" s="2">
        <v>0.79768227909222456</v>
      </c>
      <c r="N424" s="2">
        <v>5795.6905636727206</v>
      </c>
      <c r="O424" s="2">
        <v>5795.6905636727206</v>
      </c>
      <c r="P424" s="2">
        <v>5427.35</v>
      </c>
      <c r="Q424" s="2">
        <v>5590.0874999999996</v>
      </c>
      <c r="R424" s="2">
        <v>5652.2046568363603</v>
      </c>
      <c r="S424" s="2">
        <v>0</v>
      </c>
      <c r="T424" s="2">
        <v>-174.04999999999927</v>
      </c>
      <c r="U424" s="2">
        <v>-3.0818127893902645</v>
      </c>
      <c r="V424" s="2">
        <v>-148.67499999999927</v>
      </c>
      <c r="W424" s="2">
        <v>-2.590715332791683</v>
      </c>
      <c r="X424" t="s">
        <v>25</v>
      </c>
    </row>
    <row r="425" spans="1:24" x14ac:dyDescent="0.2">
      <c r="A425" s="1">
        <v>39139</v>
      </c>
      <c r="B425" s="2">
        <v>5493.6</v>
      </c>
      <c r="C425" s="2">
        <v>5579.1</v>
      </c>
      <c r="D425" s="2">
        <v>5376.65</v>
      </c>
      <c r="E425" s="2">
        <v>5533.75</v>
      </c>
      <c r="F425" s="2">
        <v>5495.7749999999996</v>
      </c>
      <c r="G425" s="2">
        <v>202.45000000000073</v>
      </c>
      <c r="H425" s="2">
        <v>45.350000000000364</v>
      </c>
      <c r="I425" s="2">
        <v>116.95000000000073</v>
      </c>
      <c r="J425" s="2">
        <v>40.149999999999636</v>
      </c>
      <c r="K425" s="2">
        <v>0.22400592738947989</v>
      </c>
      <c r="L425" s="2">
        <v>0.57767349962953962</v>
      </c>
      <c r="M425" s="2">
        <v>0.19832057298098044</v>
      </c>
      <c r="N425" s="2">
        <v>5692.8890318363601</v>
      </c>
      <c r="O425" s="2">
        <v>5692.8890318363601</v>
      </c>
      <c r="P425" s="2">
        <v>5376.65</v>
      </c>
      <c r="Q425" s="2">
        <v>5495.7749999999996</v>
      </c>
      <c r="R425" s="2">
        <v>5564.5507659181803</v>
      </c>
      <c r="S425" s="2">
        <v>0</v>
      </c>
      <c r="T425" s="2">
        <v>60.149999999999636</v>
      </c>
      <c r="U425" s="2">
        <v>1.09891113709441</v>
      </c>
      <c r="V425" s="2">
        <v>-94.3125</v>
      </c>
      <c r="W425" s="2">
        <v>-1.6871381709141406</v>
      </c>
      <c r="X425" t="s">
        <v>24</v>
      </c>
    </row>
    <row r="426" spans="1:24" x14ac:dyDescent="0.2">
      <c r="A426" s="1">
        <v>39140</v>
      </c>
      <c r="B426" s="2">
        <v>5552.3</v>
      </c>
      <c r="C426" s="2">
        <v>5616.25</v>
      </c>
      <c r="D426" s="2">
        <v>5407.3</v>
      </c>
      <c r="E426" s="2">
        <v>5464.65</v>
      </c>
      <c r="F426" s="2">
        <v>5510.125</v>
      </c>
      <c r="G426" s="2">
        <v>208.94999999999982</v>
      </c>
      <c r="H426" s="2">
        <v>63.949999999999818</v>
      </c>
      <c r="I426" s="2">
        <v>57.349999999999454</v>
      </c>
      <c r="J426" s="2">
        <v>-87.650000000000546</v>
      </c>
      <c r="K426" s="2">
        <v>0.30605407992342604</v>
      </c>
      <c r="L426" s="2">
        <v>0.27446757597511129</v>
      </c>
      <c r="M426" s="2">
        <v>0.41947834410146267</v>
      </c>
      <c r="N426" s="2">
        <v>5594.3320159181803</v>
      </c>
      <c r="O426" s="2">
        <v>5616.25</v>
      </c>
      <c r="P426" s="2">
        <v>5407.3</v>
      </c>
      <c r="Q426" s="2">
        <v>5510.125</v>
      </c>
      <c r="R426" s="2">
        <v>5532.0017539795454</v>
      </c>
      <c r="S426" s="2">
        <v>0</v>
      </c>
      <c r="T426" s="2">
        <v>-69.100000000000364</v>
      </c>
      <c r="U426" s="2">
        <v>-1.2487011520216917</v>
      </c>
      <c r="V426" s="2">
        <v>14.350000000000364</v>
      </c>
      <c r="W426" s="2">
        <v>0.26110967061061202</v>
      </c>
      <c r="X426" t="s">
        <v>24</v>
      </c>
    </row>
    <row r="427" spans="1:24" x14ac:dyDescent="0.2">
      <c r="A427" s="1">
        <v>39141</v>
      </c>
      <c r="B427" s="2">
        <v>5294.7</v>
      </c>
      <c r="C427" s="2">
        <v>5381.55</v>
      </c>
      <c r="D427" s="2">
        <v>5112.1499999999996</v>
      </c>
      <c r="E427" s="2">
        <v>5240.3</v>
      </c>
      <c r="F427" s="2">
        <v>5257.1750000000002</v>
      </c>
      <c r="G427" s="2">
        <v>269.40000000000055</v>
      </c>
      <c r="H427" s="2">
        <v>86.850000000000364</v>
      </c>
      <c r="I427" s="2">
        <v>128.15000000000055</v>
      </c>
      <c r="J427" s="2">
        <v>-54.399999999999636</v>
      </c>
      <c r="K427" s="2">
        <v>0.32238307349665996</v>
      </c>
      <c r="L427" s="2">
        <v>0.47568671121009759</v>
      </c>
      <c r="M427" s="2">
        <v>0.20193021529324248</v>
      </c>
      <c r="N427" s="2">
        <v>5552.2285079590902</v>
      </c>
      <c r="O427" s="2">
        <v>5552.2285079590902</v>
      </c>
      <c r="P427" s="2">
        <v>5112.1499999999996</v>
      </c>
      <c r="Q427" s="2">
        <v>5257.1750000000002</v>
      </c>
      <c r="R427" s="2">
        <v>5368.4455039795448</v>
      </c>
      <c r="S427" s="2">
        <v>0</v>
      </c>
      <c r="T427" s="2">
        <v>-224.34999999999945</v>
      </c>
      <c r="U427" s="2">
        <v>-4.1054779354578876</v>
      </c>
      <c r="V427" s="2">
        <v>-252.94999999999982</v>
      </c>
      <c r="W427" s="2">
        <v>-4.5906399582586568</v>
      </c>
      <c r="X427" t="s">
        <v>25</v>
      </c>
    </row>
    <row r="428" spans="1:24" x14ac:dyDescent="0.2">
      <c r="A428" s="1">
        <v>39142</v>
      </c>
      <c r="B428" s="2">
        <v>5262.35</v>
      </c>
      <c r="C428" s="2">
        <v>5406.35</v>
      </c>
      <c r="D428" s="2">
        <v>5213.3500000000004</v>
      </c>
      <c r="E428" s="2">
        <v>5388.95</v>
      </c>
      <c r="F428" s="2">
        <v>5317.75</v>
      </c>
      <c r="G428" s="2">
        <v>193</v>
      </c>
      <c r="H428" s="2">
        <v>17.400000000000546</v>
      </c>
      <c r="I428" s="2">
        <v>49</v>
      </c>
      <c r="J428" s="2">
        <v>126.59999999999945</v>
      </c>
      <c r="K428" s="2">
        <v>9.0155440414510596E-2</v>
      </c>
      <c r="L428" s="2">
        <v>0.25388601036269431</v>
      </c>
      <c r="M428" s="2">
        <v>0.65595854922279506</v>
      </c>
      <c r="N428" s="2">
        <v>5404.7017539795452</v>
      </c>
      <c r="O428" s="2">
        <v>5406.35</v>
      </c>
      <c r="P428" s="2">
        <v>5213.3500000000004</v>
      </c>
      <c r="Q428" s="2">
        <v>5317.75</v>
      </c>
      <c r="R428" s="2">
        <v>5335.5379384948865</v>
      </c>
      <c r="S428" s="2">
        <v>0</v>
      </c>
      <c r="T428" s="2">
        <v>148.64999999999964</v>
      </c>
      <c r="U428" s="2">
        <v>2.8366696563173792</v>
      </c>
      <c r="V428" s="2">
        <v>60.574999999999818</v>
      </c>
      <c r="W428" s="2">
        <v>1.1522348029122069</v>
      </c>
      <c r="X428" t="s">
        <v>24</v>
      </c>
    </row>
    <row r="429" spans="1:24" x14ac:dyDescent="0.2">
      <c r="A429" s="1">
        <v>39143</v>
      </c>
      <c r="B429" s="2">
        <v>5395.4</v>
      </c>
      <c r="C429" s="2">
        <v>5401.15</v>
      </c>
      <c r="D429" s="2">
        <v>5196.1499999999996</v>
      </c>
      <c r="E429" s="2">
        <v>5218.95</v>
      </c>
      <c r="F429" s="2">
        <v>5302.9124999999995</v>
      </c>
      <c r="G429" s="2">
        <v>205</v>
      </c>
      <c r="H429" s="2">
        <v>5.75</v>
      </c>
      <c r="I429" s="2">
        <v>22.800000000000182</v>
      </c>
      <c r="J429" s="2">
        <v>-176.44999999999982</v>
      </c>
      <c r="K429" s="2">
        <v>2.8048780487804879E-2</v>
      </c>
      <c r="L429" s="2">
        <v>0.11121951219512284</v>
      </c>
      <c r="M429" s="2">
        <v>0.86073170731707227</v>
      </c>
      <c r="N429" s="2">
        <v>5361.2258769897726</v>
      </c>
      <c r="O429" s="2">
        <v>5401.15</v>
      </c>
      <c r="P429" s="2">
        <v>5196.1499999999996</v>
      </c>
      <c r="Q429" s="2">
        <v>5302.9124999999995</v>
      </c>
      <c r="R429" s="2">
        <v>5315.3595942474431</v>
      </c>
      <c r="S429" s="2">
        <v>0</v>
      </c>
      <c r="T429" s="2">
        <v>-170</v>
      </c>
      <c r="U429" s="2">
        <v>-3.1546034014047262</v>
      </c>
      <c r="V429" s="2">
        <v>-14.837500000000546</v>
      </c>
      <c r="W429" s="2">
        <v>-0.27901838183443273</v>
      </c>
      <c r="X429" t="s">
        <v>24</v>
      </c>
    </row>
    <row r="430" spans="1:24" x14ac:dyDescent="0.2">
      <c r="A430" s="1">
        <v>39146</v>
      </c>
      <c r="B430" s="2">
        <v>5135.75</v>
      </c>
      <c r="C430" s="2">
        <v>5135.75</v>
      </c>
      <c r="D430" s="2">
        <v>4980.25</v>
      </c>
      <c r="E430" s="2">
        <v>5040.1000000000004</v>
      </c>
      <c r="F430" s="2">
        <v>5072.9624999999996</v>
      </c>
      <c r="G430" s="2">
        <v>155.5</v>
      </c>
      <c r="H430" s="2">
        <v>0</v>
      </c>
      <c r="I430" s="2">
        <v>59.850000000000364</v>
      </c>
      <c r="J430" s="2">
        <v>-95.649999999999636</v>
      </c>
      <c r="K430" s="2">
        <v>0</v>
      </c>
      <c r="L430" s="2">
        <v>0.38488745980707628</v>
      </c>
      <c r="M430" s="2">
        <v>0.61511254019292372</v>
      </c>
      <c r="N430" s="2">
        <v>5332.0691884948865</v>
      </c>
      <c r="O430" s="2">
        <v>5332.0691884948865</v>
      </c>
      <c r="P430" s="2">
        <v>4980.25</v>
      </c>
      <c r="Q430" s="2">
        <v>5072.9624999999996</v>
      </c>
      <c r="R430" s="2">
        <v>5179.3377192474436</v>
      </c>
      <c r="S430" s="2">
        <v>0</v>
      </c>
      <c r="T430" s="2">
        <v>-178.84999999999945</v>
      </c>
      <c r="U430" s="2">
        <v>-3.4269345366405015</v>
      </c>
      <c r="V430" s="2">
        <v>-229.94999999999982</v>
      </c>
      <c r="W430" s="2">
        <v>-4.3362963277255631</v>
      </c>
      <c r="X430" t="s">
        <v>25</v>
      </c>
    </row>
    <row r="431" spans="1:24" x14ac:dyDescent="0.2">
      <c r="A431" s="1">
        <v>39147</v>
      </c>
      <c r="B431" s="2">
        <v>5061.3999999999996</v>
      </c>
      <c r="C431" s="2">
        <v>5182.45</v>
      </c>
      <c r="D431" s="2">
        <v>5005.95</v>
      </c>
      <c r="E431" s="2">
        <v>5110.1499999999996</v>
      </c>
      <c r="F431" s="2">
        <v>5089.9874999999993</v>
      </c>
      <c r="G431" s="2">
        <v>176.5</v>
      </c>
      <c r="H431" s="2">
        <v>72.300000000000182</v>
      </c>
      <c r="I431" s="2">
        <v>55.449999999999818</v>
      </c>
      <c r="J431" s="2">
        <v>48.75</v>
      </c>
      <c r="K431" s="2">
        <v>0.40963172804532683</v>
      </c>
      <c r="L431" s="2">
        <v>0.31416430594900746</v>
      </c>
      <c r="M431" s="2">
        <v>0.27620396600566571</v>
      </c>
      <c r="N431" s="2">
        <v>5202.5158442474431</v>
      </c>
      <c r="O431" s="2">
        <v>5202.5158442474431</v>
      </c>
      <c r="P431" s="2">
        <v>5005.95</v>
      </c>
      <c r="Q431" s="2">
        <v>5089.9874999999993</v>
      </c>
      <c r="R431" s="2">
        <v>5125.2422971237211</v>
      </c>
      <c r="S431" s="2">
        <v>0</v>
      </c>
      <c r="T431" s="2">
        <v>70.049999999999272</v>
      </c>
      <c r="U431" s="2">
        <v>1.3898533759250664</v>
      </c>
      <c r="V431" s="2">
        <v>17.024999999999636</v>
      </c>
      <c r="W431" s="2">
        <v>0.33560271734710512</v>
      </c>
      <c r="X431" t="s">
        <v>24</v>
      </c>
    </row>
    <row r="432" spans="1:24" x14ac:dyDescent="0.2">
      <c r="A432" s="1">
        <v>39148</v>
      </c>
      <c r="B432" s="2">
        <v>5185.1000000000004</v>
      </c>
      <c r="C432" s="2">
        <v>5214.3999999999996</v>
      </c>
      <c r="D432" s="2">
        <v>4950.5</v>
      </c>
      <c r="E432" s="2">
        <v>4993.55</v>
      </c>
      <c r="F432" s="2">
        <v>5085.8874999999998</v>
      </c>
      <c r="G432" s="2">
        <v>263.89999999999964</v>
      </c>
      <c r="H432" s="2">
        <v>29.299999999999272</v>
      </c>
      <c r="I432" s="2">
        <v>43.050000000000182</v>
      </c>
      <c r="J432" s="2">
        <v>-191.55000000000018</v>
      </c>
      <c r="K432" s="2">
        <v>0.1110269041303498</v>
      </c>
      <c r="L432" s="2">
        <v>0.16312997347480199</v>
      </c>
      <c r="M432" s="2">
        <v>0.72584312239484827</v>
      </c>
      <c r="N432" s="2">
        <v>5146.2516721237207</v>
      </c>
      <c r="O432" s="2">
        <v>5214.3999999999996</v>
      </c>
      <c r="P432" s="2">
        <v>4950.5</v>
      </c>
      <c r="Q432" s="2">
        <v>5085.8874999999998</v>
      </c>
      <c r="R432" s="2">
        <v>5099.2597930309303</v>
      </c>
      <c r="S432" s="2">
        <v>0</v>
      </c>
      <c r="T432" s="2">
        <v>-116.59999999999945</v>
      </c>
      <c r="U432" s="2">
        <v>-2.2817334129135047</v>
      </c>
      <c r="V432" s="2">
        <v>-4.0999999999994543</v>
      </c>
      <c r="W432" s="2">
        <v>-8.0550296046885281E-2</v>
      </c>
      <c r="X432" t="s">
        <v>25</v>
      </c>
    </row>
    <row r="433" spans="1:24" x14ac:dyDescent="0.2">
      <c r="A433" s="1">
        <v>39149</v>
      </c>
      <c r="B433" s="2">
        <v>5031.8500000000004</v>
      </c>
      <c r="C433" s="2">
        <v>5246.5</v>
      </c>
      <c r="D433" s="2">
        <v>4999.25</v>
      </c>
      <c r="E433" s="2">
        <v>5217.8500000000004</v>
      </c>
      <c r="F433" s="2">
        <v>5123.8625000000002</v>
      </c>
      <c r="G433" s="2">
        <v>247.25</v>
      </c>
      <c r="H433" s="2">
        <v>28.649999999999636</v>
      </c>
      <c r="I433" s="2">
        <v>32.600000000000364</v>
      </c>
      <c r="J433" s="2">
        <v>186</v>
      </c>
      <c r="K433" s="2">
        <v>0.11587462082911885</v>
      </c>
      <c r="L433" s="2">
        <v>0.13185035389282251</v>
      </c>
      <c r="M433" s="2">
        <v>0.75227502527805867</v>
      </c>
      <c r="N433" s="2">
        <v>5116.0695860618598</v>
      </c>
      <c r="O433" s="2">
        <v>5246.5</v>
      </c>
      <c r="P433" s="2">
        <v>4999.25</v>
      </c>
      <c r="Q433" s="2">
        <v>5123.8625000000002</v>
      </c>
      <c r="R433" s="2">
        <v>5121.4205215154652</v>
      </c>
      <c r="S433" s="2">
        <v>0.1025485833850068</v>
      </c>
      <c r="T433" s="2">
        <v>224.30000000000018</v>
      </c>
      <c r="U433" s="2">
        <v>4.4917944147950886</v>
      </c>
      <c r="V433" s="2">
        <v>37.975000000000364</v>
      </c>
      <c r="W433" s="2">
        <v>0.74667400724063138</v>
      </c>
      <c r="X433" t="s">
        <v>24</v>
      </c>
    </row>
    <row r="434" spans="1:24" x14ac:dyDescent="0.2">
      <c r="A434" s="1">
        <v>39150</v>
      </c>
      <c r="B434" s="2">
        <v>5226.05</v>
      </c>
      <c r="C434" s="2">
        <v>5316.95</v>
      </c>
      <c r="D434" s="2">
        <v>5160.6000000000004</v>
      </c>
      <c r="E434" s="2">
        <v>5187.8500000000004</v>
      </c>
      <c r="F434" s="2">
        <v>5222.8625000000002</v>
      </c>
      <c r="G434" s="2">
        <v>156.34999999999945</v>
      </c>
      <c r="H434" s="2">
        <v>90.899999999999636</v>
      </c>
      <c r="I434" s="2">
        <v>27.25</v>
      </c>
      <c r="J434" s="2">
        <v>-38.199999999999818</v>
      </c>
      <c r="K434" s="2">
        <v>0.58138791173648829</v>
      </c>
      <c r="L434" s="2">
        <v>0.17428845538855192</v>
      </c>
      <c r="M434" s="2">
        <v>0.24432363287495973</v>
      </c>
      <c r="N434" s="2">
        <v>5119.9660430309305</v>
      </c>
      <c r="O434" s="2">
        <v>5316.95</v>
      </c>
      <c r="P434" s="2">
        <v>5119.9660430309305</v>
      </c>
      <c r="Q434" s="2">
        <v>5222.8625000000002</v>
      </c>
      <c r="R434" s="2">
        <v>5194.9361465154652</v>
      </c>
      <c r="S434" s="2">
        <v>1</v>
      </c>
      <c r="T434" s="2">
        <v>-30</v>
      </c>
      <c r="U434" s="2">
        <v>-0.57494945236064654</v>
      </c>
      <c r="V434" s="2">
        <v>99</v>
      </c>
      <c r="W434" s="2">
        <v>1.9321361570494915</v>
      </c>
      <c r="X434" t="s">
        <v>24</v>
      </c>
    </row>
    <row r="435" spans="1:24" x14ac:dyDescent="0.2">
      <c r="A435" s="1">
        <v>39153</v>
      </c>
      <c r="B435" s="2">
        <v>5188.05</v>
      </c>
      <c r="C435" s="2">
        <v>5269.3</v>
      </c>
      <c r="D435" s="2">
        <v>5152.3999999999996</v>
      </c>
      <c r="E435" s="2">
        <v>5180.1000000000004</v>
      </c>
      <c r="F435" s="2">
        <v>5197.4624999999996</v>
      </c>
      <c r="G435" s="2">
        <v>116.90000000000055</v>
      </c>
      <c r="H435" s="2">
        <v>81.25</v>
      </c>
      <c r="I435" s="2">
        <v>27.700000000000728</v>
      </c>
      <c r="J435" s="2">
        <v>-7.9499999999998181</v>
      </c>
      <c r="K435" s="2">
        <v>0.69503849443968879</v>
      </c>
      <c r="L435" s="2">
        <v>0.23695466210436783</v>
      </c>
      <c r="M435" s="2">
        <v>6.8006843455943378E-2</v>
      </c>
      <c r="N435" s="2">
        <v>5171.4142715154649</v>
      </c>
      <c r="O435" s="2">
        <v>5269.3</v>
      </c>
      <c r="P435" s="2">
        <v>5152.3999999999996</v>
      </c>
      <c r="Q435" s="2">
        <v>5197.4624999999996</v>
      </c>
      <c r="R435" s="2">
        <v>5197.6441928788663</v>
      </c>
      <c r="S435" s="2">
        <v>1</v>
      </c>
      <c r="T435" s="2">
        <v>-7.75</v>
      </c>
      <c r="U435" s="2">
        <v>-0.14938751120406332</v>
      </c>
      <c r="V435" s="2">
        <v>-25.400000000000546</v>
      </c>
      <c r="W435" s="2">
        <v>-0.48632335237622176</v>
      </c>
      <c r="X435" t="s">
        <v>25</v>
      </c>
    </row>
    <row r="436" spans="1:24" x14ac:dyDescent="0.2">
      <c r="A436" s="1">
        <v>39154</v>
      </c>
      <c r="B436" s="2">
        <v>5188.1000000000004</v>
      </c>
      <c r="C436" s="2">
        <v>5259.9</v>
      </c>
      <c r="D436" s="2">
        <v>5169.3</v>
      </c>
      <c r="E436" s="2">
        <v>5251.55</v>
      </c>
      <c r="F436" s="2">
        <v>5217.2124999999996</v>
      </c>
      <c r="G436" s="2">
        <v>90.599999999999454</v>
      </c>
      <c r="H436" s="2">
        <v>8.3499999999994543</v>
      </c>
      <c r="I436" s="2">
        <v>18.800000000000182</v>
      </c>
      <c r="J436" s="2">
        <v>63.449999999999818</v>
      </c>
      <c r="K436" s="2">
        <v>9.2163355408383052E-2</v>
      </c>
      <c r="L436" s="2">
        <v>0.20750551876380016</v>
      </c>
      <c r="M436" s="2">
        <v>0.70033112582781676</v>
      </c>
      <c r="N436" s="2">
        <v>5184.4383857577322</v>
      </c>
      <c r="O436" s="2">
        <v>5259.9</v>
      </c>
      <c r="P436" s="2">
        <v>5169.3</v>
      </c>
      <c r="Q436" s="2">
        <v>5217.2124999999996</v>
      </c>
      <c r="R436" s="2">
        <v>5207.7127214394332</v>
      </c>
      <c r="S436" s="2">
        <v>1</v>
      </c>
      <c r="T436" s="2">
        <v>71.449999999999818</v>
      </c>
      <c r="U436" s="2">
        <v>1.379317001602282</v>
      </c>
      <c r="V436" s="2">
        <v>19.75</v>
      </c>
      <c r="W436" s="2">
        <v>0.3799931216434943</v>
      </c>
      <c r="X436" t="s">
        <v>24</v>
      </c>
    </row>
    <row r="437" spans="1:24" x14ac:dyDescent="0.2">
      <c r="A437" s="1">
        <v>39155</v>
      </c>
      <c r="B437" s="2">
        <v>5245.9</v>
      </c>
      <c r="C437" s="2">
        <v>5245.9</v>
      </c>
      <c r="D437" s="2">
        <v>5022.45</v>
      </c>
      <c r="E437" s="2">
        <v>5039.05</v>
      </c>
      <c r="F437" s="2">
        <v>5138.3249999999998</v>
      </c>
      <c r="G437" s="2">
        <v>223.44999999999982</v>
      </c>
      <c r="H437" s="2">
        <v>0</v>
      </c>
      <c r="I437" s="2">
        <v>16.600000000000364</v>
      </c>
      <c r="J437" s="2">
        <v>-206.84999999999945</v>
      </c>
      <c r="K437" s="2">
        <v>0</v>
      </c>
      <c r="L437" s="2">
        <v>7.428955023495358E-2</v>
      </c>
      <c r="M437" s="2">
        <v>0.92571044976504646</v>
      </c>
      <c r="N437" s="2">
        <v>5200.8254428788659</v>
      </c>
      <c r="O437" s="2">
        <v>5245.9</v>
      </c>
      <c r="P437" s="2">
        <v>5022.45</v>
      </c>
      <c r="Q437" s="2">
        <v>5138.3249999999998</v>
      </c>
      <c r="R437" s="2">
        <v>5151.8751107197168</v>
      </c>
      <c r="S437" s="2">
        <v>0.35292400971449422</v>
      </c>
      <c r="T437" s="2">
        <v>-212.5</v>
      </c>
      <c r="U437" s="2">
        <v>-4.0464243889899176</v>
      </c>
      <c r="V437" s="2">
        <v>-78.887499999999818</v>
      </c>
      <c r="W437" s="2">
        <v>-1.5120622362995531</v>
      </c>
      <c r="X437" t="s">
        <v>24</v>
      </c>
    </row>
    <row r="438" spans="1:24" x14ac:dyDescent="0.2">
      <c r="A438" s="1">
        <v>39156</v>
      </c>
      <c r="B438" s="2">
        <v>5048.05</v>
      </c>
      <c r="C438" s="2">
        <v>5141.8</v>
      </c>
      <c r="D438" s="2">
        <v>4949.6499999999996</v>
      </c>
      <c r="E438" s="2">
        <v>4965</v>
      </c>
      <c r="F438" s="2">
        <v>5026.125</v>
      </c>
      <c r="G438" s="2">
        <v>192.15000000000055</v>
      </c>
      <c r="H438" s="2">
        <v>93.75</v>
      </c>
      <c r="I438" s="2">
        <v>15.350000000000364</v>
      </c>
      <c r="J438" s="2">
        <v>-83.050000000000182</v>
      </c>
      <c r="K438" s="2">
        <v>0.48790007806401109</v>
      </c>
      <c r="L438" s="2">
        <v>7.9885506115015978E-2</v>
      </c>
      <c r="M438" s="2">
        <v>0.43221441582097292</v>
      </c>
      <c r="N438" s="2">
        <v>5169.5752214394324</v>
      </c>
      <c r="O438" s="2">
        <v>5169.5752214394324</v>
      </c>
      <c r="P438" s="2">
        <v>4949.6499999999996</v>
      </c>
      <c r="Q438" s="2">
        <v>5026.125</v>
      </c>
      <c r="R438" s="2">
        <v>5078.7313607197157</v>
      </c>
      <c r="S438" s="2">
        <v>0</v>
      </c>
      <c r="T438" s="2">
        <v>-74.050000000000182</v>
      </c>
      <c r="U438" s="2">
        <v>-1.4695230251733993</v>
      </c>
      <c r="V438" s="2">
        <v>-112.19999999999982</v>
      </c>
      <c r="W438" s="2">
        <v>-2.1835909561968116</v>
      </c>
      <c r="X438" t="s">
        <v>24</v>
      </c>
    </row>
    <row r="439" spans="1:24" x14ac:dyDescent="0.2">
      <c r="A439" s="1">
        <v>39157</v>
      </c>
      <c r="B439" s="2">
        <v>4978.3500000000004</v>
      </c>
      <c r="C439" s="2">
        <v>4993.55</v>
      </c>
      <c r="D439" s="2">
        <v>4837.25</v>
      </c>
      <c r="E439" s="2">
        <v>4893.45</v>
      </c>
      <c r="F439" s="2">
        <v>4925.6500000000005</v>
      </c>
      <c r="G439" s="2">
        <v>156.30000000000018</v>
      </c>
      <c r="H439" s="2">
        <v>15.199999999999818</v>
      </c>
      <c r="I439" s="2">
        <v>56.199999999999818</v>
      </c>
      <c r="J439" s="2">
        <v>-84.900000000000546</v>
      </c>
      <c r="K439" s="2">
        <v>9.7248880358284065E-2</v>
      </c>
      <c r="L439" s="2">
        <v>0.35956493921944821</v>
      </c>
      <c r="M439" s="2">
        <v>0.54318618042226774</v>
      </c>
      <c r="N439" s="2">
        <v>5097.8501107197162</v>
      </c>
      <c r="O439" s="2">
        <v>5097.8501107197162</v>
      </c>
      <c r="P439" s="2">
        <v>4837.25</v>
      </c>
      <c r="Q439" s="2">
        <v>4925.6500000000005</v>
      </c>
      <c r="R439" s="2">
        <v>4989.650055359858</v>
      </c>
      <c r="S439" s="2">
        <v>0</v>
      </c>
      <c r="T439" s="2">
        <v>-71.550000000000182</v>
      </c>
      <c r="U439" s="2">
        <v>-1.441087613293055</v>
      </c>
      <c r="V439" s="2">
        <v>-100.47499999999945</v>
      </c>
      <c r="W439" s="2">
        <v>-1.9990549379492046</v>
      </c>
      <c r="X439" t="s">
        <v>25</v>
      </c>
    </row>
    <row r="440" spans="1:24" x14ac:dyDescent="0.2">
      <c r="A440" s="1">
        <v>39160</v>
      </c>
      <c r="B440" s="2">
        <v>4900.1499999999996</v>
      </c>
      <c r="C440" s="2">
        <v>4992.3</v>
      </c>
      <c r="D440" s="2">
        <v>4871.45</v>
      </c>
      <c r="E440" s="2">
        <v>4979.45</v>
      </c>
      <c r="F440" s="2">
        <v>4935.8375000000005</v>
      </c>
      <c r="G440" s="2">
        <v>120.85000000000036</v>
      </c>
      <c r="H440" s="2">
        <v>12.850000000000364</v>
      </c>
      <c r="I440" s="2">
        <v>28.699999999999818</v>
      </c>
      <c r="J440" s="2">
        <v>79.300000000000182</v>
      </c>
      <c r="K440" s="2">
        <v>0.10633016135705689</v>
      </c>
      <c r="L440" s="2">
        <v>0.23748448489863244</v>
      </c>
      <c r="M440" s="2">
        <v>0.65618535374431064</v>
      </c>
      <c r="N440" s="2">
        <v>5011.7500553598584</v>
      </c>
      <c r="O440" s="2">
        <v>5011.7500553598584</v>
      </c>
      <c r="P440" s="2">
        <v>4871.45</v>
      </c>
      <c r="Q440" s="2">
        <v>4935.8375000000005</v>
      </c>
      <c r="R440" s="2">
        <v>4957.6969026799297</v>
      </c>
      <c r="S440" s="2">
        <v>0</v>
      </c>
      <c r="T440" s="2">
        <v>86</v>
      </c>
      <c r="U440" s="2">
        <v>1.7574512869243581</v>
      </c>
      <c r="V440" s="2">
        <v>10.1875</v>
      </c>
      <c r="W440" s="2">
        <v>0.20682549511232018</v>
      </c>
      <c r="X440" t="s">
        <v>25</v>
      </c>
    </row>
    <row r="441" spans="1:24" x14ac:dyDescent="0.2">
      <c r="A441" s="1">
        <v>39161</v>
      </c>
      <c r="B441" s="2">
        <v>5014.3500000000004</v>
      </c>
      <c r="C441" s="2">
        <v>5125.8</v>
      </c>
      <c r="D441" s="2">
        <v>5014.3500000000004</v>
      </c>
      <c r="E441" s="2">
        <v>5084.1000000000004</v>
      </c>
      <c r="F441" s="2">
        <v>5059.6500000000005</v>
      </c>
      <c r="G441" s="2">
        <v>111.44999999999982</v>
      </c>
      <c r="H441" s="2">
        <v>41.699999999999818</v>
      </c>
      <c r="I441" s="2">
        <v>0</v>
      </c>
      <c r="J441" s="2">
        <v>69.75</v>
      </c>
      <c r="K441" s="2">
        <v>0.37415881561238123</v>
      </c>
      <c r="L441" s="2">
        <v>0</v>
      </c>
      <c r="M441" s="2">
        <v>0.62584118438761882</v>
      </c>
      <c r="N441" s="2">
        <v>4973.7937776799299</v>
      </c>
      <c r="O441" s="2">
        <v>5125.8</v>
      </c>
      <c r="P441" s="2">
        <v>4973.7937776799299</v>
      </c>
      <c r="Q441" s="2">
        <v>5059.6500000000005</v>
      </c>
      <c r="R441" s="2">
        <v>5033.2593888399651</v>
      </c>
      <c r="S441" s="2">
        <v>0.38913988816166584</v>
      </c>
      <c r="T441" s="2">
        <v>104.65000000000055</v>
      </c>
      <c r="U441" s="2">
        <v>2.1016377310747281</v>
      </c>
      <c r="V441" s="2">
        <v>123.8125</v>
      </c>
      <c r="W441" s="2">
        <v>2.5084395505322044</v>
      </c>
      <c r="X441" t="s">
        <v>25</v>
      </c>
    </row>
    <row r="442" spans="1:24" x14ac:dyDescent="0.2">
      <c r="A442" s="1">
        <v>39162</v>
      </c>
      <c r="B442" s="2">
        <v>5104</v>
      </c>
      <c r="C442" s="2">
        <v>5299.1</v>
      </c>
      <c r="D442" s="2">
        <v>5083.45</v>
      </c>
      <c r="E442" s="2">
        <v>5288.4</v>
      </c>
      <c r="F442" s="2">
        <v>5193.7374999999993</v>
      </c>
      <c r="G442" s="2">
        <v>215.65000000000055</v>
      </c>
      <c r="H442" s="2">
        <v>10.700000000000728</v>
      </c>
      <c r="I442" s="2">
        <v>20.550000000000182</v>
      </c>
      <c r="J442" s="2">
        <v>184.39999999999964</v>
      </c>
      <c r="K442" s="2">
        <v>4.9617435659636916E-2</v>
      </c>
      <c r="L442" s="2">
        <v>9.5293299327614794E-2</v>
      </c>
      <c r="M442" s="2">
        <v>0.85508926501274829</v>
      </c>
      <c r="N442" s="2">
        <v>5016.7218888399657</v>
      </c>
      <c r="O442" s="2">
        <v>5299.1</v>
      </c>
      <c r="P442" s="2">
        <v>5016.7218888399657</v>
      </c>
      <c r="Q442" s="2">
        <v>5193.7374999999993</v>
      </c>
      <c r="R442" s="2">
        <v>5131.5703194199832</v>
      </c>
      <c r="S442" s="2">
        <v>1</v>
      </c>
      <c r="T442" s="2">
        <v>204.29999999999927</v>
      </c>
      <c r="U442" s="2">
        <v>4.0184103381129255</v>
      </c>
      <c r="V442" s="2">
        <v>134.08749999999873</v>
      </c>
      <c r="W442" s="2">
        <v>2.6501339025426405</v>
      </c>
      <c r="X442" t="s">
        <v>25</v>
      </c>
    </row>
    <row r="443" spans="1:24" x14ac:dyDescent="0.2">
      <c r="A443" s="1">
        <v>39163</v>
      </c>
      <c r="B443" s="2">
        <v>5349.45</v>
      </c>
      <c r="C443" s="2">
        <v>5568.3</v>
      </c>
      <c r="D443" s="2">
        <v>5349.45</v>
      </c>
      <c r="E443" s="2">
        <v>5554.75</v>
      </c>
      <c r="F443" s="2">
        <v>5455.4875000000002</v>
      </c>
      <c r="G443" s="2">
        <v>218.85000000000036</v>
      </c>
      <c r="H443" s="2">
        <v>13.550000000000182</v>
      </c>
      <c r="I443" s="2">
        <v>0</v>
      </c>
      <c r="J443" s="2">
        <v>205.30000000000018</v>
      </c>
      <c r="K443" s="2">
        <v>6.191455334704208E-2</v>
      </c>
      <c r="L443" s="2">
        <v>0</v>
      </c>
      <c r="M443" s="2">
        <v>0.9380854466529579</v>
      </c>
      <c r="N443" s="2">
        <v>5105.2296944199825</v>
      </c>
      <c r="O443" s="2">
        <v>5568.3</v>
      </c>
      <c r="P443" s="2">
        <v>5105.2296944199825</v>
      </c>
      <c r="Q443" s="2">
        <v>5455.4875000000002</v>
      </c>
      <c r="R443" s="2">
        <v>5308.5617222099918</v>
      </c>
      <c r="S443" s="2">
        <v>1</v>
      </c>
      <c r="T443" s="2">
        <v>266.35000000000036</v>
      </c>
      <c r="U443" s="2">
        <v>5.0364949701232957</v>
      </c>
      <c r="V443" s="2">
        <v>261.75000000000091</v>
      </c>
      <c r="W443" s="2">
        <v>5.0397233206337617</v>
      </c>
      <c r="X443" t="s">
        <v>24</v>
      </c>
    </row>
    <row r="444" spans="1:24" x14ac:dyDescent="0.2">
      <c r="A444" s="1">
        <v>39164</v>
      </c>
      <c r="B444" s="2">
        <v>5549.4</v>
      </c>
      <c r="C444" s="2">
        <v>5594.75</v>
      </c>
      <c r="D444" s="2">
        <v>5448.85</v>
      </c>
      <c r="E444" s="2">
        <v>5518.85</v>
      </c>
      <c r="F444" s="2">
        <v>5527.9624999999996</v>
      </c>
      <c r="G444" s="2">
        <v>145.89999999999964</v>
      </c>
      <c r="H444" s="2">
        <v>45.350000000000364</v>
      </c>
      <c r="I444" s="2">
        <v>70</v>
      </c>
      <c r="J444" s="2">
        <v>-30.549999999999272</v>
      </c>
      <c r="K444" s="2">
        <v>0.31082933516107247</v>
      </c>
      <c r="L444" s="2">
        <v>0.47978067169294158</v>
      </c>
      <c r="M444" s="2">
        <v>0.20938999314598594</v>
      </c>
      <c r="N444" s="2">
        <v>5280.3585972099918</v>
      </c>
      <c r="O444" s="2">
        <v>5594.75</v>
      </c>
      <c r="P444" s="2">
        <v>5280.3585972099918</v>
      </c>
      <c r="Q444" s="2">
        <v>5527.9624999999996</v>
      </c>
      <c r="R444" s="2">
        <v>5420.8574236049953</v>
      </c>
      <c r="S444" s="2">
        <v>1</v>
      </c>
      <c r="T444" s="2">
        <v>-35.899999999999636</v>
      </c>
      <c r="U444" s="2">
        <v>-0.6462937125883188</v>
      </c>
      <c r="V444" s="2">
        <v>72.474999999999454</v>
      </c>
      <c r="W444" s="2">
        <v>1.3284788939576793</v>
      </c>
      <c r="X444" t="s">
        <v>24</v>
      </c>
    </row>
    <row r="445" spans="1:24" x14ac:dyDescent="0.2">
      <c r="A445" s="1">
        <v>39167</v>
      </c>
      <c r="B445" s="2">
        <v>5522.05</v>
      </c>
      <c r="C445" s="2">
        <v>5593.35</v>
      </c>
      <c r="D445" s="2">
        <v>5407.85</v>
      </c>
      <c r="E445" s="2">
        <v>5424.3</v>
      </c>
      <c r="F445" s="2">
        <v>5486.8874999999998</v>
      </c>
      <c r="G445" s="2">
        <v>185.5</v>
      </c>
      <c r="H445" s="2">
        <v>71.300000000000182</v>
      </c>
      <c r="I445" s="2">
        <v>16.449999999999818</v>
      </c>
      <c r="J445" s="2">
        <v>-97.75</v>
      </c>
      <c r="K445" s="2">
        <v>0.384366576819408</v>
      </c>
      <c r="L445" s="2">
        <v>8.8679245283017891E-2</v>
      </c>
      <c r="M445" s="2">
        <v>0.52695417789757415</v>
      </c>
      <c r="N445" s="2">
        <v>5404.1605486049957</v>
      </c>
      <c r="O445" s="2">
        <v>5593.35</v>
      </c>
      <c r="P445" s="2">
        <v>5404.1605486049957</v>
      </c>
      <c r="Q445" s="2">
        <v>5486.8874999999998</v>
      </c>
      <c r="R445" s="2">
        <v>5472.1396493024977</v>
      </c>
      <c r="S445" s="2">
        <v>1</v>
      </c>
      <c r="T445" s="2">
        <v>-94.550000000000182</v>
      </c>
      <c r="U445" s="2">
        <v>-1.7132192395154819</v>
      </c>
      <c r="V445" s="2">
        <v>-41.074999999999818</v>
      </c>
      <c r="W445" s="2">
        <v>-0.74304049638541902</v>
      </c>
      <c r="X445" t="s">
        <v>24</v>
      </c>
    </row>
    <row r="446" spans="1:24" x14ac:dyDescent="0.2">
      <c r="A446" s="1">
        <v>39169</v>
      </c>
      <c r="B446" s="2">
        <v>5375.5</v>
      </c>
      <c r="C446" s="2">
        <v>5375.5</v>
      </c>
      <c r="D446" s="2">
        <v>5270.95</v>
      </c>
      <c r="E446" s="2">
        <v>5290.15</v>
      </c>
      <c r="F446" s="2">
        <v>5328.0249999999996</v>
      </c>
      <c r="G446" s="2">
        <v>104.55000000000018</v>
      </c>
      <c r="H446" s="2">
        <v>0</v>
      </c>
      <c r="I446" s="2">
        <v>19.199999999999818</v>
      </c>
      <c r="J446" s="2">
        <v>-85.350000000000364</v>
      </c>
      <c r="K446" s="2">
        <v>0</v>
      </c>
      <c r="L446" s="2">
        <v>0.18364418938306823</v>
      </c>
      <c r="M446" s="2">
        <v>0.81635581061693174</v>
      </c>
      <c r="N446" s="2">
        <v>5445.5240243024982</v>
      </c>
      <c r="O446" s="2">
        <v>5445.5240243024982</v>
      </c>
      <c r="P446" s="2">
        <v>5270.95</v>
      </c>
      <c r="Q446" s="2">
        <v>5328.0249999999996</v>
      </c>
      <c r="R446" s="2">
        <v>5372.5057621512497</v>
      </c>
      <c r="S446" s="2">
        <v>0.70744903193244524</v>
      </c>
      <c r="T446" s="2">
        <v>-134.15000000000055</v>
      </c>
      <c r="U446" s="2">
        <v>-2.4731301734786157</v>
      </c>
      <c r="V446" s="2">
        <v>-158.86250000000018</v>
      </c>
      <c r="W446" s="2">
        <v>-2.8953117773965693</v>
      </c>
      <c r="X446" t="s">
        <v>24</v>
      </c>
    </row>
    <row r="447" spans="1:24" x14ac:dyDescent="0.2">
      <c r="A447" s="1">
        <v>39170</v>
      </c>
      <c r="B447" s="2">
        <v>5298.9</v>
      </c>
      <c r="C447" s="2">
        <v>5309.9</v>
      </c>
      <c r="D447" s="2">
        <v>5164.05</v>
      </c>
      <c r="E447" s="2">
        <v>5273.2</v>
      </c>
      <c r="F447" s="2">
        <v>5261.5124999999998</v>
      </c>
      <c r="G447" s="2">
        <v>145.84999999999945</v>
      </c>
      <c r="H447" s="2">
        <v>11</v>
      </c>
      <c r="I447" s="2">
        <v>109.14999999999964</v>
      </c>
      <c r="J447" s="2">
        <v>-25.699999999999818</v>
      </c>
      <c r="K447" s="2">
        <v>7.5419952005485374E-2</v>
      </c>
      <c r="L447" s="2">
        <v>0.74837161467260915</v>
      </c>
      <c r="M447" s="2">
        <v>0.17620843332190547</v>
      </c>
      <c r="N447" s="2">
        <v>5386.7745121512489</v>
      </c>
      <c r="O447" s="2">
        <v>5386.7745121512489</v>
      </c>
      <c r="P447" s="2">
        <v>5164.05</v>
      </c>
      <c r="Q447" s="2">
        <v>5261.5124999999998</v>
      </c>
      <c r="R447" s="2">
        <v>5299.7778810756245</v>
      </c>
      <c r="S447" s="2">
        <v>0</v>
      </c>
      <c r="T447" s="2">
        <v>-16.949999999999818</v>
      </c>
      <c r="U447" s="2">
        <v>-0.32040679375820758</v>
      </c>
      <c r="V447" s="2">
        <v>-66.512499999999818</v>
      </c>
      <c r="W447" s="2">
        <v>-1.2483518752258074</v>
      </c>
      <c r="X447" t="s">
        <v>25</v>
      </c>
    </row>
    <row r="448" spans="1:24" x14ac:dyDescent="0.2">
      <c r="A448" s="1">
        <v>39171</v>
      </c>
      <c r="B448" s="2">
        <v>5281.4</v>
      </c>
      <c r="C448" s="2">
        <v>5339.75</v>
      </c>
      <c r="D448" s="2">
        <v>5281.4</v>
      </c>
      <c r="E448" s="2">
        <v>5308.5</v>
      </c>
      <c r="F448" s="2">
        <v>5302.7624999999998</v>
      </c>
      <c r="G448" s="2">
        <v>58.350000000000364</v>
      </c>
      <c r="H448" s="2">
        <v>31.25</v>
      </c>
      <c r="I448" s="2">
        <v>0</v>
      </c>
      <c r="J448" s="2">
        <v>27.100000000000364</v>
      </c>
      <c r="K448" s="2">
        <v>0.53556126820907979</v>
      </c>
      <c r="L448" s="2">
        <v>0</v>
      </c>
      <c r="M448" s="2">
        <v>0.46443873179092021</v>
      </c>
      <c r="N448" s="2">
        <v>5324.1435060756248</v>
      </c>
      <c r="O448" s="2">
        <v>5339.75</v>
      </c>
      <c r="P448" s="2">
        <v>5281.4</v>
      </c>
      <c r="Q448" s="2">
        <v>5302.7624999999998</v>
      </c>
      <c r="R448" s="2">
        <v>5312.0140015189063</v>
      </c>
      <c r="S448" s="2">
        <v>7.0990919675272171E-2</v>
      </c>
      <c r="T448" s="2">
        <v>35.300000000000182</v>
      </c>
      <c r="U448" s="2">
        <v>0.6694227414093944</v>
      </c>
      <c r="V448" s="2">
        <v>41.25</v>
      </c>
      <c r="W448" s="2">
        <v>0.78399509646703303</v>
      </c>
      <c r="X448" t="s">
        <v>24</v>
      </c>
    </row>
    <row r="449" spans="1:24" x14ac:dyDescent="0.2">
      <c r="A449" s="1">
        <v>39174</v>
      </c>
      <c r="B449" s="2">
        <v>5267.7</v>
      </c>
      <c r="C449" s="2">
        <v>5267.7</v>
      </c>
      <c r="D449" s="2">
        <v>4946.55</v>
      </c>
      <c r="E449" s="2">
        <v>4959.6499999999996</v>
      </c>
      <c r="F449" s="2">
        <v>5110.3999999999996</v>
      </c>
      <c r="G449" s="2">
        <v>321.14999999999964</v>
      </c>
      <c r="H449" s="2">
        <v>0</v>
      </c>
      <c r="I449" s="2">
        <v>13.099999999999454</v>
      </c>
      <c r="J449" s="2">
        <v>-308.05000000000018</v>
      </c>
      <c r="K449" s="2">
        <v>0</v>
      </c>
      <c r="L449" s="2">
        <v>4.0790907675539369E-2</v>
      </c>
      <c r="M449" s="2">
        <v>0.95920909232446061</v>
      </c>
      <c r="N449" s="2">
        <v>5313.4530030378119</v>
      </c>
      <c r="O449" s="2">
        <v>5313.4530030378119</v>
      </c>
      <c r="P449" s="2">
        <v>4946.55</v>
      </c>
      <c r="Q449" s="2">
        <v>5110.3999999999996</v>
      </c>
      <c r="R449" s="2">
        <v>5170.9640015189052</v>
      </c>
      <c r="S449" s="2">
        <v>0</v>
      </c>
      <c r="T449" s="2">
        <v>-348.85000000000036</v>
      </c>
      <c r="U449" s="2">
        <v>-6.5715362155034445</v>
      </c>
      <c r="V449" s="2">
        <v>-192.36250000000018</v>
      </c>
      <c r="W449" s="2">
        <v>-3.6275903361691233</v>
      </c>
      <c r="X449" t="s">
        <v>25</v>
      </c>
    </row>
    <row r="450" spans="1:24" x14ac:dyDescent="0.2">
      <c r="A450" s="1">
        <v>39175</v>
      </c>
      <c r="B450" s="2">
        <v>4961.3</v>
      </c>
      <c r="C450" s="2">
        <v>5048.6000000000004</v>
      </c>
      <c r="D450" s="2">
        <v>4921.8</v>
      </c>
      <c r="E450" s="2">
        <v>4995.1499999999996</v>
      </c>
      <c r="F450" s="2">
        <v>4981.7124999999996</v>
      </c>
      <c r="G450" s="2">
        <v>126.80000000000018</v>
      </c>
      <c r="H450" s="2">
        <v>53.450000000000728</v>
      </c>
      <c r="I450" s="2">
        <v>39.5</v>
      </c>
      <c r="J450" s="2">
        <v>33.849999999999454</v>
      </c>
      <c r="K450" s="2">
        <v>0.42152996845426383</v>
      </c>
      <c r="L450" s="2">
        <v>0.31151419558359578</v>
      </c>
      <c r="M450" s="2">
        <v>0.2669558359621404</v>
      </c>
      <c r="N450" s="2">
        <v>5211.9265015189058</v>
      </c>
      <c r="O450" s="2">
        <v>5211.9265015189058</v>
      </c>
      <c r="P450" s="2">
        <v>4921.8</v>
      </c>
      <c r="Q450" s="2">
        <v>4981.7124999999996</v>
      </c>
      <c r="R450" s="2">
        <v>5081.8413757594535</v>
      </c>
      <c r="S450" s="2">
        <v>0</v>
      </c>
      <c r="T450" s="2">
        <v>35.5</v>
      </c>
      <c r="U450" s="2">
        <v>0.71577631486092774</v>
      </c>
      <c r="V450" s="2">
        <v>-128.6875</v>
      </c>
      <c r="W450" s="2">
        <v>-2.5181492642454604</v>
      </c>
      <c r="X450" t="s">
        <v>25</v>
      </c>
    </row>
    <row r="451" spans="1:24" x14ac:dyDescent="0.2">
      <c r="A451" s="1">
        <v>39176</v>
      </c>
      <c r="B451" s="2">
        <v>4997.05</v>
      </c>
      <c r="C451" s="2">
        <v>5108.1499999999996</v>
      </c>
      <c r="D451" s="2">
        <v>4997.05</v>
      </c>
      <c r="E451" s="2">
        <v>5031.75</v>
      </c>
      <c r="F451" s="2">
        <v>5033.5</v>
      </c>
      <c r="G451" s="2">
        <v>111.09999999999945</v>
      </c>
      <c r="H451" s="2">
        <v>76.399999999999636</v>
      </c>
      <c r="I451" s="2">
        <v>0</v>
      </c>
      <c r="J451" s="2">
        <v>34.699999999999818</v>
      </c>
      <c r="K451" s="2">
        <v>0.68766876687668776</v>
      </c>
      <c r="L451" s="2">
        <v>0</v>
      </c>
      <c r="M451" s="2">
        <v>0.31233123312331224</v>
      </c>
      <c r="N451" s="2">
        <v>5096.8195007594531</v>
      </c>
      <c r="O451" s="2">
        <v>5108.1499999999996</v>
      </c>
      <c r="P451" s="2">
        <v>4997.05</v>
      </c>
      <c r="Q451" s="2">
        <v>5033.5</v>
      </c>
      <c r="R451" s="2">
        <v>5058.879875189863</v>
      </c>
      <c r="S451" s="2">
        <v>0</v>
      </c>
      <c r="T451" s="2">
        <v>36.600000000000364</v>
      </c>
      <c r="U451" s="2">
        <v>0.73271072940753257</v>
      </c>
      <c r="V451" s="2">
        <v>51.787500000000364</v>
      </c>
      <c r="W451" s="2">
        <v>1.0395521620326416</v>
      </c>
      <c r="X451" t="s">
        <v>25</v>
      </c>
    </row>
    <row r="452" spans="1:24" x14ac:dyDescent="0.2">
      <c r="A452" s="1">
        <v>39177</v>
      </c>
      <c r="B452" s="2">
        <v>5035.8999999999996</v>
      </c>
      <c r="C452" s="2">
        <v>5151.25</v>
      </c>
      <c r="D452" s="2">
        <v>4985.3</v>
      </c>
      <c r="E452" s="2">
        <v>5129.2</v>
      </c>
      <c r="F452" s="2">
        <v>5075.4125000000004</v>
      </c>
      <c r="G452" s="2">
        <v>165.94999999999982</v>
      </c>
      <c r="H452" s="2">
        <v>22.050000000000182</v>
      </c>
      <c r="I452" s="2">
        <v>50.599999999999454</v>
      </c>
      <c r="J452" s="2">
        <v>93.300000000000182</v>
      </c>
      <c r="K452" s="2">
        <v>0.13287134679120341</v>
      </c>
      <c r="L452" s="2">
        <v>0.30491111780656527</v>
      </c>
      <c r="M452" s="2">
        <v>0.56221753540223129</v>
      </c>
      <c r="N452" s="2">
        <v>5065.1597503797266</v>
      </c>
      <c r="O452" s="2">
        <v>5151.25</v>
      </c>
      <c r="P452" s="2">
        <v>4985.3</v>
      </c>
      <c r="Q452" s="2">
        <v>5075.4125000000004</v>
      </c>
      <c r="R452" s="2">
        <v>5069.2805625949313</v>
      </c>
      <c r="S452" s="2">
        <v>4.1087654027133005E-2</v>
      </c>
      <c r="T452" s="2">
        <v>97.449999999999818</v>
      </c>
      <c r="U452" s="2">
        <v>1.9367019426640795</v>
      </c>
      <c r="V452" s="2">
        <v>41.912500000000364</v>
      </c>
      <c r="W452" s="2">
        <v>0.83267110360584817</v>
      </c>
      <c r="X452" t="s">
        <v>25</v>
      </c>
    </row>
    <row r="453" spans="1:24" x14ac:dyDescent="0.2">
      <c r="A453" s="1">
        <v>39181</v>
      </c>
      <c r="B453" s="2">
        <v>5129.05</v>
      </c>
      <c r="C453" s="2">
        <v>5335.95</v>
      </c>
      <c r="D453" s="2">
        <v>5129.05</v>
      </c>
      <c r="E453" s="2">
        <v>5323.8</v>
      </c>
      <c r="F453" s="2">
        <v>5229.4624999999996</v>
      </c>
      <c r="G453" s="2">
        <v>206.89999999999964</v>
      </c>
      <c r="H453" s="2">
        <v>12.149999999999636</v>
      </c>
      <c r="I453" s="2">
        <v>0</v>
      </c>
      <c r="J453" s="2">
        <v>194.75</v>
      </c>
      <c r="K453" s="2">
        <v>5.8724021266310572E-2</v>
      </c>
      <c r="L453" s="2">
        <v>0</v>
      </c>
      <c r="M453" s="2">
        <v>0.9412759787336894</v>
      </c>
      <c r="N453" s="2">
        <v>5070.286125189863</v>
      </c>
      <c r="O453" s="2">
        <v>5335.95</v>
      </c>
      <c r="P453" s="2">
        <v>5070.286125189863</v>
      </c>
      <c r="Q453" s="2">
        <v>5229.4624999999996</v>
      </c>
      <c r="R453" s="2">
        <v>5176.4961875949311</v>
      </c>
      <c r="S453" s="2">
        <v>1</v>
      </c>
      <c r="T453" s="2">
        <v>194.60000000000036</v>
      </c>
      <c r="U453" s="2">
        <v>3.7939639709896356</v>
      </c>
      <c r="V453" s="2">
        <v>154.04999999999927</v>
      </c>
      <c r="W453" s="2">
        <v>3.0352212751180176</v>
      </c>
      <c r="X453" t="s">
        <v>25</v>
      </c>
    </row>
    <row r="454" spans="1:24" x14ac:dyDescent="0.2">
      <c r="A454" s="1">
        <v>39182</v>
      </c>
      <c r="B454" s="2">
        <v>5335.4</v>
      </c>
      <c r="C454" s="2">
        <v>5349.75</v>
      </c>
      <c r="D454" s="2">
        <v>5229.75</v>
      </c>
      <c r="E454" s="2">
        <v>5325.5</v>
      </c>
      <c r="F454" s="2">
        <v>5310.1</v>
      </c>
      <c r="G454" s="2">
        <v>120</v>
      </c>
      <c r="H454" s="2">
        <v>14.350000000000364</v>
      </c>
      <c r="I454" s="2">
        <v>95.75</v>
      </c>
      <c r="J454" s="2">
        <v>-9.8999999999996362</v>
      </c>
      <c r="K454" s="2">
        <v>0.11958333333333636</v>
      </c>
      <c r="L454" s="2">
        <v>0.79791666666666672</v>
      </c>
      <c r="M454" s="2">
        <v>8.2499999999996965E-2</v>
      </c>
      <c r="N454" s="2">
        <v>5149.8743125949313</v>
      </c>
      <c r="O454" s="2">
        <v>5349.75</v>
      </c>
      <c r="P454" s="2">
        <v>5149.8743125949313</v>
      </c>
      <c r="Q454" s="2">
        <v>5310.1</v>
      </c>
      <c r="R454" s="2">
        <v>5239.8996562974662</v>
      </c>
      <c r="S454" s="2">
        <v>1</v>
      </c>
      <c r="T454" s="2">
        <v>1.6999999999998181</v>
      </c>
      <c r="U454" s="2">
        <v>3.1932078590477066E-2</v>
      </c>
      <c r="V454" s="2">
        <v>80.637500000000728</v>
      </c>
      <c r="W454" s="2">
        <v>1.5419844773722107</v>
      </c>
      <c r="X454" t="s">
        <v>24</v>
      </c>
    </row>
    <row r="455" spans="1:24" x14ac:dyDescent="0.2">
      <c r="A455" s="1">
        <v>39183</v>
      </c>
      <c r="B455" s="2">
        <v>5325.3</v>
      </c>
      <c r="C455" s="2">
        <v>5374.25</v>
      </c>
      <c r="D455" s="2">
        <v>5261.3</v>
      </c>
      <c r="E455" s="2">
        <v>5276.65</v>
      </c>
      <c r="F455" s="2">
        <v>5309.375</v>
      </c>
      <c r="G455" s="2">
        <v>112.94999999999982</v>
      </c>
      <c r="H455" s="2">
        <v>48.949999999999818</v>
      </c>
      <c r="I455" s="2">
        <v>15.349999999999454</v>
      </c>
      <c r="J455" s="2">
        <v>-48.650000000000546</v>
      </c>
      <c r="K455" s="2">
        <v>0.43337760070827708</v>
      </c>
      <c r="L455" s="2">
        <v>0.13590084108011935</v>
      </c>
      <c r="M455" s="2">
        <v>0.43072155821160357</v>
      </c>
      <c r="N455" s="2">
        <v>5229.9871562974658</v>
      </c>
      <c r="O455" s="2">
        <v>5374.25</v>
      </c>
      <c r="P455" s="2">
        <v>5229.9871562974658</v>
      </c>
      <c r="Q455" s="2">
        <v>5309.375</v>
      </c>
      <c r="R455" s="2">
        <v>5285.8998281487329</v>
      </c>
      <c r="S455" s="2">
        <v>1</v>
      </c>
      <c r="T455" s="2">
        <v>-48.850000000000364</v>
      </c>
      <c r="U455" s="2">
        <v>-0.91728476199418574</v>
      </c>
      <c r="V455" s="2">
        <v>-0.7250000000003638</v>
      </c>
      <c r="W455" s="2">
        <v>-1.365322686955733E-2</v>
      </c>
      <c r="X455" t="s">
        <v>24</v>
      </c>
    </row>
    <row r="456" spans="1:24" x14ac:dyDescent="0.2">
      <c r="A456" s="1">
        <v>39184</v>
      </c>
      <c r="B456" s="2">
        <v>5241.1499999999996</v>
      </c>
      <c r="C456" s="2">
        <v>5241.1499999999996</v>
      </c>
      <c r="D456" s="2">
        <v>5176.45</v>
      </c>
      <c r="E456" s="2">
        <v>5215.1499999999996</v>
      </c>
      <c r="F456" s="2">
        <v>5218.4750000000004</v>
      </c>
      <c r="G456" s="2">
        <v>64.699999999999818</v>
      </c>
      <c r="H456" s="2">
        <v>0</v>
      </c>
      <c r="I456" s="2">
        <v>38.699999999999818</v>
      </c>
      <c r="J456" s="2">
        <v>-26</v>
      </c>
      <c r="K456" s="2">
        <v>0</v>
      </c>
      <c r="L456" s="2">
        <v>0.59814528593508387</v>
      </c>
      <c r="M456" s="2">
        <v>0.40185471406491613</v>
      </c>
      <c r="N456" s="2">
        <v>5269.6810781487329</v>
      </c>
      <c r="O456" s="2">
        <v>5269.6810781487329</v>
      </c>
      <c r="P456" s="2">
        <v>5176.45</v>
      </c>
      <c r="Q456" s="2">
        <v>5218.4750000000004</v>
      </c>
      <c r="R456" s="2">
        <v>5233.5717890743672</v>
      </c>
      <c r="S456" s="2">
        <v>0.7584331248627143</v>
      </c>
      <c r="T456" s="2">
        <v>-61.5</v>
      </c>
      <c r="U456" s="2">
        <v>-1.1655122094510721</v>
      </c>
      <c r="V456" s="2">
        <v>-90.899999999999636</v>
      </c>
      <c r="W456" s="2">
        <v>-1.7120659211300695</v>
      </c>
      <c r="X456" t="s">
        <v>25</v>
      </c>
    </row>
    <row r="457" spans="1:24" x14ac:dyDescent="0.2">
      <c r="A457" s="1">
        <v>39185</v>
      </c>
      <c r="B457" s="2">
        <v>5234.5</v>
      </c>
      <c r="C457" s="2">
        <v>5404.1</v>
      </c>
      <c r="D457" s="2">
        <v>5230.8999999999996</v>
      </c>
      <c r="E457" s="2">
        <v>5362.1</v>
      </c>
      <c r="F457" s="2">
        <v>5307.9</v>
      </c>
      <c r="G457" s="2">
        <v>173.20000000000073</v>
      </c>
      <c r="H457" s="2">
        <v>42</v>
      </c>
      <c r="I457" s="2">
        <v>3.6000000000003638</v>
      </c>
      <c r="J457" s="2">
        <v>127.60000000000036</v>
      </c>
      <c r="K457" s="2">
        <v>0.24249422632794354</v>
      </c>
      <c r="L457" s="2">
        <v>2.078521939954012E-2</v>
      </c>
      <c r="M457" s="2">
        <v>0.73672055427251637</v>
      </c>
      <c r="N457" s="2">
        <v>5244.0780390743666</v>
      </c>
      <c r="O457" s="2">
        <v>5404.1</v>
      </c>
      <c r="P457" s="2">
        <v>5230.8999999999996</v>
      </c>
      <c r="Q457" s="2">
        <v>5307.9</v>
      </c>
      <c r="R457" s="2">
        <v>5296.7445097685913</v>
      </c>
      <c r="S457" s="2">
        <v>1</v>
      </c>
      <c r="T457" s="2">
        <v>146.95000000000073</v>
      </c>
      <c r="U457" s="2">
        <v>2.8177521260174823</v>
      </c>
      <c r="V457" s="2">
        <v>89.424999999999272</v>
      </c>
      <c r="W457" s="2">
        <v>1.7136232328409977</v>
      </c>
      <c r="X457" t="s">
        <v>25</v>
      </c>
    </row>
    <row r="458" spans="1:24" x14ac:dyDescent="0.2">
      <c r="A458" s="1">
        <v>39188</v>
      </c>
      <c r="B458" s="2">
        <v>5400.3</v>
      </c>
      <c r="C458" s="2">
        <v>5465.5</v>
      </c>
      <c r="D458" s="2">
        <v>5400.3</v>
      </c>
      <c r="E458" s="2">
        <v>5435.1</v>
      </c>
      <c r="F458" s="2">
        <v>5425.2999999999993</v>
      </c>
      <c r="G458" s="2">
        <v>65.199999999999818</v>
      </c>
      <c r="H458" s="2">
        <v>30.399999999999636</v>
      </c>
      <c r="I458" s="2">
        <v>0</v>
      </c>
      <c r="J458" s="2">
        <v>34.800000000000182</v>
      </c>
      <c r="K458" s="2">
        <v>0.46625766871165214</v>
      </c>
      <c r="L458" s="2">
        <v>0</v>
      </c>
      <c r="M458" s="2">
        <v>0.5337423312883478</v>
      </c>
      <c r="N458" s="2">
        <v>5275.9890195371827</v>
      </c>
      <c r="O458" s="2">
        <v>5465.5</v>
      </c>
      <c r="P458" s="2">
        <v>5275.9890195371827</v>
      </c>
      <c r="Q458" s="2">
        <v>5425.2999999999993</v>
      </c>
      <c r="R458" s="2">
        <v>5360.6945097685912</v>
      </c>
      <c r="S458" s="2">
        <v>1</v>
      </c>
      <c r="T458" s="2">
        <v>73</v>
      </c>
      <c r="U458" s="2">
        <v>1.3614069114712519</v>
      </c>
      <c r="V458" s="2">
        <v>117.39999999999964</v>
      </c>
      <c r="W458" s="2">
        <v>2.2117975093728148</v>
      </c>
      <c r="X458" t="s">
        <v>25</v>
      </c>
    </row>
    <row r="459" spans="1:24" x14ac:dyDescent="0.2">
      <c r="A459" s="1">
        <v>39189</v>
      </c>
      <c r="B459" s="2">
        <v>5457.2</v>
      </c>
      <c r="C459" s="2">
        <v>5522.15</v>
      </c>
      <c r="D459" s="2">
        <v>5387.5</v>
      </c>
      <c r="E459" s="2">
        <v>5455.45</v>
      </c>
      <c r="F459" s="2">
        <v>5455.5749999999998</v>
      </c>
      <c r="G459" s="2">
        <v>134.64999999999964</v>
      </c>
      <c r="H459" s="2">
        <v>64.949999999999818</v>
      </c>
      <c r="I459" s="2">
        <v>67.949999999999818</v>
      </c>
      <c r="J459" s="2">
        <v>-1.75</v>
      </c>
      <c r="K459" s="2">
        <v>0.48236167842554767</v>
      </c>
      <c r="L459" s="2">
        <v>0.50464166357222429</v>
      </c>
      <c r="M459" s="2">
        <v>1.2996658002228033E-2</v>
      </c>
      <c r="N459" s="2">
        <v>5350.644509768591</v>
      </c>
      <c r="O459" s="2">
        <v>5522.15</v>
      </c>
      <c r="P459" s="2">
        <v>5350.644509768591</v>
      </c>
      <c r="Q459" s="2">
        <v>5455.5749999999998</v>
      </c>
      <c r="R459" s="2">
        <v>5419.7535048842956</v>
      </c>
      <c r="S459" s="2">
        <v>1</v>
      </c>
      <c r="T459" s="2">
        <v>20.349999999999454</v>
      </c>
      <c r="U459" s="2">
        <v>0.37441813398096546</v>
      </c>
      <c r="V459" s="2">
        <v>30.275000000000546</v>
      </c>
      <c r="W459" s="2">
        <v>0.55803365712496178</v>
      </c>
      <c r="X459" t="s">
        <v>25</v>
      </c>
    </row>
    <row r="460" spans="1:24" x14ac:dyDescent="0.2">
      <c r="A460" s="1">
        <v>39190</v>
      </c>
      <c r="B460" s="2">
        <v>5474.1</v>
      </c>
      <c r="C460" s="2">
        <v>5548</v>
      </c>
      <c r="D460" s="2">
        <v>5460.15</v>
      </c>
      <c r="E460" s="2">
        <v>5513</v>
      </c>
      <c r="F460" s="2">
        <v>5498.8125</v>
      </c>
      <c r="G460" s="2">
        <v>87.850000000000364</v>
      </c>
      <c r="H460" s="2">
        <v>35</v>
      </c>
      <c r="I460" s="2">
        <v>13.950000000000728</v>
      </c>
      <c r="J460" s="2">
        <v>38.899999999999636</v>
      </c>
      <c r="K460" s="2">
        <v>0.3984063745019904</v>
      </c>
      <c r="L460" s="2">
        <v>0.15879339783723018</v>
      </c>
      <c r="M460" s="2">
        <v>0.44280022766077948</v>
      </c>
      <c r="N460" s="2">
        <v>5403.1097548842954</v>
      </c>
      <c r="O460" s="2">
        <v>5548</v>
      </c>
      <c r="P460" s="2">
        <v>5403.1097548842954</v>
      </c>
      <c r="Q460" s="2">
        <v>5498.8125</v>
      </c>
      <c r="R460" s="2">
        <v>5463.2580024421477</v>
      </c>
      <c r="S460" s="2">
        <v>1</v>
      </c>
      <c r="T460" s="2">
        <v>57.550000000000182</v>
      </c>
      <c r="U460" s="2">
        <v>1.0549083943579391</v>
      </c>
      <c r="V460" s="2">
        <v>43.237500000000182</v>
      </c>
      <c r="W460" s="2">
        <v>0.79253790846977967</v>
      </c>
      <c r="X460" t="s">
        <v>25</v>
      </c>
    </row>
    <row r="461" spans="1:24" x14ac:dyDescent="0.2">
      <c r="A461" s="1">
        <v>39191</v>
      </c>
      <c r="B461" s="2">
        <v>5485.2</v>
      </c>
      <c r="C461" s="2">
        <v>5587.3</v>
      </c>
      <c r="D461" s="2">
        <v>5382.2</v>
      </c>
      <c r="E461" s="2">
        <v>5540.3</v>
      </c>
      <c r="F461" s="2">
        <v>5498.75</v>
      </c>
      <c r="G461" s="2">
        <v>205.10000000000036</v>
      </c>
      <c r="H461" s="2">
        <v>47</v>
      </c>
      <c r="I461" s="2">
        <v>103</v>
      </c>
      <c r="J461" s="2">
        <v>55.100000000000364</v>
      </c>
      <c r="K461" s="2">
        <v>0.22915650901998985</v>
      </c>
      <c r="L461" s="2">
        <v>0.5021940516821054</v>
      </c>
      <c r="M461" s="2">
        <v>0.26864943929790475</v>
      </c>
      <c r="N461" s="2">
        <v>5450.9611274421477</v>
      </c>
      <c r="O461" s="2">
        <v>5587.3</v>
      </c>
      <c r="P461" s="2">
        <v>5382.2</v>
      </c>
      <c r="Q461" s="2">
        <v>5498.75</v>
      </c>
      <c r="R461" s="2">
        <v>5479.8027818605369</v>
      </c>
      <c r="S461" s="2">
        <v>1</v>
      </c>
      <c r="T461" s="2">
        <v>27.300000000000182</v>
      </c>
      <c r="U461" s="2">
        <v>0.49519317975694149</v>
      </c>
      <c r="V461" s="2">
        <v>-6.25E-2</v>
      </c>
      <c r="W461" s="2">
        <v>-1.1366090405883088E-3</v>
      </c>
      <c r="X461" t="s">
        <v>25</v>
      </c>
    </row>
    <row r="462" spans="1:24" x14ac:dyDescent="0.2">
      <c r="A462" s="1">
        <v>39192</v>
      </c>
      <c r="B462" s="2">
        <v>5552.1</v>
      </c>
      <c r="C462" s="2">
        <v>5626.85</v>
      </c>
      <c r="D462" s="2">
        <v>5514.8</v>
      </c>
      <c r="E462" s="2">
        <v>5597.55</v>
      </c>
      <c r="F462" s="2">
        <v>5572.8249999999998</v>
      </c>
      <c r="G462" s="2">
        <v>112.05000000000018</v>
      </c>
      <c r="H462" s="2">
        <v>29.300000000000182</v>
      </c>
      <c r="I462" s="2">
        <v>37.300000000000182</v>
      </c>
      <c r="J462" s="2">
        <v>45.449999999999818</v>
      </c>
      <c r="K462" s="2">
        <v>0.26149040606872054</v>
      </c>
      <c r="L462" s="2">
        <v>0.33288710397144239</v>
      </c>
      <c r="M462" s="2">
        <v>0.40562248995983707</v>
      </c>
      <c r="N462" s="2">
        <v>5474.8555637210738</v>
      </c>
      <c r="O462" s="2">
        <v>5626.85</v>
      </c>
      <c r="P462" s="2">
        <v>5474.8555637210738</v>
      </c>
      <c r="Q462" s="2">
        <v>5572.8249999999998</v>
      </c>
      <c r="R462" s="2">
        <v>5537.3465318605367</v>
      </c>
      <c r="S462" s="2">
        <v>1</v>
      </c>
      <c r="T462" s="2">
        <v>57.25</v>
      </c>
      <c r="U462" s="2">
        <v>1.0333375448982907</v>
      </c>
      <c r="V462" s="2">
        <v>74.074999999999818</v>
      </c>
      <c r="W462" s="2">
        <v>1.3471243464423699</v>
      </c>
      <c r="X462" t="s">
        <v>24</v>
      </c>
    </row>
    <row r="463" spans="1:24" x14ac:dyDescent="0.2">
      <c r="A463" s="1">
        <v>39195</v>
      </c>
      <c r="B463" s="2">
        <v>5622</v>
      </c>
      <c r="C463" s="2">
        <v>5637.1</v>
      </c>
      <c r="D463" s="2">
        <v>5536.05</v>
      </c>
      <c r="E463" s="2">
        <v>5550.15</v>
      </c>
      <c r="F463" s="2">
        <v>5586.3250000000007</v>
      </c>
      <c r="G463" s="2">
        <v>101.05000000000018</v>
      </c>
      <c r="H463" s="2">
        <v>15.100000000000364</v>
      </c>
      <c r="I463" s="2">
        <v>14.099999999999454</v>
      </c>
      <c r="J463" s="2">
        <v>-71.850000000000364</v>
      </c>
      <c r="K463" s="2">
        <v>0.14943097476497116</v>
      </c>
      <c r="L463" s="2">
        <v>0.13953488372092457</v>
      </c>
      <c r="M463" s="2">
        <v>0.71103414151410427</v>
      </c>
      <c r="N463" s="2">
        <v>5523.8402818605373</v>
      </c>
      <c r="O463" s="2">
        <v>5637.1</v>
      </c>
      <c r="P463" s="2">
        <v>5523.8402818605373</v>
      </c>
      <c r="Q463" s="2">
        <v>5586.3250000000007</v>
      </c>
      <c r="R463" s="2">
        <v>5567.7763909302694</v>
      </c>
      <c r="S463" s="2">
        <v>1</v>
      </c>
      <c r="T463" s="2">
        <v>-47.400000000000546</v>
      </c>
      <c r="U463" s="2">
        <v>-0.84679904601121092</v>
      </c>
      <c r="V463" s="2">
        <v>13.500000000000909</v>
      </c>
      <c r="W463" s="2">
        <v>0.24224697527736669</v>
      </c>
      <c r="X463" t="s">
        <v>25</v>
      </c>
    </row>
    <row r="464" spans="1:24" x14ac:dyDescent="0.2">
      <c r="A464" s="1">
        <v>39196</v>
      </c>
      <c r="B464" s="2">
        <v>5524.2</v>
      </c>
      <c r="C464" s="2">
        <v>5833.05</v>
      </c>
      <c r="D464" s="2">
        <v>5511.7</v>
      </c>
      <c r="E464" s="2">
        <v>5807.5</v>
      </c>
      <c r="F464" s="2">
        <v>5669.1125000000002</v>
      </c>
      <c r="G464" s="2">
        <v>321.35000000000036</v>
      </c>
      <c r="H464" s="2">
        <v>25.550000000000182</v>
      </c>
      <c r="I464" s="2">
        <v>12.5</v>
      </c>
      <c r="J464" s="2">
        <v>283.30000000000018</v>
      </c>
      <c r="K464" s="2">
        <v>7.9508324257041088E-2</v>
      </c>
      <c r="L464" s="2">
        <v>3.8898397386027649E-2</v>
      </c>
      <c r="M464" s="2">
        <v>0.88159327835693124</v>
      </c>
      <c r="N464" s="2">
        <v>5555.082640930269</v>
      </c>
      <c r="O464" s="2">
        <v>5833.05</v>
      </c>
      <c r="P464" s="2">
        <v>5511.7</v>
      </c>
      <c r="Q464" s="2">
        <v>5669.1125000000002</v>
      </c>
      <c r="R464" s="2">
        <v>5642.2362852325668</v>
      </c>
      <c r="S464" s="2">
        <v>1</v>
      </c>
      <c r="T464" s="2">
        <v>257.35000000000036</v>
      </c>
      <c r="U464" s="2">
        <v>4.6368116177040326</v>
      </c>
      <c r="V464" s="2">
        <v>82.787499999999454</v>
      </c>
      <c r="W464" s="2">
        <v>1.4819671250777469</v>
      </c>
      <c r="X464" t="s">
        <v>25</v>
      </c>
    </row>
    <row r="465" spans="1:24" x14ac:dyDescent="0.2">
      <c r="A465" s="1">
        <v>39197</v>
      </c>
      <c r="B465" s="2">
        <v>5724</v>
      </c>
      <c r="C465" s="2">
        <v>5905.1</v>
      </c>
      <c r="D465" s="2">
        <v>5724</v>
      </c>
      <c r="E465" s="2">
        <v>5876.45</v>
      </c>
      <c r="F465" s="2">
        <v>5807.3874999999998</v>
      </c>
      <c r="G465" s="2">
        <v>181.10000000000036</v>
      </c>
      <c r="H465" s="2">
        <v>28.650000000000546</v>
      </c>
      <c r="I465" s="2">
        <v>0</v>
      </c>
      <c r="J465" s="2">
        <v>152.44999999999982</v>
      </c>
      <c r="K465" s="2">
        <v>0.15819988956377962</v>
      </c>
      <c r="L465" s="2">
        <v>0</v>
      </c>
      <c r="M465" s="2">
        <v>0.84180011043622038</v>
      </c>
      <c r="N465" s="2">
        <v>5612.0975704651346</v>
      </c>
      <c r="O465" s="2">
        <v>5905.1</v>
      </c>
      <c r="P465" s="2">
        <v>5612.0975704651346</v>
      </c>
      <c r="Q465" s="2">
        <v>5807.3874999999998</v>
      </c>
      <c r="R465" s="2">
        <v>5734.1706602325676</v>
      </c>
      <c r="S465" s="2">
        <v>1</v>
      </c>
      <c r="T465" s="2">
        <v>68.949999999999818</v>
      </c>
      <c r="U465" s="2">
        <v>1.1872578562204017</v>
      </c>
      <c r="V465" s="2">
        <v>138.27499999999964</v>
      </c>
      <c r="W465" s="2">
        <v>2.4390943026796461</v>
      </c>
      <c r="X465" t="s">
        <v>25</v>
      </c>
    </row>
    <row r="466" spans="1:24" x14ac:dyDescent="0.2">
      <c r="A466" s="1">
        <v>39198</v>
      </c>
      <c r="B466" s="2">
        <v>5886.95</v>
      </c>
      <c r="C466" s="2">
        <v>5975</v>
      </c>
      <c r="D466" s="2">
        <v>5862.85</v>
      </c>
      <c r="E466" s="2">
        <v>5880.95</v>
      </c>
      <c r="F466" s="2">
        <v>5901.4375000000009</v>
      </c>
      <c r="G466" s="2">
        <v>112.14999999999964</v>
      </c>
      <c r="H466" s="2">
        <v>88.050000000000182</v>
      </c>
      <c r="I466" s="2">
        <v>18.099999999999454</v>
      </c>
      <c r="J466" s="2">
        <v>-6</v>
      </c>
      <c r="K466" s="2">
        <v>0.7851092287115512</v>
      </c>
      <c r="L466" s="2">
        <v>0.16139099420418648</v>
      </c>
      <c r="M466" s="2">
        <v>5.3499777084262325E-2</v>
      </c>
      <c r="N466" s="2">
        <v>5709.7425352325672</v>
      </c>
      <c r="O466" s="2">
        <v>5975</v>
      </c>
      <c r="P466" s="2">
        <v>5709.7425352325672</v>
      </c>
      <c r="Q466" s="2">
        <v>5901.4375000000009</v>
      </c>
      <c r="R466" s="2">
        <v>5823.9806426162831</v>
      </c>
      <c r="S466" s="2">
        <v>1</v>
      </c>
      <c r="T466" s="2">
        <v>4.5</v>
      </c>
      <c r="U466" s="2">
        <v>7.6576844863820853E-2</v>
      </c>
      <c r="V466" s="2">
        <v>94.050000000001091</v>
      </c>
      <c r="W466" s="2">
        <v>1.6194889698681394</v>
      </c>
      <c r="X466" t="s">
        <v>24</v>
      </c>
    </row>
    <row r="467" spans="1:24" x14ac:dyDescent="0.2">
      <c r="A467" s="1">
        <v>39199</v>
      </c>
      <c r="B467" s="2">
        <v>5833.65</v>
      </c>
      <c r="C467" s="2">
        <v>5874.75</v>
      </c>
      <c r="D467" s="2">
        <v>5731.4</v>
      </c>
      <c r="E467" s="2">
        <v>5752.9</v>
      </c>
      <c r="F467" s="2">
        <v>5798.1749999999993</v>
      </c>
      <c r="G467" s="2">
        <v>143.35000000000036</v>
      </c>
      <c r="H467" s="2">
        <v>41.100000000000364</v>
      </c>
      <c r="I467" s="2">
        <v>21.5</v>
      </c>
      <c r="J467" s="2">
        <v>-80.75</v>
      </c>
      <c r="K467" s="2">
        <v>0.28671084757586507</v>
      </c>
      <c r="L467" s="2">
        <v>0.14998256016742201</v>
      </c>
      <c r="M467" s="2">
        <v>0.56330659225671287</v>
      </c>
      <c r="N467" s="2">
        <v>5805.5900176162841</v>
      </c>
      <c r="O467" s="2">
        <v>5874.75</v>
      </c>
      <c r="P467" s="2">
        <v>5731.4</v>
      </c>
      <c r="Q467" s="2">
        <v>5798.1749999999993</v>
      </c>
      <c r="R467" s="2">
        <v>5802.478754404071</v>
      </c>
      <c r="S467" s="2">
        <v>0.91607520924920716</v>
      </c>
      <c r="T467" s="2">
        <v>-128.05000000000018</v>
      </c>
      <c r="U467" s="2">
        <v>-2.177369302578668</v>
      </c>
      <c r="V467" s="2">
        <v>-103.26250000000164</v>
      </c>
      <c r="W467" s="2">
        <v>-1.7497855395401818</v>
      </c>
      <c r="X467" t="s">
        <v>24</v>
      </c>
    </row>
    <row r="468" spans="1:24" x14ac:dyDescent="0.2">
      <c r="A468" s="1">
        <v>39202</v>
      </c>
      <c r="B468" s="2">
        <v>5627.9</v>
      </c>
      <c r="C468" s="2">
        <v>5638.65</v>
      </c>
      <c r="D468" s="2">
        <v>5490.85</v>
      </c>
      <c r="E468" s="2">
        <v>5621</v>
      </c>
      <c r="F468" s="2">
        <v>5594.6</v>
      </c>
      <c r="G468" s="2">
        <v>147.79999999999927</v>
      </c>
      <c r="H468" s="2">
        <v>10.75</v>
      </c>
      <c r="I468" s="2">
        <v>130.14999999999964</v>
      </c>
      <c r="J468" s="2">
        <v>-6.8999999999996362</v>
      </c>
      <c r="K468" s="2">
        <v>7.2733423545331882E-2</v>
      </c>
      <c r="L468" s="2">
        <v>0.88058186738836453</v>
      </c>
      <c r="M468" s="2">
        <v>4.6684709066303585E-2</v>
      </c>
      <c r="N468" s="2">
        <v>5801.8825088081412</v>
      </c>
      <c r="O468" s="2">
        <v>5801.8825088081412</v>
      </c>
      <c r="P468" s="2">
        <v>5490.85</v>
      </c>
      <c r="Q468" s="2">
        <v>5594.6</v>
      </c>
      <c r="R468" s="2">
        <v>5672.3037544040708</v>
      </c>
      <c r="S468" s="2">
        <v>0.16543825406377041</v>
      </c>
      <c r="T468" s="2">
        <v>-131.89999999999964</v>
      </c>
      <c r="U468" s="2">
        <v>-2.292756696622567</v>
      </c>
      <c r="V468" s="2">
        <v>-203.57499999999891</v>
      </c>
      <c r="W468" s="2">
        <v>-3.5110185532516511</v>
      </c>
      <c r="X468" t="s">
        <v>25</v>
      </c>
    </row>
    <row r="469" spans="1:24" x14ac:dyDescent="0.2">
      <c r="A469" s="1">
        <v>39205</v>
      </c>
      <c r="B469" s="2">
        <v>5656.25</v>
      </c>
      <c r="C469" s="2">
        <v>5721.9</v>
      </c>
      <c r="D469" s="2">
        <v>5651.05</v>
      </c>
      <c r="E469" s="2">
        <v>5693.4</v>
      </c>
      <c r="F469" s="2">
        <v>5680.65</v>
      </c>
      <c r="G469" s="2">
        <v>70.849999999999454</v>
      </c>
      <c r="H469" s="2">
        <v>28.5</v>
      </c>
      <c r="I469" s="2">
        <v>5.1999999999998181</v>
      </c>
      <c r="J469" s="2">
        <v>37.149999999999636</v>
      </c>
      <c r="K469" s="2">
        <v>0.40225829216655212</v>
      </c>
      <c r="L469" s="2">
        <v>7.3394495412842028E-2</v>
      </c>
      <c r="M469" s="2">
        <v>0.52434721242060578</v>
      </c>
      <c r="N469" s="2">
        <v>5698.2412544040708</v>
      </c>
      <c r="O469" s="2">
        <v>5721.9</v>
      </c>
      <c r="P469" s="2">
        <v>5651.05</v>
      </c>
      <c r="Q469" s="2">
        <v>5680.65</v>
      </c>
      <c r="R469" s="2">
        <v>5687.9603136010173</v>
      </c>
      <c r="S469" s="2">
        <v>0.10322310393816445</v>
      </c>
      <c r="T469" s="2">
        <v>72.399999999999636</v>
      </c>
      <c r="U469" s="2">
        <v>1.2880270414516926</v>
      </c>
      <c r="V469" s="2">
        <v>86.049999999999272</v>
      </c>
      <c r="W469" s="2">
        <v>1.5380903013620146</v>
      </c>
      <c r="X469" t="s">
        <v>24</v>
      </c>
    </row>
    <row r="470" spans="1:24" x14ac:dyDescent="0.2">
      <c r="A470" s="1">
        <v>39206</v>
      </c>
      <c r="B470" s="2">
        <v>5713.7</v>
      </c>
      <c r="C470" s="2">
        <v>5765.6</v>
      </c>
      <c r="D470" s="2">
        <v>5641.75</v>
      </c>
      <c r="E470" s="2">
        <v>5656.55</v>
      </c>
      <c r="F470" s="2">
        <v>5694.4</v>
      </c>
      <c r="G470" s="2">
        <v>123.85000000000036</v>
      </c>
      <c r="H470" s="2">
        <v>51.900000000000546</v>
      </c>
      <c r="I470" s="2">
        <v>14.800000000000182</v>
      </c>
      <c r="J470" s="2">
        <v>-57.149999999999636</v>
      </c>
      <c r="K470" s="2">
        <v>0.41905530884134351</v>
      </c>
      <c r="L470" s="2">
        <v>0.11949939442874556</v>
      </c>
      <c r="M470" s="2">
        <v>0.46144529672991091</v>
      </c>
      <c r="N470" s="2">
        <v>5689.4456272020352</v>
      </c>
      <c r="O470" s="2">
        <v>5765.6</v>
      </c>
      <c r="P470" s="2">
        <v>5641.75</v>
      </c>
      <c r="Q470" s="2">
        <v>5694.4</v>
      </c>
      <c r="R470" s="2">
        <v>5697.7989068005081</v>
      </c>
      <c r="S470" s="2">
        <v>0.16808857761353108</v>
      </c>
      <c r="T470" s="2">
        <v>-36.849999999999454</v>
      </c>
      <c r="U470" s="2">
        <v>-0.64724066462921026</v>
      </c>
      <c r="V470" s="2">
        <v>13.75</v>
      </c>
      <c r="W470" s="2">
        <v>0.24204976543177278</v>
      </c>
      <c r="X470" t="s">
        <v>24</v>
      </c>
    </row>
    <row r="471" spans="1:24" x14ac:dyDescent="0.2">
      <c r="A471" s="1">
        <v>39209</v>
      </c>
      <c r="B471" s="2">
        <v>5773.4</v>
      </c>
      <c r="C471" s="2">
        <v>5773.4</v>
      </c>
      <c r="D471" s="2">
        <v>5596.2</v>
      </c>
      <c r="E471" s="2">
        <v>5610.7</v>
      </c>
      <c r="F471" s="2">
        <v>5688.4250000000002</v>
      </c>
      <c r="G471" s="2">
        <v>177.19999999999982</v>
      </c>
      <c r="H471" s="2">
        <v>0</v>
      </c>
      <c r="I471" s="2">
        <v>14.5</v>
      </c>
      <c r="J471" s="2">
        <v>-162.69999999999982</v>
      </c>
      <c r="K471" s="2">
        <v>0</v>
      </c>
      <c r="L471" s="2">
        <v>8.1828442437923338E-2</v>
      </c>
      <c r="M471" s="2">
        <v>0.91817155756207669</v>
      </c>
      <c r="N471" s="2">
        <v>5691.922813601017</v>
      </c>
      <c r="O471" s="2">
        <v>5773.4</v>
      </c>
      <c r="P471" s="2">
        <v>5596.2</v>
      </c>
      <c r="Q471" s="2">
        <v>5688.4250000000002</v>
      </c>
      <c r="R471" s="2">
        <v>5687.4869534002537</v>
      </c>
      <c r="S471" s="2">
        <v>0.11663682731847812</v>
      </c>
      <c r="T471" s="2">
        <v>-45.850000000000364</v>
      </c>
      <c r="U471" s="2">
        <v>-0.81056474352742147</v>
      </c>
      <c r="V471" s="2">
        <v>-5.9749999999994543</v>
      </c>
      <c r="W471" s="2">
        <v>-0.10492764821578138</v>
      </c>
      <c r="X471" t="s">
        <v>24</v>
      </c>
    </row>
    <row r="472" spans="1:24" x14ac:dyDescent="0.2">
      <c r="A472" s="1">
        <v>39210</v>
      </c>
      <c r="B472" s="2">
        <v>5584.1</v>
      </c>
      <c r="C472" s="2">
        <v>5672.5</v>
      </c>
      <c r="D472" s="2">
        <v>5523.75</v>
      </c>
      <c r="E472" s="2">
        <v>5537</v>
      </c>
      <c r="F472" s="2">
        <v>5579.3374999999996</v>
      </c>
      <c r="G472" s="2">
        <v>148.75</v>
      </c>
      <c r="H472" s="2">
        <v>88.399999999999636</v>
      </c>
      <c r="I472" s="2">
        <v>13.25</v>
      </c>
      <c r="J472" s="2">
        <v>-47.100000000000364</v>
      </c>
      <c r="K472" s="2">
        <v>0.59428571428571186</v>
      </c>
      <c r="L472" s="2">
        <v>8.9075630252100843E-2</v>
      </c>
      <c r="M472" s="2">
        <v>0.31663865546218734</v>
      </c>
      <c r="N472" s="2">
        <v>5690.1739068005081</v>
      </c>
      <c r="O472" s="2">
        <v>5690.1739068005081</v>
      </c>
      <c r="P472" s="2">
        <v>5523.75</v>
      </c>
      <c r="Q472" s="2">
        <v>5579.3374999999996</v>
      </c>
      <c r="R472" s="2">
        <v>5620.8588284002544</v>
      </c>
      <c r="S472" s="2">
        <v>0</v>
      </c>
      <c r="T472" s="2">
        <v>-73.699999999999818</v>
      </c>
      <c r="U472" s="2">
        <v>-1.3135615876806783</v>
      </c>
      <c r="V472" s="2">
        <v>-109.08750000000055</v>
      </c>
      <c r="W472" s="2">
        <v>-1.9177100867111818</v>
      </c>
      <c r="X472" t="s">
        <v>25</v>
      </c>
    </row>
    <row r="473" spans="1:24" x14ac:dyDescent="0.2">
      <c r="A473" s="1">
        <v>39211</v>
      </c>
      <c r="B473" s="2">
        <v>5571.15</v>
      </c>
      <c r="C473" s="2">
        <v>5649.25</v>
      </c>
      <c r="D473" s="2">
        <v>5480.5</v>
      </c>
      <c r="E473" s="2">
        <v>5638.55</v>
      </c>
      <c r="F473" s="2">
        <v>5584.8625000000002</v>
      </c>
      <c r="G473" s="2">
        <v>168.75</v>
      </c>
      <c r="H473" s="2">
        <v>10.699999999999818</v>
      </c>
      <c r="I473" s="2">
        <v>90.649999999999636</v>
      </c>
      <c r="J473" s="2">
        <v>67.400000000000546</v>
      </c>
      <c r="K473" s="2">
        <v>6.340740740740633E-2</v>
      </c>
      <c r="L473" s="2">
        <v>0.53718518518518299</v>
      </c>
      <c r="M473" s="2">
        <v>0.39940740740741065</v>
      </c>
      <c r="N473" s="2">
        <v>5634.7557034002539</v>
      </c>
      <c r="O473" s="2">
        <v>5649.25</v>
      </c>
      <c r="P473" s="2">
        <v>5480.5</v>
      </c>
      <c r="Q473" s="2">
        <v>5584.8625000000002</v>
      </c>
      <c r="R473" s="2">
        <v>5587.3420508500631</v>
      </c>
      <c r="S473" s="2">
        <v>0</v>
      </c>
      <c r="T473" s="2">
        <v>101.55000000000018</v>
      </c>
      <c r="U473" s="2">
        <v>1.8340256456564958</v>
      </c>
      <c r="V473" s="2">
        <v>5.5250000000005457</v>
      </c>
      <c r="W473" s="2">
        <v>9.9026094047914223E-2</v>
      </c>
      <c r="X473" t="s">
        <v>25</v>
      </c>
    </row>
    <row r="474" spans="1:24" x14ac:dyDescent="0.2">
      <c r="A474" s="1">
        <v>39212</v>
      </c>
      <c r="B474" s="2">
        <v>5664.2</v>
      </c>
      <c r="C474" s="2">
        <v>5742.65</v>
      </c>
      <c r="D474" s="2">
        <v>5628.1</v>
      </c>
      <c r="E474" s="2">
        <v>5644.95</v>
      </c>
      <c r="F474" s="2">
        <v>5669.9749999999995</v>
      </c>
      <c r="G474" s="2">
        <v>114.54999999999927</v>
      </c>
      <c r="H474" s="2">
        <v>78.449999999999818</v>
      </c>
      <c r="I474" s="2">
        <v>16.849999999999454</v>
      </c>
      <c r="J474" s="2">
        <v>-19.25</v>
      </c>
      <c r="K474" s="2">
        <v>0.68485377564382643</v>
      </c>
      <c r="L474" s="2">
        <v>0.1470973374072419</v>
      </c>
      <c r="M474" s="2">
        <v>0.16804888694893166</v>
      </c>
      <c r="N474" s="2">
        <v>5609.809101700127</v>
      </c>
      <c r="O474" s="2">
        <v>5742.65</v>
      </c>
      <c r="P474" s="2">
        <v>5609.809101700127</v>
      </c>
      <c r="Q474" s="2">
        <v>5669.9749999999995</v>
      </c>
      <c r="R474" s="2">
        <v>5658.0608008500631</v>
      </c>
      <c r="S474" s="2">
        <v>0.64023866505603766</v>
      </c>
      <c r="T474" s="2">
        <v>6.3999999999996362</v>
      </c>
      <c r="U474" s="2">
        <v>0.11350435839000517</v>
      </c>
      <c r="V474" s="2">
        <v>85.112499999999272</v>
      </c>
      <c r="W474" s="2">
        <v>1.5239855949900156</v>
      </c>
      <c r="X474" t="s">
        <v>25</v>
      </c>
    </row>
    <row r="475" spans="1:24" x14ac:dyDescent="0.2">
      <c r="A475" s="1">
        <v>39213</v>
      </c>
      <c r="B475" s="2">
        <v>5556.25</v>
      </c>
      <c r="C475" s="2">
        <v>5708.3</v>
      </c>
      <c r="D475" s="2">
        <v>5529.65</v>
      </c>
      <c r="E475" s="2">
        <v>5682.45</v>
      </c>
      <c r="F475" s="2">
        <v>5619.1624999999995</v>
      </c>
      <c r="G475" s="2">
        <v>178.65000000000055</v>
      </c>
      <c r="H475" s="2">
        <v>25.850000000000364</v>
      </c>
      <c r="I475" s="2">
        <v>26.600000000000364</v>
      </c>
      <c r="J475" s="2">
        <v>126.19999999999982</v>
      </c>
      <c r="K475" s="2">
        <v>0.14469633361321177</v>
      </c>
      <c r="L475" s="2">
        <v>0.14889448642597417</v>
      </c>
      <c r="M475" s="2">
        <v>0.70640917996081409</v>
      </c>
      <c r="N475" s="2">
        <v>5639.8920508500632</v>
      </c>
      <c r="O475" s="2">
        <v>5708.3</v>
      </c>
      <c r="P475" s="2">
        <v>5529.65</v>
      </c>
      <c r="Q475" s="2">
        <v>5619.1624999999995</v>
      </c>
      <c r="R475" s="2">
        <v>5624.2511377125156</v>
      </c>
      <c r="S475" s="2">
        <v>0.36855682039287491</v>
      </c>
      <c r="T475" s="2">
        <v>37.5</v>
      </c>
      <c r="U475" s="2">
        <v>0.66431057848165176</v>
      </c>
      <c r="V475" s="2">
        <v>-50.8125</v>
      </c>
      <c r="W475" s="2">
        <v>-0.89616797252192482</v>
      </c>
      <c r="X475" t="s">
        <v>25</v>
      </c>
    </row>
    <row r="476" spans="1:24" x14ac:dyDescent="0.2">
      <c r="A476" s="1">
        <v>39216</v>
      </c>
      <c r="B476" s="2">
        <v>5733.3</v>
      </c>
      <c r="C476" s="2">
        <v>5859.35</v>
      </c>
      <c r="D476" s="2">
        <v>5733.3</v>
      </c>
      <c r="E476" s="2">
        <v>5847.8</v>
      </c>
      <c r="F476" s="2">
        <v>5793.4375</v>
      </c>
      <c r="G476" s="2">
        <v>126.05000000000018</v>
      </c>
      <c r="H476" s="2">
        <v>11.550000000000182</v>
      </c>
      <c r="I476" s="2">
        <v>0</v>
      </c>
      <c r="J476" s="2">
        <v>114.5</v>
      </c>
      <c r="K476" s="2">
        <v>9.1630305434352757E-2</v>
      </c>
      <c r="L476" s="2">
        <v>0</v>
      </c>
      <c r="M476" s="2">
        <v>0.9083696945656472</v>
      </c>
      <c r="N476" s="2">
        <v>5629.5272754250309</v>
      </c>
      <c r="O476" s="2">
        <v>5859.35</v>
      </c>
      <c r="P476" s="2">
        <v>5629.5272754250309</v>
      </c>
      <c r="Q476" s="2">
        <v>5793.4375</v>
      </c>
      <c r="R476" s="2">
        <v>5727.960512712516</v>
      </c>
      <c r="S476" s="2">
        <v>1</v>
      </c>
      <c r="T476" s="2">
        <v>165.35000000000036</v>
      </c>
      <c r="U476" s="2">
        <v>2.9098364261894143</v>
      </c>
      <c r="V476" s="2">
        <v>174.27500000000055</v>
      </c>
      <c r="W476" s="2">
        <v>3.1014408285932391</v>
      </c>
      <c r="X476" t="s">
        <v>25</v>
      </c>
    </row>
    <row r="477" spans="1:24" x14ac:dyDescent="0.2">
      <c r="A477" s="1">
        <v>39217</v>
      </c>
      <c r="B477" s="2">
        <v>5850.05</v>
      </c>
      <c r="C477" s="2">
        <v>5968.2</v>
      </c>
      <c r="D477" s="2">
        <v>5844.2</v>
      </c>
      <c r="E477" s="2">
        <v>5950.65</v>
      </c>
      <c r="F477" s="2">
        <v>5903.2749999999996</v>
      </c>
      <c r="G477" s="2">
        <v>124</v>
      </c>
      <c r="H477" s="2">
        <v>17.550000000000182</v>
      </c>
      <c r="I477" s="2">
        <v>5.8500000000003638</v>
      </c>
      <c r="J477" s="2">
        <v>100.59999999999945</v>
      </c>
      <c r="K477" s="2">
        <v>0.14153225806451761</v>
      </c>
      <c r="L477" s="2">
        <v>4.717741935484164E-2</v>
      </c>
      <c r="M477" s="2">
        <v>0.81129032258064071</v>
      </c>
      <c r="N477" s="2">
        <v>5711.4823877125154</v>
      </c>
      <c r="O477" s="2">
        <v>5968.2</v>
      </c>
      <c r="P477" s="2">
        <v>5711.4823877125154</v>
      </c>
      <c r="Q477" s="2">
        <v>5903.2749999999996</v>
      </c>
      <c r="R477" s="2">
        <v>5823.6099438562578</v>
      </c>
      <c r="S477" s="2">
        <v>1</v>
      </c>
      <c r="T477" s="2">
        <v>102.84999999999945</v>
      </c>
      <c r="U477" s="2">
        <v>1.7587810800642885</v>
      </c>
      <c r="V477" s="2">
        <v>109.83749999999964</v>
      </c>
      <c r="W477" s="2">
        <v>1.8958951399751813</v>
      </c>
      <c r="X477" t="s">
        <v>25</v>
      </c>
    </row>
    <row r="478" spans="1:24" x14ac:dyDescent="0.2">
      <c r="A478" s="1">
        <v>39218</v>
      </c>
      <c r="B478" s="2">
        <v>5960.65</v>
      </c>
      <c r="C478" s="2">
        <v>6154.65</v>
      </c>
      <c r="D478" s="2">
        <v>5960.65</v>
      </c>
      <c r="E478" s="2">
        <v>6137.85</v>
      </c>
      <c r="F478" s="2">
        <v>6053.4499999999989</v>
      </c>
      <c r="G478" s="2">
        <v>194</v>
      </c>
      <c r="H478" s="2">
        <v>16.799999999999272</v>
      </c>
      <c r="I478" s="2">
        <v>0</v>
      </c>
      <c r="J478" s="2">
        <v>177.20000000000073</v>
      </c>
      <c r="K478" s="2">
        <v>8.6597938144326148E-2</v>
      </c>
      <c r="L478" s="2">
        <v>0</v>
      </c>
      <c r="M478" s="2">
        <v>0.91340206185567385</v>
      </c>
      <c r="N478" s="2">
        <v>5807.3786938562571</v>
      </c>
      <c r="O478" s="2">
        <v>6154.65</v>
      </c>
      <c r="P478" s="2">
        <v>5807.3786938562571</v>
      </c>
      <c r="Q478" s="2">
        <v>6053.4499999999989</v>
      </c>
      <c r="R478" s="2">
        <v>5955.7143469281273</v>
      </c>
      <c r="S478" s="2">
        <v>1</v>
      </c>
      <c r="T478" s="2">
        <v>187.20000000000073</v>
      </c>
      <c r="U478" s="2">
        <v>3.1458748203977844</v>
      </c>
      <c r="V478" s="2">
        <v>150.17499999999927</v>
      </c>
      <c r="W478" s="2">
        <v>2.5439268880409482</v>
      </c>
      <c r="X478" t="s">
        <v>25</v>
      </c>
    </row>
    <row r="479" spans="1:24" x14ac:dyDescent="0.2">
      <c r="A479" s="1">
        <v>39219</v>
      </c>
      <c r="B479" s="2">
        <v>6179</v>
      </c>
      <c r="C479" s="2">
        <v>6292.05</v>
      </c>
      <c r="D479" s="2">
        <v>6179</v>
      </c>
      <c r="E479" s="2">
        <v>6270.9</v>
      </c>
      <c r="F479" s="2">
        <v>6230.2374999999993</v>
      </c>
      <c r="G479" s="2">
        <v>113.05000000000018</v>
      </c>
      <c r="H479" s="2">
        <v>21.150000000000546</v>
      </c>
      <c r="I479" s="2">
        <v>0</v>
      </c>
      <c r="J479" s="2">
        <v>91.899999999999636</v>
      </c>
      <c r="K479" s="2">
        <v>0.18708536045997798</v>
      </c>
      <c r="L479" s="2">
        <v>0</v>
      </c>
      <c r="M479" s="2">
        <v>0.81291463954002197</v>
      </c>
      <c r="N479" s="2">
        <v>5930.414346928128</v>
      </c>
      <c r="O479" s="2">
        <v>6292.05</v>
      </c>
      <c r="P479" s="2">
        <v>5930.414346928128</v>
      </c>
      <c r="Q479" s="2">
        <v>6230.2374999999993</v>
      </c>
      <c r="R479" s="2">
        <v>6095.7790484640636</v>
      </c>
      <c r="S479" s="2">
        <v>1</v>
      </c>
      <c r="T479" s="2">
        <v>133.04999999999927</v>
      </c>
      <c r="U479" s="2">
        <v>2.1676971577995432</v>
      </c>
      <c r="V479" s="2">
        <v>176.78750000000036</v>
      </c>
      <c r="W479" s="2">
        <v>2.9204420619646716</v>
      </c>
      <c r="X479" t="s">
        <v>25</v>
      </c>
    </row>
    <row r="480" spans="1:24" x14ac:dyDescent="0.2">
      <c r="A480" s="1">
        <v>39220</v>
      </c>
      <c r="B480" s="2">
        <v>6241.95</v>
      </c>
      <c r="C480" s="2">
        <v>6313.55</v>
      </c>
      <c r="D480" s="2">
        <v>6219.4</v>
      </c>
      <c r="E480" s="2">
        <v>6290.8</v>
      </c>
      <c r="F480" s="2">
        <v>6266.4250000000002</v>
      </c>
      <c r="G480" s="2">
        <v>94.150000000000546</v>
      </c>
      <c r="H480" s="2">
        <v>22.75</v>
      </c>
      <c r="I480" s="2">
        <v>22.550000000000182</v>
      </c>
      <c r="J480" s="2">
        <v>48.850000000000364</v>
      </c>
      <c r="K480" s="2">
        <v>0.24163568773234062</v>
      </c>
      <c r="L480" s="2">
        <v>0.23951141795008021</v>
      </c>
      <c r="M480" s="2">
        <v>0.51885289431757919</v>
      </c>
      <c r="N480" s="2">
        <v>6080.3259234640636</v>
      </c>
      <c r="O480" s="2">
        <v>6313.55</v>
      </c>
      <c r="P480" s="2">
        <v>6080.3259234640636</v>
      </c>
      <c r="Q480" s="2">
        <v>6266.4250000000002</v>
      </c>
      <c r="R480" s="2">
        <v>6185.1567117320319</v>
      </c>
      <c r="S480" s="2">
        <v>1</v>
      </c>
      <c r="T480" s="2">
        <v>19.900000000000546</v>
      </c>
      <c r="U480" s="2">
        <v>0.31733881898930849</v>
      </c>
      <c r="V480" s="2">
        <v>36.187500000000909</v>
      </c>
      <c r="W480" s="2">
        <v>0.58083660534611914</v>
      </c>
      <c r="X480" t="s">
        <v>25</v>
      </c>
    </row>
    <row r="481" spans="1:24" x14ac:dyDescent="0.2">
      <c r="A481" s="1">
        <v>39223</v>
      </c>
      <c r="B481" s="2">
        <v>6315.8</v>
      </c>
      <c r="C481" s="2">
        <v>6445.4</v>
      </c>
      <c r="D481" s="2">
        <v>6315.8</v>
      </c>
      <c r="E481" s="2">
        <v>6391.15</v>
      </c>
      <c r="F481" s="2">
        <v>6367.0375000000004</v>
      </c>
      <c r="G481" s="2">
        <v>129.59999999999945</v>
      </c>
      <c r="H481" s="2">
        <v>54.25</v>
      </c>
      <c r="I481" s="2">
        <v>0</v>
      </c>
      <c r="J481" s="2">
        <v>75.349999999999454</v>
      </c>
      <c r="K481" s="2">
        <v>0.41859567901234745</v>
      </c>
      <c r="L481" s="2">
        <v>0</v>
      </c>
      <c r="M481" s="2">
        <v>0.5814043209876526</v>
      </c>
      <c r="N481" s="2">
        <v>6173.3754617320319</v>
      </c>
      <c r="O481" s="2">
        <v>6445.4</v>
      </c>
      <c r="P481" s="2">
        <v>6173.3754617320319</v>
      </c>
      <c r="Q481" s="2">
        <v>6367.0375000000004</v>
      </c>
      <c r="R481" s="2">
        <v>6289.797105866015</v>
      </c>
      <c r="S481" s="2">
        <v>1</v>
      </c>
      <c r="T481" s="2">
        <v>100.34999999999945</v>
      </c>
      <c r="U481" s="2">
        <v>1.5951866217333159</v>
      </c>
      <c r="V481" s="2">
        <v>100.61250000000018</v>
      </c>
      <c r="W481" s="2">
        <v>1.6055805343557161</v>
      </c>
      <c r="X481" t="s">
        <v>24</v>
      </c>
    </row>
    <row r="482" spans="1:24" x14ac:dyDescent="0.2">
      <c r="A482" s="1">
        <v>39224</v>
      </c>
      <c r="B482" s="2">
        <v>6384.55</v>
      </c>
      <c r="C482" s="2">
        <v>6418</v>
      </c>
      <c r="D482" s="2">
        <v>6335</v>
      </c>
      <c r="E482" s="2">
        <v>6356.4</v>
      </c>
      <c r="F482" s="2">
        <v>6373.4874999999993</v>
      </c>
      <c r="G482" s="2">
        <v>83</v>
      </c>
      <c r="H482" s="2">
        <v>33.449999999999818</v>
      </c>
      <c r="I482" s="2">
        <v>21.399999999999636</v>
      </c>
      <c r="J482" s="2">
        <v>-28.150000000000546</v>
      </c>
      <c r="K482" s="2">
        <v>0.40301204819276887</v>
      </c>
      <c r="L482" s="2">
        <v>0.25783132530120045</v>
      </c>
      <c r="M482" s="2">
        <v>0.33915662650603068</v>
      </c>
      <c r="N482" s="2">
        <v>6270.2064808660161</v>
      </c>
      <c r="O482" s="2">
        <v>6418</v>
      </c>
      <c r="P482" s="2">
        <v>6270.2064808660161</v>
      </c>
      <c r="Q482" s="2">
        <v>6373.4874999999993</v>
      </c>
      <c r="R482" s="2">
        <v>6332.9751154330079</v>
      </c>
      <c r="S482" s="2">
        <v>1</v>
      </c>
      <c r="T482" s="2">
        <v>-34.75</v>
      </c>
      <c r="U482" s="2">
        <v>-0.54372061366107827</v>
      </c>
      <c r="V482" s="2">
        <v>6.4499999999989086</v>
      </c>
      <c r="W482" s="2">
        <v>0.10130300002157845</v>
      </c>
      <c r="X482" t="s">
        <v>24</v>
      </c>
    </row>
    <row r="483" spans="1:24" x14ac:dyDescent="0.2">
      <c r="A483" s="1">
        <v>39225</v>
      </c>
      <c r="B483" s="2">
        <v>6371.3</v>
      </c>
      <c r="C483" s="2">
        <v>6383.85</v>
      </c>
      <c r="D483" s="2">
        <v>6252.95</v>
      </c>
      <c r="E483" s="2">
        <v>6309.15</v>
      </c>
      <c r="F483" s="2">
        <v>6329.3125</v>
      </c>
      <c r="G483" s="2">
        <v>130.90000000000055</v>
      </c>
      <c r="H483" s="2">
        <v>12.550000000000182</v>
      </c>
      <c r="I483" s="2">
        <v>56.199999999999818</v>
      </c>
      <c r="J483" s="2">
        <v>-62.150000000000546</v>
      </c>
      <c r="K483" s="2">
        <v>9.5874713521773333E-2</v>
      </c>
      <c r="L483" s="2">
        <v>0.4293353705118379</v>
      </c>
      <c r="M483" s="2">
        <v>0.47478991596638875</v>
      </c>
      <c r="N483" s="2">
        <v>6321.8469904330077</v>
      </c>
      <c r="O483" s="2">
        <v>6383.85</v>
      </c>
      <c r="P483" s="2">
        <v>6252.95</v>
      </c>
      <c r="Q483" s="2">
        <v>6329.3125</v>
      </c>
      <c r="R483" s="2">
        <v>6321.989872608252</v>
      </c>
      <c r="S483" s="2">
        <v>0.95368707852059709</v>
      </c>
      <c r="T483" s="2">
        <v>-47.25</v>
      </c>
      <c r="U483" s="2">
        <v>-0.7433452897866718</v>
      </c>
      <c r="V483" s="2">
        <v>-44.174999999999272</v>
      </c>
      <c r="W483" s="2">
        <v>-0.69310561917630309</v>
      </c>
      <c r="X483" t="s">
        <v>24</v>
      </c>
    </row>
    <row r="484" spans="1:24" x14ac:dyDescent="0.2">
      <c r="A484" s="1">
        <v>39226</v>
      </c>
      <c r="B484" s="2">
        <v>6285.45</v>
      </c>
      <c r="C484" s="2">
        <v>6313.75</v>
      </c>
      <c r="D484" s="2">
        <v>6183.7</v>
      </c>
      <c r="E484" s="2">
        <v>6208.7</v>
      </c>
      <c r="F484" s="2">
        <v>6247.9000000000005</v>
      </c>
      <c r="G484" s="2">
        <v>130.05000000000018</v>
      </c>
      <c r="H484" s="2">
        <v>28.300000000000182</v>
      </c>
      <c r="I484" s="2">
        <v>25</v>
      </c>
      <c r="J484" s="2">
        <v>-76.75</v>
      </c>
      <c r="K484" s="2">
        <v>0.21760861207228099</v>
      </c>
      <c r="L484" s="2">
        <v>0.19223375624759681</v>
      </c>
      <c r="M484" s="2">
        <v>0.59015763168012225</v>
      </c>
      <c r="N484" s="2">
        <v>6325.5797452165043</v>
      </c>
      <c r="O484" s="2">
        <v>6325.5797452165043</v>
      </c>
      <c r="P484" s="2">
        <v>6183.7</v>
      </c>
      <c r="Q484" s="2">
        <v>6247.9000000000005</v>
      </c>
      <c r="R484" s="2">
        <v>6270.6898726082527</v>
      </c>
      <c r="S484" s="2">
        <v>0.57863675113991275</v>
      </c>
      <c r="T484" s="2">
        <v>-100.44999999999982</v>
      </c>
      <c r="U484" s="2">
        <v>-1.5921320621636801</v>
      </c>
      <c r="V484" s="2">
        <v>-81.412499999999454</v>
      </c>
      <c r="W484" s="2">
        <v>-1.286277143054628</v>
      </c>
      <c r="X484" t="s">
        <v>24</v>
      </c>
    </row>
    <row r="485" spans="1:24" x14ac:dyDescent="0.2">
      <c r="A485" s="1">
        <v>39227</v>
      </c>
      <c r="B485" s="2">
        <v>6162.55</v>
      </c>
      <c r="C485" s="2">
        <v>6218.85</v>
      </c>
      <c r="D485" s="2">
        <v>6091.9</v>
      </c>
      <c r="E485" s="2">
        <v>6200.35</v>
      </c>
      <c r="F485" s="2">
        <v>6168.4125000000004</v>
      </c>
      <c r="G485" s="2">
        <v>126.95000000000073</v>
      </c>
      <c r="H485" s="2">
        <v>18.5</v>
      </c>
      <c r="I485" s="2">
        <v>70.650000000000546</v>
      </c>
      <c r="J485" s="2">
        <v>37.800000000000182</v>
      </c>
      <c r="K485" s="2">
        <v>0.14572666404096019</v>
      </c>
      <c r="L485" s="2">
        <v>0.55651831429696841</v>
      </c>
      <c r="M485" s="2">
        <v>0.29775502166207141</v>
      </c>
      <c r="N485" s="2">
        <v>6286.739872608252</v>
      </c>
      <c r="O485" s="2">
        <v>6286.739872608252</v>
      </c>
      <c r="P485" s="2">
        <v>6091.9</v>
      </c>
      <c r="Q485" s="2">
        <v>6168.4125000000004</v>
      </c>
      <c r="R485" s="2">
        <v>6208.4480613041251</v>
      </c>
      <c r="S485" s="2">
        <v>0</v>
      </c>
      <c r="T485" s="2">
        <v>-8.3499999999994543</v>
      </c>
      <c r="U485" s="2">
        <v>-0.13448870133843566</v>
      </c>
      <c r="V485" s="2">
        <v>-79.487500000000182</v>
      </c>
      <c r="W485" s="2">
        <v>-1.272227468429395</v>
      </c>
      <c r="X485" t="s">
        <v>25</v>
      </c>
    </row>
    <row r="486" spans="1:24" x14ac:dyDescent="0.2">
      <c r="A486" s="1">
        <v>39230</v>
      </c>
      <c r="B486" s="2">
        <v>6199.15</v>
      </c>
      <c r="C486" s="2">
        <v>6332.65</v>
      </c>
      <c r="D486" s="2">
        <v>6199.15</v>
      </c>
      <c r="E486" s="2">
        <v>6283.95</v>
      </c>
      <c r="F486" s="2">
        <v>6253.7249999999995</v>
      </c>
      <c r="G486" s="2">
        <v>133.5</v>
      </c>
      <c r="H486" s="2">
        <v>48.699999999999818</v>
      </c>
      <c r="I486" s="2">
        <v>0</v>
      </c>
      <c r="J486" s="2">
        <v>84.800000000000182</v>
      </c>
      <c r="K486" s="2">
        <v>0.36479400749063534</v>
      </c>
      <c r="L486" s="2">
        <v>0</v>
      </c>
      <c r="M486" s="2">
        <v>0.6352059925093646</v>
      </c>
      <c r="N486" s="2">
        <v>6227.5761863041262</v>
      </c>
      <c r="O486" s="2">
        <v>6332.65</v>
      </c>
      <c r="P486" s="2">
        <v>6199.15</v>
      </c>
      <c r="Q486" s="2">
        <v>6253.7249999999995</v>
      </c>
      <c r="R486" s="2">
        <v>6253.275296576031</v>
      </c>
      <c r="S486" s="2">
        <v>0.35997989019727955</v>
      </c>
      <c r="T486" s="2">
        <v>83.599999999999454</v>
      </c>
      <c r="U486" s="2">
        <v>1.3483109824445305</v>
      </c>
      <c r="V486" s="2">
        <v>85.312499999999091</v>
      </c>
      <c r="W486" s="2">
        <v>1.3830543920335918</v>
      </c>
      <c r="X486" t="s">
        <v>25</v>
      </c>
    </row>
    <row r="487" spans="1:24" x14ac:dyDescent="0.2">
      <c r="A487" s="1">
        <v>39231</v>
      </c>
      <c r="B487" s="2">
        <v>6288.35</v>
      </c>
      <c r="C487" s="2">
        <v>6316.95</v>
      </c>
      <c r="D487" s="2">
        <v>6257.5</v>
      </c>
      <c r="E487" s="2">
        <v>6302.1</v>
      </c>
      <c r="F487" s="2">
        <v>6291.2250000000004</v>
      </c>
      <c r="G487" s="2">
        <v>59.449999999999818</v>
      </c>
      <c r="H487" s="2">
        <v>14.849999999999454</v>
      </c>
      <c r="I487" s="2">
        <v>30.850000000000364</v>
      </c>
      <c r="J487" s="2">
        <v>13.75</v>
      </c>
      <c r="K487" s="2">
        <v>0.24978973927669471</v>
      </c>
      <c r="L487" s="2">
        <v>0.5189234650967276</v>
      </c>
      <c r="M487" s="2">
        <v>0.23128679562657767</v>
      </c>
      <c r="N487" s="2">
        <v>6240.6505931520624</v>
      </c>
      <c r="O487" s="2">
        <v>6316.95</v>
      </c>
      <c r="P487" s="2">
        <v>6240.6505931520624</v>
      </c>
      <c r="Q487" s="2">
        <v>6291.2250000000004</v>
      </c>
      <c r="R487" s="2">
        <v>6272.3690465760319</v>
      </c>
      <c r="S487" s="2">
        <v>0.56297309808359119</v>
      </c>
      <c r="T487" s="2">
        <v>18.150000000000546</v>
      </c>
      <c r="U487" s="2">
        <v>0.28883106962977978</v>
      </c>
      <c r="V487" s="2">
        <v>37.500000000000909</v>
      </c>
      <c r="W487" s="2">
        <v>0.59964261300266497</v>
      </c>
      <c r="X487" t="s">
        <v>24</v>
      </c>
    </row>
    <row r="488" spans="1:24" x14ac:dyDescent="0.2">
      <c r="A488" s="1">
        <v>39232</v>
      </c>
      <c r="B488" s="2">
        <v>6297.7</v>
      </c>
      <c r="C488" s="2">
        <v>6335.45</v>
      </c>
      <c r="D488" s="2">
        <v>6223.85</v>
      </c>
      <c r="E488" s="2">
        <v>6245.45</v>
      </c>
      <c r="F488" s="2">
        <v>6275.6125000000002</v>
      </c>
      <c r="G488" s="2">
        <v>111.59999999999945</v>
      </c>
      <c r="H488" s="2">
        <v>37.75</v>
      </c>
      <c r="I488" s="2">
        <v>21.599999999999454</v>
      </c>
      <c r="J488" s="2">
        <v>-52.25</v>
      </c>
      <c r="K488" s="2">
        <v>0.33826164874552139</v>
      </c>
      <c r="L488" s="2">
        <v>0.19354838709677025</v>
      </c>
      <c r="M488" s="2">
        <v>0.46818996415770836</v>
      </c>
      <c r="N488" s="2">
        <v>6265.9377965760314</v>
      </c>
      <c r="O488" s="2">
        <v>6335.45</v>
      </c>
      <c r="P488" s="2">
        <v>6223.85</v>
      </c>
      <c r="Q488" s="2">
        <v>6275.6125000000002</v>
      </c>
      <c r="R488" s="2">
        <v>6275.2125741440077</v>
      </c>
      <c r="S488" s="2">
        <v>1</v>
      </c>
      <c r="T488" s="2">
        <v>-56.650000000000546</v>
      </c>
      <c r="U488" s="2">
        <v>-0.89890671363514607</v>
      </c>
      <c r="V488" s="2">
        <v>-15.612500000000182</v>
      </c>
      <c r="W488" s="2">
        <v>-0.24816311608629768</v>
      </c>
      <c r="X488" t="s">
        <v>25</v>
      </c>
    </row>
    <row r="489" spans="1:24" x14ac:dyDescent="0.2">
      <c r="A489" s="1">
        <v>39233</v>
      </c>
      <c r="B489" s="2">
        <v>6255.5</v>
      </c>
      <c r="C489" s="2">
        <v>6345.3</v>
      </c>
      <c r="D489" s="2">
        <v>6255.5</v>
      </c>
      <c r="E489" s="2">
        <v>6324.5</v>
      </c>
      <c r="F489" s="2">
        <v>6295.2</v>
      </c>
      <c r="G489" s="2">
        <v>89.800000000000182</v>
      </c>
      <c r="H489" s="2">
        <v>20.800000000000182</v>
      </c>
      <c r="I489" s="2">
        <v>0</v>
      </c>
      <c r="J489" s="2">
        <v>69</v>
      </c>
      <c r="K489" s="2">
        <v>0.23162583518931112</v>
      </c>
      <c r="L489" s="2">
        <v>0</v>
      </c>
      <c r="M489" s="2">
        <v>0.76837416481068888</v>
      </c>
      <c r="N489" s="2">
        <v>6270.7751482880158</v>
      </c>
      <c r="O489" s="2">
        <v>6345.3</v>
      </c>
      <c r="P489" s="2">
        <v>6255.5</v>
      </c>
      <c r="Q489" s="2">
        <v>6295.2</v>
      </c>
      <c r="R489" s="2">
        <v>6291.6937870720039</v>
      </c>
      <c r="S489" s="2">
        <v>1</v>
      </c>
      <c r="T489" s="2">
        <v>79.050000000000182</v>
      </c>
      <c r="U489" s="2">
        <v>1.2657214452121175</v>
      </c>
      <c r="V489" s="2">
        <v>19.587499999999636</v>
      </c>
      <c r="W489" s="2">
        <v>0.31212092843526645</v>
      </c>
      <c r="X489" t="s">
        <v>25</v>
      </c>
    </row>
    <row r="490" spans="1:24" x14ac:dyDescent="0.2">
      <c r="A490" s="1">
        <v>39234</v>
      </c>
      <c r="B490" s="2">
        <v>6340.9</v>
      </c>
      <c r="C490" s="2">
        <v>6431.5</v>
      </c>
      <c r="D490" s="2">
        <v>6340.9</v>
      </c>
      <c r="E490" s="2">
        <v>6404.8</v>
      </c>
      <c r="F490" s="2">
        <v>6379.5249999999996</v>
      </c>
      <c r="G490" s="2">
        <v>90.600000000000364</v>
      </c>
      <c r="H490" s="2">
        <v>26.699999999999818</v>
      </c>
      <c r="I490" s="2">
        <v>0</v>
      </c>
      <c r="J490" s="2">
        <v>63.900000000000546</v>
      </c>
      <c r="K490" s="2">
        <v>0.29470198675496367</v>
      </c>
      <c r="L490" s="2">
        <v>0</v>
      </c>
      <c r="M490" s="2">
        <v>0.70529801324503627</v>
      </c>
      <c r="N490" s="2">
        <v>6282.9875741440082</v>
      </c>
      <c r="O490" s="2">
        <v>6431.5</v>
      </c>
      <c r="P490" s="2">
        <v>6282.9875741440082</v>
      </c>
      <c r="Q490" s="2">
        <v>6379.5249999999996</v>
      </c>
      <c r="R490" s="2">
        <v>6344.2500370720045</v>
      </c>
      <c r="S490" s="2">
        <v>1</v>
      </c>
      <c r="T490" s="2">
        <v>80.300000000000182</v>
      </c>
      <c r="U490" s="2">
        <v>1.2696655862123516</v>
      </c>
      <c r="V490" s="2">
        <v>84.324999999999818</v>
      </c>
      <c r="W490" s="2">
        <v>1.3395126445545784</v>
      </c>
      <c r="X490" t="s">
        <v>25</v>
      </c>
    </row>
    <row r="491" spans="1:24" x14ac:dyDescent="0.2">
      <c r="A491" s="1">
        <v>39237</v>
      </c>
      <c r="B491" s="2">
        <v>6431.25</v>
      </c>
      <c r="C491" s="2">
        <v>6491.45</v>
      </c>
      <c r="D491" s="2">
        <v>6400.65</v>
      </c>
      <c r="E491" s="2">
        <v>6448.85</v>
      </c>
      <c r="F491" s="2">
        <v>6443.0499999999993</v>
      </c>
      <c r="G491" s="2">
        <v>90.800000000000182</v>
      </c>
      <c r="H491" s="2">
        <v>42.599999999999454</v>
      </c>
      <c r="I491" s="2">
        <v>30.600000000000364</v>
      </c>
      <c r="J491" s="2">
        <v>17.600000000000364</v>
      </c>
      <c r="K491" s="2">
        <v>0.4691629955947067</v>
      </c>
      <c r="L491" s="2">
        <v>0.33700440528634695</v>
      </c>
      <c r="M491" s="2">
        <v>0.19383259911894635</v>
      </c>
      <c r="N491" s="2">
        <v>6331.2562870720039</v>
      </c>
      <c r="O491" s="2">
        <v>6491.45</v>
      </c>
      <c r="P491" s="2">
        <v>6331.2562870720039</v>
      </c>
      <c r="Q491" s="2">
        <v>6443.0499999999993</v>
      </c>
      <c r="R491" s="2">
        <v>6399.2531435360015</v>
      </c>
      <c r="S491" s="2">
        <v>1</v>
      </c>
      <c r="T491" s="2">
        <v>44.050000000000182</v>
      </c>
      <c r="U491" s="2">
        <v>0.6877654259305549</v>
      </c>
      <c r="V491" s="2">
        <v>63.524999999999636</v>
      </c>
      <c r="W491" s="2">
        <v>0.99576379119134473</v>
      </c>
      <c r="X491" t="s">
        <v>25</v>
      </c>
    </row>
    <row r="492" spans="1:24" x14ac:dyDescent="0.2">
      <c r="A492" s="1">
        <v>39238</v>
      </c>
      <c r="B492" s="2">
        <v>6441.5</v>
      </c>
      <c r="C492" s="2">
        <v>6554.9</v>
      </c>
      <c r="D492" s="2">
        <v>6411.25</v>
      </c>
      <c r="E492" s="2">
        <v>6533.35</v>
      </c>
      <c r="F492" s="2">
        <v>6485.25</v>
      </c>
      <c r="G492" s="2">
        <v>143.64999999999964</v>
      </c>
      <c r="H492" s="2">
        <v>21.549999999999272</v>
      </c>
      <c r="I492" s="2">
        <v>30.25</v>
      </c>
      <c r="J492" s="2">
        <v>91.850000000000364</v>
      </c>
      <c r="K492" s="2">
        <v>0.15001740341106387</v>
      </c>
      <c r="L492" s="2">
        <v>0.21058127392969075</v>
      </c>
      <c r="M492" s="2">
        <v>0.63940132265924532</v>
      </c>
      <c r="N492" s="2">
        <v>6387.1531435360012</v>
      </c>
      <c r="O492" s="2">
        <v>6554.9</v>
      </c>
      <c r="P492" s="2">
        <v>6387.1531435360012</v>
      </c>
      <c r="Q492" s="2">
        <v>6485.25</v>
      </c>
      <c r="R492" s="2">
        <v>6453.6140717680009</v>
      </c>
      <c r="S492" s="2">
        <v>1</v>
      </c>
      <c r="T492" s="2">
        <v>84.5</v>
      </c>
      <c r="U492" s="2">
        <v>1.3103111407460244</v>
      </c>
      <c r="V492" s="2">
        <v>42.200000000000728</v>
      </c>
      <c r="W492" s="2">
        <v>0.65496930801407305</v>
      </c>
      <c r="X492" t="s">
        <v>24</v>
      </c>
    </row>
    <row r="493" spans="1:24" x14ac:dyDescent="0.2">
      <c r="A493" s="1">
        <v>39239</v>
      </c>
      <c r="B493" s="2">
        <v>6561.6</v>
      </c>
      <c r="C493" s="2">
        <v>6562.5</v>
      </c>
      <c r="D493" s="2">
        <v>6312.3</v>
      </c>
      <c r="E493" s="2">
        <v>6324.3</v>
      </c>
      <c r="F493" s="2">
        <v>6440.1750000000002</v>
      </c>
      <c r="G493" s="2">
        <v>250.19999999999982</v>
      </c>
      <c r="H493" s="2">
        <v>0.8999999999996362</v>
      </c>
      <c r="I493" s="2">
        <v>12</v>
      </c>
      <c r="J493" s="2">
        <v>-237.30000000000018</v>
      </c>
      <c r="K493" s="2">
        <v>3.597122302156822E-3</v>
      </c>
      <c r="L493" s="2">
        <v>4.796163069544368E-2</v>
      </c>
      <c r="M493" s="2">
        <v>0.94844124700239951</v>
      </c>
      <c r="N493" s="2">
        <v>6436.2015717680006</v>
      </c>
      <c r="O493" s="2">
        <v>6562.5</v>
      </c>
      <c r="P493" s="2">
        <v>6312.3</v>
      </c>
      <c r="Q493" s="2">
        <v>6440.1750000000002</v>
      </c>
      <c r="R493" s="2">
        <v>6437.7941429419998</v>
      </c>
      <c r="S493" s="2">
        <v>0.90229804217734144</v>
      </c>
      <c r="T493" s="2">
        <v>-209.05000000000018</v>
      </c>
      <c r="U493" s="2">
        <v>-3.1997367353654735</v>
      </c>
      <c r="V493" s="2">
        <v>-45.074999999999818</v>
      </c>
      <c r="W493" s="2">
        <v>-0.69503874176014524</v>
      </c>
      <c r="X493" t="s">
        <v>24</v>
      </c>
    </row>
    <row r="494" spans="1:24" x14ac:dyDescent="0.2">
      <c r="A494" s="1">
        <v>39240</v>
      </c>
      <c r="B494" s="2">
        <v>6301.95</v>
      </c>
      <c r="C494" s="2">
        <v>6352.3</v>
      </c>
      <c r="D494" s="2">
        <v>6204.7</v>
      </c>
      <c r="E494" s="2">
        <v>6236.45</v>
      </c>
      <c r="F494" s="2">
        <v>6273.85</v>
      </c>
      <c r="G494" s="2">
        <v>147.60000000000036</v>
      </c>
      <c r="H494" s="2">
        <v>50.350000000000364</v>
      </c>
      <c r="I494" s="2">
        <v>31.75</v>
      </c>
      <c r="J494" s="2">
        <v>-65.5</v>
      </c>
      <c r="K494" s="2">
        <v>0.34112466124661411</v>
      </c>
      <c r="L494" s="2">
        <v>0.2151084010840103</v>
      </c>
      <c r="M494" s="2">
        <v>0.44376693766937558</v>
      </c>
      <c r="N494" s="2">
        <v>6438.1882858839999</v>
      </c>
      <c r="O494" s="2">
        <v>6438.1882858839999</v>
      </c>
      <c r="P494" s="2">
        <v>6204.7</v>
      </c>
      <c r="Q494" s="2">
        <v>6273.85</v>
      </c>
      <c r="R494" s="2">
        <v>6338.7316429420007</v>
      </c>
      <c r="S494" s="2">
        <v>0</v>
      </c>
      <c r="T494" s="2">
        <v>-87.850000000000364</v>
      </c>
      <c r="U494" s="2">
        <v>-1.3890865392217377</v>
      </c>
      <c r="V494" s="2">
        <v>-166.32499999999982</v>
      </c>
      <c r="W494" s="2">
        <v>-2.5826161556168863</v>
      </c>
      <c r="X494" t="s">
        <v>24</v>
      </c>
    </row>
    <row r="495" spans="1:24" x14ac:dyDescent="0.2">
      <c r="A495" s="1">
        <v>39241</v>
      </c>
      <c r="B495" s="2">
        <v>6200.35</v>
      </c>
      <c r="C495" s="2">
        <v>6271.2</v>
      </c>
      <c r="D495" s="2">
        <v>6129.95</v>
      </c>
      <c r="E495" s="2">
        <v>6177.7</v>
      </c>
      <c r="F495" s="2">
        <v>6194.8</v>
      </c>
      <c r="G495" s="2">
        <v>141.25</v>
      </c>
      <c r="H495" s="2">
        <v>70.849999999999454</v>
      </c>
      <c r="I495" s="2">
        <v>47.75</v>
      </c>
      <c r="J495" s="2">
        <v>-22.650000000000546</v>
      </c>
      <c r="K495" s="2">
        <v>0.5015929203539784</v>
      </c>
      <c r="L495" s="2">
        <v>0.33805309734513272</v>
      </c>
      <c r="M495" s="2">
        <v>0.16035398230088882</v>
      </c>
      <c r="N495" s="2">
        <v>6356.0191429420001</v>
      </c>
      <c r="O495" s="2">
        <v>6356.0191429420001</v>
      </c>
      <c r="P495" s="2">
        <v>6129.95</v>
      </c>
      <c r="Q495" s="2">
        <v>6194.8</v>
      </c>
      <c r="R495" s="2">
        <v>6259.1970714709996</v>
      </c>
      <c r="S495" s="2">
        <v>0</v>
      </c>
      <c r="T495" s="2">
        <v>-58.75</v>
      </c>
      <c r="U495" s="2">
        <v>-0.94204234781005214</v>
      </c>
      <c r="V495" s="2">
        <v>-79.050000000000182</v>
      </c>
      <c r="W495" s="2">
        <v>-1.2599918710201896</v>
      </c>
      <c r="X495" t="s">
        <v>24</v>
      </c>
    </row>
    <row r="496" spans="1:24" x14ac:dyDescent="0.2">
      <c r="A496" s="1">
        <v>39244</v>
      </c>
      <c r="B496" s="2">
        <v>6210.25</v>
      </c>
      <c r="C496" s="2">
        <v>6278.9</v>
      </c>
      <c r="D496" s="2">
        <v>6151.85</v>
      </c>
      <c r="E496" s="2">
        <v>6161.25</v>
      </c>
      <c r="F496" s="2">
        <v>6200.5625</v>
      </c>
      <c r="G496" s="2">
        <v>127.04999999999927</v>
      </c>
      <c r="H496" s="2">
        <v>68.649999999999636</v>
      </c>
      <c r="I496" s="2">
        <v>9.3999999999996362</v>
      </c>
      <c r="J496" s="2">
        <v>-49</v>
      </c>
      <c r="K496" s="2">
        <v>0.54033844942935871</v>
      </c>
      <c r="L496" s="2">
        <v>7.3986619441162457E-2</v>
      </c>
      <c r="M496" s="2">
        <v>0.38567493112947882</v>
      </c>
      <c r="N496" s="2">
        <v>6275.4095714710002</v>
      </c>
      <c r="O496" s="2">
        <v>6278.9</v>
      </c>
      <c r="P496" s="2">
        <v>6151.85</v>
      </c>
      <c r="Q496" s="2">
        <v>6200.5625</v>
      </c>
      <c r="R496" s="2">
        <v>6226.6805178677496</v>
      </c>
      <c r="S496" s="2">
        <v>0</v>
      </c>
      <c r="T496" s="2">
        <v>-16.449999999999818</v>
      </c>
      <c r="U496" s="2">
        <v>-0.26628033086747199</v>
      </c>
      <c r="V496" s="2">
        <v>5.7624999999998181</v>
      </c>
      <c r="W496" s="2">
        <v>9.3021566475105219E-2</v>
      </c>
      <c r="X496" t="s">
        <v>24</v>
      </c>
    </row>
    <row r="497" spans="1:24" x14ac:dyDescent="0.2">
      <c r="A497" s="1">
        <v>39245</v>
      </c>
      <c r="B497" s="2">
        <v>6177.45</v>
      </c>
      <c r="C497" s="2">
        <v>6191.95</v>
      </c>
      <c r="D497" s="2">
        <v>6059.75</v>
      </c>
      <c r="E497" s="2">
        <v>6149.95</v>
      </c>
      <c r="F497" s="2">
        <v>6144.7750000000005</v>
      </c>
      <c r="G497" s="2">
        <v>132.19999999999982</v>
      </c>
      <c r="H497" s="2">
        <v>14.5</v>
      </c>
      <c r="I497" s="2">
        <v>90.199999999999818</v>
      </c>
      <c r="J497" s="2">
        <v>-27.5</v>
      </c>
      <c r="K497" s="2">
        <v>0.10968229954614236</v>
      </c>
      <c r="L497" s="2">
        <v>0.68229954614220834</v>
      </c>
      <c r="M497" s="2">
        <v>0.2080181543116493</v>
      </c>
      <c r="N497" s="2">
        <v>6237.9860357355001</v>
      </c>
      <c r="O497" s="2">
        <v>6237.9860357355001</v>
      </c>
      <c r="P497" s="2">
        <v>6059.75</v>
      </c>
      <c r="Q497" s="2">
        <v>6144.7750000000005</v>
      </c>
      <c r="R497" s="2">
        <v>6170.1242678677499</v>
      </c>
      <c r="S497" s="2">
        <v>0</v>
      </c>
      <c r="T497" s="2">
        <v>-11.300000000000182</v>
      </c>
      <c r="U497" s="2">
        <v>-0.18340434165145356</v>
      </c>
      <c r="V497" s="2">
        <v>-55.787499999999454</v>
      </c>
      <c r="W497" s="2">
        <v>-0.89971675956817565</v>
      </c>
      <c r="X497" t="s">
        <v>24</v>
      </c>
    </row>
    <row r="498" spans="1:24" x14ac:dyDescent="0.2">
      <c r="A498" s="1">
        <v>39246</v>
      </c>
      <c r="B498" s="2">
        <v>6150.65</v>
      </c>
      <c r="C498" s="2">
        <v>6168.5</v>
      </c>
      <c r="D498" s="2">
        <v>6048.8</v>
      </c>
      <c r="E498" s="2">
        <v>6063.8</v>
      </c>
      <c r="F498" s="2">
        <v>6107.9375</v>
      </c>
      <c r="G498" s="2">
        <v>119.69999999999982</v>
      </c>
      <c r="H498" s="2">
        <v>17.850000000000364</v>
      </c>
      <c r="I498" s="2">
        <v>15</v>
      </c>
      <c r="J498" s="2">
        <v>-86.849999999999454</v>
      </c>
      <c r="K498" s="2">
        <v>0.14912280701754713</v>
      </c>
      <c r="L498" s="2">
        <v>0.12531328320802024</v>
      </c>
      <c r="M498" s="2">
        <v>0.72556390977443264</v>
      </c>
      <c r="N498" s="2">
        <v>6191.3805178677503</v>
      </c>
      <c r="O498" s="2">
        <v>6191.3805178677503</v>
      </c>
      <c r="P498" s="2">
        <v>6048.8</v>
      </c>
      <c r="Q498" s="2">
        <v>6107.9375</v>
      </c>
      <c r="R498" s="2">
        <v>6134.874633933875</v>
      </c>
      <c r="S498" s="2">
        <v>0</v>
      </c>
      <c r="T498" s="2">
        <v>-86.149999999999636</v>
      </c>
      <c r="U498" s="2">
        <v>-1.4008243969463108</v>
      </c>
      <c r="V498" s="2">
        <v>-36.837500000000546</v>
      </c>
      <c r="W498" s="2">
        <v>-0.5994930652464987</v>
      </c>
      <c r="X498" t="s">
        <v>25</v>
      </c>
    </row>
    <row r="499" spans="1:24" x14ac:dyDescent="0.2">
      <c r="A499" s="1">
        <v>39247</v>
      </c>
      <c r="B499" s="2">
        <v>6106.9</v>
      </c>
      <c r="C499" s="2">
        <v>6157.2</v>
      </c>
      <c r="D499" s="2">
        <v>6085.2</v>
      </c>
      <c r="E499" s="2">
        <v>6122.05</v>
      </c>
      <c r="F499" s="2">
        <v>6117.8374999999996</v>
      </c>
      <c r="G499" s="2">
        <v>72</v>
      </c>
      <c r="H499" s="2">
        <v>35.149999999999636</v>
      </c>
      <c r="I499" s="2">
        <v>21.699999999999818</v>
      </c>
      <c r="J499" s="2">
        <v>15.150000000000546</v>
      </c>
      <c r="K499" s="2">
        <v>0.48819444444443938</v>
      </c>
      <c r="L499" s="2">
        <v>0.30138888888888637</v>
      </c>
      <c r="M499" s="2">
        <v>0.21041666666667425</v>
      </c>
      <c r="N499" s="2">
        <v>6149.6590089338752</v>
      </c>
      <c r="O499" s="2">
        <v>6157.2</v>
      </c>
      <c r="P499" s="2">
        <v>6085.2</v>
      </c>
      <c r="Q499" s="2">
        <v>6117.8374999999996</v>
      </c>
      <c r="R499" s="2">
        <v>6127.4741272334686</v>
      </c>
      <c r="S499" s="2">
        <v>0</v>
      </c>
      <c r="T499" s="2">
        <v>58.25</v>
      </c>
      <c r="U499" s="2">
        <v>0.96061875391668594</v>
      </c>
      <c r="V499" s="2">
        <v>9.8999999999996362</v>
      </c>
      <c r="W499" s="2">
        <v>0.16208417325815197</v>
      </c>
      <c r="X499" t="s">
        <v>25</v>
      </c>
    </row>
    <row r="500" spans="1:24" x14ac:dyDescent="0.2">
      <c r="A500" s="1">
        <v>39248</v>
      </c>
      <c r="B500" s="2">
        <v>6134.85</v>
      </c>
      <c r="C500" s="2">
        <v>6239.8</v>
      </c>
      <c r="D500" s="2">
        <v>6134.85</v>
      </c>
      <c r="E500" s="2">
        <v>6176.2</v>
      </c>
      <c r="F500" s="2">
        <v>6171.4250000000002</v>
      </c>
      <c r="G500" s="2">
        <v>104.94999999999982</v>
      </c>
      <c r="H500" s="2">
        <v>63.600000000000364</v>
      </c>
      <c r="I500" s="2">
        <v>0</v>
      </c>
      <c r="J500" s="2">
        <v>41.349999999999454</v>
      </c>
      <c r="K500" s="2">
        <v>0.60600285850405411</v>
      </c>
      <c r="L500" s="2">
        <v>0</v>
      </c>
      <c r="M500" s="2">
        <v>0.39399714149594595</v>
      </c>
      <c r="N500" s="2">
        <v>6133.7482544669374</v>
      </c>
      <c r="O500" s="2">
        <v>6239.8</v>
      </c>
      <c r="P500" s="2">
        <v>6133.7482544669374</v>
      </c>
      <c r="Q500" s="2">
        <v>6171.4250000000002</v>
      </c>
      <c r="R500" s="2">
        <v>6169.6803772334688</v>
      </c>
      <c r="S500" s="2">
        <v>0.42543882233949276</v>
      </c>
      <c r="T500" s="2">
        <v>54.149999999999636</v>
      </c>
      <c r="U500" s="2">
        <v>0.88450764041456098</v>
      </c>
      <c r="V500" s="2">
        <v>53.587500000000546</v>
      </c>
      <c r="W500" s="2">
        <v>0.87592225193952178</v>
      </c>
      <c r="X500" t="s">
        <v>24</v>
      </c>
    </row>
    <row r="501" spans="1:24" x14ac:dyDescent="0.2">
      <c r="A501" s="1">
        <v>39251</v>
      </c>
      <c r="B501" s="2">
        <v>6210.5</v>
      </c>
      <c r="C501" s="2">
        <v>6245.8</v>
      </c>
      <c r="D501" s="2">
        <v>6157.65</v>
      </c>
      <c r="E501" s="2">
        <v>6174.4</v>
      </c>
      <c r="F501" s="2">
        <v>6197.0874999999996</v>
      </c>
      <c r="G501" s="2">
        <v>88.150000000000546</v>
      </c>
      <c r="H501" s="2">
        <v>35.300000000000182</v>
      </c>
      <c r="I501" s="2">
        <v>16.75</v>
      </c>
      <c r="J501" s="2">
        <v>-36.100000000000364</v>
      </c>
      <c r="K501" s="2">
        <v>0.40045377197957982</v>
      </c>
      <c r="L501" s="2">
        <v>0.19001701644923308</v>
      </c>
      <c r="M501" s="2">
        <v>0.40952921157118705</v>
      </c>
      <c r="N501" s="2">
        <v>6152.5866272334688</v>
      </c>
      <c r="O501" s="2">
        <v>6245.8</v>
      </c>
      <c r="P501" s="2">
        <v>6152.5866272334688</v>
      </c>
      <c r="Q501" s="2">
        <v>6197.0874999999996</v>
      </c>
      <c r="R501" s="2">
        <v>6187.015188616735</v>
      </c>
      <c r="S501" s="2">
        <v>1</v>
      </c>
      <c r="T501" s="2">
        <v>-1.8000000000001819</v>
      </c>
      <c r="U501" s="2">
        <v>-2.9144133933489556E-2</v>
      </c>
      <c r="V501" s="2">
        <v>25.662499999999454</v>
      </c>
      <c r="W501" s="2">
        <v>0.41582778693736783</v>
      </c>
      <c r="X501" t="s">
        <v>25</v>
      </c>
    </row>
    <row r="502" spans="1:24" x14ac:dyDescent="0.2">
      <c r="A502" s="1">
        <v>39252</v>
      </c>
      <c r="B502" s="2">
        <v>6165.5</v>
      </c>
      <c r="C502" s="2">
        <v>6382.4</v>
      </c>
      <c r="D502" s="2">
        <v>6165.5</v>
      </c>
      <c r="E502" s="2">
        <v>6366.95</v>
      </c>
      <c r="F502" s="2">
        <v>6270.0875000000005</v>
      </c>
      <c r="G502" s="2">
        <v>216.89999999999964</v>
      </c>
      <c r="H502" s="2">
        <v>15.449999999999818</v>
      </c>
      <c r="I502" s="2">
        <v>0</v>
      </c>
      <c r="J502" s="2">
        <v>201.44999999999982</v>
      </c>
      <c r="K502" s="2">
        <v>7.1230982019363037E-2</v>
      </c>
      <c r="L502" s="2">
        <v>0</v>
      </c>
      <c r="M502" s="2">
        <v>0.92876901798063694</v>
      </c>
      <c r="N502" s="2">
        <v>6174.8370636167347</v>
      </c>
      <c r="O502" s="2">
        <v>6382.4</v>
      </c>
      <c r="P502" s="2">
        <v>6165.5</v>
      </c>
      <c r="Q502" s="2">
        <v>6270.0875000000005</v>
      </c>
      <c r="R502" s="2">
        <v>6248.2061409041835</v>
      </c>
      <c r="S502" s="2">
        <v>1</v>
      </c>
      <c r="T502" s="2">
        <v>192.55000000000018</v>
      </c>
      <c r="U502" s="2">
        <v>3.1185216377299851</v>
      </c>
      <c r="V502" s="2">
        <v>73.000000000000909</v>
      </c>
      <c r="W502" s="2">
        <v>1.1779727170223255</v>
      </c>
      <c r="X502" t="s">
        <v>25</v>
      </c>
    </row>
    <row r="503" spans="1:24" x14ac:dyDescent="0.2">
      <c r="A503" s="1">
        <v>39253</v>
      </c>
      <c r="B503" s="2">
        <v>6376.5</v>
      </c>
      <c r="C503" s="2">
        <v>6508</v>
      </c>
      <c r="D503" s="2">
        <v>6376.5</v>
      </c>
      <c r="E503" s="2">
        <v>6496.85</v>
      </c>
      <c r="F503" s="2">
        <v>6439.4624999999996</v>
      </c>
      <c r="G503" s="2">
        <v>131.5</v>
      </c>
      <c r="H503" s="2">
        <v>11.149999999999636</v>
      </c>
      <c r="I503" s="2">
        <v>0</v>
      </c>
      <c r="J503" s="2">
        <v>120.35000000000036</v>
      </c>
      <c r="K503" s="2">
        <v>8.4790874524712068E-2</v>
      </c>
      <c r="L503" s="2">
        <v>0</v>
      </c>
      <c r="M503" s="2">
        <v>0.91520912547528799</v>
      </c>
      <c r="N503" s="2">
        <v>6222.4622818083681</v>
      </c>
      <c r="O503" s="2">
        <v>6508</v>
      </c>
      <c r="P503" s="2">
        <v>6222.4622818083681</v>
      </c>
      <c r="Q503" s="2">
        <v>6439.4624999999996</v>
      </c>
      <c r="R503" s="2">
        <v>6348.0967659041835</v>
      </c>
      <c r="S503" s="2">
        <v>1</v>
      </c>
      <c r="T503" s="2">
        <v>129.90000000000055</v>
      </c>
      <c r="U503" s="2">
        <v>2.0402233408460964</v>
      </c>
      <c r="V503" s="2">
        <v>169.37499999999909</v>
      </c>
      <c r="W503" s="2">
        <v>2.7013179640634855</v>
      </c>
      <c r="X503" t="s">
        <v>25</v>
      </c>
    </row>
    <row r="504" spans="1:24" x14ac:dyDescent="0.2">
      <c r="A504" s="1">
        <v>39254</v>
      </c>
      <c r="B504" s="2">
        <v>6486.4</v>
      </c>
      <c r="C504" s="2">
        <v>6562.25</v>
      </c>
      <c r="D504" s="2">
        <v>6438.75</v>
      </c>
      <c r="E504" s="2">
        <v>6536.25</v>
      </c>
      <c r="F504" s="2">
        <v>6505.9125000000004</v>
      </c>
      <c r="G504" s="2">
        <v>123.5</v>
      </c>
      <c r="H504" s="2">
        <v>26</v>
      </c>
      <c r="I504" s="2">
        <v>47.649999999999636</v>
      </c>
      <c r="J504" s="2">
        <v>49.850000000000364</v>
      </c>
      <c r="K504" s="2">
        <v>0.21052631578947367</v>
      </c>
      <c r="L504" s="2">
        <v>0.3858299595141671</v>
      </c>
      <c r="M504" s="2">
        <v>0.40364372469635923</v>
      </c>
      <c r="N504" s="2">
        <v>6330.9623909041838</v>
      </c>
      <c r="O504" s="2">
        <v>6562.25</v>
      </c>
      <c r="P504" s="2">
        <v>6330.9623909041838</v>
      </c>
      <c r="Q504" s="2">
        <v>6505.9125000000004</v>
      </c>
      <c r="R504" s="2">
        <v>6432.5218204520916</v>
      </c>
      <c r="S504" s="2">
        <v>1</v>
      </c>
      <c r="T504" s="2">
        <v>39.399999999999636</v>
      </c>
      <c r="U504" s="2">
        <v>0.60644774005863811</v>
      </c>
      <c r="V504" s="2">
        <v>66.450000000000728</v>
      </c>
      <c r="W504" s="2">
        <v>1.0319184248685467</v>
      </c>
      <c r="X504" t="s">
        <v>25</v>
      </c>
    </row>
    <row r="505" spans="1:24" x14ac:dyDescent="0.2">
      <c r="A505" s="1">
        <v>39255</v>
      </c>
      <c r="B505" s="2">
        <v>6544.3</v>
      </c>
      <c r="C505" s="2">
        <v>6621.15</v>
      </c>
      <c r="D505" s="2">
        <v>6521.95</v>
      </c>
      <c r="E505" s="2">
        <v>6542.05</v>
      </c>
      <c r="F505" s="2">
        <v>6557.3625000000002</v>
      </c>
      <c r="G505" s="2">
        <v>99.199999999999818</v>
      </c>
      <c r="H505" s="2">
        <v>76.849999999999454</v>
      </c>
      <c r="I505" s="2">
        <v>20.100000000000364</v>
      </c>
      <c r="J505" s="2">
        <v>-2.25</v>
      </c>
      <c r="K505" s="2">
        <v>0.77469758064515726</v>
      </c>
      <c r="L505" s="2">
        <v>0.20262096774193952</v>
      </c>
      <c r="M505" s="2">
        <v>2.2681451612903268E-2</v>
      </c>
      <c r="N505" s="2">
        <v>6418.4374454520921</v>
      </c>
      <c r="O505" s="2">
        <v>6621.15</v>
      </c>
      <c r="P505" s="2">
        <v>6418.4374454520921</v>
      </c>
      <c r="Q505" s="2">
        <v>6557.3625000000002</v>
      </c>
      <c r="R505" s="2">
        <v>6503.8468477260458</v>
      </c>
      <c r="S505" s="2">
        <v>1</v>
      </c>
      <c r="T505" s="2">
        <v>5.8000000000001819</v>
      </c>
      <c r="U505" s="2">
        <v>8.8735895964814418E-2</v>
      </c>
      <c r="V505" s="2">
        <v>51.449999999999818</v>
      </c>
      <c r="W505" s="2">
        <v>0.79081912030018564</v>
      </c>
      <c r="X505" t="s">
        <v>25</v>
      </c>
    </row>
    <row r="506" spans="1:24" x14ac:dyDescent="0.2">
      <c r="A506" s="1">
        <v>39258</v>
      </c>
      <c r="B506" s="2">
        <v>6548.95</v>
      </c>
      <c r="C506" s="2">
        <v>6555.9</v>
      </c>
      <c r="D506" s="2">
        <v>6490.35</v>
      </c>
      <c r="E506" s="2">
        <v>6544.55</v>
      </c>
      <c r="F506" s="2">
        <v>6534.9374999999991</v>
      </c>
      <c r="G506" s="2">
        <v>65.549999999999272</v>
      </c>
      <c r="H506" s="2">
        <v>6.9499999999998181</v>
      </c>
      <c r="I506" s="2">
        <v>54.199999999999818</v>
      </c>
      <c r="J506" s="2">
        <v>-4.3999999999996362</v>
      </c>
      <c r="K506" s="2">
        <v>0.10602593440121884</v>
      </c>
      <c r="L506" s="2">
        <v>0.82684973302822917</v>
      </c>
      <c r="M506" s="2">
        <v>6.7124332570552017E-2</v>
      </c>
      <c r="N506" s="2">
        <v>6487.8999727260461</v>
      </c>
      <c r="O506" s="2">
        <v>6555.9</v>
      </c>
      <c r="P506" s="2">
        <v>6487.8999727260461</v>
      </c>
      <c r="Q506" s="2">
        <v>6534.9374999999991</v>
      </c>
      <c r="R506" s="2">
        <v>6516.659361363023</v>
      </c>
      <c r="S506" s="2">
        <v>1</v>
      </c>
      <c r="T506" s="2">
        <v>2.5</v>
      </c>
      <c r="U506" s="2">
        <v>3.8214321199012545E-2</v>
      </c>
      <c r="V506" s="2">
        <v>-22.425000000001091</v>
      </c>
      <c r="W506" s="2">
        <v>-0.3419820087725986</v>
      </c>
      <c r="X506" t="s">
        <v>24</v>
      </c>
    </row>
    <row r="507" spans="1:24" x14ac:dyDescent="0.2">
      <c r="A507" s="1">
        <v>39259</v>
      </c>
      <c r="B507" s="2">
        <v>6501.5</v>
      </c>
      <c r="C507" s="2">
        <v>6547.65</v>
      </c>
      <c r="D507" s="2">
        <v>6490.75</v>
      </c>
      <c r="E507" s="2">
        <v>6515.6</v>
      </c>
      <c r="F507" s="2">
        <v>6513.875</v>
      </c>
      <c r="G507" s="2">
        <v>56.899999999999636</v>
      </c>
      <c r="H507" s="2">
        <v>32.049999999999272</v>
      </c>
      <c r="I507" s="2">
        <v>10.75</v>
      </c>
      <c r="J507" s="2">
        <v>14.100000000000364</v>
      </c>
      <c r="K507" s="2">
        <v>0.56326889279436687</v>
      </c>
      <c r="L507" s="2">
        <v>0.1889279437609854</v>
      </c>
      <c r="M507" s="2">
        <v>0.2478031634446477</v>
      </c>
      <c r="N507" s="2">
        <v>6511.4187363630226</v>
      </c>
      <c r="O507" s="2">
        <v>6547.65</v>
      </c>
      <c r="P507" s="2">
        <v>6490.75</v>
      </c>
      <c r="Q507" s="2">
        <v>6513.875</v>
      </c>
      <c r="R507" s="2">
        <v>6515.9234340907551</v>
      </c>
      <c r="S507" s="2">
        <v>0.9956341009684585</v>
      </c>
      <c r="T507" s="2">
        <v>-28.949999999999818</v>
      </c>
      <c r="U507" s="2">
        <v>-0.44235279736574429</v>
      </c>
      <c r="V507" s="2">
        <v>-21.062499999999091</v>
      </c>
      <c r="W507" s="2">
        <v>-0.32230606643137893</v>
      </c>
      <c r="X507" t="s">
        <v>24</v>
      </c>
    </row>
    <row r="508" spans="1:24" x14ac:dyDescent="0.2">
      <c r="A508" s="1">
        <v>39260</v>
      </c>
      <c r="B508" s="2">
        <v>6522.5</v>
      </c>
      <c r="C508" s="2">
        <v>6534.1</v>
      </c>
      <c r="D508" s="2">
        <v>6457.3</v>
      </c>
      <c r="E508" s="2">
        <v>6482.45</v>
      </c>
      <c r="F508" s="2">
        <v>6499.0875000000005</v>
      </c>
      <c r="G508" s="2">
        <v>76.800000000000182</v>
      </c>
      <c r="H508" s="2">
        <v>11.600000000000364</v>
      </c>
      <c r="I508" s="2">
        <v>25.149999999999636</v>
      </c>
      <c r="J508" s="2">
        <v>-40.050000000000182</v>
      </c>
      <c r="K508" s="2">
        <v>0.15104166666667104</v>
      </c>
      <c r="L508" s="2">
        <v>0.32747395833332782</v>
      </c>
      <c r="M508" s="2">
        <v>0.52148437500000111</v>
      </c>
      <c r="N508" s="2">
        <v>6512.6468681815113</v>
      </c>
      <c r="O508" s="2">
        <v>6534.1</v>
      </c>
      <c r="P508" s="2">
        <v>6457.3</v>
      </c>
      <c r="Q508" s="2">
        <v>6499.0875000000005</v>
      </c>
      <c r="R508" s="2">
        <v>6500.7835920453781</v>
      </c>
      <c r="S508" s="2">
        <v>0.81131170288835663</v>
      </c>
      <c r="T508" s="2">
        <v>-33.150000000000546</v>
      </c>
      <c r="U508" s="2">
        <v>-0.50877893056664836</v>
      </c>
      <c r="V508" s="2">
        <v>-14.787499999999454</v>
      </c>
      <c r="W508" s="2">
        <v>-0.22701540941451062</v>
      </c>
      <c r="X508" t="s">
        <v>25</v>
      </c>
    </row>
    <row r="509" spans="1:24" x14ac:dyDescent="0.2">
      <c r="A509" s="1">
        <v>39261</v>
      </c>
      <c r="B509" s="2">
        <v>6509.1</v>
      </c>
      <c r="C509" s="2">
        <v>6538.15</v>
      </c>
      <c r="D509" s="2">
        <v>6487.85</v>
      </c>
      <c r="E509" s="2">
        <v>6521.35</v>
      </c>
      <c r="F509" s="2">
        <v>6514.1124999999993</v>
      </c>
      <c r="G509" s="2">
        <v>50.299999999999272</v>
      </c>
      <c r="H509" s="2">
        <v>16.799999999999272</v>
      </c>
      <c r="I509" s="2">
        <v>21.25</v>
      </c>
      <c r="J509" s="2">
        <v>12.25</v>
      </c>
      <c r="K509" s="2">
        <v>0.33399602385684923</v>
      </c>
      <c r="L509" s="2">
        <v>0.42246520874752103</v>
      </c>
      <c r="M509" s="2">
        <v>0.24353876739562977</v>
      </c>
      <c r="N509" s="2">
        <v>6505.8671840907555</v>
      </c>
      <c r="O509" s="2">
        <v>6538.15</v>
      </c>
      <c r="P509" s="2">
        <v>6487.85</v>
      </c>
      <c r="Q509" s="2">
        <v>6514.1124999999993</v>
      </c>
      <c r="R509" s="2">
        <v>6511.4949210226887</v>
      </c>
      <c r="S509" s="2">
        <v>0.67469668795235282</v>
      </c>
      <c r="T509" s="2">
        <v>38.900000000000546</v>
      </c>
      <c r="U509" s="2">
        <v>0.60008175921141771</v>
      </c>
      <c r="V509" s="2">
        <v>15.024999999998727</v>
      </c>
      <c r="W509" s="2">
        <v>0.23118630115379618</v>
      </c>
      <c r="X509" t="s">
        <v>25</v>
      </c>
    </row>
    <row r="510" spans="1:24" x14ac:dyDescent="0.2">
      <c r="A510" s="1">
        <v>39262</v>
      </c>
      <c r="B510" s="2">
        <v>6521.85</v>
      </c>
      <c r="C510" s="2">
        <v>6749.95</v>
      </c>
      <c r="D510" s="2">
        <v>6521.85</v>
      </c>
      <c r="E510" s="2">
        <v>6740.1</v>
      </c>
      <c r="F510" s="2">
        <v>6633.4375</v>
      </c>
      <c r="G510" s="2">
        <v>228.09999999999945</v>
      </c>
      <c r="H510" s="2">
        <v>9.8499999999994543</v>
      </c>
      <c r="I510" s="2">
        <v>0</v>
      </c>
      <c r="J510" s="2">
        <v>218.25</v>
      </c>
      <c r="K510" s="2">
        <v>4.3182814555017442E-2</v>
      </c>
      <c r="L510" s="2">
        <v>0</v>
      </c>
      <c r="M510" s="2">
        <v>0.95681718544498251</v>
      </c>
      <c r="N510" s="2">
        <v>6509.9898420453774</v>
      </c>
      <c r="O510" s="2">
        <v>6749.95</v>
      </c>
      <c r="P510" s="2">
        <v>6509.9898420453774</v>
      </c>
      <c r="Q510" s="2">
        <v>6633.4375</v>
      </c>
      <c r="R510" s="2">
        <v>6600.8417960226889</v>
      </c>
      <c r="S510" s="2">
        <v>1</v>
      </c>
      <c r="T510" s="2">
        <v>218.75</v>
      </c>
      <c r="U510" s="2">
        <v>3.3543668105530293</v>
      </c>
      <c r="V510" s="2">
        <v>119.32500000000073</v>
      </c>
      <c r="W510" s="2">
        <v>1.8317921282446494</v>
      </c>
      <c r="X510" t="s">
        <v>24</v>
      </c>
    </row>
    <row r="511" spans="1:24" x14ac:dyDescent="0.2">
      <c r="A511" s="1">
        <v>39265</v>
      </c>
      <c r="B511" s="2">
        <v>6811.85</v>
      </c>
      <c r="C511" s="2">
        <v>6828.9</v>
      </c>
      <c r="D511" s="2">
        <v>6696</v>
      </c>
      <c r="E511" s="2">
        <v>6718</v>
      </c>
      <c r="F511" s="2">
        <v>6763.6875</v>
      </c>
      <c r="G511" s="2">
        <v>132.89999999999964</v>
      </c>
      <c r="H511" s="2">
        <v>17.049999999999272</v>
      </c>
      <c r="I511" s="2">
        <v>22</v>
      </c>
      <c r="J511" s="2">
        <v>-93.850000000000364</v>
      </c>
      <c r="K511" s="2">
        <v>0.12829194883370443</v>
      </c>
      <c r="L511" s="2">
        <v>0.16553799849510956</v>
      </c>
      <c r="M511" s="2">
        <v>0.70617005267118604</v>
      </c>
      <c r="N511" s="2">
        <v>6571.7136710226887</v>
      </c>
      <c r="O511" s="2">
        <v>6828.9</v>
      </c>
      <c r="P511" s="2">
        <v>6571.7136710226887</v>
      </c>
      <c r="Q511" s="2">
        <v>6763.6875</v>
      </c>
      <c r="R511" s="2">
        <v>6684.0037105113443</v>
      </c>
      <c r="S511" s="2">
        <v>1</v>
      </c>
      <c r="T511" s="2">
        <v>-22.100000000000364</v>
      </c>
      <c r="U511" s="2">
        <v>-0.3278883102624644</v>
      </c>
      <c r="V511" s="2">
        <v>130.25</v>
      </c>
      <c r="W511" s="2">
        <v>1.9635370047580911</v>
      </c>
      <c r="X511" t="s">
        <v>25</v>
      </c>
    </row>
    <row r="512" spans="1:24" x14ac:dyDescent="0.2">
      <c r="A512" s="1">
        <v>39266</v>
      </c>
      <c r="B512" s="2">
        <v>6719.65</v>
      </c>
      <c r="C512" s="2">
        <v>6882.6</v>
      </c>
      <c r="D512" s="2">
        <v>6719.65</v>
      </c>
      <c r="E512" s="2">
        <v>6857.1</v>
      </c>
      <c r="F512" s="2">
        <v>6794.75</v>
      </c>
      <c r="G512" s="2">
        <v>162.95000000000073</v>
      </c>
      <c r="H512" s="2">
        <v>25.5</v>
      </c>
      <c r="I512" s="2">
        <v>0</v>
      </c>
      <c r="J512" s="2">
        <v>137.45000000000073</v>
      </c>
      <c r="K512" s="2">
        <v>0.15648972077324264</v>
      </c>
      <c r="L512" s="2">
        <v>0</v>
      </c>
      <c r="M512" s="2">
        <v>0.84351027922675736</v>
      </c>
      <c r="N512" s="2">
        <v>6667.7005855113439</v>
      </c>
      <c r="O512" s="2">
        <v>6882.6</v>
      </c>
      <c r="P512" s="2">
        <v>6667.7005855113439</v>
      </c>
      <c r="Q512" s="2">
        <v>6794.75</v>
      </c>
      <c r="R512" s="2">
        <v>6753.1877927556725</v>
      </c>
      <c r="S512" s="2">
        <v>1</v>
      </c>
      <c r="T512" s="2">
        <v>139.10000000000036</v>
      </c>
      <c r="U512" s="2">
        <v>2.0705567133075373</v>
      </c>
      <c r="V512" s="2">
        <v>31.0625</v>
      </c>
      <c r="W512" s="2">
        <v>0.45925392029126128</v>
      </c>
      <c r="X512" t="s">
        <v>24</v>
      </c>
    </row>
    <row r="513" spans="1:24" x14ac:dyDescent="0.2">
      <c r="A513" s="1">
        <v>39267</v>
      </c>
      <c r="B513" s="2">
        <v>6917.35</v>
      </c>
      <c r="C513" s="2">
        <v>6917.35</v>
      </c>
      <c r="D513" s="2">
        <v>6777.5</v>
      </c>
      <c r="E513" s="2">
        <v>6836.45</v>
      </c>
      <c r="F513" s="2">
        <v>6862.1625000000004</v>
      </c>
      <c r="G513" s="2">
        <v>139.85000000000036</v>
      </c>
      <c r="H513" s="2">
        <v>0</v>
      </c>
      <c r="I513" s="2">
        <v>58.949999999999818</v>
      </c>
      <c r="J513" s="2">
        <v>-80.900000000000546</v>
      </c>
      <c r="K513" s="2">
        <v>0</v>
      </c>
      <c r="L513" s="2">
        <v>0.4215230604218782</v>
      </c>
      <c r="M513" s="2">
        <v>0.57847693957812185</v>
      </c>
      <c r="N513" s="2">
        <v>6731.2252927556719</v>
      </c>
      <c r="O513" s="2">
        <v>6917.35</v>
      </c>
      <c r="P513" s="2">
        <v>6731.2252927556719</v>
      </c>
      <c r="Q513" s="2">
        <v>6862.1625000000004</v>
      </c>
      <c r="R513" s="2">
        <v>6810.4907713778357</v>
      </c>
      <c r="S513" s="2">
        <v>1</v>
      </c>
      <c r="T513" s="2">
        <v>-20.650000000000546</v>
      </c>
      <c r="U513" s="2">
        <v>-0.30114771550656322</v>
      </c>
      <c r="V513" s="2">
        <v>67.412500000000364</v>
      </c>
      <c r="W513" s="2">
        <v>0.99212627396151976</v>
      </c>
      <c r="X513" t="s">
        <v>24</v>
      </c>
    </row>
    <row r="514" spans="1:24" x14ac:dyDescent="0.2">
      <c r="A514" s="1">
        <v>39268</v>
      </c>
      <c r="B514" s="2">
        <v>6845.25</v>
      </c>
      <c r="C514" s="2">
        <v>6902.8</v>
      </c>
      <c r="D514" s="2">
        <v>6739.5</v>
      </c>
      <c r="E514" s="2">
        <v>6818.35</v>
      </c>
      <c r="F514" s="2">
        <v>6826.4750000000004</v>
      </c>
      <c r="G514" s="2">
        <v>163.30000000000018</v>
      </c>
      <c r="H514" s="2">
        <v>57.550000000000182</v>
      </c>
      <c r="I514" s="2">
        <v>78.850000000000364</v>
      </c>
      <c r="J514" s="2">
        <v>-26.899999999999636</v>
      </c>
      <c r="K514" s="2">
        <v>0.3524188609920399</v>
      </c>
      <c r="L514" s="2">
        <v>0.48285364360073652</v>
      </c>
      <c r="M514" s="2">
        <v>0.16472749540722356</v>
      </c>
      <c r="N514" s="2">
        <v>6796.6938963778357</v>
      </c>
      <c r="O514" s="2">
        <v>6902.8</v>
      </c>
      <c r="P514" s="2">
        <v>6739.5</v>
      </c>
      <c r="Q514" s="2">
        <v>6826.4750000000004</v>
      </c>
      <c r="R514" s="2">
        <v>6816.3672240944597</v>
      </c>
      <c r="S514" s="2">
        <v>1</v>
      </c>
      <c r="T514" s="2">
        <v>-18.099999999999454</v>
      </c>
      <c r="U514" s="2">
        <v>-0.26475729362460715</v>
      </c>
      <c r="V514" s="2">
        <v>-35.6875</v>
      </c>
      <c r="W514" s="2">
        <v>-0.52006200669249669</v>
      </c>
      <c r="X514" t="s">
        <v>24</v>
      </c>
    </row>
    <row r="515" spans="1:24" x14ac:dyDescent="0.2">
      <c r="A515" s="1">
        <v>39269</v>
      </c>
      <c r="B515" s="2">
        <v>6796.5</v>
      </c>
      <c r="C515" s="2">
        <v>6830.45</v>
      </c>
      <c r="D515" s="2">
        <v>6751.35</v>
      </c>
      <c r="E515" s="2">
        <v>6791.25</v>
      </c>
      <c r="F515" s="2">
        <v>6792.3875000000007</v>
      </c>
      <c r="G515" s="2">
        <v>79.099999999999454</v>
      </c>
      <c r="H515" s="2">
        <v>33.949999999999818</v>
      </c>
      <c r="I515" s="2">
        <v>39.899999999999636</v>
      </c>
      <c r="J515" s="2">
        <v>-5.25</v>
      </c>
      <c r="K515" s="2">
        <v>0.42920353982300952</v>
      </c>
      <c r="L515" s="2">
        <v>0.50442477876106084</v>
      </c>
      <c r="M515" s="2">
        <v>6.6371681415929668E-2</v>
      </c>
      <c r="N515" s="2">
        <v>6811.584448188918</v>
      </c>
      <c r="O515" s="2">
        <v>6830.45</v>
      </c>
      <c r="P515" s="2">
        <v>6751.35</v>
      </c>
      <c r="Q515" s="2">
        <v>6792.3875000000007</v>
      </c>
      <c r="R515" s="2">
        <v>6796.4429870472295</v>
      </c>
      <c r="S515" s="2">
        <v>0.84947334421793552</v>
      </c>
      <c r="T515" s="2">
        <v>-27.100000000000364</v>
      </c>
      <c r="U515" s="2">
        <v>-0.39745686273072467</v>
      </c>
      <c r="V515" s="2">
        <v>-34.087499999999636</v>
      </c>
      <c r="W515" s="2">
        <v>-0.49934263291083081</v>
      </c>
      <c r="X515" t="s">
        <v>25</v>
      </c>
    </row>
    <row r="516" spans="1:24" x14ac:dyDescent="0.2">
      <c r="A516" s="1">
        <v>39272</v>
      </c>
      <c r="B516" s="2">
        <v>6787.75</v>
      </c>
      <c r="C516" s="2">
        <v>6895.7</v>
      </c>
      <c r="D516" s="2">
        <v>6752.4</v>
      </c>
      <c r="E516" s="2">
        <v>6867.9</v>
      </c>
      <c r="F516" s="2">
        <v>6825.9375</v>
      </c>
      <c r="G516" s="2">
        <v>143.30000000000018</v>
      </c>
      <c r="H516" s="2">
        <v>27.800000000000182</v>
      </c>
      <c r="I516" s="2">
        <v>35.350000000000364</v>
      </c>
      <c r="J516" s="2">
        <v>80.149999999999636</v>
      </c>
      <c r="K516" s="2">
        <v>0.19399860432658861</v>
      </c>
      <c r="L516" s="2">
        <v>0.24668527564550119</v>
      </c>
      <c r="M516" s="2">
        <v>0.5593161200279102</v>
      </c>
      <c r="N516" s="2">
        <v>6801.9859740944594</v>
      </c>
      <c r="O516" s="2">
        <v>6895.7</v>
      </c>
      <c r="P516" s="2">
        <v>6752.4</v>
      </c>
      <c r="Q516" s="2">
        <v>6825.9375</v>
      </c>
      <c r="R516" s="2">
        <v>6819.0058685236145</v>
      </c>
      <c r="S516" s="2">
        <v>1</v>
      </c>
      <c r="T516" s="2">
        <v>76.649999999999636</v>
      </c>
      <c r="U516" s="2">
        <v>1.1286581998895584</v>
      </c>
      <c r="V516" s="2">
        <v>33.549999999999272</v>
      </c>
      <c r="W516" s="2">
        <v>0.49393530625276122</v>
      </c>
      <c r="X516" t="s">
        <v>24</v>
      </c>
    </row>
    <row r="517" spans="1:24" x14ac:dyDescent="0.2">
      <c r="A517" s="1">
        <v>39273</v>
      </c>
      <c r="B517" s="2">
        <v>6891.8</v>
      </c>
      <c r="C517" s="2">
        <v>6906.05</v>
      </c>
      <c r="D517" s="2">
        <v>6798.8</v>
      </c>
      <c r="E517" s="2">
        <v>6814.7</v>
      </c>
      <c r="F517" s="2">
        <v>6852.8375000000005</v>
      </c>
      <c r="G517" s="2">
        <v>107.25</v>
      </c>
      <c r="H517" s="2">
        <v>14.25</v>
      </c>
      <c r="I517" s="2">
        <v>15.899999999999636</v>
      </c>
      <c r="J517" s="2">
        <v>-77.100000000000364</v>
      </c>
      <c r="K517" s="2">
        <v>0.13286713286713286</v>
      </c>
      <c r="L517" s="2">
        <v>0.14825174825174486</v>
      </c>
      <c r="M517" s="2">
        <v>0.71888111888112227</v>
      </c>
      <c r="N517" s="2">
        <v>6813.9617370472297</v>
      </c>
      <c r="O517" s="2">
        <v>6906.05</v>
      </c>
      <c r="P517" s="2">
        <v>6798.8</v>
      </c>
      <c r="Q517" s="2">
        <v>6852.8375000000005</v>
      </c>
      <c r="R517" s="2">
        <v>6842.9123092618074</v>
      </c>
      <c r="S517" s="2">
        <v>1</v>
      </c>
      <c r="T517" s="2">
        <v>-53.199999999999818</v>
      </c>
      <c r="U517" s="2">
        <v>-0.77461815110877885</v>
      </c>
      <c r="V517" s="2">
        <v>26.900000000000546</v>
      </c>
      <c r="W517" s="2">
        <v>0.39408506157579892</v>
      </c>
      <c r="X517" t="s">
        <v>24</v>
      </c>
    </row>
    <row r="518" spans="1:24" x14ac:dyDescent="0.2">
      <c r="A518" s="1">
        <v>39274</v>
      </c>
      <c r="B518" s="2">
        <v>6779.25</v>
      </c>
      <c r="C518" s="2">
        <v>6845.2</v>
      </c>
      <c r="D518" s="2">
        <v>6752.65</v>
      </c>
      <c r="E518" s="2">
        <v>6794.7</v>
      </c>
      <c r="F518" s="2">
        <v>6792.95</v>
      </c>
      <c r="G518" s="2">
        <v>92.550000000000182</v>
      </c>
      <c r="H518" s="2">
        <v>50.5</v>
      </c>
      <c r="I518" s="2">
        <v>26.600000000000364</v>
      </c>
      <c r="J518" s="2">
        <v>15.449999999999818</v>
      </c>
      <c r="K518" s="2">
        <v>0.54565099945975037</v>
      </c>
      <c r="L518" s="2">
        <v>0.28741220961642694</v>
      </c>
      <c r="M518" s="2">
        <v>0.16693679092382266</v>
      </c>
      <c r="N518" s="2">
        <v>6833.3996185236156</v>
      </c>
      <c r="O518" s="2">
        <v>6845.2</v>
      </c>
      <c r="P518" s="2">
        <v>6752.65</v>
      </c>
      <c r="Q518" s="2">
        <v>6792.95</v>
      </c>
      <c r="R518" s="2">
        <v>6806.0499046309042</v>
      </c>
      <c r="S518" s="2">
        <v>0.20673677010638358</v>
      </c>
      <c r="T518" s="2">
        <v>-20</v>
      </c>
      <c r="U518" s="2">
        <v>-0.29348320542356965</v>
      </c>
      <c r="V518" s="2">
        <v>-59.887500000000728</v>
      </c>
      <c r="W518" s="2">
        <v>-0.87390807092683465</v>
      </c>
      <c r="X518" t="s">
        <v>25</v>
      </c>
    </row>
    <row r="519" spans="1:24" x14ac:dyDescent="0.2">
      <c r="A519" s="1">
        <v>39275</v>
      </c>
      <c r="B519" s="2">
        <v>6812.05</v>
      </c>
      <c r="C519" s="2">
        <v>6931.5</v>
      </c>
      <c r="D519" s="2">
        <v>6812.05</v>
      </c>
      <c r="E519" s="2">
        <v>6916.05</v>
      </c>
      <c r="F519" s="2">
        <v>6867.9124999999995</v>
      </c>
      <c r="G519" s="2">
        <v>119.44999999999982</v>
      </c>
      <c r="H519" s="2">
        <v>15.449999999999818</v>
      </c>
      <c r="I519" s="2">
        <v>0</v>
      </c>
      <c r="J519" s="2">
        <v>104</v>
      </c>
      <c r="K519" s="2">
        <v>0.12934282126412591</v>
      </c>
      <c r="L519" s="2">
        <v>0</v>
      </c>
      <c r="M519" s="2">
        <v>0.87065717873587412</v>
      </c>
      <c r="N519" s="2">
        <v>6813.1748092618072</v>
      </c>
      <c r="O519" s="2">
        <v>6931.5</v>
      </c>
      <c r="P519" s="2">
        <v>6812.05</v>
      </c>
      <c r="Q519" s="2">
        <v>6867.9124999999995</v>
      </c>
      <c r="R519" s="2">
        <v>6856.1593273154513</v>
      </c>
      <c r="S519" s="2">
        <v>1</v>
      </c>
      <c r="T519" s="2">
        <v>121.35000000000036</v>
      </c>
      <c r="U519" s="2">
        <v>1.7859508146055068</v>
      </c>
      <c r="V519" s="2">
        <v>74.962499999999636</v>
      </c>
      <c r="W519" s="2">
        <v>1.1035338107891215</v>
      </c>
      <c r="X519" t="s">
        <v>25</v>
      </c>
    </row>
    <row r="520" spans="1:24" x14ac:dyDescent="0.2">
      <c r="A520" s="1">
        <v>39276</v>
      </c>
      <c r="B520" s="2">
        <v>6935</v>
      </c>
      <c r="C520" s="2">
        <v>7032.65</v>
      </c>
      <c r="D520" s="2">
        <v>6935</v>
      </c>
      <c r="E520" s="2">
        <v>6980.35</v>
      </c>
      <c r="F520" s="2">
        <v>6970.75</v>
      </c>
      <c r="G520" s="2">
        <v>97.649999999999636</v>
      </c>
      <c r="H520" s="2">
        <v>52.299999999999272</v>
      </c>
      <c r="I520" s="2">
        <v>0</v>
      </c>
      <c r="J520" s="2">
        <v>45.350000000000364</v>
      </c>
      <c r="K520" s="2">
        <v>0.53558627752175592</v>
      </c>
      <c r="L520" s="2">
        <v>0</v>
      </c>
      <c r="M520" s="2">
        <v>0.46441372247824408</v>
      </c>
      <c r="N520" s="2">
        <v>6840.5436546309029</v>
      </c>
      <c r="O520" s="2">
        <v>7032.65</v>
      </c>
      <c r="P520" s="2">
        <v>6840.5436546309029</v>
      </c>
      <c r="Q520" s="2">
        <v>6970.75</v>
      </c>
      <c r="R520" s="2">
        <v>6921.1218273154518</v>
      </c>
      <c r="S520" s="2">
        <v>1</v>
      </c>
      <c r="T520" s="2">
        <v>64.300000000000182</v>
      </c>
      <c r="U520" s="2">
        <v>0.92972144504450061</v>
      </c>
      <c r="V520" s="2">
        <v>102.83750000000055</v>
      </c>
      <c r="W520" s="2">
        <v>1.4973618257367221</v>
      </c>
      <c r="X520" t="s">
        <v>25</v>
      </c>
    </row>
    <row r="521" spans="1:24" x14ac:dyDescent="0.2">
      <c r="A521" s="1">
        <v>39279</v>
      </c>
      <c r="B521" s="2">
        <v>6985.05</v>
      </c>
      <c r="C521" s="2">
        <v>7112.9</v>
      </c>
      <c r="D521" s="2">
        <v>6938.05</v>
      </c>
      <c r="E521" s="2">
        <v>7101.3</v>
      </c>
      <c r="F521" s="2">
        <v>7034.3249999999998</v>
      </c>
      <c r="G521" s="2">
        <v>174.84999999999945</v>
      </c>
      <c r="H521" s="2">
        <v>11.599999999999454</v>
      </c>
      <c r="I521" s="2">
        <v>47</v>
      </c>
      <c r="J521" s="2">
        <v>116.25</v>
      </c>
      <c r="K521" s="2">
        <v>6.6342579353728851E-2</v>
      </c>
      <c r="L521" s="2">
        <v>0.26880183014012093</v>
      </c>
      <c r="M521" s="2">
        <v>0.66485559050615017</v>
      </c>
      <c r="N521" s="2">
        <v>6905.6468273154514</v>
      </c>
      <c r="O521" s="2">
        <v>7112.9</v>
      </c>
      <c r="P521" s="2">
        <v>6905.6468273154514</v>
      </c>
      <c r="Q521" s="2">
        <v>7034.3249999999998</v>
      </c>
      <c r="R521" s="2">
        <v>6989.6296636577254</v>
      </c>
      <c r="S521" s="2">
        <v>1</v>
      </c>
      <c r="T521" s="2">
        <v>120.94999999999982</v>
      </c>
      <c r="U521" s="2">
        <v>1.7327211386248513</v>
      </c>
      <c r="V521" s="2">
        <v>63.574999999999818</v>
      </c>
      <c r="W521" s="2">
        <v>0.91202524835921273</v>
      </c>
      <c r="X521" t="s">
        <v>24</v>
      </c>
    </row>
    <row r="522" spans="1:24" x14ac:dyDescent="0.2">
      <c r="A522" s="1">
        <v>39280</v>
      </c>
      <c r="B522" s="2">
        <v>7064.25</v>
      </c>
      <c r="C522" s="2">
        <v>7154.4</v>
      </c>
      <c r="D522" s="2">
        <v>7020</v>
      </c>
      <c r="E522" s="2">
        <v>7041.75</v>
      </c>
      <c r="F522" s="2">
        <v>7070.1</v>
      </c>
      <c r="G522" s="2">
        <v>134.39999999999964</v>
      </c>
      <c r="H522" s="2">
        <v>90.149999999999636</v>
      </c>
      <c r="I522" s="2">
        <v>21.75</v>
      </c>
      <c r="J522" s="2">
        <v>-22.5</v>
      </c>
      <c r="K522" s="2">
        <v>0.67075892857142771</v>
      </c>
      <c r="L522" s="2">
        <v>0.16183035714285757</v>
      </c>
      <c r="M522" s="2">
        <v>0.16741071428571475</v>
      </c>
      <c r="N522" s="2">
        <v>6969.9859136577252</v>
      </c>
      <c r="O522" s="2">
        <v>7154.4</v>
      </c>
      <c r="P522" s="2">
        <v>6969.9859136577252</v>
      </c>
      <c r="Q522" s="2">
        <v>7070.1</v>
      </c>
      <c r="R522" s="2">
        <v>7041.1179568288626</v>
      </c>
      <c r="S522" s="2">
        <v>1</v>
      </c>
      <c r="T522" s="2">
        <v>-59.550000000000182</v>
      </c>
      <c r="U522" s="2">
        <v>-0.8385788517595395</v>
      </c>
      <c r="V522" s="2">
        <v>35.775000000000546</v>
      </c>
      <c r="W522" s="2">
        <v>0.50857758207078219</v>
      </c>
      <c r="X522" t="s">
        <v>25</v>
      </c>
    </row>
    <row r="523" spans="1:24" x14ac:dyDescent="0.2">
      <c r="A523" s="1">
        <v>39281</v>
      </c>
      <c r="B523" s="2">
        <v>7050.9</v>
      </c>
      <c r="C523" s="2">
        <v>7093.9</v>
      </c>
      <c r="D523" s="2">
        <v>6978</v>
      </c>
      <c r="E523" s="2">
        <v>7068.8</v>
      </c>
      <c r="F523" s="2">
        <v>7047.9</v>
      </c>
      <c r="G523" s="2">
        <v>115.89999999999964</v>
      </c>
      <c r="H523" s="2">
        <v>25.099999999999454</v>
      </c>
      <c r="I523" s="2">
        <v>72.899999999999636</v>
      </c>
      <c r="J523" s="2">
        <v>17.900000000000546</v>
      </c>
      <c r="K523" s="2">
        <v>0.21656600517687258</v>
      </c>
      <c r="L523" s="2">
        <v>0.62899050905953291</v>
      </c>
      <c r="M523" s="2">
        <v>0.15444348576359448</v>
      </c>
      <c r="N523" s="2">
        <v>7020.0429568288628</v>
      </c>
      <c r="O523" s="2">
        <v>7093.9</v>
      </c>
      <c r="P523" s="2">
        <v>6978</v>
      </c>
      <c r="Q523" s="2">
        <v>7047.9</v>
      </c>
      <c r="R523" s="2">
        <v>7034.9607392072157</v>
      </c>
      <c r="S523" s="2">
        <v>0.96671029820103427</v>
      </c>
      <c r="T523" s="2">
        <v>27.050000000000182</v>
      </c>
      <c r="U523" s="2">
        <v>0.38413746582880937</v>
      </c>
      <c r="V523" s="2">
        <v>-22.200000000000728</v>
      </c>
      <c r="W523" s="2">
        <v>-0.31399838757585785</v>
      </c>
      <c r="X523" t="s">
        <v>25</v>
      </c>
    </row>
    <row r="524" spans="1:24" x14ac:dyDescent="0.2">
      <c r="A524" s="1">
        <v>39282</v>
      </c>
      <c r="B524" s="2">
        <v>7099.15</v>
      </c>
      <c r="C524" s="2">
        <v>7157.7</v>
      </c>
      <c r="D524" s="2">
        <v>7082.1</v>
      </c>
      <c r="E524" s="2">
        <v>7137.9</v>
      </c>
      <c r="F524" s="2">
        <v>7119.2124999999996</v>
      </c>
      <c r="G524" s="2">
        <v>75.599999999999454</v>
      </c>
      <c r="H524" s="2">
        <v>19.800000000000182</v>
      </c>
      <c r="I524" s="2">
        <v>17.049999999999272</v>
      </c>
      <c r="J524" s="2">
        <v>38.75</v>
      </c>
      <c r="K524" s="2">
        <v>0.26190476190476619</v>
      </c>
      <c r="L524" s="2">
        <v>0.22552910052909253</v>
      </c>
      <c r="M524" s="2">
        <v>0.51256613756614122</v>
      </c>
      <c r="N524" s="2">
        <v>7033.9714784144307</v>
      </c>
      <c r="O524" s="2">
        <v>7157.7</v>
      </c>
      <c r="P524" s="2">
        <v>7033.9714784144307</v>
      </c>
      <c r="Q524" s="2">
        <v>7119.2124999999996</v>
      </c>
      <c r="R524" s="2">
        <v>7086.213864207215</v>
      </c>
      <c r="S524" s="2">
        <v>1</v>
      </c>
      <c r="T524" s="2">
        <v>69.099999999999454</v>
      </c>
      <c r="U524" s="2">
        <v>0.97753508374829456</v>
      </c>
      <c r="V524" s="2">
        <v>71.3125</v>
      </c>
      <c r="W524" s="2">
        <v>1.0118262177386173</v>
      </c>
      <c r="X524" t="s">
        <v>24</v>
      </c>
    </row>
    <row r="525" spans="1:24" x14ac:dyDescent="0.2">
      <c r="A525" s="1">
        <v>39283</v>
      </c>
      <c r="B525" s="2">
        <v>7146.7</v>
      </c>
      <c r="C525" s="2">
        <v>7209.2</v>
      </c>
      <c r="D525" s="2">
        <v>7064.65</v>
      </c>
      <c r="E525" s="2">
        <v>7086.55</v>
      </c>
      <c r="F525" s="2">
        <v>7126.7749999999996</v>
      </c>
      <c r="G525" s="2">
        <v>144.55000000000018</v>
      </c>
      <c r="H525" s="2">
        <v>62.5</v>
      </c>
      <c r="I525" s="2">
        <v>21.900000000000546</v>
      </c>
      <c r="J525" s="2">
        <v>-60.149999999999636</v>
      </c>
      <c r="K525" s="2">
        <v>0.43237634036665457</v>
      </c>
      <c r="L525" s="2">
        <v>0.15150466966447954</v>
      </c>
      <c r="M525" s="2">
        <v>0.41611898996886587</v>
      </c>
      <c r="N525" s="2">
        <v>7076.5919892072152</v>
      </c>
      <c r="O525" s="2">
        <v>7209.2</v>
      </c>
      <c r="P525" s="2">
        <v>7064.65</v>
      </c>
      <c r="Q525" s="2">
        <v>7126.7749999999996</v>
      </c>
      <c r="R525" s="2">
        <v>7119.3042473018031</v>
      </c>
      <c r="S525" s="2">
        <v>1</v>
      </c>
      <c r="T525" s="2">
        <v>-51.349999999999454</v>
      </c>
      <c r="U525" s="2">
        <v>-0.71939926308857582</v>
      </c>
      <c r="V525" s="2">
        <v>7.5625</v>
      </c>
      <c r="W525" s="2">
        <v>0.10622663672421634</v>
      </c>
      <c r="X525" t="s">
        <v>24</v>
      </c>
    </row>
    <row r="526" spans="1:24" x14ac:dyDescent="0.2">
      <c r="A526" s="1">
        <v>39286</v>
      </c>
      <c r="B526" s="2">
        <v>7073.7</v>
      </c>
      <c r="C526" s="2">
        <v>7088.8</v>
      </c>
      <c r="D526" s="2">
        <v>7024.6</v>
      </c>
      <c r="E526" s="2">
        <v>7076.3</v>
      </c>
      <c r="F526" s="2">
        <v>7065.8499999999995</v>
      </c>
      <c r="G526" s="2">
        <v>64.199999999999818</v>
      </c>
      <c r="H526" s="2">
        <v>12.5</v>
      </c>
      <c r="I526" s="2">
        <v>49.099999999999454</v>
      </c>
      <c r="J526" s="2">
        <v>2.6000000000003638</v>
      </c>
      <c r="K526" s="2">
        <v>0.19470404984423731</v>
      </c>
      <c r="L526" s="2">
        <v>0.76479750778815569</v>
      </c>
      <c r="M526" s="2">
        <v>4.0498442367607031E-2</v>
      </c>
      <c r="N526" s="2">
        <v>7101.683494603607</v>
      </c>
      <c r="O526" s="2">
        <v>7101.683494603607</v>
      </c>
      <c r="P526" s="2">
        <v>7024.6</v>
      </c>
      <c r="Q526" s="2">
        <v>7065.8499999999995</v>
      </c>
      <c r="R526" s="2">
        <v>7073.4542473018028</v>
      </c>
      <c r="S526" s="2">
        <v>0.4563896968978135</v>
      </c>
      <c r="T526" s="2">
        <v>-10.25</v>
      </c>
      <c r="U526" s="2">
        <v>-0.14464019868624364</v>
      </c>
      <c r="V526" s="2">
        <v>-60.925000000000182</v>
      </c>
      <c r="W526" s="2">
        <v>-0.85487475050075501</v>
      </c>
      <c r="X526" t="s">
        <v>24</v>
      </c>
    </row>
    <row r="527" spans="1:24" x14ac:dyDescent="0.2">
      <c r="A527" s="1">
        <v>39287</v>
      </c>
      <c r="B527" s="2">
        <v>7092.35</v>
      </c>
      <c r="C527" s="2">
        <v>7142.15</v>
      </c>
      <c r="D527" s="2">
        <v>7057.65</v>
      </c>
      <c r="E527" s="2">
        <v>7075.6</v>
      </c>
      <c r="F527" s="2">
        <v>7091.9375</v>
      </c>
      <c r="G527" s="2">
        <v>84.5</v>
      </c>
      <c r="H527" s="2">
        <v>49.799999999999272</v>
      </c>
      <c r="I527" s="2">
        <v>17.950000000000728</v>
      </c>
      <c r="J527" s="2">
        <v>-16.75</v>
      </c>
      <c r="K527" s="2">
        <v>0.58934911242602694</v>
      </c>
      <c r="L527" s="2">
        <v>0.21242603550296718</v>
      </c>
      <c r="M527" s="2">
        <v>0.19822485207100593</v>
      </c>
      <c r="N527" s="2">
        <v>7083.7667473018028</v>
      </c>
      <c r="O527" s="2">
        <v>7142.15</v>
      </c>
      <c r="P527" s="2">
        <v>7057.65</v>
      </c>
      <c r="Q527" s="2">
        <v>7091.9375</v>
      </c>
      <c r="R527" s="2">
        <v>7093.876061825451</v>
      </c>
      <c r="S527" s="2">
        <v>0.69851638791410464</v>
      </c>
      <c r="T527" s="2">
        <v>-0.6999999999998181</v>
      </c>
      <c r="U527" s="2">
        <v>-9.8921752893435574E-3</v>
      </c>
      <c r="V527" s="2">
        <v>26.087500000000546</v>
      </c>
      <c r="W527" s="2">
        <v>0.3692054034546523</v>
      </c>
      <c r="X527" t="s">
        <v>24</v>
      </c>
    </row>
    <row r="528" spans="1:24" x14ac:dyDescent="0.2">
      <c r="A528" s="1">
        <v>39288</v>
      </c>
      <c r="B528" s="2">
        <v>7061.35</v>
      </c>
      <c r="C528" s="2">
        <v>7068.55</v>
      </c>
      <c r="D528" s="2">
        <v>6959.25</v>
      </c>
      <c r="E528" s="2">
        <v>7003.45</v>
      </c>
      <c r="F528" s="2">
        <v>7023.1500000000005</v>
      </c>
      <c r="G528" s="2">
        <v>109.30000000000018</v>
      </c>
      <c r="H528" s="2">
        <v>7.1999999999998181</v>
      </c>
      <c r="I528" s="2">
        <v>44.199999999999818</v>
      </c>
      <c r="J528" s="2">
        <v>-57.900000000000546</v>
      </c>
      <c r="K528" s="2">
        <v>6.5873741994508753E-2</v>
      </c>
      <c r="L528" s="2">
        <v>0.40439158279963172</v>
      </c>
      <c r="M528" s="2">
        <v>0.5297346752058596</v>
      </c>
      <c r="N528" s="2">
        <v>7087.8521236509014</v>
      </c>
      <c r="O528" s="2">
        <v>7087.8521236509014</v>
      </c>
      <c r="P528" s="2">
        <v>6959.25</v>
      </c>
      <c r="Q528" s="2">
        <v>7023.1500000000005</v>
      </c>
      <c r="R528" s="2">
        <v>7039.5260618254506</v>
      </c>
      <c r="S528" s="2">
        <v>0</v>
      </c>
      <c r="T528" s="2">
        <v>-72.150000000000546</v>
      </c>
      <c r="U528" s="2">
        <v>-1.0197015094126369</v>
      </c>
      <c r="V528" s="2">
        <v>-68.787499999999454</v>
      </c>
      <c r="W528" s="2">
        <v>-0.96993945589621244</v>
      </c>
      <c r="X528" t="s">
        <v>24</v>
      </c>
    </row>
    <row r="529" spans="1:24" x14ac:dyDescent="0.2">
      <c r="A529" s="1">
        <v>39289</v>
      </c>
      <c r="B529" s="2">
        <v>7024.9</v>
      </c>
      <c r="C529" s="2">
        <v>7032.95</v>
      </c>
      <c r="D529" s="2">
        <v>6904.7</v>
      </c>
      <c r="E529" s="2">
        <v>6933.3</v>
      </c>
      <c r="F529" s="2">
        <v>6973.9624999999996</v>
      </c>
      <c r="G529" s="2">
        <v>128.25</v>
      </c>
      <c r="H529" s="2">
        <v>8.0500000000001819</v>
      </c>
      <c r="I529" s="2">
        <v>28.600000000000364</v>
      </c>
      <c r="J529" s="2">
        <v>-91.599999999999454</v>
      </c>
      <c r="K529" s="2">
        <v>6.2768031189085235E-2</v>
      </c>
      <c r="L529" s="2">
        <v>0.22300194931774162</v>
      </c>
      <c r="M529" s="2">
        <v>0.71423001949317311</v>
      </c>
      <c r="N529" s="2">
        <v>7055.501061825451</v>
      </c>
      <c r="O529" s="2">
        <v>7055.501061825451</v>
      </c>
      <c r="P529" s="2">
        <v>6904.7</v>
      </c>
      <c r="Q529" s="2">
        <v>6973.9624999999996</v>
      </c>
      <c r="R529" s="2">
        <v>6997.416155912726</v>
      </c>
      <c r="S529" s="2">
        <v>0</v>
      </c>
      <c r="T529" s="2">
        <v>-70.149999999999636</v>
      </c>
      <c r="U529" s="2">
        <v>-1.0016491871863102</v>
      </c>
      <c r="V529" s="2">
        <v>-49.187500000000909</v>
      </c>
      <c r="W529" s="2">
        <v>-0.70036237300927517</v>
      </c>
      <c r="X529" t="s">
        <v>24</v>
      </c>
    </row>
    <row r="530" spans="1:24" x14ac:dyDescent="0.2">
      <c r="A530" s="1">
        <v>39290</v>
      </c>
      <c r="B530" s="2">
        <v>6864.55</v>
      </c>
      <c r="C530" s="2">
        <v>6864.55</v>
      </c>
      <c r="D530" s="2">
        <v>6608.1</v>
      </c>
      <c r="E530" s="2">
        <v>6698.65</v>
      </c>
      <c r="F530" s="2">
        <v>6758.9624999999996</v>
      </c>
      <c r="G530" s="2">
        <v>256.44999999999982</v>
      </c>
      <c r="H530" s="2">
        <v>0</v>
      </c>
      <c r="I530" s="2">
        <v>90.549999999999272</v>
      </c>
      <c r="J530" s="2">
        <v>-165.90000000000055</v>
      </c>
      <c r="K530" s="2">
        <v>0</v>
      </c>
      <c r="L530" s="2">
        <v>0.35309027100799117</v>
      </c>
      <c r="M530" s="2">
        <v>0.64690972899200883</v>
      </c>
      <c r="N530" s="2">
        <v>7014.7317809127253</v>
      </c>
      <c r="O530" s="2">
        <v>7014.7317809127253</v>
      </c>
      <c r="P530" s="2">
        <v>6608.1</v>
      </c>
      <c r="Q530" s="2">
        <v>6758.9624999999996</v>
      </c>
      <c r="R530" s="2">
        <v>6849.1315154563636</v>
      </c>
      <c r="S530" s="2">
        <v>0</v>
      </c>
      <c r="T530" s="2">
        <v>-234.65000000000055</v>
      </c>
      <c r="U530" s="2">
        <v>-3.3843912711118884</v>
      </c>
      <c r="V530" s="2">
        <v>-215</v>
      </c>
      <c r="W530" s="2">
        <v>-3.0828958429300419</v>
      </c>
      <c r="X530" t="s">
        <v>25</v>
      </c>
    </row>
    <row r="531" spans="1:24" x14ac:dyDescent="0.2">
      <c r="A531" s="1">
        <v>39293</v>
      </c>
      <c r="B531" s="2">
        <v>6726.6</v>
      </c>
      <c r="C531" s="2">
        <v>6937.1</v>
      </c>
      <c r="D531" s="2">
        <v>6650.7</v>
      </c>
      <c r="E531" s="2">
        <v>6829.8</v>
      </c>
      <c r="F531" s="2">
        <v>6786.05</v>
      </c>
      <c r="G531" s="2">
        <v>286.40000000000055</v>
      </c>
      <c r="H531" s="2">
        <v>107.30000000000018</v>
      </c>
      <c r="I531" s="2">
        <v>75.900000000000546</v>
      </c>
      <c r="J531" s="2">
        <v>103.19999999999982</v>
      </c>
      <c r="K531" s="2">
        <v>0.37465083798882676</v>
      </c>
      <c r="L531" s="2">
        <v>0.26501396648044834</v>
      </c>
      <c r="M531" s="2">
        <v>0.36033519553072496</v>
      </c>
      <c r="N531" s="2">
        <v>6886.8471404563625</v>
      </c>
      <c r="O531" s="2">
        <v>6937.1</v>
      </c>
      <c r="P531" s="2">
        <v>6650.7</v>
      </c>
      <c r="Q531" s="2">
        <v>6786.05</v>
      </c>
      <c r="R531" s="2">
        <v>6815.1742851140907</v>
      </c>
      <c r="S531" s="2">
        <v>0</v>
      </c>
      <c r="T531" s="2">
        <v>131.15000000000055</v>
      </c>
      <c r="U531" s="2">
        <v>1.9578571801781037</v>
      </c>
      <c r="V531" s="2">
        <v>27.087500000000546</v>
      </c>
      <c r="W531" s="2">
        <v>0.40076417053653646</v>
      </c>
      <c r="X531" t="s">
        <v>25</v>
      </c>
    </row>
    <row r="532" spans="1:24" x14ac:dyDescent="0.2">
      <c r="A532" s="1">
        <v>39294</v>
      </c>
      <c r="B532" s="2">
        <v>6864.1</v>
      </c>
      <c r="C532" s="2">
        <v>6943.9</v>
      </c>
      <c r="D532" s="2">
        <v>6712.85</v>
      </c>
      <c r="E532" s="2">
        <v>6928.45</v>
      </c>
      <c r="F532" s="2">
        <v>6862.3249999999998</v>
      </c>
      <c r="G532" s="2">
        <v>231.04999999999927</v>
      </c>
      <c r="H532" s="2">
        <v>15.449999999999818</v>
      </c>
      <c r="I532" s="2">
        <v>151.25</v>
      </c>
      <c r="J532" s="2">
        <v>64.349999999999454</v>
      </c>
      <c r="K532" s="2">
        <v>6.6868643150832574E-2</v>
      </c>
      <c r="L532" s="2">
        <v>0.6546202120753104</v>
      </c>
      <c r="M532" s="2">
        <v>0.27851114477385697</v>
      </c>
      <c r="N532" s="2">
        <v>6836.4485702281818</v>
      </c>
      <c r="O532" s="2">
        <v>6943.9</v>
      </c>
      <c r="P532" s="2">
        <v>6712.85</v>
      </c>
      <c r="Q532" s="2">
        <v>6862.3249999999998</v>
      </c>
      <c r="R532" s="2">
        <v>6838.8808925570456</v>
      </c>
      <c r="S532" s="2">
        <v>0.10566712593256923</v>
      </c>
      <c r="T532" s="2">
        <v>98.649999999999636</v>
      </c>
      <c r="U532" s="2">
        <v>1.4444053998652908</v>
      </c>
      <c r="V532" s="2">
        <v>76.274999999999636</v>
      </c>
      <c r="W532" s="2">
        <v>1.1239970233051575</v>
      </c>
      <c r="X532" t="s">
        <v>24</v>
      </c>
    </row>
    <row r="533" spans="1:24" x14ac:dyDescent="0.2">
      <c r="A533" s="1">
        <v>39295</v>
      </c>
      <c r="B533" s="2">
        <v>6903.85</v>
      </c>
      <c r="C533" s="2">
        <v>6903.85</v>
      </c>
      <c r="D533" s="2">
        <v>6609.75</v>
      </c>
      <c r="E533" s="2">
        <v>6637.35</v>
      </c>
      <c r="F533" s="2">
        <v>6763.7000000000007</v>
      </c>
      <c r="G533" s="2">
        <v>294.10000000000036</v>
      </c>
      <c r="H533" s="2">
        <v>0</v>
      </c>
      <c r="I533" s="2">
        <v>27.600000000000364</v>
      </c>
      <c r="J533" s="2">
        <v>-266.5</v>
      </c>
      <c r="K533" s="2">
        <v>0</v>
      </c>
      <c r="L533" s="2">
        <v>9.3845630737845395E-2</v>
      </c>
      <c r="M533" s="2">
        <v>0.90615436926215465</v>
      </c>
      <c r="N533" s="2">
        <v>6849.3867851140913</v>
      </c>
      <c r="O533" s="2">
        <v>6903.85</v>
      </c>
      <c r="P533" s="2">
        <v>6609.75</v>
      </c>
      <c r="Q533" s="2">
        <v>6763.7000000000007</v>
      </c>
      <c r="R533" s="2">
        <v>6781.6716962785231</v>
      </c>
      <c r="S533" s="2">
        <v>0</v>
      </c>
      <c r="T533" s="2">
        <v>-291.09999999999945</v>
      </c>
      <c r="U533" s="2">
        <v>-4.2015169338019254</v>
      </c>
      <c r="V533" s="2">
        <v>-98.624999999999091</v>
      </c>
      <c r="W533" s="2">
        <v>-1.4371951197298161</v>
      </c>
      <c r="X533" t="s">
        <v>25</v>
      </c>
    </row>
    <row r="534" spans="1:24" x14ac:dyDescent="0.2">
      <c r="A534" s="1">
        <v>39296</v>
      </c>
      <c r="B534" s="2">
        <v>6630.85</v>
      </c>
      <c r="C534" s="2">
        <v>6819.45</v>
      </c>
      <c r="D534" s="2">
        <v>6612.05</v>
      </c>
      <c r="E534" s="2">
        <v>6759.15</v>
      </c>
      <c r="F534" s="2">
        <v>6705.375</v>
      </c>
      <c r="G534" s="2">
        <v>207.39999999999964</v>
      </c>
      <c r="H534" s="2">
        <v>60.300000000000182</v>
      </c>
      <c r="I534" s="2">
        <v>18.800000000000182</v>
      </c>
      <c r="J534" s="2">
        <v>128.29999999999927</v>
      </c>
      <c r="K534" s="2">
        <v>0.29074252651880561</v>
      </c>
      <c r="L534" s="2">
        <v>9.0646094503376157E-2</v>
      </c>
      <c r="M534" s="2">
        <v>0.61861137897781826</v>
      </c>
      <c r="N534" s="2">
        <v>6806.543392557046</v>
      </c>
      <c r="O534" s="2">
        <v>6819.45</v>
      </c>
      <c r="P534" s="2">
        <v>6612.05</v>
      </c>
      <c r="Q534" s="2">
        <v>6705.375</v>
      </c>
      <c r="R534" s="2">
        <v>6735.8545981392617</v>
      </c>
      <c r="S534" s="2">
        <v>0</v>
      </c>
      <c r="T534" s="2">
        <v>121.79999999999927</v>
      </c>
      <c r="U534" s="2">
        <v>1.8350697190896861</v>
      </c>
      <c r="V534" s="2">
        <v>-58.325000000000728</v>
      </c>
      <c r="W534" s="2">
        <v>-0.86232387598504845</v>
      </c>
      <c r="X534" t="s">
        <v>25</v>
      </c>
    </row>
    <row r="535" spans="1:24" x14ac:dyDescent="0.2">
      <c r="A535" s="1">
        <v>39297</v>
      </c>
      <c r="B535" s="2">
        <v>6803</v>
      </c>
      <c r="C535" s="2">
        <v>6903.4</v>
      </c>
      <c r="D535" s="2">
        <v>6797.3</v>
      </c>
      <c r="E535" s="2">
        <v>6854.6</v>
      </c>
      <c r="F535" s="2">
        <v>6839.5750000000007</v>
      </c>
      <c r="G535" s="2">
        <v>106.09999999999945</v>
      </c>
      <c r="H535" s="2">
        <v>48.799999999999272</v>
      </c>
      <c r="I535" s="2">
        <v>5.6999999999998181</v>
      </c>
      <c r="J535" s="2">
        <v>51.600000000000364</v>
      </c>
      <c r="K535" s="2">
        <v>0.4599434495758673</v>
      </c>
      <c r="L535" s="2">
        <v>5.3722902921770475E-2</v>
      </c>
      <c r="M535" s="2">
        <v>0.48633364750236219</v>
      </c>
      <c r="N535" s="2">
        <v>6755.9591962785235</v>
      </c>
      <c r="O535" s="2">
        <v>6903.4</v>
      </c>
      <c r="P535" s="2">
        <v>6755.9591962785235</v>
      </c>
      <c r="Q535" s="2">
        <v>6839.5750000000007</v>
      </c>
      <c r="R535" s="2">
        <v>6813.7233481392623</v>
      </c>
      <c r="S535" s="2">
        <v>0.75581433303068712</v>
      </c>
      <c r="T535" s="2">
        <v>95.450000000000728</v>
      </c>
      <c r="U535" s="2">
        <v>1.4121598129942483</v>
      </c>
      <c r="V535" s="2">
        <v>134.20000000000073</v>
      </c>
      <c r="W535" s="2">
        <v>2.0013794903342577</v>
      </c>
      <c r="X535" t="s">
        <v>24</v>
      </c>
    </row>
    <row r="536" spans="1:24" x14ac:dyDescent="0.2">
      <c r="A536" s="1">
        <v>39300</v>
      </c>
      <c r="B536" s="2">
        <v>6826.95</v>
      </c>
      <c r="C536" s="2">
        <v>6853.85</v>
      </c>
      <c r="D536" s="2">
        <v>6627.6</v>
      </c>
      <c r="E536" s="2">
        <v>6821.85</v>
      </c>
      <c r="F536" s="2">
        <v>6782.5625</v>
      </c>
      <c r="G536" s="2">
        <v>226.25</v>
      </c>
      <c r="H536" s="2">
        <v>26.900000000000546</v>
      </c>
      <c r="I536" s="2">
        <v>194.25</v>
      </c>
      <c r="J536" s="2">
        <v>-5.0999999999994543</v>
      </c>
      <c r="K536" s="2">
        <v>0.11889502762431181</v>
      </c>
      <c r="L536" s="2">
        <v>0.85856353591160217</v>
      </c>
      <c r="M536" s="2">
        <v>2.2541436464085986E-2</v>
      </c>
      <c r="N536" s="2">
        <v>6797.7670981392621</v>
      </c>
      <c r="O536" s="2">
        <v>6853.85</v>
      </c>
      <c r="P536" s="2">
        <v>6627.6</v>
      </c>
      <c r="Q536" s="2">
        <v>6782.5625</v>
      </c>
      <c r="R536" s="2">
        <v>6765.4448995348157</v>
      </c>
      <c r="S536" s="2">
        <v>0.28721115869276809</v>
      </c>
      <c r="T536" s="2">
        <v>-32.75</v>
      </c>
      <c r="U536" s="2">
        <v>-0.47778134391503513</v>
      </c>
      <c r="V536" s="2">
        <v>-57.012500000000728</v>
      </c>
      <c r="W536" s="2">
        <v>-0.83356787519693432</v>
      </c>
      <c r="X536" t="s">
        <v>25</v>
      </c>
    </row>
    <row r="537" spans="1:24" x14ac:dyDescent="0.2">
      <c r="A537" s="1">
        <v>39301</v>
      </c>
      <c r="B537" s="2">
        <v>6846.7</v>
      </c>
      <c r="C537" s="2">
        <v>6954.65</v>
      </c>
      <c r="D537" s="2">
        <v>6796.9</v>
      </c>
      <c r="E537" s="2">
        <v>6823.45</v>
      </c>
      <c r="F537" s="2">
        <v>6855.4250000000002</v>
      </c>
      <c r="G537" s="2">
        <v>157.75</v>
      </c>
      <c r="H537" s="2">
        <v>107.94999999999982</v>
      </c>
      <c r="I537" s="2">
        <v>26.550000000000182</v>
      </c>
      <c r="J537" s="2">
        <v>-23.25</v>
      </c>
      <c r="K537" s="2">
        <v>0.68431061806655991</v>
      </c>
      <c r="L537" s="2">
        <v>0.16830427892234665</v>
      </c>
      <c r="M537" s="2">
        <v>0.1473851030110935</v>
      </c>
      <c r="N537" s="2">
        <v>6790.164799069631</v>
      </c>
      <c r="O537" s="2">
        <v>6954.65</v>
      </c>
      <c r="P537" s="2">
        <v>6790.164799069631</v>
      </c>
      <c r="Q537" s="2">
        <v>6855.4250000000002</v>
      </c>
      <c r="R537" s="2">
        <v>6847.6011495348148</v>
      </c>
      <c r="S537" s="2">
        <v>1</v>
      </c>
      <c r="T537" s="2">
        <v>1.5999999999994543</v>
      </c>
      <c r="U537" s="2">
        <v>2.3454048388625581E-2</v>
      </c>
      <c r="V537" s="2">
        <v>72.862500000000182</v>
      </c>
      <c r="W537" s="2">
        <v>1.0742621243814587</v>
      </c>
      <c r="X537" t="s">
        <v>25</v>
      </c>
    </row>
    <row r="538" spans="1:24" x14ac:dyDescent="0.2">
      <c r="A538" s="1">
        <v>39302</v>
      </c>
      <c r="B538" s="2">
        <v>6849.85</v>
      </c>
      <c r="C538" s="2">
        <v>6998.6</v>
      </c>
      <c r="D538" s="2">
        <v>6849.85</v>
      </c>
      <c r="E538" s="2">
        <v>6966.8</v>
      </c>
      <c r="F538" s="2">
        <v>6916.2750000000005</v>
      </c>
      <c r="G538" s="2">
        <v>148.75</v>
      </c>
      <c r="H538" s="2">
        <v>31.800000000000182</v>
      </c>
      <c r="I538" s="2">
        <v>0</v>
      </c>
      <c r="J538" s="2">
        <v>116.94999999999982</v>
      </c>
      <c r="K538" s="2">
        <v>0.21378151260504324</v>
      </c>
      <c r="L538" s="2">
        <v>0</v>
      </c>
      <c r="M538" s="2">
        <v>0.78621848739495681</v>
      </c>
      <c r="N538" s="2">
        <v>6822.7948995348161</v>
      </c>
      <c r="O538" s="2">
        <v>6998.6</v>
      </c>
      <c r="P538" s="2">
        <v>6822.7948995348161</v>
      </c>
      <c r="Q538" s="2">
        <v>6916.2750000000005</v>
      </c>
      <c r="R538" s="2">
        <v>6890.116199767408</v>
      </c>
      <c r="S538" s="2">
        <v>1</v>
      </c>
      <c r="T538" s="2">
        <v>143.35000000000036</v>
      </c>
      <c r="U538" s="2">
        <v>2.1008434149880246</v>
      </c>
      <c r="V538" s="2">
        <v>60.850000000000364</v>
      </c>
      <c r="W538" s="2">
        <v>0.88761820018453064</v>
      </c>
      <c r="X538" t="s">
        <v>24</v>
      </c>
    </row>
    <row r="539" spans="1:24" x14ac:dyDescent="0.2">
      <c r="A539" s="1">
        <v>39303</v>
      </c>
      <c r="B539" s="2">
        <v>7001.5</v>
      </c>
      <c r="C539" s="2">
        <v>7110.55</v>
      </c>
      <c r="D539" s="2">
        <v>6805.6</v>
      </c>
      <c r="E539" s="2">
        <v>6837.2</v>
      </c>
      <c r="F539" s="2">
        <v>6938.7125000000005</v>
      </c>
      <c r="G539" s="2">
        <v>304.94999999999982</v>
      </c>
      <c r="H539" s="2">
        <v>109.05000000000018</v>
      </c>
      <c r="I539" s="2">
        <v>31.599999999999454</v>
      </c>
      <c r="J539" s="2">
        <v>-164.30000000000018</v>
      </c>
      <c r="K539" s="2">
        <v>0.35759960649286848</v>
      </c>
      <c r="L539" s="2">
        <v>0.10362354484341522</v>
      </c>
      <c r="M539" s="2">
        <v>0.53877684866371633</v>
      </c>
      <c r="N539" s="2">
        <v>6869.5349497674088</v>
      </c>
      <c r="O539" s="2">
        <v>7110.55</v>
      </c>
      <c r="P539" s="2">
        <v>6805.6</v>
      </c>
      <c r="Q539" s="2">
        <v>6938.7125000000005</v>
      </c>
      <c r="R539" s="2">
        <v>6931.0993624418534</v>
      </c>
      <c r="S539" s="2">
        <v>1</v>
      </c>
      <c r="T539" s="2">
        <v>-129.60000000000036</v>
      </c>
      <c r="U539" s="2">
        <v>-1.8602514784406092</v>
      </c>
      <c r="V539" s="2">
        <v>22.4375</v>
      </c>
      <c r="W539" s="2">
        <v>0.3244159609038102</v>
      </c>
      <c r="X539" t="s">
        <v>24</v>
      </c>
    </row>
    <row r="540" spans="1:24" x14ac:dyDescent="0.2">
      <c r="A540" s="1">
        <v>39304</v>
      </c>
      <c r="B540" s="2">
        <v>6665.3</v>
      </c>
      <c r="C540" s="2">
        <v>6665.3</v>
      </c>
      <c r="D540" s="2">
        <v>6542.4</v>
      </c>
      <c r="E540" s="2">
        <v>6646.05</v>
      </c>
      <c r="F540" s="2">
        <v>6629.7624999999998</v>
      </c>
      <c r="G540" s="2">
        <v>122.90000000000055</v>
      </c>
      <c r="H540" s="2">
        <v>0</v>
      </c>
      <c r="I540" s="2">
        <v>103.65000000000055</v>
      </c>
      <c r="J540" s="2">
        <v>-19.25</v>
      </c>
      <c r="K540" s="2">
        <v>0</v>
      </c>
      <c r="L540" s="2">
        <v>0.84336859235150596</v>
      </c>
      <c r="M540" s="2">
        <v>0.15663140764849401</v>
      </c>
      <c r="N540" s="2">
        <v>6904.1237248837042</v>
      </c>
      <c r="O540" s="2">
        <v>6904.1237248837042</v>
      </c>
      <c r="P540" s="2">
        <v>6542.4</v>
      </c>
      <c r="Q540" s="2">
        <v>6629.7624999999998</v>
      </c>
      <c r="R540" s="2">
        <v>6745.1024874418517</v>
      </c>
      <c r="S540" s="2">
        <v>0</v>
      </c>
      <c r="T540" s="2">
        <v>-191.14999999999964</v>
      </c>
      <c r="U540" s="2">
        <v>-2.795735096238221</v>
      </c>
      <c r="V540" s="2">
        <v>-308.95000000000073</v>
      </c>
      <c r="W540" s="2">
        <v>-4.4525551390117508</v>
      </c>
      <c r="X540" t="s">
        <v>25</v>
      </c>
    </row>
    <row r="541" spans="1:24" x14ac:dyDescent="0.2">
      <c r="A541" s="1">
        <v>39307</v>
      </c>
      <c r="B541" s="2">
        <v>6650.3</v>
      </c>
      <c r="C541" s="2">
        <v>6732.3</v>
      </c>
      <c r="D541" s="2">
        <v>6622.8</v>
      </c>
      <c r="E541" s="2">
        <v>6679.75</v>
      </c>
      <c r="F541" s="2">
        <v>6671.2875000000004</v>
      </c>
      <c r="G541" s="2">
        <v>109.5</v>
      </c>
      <c r="H541" s="2">
        <v>52.550000000000182</v>
      </c>
      <c r="I541" s="2">
        <v>27.5</v>
      </c>
      <c r="J541" s="2">
        <v>29.449999999999818</v>
      </c>
      <c r="K541" s="2">
        <v>0.47990867579908841</v>
      </c>
      <c r="L541" s="2">
        <v>0.25114155251141551</v>
      </c>
      <c r="M541" s="2">
        <v>0.26894977168949608</v>
      </c>
      <c r="N541" s="2">
        <v>6766.9431124418516</v>
      </c>
      <c r="O541" s="2">
        <v>6766.9431124418516</v>
      </c>
      <c r="P541" s="2">
        <v>6622.8</v>
      </c>
      <c r="Q541" s="2">
        <v>6671.2875000000004</v>
      </c>
      <c r="R541" s="2">
        <v>6706.9934312209261</v>
      </c>
      <c r="S541" s="2">
        <v>0</v>
      </c>
      <c r="T541" s="2">
        <v>33.699999999999818</v>
      </c>
      <c r="U541" s="2">
        <v>0.50706810812437186</v>
      </c>
      <c r="V541" s="2">
        <v>41.525000000000546</v>
      </c>
      <c r="W541" s="2">
        <v>0.62634219551606185</v>
      </c>
      <c r="X541" t="s">
        <v>25</v>
      </c>
    </row>
    <row r="542" spans="1:24" x14ac:dyDescent="0.2">
      <c r="A542" s="1">
        <v>39308</v>
      </c>
      <c r="B542" s="2">
        <v>6735.45</v>
      </c>
      <c r="C542" s="2">
        <v>6735.45</v>
      </c>
      <c r="D542" s="2">
        <v>6668.9</v>
      </c>
      <c r="E542" s="2">
        <v>6702.35</v>
      </c>
      <c r="F542" s="2">
        <v>6710.5375000000004</v>
      </c>
      <c r="G542" s="2">
        <v>66.550000000000182</v>
      </c>
      <c r="H542" s="2">
        <v>0</v>
      </c>
      <c r="I542" s="2">
        <v>33.450000000000728</v>
      </c>
      <c r="J542" s="2">
        <v>-33.099999999999454</v>
      </c>
      <c r="K542" s="2">
        <v>0</v>
      </c>
      <c r="L542" s="2">
        <v>0.50262960180316507</v>
      </c>
      <c r="M542" s="2">
        <v>0.49737039819683493</v>
      </c>
      <c r="N542" s="2">
        <v>6719.115306220926</v>
      </c>
      <c r="O542" s="2">
        <v>6735.45</v>
      </c>
      <c r="P542" s="2">
        <v>6668.9</v>
      </c>
      <c r="Q542" s="2">
        <v>6710.5375000000004</v>
      </c>
      <c r="R542" s="2">
        <v>6708.500701555231</v>
      </c>
      <c r="S542" s="2">
        <v>6.7257047865411359E-3</v>
      </c>
      <c r="T542" s="2">
        <v>22.600000000000364</v>
      </c>
      <c r="U542" s="2">
        <v>0.33833601556945037</v>
      </c>
      <c r="V542" s="2">
        <v>39.25</v>
      </c>
      <c r="W542" s="2">
        <v>0.58834220530894521</v>
      </c>
      <c r="X542" t="s">
        <v>24</v>
      </c>
    </row>
    <row r="543" spans="1:24" x14ac:dyDescent="0.2">
      <c r="A543" s="1">
        <v>39310</v>
      </c>
      <c r="B543" s="2">
        <v>6456.2</v>
      </c>
      <c r="C543" s="2">
        <v>6509.3</v>
      </c>
      <c r="D543" s="2">
        <v>6293.65</v>
      </c>
      <c r="E543" s="2">
        <v>6305.75</v>
      </c>
      <c r="F543" s="2">
        <v>6391.2250000000004</v>
      </c>
      <c r="G543" s="2">
        <v>215.65000000000055</v>
      </c>
      <c r="H543" s="2">
        <v>53.100000000000364</v>
      </c>
      <c r="I543" s="2">
        <v>12.100000000000364</v>
      </c>
      <c r="J543" s="2">
        <v>-150.44999999999982</v>
      </c>
      <c r="K543" s="2">
        <v>0.24623232089033262</v>
      </c>
      <c r="L543" s="2">
        <v>5.6109436587063917E-2</v>
      </c>
      <c r="M543" s="2">
        <v>0.69765824252260344</v>
      </c>
      <c r="N543" s="2">
        <v>6714.8264031104627</v>
      </c>
      <c r="O543" s="2">
        <v>6714.8264031104627</v>
      </c>
      <c r="P543" s="2">
        <v>6293.65</v>
      </c>
      <c r="Q543" s="2">
        <v>6391.2250000000004</v>
      </c>
      <c r="R543" s="2">
        <v>6528.6319515552314</v>
      </c>
      <c r="S543" s="2">
        <v>0</v>
      </c>
      <c r="T543" s="2">
        <v>-396.60000000000036</v>
      </c>
      <c r="U543" s="2">
        <v>-5.9173275045319977</v>
      </c>
      <c r="V543" s="2">
        <v>-319.3125</v>
      </c>
      <c r="W543" s="2">
        <v>-4.7583744223171385</v>
      </c>
      <c r="X543" t="s">
        <v>24</v>
      </c>
    </row>
    <row r="544" spans="1:24" x14ac:dyDescent="0.2">
      <c r="A544" s="1">
        <v>39311</v>
      </c>
      <c r="B544" s="2">
        <v>6273.7</v>
      </c>
      <c r="C544" s="2">
        <v>6375.45</v>
      </c>
      <c r="D544" s="2">
        <v>6083.85</v>
      </c>
      <c r="E544" s="2">
        <v>6245.6</v>
      </c>
      <c r="F544" s="2">
        <v>6244.65</v>
      </c>
      <c r="G544" s="2">
        <v>291.59999999999945</v>
      </c>
      <c r="H544" s="2">
        <v>101.75</v>
      </c>
      <c r="I544" s="2">
        <v>161.75</v>
      </c>
      <c r="J544" s="2">
        <v>-28.099999999999454</v>
      </c>
      <c r="K544" s="2">
        <v>0.34893689986282644</v>
      </c>
      <c r="L544" s="2">
        <v>0.55469821673525477</v>
      </c>
      <c r="M544" s="2">
        <v>9.6364883401918747E-2</v>
      </c>
      <c r="N544" s="2">
        <v>6553.0257015552315</v>
      </c>
      <c r="O544" s="2">
        <v>6553.0257015552315</v>
      </c>
      <c r="P544" s="2">
        <v>6083.85</v>
      </c>
      <c r="Q544" s="2">
        <v>6244.65</v>
      </c>
      <c r="R544" s="2">
        <v>6358.6378507776153</v>
      </c>
      <c r="S544" s="2">
        <v>0</v>
      </c>
      <c r="T544" s="2">
        <v>-60.149999999999636</v>
      </c>
      <c r="U544" s="2">
        <v>-0.95389128969590664</v>
      </c>
      <c r="V544" s="2">
        <v>-146.57500000000073</v>
      </c>
      <c r="W544" s="2">
        <v>-2.293378812356015</v>
      </c>
      <c r="X544" t="s">
        <v>25</v>
      </c>
    </row>
    <row r="545" spans="1:24" x14ac:dyDescent="0.2">
      <c r="A545" s="1">
        <v>39314</v>
      </c>
      <c r="B545" s="2">
        <v>6358.05</v>
      </c>
      <c r="C545" s="2">
        <v>6567.6</v>
      </c>
      <c r="D545" s="2">
        <v>6358.05</v>
      </c>
      <c r="E545" s="2">
        <v>6491.5</v>
      </c>
      <c r="F545" s="2">
        <v>6443.8</v>
      </c>
      <c r="G545" s="2">
        <v>209.55000000000018</v>
      </c>
      <c r="H545" s="2">
        <v>76.100000000000364</v>
      </c>
      <c r="I545" s="2">
        <v>0</v>
      </c>
      <c r="J545" s="2">
        <v>133.44999999999982</v>
      </c>
      <c r="K545" s="2">
        <v>0.36315915056072678</v>
      </c>
      <c r="L545" s="2">
        <v>0</v>
      </c>
      <c r="M545" s="2">
        <v>0.63684084943927322</v>
      </c>
      <c r="N545" s="2">
        <v>6398.837850777616</v>
      </c>
      <c r="O545" s="2">
        <v>6567.6</v>
      </c>
      <c r="P545" s="2">
        <v>6358.05</v>
      </c>
      <c r="Q545" s="2">
        <v>6443.8</v>
      </c>
      <c r="R545" s="2">
        <v>6442.0719626944037</v>
      </c>
      <c r="S545" s="2">
        <v>0.23847662514423942</v>
      </c>
      <c r="T545" s="2">
        <v>245.89999999999964</v>
      </c>
      <c r="U545" s="2">
        <v>3.9371717689253174</v>
      </c>
      <c r="V545" s="2">
        <v>199.15000000000055</v>
      </c>
      <c r="W545" s="2">
        <v>3.1891298951902916</v>
      </c>
      <c r="X545" t="s">
        <v>24</v>
      </c>
    </row>
    <row r="546" spans="1:24" x14ac:dyDescent="0.2">
      <c r="A546" s="1">
        <v>39315</v>
      </c>
      <c r="B546" s="2">
        <v>6490.75</v>
      </c>
      <c r="C546" s="2">
        <v>6521.5</v>
      </c>
      <c r="D546" s="2">
        <v>6173.7</v>
      </c>
      <c r="E546" s="2">
        <v>6210.45</v>
      </c>
      <c r="F546" s="2">
        <v>6349.1</v>
      </c>
      <c r="G546" s="2">
        <v>347.80000000000018</v>
      </c>
      <c r="H546" s="2">
        <v>30.75</v>
      </c>
      <c r="I546" s="2">
        <v>36.75</v>
      </c>
      <c r="J546" s="2">
        <v>-280.30000000000018</v>
      </c>
      <c r="K546" s="2">
        <v>8.8412880966072416E-2</v>
      </c>
      <c r="L546" s="2">
        <v>0.10566417481311093</v>
      </c>
      <c r="M546" s="2">
        <v>0.80592294422081667</v>
      </c>
      <c r="N546" s="2">
        <v>6421.3189253888086</v>
      </c>
      <c r="O546" s="2">
        <v>6521.5</v>
      </c>
      <c r="P546" s="2">
        <v>6173.7</v>
      </c>
      <c r="Q546" s="2">
        <v>6349.1</v>
      </c>
      <c r="R546" s="2">
        <v>6366.404731347202</v>
      </c>
      <c r="S546" s="2">
        <v>2.219978643723889E-2</v>
      </c>
      <c r="T546" s="2">
        <v>-281.05000000000018</v>
      </c>
      <c r="U546" s="2">
        <v>-4.3295078179157391</v>
      </c>
      <c r="V546" s="2">
        <v>-94.699999999999818</v>
      </c>
      <c r="W546" s="2">
        <v>-1.4696297215928462</v>
      </c>
      <c r="X546" t="s">
        <v>25</v>
      </c>
    </row>
    <row r="547" spans="1:24" x14ac:dyDescent="0.2">
      <c r="A547" s="1">
        <v>39316</v>
      </c>
      <c r="B547" s="2">
        <v>6242.4</v>
      </c>
      <c r="C547" s="2">
        <v>6312.6</v>
      </c>
      <c r="D547" s="2">
        <v>6058.35</v>
      </c>
      <c r="E547" s="2">
        <v>6228.85</v>
      </c>
      <c r="F547" s="2">
        <v>6210.5499999999993</v>
      </c>
      <c r="G547" s="2">
        <v>254.25</v>
      </c>
      <c r="H547" s="2">
        <v>70.200000000000728</v>
      </c>
      <c r="I547" s="2">
        <v>170.5</v>
      </c>
      <c r="J547" s="2">
        <v>-13.549999999999272</v>
      </c>
      <c r="K547" s="2">
        <v>0.27610619469026837</v>
      </c>
      <c r="L547" s="2">
        <v>0.67059980334316616</v>
      </c>
      <c r="M547" s="2">
        <v>5.3294001966565474E-2</v>
      </c>
      <c r="N547" s="2">
        <v>6385.2094626944045</v>
      </c>
      <c r="O547" s="2">
        <v>6385.2094626944045</v>
      </c>
      <c r="P547" s="2">
        <v>6058.35</v>
      </c>
      <c r="Q547" s="2">
        <v>6210.5499999999993</v>
      </c>
      <c r="R547" s="2">
        <v>6259.8297313472021</v>
      </c>
      <c r="S547" s="2">
        <v>0</v>
      </c>
      <c r="T547" s="2">
        <v>18.400000000000546</v>
      </c>
      <c r="U547" s="2">
        <v>0.29627482710593511</v>
      </c>
      <c r="V547" s="2">
        <v>-138.55000000000109</v>
      </c>
      <c r="W547" s="2">
        <v>-2.182199051834135</v>
      </c>
      <c r="X547" t="s">
        <v>24</v>
      </c>
    </row>
    <row r="548" spans="1:24" x14ac:dyDescent="0.2">
      <c r="A548" s="1">
        <v>39317</v>
      </c>
      <c r="B548" s="2">
        <v>6303.45</v>
      </c>
      <c r="C548" s="2">
        <v>6397.15</v>
      </c>
      <c r="D548" s="2">
        <v>6061.55</v>
      </c>
      <c r="E548" s="2">
        <v>6090.25</v>
      </c>
      <c r="F548" s="2">
        <v>6213.0999999999995</v>
      </c>
      <c r="G548" s="2">
        <v>335.59999999999945</v>
      </c>
      <c r="H548" s="2">
        <v>93.699999999999818</v>
      </c>
      <c r="I548" s="2">
        <v>28.699999999999818</v>
      </c>
      <c r="J548" s="2">
        <v>-213.19999999999982</v>
      </c>
      <c r="K548" s="2">
        <v>0.2792014302741358</v>
      </c>
      <c r="L548" s="2">
        <v>8.5518474374254666E-2</v>
      </c>
      <c r="M548" s="2">
        <v>0.63528009535160956</v>
      </c>
      <c r="N548" s="2">
        <v>6297.8797313472023</v>
      </c>
      <c r="O548" s="2">
        <v>6397.15</v>
      </c>
      <c r="P548" s="2">
        <v>6061.55</v>
      </c>
      <c r="Q548" s="2">
        <v>6213.0999999999995</v>
      </c>
      <c r="R548" s="2">
        <v>6242.4199328368004</v>
      </c>
      <c r="S548" s="2">
        <v>0</v>
      </c>
      <c r="T548" s="2">
        <v>-138.60000000000036</v>
      </c>
      <c r="U548" s="2">
        <v>-2.2251298393764554</v>
      </c>
      <c r="V548" s="2">
        <v>2.5500000000001819</v>
      </c>
      <c r="W548" s="2">
        <v>4.1059165452338071E-2</v>
      </c>
      <c r="X548" t="s">
        <v>25</v>
      </c>
    </row>
    <row r="549" spans="1:24" x14ac:dyDescent="0.2">
      <c r="A549" s="1">
        <v>39318</v>
      </c>
      <c r="B549" s="2">
        <v>6128.85</v>
      </c>
      <c r="C549" s="2">
        <v>6196.65</v>
      </c>
      <c r="D549" s="2">
        <v>6071.45</v>
      </c>
      <c r="E549" s="2">
        <v>6176.55</v>
      </c>
      <c r="F549" s="2">
        <v>6143.375</v>
      </c>
      <c r="G549" s="2">
        <v>125.19999999999982</v>
      </c>
      <c r="H549" s="2">
        <v>20.099999999999454</v>
      </c>
      <c r="I549" s="2">
        <v>57.400000000000546</v>
      </c>
      <c r="J549" s="2">
        <v>47.699999999999818</v>
      </c>
      <c r="K549" s="2">
        <v>0.1605431309904112</v>
      </c>
      <c r="L549" s="2">
        <v>0.45846645367412642</v>
      </c>
      <c r="M549" s="2">
        <v>0.38099041533546235</v>
      </c>
      <c r="N549" s="2">
        <v>6255.4898656736004</v>
      </c>
      <c r="O549" s="2">
        <v>6255.4898656736004</v>
      </c>
      <c r="P549" s="2">
        <v>6071.45</v>
      </c>
      <c r="Q549" s="2">
        <v>6143.375</v>
      </c>
      <c r="R549" s="2">
        <v>6181.4511828368004</v>
      </c>
      <c r="S549" s="2">
        <v>0</v>
      </c>
      <c r="T549" s="2">
        <v>86.300000000000182</v>
      </c>
      <c r="U549" s="2">
        <v>1.4170190057879428</v>
      </c>
      <c r="V549" s="2">
        <v>-69.724999999999454</v>
      </c>
      <c r="W549" s="2">
        <v>-1.1222256200608305</v>
      </c>
      <c r="X549" t="s">
        <v>25</v>
      </c>
    </row>
    <row r="550" spans="1:24" x14ac:dyDescent="0.2">
      <c r="A550" s="1">
        <v>39321</v>
      </c>
      <c r="B550" s="2">
        <v>6278.5</v>
      </c>
      <c r="C550" s="2">
        <v>6492.25</v>
      </c>
      <c r="D550" s="2">
        <v>6278.5</v>
      </c>
      <c r="E550" s="2">
        <v>6471.85</v>
      </c>
      <c r="F550" s="2">
        <v>6380.2749999999996</v>
      </c>
      <c r="G550" s="2">
        <v>213.75</v>
      </c>
      <c r="H550" s="2">
        <v>20.399999999999636</v>
      </c>
      <c r="I550" s="2">
        <v>0</v>
      </c>
      <c r="J550" s="2">
        <v>193.35000000000036</v>
      </c>
      <c r="K550" s="2">
        <v>9.5438596491226366E-2</v>
      </c>
      <c r="L550" s="2">
        <v>0</v>
      </c>
      <c r="M550" s="2">
        <v>0.90456140350877368</v>
      </c>
      <c r="N550" s="2">
        <v>6199.4324328368002</v>
      </c>
      <c r="O550" s="2">
        <v>6492.25</v>
      </c>
      <c r="P550" s="2">
        <v>6199.4324328368002</v>
      </c>
      <c r="Q550" s="2">
        <v>6380.2749999999996</v>
      </c>
      <c r="R550" s="2">
        <v>6317.8474664183996</v>
      </c>
      <c r="S550" s="2">
        <v>0.73746237733810449</v>
      </c>
      <c r="T550" s="2">
        <v>295.30000000000018</v>
      </c>
      <c r="U550" s="2">
        <v>4.7809861492257033</v>
      </c>
      <c r="V550" s="2">
        <v>236.89999999999964</v>
      </c>
      <c r="W550" s="2">
        <v>3.8561865424135702</v>
      </c>
      <c r="X550" t="s">
        <v>25</v>
      </c>
    </row>
    <row r="551" spans="1:24" x14ac:dyDescent="0.2">
      <c r="A551" s="1">
        <v>39322</v>
      </c>
      <c r="B551" s="2">
        <v>6470.4</v>
      </c>
      <c r="C551" s="2">
        <v>6522.05</v>
      </c>
      <c r="D551" s="2">
        <v>6425.35</v>
      </c>
      <c r="E551" s="2">
        <v>6485.5</v>
      </c>
      <c r="F551" s="2">
        <v>6475.8250000000007</v>
      </c>
      <c r="G551" s="2">
        <v>96.699999999999818</v>
      </c>
      <c r="H551" s="2">
        <v>36.550000000000182</v>
      </c>
      <c r="I551" s="2">
        <v>45.049999999999272</v>
      </c>
      <c r="J551" s="2">
        <v>15.100000000000364</v>
      </c>
      <c r="K551" s="2">
        <v>0.37797311271975442</v>
      </c>
      <c r="L551" s="2">
        <v>0.46587383660805953</v>
      </c>
      <c r="M551" s="2">
        <v>0.15615305067218607</v>
      </c>
      <c r="N551" s="2">
        <v>6289.8537164183999</v>
      </c>
      <c r="O551" s="2">
        <v>6522.05</v>
      </c>
      <c r="P551" s="2">
        <v>6289.8537164183999</v>
      </c>
      <c r="Q551" s="2">
        <v>6475.8250000000007</v>
      </c>
      <c r="R551" s="2">
        <v>6394.3956082092</v>
      </c>
      <c r="S551" s="2">
        <v>1</v>
      </c>
      <c r="T551" s="2">
        <v>13.649999999999636</v>
      </c>
      <c r="U551" s="2">
        <v>0.21091341733815888</v>
      </c>
      <c r="V551" s="2">
        <v>95.550000000001091</v>
      </c>
      <c r="W551" s="2">
        <v>1.4975843517716885</v>
      </c>
      <c r="X551" t="s">
        <v>25</v>
      </c>
    </row>
    <row r="552" spans="1:24" x14ac:dyDescent="0.2">
      <c r="A552" s="1">
        <v>39323</v>
      </c>
      <c r="B552" s="2">
        <v>6409.4</v>
      </c>
      <c r="C552" s="2">
        <v>6535.9</v>
      </c>
      <c r="D552" s="2">
        <v>6326.5</v>
      </c>
      <c r="E552" s="2">
        <v>6509.3</v>
      </c>
      <c r="F552" s="2">
        <v>6445.2749999999996</v>
      </c>
      <c r="G552" s="2">
        <v>209.39999999999964</v>
      </c>
      <c r="H552" s="2">
        <v>26.599999999999454</v>
      </c>
      <c r="I552" s="2">
        <v>82.899999999999636</v>
      </c>
      <c r="J552" s="2">
        <v>99.900000000000546</v>
      </c>
      <c r="K552" s="2">
        <v>0.12702960840496419</v>
      </c>
      <c r="L552" s="2">
        <v>0.39589302769818424</v>
      </c>
      <c r="M552" s="2">
        <v>0.47707736389685157</v>
      </c>
      <c r="N552" s="2">
        <v>6382.8393582092003</v>
      </c>
      <c r="O552" s="2">
        <v>6535.9</v>
      </c>
      <c r="P552" s="2">
        <v>6326.5</v>
      </c>
      <c r="Q552" s="2">
        <v>6445.2749999999996</v>
      </c>
      <c r="R552" s="2">
        <v>6422.6285895522997</v>
      </c>
      <c r="S552" s="2">
        <v>1</v>
      </c>
      <c r="T552" s="2">
        <v>23.800000000000182</v>
      </c>
      <c r="U552" s="2">
        <v>0.36697247706422298</v>
      </c>
      <c r="V552" s="2">
        <v>-30.550000000001091</v>
      </c>
      <c r="W552" s="2">
        <v>-0.47175456409030642</v>
      </c>
      <c r="X552" t="s">
        <v>25</v>
      </c>
    </row>
    <row r="553" spans="1:24" x14ac:dyDescent="0.2">
      <c r="A553" s="1">
        <v>39324</v>
      </c>
      <c r="B553" s="2">
        <v>6581.4</v>
      </c>
      <c r="C553" s="2">
        <v>6609.45</v>
      </c>
      <c r="D553" s="2">
        <v>6532.9</v>
      </c>
      <c r="E553" s="2">
        <v>6572.45</v>
      </c>
      <c r="F553" s="2">
        <v>6574.05</v>
      </c>
      <c r="G553" s="2">
        <v>76.550000000000182</v>
      </c>
      <c r="H553" s="2">
        <v>28.050000000000182</v>
      </c>
      <c r="I553" s="2">
        <v>39.550000000000182</v>
      </c>
      <c r="J553" s="2">
        <v>-8.9499999999998181</v>
      </c>
      <c r="K553" s="2">
        <v>0.36642717178314976</v>
      </c>
      <c r="L553" s="2">
        <v>0.5166557805355988</v>
      </c>
      <c r="M553" s="2">
        <v>0.11691704768125143</v>
      </c>
      <c r="N553" s="2">
        <v>6414.0571791046004</v>
      </c>
      <c r="O553" s="2">
        <v>6609.45</v>
      </c>
      <c r="P553" s="2">
        <v>6414.0571791046004</v>
      </c>
      <c r="Q553" s="2">
        <v>6574.05</v>
      </c>
      <c r="R553" s="2">
        <v>6502.9035895523002</v>
      </c>
      <c r="S553" s="2">
        <v>1</v>
      </c>
      <c r="T553" s="2">
        <v>63.149999999999636</v>
      </c>
      <c r="U553" s="2">
        <v>0.97015040019663612</v>
      </c>
      <c r="V553" s="2">
        <v>128.77500000000055</v>
      </c>
      <c r="W553" s="2">
        <v>1.9979752609469814</v>
      </c>
      <c r="X553" t="s">
        <v>25</v>
      </c>
    </row>
    <row r="554" spans="1:24" x14ac:dyDescent="0.2">
      <c r="A554" s="1">
        <v>39325</v>
      </c>
      <c r="B554" s="2">
        <v>6582.1</v>
      </c>
      <c r="C554" s="2">
        <v>6714.4</v>
      </c>
      <c r="D554" s="2">
        <v>6568.2</v>
      </c>
      <c r="E554" s="2">
        <v>6675.85</v>
      </c>
      <c r="F554" s="2">
        <v>6635.1375000000007</v>
      </c>
      <c r="G554" s="2">
        <v>146.19999999999982</v>
      </c>
      <c r="H554" s="2">
        <v>38.549999999999272</v>
      </c>
      <c r="I554" s="2">
        <v>13.900000000000546</v>
      </c>
      <c r="J554" s="2">
        <v>93.75</v>
      </c>
      <c r="K554" s="2">
        <v>0.26367989056087088</v>
      </c>
      <c r="L554" s="2">
        <v>9.5075239398088665E-2</v>
      </c>
      <c r="M554" s="2">
        <v>0.64124487004104047</v>
      </c>
      <c r="N554" s="2">
        <v>6494.0535895523008</v>
      </c>
      <c r="O554" s="2">
        <v>6714.4</v>
      </c>
      <c r="P554" s="2">
        <v>6494.0535895523008</v>
      </c>
      <c r="Q554" s="2">
        <v>6635.1375000000007</v>
      </c>
      <c r="R554" s="2">
        <v>6584.41116977615</v>
      </c>
      <c r="S554" s="2">
        <v>1</v>
      </c>
      <c r="T554" s="2">
        <v>103.40000000000055</v>
      </c>
      <c r="U554" s="2">
        <v>1.573233725627438</v>
      </c>
      <c r="V554" s="2">
        <v>61.087500000000546</v>
      </c>
      <c r="W554" s="2">
        <v>0.92922171264289954</v>
      </c>
      <c r="X554" t="s">
        <v>25</v>
      </c>
    </row>
    <row r="555" spans="1:24" x14ac:dyDescent="0.2">
      <c r="A555" s="1">
        <v>39328</v>
      </c>
      <c r="B555" s="2">
        <v>6712.6</v>
      </c>
      <c r="C555" s="2">
        <v>6788.05</v>
      </c>
      <c r="D555" s="2">
        <v>6707.45</v>
      </c>
      <c r="E555" s="2">
        <v>6774.05</v>
      </c>
      <c r="F555" s="2">
        <v>6745.5375000000004</v>
      </c>
      <c r="G555" s="2">
        <v>80.600000000000364</v>
      </c>
      <c r="H555" s="2">
        <v>14</v>
      </c>
      <c r="I555" s="2">
        <v>5.1500000000005457</v>
      </c>
      <c r="J555" s="2">
        <v>61.449999999999818</v>
      </c>
      <c r="K555" s="2">
        <v>0.17369727047146324</v>
      </c>
      <c r="L555" s="2">
        <v>6.3895781637723609E-2</v>
      </c>
      <c r="M555" s="2">
        <v>0.7624069478908132</v>
      </c>
      <c r="N555" s="2">
        <v>6564.5955447761507</v>
      </c>
      <c r="O555" s="2">
        <v>6788.05</v>
      </c>
      <c r="P555" s="2">
        <v>6564.5955447761507</v>
      </c>
      <c r="Q555" s="2">
        <v>6745.5375000000004</v>
      </c>
      <c r="R555" s="2">
        <v>6665.6946473880762</v>
      </c>
      <c r="S555" s="2">
        <v>1</v>
      </c>
      <c r="T555" s="2">
        <v>98.199999999999818</v>
      </c>
      <c r="U555" s="2">
        <v>1.4709737336818505</v>
      </c>
      <c r="V555" s="2">
        <v>110.39999999999964</v>
      </c>
      <c r="W555" s="2">
        <v>1.6638690607391273</v>
      </c>
      <c r="X555" t="s">
        <v>25</v>
      </c>
    </row>
    <row r="556" spans="1:24" x14ac:dyDescent="0.2">
      <c r="A556" s="1">
        <v>39329</v>
      </c>
      <c r="B556" s="2">
        <v>6852.25</v>
      </c>
      <c r="C556" s="2">
        <v>6863.35</v>
      </c>
      <c r="D556" s="2">
        <v>6759.1</v>
      </c>
      <c r="E556" s="2">
        <v>6801.65</v>
      </c>
      <c r="F556" s="2">
        <v>6819.0874999999996</v>
      </c>
      <c r="G556" s="2">
        <v>104.25</v>
      </c>
      <c r="H556" s="2">
        <v>11.100000000000364</v>
      </c>
      <c r="I556" s="2">
        <v>42.549999999999272</v>
      </c>
      <c r="J556" s="2">
        <v>-50.600000000000364</v>
      </c>
      <c r="K556" s="2">
        <v>0.10647482014388839</v>
      </c>
      <c r="L556" s="2">
        <v>0.40815347721821843</v>
      </c>
      <c r="M556" s="2">
        <v>0.4853717026378932</v>
      </c>
      <c r="N556" s="2">
        <v>6655.0665223880751</v>
      </c>
      <c r="O556" s="2">
        <v>6863.35</v>
      </c>
      <c r="P556" s="2">
        <v>6655.0665223880751</v>
      </c>
      <c r="Q556" s="2">
        <v>6819.0874999999996</v>
      </c>
      <c r="R556" s="2">
        <v>6748.1426361940376</v>
      </c>
      <c r="S556" s="2">
        <v>1</v>
      </c>
      <c r="T556" s="2">
        <v>27.599999999999454</v>
      </c>
      <c r="U556" s="2">
        <v>0.40743720521695964</v>
      </c>
      <c r="V556" s="2">
        <v>73.549999999999272</v>
      </c>
      <c r="W556" s="2">
        <v>1.0903504724419553</v>
      </c>
      <c r="X556" t="s">
        <v>24</v>
      </c>
    </row>
    <row r="557" spans="1:24" x14ac:dyDescent="0.2">
      <c r="A557" s="1">
        <v>39330</v>
      </c>
      <c r="B557" s="2">
        <v>6784.5</v>
      </c>
      <c r="C557" s="2">
        <v>6850.45</v>
      </c>
      <c r="D557" s="2">
        <v>6754.4</v>
      </c>
      <c r="E557" s="2">
        <v>6777.65</v>
      </c>
      <c r="F557" s="2">
        <v>6791.75</v>
      </c>
      <c r="G557" s="2">
        <v>96.050000000000182</v>
      </c>
      <c r="H557" s="2">
        <v>65.949999999999818</v>
      </c>
      <c r="I557" s="2">
        <v>23.25</v>
      </c>
      <c r="J557" s="2">
        <v>-6.8500000000003638</v>
      </c>
      <c r="K557" s="2">
        <v>0.68662155127537416</v>
      </c>
      <c r="L557" s="2">
        <v>0.24206142634044722</v>
      </c>
      <c r="M557" s="2">
        <v>7.1317022384178558E-2</v>
      </c>
      <c r="N557" s="2">
        <v>6737.0770111940374</v>
      </c>
      <c r="O557" s="2">
        <v>6850.45</v>
      </c>
      <c r="P557" s="2">
        <v>6737.0770111940374</v>
      </c>
      <c r="Q557" s="2">
        <v>6791.75</v>
      </c>
      <c r="R557" s="2">
        <v>6779.0885055970184</v>
      </c>
      <c r="S557" s="2">
        <v>1</v>
      </c>
      <c r="T557" s="2">
        <v>-24</v>
      </c>
      <c r="U557" s="2">
        <v>-0.35285555710746658</v>
      </c>
      <c r="V557" s="2">
        <v>-27.337499999999636</v>
      </c>
      <c r="W557" s="2">
        <v>-0.40089674754869531</v>
      </c>
      <c r="X557" t="s">
        <v>25</v>
      </c>
    </row>
    <row r="558" spans="1:24" x14ac:dyDescent="0.2">
      <c r="A558" s="1">
        <v>39331</v>
      </c>
      <c r="B558" s="2">
        <v>6718.9</v>
      </c>
      <c r="C558" s="2">
        <v>6878.3</v>
      </c>
      <c r="D558" s="2">
        <v>6673.75</v>
      </c>
      <c r="E558" s="2">
        <v>6868.85</v>
      </c>
      <c r="F558" s="2">
        <v>6784.9500000000007</v>
      </c>
      <c r="G558" s="2">
        <v>204.55000000000018</v>
      </c>
      <c r="H558" s="2">
        <v>9.4499999999998181</v>
      </c>
      <c r="I558" s="2">
        <v>45.149999999999636</v>
      </c>
      <c r="J558" s="2">
        <v>149.95000000000073</v>
      </c>
      <c r="K558" s="2">
        <v>4.6198973356146714E-2</v>
      </c>
      <c r="L558" s="2">
        <v>0.22072842825714786</v>
      </c>
      <c r="M558" s="2">
        <v>0.73307259838670547</v>
      </c>
      <c r="N558" s="2">
        <v>6764.4135055970182</v>
      </c>
      <c r="O558" s="2">
        <v>6878.3</v>
      </c>
      <c r="P558" s="2">
        <v>6673.75</v>
      </c>
      <c r="Q558" s="2">
        <v>6784.9500000000007</v>
      </c>
      <c r="R558" s="2">
        <v>6775.3533763992546</v>
      </c>
      <c r="S558" s="2">
        <v>0.98081374402410804</v>
      </c>
      <c r="T558" s="2">
        <v>91.200000000000728</v>
      </c>
      <c r="U558" s="2">
        <v>1.3455991383444224</v>
      </c>
      <c r="V558" s="2">
        <v>-6.7999999999992724</v>
      </c>
      <c r="W558" s="2">
        <v>-0.1001214709021868</v>
      </c>
      <c r="X558" t="s">
        <v>24</v>
      </c>
    </row>
    <row r="559" spans="1:24" x14ac:dyDescent="0.2">
      <c r="A559" s="1">
        <v>39332</v>
      </c>
      <c r="B559" s="2">
        <v>6839.9</v>
      </c>
      <c r="C559" s="2">
        <v>6922.6</v>
      </c>
      <c r="D559" s="2">
        <v>6820.65</v>
      </c>
      <c r="E559" s="2">
        <v>6842.95</v>
      </c>
      <c r="F559" s="2">
        <v>6856.5250000000005</v>
      </c>
      <c r="G559" s="2">
        <v>101.95000000000073</v>
      </c>
      <c r="H559" s="2">
        <v>79.650000000000546</v>
      </c>
      <c r="I559" s="2">
        <v>19.25</v>
      </c>
      <c r="J559" s="2">
        <v>3.0500000000001819</v>
      </c>
      <c r="K559" s="2">
        <v>0.78126532614026456</v>
      </c>
      <c r="L559" s="2">
        <v>0.18881804806277452</v>
      </c>
      <c r="M559" s="2">
        <v>2.9916625796960864E-2</v>
      </c>
      <c r="N559" s="2">
        <v>6774.6817527985095</v>
      </c>
      <c r="O559" s="2">
        <v>6922.6</v>
      </c>
      <c r="P559" s="2">
        <v>6774.6817527985095</v>
      </c>
      <c r="Q559" s="2">
        <v>6856.5250000000005</v>
      </c>
      <c r="R559" s="2">
        <v>6832.1221263992556</v>
      </c>
      <c r="S559" s="2">
        <v>1</v>
      </c>
      <c r="T559" s="2">
        <v>-25.900000000000546</v>
      </c>
      <c r="U559" s="2">
        <v>-0.3770645741281371</v>
      </c>
      <c r="V559" s="2">
        <v>71.574999999999818</v>
      </c>
      <c r="W559" s="2">
        <v>1.054908289670518</v>
      </c>
      <c r="X559" t="s">
        <v>25</v>
      </c>
    </row>
    <row r="560" spans="1:24" x14ac:dyDescent="0.2">
      <c r="A560" s="1">
        <v>39335</v>
      </c>
      <c r="B560" s="2">
        <v>6787.65</v>
      </c>
      <c r="C560" s="2">
        <v>6883</v>
      </c>
      <c r="D560" s="2">
        <v>6740.7</v>
      </c>
      <c r="E560" s="2">
        <v>6870.35</v>
      </c>
      <c r="F560" s="2">
        <v>6820.4249999999993</v>
      </c>
      <c r="G560" s="2">
        <v>142.30000000000018</v>
      </c>
      <c r="H560" s="2">
        <v>12.649999999999636</v>
      </c>
      <c r="I560" s="2">
        <v>46.949999999999818</v>
      </c>
      <c r="J560" s="2">
        <v>82.700000000000728</v>
      </c>
      <c r="K560" s="2">
        <v>8.8896697118760512E-2</v>
      </c>
      <c r="L560" s="2">
        <v>0.32993675333801659</v>
      </c>
      <c r="M560" s="2">
        <v>0.58116654954322289</v>
      </c>
      <c r="N560" s="2">
        <v>6815.6033763992546</v>
      </c>
      <c r="O560" s="2">
        <v>6883</v>
      </c>
      <c r="P560" s="2">
        <v>6740.7</v>
      </c>
      <c r="Q560" s="2">
        <v>6820.4249999999993</v>
      </c>
      <c r="R560" s="2">
        <v>6814.9320940998132</v>
      </c>
      <c r="S560" s="2">
        <v>0.79530677957873153</v>
      </c>
      <c r="T560" s="2">
        <v>27.400000000000546</v>
      </c>
      <c r="U560" s="2">
        <v>0.40041210296729546</v>
      </c>
      <c r="V560" s="2">
        <v>-36.100000000001273</v>
      </c>
      <c r="W560" s="2">
        <v>-0.52650577369733609</v>
      </c>
      <c r="X560" t="s">
        <v>24</v>
      </c>
    </row>
    <row r="561" spans="1:24" x14ac:dyDescent="0.2">
      <c r="A561" s="1">
        <v>39336</v>
      </c>
      <c r="B561" s="2">
        <v>6903.15</v>
      </c>
      <c r="C561" s="2">
        <v>6915.35</v>
      </c>
      <c r="D561" s="2">
        <v>6805</v>
      </c>
      <c r="E561" s="2">
        <v>6815.6</v>
      </c>
      <c r="F561" s="2">
        <v>6859.7749999999996</v>
      </c>
      <c r="G561" s="2">
        <v>110.35000000000036</v>
      </c>
      <c r="H561" s="2">
        <v>12.200000000000728</v>
      </c>
      <c r="I561" s="2">
        <v>10.600000000000364</v>
      </c>
      <c r="J561" s="2">
        <v>-87.549999999999272</v>
      </c>
      <c r="K561" s="2">
        <v>0.11055731762574253</v>
      </c>
      <c r="L561" s="2">
        <v>9.6057997281380411E-2</v>
      </c>
      <c r="M561" s="2">
        <v>0.79338468509287707</v>
      </c>
      <c r="N561" s="2">
        <v>6818.0141881996269</v>
      </c>
      <c r="O561" s="2">
        <v>6915.35</v>
      </c>
      <c r="P561" s="2">
        <v>6805</v>
      </c>
      <c r="Q561" s="2">
        <v>6859.7749999999996</v>
      </c>
      <c r="R561" s="2">
        <v>6849.534797049906</v>
      </c>
      <c r="S561" s="2">
        <v>1</v>
      </c>
      <c r="T561" s="2">
        <v>-54.75</v>
      </c>
      <c r="U561" s="2">
        <v>-0.79690263232586389</v>
      </c>
      <c r="V561" s="2">
        <v>39.350000000000364</v>
      </c>
      <c r="W561" s="2">
        <v>0.57694351891561546</v>
      </c>
      <c r="X561" t="s">
        <v>24</v>
      </c>
    </row>
    <row r="562" spans="1:24" x14ac:dyDescent="0.2">
      <c r="A562" s="1">
        <v>39337</v>
      </c>
      <c r="B562" s="2">
        <v>6837.45</v>
      </c>
      <c r="C562" s="2">
        <v>6875.95</v>
      </c>
      <c r="D562" s="2">
        <v>6773.65</v>
      </c>
      <c r="E562" s="2">
        <v>6784.4</v>
      </c>
      <c r="F562" s="2">
        <v>6817.8624999999993</v>
      </c>
      <c r="G562" s="2">
        <v>102.30000000000018</v>
      </c>
      <c r="H562" s="2">
        <v>38.5</v>
      </c>
      <c r="I562" s="2">
        <v>10.75</v>
      </c>
      <c r="J562" s="2">
        <v>-53.050000000000182</v>
      </c>
      <c r="K562" s="2">
        <v>0.37634408602150471</v>
      </c>
      <c r="L562" s="2">
        <v>0.10508308895405651</v>
      </c>
      <c r="M562" s="2">
        <v>0.5185728250244388</v>
      </c>
      <c r="N562" s="2">
        <v>6838.8945940998128</v>
      </c>
      <c r="O562" s="2">
        <v>6875.95</v>
      </c>
      <c r="P562" s="2">
        <v>6773.65</v>
      </c>
      <c r="Q562" s="2">
        <v>6817.8624999999993</v>
      </c>
      <c r="R562" s="2">
        <v>6826.5892735249536</v>
      </c>
      <c r="S562" s="2">
        <v>0.69068368705134842</v>
      </c>
      <c r="T562" s="2">
        <v>-31.200000000000728</v>
      </c>
      <c r="U562" s="2">
        <v>-0.45777334350608501</v>
      </c>
      <c r="V562" s="2">
        <v>-41.912500000000364</v>
      </c>
      <c r="W562" s="2">
        <v>-0.61098942749580509</v>
      </c>
      <c r="X562" t="s">
        <v>25</v>
      </c>
    </row>
    <row r="563" spans="1:24" x14ac:dyDescent="0.2">
      <c r="A563" s="1">
        <v>39338</v>
      </c>
      <c r="B563" s="2">
        <v>6789.3</v>
      </c>
      <c r="C563" s="2">
        <v>6912.05</v>
      </c>
      <c r="D563" s="2">
        <v>6789.3</v>
      </c>
      <c r="E563" s="2">
        <v>6904.2</v>
      </c>
      <c r="F563" s="2">
        <v>6848.7125000000005</v>
      </c>
      <c r="G563" s="2">
        <v>122.75</v>
      </c>
      <c r="H563" s="2">
        <v>7.8500000000003638</v>
      </c>
      <c r="I563" s="2">
        <v>0</v>
      </c>
      <c r="J563" s="2">
        <v>114.89999999999964</v>
      </c>
      <c r="K563" s="2">
        <v>6.3951120162935748E-2</v>
      </c>
      <c r="L563" s="2">
        <v>0</v>
      </c>
      <c r="M563" s="2">
        <v>0.9360488798370642</v>
      </c>
      <c r="N563" s="2">
        <v>6828.378547049906</v>
      </c>
      <c r="O563" s="2">
        <v>6912.05</v>
      </c>
      <c r="P563" s="2">
        <v>6789.3</v>
      </c>
      <c r="Q563" s="2">
        <v>6848.7125000000005</v>
      </c>
      <c r="R563" s="2">
        <v>6844.6102617624765</v>
      </c>
      <c r="S563" s="2">
        <v>0.85768350829320639</v>
      </c>
      <c r="T563" s="2">
        <v>119.80000000000018</v>
      </c>
      <c r="U563" s="2">
        <v>1.7658156948293171</v>
      </c>
      <c r="V563" s="2">
        <v>30.850000000001273</v>
      </c>
      <c r="W563" s="2">
        <v>0.45248785818137688</v>
      </c>
      <c r="X563" t="s">
        <v>25</v>
      </c>
    </row>
    <row r="564" spans="1:24" x14ac:dyDescent="0.2">
      <c r="A564" s="1">
        <v>39339</v>
      </c>
      <c r="B564" s="2">
        <v>6941.9</v>
      </c>
      <c r="C564" s="2">
        <v>7062.9</v>
      </c>
      <c r="D564" s="2">
        <v>6898.7</v>
      </c>
      <c r="E564" s="2">
        <v>6912.15</v>
      </c>
      <c r="F564" s="2">
        <v>6953.9125000000004</v>
      </c>
      <c r="G564" s="2">
        <v>164.19999999999982</v>
      </c>
      <c r="H564" s="2">
        <v>121</v>
      </c>
      <c r="I564" s="2">
        <v>13.449999999999818</v>
      </c>
      <c r="J564" s="2">
        <v>-29.75</v>
      </c>
      <c r="K564" s="2">
        <v>0.73690621193666339</v>
      </c>
      <c r="L564" s="2">
        <v>8.1912302070644538E-2</v>
      </c>
      <c r="M564" s="2">
        <v>0.18118148599269204</v>
      </c>
      <c r="N564" s="2">
        <v>6838.5455235249538</v>
      </c>
      <c r="O564" s="2">
        <v>7062.9</v>
      </c>
      <c r="P564" s="2">
        <v>6838.5455235249538</v>
      </c>
      <c r="Q564" s="2">
        <v>6953.9125000000004</v>
      </c>
      <c r="R564" s="2">
        <v>6923.4758867624769</v>
      </c>
      <c r="S564" s="2">
        <v>1</v>
      </c>
      <c r="T564" s="2">
        <v>7.9499999999998181</v>
      </c>
      <c r="U564" s="2">
        <v>0.11514730164247586</v>
      </c>
      <c r="V564" s="2">
        <v>105.19999999999982</v>
      </c>
      <c r="W564" s="2">
        <v>1.5360551344504505</v>
      </c>
      <c r="X564" t="s">
        <v>24</v>
      </c>
    </row>
    <row r="565" spans="1:24" x14ac:dyDescent="0.2">
      <c r="A565" s="1">
        <v>39342</v>
      </c>
      <c r="B565" s="2">
        <v>6898</v>
      </c>
      <c r="C565" s="2">
        <v>6977.2</v>
      </c>
      <c r="D565" s="2">
        <v>6843</v>
      </c>
      <c r="E565" s="2">
        <v>6897.1</v>
      </c>
      <c r="F565" s="2">
        <v>6903.8250000000007</v>
      </c>
      <c r="G565" s="2">
        <v>134.19999999999982</v>
      </c>
      <c r="H565" s="2">
        <v>79.199999999999818</v>
      </c>
      <c r="I565" s="2">
        <v>54.100000000000364</v>
      </c>
      <c r="J565" s="2">
        <v>-0.8999999999996362</v>
      </c>
      <c r="K565" s="2">
        <v>0.59016393442622894</v>
      </c>
      <c r="L565" s="2">
        <v>0.40312965722802113</v>
      </c>
      <c r="M565" s="2">
        <v>6.7064083457499066E-3</v>
      </c>
      <c r="N565" s="2">
        <v>6896.2290117624771</v>
      </c>
      <c r="O565" s="2">
        <v>6977.2</v>
      </c>
      <c r="P565" s="2">
        <v>6843</v>
      </c>
      <c r="Q565" s="2">
        <v>6903.8250000000007</v>
      </c>
      <c r="R565" s="2">
        <v>6905.0635029406194</v>
      </c>
      <c r="S565" s="2">
        <v>0.8099594649188695</v>
      </c>
      <c r="T565" s="2">
        <v>-15.049999999999272</v>
      </c>
      <c r="U565" s="2">
        <v>-0.2177325434199095</v>
      </c>
      <c r="V565" s="2">
        <v>-50.087499999999636</v>
      </c>
      <c r="W565" s="2">
        <v>-0.72027797301159069</v>
      </c>
      <c r="X565" t="s">
        <v>25</v>
      </c>
    </row>
    <row r="566" spans="1:24" x14ac:dyDescent="0.2">
      <c r="A566" s="1">
        <v>39343</v>
      </c>
      <c r="B566" s="2">
        <v>6921.15</v>
      </c>
      <c r="C566" s="2">
        <v>7078.95</v>
      </c>
      <c r="D566" s="2">
        <v>6883.6</v>
      </c>
      <c r="E566" s="2">
        <v>7059.65</v>
      </c>
      <c r="F566" s="2">
        <v>6985.8374999999996</v>
      </c>
      <c r="G566" s="2">
        <v>195.34999999999945</v>
      </c>
      <c r="H566" s="2">
        <v>19.300000000000182</v>
      </c>
      <c r="I566" s="2">
        <v>37.549999999999272</v>
      </c>
      <c r="J566" s="2">
        <v>138.5</v>
      </c>
      <c r="K566" s="2">
        <v>9.8797030970054961E-2</v>
      </c>
      <c r="L566" s="2">
        <v>0.1922190939339615</v>
      </c>
      <c r="M566" s="2">
        <v>0.7089838750959836</v>
      </c>
      <c r="N566" s="2">
        <v>6900.0270058812384</v>
      </c>
      <c r="O566" s="2">
        <v>7078.95</v>
      </c>
      <c r="P566" s="2">
        <v>6883.6</v>
      </c>
      <c r="Q566" s="2">
        <v>6985.8374999999996</v>
      </c>
      <c r="R566" s="2">
        <v>6962.1036264703107</v>
      </c>
      <c r="S566" s="2">
        <v>1</v>
      </c>
      <c r="T566" s="2">
        <v>162.54999999999927</v>
      </c>
      <c r="U566" s="2">
        <v>2.3567876353829762</v>
      </c>
      <c r="V566" s="2">
        <v>82.012499999998909</v>
      </c>
      <c r="W566" s="2">
        <v>1.1879284309784635</v>
      </c>
      <c r="X566" t="s">
        <v>25</v>
      </c>
    </row>
    <row r="567" spans="1:24" x14ac:dyDescent="0.2">
      <c r="A567" s="1">
        <v>39344</v>
      </c>
      <c r="B567" s="2">
        <v>7111</v>
      </c>
      <c r="C567" s="2">
        <v>7419.35</v>
      </c>
      <c r="D567" s="2">
        <v>7111</v>
      </c>
      <c r="E567" s="2">
        <v>7401.85</v>
      </c>
      <c r="F567" s="2">
        <v>7260.7999999999993</v>
      </c>
      <c r="G567" s="2">
        <v>308.35000000000036</v>
      </c>
      <c r="H567" s="2">
        <v>17.5</v>
      </c>
      <c r="I567" s="2">
        <v>0</v>
      </c>
      <c r="J567" s="2">
        <v>290.85000000000036</v>
      </c>
      <c r="K567" s="2">
        <v>5.6753688989784272E-2</v>
      </c>
      <c r="L567" s="2">
        <v>0</v>
      </c>
      <c r="M567" s="2">
        <v>0.94324631101021572</v>
      </c>
      <c r="N567" s="2">
        <v>6942.932252940619</v>
      </c>
      <c r="O567" s="2">
        <v>7419.35</v>
      </c>
      <c r="P567" s="2">
        <v>6942.932252940619</v>
      </c>
      <c r="Q567" s="2">
        <v>7260.7999999999993</v>
      </c>
      <c r="R567" s="2">
        <v>7141.5036264703094</v>
      </c>
      <c r="S567" s="2">
        <v>1</v>
      </c>
      <c r="T567" s="2">
        <v>342.20000000000073</v>
      </c>
      <c r="U567" s="2">
        <v>4.84726579929601</v>
      </c>
      <c r="V567" s="2">
        <v>274.96249999999964</v>
      </c>
      <c r="W567" s="2">
        <v>3.9359990838607346</v>
      </c>
      <c r="X567" t="s">
        <v>24</v>
      </c>
    </row>
    <row r="568" spans="1:24" x14ac:dyDescent="0.2">
      <c r="A568" s="1">
        <v>39345</v>
      </c>
      <c r="B568" s="2">
        <v>7404.95</v>
      </c>
      <c r="C568" s="2">
        <v>7462.9</v>
      </c>
      <c r="D568" s="2">
        <v>7343.6</v>
      </c>
      <c r="E568" s="2">
        <v>7390.15</v>
      </c>
      <c r="F568" s="2">
        <v>7400.4</v>
      </c>
      <c r="G568" s="2">
        <v>119.29999999999927</v>
      </c>
      <c r="H568" s="2">
        <v>57.949999999999818</v>
      </c>
      <c r="I568" s="2">
        <v>46.549999999999272</v>
      </c>
      <c r="J568" s="2">
        <v>-14.800000000000182</v>
      </c>
      <c r="K568" s="2">
        <v>0.48575020955574327</v>
      </c>
      <c r="L568" s="2">
        <v>0.39019279128247741</v>
      </c>
      <c r="M568" s="2">
        <v>0.12405699916177931</v>
      </c>
      <c r="N568" s="2">
        <v>7101.8661264703096</v>
      </c>
      <c r="O568" s="2">
        <v>7462.9</v>
      </c>
      <c r="P568" s="2">
        <v>7101.8661264703096</v>
      </c>
      <c r="Q568" s="2">
        <v>7400.4</v>
      </c>
      <c r="R568" s="2">
        <v>7266.7580632351546</v>
      </c>
      <c r="S568" s="2">
        <v>1</v>
      </c>
      <c r="T568" s="2">
        <v>-11.700000000000728</v>
      </c>
      <c r="U568" s="2">
        <v>-0.15806859096037784</v>
      </c>
      <c r="V568" s="2">
        <v>139.60000000000036</v>
      </c>
      <c r="W568" s="2">
        <v>1.9226531511679208</v>
      </c>
      <c r="X568" t="s">
        <v>25</v>
      </c>
    </row>
    <row r="569" spans="1:24" x14ac:dyDescent="0.2">
      <c r="A569" s="1">
        <v>39346</v>
      </c>
      <c r="B569" s="2">
        <v>7378.3</v>
      </c>
      <c r="C569" s="2">
        <v>7506.35</v>
      </c>
      <c r="D569" s="2">
        <v>7367.15</v>
      </c>
      <c r="E569" s="2">
        <v>7464.5</v>
      </c>
      <c r="F569" s="2">
        <v>7429.0750000000007</v>
      </c>
      <c r="G569" s="2">
        <v>139.20000000000073</v>
      </c>
      <c r="H569" s="2">
        <v>41.850000000000364</v>
      </c>
      <c r="I569" s="2">
        <v>11.150000000000546</v>
      </c>
      <c r="J569" s="2">
        <v>86.199999999999818</v>
      </c>
      <c r="K569" s="2">
        <v>0.30064655172413896</v>
      </c>
      <c r="L569" s="2">
        <v>8.0100574712647185E-2</v>
      </c>
      <c r="M569" s="2">
        <v>0.6192528735632139</v>
      </c>
      <c r="N569" s="2">
        <v>7251.1330632351546</v>
      </c>
      <c r="O569" s="2">
        <v>7506.35</v>
      </c>
      <c r="P569" s="2">
        <v>7251.1330632351546</v>
      </c>
      <c r="Q569" s="2">
        <v>7429.0750000000007</v>
      </c>
      <c r="R569" s="2">
        <v>7359.422781617578</v>
      </c>
      <c r="S569" s="2">
        <v>1</v>
      </c>
      <c r="T569" s="2">
        <v>74.350000000000364</v>
      </c>
      <c r="U569" s="2">
        <v>1.0060688889941392</v>
      </c>
      <c r="V569" s="2">
        <v>28.675000000001091</v>
      </c>
      <c r="W569" s="2">
        <v>0.38747905518622089</v>
      </c>
      <c r="X569" t="s">
        <v>25</v>
      </c>
    </row>
    <row r="570" spans="1:24" x14ac:dyDescent="0.2">
      <c r="A570" s="1">
        <v>39349</v>
      </c>
      <c r="B570" s="2">
        <v>7514.4</v>
      </c>
      <c r="C570" s="2">
        <v>7661.05</v>
      </c>
      <c r="D570" s="2">
        <v>7514.4</v>
      </c>
      <c r="E570" s="2">
        <v>7650.9</v>
      </c>
      <c r="F570" s="2">
        <v>7585.1875</v>
      </c>
      <c r="G570" s="2">
        <v>146.65000000000055</v>
      </c>
      <c r="H570" s="2">
        <v>10.150000000000546</v>
      </c>
      <c r="I570" s="2">
        <v>0</v>
      </c>
      <c r="J570" s="2">
        <v>136.5</v>
      </c>
      <c r="K570" s="2">
        <v>6.9212410501196781E-2</v>
      </c>
      <c r="L570" s="2">
        <v>0</v>
      </c>
      <c r="M570" s="2">
        <v>0.93078758949880325</v>
      </c>
      <c r="N570" s="2">
        <v>7340.1040316175777</v>
      </c>
      <c r="O570" s="2">
        <v>7661.05</v>
      </c>
      <c r="P570" s="2">
        <v>7340.1040316175777</v>
      </c>
      <c r="Q570" s="2">
        <v>7585.1875</v>
      </c>
      <c r="R570" s="2">
        <v>7481.6113908087891</v>
      </c>
      <c r="S570" s="2">
        <v>1</v>
      </c>
      <c r="T570" s="2">
        <v>186.39999999999964</v>
      </c>
      <c r="U570" s="2">
        <v>2.4971531917743937</v>
      </c>
      <c r="V570" s="2">
        <v>156.11249999999927</v>
      </c>
      <c r="W570" s="2">
        <v>2.101371974303655</v>
      </c>
      <c r="X570" t="s">
        <v>24</v>
      </c>
    </row>
    <row r="571" spans="1:24" x14ac:dyDescent="0.2">
      <c r="A571" s="1">
        <v>39350</v>
      </c>
      <c r="B571" s="2">
        <v>7658.5</v>
      </c>
      <c r="C571" s="2">
        <v>7694.25</v>
      </c>
      <c r="D571" s="2">
        <v>7490.2</v>
      </c>
      <c r="E571" s="2">
        <v>7629.15</v>
      </c>
      <c r="F571" s="2">
        <v>7618.0249999999996</v>
      </c>
      <c r="G571" s="2">
        <v>204.05000000000018</v>
      </c>
      <c r="H571" s="2">
        <v>35.75</v>
      </c>
      <c r="I571" s="2">
        <v>138.94999999999982</v>
      </c>
      <c r="J571" s="2">
        <v>-29.350000000000364</v>
      </c>
      <c r="K571" s="2">
        <v>0.17520215633423164</v>
      </c>
      <c r="L571" s="2">
        <v>0.68096054888507573</v>
      </c>
      <c r="M571" s="2">
        <v>0.14383729478069265</v>
      </c>
      <c r="N571" s="2">
        <v>7462.6457658087893</v>
      </c>
      <c r="O571" s="2">
        <v>7694.25</v>
      </c>
      <c r="P571" s="2">
        <v>7462.6457658087893</v>
      </c>
      <c r="Q571" s="2">
        <v>7618.0249999999996</v>
      </c>
      <c r="R571" s="2">
        <v>7559.391632904395</v>
      </c>
      <c r="S571" s="2">
        <v>1</v>
      </c>
      <c r="T571" s="2">
        <v>-21.75</v>
      </c>
      <c r="U571" s="2">
        <v>-0.2842802807512842</v>
      </c>
      <c r="V571" s="2">
        <v>32.837499999999636</v>
      </c>
      <c r="W571" s="2">
        <v>0.43291612765010273</v>
      </c>
      <c r="X571" t="s">
        <v>25</v>
      </c>
    </row>
    <row r="572" spans="1:24" x14ac:dyDescent="0.2">
      <c r="A572" s="1">
        <v>39351</v>
      </c>
      <c r="B572" s="2">
        <v>7647.1</v>
      </c>
      <c r="C572" s="2">
        <v>7829.85</v>
      </c>
      <c r="D572" s="2">
        <v>7591.8</v>
      </c>
      <c r="E572" s="2">
        <v>7755.9</v>
      </c>
      <c r="F572" s="2">
        <v>7706.1625000000004</v>
      </c>
      <c r="G572" s="2">
        <v>238.05000000000018</v>
      </c>
      <c r="H572" s="2">
        <v>73.950000000000728</v>
      </c>
      <c r="I572" s="2">
        <v>55.300000000000182</v>
      </c>
      <c r="J572" s="2">
        <v>108.79999999999927</v>
      </c>
      <c r="K572" s="2">
        <v>0.31064902331443256</v>
      </c>
      <c r="L572" s="2">
        <v>0.23230413778617995</v>
      </c>
      <c r="M572" s="2">
        <v>0.45704683889938746</v>
      </c>
      <c r="N572" s="2">
        <v>7540.3353829043945</v>
      </c>
      <c r="O572" s="2">
        <v>7829.85</v>
      </c>
      <c r="P572" s="2">
        <v>7540.3353829043945</v>
      </c>
      <c r="Q572" s="2">
        <v>7706.1625000000004</v>
      </c>
      <c r="R572" s="2">
        <v>7654.170816452197</v>
      </c>
      <c r="S572" s="2">
        <v>1</v>
      </c>
      <c r="T572" s="2">
        <v>126.75</v>
      </c>
      <c r="U572" s="2">
        <v>1.6613908495703977</v>
      </c>
      <c r="V572" s="2">
        <v>88.137500000000728</v>
      </c>
      <c r="W572" s="2">
        <v>1.1569599732214153</v>
      </c>
      <c r="X572" t="s">
        <v>25</v>
      </c>
    </row>
    <row r="573" spans="1:24" x14ac:dyDescent="0.2">
      <c r="A573" s="1">
        <v>39352</v>
      </c>
      <c r="B573" s="2">
        <v>7804.55</v>
      </c>
      <c r="C573" s="2">
        <v>7866.5</v>
      </c>
      <c r="D573" s="2">
        <v>7747.1</v>
      </c>
      <c r="E573" s="2">
        <v>7833.65</v>
      </c>
      <c r="F573" s="2">
        <v>7812.9500000000007</v>
      </c>
      <c r="G573" s="2">
        <v>119.39999999999964</v>
      </c>
      <c r="H573" s="2">
        <v>32.850000000000364</v>
      </c>
      <c r="I573" s="2">
        <v>57.449999999999818</v>
      </c>
      <c r="J573" s="2">
        <v>29.099999999999454</v>
      </c>
      <c r="K573" s="2">
        <v>0.2751256281407074</v>
      </c>
      <c r="L573" s="2">
        <v>0.48115577889447231</v>
      </c>
      <c r="M573" s="2">
        <v>0.24371859296482029</v>
      </c>
      <c r="N573" s="2">
        <v>7623.248941452197</v>
      </c>
      <c r="O573" s="2">
        <v>7866.5</v>
      </c>
      <c r="P573" s="2">
        <v>7623.248941452197</v>
      </c>
      <c r="Q573" s="2">
        <v>7812.9500000000007</v>
      </c>
      <c r="R573" s="2">
        <v>7731.4869707260987</v>
      </c>
      <c r="S573" s="2">
        <v>1</v>
      </c>
      <c r="T573" s="2">
        <v>77.75</v>
      </c>
      <c r="U573" s="2">
        <v>1.0024626413440092</v>
      </c>
      <c r="V573" s="2">
        <v>106.78750000000036</v>
      </c>
      <c r="W573" s="2">
        <v>1.3857416061496284</v>
      </c>
      <c r="X573" t="s">
        <v>25</v>
      </c>
    </row>
    <row r="574" spans="1:24" x14ac:dyDescent="0.2">
      <c r="A574" s="1">
        <v>39353</v>
      </c>
      <c r="B574" s="2">
        <v>7838.25</v>
      </c>
      <c r="C574" s="2">
        <v>8082.85</v>
      </c>
      <c r="D574" s="2">
        <v>7836.05</v>
      </c>
      <c r="E574" s="2">
        <v>8042.2</v>
      </c>
      <c r="F574" s="2">
        <v>7949.8375000000005</v>
      </c>
      <c r="G574" s="2">
        <v>246.80000000000018</v>
      </c>
      <c r="H574" s="2">
        <v>40.650000000000546</v>
      </c>
      <c r="I574" s="2">
        <v>2.1999999999998181</v>
      </c>
      <c r="J574" s="2">
        <v>203.94999999999982</v>
      </c>
      <c r="K574" s="2">
        <v>0.16470826580227113</v>
      </c>
      <c r="L574" s="2">
        <v>8.914100486222919E-3</v>
      </c>
      <c r="M574" s="2">
        <v>0.82637763371150597</v>
      </c>
      <c r="N574" s="2">
        <v>7718.0994707260988</v>
      </c>
      <c r="O574" s="2">
        <v>8082.85</v>
      </c>
      <c r="P574" s="2">
        <v>7718.0994707260988</v>
      </c>
      <c r="Q574" s="2">
        <v>7949.8375000000005</v>
      </c>
      <c r="R574" s="2">
        <v>7867.2216103630499</v>
      </c>
      <c r="S574" s="2">
        <v>1</v>
      </c>
      <c r="T574" s="2">
        <v>208.55000000000018</v>
      </c>
      <c r="U574" s="2">
        <v>2.6622328033547604</v>
      </c>
      <c r="V574" s="2">
        <v>136.88749999999982</v>
      </c>
      <c r="W574" s="2">
        <v>1.7520590813969088</v>
      </c>
      <c r="X574" t="s">
        <v>24</v>
      </c>
    </row>
    <row r="575" spans="1:24" x14ac:dyDescent="0.2">
      <c r="A575" s="1">
        <v>39356</v>
      </c>
      <c r="B575" s="2">
        <v>8008.55</v>
      </c>
      <c r="C575" s="2">
        <v>8085.15</v>
      </c>
      <c r="D575" s="2">
        <v>7913.3</v>
      </c>
      <c r="E575" s="2">
        <v>7987.5</v>
      </c>
      <c r="F575" s="2">
        <v>7998.625</v>
      </c>
      <c r="G575" s="2">
        <v>171.84999999999945</v>
      </c>
      <c r="H575" s="2">
        <v>76.599999999999454</v>
      </c>
      <c r="I575" s="2">
        <v>74.199999999999818</v>
      </c>
      <c r="J575" s="2">
        <v>-21.050000000000182</v>
      </c>
      <c r="K575" s="2">
        <v>0.44573756182717311</v>
      </c>
      <c r="L575" s="2">
        <v>0.43177189409368666</v>
      </c>
      <c r="M575" s="2">
        <v>0.12249054407914023</v>
      </c>
      <c r="N575" s="2">
        <v>7833.9684853630497</v>
      </c>
      <c r="O575" s="2">
        <v>8085.15</v>
      </c>
      <c r="P575" s="2">
        <v>7833.9684853630497</v>
      </c>
      <c r="Q575" s="2">
        <v>7998.625</v>
      </c>
      <c r="R575" s="2">
        <v>7937.9279926815252</v>
      </c>
      <c r="S575" s="2">
        <v>1</v>
      </c>
      <c r="T575" s="2">
        <v>-54.699999999999818</v>
      </c>
      <c r="U575" s="2">
        <v>-0.68016214468677505</v>
      </c>
      <c r="V575" s="2">
        <v>48.787499999999454</v>
      </c>
      <c r="W575" s="2">
        <v>0.61369178929757306</v>
      </c>
      <c r="X575" t="s">
        <v>25</v>
      </c>
    </row>
    <row r="576" spans="1:24" x14ac:dyDescent="0.2">
      <c r="A576" s="1">
        <v>39358</v>
      </c>
      <c r="B576" s="2">
        <v>8029.8</v>
      </c>
      <c r="C576" s="2">
        <v>8235.7999999999993</v>
      </c>
      <c r="D576" s="2">
        <v>7820.25</v>
      </c>
      <c r="E576" s="2">
        <v>8097.9</v>
      </c>
      <c r="F576" s="2">
        <v>8045.9375</v>
      </c>
      <c r="G576" s="2">
        <v>415.54999999999927</v>
      </c>
      <c r="H576" s="2">
        <v>137.89999999999964</v>
      </c>
      <c r="I576" s="2">
        <v>209.55000000000018</v>
      </c>
      <c r="J576" s="2">
        <v>68.099999999999454</v>
      </c>
      <c r="K576" s="2">
        <v>0.33184935627481621</v>
      </c>
      <c r="L576" s="2">
        <v>0.50427144747924568</v>
      </c>
      <c r="M576" s="2">
        <v>0.16387919624593808</v>
      </c>
      <c r="N576" s="2">
        <v>7916.2967426815248</v>
      </c>
      <c r="O576" s="2">
        <v>8235.7999999999993</v>
      </c>
      <c r="P576" s="2">
        <v>7820.25</v>
      </c>
      <c r="Q576" s="2">
        <v>8045.9375</v>
      </c>
      <c r="R576" s="2">
        <v>8004.5710606703815</v>
      </c>
      <c r="S576" s="2">
        <v>1</v>
      </c>
      <c r="T576" s="2">
        <v>110.39999999999964</v>
      </c>
      <c r="U576" s="2">
        <v>1.3821596244131409</v>
      </c>
      <c r="V576" s="2">
        <v>47.3125</v>
      </c>
      <c r="W576" s="2">
        <v>0.59150791542296333</v>
      </c>
      <c r="X576" t="s">
        <v>24</v>
      </c>
    </row>
    <row r="577" spans="1:24" x14ac:dyDescent="0.2">
      <c r="A577" s="1">
        <v>39359</v>
      </c>
      <c r="B577" s="2">
        <v>8083.3</v>
      </c>
      <c r="C577" s="2">
        <v>8086.7</v>
      </c>
      <c r="D577" s="2">
        <v>7828.65</v>
      </c>
      <c r="E577" s="2">
        <v>8035.9</v>
      </c>
      <c r="F577" s="2">
        <v>8008.6375000000007</v>
      </c>
      <c r="G577" s="2">
        <v>258.05000000000018</v>
      </c>
      <c r="H577" s="2">
        <v>3.3999999999996362</v>
      </c>
      <c r="I577" s="2">
        <v>207.25</v>
      </c>
      <c r="J577" s="2">
        <v>-47.400000000000546</v>
      </c>
      <c r="K577" s="2">
        <v>1.3175741135437449E-2</v>
      </c>
      <c r="L577" s="2">
        <v>0.80313892656461872</v>
      </c>
      <c r="M577" s="2">
        <v>0.18368533229994385</v>
      </c>
      <c r="N577" s="2">
        <v>7981.1171213407624</v>
      </c>
      <c r="O577" s="2">
        <v>8086.7</v>
      </c>
      <c r="P577" s="2">
        <v>7828.65</v>
      </c>
      <c r="Q577" s="2">
        <v>8008.6375000000007</v>
      </c>
      <c r="R577" s="2">
        <v>7976.2761553351911</v>
      </c>
      <c r="S577" s="2">
        <v>0.89638757299642258</v>
      </c>
      <c r="T577" s="2">
        <v>-62</v>
      </c>
      <c r="U577" s="2">
        <v>-0.76563059558651014</v>
      </c>
      <c r="V577" s="2">
        <v>-37.299999999999272</v>
      </c>
      <c r="W577" s="2">
        <v>-0.46358799083387453</v>
      </c>
      <c r="X577" t="s">
        <v>24</v>
      </c>
    </row>
    <row r="578" spans="1:24" x14ac:dyDescent="0.2">
      <c r="A578" s="1">
        <v>39360</v>
      </c>
      <c r="B578" s="2">
        <v>8038.1</v>
      </c>
      <c r="C578" s="2">
        <v>8066.55</v>
      </c>
      <c r="D578" s="2">
        <v>7789.7</v>
      </c>
      <c r="E578" s="2">
        <v>7845.25</v>
      </c>
      <c r="F578" s="2">
        <v>7934.9000000000005</v>
      </c>
      <c r="G578" s="2">
        <v>276.85000000000036</v>
      </c>
      <c r="H578" s="2">
        <v>28.449999999999818</v>
      </c>
      <c r="I578" s="2">
        <v>55.550000000000182</v>
      </c>
      <c r="J578" s="2">
        <v>-192.85000000000036</v>
      </c>
      <c r="K578" s="2">
        <v>0.10276322918547871</v>
      </c>
      <c r="L578" s="2">
        <v>0.2006501715730544</v>
      </c>
      <c r="M578" s="2">
        <v>0.69658659924146693</v>
      </c>
      <c r="N578" s="2">
        <v>7994.8773106703811</v>
      </c>
      <c r="O578" s="2">
        <v>8066.55</v>
      </c>
      <c r="P578" s="2">
        <v>7789.7</v>
      </c>
      <c r="Q578" s="2">
        <v>7934.9000000000005</v>
      </c>
      <c r="R578" s="2">
        <v>7946.5068276675956</v>
      </c>
      <c r="S578" s="2">
        <v>0.57725179916729219</v>
      </c>
      <c r="T578" s="2">
        <v>-190.64999999999964</v>
      </c>
      <c r="U578" s="2">
        <v>-2.3724785027190438</v>
      </c>
      <c r="V578" s="2">
        <v>-73.737500000000182</v>
      </c>
      <c r="W578" s="2">
        <v>-0.92072465509895007</v>
      </c>
      <c r="X578" t="s">
        <v>24</v>
      </c>
    </row>
    <row r="579" spans="1:24" x14ac:dyDescent="0.2">
      <c r="A579" s="1">
        <v>39363</v>
      </c>
      <c r="B579" s="2">
        <v>7853.15</v>
      </c>
      <c r="C579" s="2">
        <v>7935.45</v>
      </c>
      <c r="D579" s="2">
        <v>7516.45</v>
      </c>
      <c r="E579" s="2">
        <v>7626.4</v>
      </c>
      <c r="F579" s="2">
        <v>7732.8624999999993</v>
      </c>
      <c r="G579" s="2">
        <v>419</v>
      </c>
      <c r="H579" s="2">
        <v>82.300000000000182</v>
      </c>
      <c r="I579" s="2">
        <v>109.94999999999982</v>
      </c>
      <c r="J579" s="2">
        <v>-226.75</v>
      </c>
      <c r="K579" s="2">
        <v>0.19642004773269733</v>
      </c>
      <c r="L579" s="2">
        <v>0.26241050119331699</v>
      </c>
      <c r="M579" s="2">
        <v>0.54116945107398573</v>
      </c>
      <c r="N579" s="2">
        <v>7964.8886553351913</v>
      </c>
      <c r="O579" s="2">
        <v>7964.8886553351913</v>
      </c>
      <c r="P579" s="2">
        <v>7516.45</v>
      </c>
      <c r="Q579" s="2">
        <v>7732.8624999999993</v>
      </c>
      <c r="R579" s="2">
        <v>7794.7724526675956</v>
      </c>
      <c r="S579" s="2">
        <v>0</v>
      </c>
      <c r="T579" s="2">
        <v>-218.85000000000036</v>
      </c>
      <c r="U579" s="2">
        <v>-2.78958605525637</v>
      </c>
      <c r="V579" s="2">
        <v>-202.03750000000127</v>
      </c>
      <c r="W579" s="2">
        <v>-2.5461883577612983</v>
      </c>
      <c r="X579" t="s">
        <v>25</v>
      </c>
    </row>
    <row r="580" spans="1:24" x14ac:dyDescent="0.2">
      <c r="A580" s="1">
        <v>39364</v>
      </c>
      <c r="B580" s="2">
        <v>7580.9</v>
      </c>
      <c r="C580" s="2">
        <v>7916.45</v>
      </c>
      <c r="D580" s="2">
        <v>7535.05</v>
      </c>
      <c r="E580" s="2">
        <v>7895.85</v>
      </c>
      <c r="F580" s="2">
        <v>7732.0625</v>
      </c>
      <c r="G580" s="2">
        <v>381.39999999999964</v>
      </c>
      <c r="H580" s="2">
        <v>20.599999999999454</v>
      </c>
      <c r="I580" s="2">
        <v>45.849999999999454</v>
      </c>
      <c r="J580" s="2">
        <v>314.95000000000073</v>
      </c>
      <c r="K580" s="2">
        <v>5.4011536444676128E-2</v>
      </c>
      <c r="L580" s="2">
        <v>0.12021499737807943</v>
      </c>
      <c r="M580" s="2">
        <v>0.82577346617724445</v>
      </c>
      <c r="N580" s="2">
        <v>7848.8755776675953</v>
      </c>
      <c r="O580" s="2">
        <v>7916.45</v>
      </c>
      <c r="P580" s="2">
        <v>7535.05</v>
      </c>
      <c r="Q580" s="2">
        <v>7732.0625</v>
      </c>
      <c r="R580" s="2">
        <v>7758.1095194168984</v>
      </c>
      <c r="S580" s="2">
        <v>0</v>
      </c>
      <c r="T580" s="2">
        <v>269.45000000000073</v>
      </c>
      <c r="U580" s="2">
        <v>3.5331217874750962</v>
      </c>
      <c r="V580" s="2">
        <v>-0.7999999999992724</v>
      </c>
      <c r="W580" s="2">
        <v>-1.0345457455105046E-2</v>
      </c>
      <c r="X580" t="s">
        <v>25</v>
      </c>
    </row>
    <row r="581" spans="1:24" x14ac:dyDescent="0.2">
      <c r="A581" s="1">
        <v>39365</v>
      </c>
      <c r="B581" s="2">
        <v>7960.65</v>
      </c>
      <c r="C581" s="2">
        <v>8081.05</v>
      </c>
      <c r="D581" s="2">
        <v>7907.35</v>
      </c>
      <c r="E581" s="2">
        <v>8030.65</v>
      </c>
      <c r="F581" s="2">
        <v>7994.9250000000011</v>
      </c>
      <c r="G581" s="2">
        <v>173.69999999999982</v>
      </c>
      <c r="H581" s="2">
        <v>50.400000000000546</v>
      </c>
      <c r="I581" s="2">
        <v>53.299999999999272</v>
      </c>
      <c r="J581" s="2">
        <v>70</v>
      </c>
      <c r="K581" s="2">
        <v>0.29015544041451119</v>
      </c>
      <c r="L581" s="2">
        <v>0.30685089234311647</v>
      </c>
      <c r="M581" s="2">
        <v>0.40299366724237234</v>
      </c>
      <c r="N581" s="2">
        <v>7790.4690388337976</v>
      </c>
      <c r="O581" s="2">
        <v>8081.05</v>
      </c>
      <c r="P581" s="2">
        <v>7790.4690388337976</v>
      </c>
      <c r="Q581" s="2">
        <v>7994.9250000000011</v>
      </c>
      <c r="R581" s="2">
        <v>7914.2282694168989</v>
      </c>
      <c r="S581" s="2">
        <v>0.71559406571438255</v>
      </c>
      <c r="T581" s="2">
        <v>134.79999999999927</v>
      </c>
      <c r="U581" s="2">
        <v>1.7072259478080165</v>
      </c>
      <c r="V581" s="2">
        <v>262.86250000000109</v>
      </c>
      <c r="W581" s="2">
        <v>3.3996427214601681</v>
      </c>
      <c r="X581" t="s">
        <v>25</v>
      </c>
    </row>
    <row r="582" spans="1:24" x14ac:dyDescent="0.2">
      <c r="A582" s="1">
        <v>39366</v>
      </c>
      <c r="B582" s="2">
        <v>8054.3</v>
      </c>
      <c r="C582" s="2">
        <v>8177.75</v>
      </c>
      <c r="D582" s="2">
        <v>8005.5</v>
      </c>
      <c r="E582" s="2">
        <v>8158.8</v>
      </c>
      <c r="F582" s="2">
        <v>8099.0874999999996</v>
      </c>
      <c r="G582" s="2">
        <v>172.25</v>
      </c>
      <c r="H582" s="2">
        <v>18.949999999999818</v>
      </c>
      <c r="I582" s="2">
        <v>48.800000000000182</v>
      </c>
      <c r="J582" s="2">
        <v>104.5</v>
      </c>
      <c r="K582" s="2">
        <v>0.11001451378809764</v>
      </c>
      <c r="L582" s="2">
        <v>0.28330914368650323</v>
      </c>
      <c r="M582" s="2">
        <v>0.60667634252539915</v>
      </c>
      <c r="N582" s="2">
        <v>7892.6970194168989</v>
      </c>
      <c r="O582" s="2">
        <v>8177.75</v>
      </c>
      <c r="P582" s="2">
        <v>7892.6970194168989</v>
      </c>
      <c r="Q582" s="2">
        <v>8099.0874999999996</v>
      </c>
      <c r="R582" s="2">
        <v>8015.5578847084489</v>
      </c>
      <c r="S582" s="2">
        <v>1</v>
      </c>
      <c r="T582" s="2">
        <v>128.15000000000055</v>
      </c>
      <c r="U582" s="2">
        <v>1.5957612397502139</v>
      </c>
      <c r="V582" s="2">
        <v>104.16249999999854</v>
      </c>
      <c r="W582" s="2">
        <v>1.3028577503853822</v>
      </c>
      <c r="X582" t="s">
        <v>24</v>
      </c>
    </row>
    <row r="583" spans="1:24" x14ac:dyDescent="0.2">
      <c r="A583" s="1">
        <v>39367</v>
      </c>
      <c r="B583" s="2">
        <v>8093.65</v>
      </c>
      <c r="C583" s="2">
        <v>8132.1</v>
      </c>
      <c r="D583" s="2">
        <v>7889.8</v>
      </c>
      <c r="E583" s="2">
        <v>7934</v>
      </c>
      <c r="F583" s="2">
        <v>8012.3874999999998</v>
      </c>
      <c r="G583" s="2">
        <v>242.30000000000018</v>
      </c>
      <c r="H583" s="2">
        <v>38.450000000000728</v>
      </c>
      <c r="I583" s="2">
        <v>44.199999999999818</v>
      </c>
      <c r="J583" s="2">
        <v>-159.64999999999964</v>
      </c>
      <c r="K583" s="2">
        <v>0.15868757738341188</v>
      </c>
      <c r="L583" s="2">
        <v>0.18241848947585548</v>
      </c>
      <c r="M583" s="2">
        <v>0.65889393314073263</v>
      </c>
      <c r="N583" s="2">
        <v>7995.8922597084493</v>
      </c>
      <c r="O583" s="2">
        <v>8132.1</v>
      </c>
      <c r="P583" s="2">
        <v>7889.8</v>
      </c>
      <c r="Q583" s="2">
        <v>8012.3874999999998</v>
      </c>
      <c r="R583" s="2">
        <v>8007.5449399271129</v>
      </c>
      <c r="S583" s="2">
        <v>0.96887552666235932</v>
      </c>
      <c r="T583" s="2">
        <v>-224.80000000000018</v>
      </c>
      <c r="U583" s="2">
        <v>-2.7553071530127</v>
      </c>
      <c r="V583" s="2">
        <v>-86.699999999999818</v>
      </c>
      <c r="W583" s="2">
        <v>-1.0704909658032442</v>
      </c>
      <c r="X583" t="s">
        <v>25</v>
      </c>
    </row>
    <row r="584" spans="1:24" x14ac:dyDescent="0.2">
      <c r="A584" s="1">
        <v>39370</v>
      </c>
      <c r="B584" s="2">
        <v>7962.55</v>
      </c>
      <c r="C584" s="2">
        <v>8306.35</v>
      </c>
      <c r="D584" s="2">
        <v>7962.55</v>
      </c>
      <c r="E584" s="2">
        <v>8286.2999999999993</v>
      </c>
      <c r="F584" s="2">
        <v>8129.4375</v>
      </c>
      <c r="G584" s="2">
        <v>343.80000000000018</v>
      </c>
      <c r="H584" s="2">
        <v>20.050000000001091</v>
      </c>
      <c r="I584" s="2">
        <v>0</v>
      </c>
      <c r="J584" s="2">
        <v>323.74999999999909</v>
      </c>
      <c r="K584" s="2">
        <v>5.8318789994185806E-2</v>
      </c>
      <c r="L584" s="2">
        <v>0</v>
      </c>
      <c r="M584" s="2">
        <v>0.94168121000581417</v>
      </c>
      <c r="N584" s="2">
        <v>8004.139879854225</v>
      </c>
      <c r="O584" s="2">
        <v>8306.35</v>
      </c>
      <c r="P584" s="2">
        <v>7962.55</v>
      </c>
      <c r="Q584" s="2">
        <v>8129.4375</v>
      </c>
      <c r="R584" s="2">
        <v>8100.6193449635566</v>
      </c>
      <c r="S584" s="2">
        <v>1</v>
      </c>
      <c r="T584" s="2">
        <v>352.29999999999927</v>
      </c>
      <c r="U584" s="2">
        <v>4.4403831610788913</v>
      </c>
      <c r="V584" s="2">
        <v>117.05000000000018</v>
      </c>
      <c r="W584" s="2">
        <v>1.460862945033552</v>
      </c>
      <c r="X584" t="s">
        <v>25</v>
      </c>
    </row>
    <row r="585" spans="1:24" x14ac:dyDescent="0.2">
      <c r="A585" s="1">
        <v>39371</v>
      </c>
      <c r="B585" s="2">
        <v>8361.4</v>
      </c>
      <c r="C585" s="2">
        <v>8491.65</v>
      </c>
      <c r="D585" s="2">
        <v>8240.2999999999993</v>
      </c>
      <c r="E585" s="2">
        <v>8452.2000000000007</v>
      </c>
      <c r="F585" s="2">
        <v>8386.3875000000007</v>
      </c>
      <c r="G585" s="2">
        <v>251.35000000000036</v>
      </c>
      <c r="H585" s="2">
        <v>39.449999999998909</v>
      </c>
      <c r="I585" s="2">
        <v>121.10000000000036</v>
      </c>
      <c r="J585" s="2">
        <v>90.800000000001091</v>
      </c>
      <c r="K585" s="2">
        <v>0.15695245673363378</v>
      </c>
      <c r="L585" s="2">
        <v>0.48179828923811491</v>
      </c>
      <c r="M585" s="2">
        <v>0.36124925402825131</v>
      </c>
      <c r="N585" s="2">
        <v>8066.7886899271125</v>
      </c>
      <c r="O585" s="2">
        <v>8491.65</v>
      </c>
      <c r="P585" s="2">
        <v>8066.7886899271125</v>
      </c>
      <c r="Q585" s="2">
        <v>8386.3875000000007</v>
      </c>
      <c r="R585" s="2">
        <v>8252.9037199635568</v>
      </c>
      <c r="S585" s="2">
        <v>1</v>
      </c>
      <c r="T585" s="2">
        <v>165.90000000000146</v>
      </c>
      <c r="U585" s="2">
        <v>2.0020998515622348</v>
      </c>
      <c r="V585" s="2">
        <v>256.95000000000073</v>
      </c>
      <c r="W585" s="2">
        <v>3.1607352907258432</v>
      </c>
      <c r="X585" t="s">
        <v>24</v>
      </c>
    </row>
    <row r="586" spans="1:24" x14ac:dyDescent="0.2">
      <c r="A586" s="1">
        <v>39372</v>
      </c>
      <c r="B586" s="2">
        <v>8071.55</v>
      </c>
      <c r="C586" s="2">
        <v>8218.1</v>
      </c>
      <c r="D586" s="2">
        <v>7641.5</v>
      </c>
      <c r="E586" s="2">
        <v>8099.9</v>
      </c>
      <c r="F586" s="2">
        <v>8007.7625000000007</v>
      </c>
      <c r="G586" s="2">
        <v>576.60000000000036</v>
      </c>
      <c r="H586" s="2">
        <v>118.20000000000073</v>
      </c>
      <c r="I586" s="2">
        <v>430.05000000000018</v>
      </c>
      <c r="J586" s="2">
        <v>28.349999999999454</v>
      </c>
      <c r="K586" s="2">
        <v>0.2049947970863695</v>
      </c>
      <c r="L586" s="2">
        <v>0.74583766909469285</v>
      </c>
      <c r="M586" s="2">
        <v>4.9167533818937625E-2</v>
      </c>
      <c r="N586" s="2">
        <v>8226.5880949635575</v>
      </c>
      <c r="O586" s="2">
        <v>8226.5880949635575</v>
      </c>
      <c r="P586" s="2">
        <v>7641.5</v>
      </c>
      <c r="Q586" s="2">
        <v>8007.7625000000007</v>
      </c>
      <c r="R586" s="2">
        <v>8025.6096724817789</v>
      </c>
      <c r="S586" s="2">
        <v>7.3625784053796106E-2</v>
      </c>
      <c r="T586" s="2">
        <v>-352.30000000000109</v>
      </c>
      <c r="U586" s="2">
        <v>-4.1681455715671785</v>
      </c>
      <c r="V586" s="2">
        <v>-378.625</v>
      </c>
      <c r="W586" s="2">
        <v>-4.5147568008275307</v>
      </c>
      <c r="X586" t="s">
        <v>24</v>
      </c>
    </row>
    <row r="587" spans="1:24" x14ac:dyDescent="0.2">
      <c r="A587" s="1">
        <v>39373</v>
      </c>
      <c r="B587" s="2">
        <v>8055.15</v>
      </c>
      <c r="C587" s="2">
        <v>8192.4500000000007</v>
      </c>
      <c r="D587" s="2">
        <v>7519.7</v>
      </c>
      <c r="E587" s="2">
        <v>7608.75</v>
      </c>
      <c r="F587" s="2">
        <v>7844.0124999999998</v>
      </c>
      <c r="G587" s="2">
        <v>672.75000000000091</v>
      </c>
      <c r="H587" s="2">
        <v>137.30000000000109</v>
      </c>
      <c r="I587" s="2">
        <v>89.050000000000182</v>
      </c>
      <c r="J587" s="2">
        <v>-446.39999999999964</v>
      </c>
      <c r="K587" s="2">
        <v>0.20408769973987501</v>
      </c>
      <c r="L587" s="2">
        <v>0.13236714975845421</v>
      </c>
      <c r="M587" s="2">
        <v>0.66354515050167084</v>
      </c>
      <c r="N587" s="2">
        <v>8117.1752974817791</v>
      </c>
      <c r="O587" s="2">
        <v>8192.4500000000007</v>
      </c>
      <c r="P587" s="2">
        <v>7519.7</v>
      </c>
      <c r="Q587" s="2">
        <v>7844.0124999999998</v>
      </c>
      <c r="R587" s="2">
        <v>7918.3344493704453</v>
      </c>
      <c r="S587" s="2">
        <v>0</v>
      </c>
      <c r="T587" s="2">
        <v>-491.14999999999964</v>
      </c>
      <c r="U587" s="2">
        <v>-6.063655106853167</v>
      </c>
      <c r="V587" s="2">
        <v>-163.75000000000091</v>
      </c>
      <c r="W587" s="2">
        <v>-2.0448908168792581</v>
      </c>
      <c r="X587" t="s">
        <v>24</v>
      </c>
    </row>
    <row r="588" spans="1:24" x14ac:dyDescent="0.2">
      <c r="A588" s="1">
        <v>39374</v>
      </c>
      <c r="B588" s="2">
        <v>7637.4</v>
      </c>
      <c r="C588" s="2">
        <v>7718.9</v>
      </c>
      <c r="D588" s="2">
        <v>7279.3</v>
      </c>
      <c r="E588" s="2">
        <v>7423.8</v>
      </c>
      <c r="F588" s="2">
        <v>7514.8499999999995</v>
      </c>
      <c r="G588" s="2">
        <v>439.59999999999945</v>
      </c>
      <c r="H588" s="2">
        <v>81.5</v>
      </c>
      <c r="I588" s="2">
        <v>144.5</v>
      </c>
      <c r="J588" s="2">
        <v>-213.59999999999945</v>
      </c>
      <c r="K588" s="2">
        <v>0.18539581437670632</v>
      </c>
      <c r="L588" s="2">
        <v>0.32870791628753454</v>
      </c>
      <c r="M588" s="2">
        <v>0.48589626933575913</v>
      </c>
      <c r="N588" s="2">
        <v>7980.5938987408899</v>
      </c>
      <c r="O588" s="2">
        <v>7980.5938987408899</v>
      </c>
      <c r="P588" s="2">
        <v>7279.3</v>
      </c>
      <c r="Q588" s="2">
        <v>7514.8499999999995</v>
      </c>
      <c r="R588" s="2">
        <v>7688.8344493704444</v>
      </c>
      <c r="S588" s="2">
        <v>0</v>
      </c>
      <c r="T588" s="2">
        <v>-184.94999999999982</v>
      </c>
      <c r="U588" s="2">
        <v>-2.430754066042383</v>
      </c>
      <c r="V588" s="2">
        <v>-329.16250000000036</v>
      </c>
      <c r="W588" s="2">
        <v>-4.1963535881667759</v>
      </c>
      <c r="X588" t="s">
        <v>25</v>
      </c>
    </row>
    <row r="589" spans="1:24" x14ac:dyDescent="0.2">
      <c r="A589" s="1">
        <v>39377</v>
      </c>
      <c r="B589" s="2">
        <v>7374.35</v>
      </c>
      <c r="C589" s="2">
        <v>7621.65</v>
      </c>
      <c r="D589" s="2">
        <v>7289.2</v>
      </c>
      <c r="E589" s="2">
        <v>7568</v>
      </c>
      <c r="F589" s="2">
        <v>7463.3</v>
      </c>
      <c r="G589" s="2">
        <v>332.44999999999982</v>
      </c>
      <c r="H589" s="2">
        <v>53.649999999999636</v>
      </c>
      <c r="I589" s="2">
        <v>85.150000000000546</v>
      </c>
      <c r="J589" s="2">
        <v>193.64999999999964</v>
      </c>
      <c r="K589" s="2">
        <v>0.16137765077455155</v>
      </c>
      <c r="L589" s="2">
        <v>0.25612874116408663</v>
      </c>
      <c r="M589" s="2">
        <v>0.58249360806136186</v>
      </c>
      <c r="N589" s="2">
        <v>7747.7219493704451</v>
      </c>
      <c r="O589" s="2">
        <v>7747.7219493704451</v>
      </c>
      <c r="P589" s="2">
        <v>7289.2</v>
      </c>
      <c r="Q589" s="2">
        <v>7463.3</v>
      </c>
      <c r="R589" s="2">
        <v>7561.9859746852226</v>
      </c>
      <c r="S589" s="2">
        <v>0</v>
      </c>
      <c r="T589" s="2">
        <v>144.19999999999982</v>
      </c>
      <c r="U589" s="2">
        <v>1.9424014655567206</v>
      </c>
      <c r="V589" s="2">
        <v>-51.549999999999272</v>
      </c>
      <c r="W589" s="2">
        <v>-0.68597510263011607</v>
      </c>
      <c r="X589" t="s">
        <v>25</v>
      </c>
    </row>
    <row r="590" spans="1:24" x14ac:dyDescent="0.2">
      <c r="A590" s="1">
        <v>39378</v>
      </c>
      <c r="B590" s="2">
        <v>7621.05</v>
      </c>
      <c r="C590" s="2">
        <v>8118.75</v>
      </c>
      <c r="D590" s="2">
        <v>7621.05</v>
      </c>
      <c r="E590" s="2">
        <v>8101.1</v>
      </c>
      <c r="F590" s="2">
        <v>7865.4874999999993</v>
      </c>
      <c r="G590" s="2">
        <v>497.69999999999982</v>
      </c>
      <c r="H590" s="2">
        <v>17.649999999999636</v>
      </c>
      <c r="I590" s="2">
        <v>0</v>
      </c>
      <c r="J590" s="2">
        <v>480.05000000000018</v>
      </c>
      <c r="K590" s="2">
        <v>3.546313039983854E-2</v>
      </c>
      <c r="L590" s="2">
        <v>0</v>
      </c>
      <c r="M590" s="2">
        <v>0.96453686960016149</v>
      </c>
      <c r="N590" s="2">
        <v>7605.5109746852231</v>
      </c>
      <c r="O590" s="2">
        <v>8118.75</v>
      </c>
      <c r="P590" s="2">
        <v>7605.5109746852231</v>
      </c>
      <c r="Q590" s="2">
        <v>7865.4874999999993</v>
      </c>
      <c r="R590" s="2">
        <v>7798.8148623426114</v>
      </c>
      <c r="S590" s="2">
        <v>0.51082135961331332</v>
      </c>
      <c r="T590" s="2">
        <v>533.10000000000036</v>
      </c>
      <c r="U590" s="2">
        <v>7.0441331923890109</v>
      </c>
      <c r="V590" s="2">
        <v>402.18749999999909</v>
      </c>
      <c r="W590" s="2">
        <v>5.3888695349242166</v>
      </c>
      <c r="X590" t="s">
        <v>25</v>
      </c>
    </row>
    <row r="591" spans="1:24" x14ac:dyDescent="0.2">
      <c r="A591" s="1">
        <v>39379</v>
      </c>
      <c r="B591" s="2">
        <v>8167.95</v>
      </c>
      <c r="C591" s="2">
        <v>8276.65</v>
      </c>
      <c r="D591" s="2">
        <v>8058.55</v>
      </c>
      <c r="E591" s="2">
        <v>8228.65</v>
      </c>
      <c r="F591" s="2">
        <v>8182.9499999999989</v>
      </c>
      <c r="G591" s="2">
        <v>218.09999999999945</v>
      </c>
      <c r="H591" s="2">
        <v>48</v>
      </c>
      <c r="I591" s="2">
        <v>109.39999999999964</v>
      </c>
      <c r="J591" s="2">
        <v>60.699999999999818</v>
      </c>
      <c r="K591" s="2">
        <v>0.22008253094910646</v>
      </c>
      <c r="L591" s="2">
        <v>0.50160476845483681</v>
      </c>
      <c r="M591" s="2">
        <v>0.27831270059605673</v>
      </c>
      <c r="N591" s="2">
        <v>7735.4992373426112</v>
      </c>
      <c r="O591" s="2">
        <v>8276.65</v>
      </c>
      <c r="P591" s="2">
        <v>7735.4992373426112</v>
      </c>
      <c r="Q591" s="2">
        <v>8182.9499999999989</v>
      </c>
      <c r="R591" s="2">
        <v>7982.6496186713048</v>
      </c>
      <c r="S591" s="2">
        <v>1</v>
      </c>
      <c r="T591" s="2">
        <v>127.54999999999927</v>
      </c>
      <c r="U591" s="2">
        <v>1.5744775400871398</v>
      </c>
      <c r="V591" s="2">
        <v>317.46249999999964</v>
      </c>
      <c r="W591" s="2">
        <v>4.0361452484667941</v>
      </c>
      <c r="X591" t="s">
        <v>25</v>
      </c>
    </row>
    <row r="592" spans="1:24" x14ac:dyDescent="0.2">
      <c r="A592" s="1">
        <v>39380</v>
      </c>
      <c r="B592" s="2">
        <v>8228.2000000000007</v>
      </c>
      <c r="C592" s="2">
        <v>8528.25</v>
      </c>
      <c r="D592" s="2">
        <v>8185.55</v>
      </c>
      <c r="E592" s="2">
        <v>8428.65</v>
      </c>
      <c r="F592" s="2">
        <v>8342.6625000000004</v>
      </c>
      <c r="G592" s="2">
        <v>342.69999999999982</v>
      </c>
      <c r="H592" s="2">
        <v>99.600000000000364</v>
      </c>
      <c r="I592" s="2">
        <v>42.650000000000546</v>
      </c>
      <c r="J592" s="2">
        <v>200.44999999999891</v>
      </c>
      <c r="K592" s="2">
        <v>0.29063320688649086</v>
      </c>
      <c r="L592" s="2">
        <v>0.12445287423402558</v>
      </c>
      <c r="M592" s="2">
        <v>0.58491391887948352</v>
      </c>
      <c r="N592" s="2">
        <v>7959.2246186713055</v>
      </c>
      <c r="O592" s="2">
        <v>8528.25</v>
      </c>
      <c r="P592" s="2">
        <v>7959.2246186713055</v>
      </c>
      <c r="Q592" s="2">
        <v>8342.6625000000004</v>
      </c>
      <c r="R592" s="2">
        <v>8197.3404343356524</v>
      </c>
      <c r="S592" s="2">
        <v>1</v>
      </c>
      <c r="T592" s="2">
        <v>200</v>
      </c>
      <c r="U592" s="2">
        <v>2.4305323473473779</v>
      </c>
      <c r="V592" s="2">
        <v>159.71250000000146</v>
      </c>
      <c r="W592" s="2">
        <v>1.9517716715854487</v>
      </c>
      <c r="X592" t="s">
        <v>25</v>
      </c>
    </row>
    <row r="593" spans="1:24" x14ac:dyDescent="0.2">
      <c r="A593" s="1">
        <v>39381</v>
      </c>
      <c r="B593" s="2">
        <v>8426.4</v>
      </c>
      <c r="C593" s="2">
        <v>8804.9</v>
      </c>
      <c r="D593" s="2">
        <v>8257.0499999999993</v>
      </c>
      <c r="E593" s="2">
        <v>8749.9</v>
      </c>
      <c r="F593" s="2">
        <v>8559.5625</v>
      </c>
      <c r="G593" s="2">
        <v>547.85000000000036</v>
      </c>
      <c r="H593" s="2">
        <v>55</v>
      </c>
      <c r="I593" s="2">
        <v>169.35000000000036</v>
      </c>
      <c r="J593" s="2">
        <v>323.5</v>
      </c>
      <c r="K593" s="2">
        <v>0.10039244318700367</v>
      </c>
      <c r="L593" s="2">
        <v>0.30911745915852923</v>
      </c>
      <c r="M593" s="2">
        <v>0.59049009765446703</v>
      </c>
      <c r="N593" s="2">
        <v>8150.9435593356529</v>
      </c>
      <c r="O593" s="2">
        <v>8804.9</v>
      </c>
      <c r="P593" s="2">
        <v>8150.9435593356529</v>
      </c>
      <c r="Q593" s="2">
        <v>8559.5625</v>
      </c>
      <c r="R593" s="2">
        <v>8416.5874046678255</v>
      </c>
      <c r="S593" s="2">
        <v>1</v>
      </c>
      <c r="T593" s="2">
        <v>321.25</v>
      </c>
      <c r="U593" s="2">
        <v>3.811405147918113</v>
      </c>
      <c r="V593" s="2">
        <v>216.89999999999964</v>
      </c>
      <c r="W593" s="2">
        <v>2.5998894237900623</v>
      </c>
      <c r="X593" t="s">
        <v>25</v>
      </c>
    </row>
    <row r="594" spans="1:24" x14ac:dyDescent="0.2">
      <c r="A594" s="1">
        <v>39384</v>
      </c>
      <c r="B594" s="2">
        <v>8918.0499999999993</v>
      </c>
      <c r="C594" s="2">
        <v>9122.35</v>
      </c>
      <c r="D594" s="2">
        <v>8865.65</v>
      </c>
      <c r="E594" s="2">
        <v>9000.75</v>
      </c>
      <c r="F594" s="2">
        <v>8976.7000000000007</v>
      </c>
      <c r="G594" s="2">
        <v>256.70000000000073</v>
      </c>
      <c r="H594" s="2">
        <v>121.60000000000036</v>
      </c>
      <c r="I594" s="2">
        <v>52.399999999999636</v>
      </c>
      <c r="J594" s="2">
        <v>82.700000000000728</v>
      </c>
      <c r="K594" s="2">
        <v>0.47370471367354894</v>
      </c>
      <c r="L594" s="2">
        <v>0.2041293338527444</v>
      </c>
      <c r="M594" s="2">
        <v>0.32216595247370666</v>
      </c>
      <c r="N594" s="2">
        <v>8355.2530296678269</v>
      </c>
      <c r="O594" s="2">
        <v>9122.35</v>
      </c>
      <c r="P594" s="2">
        <v>8355.2530296678269</v>
      </c>
      <c r="Q594" s="2">
        <v>8976.7000000000007</v>
      </c>
      <c r="R594" s="2">
        <v>8702.3890148339142</v>
      </c>
      <c r="S594" s="2">
        <v>1</v>
      </c>
      <c r="T594" s="2">
        <v>250.85000000000036</v>
      </c>
      <c r="U594" s="2">
        <v>2.8668899073132308</v>
      </c>
      <c r="V594" s="2">
        <v>417.13750000000073</v>
      </c>
      <c r="W594" s="2">
        <v>4.8733507115579879</v>
      </c>
      <c r="X594" t="s">
        <v>24</v>
      </c>
    </row>
    <row r="595" spans="1:24" x14ac:dyDescent="0.2">
      <c r="A595" s="1">
        <v>39385</v>
      </c>
      <c r="B595" s="2">
        <v>9024.5499999999993</v>
      </c>
      <c r="C595" s="2">
        <v>9237.7999999999993</v>
      </c>
      <c r="D595" s="2">
        <v>8832.5</v>
      </c>
      <c r="E595" s="2">
        <v>8934.15</v>
      </c>
      <c r="F595" s="2">
        <v>9007.25</v>
      </c>
      <c r="G595" s="2">
        <v>405.29999999999927</v>
      </c>
      <c r="H595" s="2">
        <v>213.25</v>
      </c>
      <c r="I595" s="2">
        <v>101.64999999999964</v>
      </c>
      <c r="J595" s="2">
        <v>-90.399999999999636</v>
      </c>
      <c r="K595" s="2">
        <v>0.52615346656797524</v>
      </c>
      <c r="L595" s="2">
        <v>0.25080187515420632</v>
      </c>
      <c r="M595" s="2">
        <v>0.22304465827781841</v>
      </c>
      <c r="N595" s="2">
        <v>8665.9765148339138</v>
      </c>
      <c r="O595" s="2">
        <v>9237.7999999999993</v>
      </c>
      <c r="P595" s="2">
        <v>8665.9765148339138</v>
      </c>
      <c r="Q595" s="2">
        <v>9007.25</v>
      </c>
      <c r="R595" s="2">
        <v>8894.2507574169576</v>
      </c>
      <c r="S595" s="2">
        <v>1</v>
      </c>
      <c r="T595" s="2">
        <v>-66.600000000000364</v>
      </c>
      <c r="U595" s="2">
        <v>-0.73993833847179802</v>
      </c>
      <c r="V595" s="2">
        <v>30.549999999999272</v>
      </c>
      <c r="W595" s="2">
        <v>0.34032550937426082</v>
      </c>
      <c r="X595" t="s">
        <v>25</v>
      </c>
    </row>
    <row r="596" spans="1:24" x14ac:dyDescent="0.2">
      <c r="A596" s="1">
        <v>39386</v>
      </c>
      <c r="B596" s="2">
        <v>8906.2999999999993</v>
      </c>
      <c r="C596" s="2">
        <v>9116.7999999999993</v>
      </c>
      <c r="D596" s="2">
        <v>8839.4</v>
      </c>
      <c r="E596" s="2">
        <v>9013.15</v>
      </c>
      <c r="F596" s="2">
        <v>8968.9125000000004</v>
      </c>
      <c r="G596" s="2">
        <v>277.39999999999964</v>
      </c>
      <c r="H596" s="2">
        <v>103.64999999999964</v>
      </c>
      <c r="I596" s="2">
        <v>66.899999999999636</v>
      </c>
      <c r="J596" s="2">
        <v>106.85000000000036</v>
      </c>
      <c r="K596" s="2">
        <v>0.3736481614996387</v>
      </c>
      <c r="L596" s="2">
        <v>0.24116798846431048</v>
      </c>
      <c r="M596" s="2">
        <v>0.38518385003605082</v>
      </c>
      <c r="N596" s="2">
        <v>8836.6132574169569</v>
      </c>
      <c r="O596" s="2">
        <v>9116.7999999999993</v>
      </c>
      <c r="P596" s="2">
        <v>8836.6132574169569</v>
      </c>
      <c r="Q596" s="2">
        <v>8968.9125000000004</v>
      </c>
      <c r="R596" s="2">
        <v>8939.7347537084788</v>
      </c>
      <c r="S596" s="2">
        <v>1</v>
      </c>
      <c r="T596" s="2">
        <v>79</v>
      </c>
      <c r="U596" s="2">
        <v>0.88424752214816182</v>
      </c>
      <c r="V596" s="2">
        <v>-38.337499999999636</v>
      </c>
      <c r="W596" s="2">
        <v>-0.42562935413139014</v>
      </c>
      <c r="X596" t="s">
        <v>25</v>
      </c>
    </row>
    <row r="597" spans="1:24" x14ac:dyDescent="0.2">
      <c r="A597" s="1">
        <v>39387</v>
      </c>
      <c r="B597" s="2">
        <v>9220.4</v>
      </c>
      <c r="C597" s="2">
        <v>9358</v>
      </c>
      <c r="D597" s="2">
        <v>9032.7000000000007</v>
      </c>
      <c r="E597" s="2">
        <v>9198.6</v>
      </c>
      <c r="F597" s="2">
        <v>9202.4250000000011</v>
      </c>
      <c r="G597" s="2">
        <v>325.29999999999927</v>
      </c>
      <c r="H597" s="2">
        <v>137.60000000000036</v>
      </c>
      <c r="I597" s="2">
        <v>165.89999999999964</v>
      </c>
      <c r="J597" s="2">
        <v>-21.799999999999272</v>
      </c>
      <c r="K597" s="2">
        <v>0.4229941592376289</v>
      </c>
      <c r="L597" s="2">
        <v>0.50999077774362134</v>
      </c>
      <c r="M597" s="2">
        <v>6.7015063018749835E-2</v>
      </c>
      <c r="N597" s="2">
        <v>8902.7628787084795</v>
      </c>
      <c r="O597" s="2">
        <v>9358</v>
      </c>
      <c r="P597" s="2">
        <v>8902.7628787084795</v>
      </c>
      <c r="Q597" s="2">
        <v>9202.4250000000011</v>
      </c>
      <c r="R597" s="2">
        <v>9091.4876893542405</v>
      </c>
      <c r="S597" s="2">
        <v>1</v>
      </c>
      <c r="T597" s="2">
        <v>185.45000000000073</v>
      </c>
      <c r="U597" s="2">
        <v>2.0575492474884003</v>
      </c>
      <c r="V597" s="2">
        <v>233.51250000000073</v>
      </c>
      <c r="W597" s="2">
        <v>2.6035765205647921</v>
      </c>
      <c r="X597" t="s">
        <v>25</v>
      </c>
    </row>
    <row r="598" spans="1:24" x14ac:dyDescent="0.2">
      <c r="A598" s="1">
        <v>39388</v>
      </c>
      <c r="B598" s="2">
        <v>8953.4</v>
      </c>
      <c r="C598" s="2">
        <v>9610.7000000000007</v>
      </c>
      <c r="D598" s="2">
        <v>8898.2000000000007</v>
      </c>
      <c r="E598" s="2">
        <v>9560.7000000000007</v>
      </c>
      <c r="F598" s="2">
        <v>9255.75</v>
      </c>
      <c r="G598" s="2">
        <v>712.5</v>
      </c>
      <c r="H598" s="2">
        <v>50</v>
      </c>
      <c r="I598" s="2">
        <v>55.199999999998909</v>
      </c>
      <c r="J598" s="2">
        <v>607.30000000000109</v>
      </c>
      <c r="K598" s="2">
        <v>7.0175438596491224E-2</v>
      </c>
      <c r="L598" s="2">
        <v>7.7473684210524779E-2</v>
      </c>
      <c r="M598" s="2">
        <v>0.85235087719298397</v>
      </c>
      <c r="N598" s="2">
        <v>9052.5939393542394</v>
      </c>
      <c r="O598" s="2">
        <v>9610.7000000000007</v>
      </c>
      <c r="P598" s="2">
        <v>8898.2000000000007</v>
      </c>
      <c r="Q598" s="2">
        <v>9255.75</v>
      </c>
      <c r="R598" s="2">
        <v>9204.3109848385611</v>
      </c>
      <c r="S598" s="2">
        <v>1</v>
      </c>
      <c r="T598" s="2">
        <v>362.10000000000036</v>
      </c>
      <c r="U598" s="2">
        <v>3.9364685930467722</v>
      </c>
      <c r="V598" s="2">
        <v>53.324999999998909</v>
      </c>
      <c r="W598" s="2">
        <v>0.57946682532048788</v>
      </c>
      <c r="X598" t="s">
        <v>24</v>
      </c>
    </row>
    <row r="599" spans="1:24" x14ac:dyDescent="0.2">
      <c r="A599" s="1">
        <v>39391</v>
      </c>
      <c r="B599" s="2">
        <v>9549.7999999999993</v>
      </c>
      <c r="C599" s="2">
        <v>9692.5</v>
      </c>
      <c r="D599" s="2">
        <v>9346.25</v>
      </c>
      <c r="E599" s="2">
        <v>9397.5499999999993</v>
      </c>
      <c r="F599" s="2">
        <v>9496.5249999999996</v>
      </c>
      <c r="G599" s="2">
        <v>346.25</v>
      </c>
      <c r="H599" s="2">
        <v>142.70000000000073</v>
      </c>
      <c r="I599" s="2">
        <v>51.299999999999272</v>
      </c>
      <c r="J599" s="2">
        <v>-152.25</v>
      </c>
      <c r="K599" s="2">
        <v>0.41212996389891909</v>
      </c>
      <c r="L599" s="2">
        <v>0.14815884476534086</v>
      </c>
      <c r="M599" s="2">
        <v>0.43971119133574005</v>
      </c>
      <c r="N599" s="2">
        <v>9154.1719696771197</v>
      </c>
      <c r="O599" s="2">
        <v>9692.5</v>
      </c>
      <c r="P599" s="2">
        <v>9154.1719696771197</v>
      </c>
      <c r="Q599" s="2">
        <v>9496.5249999999996</v>
      </c>
      <c r="R599" s="2">
        <v>9374.3422348385593</v>
      </c>
      <c r="S599" s="2">
        <v>1</v>
      </c>
      <c r="T599" s="2">
        <v>-163.15000000000146</v>
      </c>
      <c r="U599" s="2">
        <v>-1.7064650077923313</v>
      </c>
      <c r="V599" s="2">
        <v>240.77499999999964</v>
      </c>
      <c r="W599" s="2">
        <v>2.6013559138913607</v>
      </c>
      <c r="X599" t="s">
        <v>24</v>
      </c>
    </row>
    <row r="600" spans="1:24" x14ac:dyDescent="0.2">
      <c r="A600" s="1">
        <v>39392</v>
      </c>
      <c r="B600" s="2">
        <v>9383.5499999999993</v>
      </c>
      <c r="C600" s="2">
        <v>9550.65</v>
      </c>
      <c r="D600" s="2">
        <v>9129.85</v>
      </c>
      <c r="E600" s="2">
        <v>9216.2999999999993</v>
      </c>
      <c r="F600" s="2">
        <v>9320.0874999999978</v>
      </c>
      <c r="G600" s="2">
        <v>420.79999999999927</v>
      </c>
      <c r="H600" s="2">
        <v>167.10000000000036</v>
      </c>
      <c r="I600" s="2">
        <v>86.449999999998909</v>
      </c>
      <c r="J600" s="2">
        <v>-167.25</v>
      </c>
      <c r="K600" s="2">
        <v>0.39710076045627529</v>
      </c>
      <c r="L600" s="2">
        <v>0.20544201520912322</v>
      </c>
      <c r="M600" s="2">
        <v>0.39745722433460146</v>
      </c>
      <c r="N600" s="2">
        <v>9325.3484848385597</v>
      </c>
      <c r="O600" s="2">
        <v>9550.65</v>
      </c>
      <c r="P600" s="2">
        <v>9129.85</v>
      </c>
      <c r="Q600" s="2">
        <v>9320.0874999999978</v>
      </c>
      <c r="R600" s="2">
        <v>9331.4839962096376</v>
      </c>
      <c r="S600" s="2">
        <v>0.90138633021806169</v>
      </c>
      <c r="T600" s="2">
        <v>-181.25</v>
      </c>
      <c r="U600" s="2">
        <v>-1.9286941809301361</v>
      </c>
      <c r="V600" s="2">
        <v>-176.43750000000182</v>
      </c>
      <c r="W600" s="2">
        <v>-1.8579164483850865</v>
      </c>
      <c r="X600" t="s">
        <v>24</v>
      </c>
    </row>
    <row r="601" spans="1:24" x14ac:dyDescent="0.2">
      <c r="A601" s="1">
        <v>39393</v>
      </c>
      <c r="B601" s="2">
        <v>9215.4</v>
      </c>
      <c r="C601" s="2">
        <v>9388.0499999999993</v>
      </c>
      <c r="D601" s="2">
        <v>9049.65</v>
      </c>
      <c r="E601" s="2">
        <v>9090.2000000000007</v>
      </c>
      <c r="F601" s="2">
        <v>9185.8250000000007</v>
      </c>
      <c r="G601" s="2">
        <v>338.39999999999964</v>
      </c>
      <c r="H601" s="2">
        <v>172.64999999999964</v>
      </c>
      <c r="I601" s="2">
        <v>40.550000000001091</v>
      </c>
      <c r="J601" s="2">
        <v>-125.19999999999891</v>
      </c>
      <c r="K601" s="2">
        <v>0.51019503546099243</v>
      </c>
      <c r="L601" s="2">
        <v>0.11982860520094898</v>
      </c>
      <c r="M601" s="2">
        <v>0.36997635933805861</v>
      </c>
      <c r="N601" s="2">
        <v>9322.7179924192787</v>
      </c>
      <c r="O601" s="2">
        <v>9388.0499999999993</v>
      </c>
      <c r="P601" s="2">
        <v>9049.65</v>
      </c>
      <c r="Q601" s="2">
        <v>9185.8250000000007</v>
      </c>
      <c r="R601" s="2">
        <v>9236.560748104821</v>
      </c>
      <c r="S601" s="2">
        <v>0.51288926081134223</v>
      </c>
      <c r="T601" s="2">
        <v>-126.09999999999854</v>
      </c>
      <c r="U601" s="2">
        <v>-1.3682280307715522</v>
      </c>
      <c r="V601" s="2">
        <v>-134.26249999999709</v>
      </c>
      <c r="W601" s="2">
        <v>-1.4405712392721326</v>
      </c>
      <c r="X601" t="s">
        <v>24</v>
      </c>
    </row>
    <row r="602" spans="1:24" x14ac:dyDescent="0.2">
      <c r="A602" s="1">
        <v>39394</v>
      </c>
      <c r="B602" s="2">
        <v>9090.7999999999993</v>
      </c>
      <c r="C602" s="2">
        <v>9090.7999999999993</v>
      </c>
      <c r="D602" s="2">
        <v>8816.9500000000007</v>
      </c>
      <c r="E602" s="2">
        <v>8876.25</v>
      </c>
      <c r="F602" s="2">
        <v>8968.7000000000007</v>
      </c>
      <c r="G602" s="2">
        <v>273.84999999999854</v>
      </c>
      <c r="H602" s="2">
        <v>0</v>
      </c>
      <c r="I602" s="2">
        <v>59.299999999999272</v>
      </c>
      <c r="J602" s="2">
        <v>-214.54999999999927</v>
      </c>
      <c r="K602" s="2">
        <v>0</v>
      </c>
      <c r="L602" s="2">
        <v>0.21654190250136784</v>
      </c>
      <c r="M602" s="2">
        <v>0.78345809749863216</v>
      </c>
      <c r="N602" s="2">
        <v>9254.2714962096397</v>
      </c>
      <c r="O602" s="2">
        <v>9254.2714962096397</v>
      </c>
      <c r="P602" s="2">
        <v>8816.9500000000007</v>
      </c>
      <c r="Q602" s="2">
        <v>8968.7000000000007</v>
      </c>
      <c r="R602" s="2">
        <v>9073.5482481048202</v>
      </c>
      <c r="S602" s="2">
        <v>0</v>
      </c>
      <c r="T602" s="2">
        <v>-213.95000000000073</v>
      </c>
      <c r="U602" s="2">
        <v>-2.3536335834195143</v>
      </c>
      <c r="V602" s="2">
        <v>-217.125</v>
      </c>
      <c r="W602" s="2">
        <v>-2.3636962384979028</v>
      </c>
      <c r="X602" t="s">
        <v>24</v>
      </c>
    </row>
    <row r="603" spans="1:24" x14ac:dyDescent="0.2">
      <c r="A603" s="1">
        <v>39395</v>
      </c>
      <c r="B603" s="2">
        <v>8887.4500000000007</v>
      </c>
      <c r="C603" s="2">
        <v>9029.4</v>
      </c>
      <c r="D603" s="2">
        <v>8671.4</v>
      </c>
      <c r="E603" s="2">
        <v>8760.75</v>
      </c>
      <c r="F603" s="2">
        <v>8837.25</v>
      </c>
      <c r="G603" s="2">
        <v>358</v>
      </c>
      <c r="H603" s="2">
        <v>141.94999999999891</v>
      </c>
      <c r="I603" s="2">
        <v>89.350000000000364</v>
      </c>
      <c r="J603" s="2">
        <v>-126.70000000000073</v>
      </c>
      <c r="K603" s="2">
        <v>0.39650837988826509</v>
      </c>
      <c r="L603" s="2">
        <v>0.24958100558659319</v>
      </c>
      <c r="M603" s="2">
        <v>0.35391061452514172</v>
      </c>
      <c r="N603" s="2">
        <v>9111.4857481048202</v>
      </c>
      <c r="O603" s="2">
        <v>9111.4857481048202</v>
      </c>
      <c r="P603" s="2">
        <v>8671.4</v>
      </c>
      <c r="Q603" s="2">
        <v>8837.25</v>
      </c>
      <c r="R603" s="2">
        <v>8932.9053740524105</v>
      </c>
      <c r="S603" s="2">
        <v>0</v>
      </c>
      <c r="T603" s="2">
        <v>-115.5</v>
      </c>
      <c r="U603" s="2">
        <v>-1.3012251795521756</v>
      </c>
      <c r="V603" s="2">
        <v>-131.45000000000073</v>
      </c>
      <c r="W603" s="2">
        <v>-1.4656527701896676</v>
      </c>
      <c r="X603" t="s">
        <v>24</v>
      </c>
    </row>
    <row r="604" spans="1:24" x14ac:dyDescent="0.2">
      <c r="A604" s="1">
        <v>39398</v>
      </c>
      <c r="B604" s="2">
        <v>8596.15</v>
      </c>
      <c r="C604" s="2">
        <v>8819.9</v>
      </c>
      <c r="D604" s="2">
        <v>8429.35</v>
      </c>
      <c r="E604" s="2">
        <v>8758.2000000000007</v>
      </c>
      <c r="F604" s="2">
        <v>8650.9000000000015</v>
      </c>
      <c r="G604" s="2">
        <v>390.54999999999927</v>
      </c>
      <c r="H604" s="2">
        <v>61.699999999998909</v>
      </c>
      <c r="I604" s="2">
        <v>166.79999999999927</v>
      </c>
      <c r="J604" s="2">
        <v>162.05000000000109</v>
      </c>
      <c r="K604" s="2">
        <v>0.15798233260785821</v>
      </c>
      <c r="L604" s="2">
        <v>0.42709000128024471</v>
      </c>
      <c r="M604" s="2">
        <v>0.41492766611189708</v>
      </c>
      <c r="N604" s="2">
        <v>8974.3678740524101</v>
      </c>
      <c r="O604" s="2">
        <v>8974.3678740524101</v>
      </c>
      <c r="P604" s="2">
        <v>8429.35</v>
      </c>
      <c r="Q604" s="2">
        <v>8650.9000000000015</v>
      </c>
      <c r="R604" s="2">
        <v>8757.246437026206</v>
      </c>
      <c r="S604" s="2">
        <v>0</v>
      </c>
      <c r="T604" s="2">
        <v>-2.5499999999992724</v>
      </c>
      <c r="U604" s="2">
        <v>-2.9107096995111974E-2</v>
      </c>
      <c r="V604" s="2">
        <v>-186.34999999999854</v>
      </c>
      <c r="W604" s="2">
        <v>-2.108687657359456</v>
      </c>
      <c r="X604" t="s">
        <v>25</v>
      </c>
    </row>
    <row r="605" spans="1:24" x14ac:dyDescent="0.2">
      <c r="A605" s="1">
        <v>39399</v>
      </c>
      <c r="B605" s="2">
        <v>8761.35</v>
      </c>
      <c r="C605" s="2">
        <v>9149</v>
      </c>
      <c r="D605" s="2">
        <v>8642.85</v>
      </c>
      <c r="E605" s="2">
        <v>9060</v>
      </c>
      <c r="F605" s="2">
        <v>8903.2999999999993</v>
      </c>
      <c r="G605" s="2">
        <v>506.14999999999964</v>
      </c>
      <c r="H605" s="2">
        <v>89</v>
      </c>
      <c r="I605" s="2">
        <v>118.5</v>
      </c>
      <c r="J605" s="2">
        <v>298.64999999999964</v>
      </c>
      <c r="K605" s="2">
        <v>0.17583720241035278</v>
      </c>
      <c r="L605" s="2">
        <v>0.23412032006322253</v>
      </c>
      <c r="M605" s="2">
        <v>0.59004247752642469</v>
      </c>
      <c r="N605" s="2">
        <v>8812.6339370262067</v>
      </c>
      <c r="O605" s="2">
        <v>9149</v>
      </c>
      <c r="P605" s="2">
        <v>8642.85</v>
      </c>
      <c r="Q605" s="2">
        <v>8903.2999999999993</v>
      </c>
      <c r="R605" s="2">
        <v>8876.945984256552</v>
      </c>
      <c r="S605" s="2">
        <v>0.24973080182184146</v>
      </c>
      <c r="T605" s="2">
        <v>301.79999999999927</v>
      </c>
      <c r="U605" s="2">
        <v>3.4459135438788708</v>
      </c>
      <c r="V605" s="2">
        <v>252.39999999999782</v>
      </c>
      <c r="W605" s="2">
        <v>2.9176155082129926</v>
      </c>
      <c r="X605" t="s">
        <v>25</v>
      </c>
    </row>
    <row r="606" spans="1:24" x14ac:dyDescent="0.2">
      <c r="A606" s="1">
        <v>39400</v>
      </c>
      <c r="B606" s="2">
        <v>9230.65</v>
      </c>
      <c r="C606" s="2">
        <v>9651.85</v>
      </c>
      <c r="D606" s="2">
        <v>9230.65</v>
      </c>
      <c r="E606" s="2">
        <v>9613.0499999999993</v>
      </c>
      <c r="F606" s="2">
        <v>9431.5499999999993</v>
      </c>
      <c r="G606" s="2">
        <v>421.20000000000073</v>
      </c>
      <c r="H606" s="2">
        <v>38.800000000001091</v>
      </c>
      <c r="I606" s="2">
        <v>0</v>
      </c>
      <c r="J606" s="2">
        <v>382.39999999999964</v>
      </c>
      <c r="K606" s="2">
        <v>9.2117758784427878E-2</v>
      </c>
      <c r="L606" s="2">
        <v>0</v>
      </c>
      <c r="M606" s="2">
        <v>0.90788224121557215</v>
      </c>
      <c r="N606" s="2">
        <v>8857.966968513103</v>
      </c>
      <c r="O606" s="2">
        <v>9651.85</v>
      </c>
      <c r="P606" s="2">
        <v>8857.966968513103</v>
      </c>
      <c r="Q606" s="2">
        <v>9431.5499999999993</v>
      </c>
      <c r="R606" s="2">
        <v>9199.8334842565528</v>
      </c>
      <c r="S606" s="2">
        <v>1</v>
      </c>
      <c r="T606" s="2">
        <v>553.04999999999927</v>
      </c>
      <c r="U606" s="2">
        <v>6.1043046357615811</v>
      </c>
      <c r="V606" s="2">
        <v>528.25</v>
      </c>
      <c r="W606" s="2">
        <v>5.9331933103456027</v>
      </c>
      <c r="X606" t="s">
        <v>24</v>
      </c>
    </row>
    <row r="607" spans="1:24" x14ac:dyDescent="0.2">
      <c r="A607" s="1">
        <v>39401</v>
      </c>
      <c r="B607" s="2">
        <v>9560.2000000000007</v>
      </c>
      <c r="C607" s="2">
        <v>9601.4500000000007</v>
      </c>
      <c r="D607" s="2">
        <v>9422.35</v>
      </c>
      <c r="E607" s="2">
        <v>9454.7000000000007</v>
      </c>
      <c r="F607" s="2">
        <v>9509.6749999999993</v>
      </c>
      <c r="G607" s="2">
        <v>179.10000000000036</v>
      </c>
      <c r="H607" s="2">
        <v>41.25</v>
      </c>
      <c r="I607" s="2">
        <v>32.350000000000364</v>
      </c>
      <c r="J607" s="2">
        <v>-105.5</v>
      </c>
      <c r="K607" s="2">
        <v>0.23031825795644845</v>
      </c>
      <c r="L607" s="2">
        <v>0.18062534896705917</v>
      </c>
      <c r="M607" s="2">
        <v>0.58905639307649238</v>
      </c>
      <c r="N607" s="2">
        <v>9144.758484256552</v>
      </c>
      <c r="O607" s="2">
        <v>9601.4500000000007</v>
      </c>
      <c r="P607" s="2">
        <v>9144.758484256552</v>
      </c>
      <c r="Q607" s="2">
        <v>9509.6749999999993</v>
      </c>
      <c r="R607" s="2">
        <v>9350.160492128276</v>
      </c>
      <c r="S607" s="2">
        <v>1</v>
      </c>
      <c r="T607" s="2">
        <v>-158.34999999999854</v>
      </c>
      <c r="U607" s="2">
        <v>-1.6472399498598109</v>
      </c>
      <c r="V607" s="2">
        <v>78.125</v>
      </c>
      <c r="W607" s="2">
        <v>0.82833680572122292</v>
      </c>
      <c r="X607" t="s">
        <v>25</v>
      </c>
    </row>
    <row r="608" spans="1:24" x14ac:dyDescent="0.2">
      <c r="A608" s="1">
        <v>39402</v>
      </c>
      <c r="B608" s="2">
        <v>9476.85</v>
      </c>
      <c r="C608" s="2">
        <v>9538.65</v>
      </c>
      <c r="D608" s="2">
        <v>9272.35</v>
      </c>
      <c r="E608" s="2">
        <v>9474.15</v>
      </c>
      <c r="F608" s="2">
        <v>9440.5</v>
      </c>
      <c r="G608" s="2">
        <v>266.29999999999927</v>
      </c>
      <c r="H608" s="2">
        <v>61.799999999999272</v>
      </c>
      <c r="I608" s="2">
        <v>201.79999999999927</v>
      </c>
      <c r="J608" s="2">
        <v>-2.7000000000007276</v>
      </c>
      <c r="K608" s="2">
        <v>0.23206909500563064</v>
      </c>
      <c r="L608" s="2">
        <v>0.75779196395043114</v>
      </c>
      <c r="M608" s="2">
        <v>1.0138941043938171E-2</v>
      </c>
      <c r="N608" s="2">
        <v>9327.2167421282757</v>
      </c>
      <c r="O608" s="2">
        <v>9538.65</v>
      </c>
      <c r="P608" s="2">
        <v>9272.35</v>
      </c>
      <c r="Q608" s="2">
        <v>9440.5</v>
      </c>
      <c r="R608" s="2">
        <v>9394.679185532068</v>
      </c>
      <c r="S608" s="2">
        <v>1</v>
      </c>
      <c r="T608" s="2">
        <v>19.449999999998909</v>
      </c>
      <c r="U608" s="2">
        <v>0.20571779115147923</v>
      </c>
      <c r="V608" s="2">
        <v>-69.174999999999272</v>
      </c>
      <c r="W608" s="2">
        <v>-0.72741707787068721</v>
      </c>
      <c r="X608" t="s">
        <v>24</v>
      </c>
    </row>
    <row r="609" spans="1:24" x14ac:dyDescent="0.2">
      <c r="A609" s="1">
        <v>39405</v>
      </c>
      <c r="B609" s="2">
        <v>9541.1</v>
      </c>
      <c r="C609" s="2">
        <v>9595.4500000000007</v>
      </c>
      <c r="D609" s="2">
        <v>9367.85</v>
      </c>
      <c r="E609" s="2">
        <v>9396.25</v>
      </c>
      <c r="F609" s="2">
        <v>9475.1625000000004</v>
      </c>
      <c r="G609" s="2">
        <v>227.60000000000036</v>
      </c>
      <c r="H609" s="2">
        <v>54.350000000000364</v>
      </c>
      <c r="I609" s="2">
        <v>28.399999999999636</v>
      </c>
      <c r="J609" s="2">
        <v>-144.85000000000036</v>
      </c>
      <c r="K609" s="2">
        <v>0.23879613356766377</v>
      </c>
      <c r="L609" s="2">
        <v>0.12478031634446217</v>
      </c>
      <c r="M609" s="2">
        <v>0.63642355008787399</v>
      </c>
      <c r="N609" s="2">
        <v>9383.8583710641378</v>
      </c>
      <c r="O609" s="2">
        <v>9595.4500000000007</v>
      </c>
      <c r="P609" s="2">
        <v>9367.85</v>
      </c>
      <c r="Q609" s="2">
        <v>9475.1625000000004</v>
      </c>
      <c r="R609" s="2">
        <v>9455.5802177660335</v>
      </c>
      <c r="S609" s="2">
        <v>1</v>
      </c>
      <c r="T609" s="2">
        <v>-77.899999999999636</v>
      </c>
      <c r="U609" s="2">
        <v>-0.82223735110801122</v>
      </c>
      <c r="V609" s="2">
        <v>34.662500000000364</v>
      </c>
      <c r="W609" s="2">
        <v>0.36716805253959389</v>
      </c>
      <c r="X609" t="s">
        <v>24</v>
      </c>
    </row>
    <row r="610" spans="1:24" x14ac:dyDescent="0.2">
      <c r="A610" s="1">
        <v>39406</v>
      </c>
      <c r="B610" s="2">
        <v>9356.4</v>
      </c>
      <c r="C610" s="2">
        <v>9574.85</v>
      </c>
      <c r="D610" s="2">
        <v>9210.1</v>
      </c>
      <c r="E610" s="2">
        <v>9277.85</v>
      </c>
      <c r="F610" s="2">
        <v>9354.7999999999993</v>
      </c>
      <c r="G610" s="2">
        <v>364.75</v>
      </c>
      <c r="H610" s="2">
        <v>218.45000000000073</v>
      </c>
      <c r="I610" s="2">
        <v>67.75</v>
      </c>
      <c r="J610" s="2">
        <v>-78.549999999999272</v>
      </c>
      <c r="K610" s="2">
        <v>0.59890335846470388</v>
      </c>
      <c r="L610" s="2">
        <v>0.18574366004112405</v>
      </c>
      <c r="M610" s="2">
        <v>0.21535298149417209</v>
      </c>
      <c r="N610" s="2">
        <v>9429.5104355320691</v>
      </c>
      <c r="O610" s="2">
        <v>9574.85</v>
      </c>
      <c r="P610" s="2">
        <v>9210.1</v>
      </c>
      <c r="Q610" s="2">
        <v>9354.7999999999993</v>
      </c>
      <c r="R610" s="2">
        <v>9392.3151088830164</v>
      </c>
      <c r="S610" s="2">
        <v>0.7526259357651901</v>
      </c>
      <c r="T610" s="2">
        <v>-118.39999999999964</v>
      </c>
      <c r="U610" s="2">
        <v>-1.2600771584408634</v>
      </c>
      <c r="V610" s="2">
        <v>-120.36250000000109</v>
      </c>
      <c r="W610" s="2">
        <v>-1.270294836632101</v>
      </c>
      <c r="X610" t="s">
        <v>24</v>
      </c>
    </row>
    <row r="611" spans="1:24" x14ac:dyDescent="0.2">
      <c r="A611" s="1">
        <v>39407</v>
      </c>
      <c r="B611" s="2">
        <v>9272.2000000000007</v>
      </c>
      <c r="C611" s="2">
        <v>9291.65</v>
      </c>
      <c r="D611" s="2">
        <v>8766.35</v>
      </c>
      <c r="E611" s="2">
        <v>8829.7999999999993</v>
      </c>
      <c r="F611" s="2">
        <v>9040</v>
      </c>
      <c r="G611" s="2">
        <v>525.29999999999927</v>
      </c>
      <c r="H611" s="2">
        <v>19.449999999998909</v>
      </c>
      <c r="I611" s="2">
        <v>63.449999999998909</v>
      </c>
      <c r="J611" s="2">
        <v>-442.40000000000146</v>
      </c>
      <c r="K611" s="2">
        <v>3.7026461069862814E-2</v>
      </c>
      <c r="L611" s="2">
        <v>0.12078812107367028</v>
      </c>
      <c r="M611" s="2">
        <v>0.84218541785646694</v>
      </c>
      <c r="N611" s="2">
        <v>9392.1552177660342</v>
      </c>
      <c r="O611" s="2">
        <v>9392.1552177660342</v>
      </c>
      <c r="P611" s="2">
        <v>8766.35</v>
      </c>
      <c r="Q611" s="2">
        <v>9040</v>
      </c>
      <c r="R611" s="2">
        <v>9147.6651088830167</v>
      </c>
      <c r="S611" s="2">
        <v>0</v>
      </c>
      <c r="T611" s="2">
        <v>-448.05000000000109</v>
      </c>
      <c r="U611" s="2">
        <v>-4.8292438442096071</v>
      </c>
      <c r="V611" s="2">
        <v>-314.79999999999927</v>
      </c>
      <c r="W611" s="2">
        <v>-3.3651173728994661</v>
      </c>
      <c r="X611" t="s">
        <v>25</v>
      </c>
    </row>
    <row r="612" spans="1:24" x14ac:dyDescent="0.2">
      <c r="A612" s="1">
        <v>39408</v>
      </c>
      <c r="B612" s="2">
        <v>8835.25</v>
      </c>
      <c r="C612" s="2">
        <v>9084.2000000000007</v>
      </c>
      <c r="D612" s="2">
        <v>8650</v>
      </c>
      <c r="E612" s="2">
        <v>8998.7999999999993</v>
      </c>
      <c r="F612" s="2">
        <v>8892.0625</v>
      </c>
      <c r="G612" s="2">
        <v>434.20000000000073</v>
      </c>
      <c r="H612" s="2">
        <v>85.400000000001455</v>
      </c>
      <c r="I612" s="2">
        <v>185.25</v>
      </c>
      <c r="J612" s="2">
        <v>163.54999999999927</v>
      </c>
      <c r="K612" s="2">
        <v>0.19668355596499612</v>
      </c>
      <c r="L612" s="2">
        <v>0.42664670658682563</v>
      </c>
      <c r="M612" s="2">
        <v>0.37666973744817828</v>
      </c>
      <c r="N612" s="2">
        <v>9216.0776088830171</v>
      </c>
      <c r="O612" s="2">
        <v>9216.0776088830171</v>
      </c>
      <c r="P612" s="2">
        <v>8650</v>
      </c>
      <c r="Q612" s="2">
        <v>8892.0625</v>
      </c>
      <c r="R612" s="2">
        <v>8993.5544294415085</v>
      </c>
      <c r="S612" s="2">
        <v>0</v>
      </c>
      <c r="T612" s="2">
        <v>169</v>
      </c>
      <c r="U612" s="2">
        <v>1.9139731364243813</v>
      </c>
      <c r="V612" s="2">
        <v>-147.9375</v>
      </c>
      <c r="W612" s="2">
        <v>-1.6364767699115046</v>
      </c>
      <c r="X612" t="s">
        <v>24</v>
      </c>
    </row>
    <row r="613" spans="1:24" x14ac:dyDescent="0.2">
      <c r="A613" s="1">
        <v>39409</v>
      </c>
      <c r="B613" s="2">
        <v>9051.75</v>
      </c>
      <c r="C613" s="2">
        <v>9127.6</v>
      </c>
      <c r="D613" s="2">
        <v>8821.15</v>
      </c>
      <c r="E613" s="2">
        <v>8977.9</v>
      </c>
      <c r="F613" s="2">
        <v>8994.6</v>
      </c>
      <c r="G613" s="2">
        <v>306.45000000000073</v>
      </c>
      <c r="H613" s="2">
        <v>75.850000000000364</v>
      </c>
      <c r="I613" s="2">
        <v>156.75</v>
      </c>
      <c r="J613" s="2">
        <v>-73.850000000000364</v>
      </c>
      <c r="K613" s="2">
        <v>0.24751182900962695</v>
      </c>
      <c r="L613" s="2">
        <v>0.511502692119431</v>
      </c>
      <c r="M613" s="2">
        <v>0.24098547887094204</v>
      </c>
      <c r="N613" s="2">
        <v>9054.0700544415085</v>
      </c>
      <c r="O613" s="2">
        <v>9127.6</v>
      </c>
      <c r="P613" s="2">
        <v>8821.15</v>
      </c>
      <c r="Q613" s="2">
        <v>8994.6</v>
      </c>
      <c r="R613" s="2">
        <v>8999.3550136103768</v>
      </c>
      <c r="S613" s="2">
        <v>1.2554676200874575E-2</v>
      </c>
      <c r="T613" s="2">
        <v>-20.899999999999636</v>
      </c>
      <c r="U613" s="2">
        <v>-0.23225318931412675</v>
      </c>
      <c r="V613" s="2">
        <v>102.53750000000036</v>
      </c>
      <c r="W613" s="2">
        <v>1.1531351697089438</v>
      </c>
      <c r="X613" t="s">
        <v>25</v>
      </c>
    </row>
    <row r="614" spans="1:24" x14ac:dyDescent="0.2">
      <c r="A614" s="1">
        <v>39412</v>
      </c>
      <c r="B614" s="2">
        <v>9136.0499999999993</v>
      </c>
      <c r="C614" s="2">
        <v>9255.0499999999993</v>
      </c>
      <c r="D614" s="2">
        <v>9093.4</v>
      </c>
      <c r="E614" s="2">
        <v>9122.4500000000007</v>
      </c>
      <c r="F614" s="2">
        <v>9151.7374999999993</v>
      </c>
      <c r="G614" s="2">
        <v>161.64999999999964</v>
      </c>
      <c r="H614" s="2">
        <v>119</v>
      </c>
      <c r="I614" s="2">
        <v>29.050000000001091</v>
      </c>
      <c r="J614" s="2">
        <v>-13.599999999998545</v>
      </c>
      <c r="K614" s="2">
        <v>0.73615836684194413</v>
      </c>
      <c r="L614" s="2">
        <v>0.17970924837612839</v>
      </c>
      <c r="M614" s="2">
        <v>8.4132384781927472E-2</v>
      </c>
      <c r="N614" s="2">
        <v>9024.3350272207535</v>
      </c>
      <c r="O614" s="2">
        <v>9255.0499999999993</v>
      </c>
      <c r="P614" s="2">
        <v>9024.3350272207535</v>
      </c>
      <c r="Q614" s="2">
        <v>9151.7374999999993</v>
      </c>
      <c r="R614" s="2">
        <v>9113.8643886103764</v>
      </c>
      <c r="S614" s="2">
        <v>0.30170968546189247</v>
      </c>
      <c r="T614" s="2">
        <v>144.55000000000109</v>
      </c>
      <c r="U614" s="2">
        <v>1.6100647144655331</v>
      </c>
      <c r="V614" s="2">
        <v>157.13749999999891</v>
      </c>
      <c r="W614" s="2">
        <v>1.7470204344828999</v>
      </c>
      <c r="X614" t="s">
        <v>24</v>
      </c>
    </row>
    <row r="615" spans="1:24" x14ac:dyDescent="0.2">
      <c r="A615" s="1">
        <v>39413</v>
      </c>
      <c r="B615" s="2">
        <v>9087.6</v>
      </c>
      <c r="C615" s="2">
        <v>9098.9500000000007</v>
      </c>
      <c r="D615" s="2">
        <v>8977.9500000000007</v>
      </c>
      <c r="E615" s="2">
        <v>9070.75</v>
      </c>
      <c r="F615" s="2">
        <v>9058.8125</v>
      </c>
      <c r="G615" s="2">
        <v>121</v>
      </c>
      <c r="H615" s="2">
        <v>11.350000000000364</v>
      </c>
      <c r="I615" s="2">
        <v>92.799999999999272</v>
      </c>
      <c r="J615" s="2">
        <v>-16.850000000000364</v>
      </c>
      <c r="K615" s="2">
        <v>9.3801652892564993E-2</v>
      </c>
      <c r="L615" s="2">
        <v>0.76694214876032452</v>
      </c>
      <c r="M615" s="2">
        <v>0.13925619834711045</v>
      </c>
      <c r="N615" s="2">
        <v>9088.0362636103764</v>
      </c>
      <c r="O615" s="2">
        <v>9098.9500000000007</v>
      </c>
      <c r="P615" s="2">
        <v>8977.9500000000007</v>
      </c>
      <c r="Q615" s="2">
        <v>9058.8125</v>
      </c>
      <c r="R615" s="2">
        <v>9055.937190902594</v>
      </c>
      <c r="S615" s="2">
        <v>0.4047919436028603</v>
      </c>
      <c r="T615" s="2">
        <v>-51.700000000000728</v>
      </c>
      <c r="U615" s="2">
        <v>-0.56673371736760103</v>
      </c>
      <c r="V615" s="2">
        <v>-92.924999999999272</v>
      </c>
      <c r="W615" s="2">
        <v>-1.0153809590801668</v>
      </c>
      <c r="X615" t="s">
        <v>24</v>
      </c>
    </row>
    <row r="616" spans="1:24" x14ac:dyDescent="0.2">
      <c r="A616" s="1">
        <v>39414</v>
      </c>
      <c r="B616" s="2">
        <v>9043.6</v>
      </c>
      <c r="C616" s="2">
        <v>9216.15</v>
      </c>
      <c r="D616" s="2">
        <v>8938.1</v>
      </c>
      <c r="E616" s="2">
        <v>8970.85</v>
      </c>
      <c r="F616" s="2">
        <v>9042.1749999999993</v>
      </c>
      <c r="G616" s="2">
        <v>278.04999999999927</v>
      </c>
      <c r="H616" s="2">
        <v>172.54999999999927</v>
      </c>
      <c r="I616" s="2">
        <v>32.75</v>
      </c>
      <c r="J616" s="2">
        <v>-72.75</v>
      </c>
      <c r="K616" s="2">
        <v>0.62057183959719375</v>
      </c>
      <c r="L616" s="2">
        <v>0.11778457112030241</v>
      </c>
      <c r="M616" s="2">
        <v>0.26164358928250381</v>
      </c>
      <c r="N616" s="2">
        <v>9073.4243818051873</v>
      </c>
      <c r="O616" s="2">
        <v>9216.15</v>
      </c>
      <c r="P616" s="2">
        <v>8938.1</v>
      </c>
      <c r="Q616" s="2">
        <v>9042.1749999999993</v>
      </c>
      <c r="R616" s="2">
        <v>9067.4623454512948</v>
      </c>
      <c r="S616" s="2">
        <v>0.61431253505828753</v>
      </c>
      <c r="T616" s="2">
        <v>-99.899999999999636</v>
      </c>
      <c r="U616" s="2">
        <v>-1.1013422263870092</v>
      </c>
      <c r="V616" s="2">
        <v>-16.637500000000728</v>
      </c>
      <c r="W616" s="2">
        <v>-0.18366093789887725</v>
      </c>
      <c r="X616" t="s">
        <v>25</v>
      </c>
    </row>
    <row r="617" spans="1:24" x14ac:dyDescent="0.2">
      <c r="A617" s="1">
        <v>39415</v>
      </c>
      <c r="B617" s="2">
        <v>9124.7999999999993</v>
      </c>
      <c r="C617" s="2">
        <v>9273.25</v>
      </c>
      <c r="D617" s="2">
        <v>9063.25</v>
      </c>
      <c r="E617" s="2">
        <v>9124.4</v>
      </c>
      <c r="F617" s="2">
        <v>9146.4249999999993</v>
      </c>
      <c r="G617" s="2">
        <v>210</v>
      </c>
      <c r="H617" s="2">
        <v>148.45000000000073</v>
      </c>
      <c r="I617" s="2">
        <v>61.149999999999636</v>
      </c>
      <c r="J617" s="2">
        <v>-0.3999999999996362</v>
      </c>
      <c r="K617" s="2">
        <v>0.70690476190476537</v>
      </c>
      <c r="L617" s="2">
        <v>0.29119047619047445</v>
      </c>
      <c r="M617" s="2">
        <v>1.9047619047601724E-3</v>
      </c>
      <c r="N617" s="2">
        <v>9057.7996909025933</v>
      </c>
      <c r="O617" s="2">
        <v>9273.25</v>
      </c>
      <c r="P617" s="2">
        <v>9057.7996909025933</v>
      </c>
      <c r="Q617" s="2">
        <v>9146.4249999999993</v>
      </c>
      <c r="R617" s="2">
        <v>9133.8185954512956</v>
      </c>
      <c r="S617" s="2">
        <v>1</v>
      </c>
      <c r="T617" s="2">
        <v>153.54999999999927</v>
      </c>
      <c r="U617" s="2">
        <v>1.7116549713795157</v>
      </c>
      <c r="V617" s="2">
        <v>104.25</v>
      </c>
      <c r="W617" s="2">
        <v>1.1529305725668881</v>
      </c>
      <c r="X617" t="s">
        <v>25</v>
      </c>
    </row>
    <row r="618" spans="1:24" x14ac:dyDescent="0.2">
      <c r="A618" s="1">
        <v>39416</v>
      </c>
      <c r="B618" s="2">
        <v>9230.7999999999993</v>
      </c>
      <c r="C618" s="2">
        <v>9437.9500000000007</v>
      </c>
      <c r="D618" s="2">
        <v>9185</v>
      </c>
      <c r="E618" s="2">
        <v>9375.75</v>
      </c>
      <c r="F618" s="2">
        <v>9307.375</v>
      </c>
      <c r="G618" s="2">
        <v>252.95000000000073</v>
      </c>
      <c r="H618" s="2">
        <v>62.200000000000728</v>
      </c>
      <c r="I618" s="2">
        <v>45.799999999999272</v>
      </c>
      <c r="J618" s="2">
        <v>144.95000000000073</v>
      </c>
      <c r="K618" s="2">
        <v>0.24589839889306403</v>
      </c>
      <c r="L618" s="2">
        <v>0.18106345127495213</v>
      </c>
      <c r="M618" s="2">
        <v>0.57303814983198387</v>
      </c>
      <c r="N618" s="2">
        <v>9102.1123454512963</v>
      </c>
      <c r="O618" s="2">
        <v>9437.9500000000007</v>
      </c>
      <c r="P618" s="2">
        <v>9102.1123454512963</v>
      </c>
      <c r="Q618" s="2">
        <v>9307.375</v>
      </c>
      <c r="R618" s="2">
        <v>9237.3874227256492</v>
      </c>
      <c r="S618" s="2">
        <v>1</v>
      </c>
      <c r="T618" s="2">
        <v>251.35000000000036</v>
      </c>
      <c r="U618" s="2">
        <v>2.7547016790145147</v>
      </c>
      <c r="V618" s="2">
        <v>160.95000000000073</v>
      </c>
      <c r="W618" s="2">
        <v>1.7597039280374653</v>
      </c>
      <c r="X618" t="s">
        <v>25</v>
      </c>
    </row>
    <row r="619" spans="1:24" x14ac:dyDescent="0.2">
      <c r="A619" s="1">
        <v>39419</v>
      </c>
      <c r="B619" s="2">
        <v>9391.2000000000007</v>
      </c>
      <c r="C619" s="2">
        <v>9466.2000000000007</v>
      </c>
      <c r="D619" s="2">
        <v>9384.35</v>
      </c>
      <c r="E619" s="2">
        <v>9397.5499999999993</v>
      </c>
      <c r="F619" s="2">
        <v>9409.8250000000007</v>
      </c>
      <c r="G619" s="2">
        <v>81.850000000000364</v>
      </c>
      <c r="H619" s="2">
        <v>68.650000000001455</v>
      </c>
      <c r="I619" s="2">
        <v>6.8500000000003638</v>
      </c>
      <c r="J619" s="2">
        <v>6.3499999999985448</v>
      </c>
      <c r="K619" s="2">
        <v>0.83872938301772937</v>
      </c>
      <c r="L619" s="2">
        <v>8.3689676237023003E-2</v>
      </c>
      <c r="M619" s="2">
        <v>7.7580940745247601E-2</v>
      </c>
      <c r="N619" s="2">
        <v>9204.7436727256481</v>
      </c>
      <c r="O619" s="2">
        <v>9466.2000000000007</v>
      </c>
      <c r="P619" s="2">
        <v>9204.7436727256481</v>
      </c>
      <c r="Q619" s="2">
        <v>9409.8250000000007</v>
      </c>
      <c r="R619" s="2">
        <v>9321.3780863628235</v>
      </c>
      <c r="S619" s="2">
        <v>1</v>
      </c>
      <c r="T619" s="2">
        <v>21.799999999999272</v>
      </c>
      <c r="U619" s="2">
        <v>0.23251473215475318</v>
      </c>
      <c r="V619" s="2">
        <v>102.45000000000073</v>
      </c>
      <c r="W619" s="2">
        <v>1.1007400045662792</v>
      </c>
      <c r="X619" t="s">
        <v>24</v>
      </c>
    </row>
    <row r="620" spans="1:24" x14ac:dyDescent="0.2">
      <c r="A620" s="1">
        <v>39420</v>
      </c>
      <c r="B620" s="2">
        <v>9404.15</v>
      </c>
      <c r="C620" s="2">
        <v>9452.7000000000007</v>
      </c>
      <c r="D620" s="2">
        <v>9341.0499999999993</v>
      </c>
      <c r="E620" s="2">
        <v>9367.1</v>
      </c>
      <c r="F620" s="2">
        <v>9391.25</v>
      </c>
      <c r="G620" s="2">
        <v>111.65000000000146</v>
      </c>
      <c r="H620" s="2">
        <v>48.550000000001091</v>
      </c>
      <c r="I620" s="2">
        <v>26.050000000001091</v>
      </c>
      <c r="J620" s="2">
        <v>-37.049999999999272</v>
      </c>
      <c r="K620" s="2">
        <v>0.43484102104792172</v>
      </c>
      <c r="L620" s="2">
        <v>0.23331840573220558</v>
      </c>
      <c r="M620" s="2">
        <v>0.3318405732198727</v>
      </c>
      <c r="N620" s="2">
        <v>9307.2843363628235</v>
      </c>
      <c r="O620" s="2">
        <v>9452.7000000000007</v>
      </c>
      <c r="P620" s="2">
        <v>9307.2843363628235</v>
      </c>
      <c r="Q620" s="2">
        <v>9391.25</v>
      </c>
      <c r="R620" s="2">
        <v>9364.6296681814129</v>
      </c>
      <c r="S620" s="2">
        <v>1</v>
      </c>
      <c r="T620" s="2">
        <v>-30.449999999998909</v>
      </c>
      <c r="U620" s="2">
        <v>-0.32402062239625129</v>
      </c>
      <c r="V620" s="2">
        <v>-18.575000000000728</v>
      </c>
      <c r="W620" s="2">
        <v>-0.19740005791819429</v>
      </c>
      <c r="X620" t="s">
        <v>25</v>
      </c>
    </row>
    <row r="621" spans="1:24" x14ac:dyDescent="0.2">
      <c r="A621" s="1">
        <v>39421</v>
      </c>
      <c r="B621" s="2">
        <v>9373.4500000000007</v>
      </c>
      <c r="C621" s="2">
        <v>9605.25</v>
      </c>
      <c r="D621" s="2">
        <v>9373.4500000000007</v>
      </c>
      <c r="E621" s="2">
        <v>9581.2999999999993</v>
      </c>
      <c r="F621" s="2">
        <v>9483.3624999999993</v>
      </c>
      <c r="G621" s="2">
        <v>231.79999999999927</v>
      </c>
      <c r="H621" s="2">
        <v>23.950000000000728</v>
      </c>
      <c r="I621" s="2">
        <v>0</v>
      </c>
      <c r="J621" s="2">
        <v>207.84999999999854</v>
      </c>
      <c r="K621" s="2">
        <v>0.10332182916307507</v>
      </c>
      <c r="L621" s="2">
        <v>0</v>
      </c>
      <c r="M621" s="2">
        <v>0.89667817083692491</v>
      </c>
      <c r="N621" s="2">
        <v>9349.2671681814118</v>
      </c>
      <c r="O621" s="2">
        <v>9605.25</v>
      </c>
      <c r="P621" s="2">
        <v>9349.2671681814118</v>
      </c>
      <c r="Q621" s="2">
        <v>9483.3624999999993</v>
      </c>
      <c r="R621" s="2">
        <v>9446.7867090907057</v>
      </c>
      <c r="S621" s="2">
        <v>1</v>
      </c>
      <c r="T621" s="2">
        <v>214.19999999999891</v>
      </c>
      <c r="U621" s="2">
        <v>2.2867269485753212</v>
      </c>
      <c r="V621" s="2">
        <v>92.112499999999272</v>
      </c>
      <c r="W621" s="2">
        <v>0.9808332224144739</v>
      </c>
      <c r="X621" t="s">
        <v>25</v>
      </c>
    </row>
    <row r="622" spans="1:24" x14ac:dyDescent="0.2">
      <c r="A622" s="1">
        <v>39422</v>
      </c>
      <c r="B622" s="2">
        <v>9644.7999999999993</v>
      </c>
      <c r="C622" s="2">
        <v>9759.7000000000007</v>
      </c>
      <c r="D622" s="2">
        <v>9559.75</v>
      </c>
      <c r="E622" s="2">
        <v>9620.15</v>
      </c>
      <c r="F622" s="2">
        <v>9646.1</v>
      </c>
      <c r="G622" s="2">
        <v>199.95000000000073</v>
      </c>
      <c r="H622" s="2">
        <v>114.90000000000146</v>
      </c>
      <c r="I622" s="2">
        <v>60.399999999999636</v>
      </c>
      <c r="J622" s="2">
        <v>-24.649999999999636</v>
      </c>
      <c r="K622" s="2">
        <v>0.574643660915234</v>
      </c>
      <c r="L622" s="2">
        <v>0.30207551887971701</v>
      </c>
      <c r="M622" s="2">
        <v>0.12328082020504899</v>
      </c>
      <c r="N622" s="2">
        <v>9416.3148340907064</v>
      </c>
      <c r="O622" s="2">
        <v>9759.7000000000007</v>
      </c>
      <c r="P622" s="2">
        <v>9416.3148340907064</v>
      </c>
      <c r="Q622" s="2">
        <v>9646.1</v>
      </c>
      <c r="R622" s="2">
        <v>9559.6074170453539</v>
      </c>
      <c r="S622" s="2">
        <v>1</v>
      </c>
      <c r="T622" s="2">
        <v>38.850000000000364</v>
      </c>
      <c r="U622" s="2">
        <v>0.40547733606087238</v>
      </c>
      <c r="V622" s="2">
        <v>162.73750000000109</v>
      </c>
      <c r="W622" s="2">
        <v>1.7160316290767235</v>
      </c>
      <c r="X622" t="s">
        <v>25</v>
      </c>
    </row>
    <row r="623" spans="1:24" x14ac:dyDescent="0.2">
      <c r="A623" s="1">
        <v>39423</v>
      </c>
      <c r="B623" s="2">
        <v>9677.85</v>
      </c>
      <c r="C623" s="2">
        <v>9804.5499999999993</v>
      </c>
      <c r="D623" s="2">
        <v>9605.4500000000007</v>
      </c>
      <c r="E623" s="2">
        <v>9796.1</v>
      </c>
      <c r="F623" s="2">
        <v>9720.9875000000011</v>
      </c>
      <c r="G623" s="2">
        <v>199.09999999999854</v>
      </c>
      <c r="H623" s="2">
        <v>8.4499999999989086</v>
      </c>
      <c r="I623" s="2">
        <v>72.399999999999636</v>
      </c>
      <c r="J623" s="2">
        <v>118.25</v>
      </c>
      <c r="K623" s="2">
        <v>4.2440984429929537E-2</v>
      </c>
      <c r="L623" s="2">
        <v>0.36363636363636448</v>
      </c>
      <c r="M623" s="2">
        <v>0.59392265193370597</v>
      </c>
      <c r="N623" s="2">
        <v>9531.2074170453525</v>
      </c>
      <c r="O623" s="2">
        <v>9804.5499999999993</v>
      </c>
      <c r="P623" s="2">
        <v>9531.2074170453525</v>
      </c>
      <c r="Q623" s="2">
        <v>9720.9875000000011</v>
      </c>
      <c r="R623" s="2">
        <v>9646.9880835226759</v>
      </c>
      <c r="S623" s="2">
        <v>1</v>
      </c>
      <c r="T623" s="2">
        <v>175.95000000000073</v>
      </c>
      <c r="U623" s="2">
        <v>1.8289735607033231</v>
      </c>
      <c r="V623" s="2">
        <v>74.887500000000728</v>
      </c>
      <c r="W623" s="2">
        <v>0.77635002747225024</v>
      </c>
      <c r="X623" t="s">
        <v>25</v>
      </c>
    </row>
    <row r="624" spans="1:24" x14ac:dyDescent="0.2">
      <c r="A624" s="1">
        <v>39426</v>
      </c>
      <c r="B624" s="2">
        <v>9800.2000000000007</v>
      </c>
      <c r="C624" s="2">
        <v>9889.2999999999993</v>
      </c>
      <c r="D624" s="2">
        <v>9723.6</v>
      </c>
      <c r="E624" s="2">
        <v>9864.6</v>
      </c>
      <c r="F624" s="2">
        <v>9819.4249999999993</v>
      </c>
      <c r="G624" s="2">
        <v>165.69999999999891</v>
      </c>
      <c r="H624" s="2">
        <v>24.699999999998909</v>
      </c>
      <c r="I624" s="2">
        <v>76.600000000000364</v>
      </c>
      <c r="J624" s="2">
        <v>64.399999999999636</v>
      </c>
      <c r="K624" s="2">
        <v>0.14906457453228167</v>
      </c>
      <c r="L624" s="2">
        <v>0.46228123114062081</v>
      </c>
      <c r="M624" s="2">
        <v>0.38865419432709752</v>
      </c>
      <c r="N624" s="2">
        <v>9626.0974585226759</v>
      </c>
      <c r="O624" s="2">
        <v>9889.2999999999993</v>
      </c>
      <c r="P624" s="2">
        <v>9626.0974585226759</v>
      </c>
      <c r="Q624" s="2">
        <v>9819.4249999999993</v>
      </c>
      <c r="R624" s="2">
        <v>9740.2299792613376</v>
      </c>
      <c r="S624" s="2">
        <v>1</v>
      </c>
      <c r="T624" s="2">
        <v>68.5</v>
      </c>
      <c r="U624" s="2">
        <v>0.69925786792703215</v>
      </c>
      <c r="V624" s="2">
        <v>98.437499999998181</v>
      </c>
      <c r="W624" s="2">
        <v>1.012628603832668</v>
      </c>
      <c r="X624" t="s">
        <v>25</v>
      </c>
    </row>
    <row r="625" spans="1:24" x14ac:dyDescent="0.2">
      <c r="A625" s="1">
        <v>39427</v>
      </c>
      <c r="B625" s="2">
        <v>9961.65</v>
      </c>
      <c r="C625" s="2">
        <v>10124.75</v>
      </c>
      <c r="D625" s="2">
        <v>9899.9500000000007</v>
      </c>
      <c r="E625" s="2">
        <v>10090.700000000001</v>
      </c>
      <c r="F625" s="2">
        <v>10019.262500000001</v>
      </c>
      <c r="G625" s="2">
        <v>224.79999999999927</v>
      </c>
      <c r="H625" s="2">
        <v>34.049999999999272</v>
      </c>
      <c r="I625" s="2">
        <v>61.699999999998909</v>
      </c>
      <c r="J625" s="2">
        <v>129.05000000000109</v>
      </c>
      <c r="K625" s="2">
        <v>0.15146797153024635</v>
      </c>
      <c r="L625" s="2">
        <v>0.27446619217081453</v>
      </c>
      <c r="M625" s="2">
        <v>0.57406583629893915</v>
      </c>
      <c r="N625" s="2">
        <v>9722.7612292613376</v>
      </c>
      <c r="O625" s="2">
        <v>10124.75</v>
      </c>
      <c r="P625" s="2">
        <v>9722.7612292613376</v>
      </c>
      <c r="Q625" s="2">
        <v>10019.262500000001</v>
      </c>
      <c r="R625" s="2">
        <v>9897.3837396306699</v>
      </c>
      <c r="S625" s="2">
        <v>1</v>
      </c>
      <c r="T625" s="2">
        <v>226.10000000000036</v>
      </c>
      <c r="U625" s="2">
        <v>2.2920341422865635</v>
      </c>
      <c r="V625" s="2">
        <v>199.83750000000146</v>
      </c>
      <c r="W625" s="2">
        <v>2.0351242562573821</v>
      </c>
      <c r="X625" t="s">
        <v>24</v>
      </c>
    </row>
    <row r="626" spans="1:24" x14ac:dyDescent="0.2">
      <c r="A626" s="1">
        <v>39428</v>
      </c>
      <c r="B626" s="2">
        <v>9951.25</v>
      </c>
      <c r="C626" s="2">
        <v>10086.6</v>
      </c>
      <c r="D626" s="2">
        <v>9891.25</v>
      </c>
      <c r="E626" s="2">
        <v>10056.700000000001</v>
      </c>
      <c r="F626" s="2">
        <v>9996.4500000000007</v>
      </c>
      <c r="G626" s="2">
        <v>195.35000000000036</v>
      </c>
      <c r="H626" s="2">
        <v>29.899999999999636</v>
      </c>
      <c r="I626" s="2">
        <v>60</v>
      </c>
      <c r="J626" s="2">
        <v>105.45000000000073</v>
      </c>
      <c r="K626" s="2">
        <v>0.15305861274635055</v>
      </c>
      <c r="L626" s="2">
        <v>0.30714102892244632</v>
      </c>
      <c r="M626" s="2">
        <v>0.5398003583312031</v>
      </c>
      <c r="N626" s="2">
        <v>9871.0118646306692</v>
      </c>
      <c r="O626" s="2">
        <v>10086.6</v>
      </c>
      <c r="P626" s="2">
        <v>9871.0118646306692</v>
      </c>
      <c r="Q626" s="2">
        <v>9996.4500000000007</v>
      </c>
      <c r="R626" s="2">
        <v>9956.2684323153353</v>
      </c>
      <c r="S626" s="2">
        <v>1</v>
      </c>
      <c r="T626" s="2">
        <v>-34</v>
      </c>
      <c r="U626" s="2">
        <v>-0.33694391865777396</v>
      </c>
      <c r="V626" s="2">
        <v>-22.8125</v>
      </c>
      <c r="W626" s="2">
        <v>-0.22768641903533315</v>
      </c>
      <c r="X626" t="s">
        <v>24</v>
      </c>
    </row>
    <row r="627" spans="1:24" x14ac:dyDescent="0.2">
      <c r="A627" s="1">
        <v>39429</v>
      </c>
      <c r="B627" s="2">
        <v>10088.4</v>
      </c>
      <c r="C627" s="2">
        <v>10123.200000000001</v>
      </c>
      <c r="D627" s="2">
        <v>9891.9</v>
      </c>
      <c r="E627" s="2">
        <v>9920.4500000000007</v>
      </c>
      <c r="F627" s="2">
        <v>10005.987499999999</v>
      </c>
      <c r="G627" s="2">
        <v>231.30000000000109</v>
      </c>
      <c r="H627" s="2">
        <v>34.800000000001091</v>
      </c>
      <c r="I627" s="2">
        <v>28.550000000001091</v>
      </c>
      <c r="J627" s="2">
        <v>-167.94999999999891</v>
      </c>
      <c r="K627" s="2">
        <v>0.15045395590143074</v>
      </c>
      <c r="L627" s="2">
        <v>0.12343277129269761</v>
      </c>
      <c r="M627" s="2">
        <v>0.72611327280587168</v>
      </c>
      <c r="N627" s="2">
        <v>9933.7309323153349</v>
      </c>
      <c r="O627" s="2">
        <v>10123.200000000001</v>
      </c>
      <c r="P627" s="2">
        <v>9891.9</v>
      </c>
      <c r="Q627" s="2">
        <v>10005.987499999999</v>
      </c>
      <c r="R627" s="2">
        <v>9988.704608078835</v>
      </c>
      <c r="S627" s="2">
        <v>1</v>
      </c>
      <c r="T627" s="2">
        <v>-136.25</v>
      </c>
      <c r="U627" s="2">
        <v>-1.3548181809142164</v>
      </c>
      <c r="V627" s="2">
        <v>9.5374999999985448</v>
      </c>
      <c r="W627" s="2">
        <v>9.5408870148888297E-2</v>
      </c>
      <c r="X627" t="s">
        <v>24</v>
      </c>
    </row>
    <row r="628" spans="1:24" x14ac:dyDescent="0.2">
      <c r="A628" s="1">
        <v>39430</v>
      </c>
      <c r="B628" s="2">
        <v>9886.85</v>
      </c>
      <c r="C628" s="2">
        <v>9948.9500000000007</v>
      </c>
      <c r="D628" s="2">
        <v>9776.7999999999993</v>
      </c>
      <c r="E628" s="2">
        <v>9803.15</v>
      </c>
      <c r="F628" s="2">
        <v>9853.9375</v>
      </c>
      <c r="G628" s="2">
        <v>172.15000000000146</v>
      </c>
      <c r="H628" s="2">
        <v>62.100000000000364</v>
      </c>
      <c r="I628" s="2">
        <v>26.350000000000364</v>
      </c>
      <c r="J628" s="2">
        <v>-83.700000000000728</v>
      </c>
      <c r="K628" s="2">
        <v>0.3607319198373502</v>
      </c>
      <c r="L628" s="2">
        <v>0.153064188207959</v>
      </c>
      <c r="M628" s="2">
        <v>0.48620389195469077</v>
      </c>
      <c r="N628" s="2">
        <v>9969.8592161576671</v>
      </c>
      <c r="O628" s="2">
        <v>9969.8592161576671</v>
      </c>
      <c r="P628" s="2">
        <v>9776.7999999999993</v>
      </c>
      <c r="Q628" s="2">
        <v>9853.9375</v>
      </c>
      <c r="R628" s="2">
        <v>9892.6139830788343</v>
      </c>
      <c r="S628" s="2">
        <v>0.61327792114108159</v>
      </c>
      <c r="T628" s="2">
        <v>-117.30000000000109</v>
      </c>
      <c r="U628" s="2">
        <v>-1.1824060400485976</v>
      </c>
      <c r="V628" s="2">
        <v>-152.04999999999927</v>
      </c>
      <c r="W628" s="2">
        <v>-1.5195901454004344</v>
      </c>
      <c r="X628" t="s">
        <v>24</v>
      </c>
    </row>
    <row r="629" spans="1:24" x14ac:dyDescent="0.2">
      <c r="A629" s="1">
        <v>39433</v>
      </c>
      <c r="B629" s="2">
        <v>9790.5499999999993</v>
      </c>
      <c r="C629" s="2">
        <v>9792.15</v>
      </c>
      <c r="D629" s="2">
        <v>9362.4</v>
      </c>
      <c r="E629" s="2">
        <v>9426.7000000000007</v>
      </c>
      <c r="F629" s="2">
        <v>9592.9500000000007</v>
      </c>
      <c r="G629" s="2">
        <v>429.75</v>
      </c>
      <c r="H629" s="2">
        <v>1.6000000000003638</v>
      </c>
      <c r="I629" s="2">
        <v>64.300000000001091</v>
      </c>
      <c r="J629" s="2">
        <v>-363.84999999999854</v>
      </c>
      <c r="K629" s="2">
        <v>3.7230948225721091E-3</v>
      </c>
      <c r="L629" s="2">
        <v>0.14962187318208514</v>
      </c>
      <c r="M629" s="2">
        <v>0.84665503199534276</v>
      </c>
      <c r="N629" s="2">
        <v>9911.8983580788336</v>
      </c>
      <c r="O629" s="2">
        <v>9911.8983580788336</v>
      </c>
      <c r="P629" s="2">
        <v>9362.4</v>
      </c>
      <c r="Q629" s="2">
        <v>9592.9500000000007</v>
      </c>
      <c r="R629" s="2">
        <v>9694.7866790394182</v>
      </c>
      <c r="S629" s="2">
        <v>0</v>
      </c>
      <c r="T629" s="2">
        <v>-376.44999999999891</v>
      </c>
      <c r="U629" s="2">
        <v>-3.84009221525733</v>
      </c>
      <c r="V629" s="2">
        <v>-260.98749999999927</v>
      </c>
      <c r="W629" s="2">
        <v>-2.6485605373486414</v>
      </c>
      <c r="X629" t="s">
        <v>24</v>
      </c>
    </row>
    <row r="630" spans="1:24" x14ac:dyDescent="0.2">
      <c r="A630" s="1">
        <v>39434</v>
      </c>
      <c r="B630" s="2">
        <v>9507.9</v>
      </c>
      <c r="C630" s="2">
        <v>9507.9</v>
      </c>
      <c r="D630" s="2">
        <v>9225.4500000000007</v>
      </c>
      <c r="E630" s="2">
        <v>9279.2000000000007</v>
      </c>
      <c r="F630" s="2">
        <v>9380.1124999999993</v>
      </c>
      <c r="G630" s="2">
        <v>282.44999999999891</v>
      </c>
      <c r="H630" s="2">
        <v>0</v>
      </c>
      <c r="I630" s="2">
        <v>53.75</v>
      </c>
      <c r="J630" s="2">
        <v>-228.69999999999891</v>
      </c>
      <c r="K630" s="2">
        <v>0</v>
      </c>
      <c r="L630" s="2">
        <v>0.19029916799433602</v>
      </c>
      <c r="M630" s="2">
        <v>0.80970083200566401</v>
      </c>
      <c r="N630" s="2">
        <v>9752.4241790394171</v>
      </c>
      <c r="O630" s="2">
        <v>9752.4241790394171</v>
      </c>
      <c r="P630" s="2">
        <v>9225.4500000000007</v>
      </c>
      <c r="Q630" s="2">
        <v>9380.1124999999993</v>
      </c>
      <c r="R630" s="2">
        <v>9527.6027145197077</v>
      </c>
      <c r="S630" s="2">
        <v>0</v>
      </c>
      <c r="T630" s="2">
        <v>-147.5</v>
      </c>
      <c r="U630" s="2">
        <v>-1.5647045095314374</v>
      </c>
      <c r="V630" s="2">
        <v>-212.83750000000146</v>
      </c>
      <c r="W630" s="2">
        <v>-2.2186866396676876</v>
      </c>
      <c r="X630" t="s">
        <v>24</v>
      </c>
    </row>
    <row r="631" spans="1:24" x14ac:dyDescent="0.2">
      <c r="A631" s="1">
        <v>39435</v>
      </c>
      <c r="B631" s="2">
        <v>9363.9500000000007</v>
      </c>
      <c r="C631" s="2">
        <v>9446</v>
      </c>
      <c r="D631" s="2">
        <v>9125.4500000000007</v>
      </c>
      <c r="E631" s="2">
        <v>9240.35</v>
      </c>
      <c r="F631" s="2">
        <v>9293.9375</v>
      </c>
      <c r="G631" s="2">
        <v>320.54999999999927</v>
      </c>
      <c r="H631" s="2">
        <v>82.049999999999272</v>
      </c>
      <c r="I631" s="2">
        <v>114.89999999999964</v>
      </c>
      <c r="J631" s="2">
        <v>-123.60000000000036</v>
      </c>
      <c r="K631" s="2">
        <v>0.25596630790828095</v>
      </c>
      <c r="L631" s="2">
        <v>0.35844642021525469</v>
      </c>
      <c r="M631" s="2">
        <v>0.38558727187646435</v>
      </c>
      <c r="N631" s="2">
        <v>9566.2683395197091</v>
      </c>
      <c r="O631" s="2">
        <v>9566.2683395197091</v>
      </c>
      <c r="P631" s="2">
        <v>9125.4500000000007</v>
      </c>
      <c r="Q631" s="2">
        <v>9293.9375</v>
      </c>
      <c r="R631" s="2">
        <v>9387.9810447598538</v>
      </c>
      <c r="S631" s="2">
        <v>0</v>
      </c>
      <c r="T631" s="2">
        <v>-38.850000000000364</v>
      </c>
      <c r="U631" s="2">
        <v>-0.41867833433917101</v>
      </c>
      <c r="V631" s="2">
        <v>-86.174999999999272</v>
      </c>
      <c r="W631" s="2">
        <v>-0.9186990028104598</v>
      </c>
      <c r="X631" t="s">
        <v>25</v>
      </c>
    </row>
    <row r="632" spans="1:24" x14ac:dyDescent="0.2">
      <c r="A632" s="1">
        <v>39436</v>
      </c>
      <c r="B632" s="2">
        <v>9275.65</v>
      </c>
      <c r="C632" s="2">
        <v>9332.85</v>
      </c>
      <c r="D632" s="2">
        <v>9205.35</v>
      </c>
      <c r="E632" s="2">
        <v>9245.4500000000007</v>
      </c>
      <c r="F632" s="2">
        <v>9264.8250000000007</v>
      </c>
      <c r="G632" s="2">
        <v>127.5</v>
      </c>
      <c r="H632" s="2">
        <v>57.200000000000728</v>
      </c>
      <c r="I632" s="2">
        <v>40.100000000000364</v>
      </c>
      <c r="J632" s="2">
        <v>-30.199999999998909</v>
      </c>
      <c r="K632" s="2">
        <v>0.44862745098039786</v>
      </c>
      <c r="L632" s="2">
        <v>0.31450980392157146</v>
      </c>
      <c r="M632" s="2">
        <v>0.23686274509803065</v>
      </c>
      <c r="N632" s="2">
        <v>9430.1029197598546</v>
      </c>
      <c r="O632" s="2">
        <v>9430.1029197598546</v>
      </c>
      <c r="P632" s="2">
        <v>9205.35</v>
      </c>
      <c r="Q632" s="2">
        <v>9264.8250000000007</v>
      </c>
      <c r="R632" s="2">
        <v>9332.595209879928</v>
      </c>
      <c r="S632" s="2">
        <v>0</v>
      </c>
      <c r="T632" s="2">
        <v>5.1000000000003638</v>
      </c>
      <c r="U632" s="2">
        <v>5.5192714561681788E-2</v>
      </c>
      <c r="V632" s="2">
        <v>-29.112499999999272</v>
      </c>
      <c r="W632" s="2">
        <v>-0.31324183103231834</v>
      </c>
      <c r="X632" t="s">
        <v>25</v>
      </c>
    </row>
    <row r="633" spans="1:24" x14ac:dyDescent="0.2">
      <c r="A633" s="1">
        <v>39440</v>
      </c>
      <c r="B633" s="2">
        <v>9316.4500000000007</v>
      </c>
      <c r="C633" s="2">
        <v>9581.1</v>
      </c>
      <c r="D633" s="2">
        <v>9316.4500000000007</v>
      </c>
      <c r="E633" s="2">
        <v>9563.5499999999993</v>
      </c>
      <c r="F633" s="2">
        <v>9444.3875000000007</v>
      </c>
      <c r="G633" s="2">
        <v>264.64999999999964</v>
      </c>
      <c r="H633" s="2">
        <v>17.550000000001091</v>
      </c>
      <c r="I633" s="2">
        <v>0</v>
      </c>
      <c r="J633" s="2">
        <v>247.09999999999854</v>
      </c>
      <c r="K633" s="2">
        <v>6.6313999622146666E-2</v>
      </c>
      <c r="L633" s="2">
        <v>0</v>
      </c>
      <c r="M633" s="2">
        <v>0.93368600037785332</v>
      </c>
      <c r="N633" s="2">
        <v>9347.4639598799276</v>
      </c>
      <c r="O633" s="2">
        <v>9581.1</v>
      </c>
      <c r="P633" s="2">
        <v>9316.4500000000007</v>
      </c>
      <c r="Q633" s="2">
        <v>9444.3875000000007</v>
      </c>
      <c r="R633" s="2">
        <v>9422.3503649699815</v>
      </c>
      <c r="S633" s="2">
        <v>0.24781134491748608</v>
      </c>
      <c r="T633" s="2">
        <v>318.09999999999854</v>
      </c>
      <c r="U633" s="2">
        <v>3.4406113277341666</v>
      </c>
      <c r="V633" s="2">
        <v>179.5625</v>
      </c>
      <c r="W633" s="2">
        <v>1.9381100020777511</v>
      </c>
      <c r="X633" t="s">
        <v>25</v>
      </c>
    </row>
    <row r="634" spans="1:24" x14ac:dyDescent="0.2">
      <c r="A634" s="1">
        <v>39442</v>
      </c>
      <c r="B634" s="2">
        <v>9545.7000000000007</v>
      </c>
      <c r="C634" s="2">
        <v>9772</v>
      </c>
      <c r="D634" s="2">
        <v>9545.7000000000007</v>
      </c>
      <c r="E634" s="2">
        <v>9755.2000000000007</v>
      </c>
      <c r="F634" s="2">
        <v>9654.6500000000015</v>
      </c>
      <c r="G634" s="2">
        <v>226.29999999999927</v>
      </c>
      <c r="H634" s="2">
        <v>16.799999999999272</v>
      </c>
      <c r="I634" s="2">
        <v>0</v>
      </c>
      <c r="J634" s="2">
        <v>209.5</v>
      </c>
      <c r="K634" s="2">
        <v>7.4237737516567953E-2</v>
      </c>
      <c r="L634" s="2">
        <v>0</v>
      </c>
      <c r="M634" s="2">
        <v>0.92576226248343207</v>
      </c>
      <c r="N634" s="2">
        <v>9395.9257299399651</v>
      </c>
      <c r="O634" s="2">
        <v>9772</v>
      </c>
      <c r="P634" s="2">
        <v>9395.9257299399651</v>
      </c>
      <c r="Q634" s="2">
        <v>9654.6500000000015</v>
      </c>
      <c r="R634" s="2">
        <v>9554.6253649699829</v>
      </c>
      <c r="S634" s="2">
        <v>1</v>
      </c>
      <c r="T634" s="2">
        <v>191.65000000000146</v>
      </c>
      <c r="U634" s="2">
        <v>2.0039629635438878</v>
      </c>
      <c r="V634" s="2">
        <v>210.26250000000073</v>
      </c>
      <c r="W634" s="2">
        <v>2.2263222469429671</v>
      </c>
      <c r="X634" t="s">
        <v>25</v>
      </c>
    </row>
    <row r="635" spans="1:24" x14ac:dyDescent="0.2">
      <c r="A635" s="1">
        <v>39443</v>
      </c>
      <c r="B635" s="2">
        <v>9810</v>
      </c>
      <c r="C635" s="2">
        <v>9842.65</v>
      </c>
      <c r="D635" s="2">
        <v>9746.7999999999993</v>
      </c>
      <c r="E635" s="2">
        <v>9785.0499999999993</v>
      </c>
      <c r="F635" s="2">
        <v>9796.125</v>
      </c>
      <c r="G635" s="2">
        <v>95.850000000000364</v>
      </c>
      <c r="H635" s="2">
        <v>32.649999999999636</v>
      </c>
      <c r="I635" s="2">
        <v>38.25</v>
      </c>
      <c r="J635" s="2">
        <v>-24.950000000000728</v>
      </c>
      <c r="K635" s="2">
        <v>0.34063641105894116</v>
      </c>
      <c r="L635" s="2">
        <v>0.39906103286384825</v>
      </c>
      <c r="M635" s="2">
        <v>0.26030255607721059</v>
      </c>
      <c r="N635" s="2">
        <v>9525.2878649699833</v>
      </c>
      <c r="O635" s="2">
        <v>9842.65</v>
      </c>
      <c r="P635" s="2">
        <v>9525.2878649699833</v>
      </c>
      <c r="Q635" s="2">
        <v>9796.125</v>
      </c>
      <c r="R635" s="2">
        <v>9672.3376824849911</v>
      </c>
      <c r="S635" s="2">
        <v>1</v>
      </c>
      <c r="T635" s="2">
        <v>29.849999999998545</v>
      </c>
      <c r="U635" s="2">
        <v>0.30599065113988994</v>
      </c>
      <c r="V635" s="2">
        <v>141.47499999999854</v>
      </c>
      <c r="W635" s="2">
        <v>1.4653560719445917</v>
      </c>
      <c r="X635" t="s">
        <v>25</v>
      </c>
    </row>
    <row r="636" spans="1:24" x14ac:dyDescent="0.2">
      <c r="A636" s="1">
        <v>39444</v>
      </c>
      <c r="B636" s="2">
        <v>9742.0499999999993</v>
      </c>
      <c r="C636" s="2">
        <v>9840.35</v>
      </c>
      <c r="D636" s="2">
        <v>9625.2999999999993</v>
      </c>
      <c r="E636" s="2">
        <v>9828.35</v>
      </c>
      <c r="F636" s="2">
        <v>9759.0125000000007</v>
      </c>
      <c r="G636" s="2">
        <v>215.05000000000109</v>
      </c>
      <c r="H636" s="2">
        <v>12</v>
      </c>
      <c r="I636" s="2">
        <v>116.75</v>
      </c>
      <c r="J636" s="2">
        <v>86.300000000001091</v>
      </c>
      <c r="K636" s="2">
        <v>5.5800976517088763E-2</v>
      </c>
      <c r="L636" s="2">
        <v>0.54289700069750946</v>
      </c>
      <c r="M636" s="2">
        <v>0.40130202278540178</v>
      </c>
      <c r="N636" s="2">
        <v>9660.7064324849925</v>
      </c>
      <c r="O636" s="2">
        <v>9840.35</v>
      </c>
      <c r="P636" s="2">
        <v>9625.2999999999993</v>
      </c>
      <c r="Q636" s="2">
        <v>9759.0125000000007</v>
      </c>
      <c r="R636" s="2">
        <v>9721.3422331212478</v>
      </c>
      <c r="S636" s="2">
        <v>1</v>
      </c>
      <c r="T636" s="2">
        <v>43.300000000001091</v>
      </c>
      <c r="U636" s="2">
        <v>0.44251179094640392</v>
      </c>
      <c r="V636" s="2">
        <v>-37.112499999999272</v>
      </c>
      <c r="W636" s="2">
        <v>-0.3788487794918835</v>
      </c>
      <c r="X636" t="s">
        <v>25</v>
      </c>
    </row>
    <row r="637" spans="1:24" x14ac:dyDescent="0.2">
      <c r="A637" s="1">
        <v>39447</v>
      </c>
      <c r="B637" s="2">
        <v>9861.7000000000007</v>
      </c>
      <c r="C637" s="2">
        <v>9914.5499999999993</v>
      </c>
      <c r="D637" s="2">
        <v>9790.4</v>
      </c>
      <c r="E637" s="2">
        <v>9863.4500000000007</v>
      </c>
      <c r="F637" s="2">
        <v>9857.5250000000015</v>
      </c>
      <c r="G637" s="2">
        <v>124.14999999999964</v>
      </c>
      <c r="H637" s="2">
        <v>51.099999999998545</v>
      </c>
      <c r="I637" s="2">
        <v>71.300000000001091</v>
      </c>
      <c r="J637" s="2">
        <v>1.75</v>
      </c>
      <c r="K637" s="2">
        <v>0.41159887233184611</v>
      </c>
      <c r="L637" s="2">
        <v>0.57430527587596703</v>
      </c>
      <c r="M637" s="2">
        <v>1.4095851792186913E-2</v>
      </c>
      <c r="N637" s="2">
        <v>9709.8594662424966</v>
      </c>
      <c r="O637" s="2">
        <v>9914.5499999999993</v>
      </c>
      <c r="P637" s="2">
        <v>9709.8594662424966</v>
      </c>
      <c r="Q637" s="2">
        <v>9857.5250000000015</v>
      </c>
      <c r="R637" s="2">
        <v>9797.9484831212485</v>
      </c>
      <c r="S637" s="2">
        <v>1</v>
      </c>
      <c r="T637" s="2">
        <v>35.100000000000364</v>
      </c>
      <c r="U637" s="2">
        <v>0.35713013883307332</v>
      </c>
      <c r="V637" s="2">
        <v>98.512500000000728</v>
      </c>
      <c r="W637" s="2">
        <v>1.0094515198131033</v>
      </c>
      <c r="X637" t="s">
        <v>25</v>
      </c>
    </row>
    <row r="638" spans="1:24" x14ac:dyDescent="0.2">
      <c r="A638" s="1">
        <v>39448</v>
      </c>
      <c r="B638" s="2">
        <v>9819.5</v>
      </c>
      <c r="C638" s="2">
        <v>9927.4</v>
      </c>
      <c r="D638" s="2">
        <v>9813.9500000000007</v>
      </c>
      <c r="E638" s="2">
        <v>9905.25</v>
      </c>
      <c r="F638" s="2">
        <v>9866.5250000000015</v>
      </c>
      <c r="G638" s="2">
        <v>113.44999999999891</v>
      </c>
      <c r="H638" s="2">
        <v>22.149999999999636</v>
      </c>
      <c r="I638" s="2">
        <v>5.5499999999992724</v>
      </c>
      <c r="J638" s="2">
        <v>85.75</v>
      </c>
      <c r="K638" s="2">
        <v>0.19524019391802425</v>
      </c>
      <c r="L638" s="2">
        <v>4.8920229175842447E-2</v>
      </c>
      <c r="M638" s="2">
        <v>0.75583957690613335</v>
      </c>
      <c r="N638" s="2">
        <v>9783.6922331212481</v>
      </c>
      <c r="O638" s="2">
        <v>9927.4</v>
      </c>
      <c r="P638" s="2">
        <v>9783.6922331212481</v>
      </c>
      <c r="Q638" s="2">
        <v>9866.5250000000015</v>
      </c>
      <c r="R638" s="2">
        <v>9840.3273665606248</v>
      </c>
      <c r="S638" s="2">
        <v>1</v>
      </c>
      <c r="T638" s="2">
        <v>41.799999999999272</v>
      </c>
      <c r="U638" s="2">
        <v>0.42378680887518327</v>
      </c>
      <c r="V638" s="2">
        <v>9</v>
      </c>
      <c r="W638" s="2">
        <v>9.1300808265766503E-2</v>
      </c>
      <c r="X638" t="s">
        <v>25</v>
      </c>
    </row>
    <row r="639" spans="1:24" x14ac:dyDescent="0.2">
      <c r="A639" s="1">
        <v>39449</v>
      </c>
      <c r="B639" s="2">
        <v>10103.35</v>
      </c>
      <c r="C639" s="2">
        <v>10333.299999999999</v>
      </c>
      <c r="D639" s="2">
        <v>9862.15</v>
      </c>
      <c r="E639" s="2">
        <v>10250.85</v>
      </c>
      <c r="F639" s="2">
        <v>10137.4125</v>
      </c>
      <c r="G639" s="2">
        <v>471.14999999999964</v>
      </c>
      <c r="H639" s="2">
        <v>82.449999999998909</v>
      </c>
      <c r="I639" s="2">
        <v>241.20000000000073</v>
      </c>
      <c r="J639" s="2">
        <v>147.5</v>
      </c>
      <c r="K639" s="2">
        <v>0.17499734691711552</v>
      </c>
      <c r="L639" s="2">
        <v>0.51193887297039353</v>
      </c>
      <c r="M639" s="2">
        <v>0.31306378011249097</v>
      </c>
      <c r="N639" s="2">
        <v>9825.1086165606248</v>
      </c>
      <c r="O639" s="2">
        <v>10333.299999999999</v>
      </c>
      <c r="P639" s="2">
        <v>9825.1086165606248</v>
      </c>
      <c r="Q639" s="2">
        <v>10137.4125</v>
      </c>
      <c r="R639" s="2">
        <v>10030.232433280313</v>
      </c>
      <c r="S639" s="2">
        <v>1</v>
      </c>
      <c r="T639" s="2">
        <v>345.60000000000036</v>
      </c>
      <c r="U639" s="2">
        <v>3.4890588324373475</v>
      </c>
      <c r="V639" s="2">
        <v>270.88749999999891</v>
      </c>
      <c r="W639" s="2">
        <v>2.7455208394039325</v>
      </c>
      <c r="X639" t="s">
        <v>24</v>
      </c>
    </row>
    <row r="640" spans="1:24" x14ac:dyDescent="0.2">
      <c r="A640" s="1">
        <v>39450</v>
      </c>
      <c r="B640" s="2">
        <v>10164</v>
      </c>
      <c r="C640" s="2">
        <v>10265.6</v>
      </c>
      <c r="D640" s="2">
        <v>10070.799999999999</v>
      </c>
      <c r="E640" s="2">
        <v>10100.700000000001</v>
      </c>
      <c r="F640" s="2">
        <v>10150.275</v>
      </c>
      <c r="G640" s="2">
        <v>194.80000000000109</v>
      </c>
      <c r="H640" s="2">
        <v>101.60000000000036</v>
      </c>
      <c r="I640" s="2">
        <v>29.900000000001455</v>
      </c>
      <c r="J640" s="2">
        <v>-63.299999999999272</v>
      </c>
      <c r="K640" s="2">
        <v>0.52156057494866426</v>
      </c>
      <c r="L640" s="2">
        <v>0.15349075975360005</v>
      </c>
      <c r="M640" s="2">
        <v>0.32494866529773569</v>
      </c>
      <c r="N640" s="2">
        <v>9981.2605582803117</v>
      </c>
      <c r="O640" s="2">
        <v>10265.6</v>
      </c>
      <c r="P640" s="2">
        <v>9981.2605582803117</v>
      </c>
      <c r="Q640" s="2">
        <v>10150.275</v>
      </c>
      <c r="R640" s="2">
        <v>10094.599029140156</v>
      </c>
      <c r="S640" s="2">
        <v>1</v>
      </c>
      <c r="T640" s="2">
        <v>-150.14999999999964</v>
      </c>
      <c r="U640" s="2">
        <v>-1.4647565811615586</v>
      </c>
      <c r="V640" s="2">
        <v>12.862499999999272</v>
      </c>
      <c r="W640" s="2">
        <v>0.12688148972925067</v>
      </c>
      <c r="X640" t="s">
        <v>25</v>
      </c>
    </row>
    <row r="641" spans="1:24" x14ac:dyDescent="0.2">
      <c r="A641" s="1">
        <v>39451</v>
      </c>
      <c r="B641" s="2">
        <v>10288.049999999999</v>
      </c>
      <c r="C641" s="2">
        <v>10326.25</v>
      </c>
      <c r="D641" s="2">
        <v>10120.9</v>
      </c>
      <c r="E641" s="2">
        <v>10233.200000000001</v>
      </c>
      <c r="F641" s="2">
        <v>10242.099999999999</v>
      </c>
      <c r="G641" s="2">
        <v>205.35000000000036</v>
      </c>
      <c r="H641" s="2">
        <v>38.200000000000728</v>
      </c>
      <c r="I641" s="2">
        <v>112.30000000000109</v>
      </c>
      <c r="J641" s="2">
        <v>-54.849999999998545</v>
      </c>
      <c r="K641" s="2">
        <v>0.18602386169954058</v>
      </c>
      <c r="L641" s="2">
        <v>0.54687119551984853</v>
      </c>
      <c r="M641" s="2">
        <v>0.26710494278061092</v>
      </c>
      <c r="N641" s="2">
        <v>10065.767779140155</v>
      </c>
      <c r="O641" s="2">
        <v>10326.25</v>
      </c>
      <c r="P641" s="2">
        <v>10065.767779140155</v>
      </c>
      <c r="Q641" s="2">
        <v>10242.099999999999</v>
      </c>
      <c r="R641" s="2">
        <v>10174.971389570077</v>
      </c>
      <c r="S641" s="2">
        <v>1</v>
      </c>
      <c r="T641" s="2">
        <v>132.5</v>
      </c>
      <c r="U641" s="2">
        <v>1.311790271961349</v>
      </c>
      <c r="V641" s="2">
        <v>91.824999999998909</v>
      </c>
      <c r="W641" s="2">
        <v>0.90465529259058408</v>
      </c>
      <c r="X641" t="s">
        <v>25</v>
      </c>
    </row>
    <row r="642" spans="1:24" x14ac:dyDescent="0.2">
      <c r="A642" s="1">
        <v>39454</v>
      </c>
      <c r="B642" s="2">
        <v>9983.1</v>
      </c>
      <c r="C642" s="2">
        <v>10482.4</v>
      </c>
      <c r="D642" s="2">
        <v>9948.35</v>
      </c>
      <c r="E642" s="2">
        <v>10391.1</v>
      </c>
      <c r="F642" s="2">
        <v>10201.237499999999</v>
      </c>
      <c r="G642" s="2">
        <v>534.04999999999927</v>
      </c>
      <c r="H642" s="2">
        <v>91.299999999999272</v>
      </c>
      <c r="I642" s="2">
        <v>34.75</v>
      </c>
      <c r="J642" s="2">
        <v>408</v>
      </c>
      <c r="K642" s="2">
        <v>0.17095777548918528</v>
      </c>
      <c r="L642" s="2">
        <v>6.506881378148123E-2</v>
      </c>
      <c r="M642" s="2">
        <v>0.76397341072933345</v>
      </c>
      <c r="N642" s="2">
        <v>10153.933889570077</v>
      </c>
      <c r="O642" s="2">
        <v>10482.4</v>
      </c>
      <c r="P642" s="2">
        <v>9948.35</v>
      </c>
      <c r="Q642" s="2">
        <v>10201.237499999999</v>
      </c>
      <c r="R642" s="2">
        <v>10196.48034739252</v>
      </c>
      <c r="S642" s="2">
        <v>1</v>
      </c>
      <c r="T642" s="2">
        <v>157.89999999999964</v>
      </c>
      <c r="U642" s="2">
        <v>1.5430168471250403</v>
      </c>
      <c r="V642" s="2">
        <v>-40.862499999999272</v>
      </c>
      <c r="W642" s="2">
        <v>-0.39896603235663852</v>
      </c>
      <c r="X642" t="s">
        <v>24</v>
      </c>
    </row>
    <row r="643" spans="1:24" x14ac:dyDescent="0.2">
      <c r="A643" s="1">
        <v>39455</v>
      </c>
      <c r="B643" s="2">
        <v>10463.85</v>
      </c>
      <c r="C643" s="2">
        <v>10558.3</v>
      </c>
      <c r="D643" s="2">
        <v>10244.9</v>
      </c>
      <c r="E643" s="2">
        <v>10355.6</v>
      </c>
      <c r="F643" s="2">
        <v>10405.6625</v>
      </c>
      <c r="G643" s="2">
        <v>313.39999999999964</v>
      </c>
      <c r="H643" s="2">
        <v>94.449999999998909</v>
      </c>
      <c r="I643" s="2">
        <v>110.70000000000073</v>
      </c>
      <c r="J643" s="2">
        <v>-108.25</v>
      </c>
      <c r="K643" s="2">
        <v>0.30137204850031596</v>
      </c>
      <c r="L643" s="2">
        <v>0.35322271857051962</v>
      </c>
      <c r="M643" s="2">
        <v>0.34540523292916442</v>
      </c>
      <c r="N643" s="2">
        <v>10177.585694785037</v>
      </c>
      <c r="O643" s="2">
        <v>10558.3</v>
      </c>
      <c r="P643" s="2">
        <v>10177.585694785037</v>
      </c>
      <c r="Q643" s="2">
        <v>10405.6625</v>
      </c>
      <c r="R643" s="2">
        <v>10329.783472392519</v>
      </c>
      <c r="S643" s="2">
        <v>1</v>
      </c>
      <c r="T643" s="2">
        <v>-35.5</v>
      </c>
      <c r="U643" s="2">
        <v>-0.34163851757754227</v>
      </c>
      <c r="V643" s="2">
        <v>204.42500000000109</v>
      </c>
      <c r="W643" s="2">
        <v>2.0039235435896976</v>
      </c>
      <c r="X643" t="s">
        <v>24</v>
      </c>
    </row>
    <row r="644" spans="1:24" x14ac:dyDescent="0.2">
      <c r="A644" s="1">
        <v>39456</v>
      </c>
      <c r="B644" s="2">
        <v>10355.049999999999</v>
      </c>
      <c r="C644" s="2">
        <v>10495.3</v>
      </c>
      <c r="D644" s="2">
        <v>10232.549999999999</v>
      </c>
      <c r="E644" s="2">
        <v>10306.450000000001</v>
      </c>
      <c r="F644" s="2">
        <v>10347.3375</v>
      </c>
      <c r="G644" s="2">
        <v>262.75</v>
      </c>
      <c r="H644" s="2">
        <v>140.25</v>
      </c>
      <c r="I644" s="2">
        <v>73.900000000001455</v>
      </c>
      <c r="J644" s="2">
        <v>-48.599999999998545</v>
      </c>
      <c r="K644" s="2">
        <v>0.53377735490009515</v>
      </c>
      <c r="L644" s="2">
        <v>0.28125594671741755</v>
      </c>
      <c r="M644" s="2">
        <v>0.18496669838248733</v>
      </c>
      <c r="N644" s="2">
        <v>10291.62409739252</v>
      </c>
      <c r="O644" s="2">
        <v>10495.3</v>
      </c>
      <c r="P644" s="2">
        <v>10232.549999999999</v>
      </c>
      <c r="Q644" s="2">
        <v>10347.3375</v>
      </c>
      <c r="R644" s="2">
        <v>10341.702899348129</v>
      </c>
      <c r="S644" s="2">
        <v>1</v>
      </c>
      <c r="T644" s="2">
        <v>-49.149999999999636</v>
      </c>
      <c r="U644" s="2">
        <v>-0.47462242651318742</v>
      </c>
      <c r="V644" s="2">
        <v>-58.325000000000728</v>
      </c>
      <c r="W644" s="2">
        <v>-0.56051212500886638</v>
      </c>
      <c r="X644" t="s">
        <v>24</v>
      </c>
    </row>
    <row r="645" spans="1:24" x14ac:dyDescent="0.2">
      <c r="A645" s="1">
        <v>39457</v>
      </c>
      <c r="B645" s="2">
        <v>10442.299999999999</v>
      </c>
      <c r="C645" s="2">
        <v>10624.2</v>
      </c>
      <c r="D645" s="2">
        <v>10239.35</v>
      </c>
      <c r="E645" s="2">
        <v>10266.85</v>
      </c>
      <c r="F645" s="2">
        <v>10393.174999999999</v>
      </c>
      <c r="G645" s="2">
        <v>384.85000000000036</v>
      </c>
      <c r="H645" s="2">
        <v>181.90000000000146</v>
      </c>
      <c r="I645" s="2">
        <v>27.5</v>
      </c>
      <c r="J645" s="2">
        <v>-175.44999999999891</v>
      </c>
      <c r="K645" s="2">
        <v>0.47265168247369438</v>
      </c>
      <c r="L645" s="2">
        <v>7.1456411588930679E-2</v>
      </c>
      <c r="M645" s="2">
        <v>0.45589190593737494</v>
      </c>
      <c r="N645" s="2">
        <v>10319.480798696259</v>
      </c>
      <c r="O645" s="2">
        <v>10624.2</v>
      </c>
      <c r="P645" s="2">
        <v>10239.35</v>
      </c>
      <c r="Q645" s="2">
        <v>10393.174999999999</v>
      </c>
      <c r="R645" s="2">
        <v>10394.051449674065</v>
      </c>
      <c r="S645" s="2">
        <v>1</v>
      </c>
      <c r="T645" s="2">
        <v>-39.600000000000364</v>
      </c>
      <c r="U645" s="2">
        <v>-0.38422541224185203</v>
      </c>
      <c r="V645" s="2">
        <v>45.837499999999636</v>
      </c>
      <c r="W645" s="2">
        <v>0.44298835328411429</v>
      </c>
      <c r="X645" t="s">
        <v>25</v>
      </c>
    </row>
    <row r="646" spans="1:24" x14ac:dyDescent="0.2">
      <c r="A646" s="1">
        <v>39458</v>
      </c>
      <c r="B646" s="2">
        <v>10295.700000000001</v>
      </c>
      <c r="C646" s="2">
        <v>10634.2</v>
      </c>
      <c r="D646" s="2">
        <v>10295.700000000001</v>
      </c>
      <c r="E646" s="2">
        <v>10561.55</v>
      </c>
      <c r="F646" s="2">
        <v>10446.7875</v>
      </c>
      <c r="G646" s="2">
        <v>338.5</v>
      </c>
      <c r="H646" s="2">
        <v>72.650000000001455</v>
      </c>
      <c r="I646" s="2">
        <v>0</v>
      </c>
      <c r="J646" s="2">
        <v>265.84999999999854</v>
      </c>
      <c r="K646" s="2">
        <v>0.21462333825702054</v>
      </c>
      <c r="L646" s="2">
        <v>0</v>
      </c>
      <c r="M646" s="2">
        <v>0.78537666174297949</v>
      </c>
      <c r="N646" s="2">
        <v>10356.327899348129</v>
      </c>
      <c r="O646" s="2">
        <v>10634.2</v>
      </c>
      <c r="P646" s="2">
        <v>10295.700000000001</v>
      </c>
      <c r="Q646" s="2">
        <v>10446.7875</v>
      </c>
      <c r="R646" s="2">
        <v>10433.253849837032</v>
      </c>
      <c r="S646" s="2">
        <v>1</v>
      </c>
      <c r="T646" s="2">
        <v>294.69999999999891</v>
      </c>
      <c r="U646" s="2">
        <v>2.8704032882529589</v>
      </c>
      <c r="V646" s="2">
        <v>53.612500000001091</v>
      </c>
      <c r="W646" s="2">
        <v>0.51584332987755044</v>
      </c>
      <c r="X646" t="s">
        <v>25</v>
      </c>
    </row>
    <row r="647" spans="1:24" x14ac:dyDescent="0.2">
      <c r="A647" s="1">
        <v>39461</v>
      </c>
      <c r="B647" s="2">
        <v>10614.85</v>
      </c>
      <c r="C647" s="2">
        <v>10774.15</v>
      </c>
      <c r="D647" s="2">
        <v>10525.7</v>
      </c>
      <c r="E647" s="2">
        <v>10698.35</v>
      </c>
      <c r="F647" s="2">
        <v>10653.262500000001</v>
      </c>
      <c r="G647" s="2">
        <v>248.44999999999891</v>
      </c>
      <c r="H647" s="2">
        <v>75.799999999999272</v>
      </c>
      <c r="I647" s="2">
        <v>89.149999999999636</v>
      </c>
      <c r="J647" s="2">
        <v>83.5</v>
      </c>
      <c r="K647" s="2">
        <v>0.30509156771986157</v>
      </c>
      <c r="L647" s="2">
        <v>0.35882471322197634</v>
      </c>
      <c r="M647" s="2">
        <v>0.33608371905816209</v>
      </c>
      <c r="N647" s="2">
        <v>10401.557699674064</v>
      </c>
      <c r="O647" s="2">
        <v>10774.15</v>
      </c>
      <c r="P647" s="2">
        <v>10401.557699674064</v>
      </c>
      <c r="Q647" s="2">
        <v>10653.262500000001</v>
      </c>
      <c r="R647" s="2">
        <v>10557.631974837033</v>
      </c>
      <c r="S647" s="2">
        <v>1</v>
      </c>
      <c r="T647" s="2">
        <v>136.80000000000109</v>
      </c>
      <c r="U647" s="2">
        <v>1.2952644261495811</v>
      </c>
      <c r="V647" s="2">
        <v>206.47500000000036</v>
      </c>
      <c r="W647" s="2">
        <v>1.9764449118927743</v>
      </c>
      <c r="X647" t="s">
        <v>24</v>
      </c>
    </row>
    <row r="648" spans="1:24" x14ac:dyDescent="0.2">
      <c r="A648" s="1">
        <v>39462</v>
      </c>
      <c r="B648" s="2">
        <v>10680</v>
      </c>
      <c r="C648" s="2">
        <v>10755.7</v>
      </c>
      <c r="D648" s="2">
        <v>10433.950000000001</v>
      </c>
      <c r="E648" s="2">
        <v>10465.700000000001</v>
      </c>
      <c r="F648" s="2">
        <v>10583.837500000001</v>
      </c>
      <c r="G648" s="2">
        <v>321.75</v>
      </c>
      <c r="H648" s="2">
        <v>75.700000000000728</v>
      </c>
      <c r="I648" s="2">
        <v>31.75</v>
      </c>
      <c r="J648" s="2">
        <v>-214.29999999999927</v>
      </c>
      <c r="K648" s="2">
        <v>0.23527583527583754</v>
      </c>
      <c r="L648" s="2">
        <v>9.8679098679098673E-2</v>
      </c>
      <c r="M648" s="2">
        <v>0.66604506604506375</v>
      </c>
      <c r="N648" s="2">
        <v>10527.410099837032</v>
      </c>
      <c r="O648" s="2">
        <v>10755.7</v>
      </c>
      <c r="P648" s="2">
        <v>10433.950000000001</v>
      </c>
      <c r="Q648" s="2">
        <v>10583.837500000001</v>
      </c>
      <c r="R648" s="2">
        <v>10575.224399959257</v>
      </c>
      <c r="S648" s="2">
        <v>1</v>
      </c>
      <c r="T648" s="2">
        <v>-232.64999999999964</v>
      </c>
      <c r="U648" s="2">
        <v>-2.1746344062402114</v>
      </c>
      <c r="V648" s="2">
        <v>-69.424999999999272</v>
      </c>
      <c r="W648" s="2">
        <v>-0.65167830042674035</v>
      </c>
      <c r="X648" t="s">
        <v>24</v>
      </c>
    </row>
    <row r="649" spans="1:24" x14ac:dyDescent="0.2">
      <c r="A649" s="1">
        <v>39463</v>
      </c>
      <c r="B649" s="2">
        <v>10390.450000000001</v>
      </c>
      <c r="C649" s="2">
        <v>10397.299999999999</v>
      </c>
      <c r="D649" s="2">
        <v>10038.950000000001</v>
      </c>
      <c r="E649" s="2">
        <v>10346.950000000001</v>
      </c>
      <c r="F649" s="2">
        <v>10293.4125</v>
      </c>
      <c r="G649" s="2">
        <v>358.34999999999854</v>
      </c>
      <c r="H649" s="2">
        <v>6.8499999999985448</v>
      </c>
      <c r="I649" s="2">
        <v>308</v>
      </c>
      <c r="J649" s="2">
        <v>-43.5</v>
      </c>
      <c r="K649" s="2">
        <v>1.9115389981857325E-2</v>
      </c>
      <c r="L649" s="2">
        <v>0.85949490721362143</v>
      </c>
      <c r="M649" s="2">
        <v>0.12138970280452122</v>
      </c>
      <c r="N649" s="2">
        <v>10555.623799918518</v>
      </c>
      <c r="O649" s="2">
        <v>10555.623799918518</v>
      </c>
      <c r="P649" s="2">
        <v>10038.950000000001</v>
      </c>
      <c r="Q649" s="2">
        <v>10293.4125</v>
      </c>
      <c r="R649" s="2">
        <v>10360.90252495926</v>
      </c>
      <c r="S649" s="2">
        <v>0</v>
      </c>
      <c r="T649" s="2">
        <v>-118.75</v>
      </c>
      <c r="U649" s="2">
        <v>-1.1346589334683777</v>
      </c>
      <c r="V649" s="2">
        <v>-290.42500000000109</v>
      </c>
      <c r="W649" s="2">
        <v>-2.744042508211233</v>
      </c>
      <c r="X649" t="s">
        <v>24</v>
      </c>
    </row>
    <row r="650" spans="1:24" x14ac:dyDescent="0.2">
      <c r="A650" s="1">
        <v>39464</v>
      </c>
      <c r="B650" s="2">
        <v>10404.700000000001</v>
      </c>
      <c r="C650" s="2">
        <v>10420.25</v>
      </c>
      <c r="D650" s="2">
        <v>10123.700000000001</v>
      </c>
      <c r="E650" s="2">
        <v>10261.5</v>
      </c>
      <c r="F650" s="2">
        <v>10302.5375</v>
      </c>
      <c r="G650" s="2">
        <v>296.54999999999927</v>
      </c>
      <c r="H650" s="2">
        <v>15.549999999999272</v>
      </c>
      <c r="I650" s="2">
        <v>137.79999999999927</v>
      </c>
      <c r="J650" s="2">
        <v>-143.20000000000073</v>
      </c>
      <c r="K650" s="2">
        <v>5.243635137413357E-2</v>
      </c>
      <c r="L650" s="2">
        <v>0.46467712021581392</v>
      </c>
      <c r="M650" s="2">
        <v>0.48288652841005253</v>
      </c>
      <c r="N650" s="2">
        <v>10424.518149959258</v>
      </c>
      <c r="O650" s="2">
        <v>10424.518149959258</v>
      </c>
      <c r="P650" s="2">
        <v>10123.700000000001</v>
      </c>
      <c r="Q650" s="2">
        <v>10302.5375</v>
      </c>
      <c r="R650" s="2">
        <v>10318.81844997963</v>
      </c>
      <c r="S650" s="2">
        <v>0</v>
      </c>
      <c r="T650" s="2">
        <v>-85.450000000000728</v>
      </c>
      <c r="U650" s="2">
        <v>-0.82584723034324814</v>
      </c>
      <c r="V650" s="2">
        <v>9.125</v>
      </c>
      <c r="W650" s="2">
        <v>8.8648929594534354E-2</v>
      </c>
      <c r="X650" t="s">
        <v>24</v>
      </c>
    </row>
    <row r="651" spans="1:24" x14ac:dyDescent="0.2">
      <c r="A651" s="1">
        <v>39465</v>
      </c>
      <c r="B651" s="2">
        <v>10168.25</v>
      </c>
      <c r="C651" s="2">
        <v>10215.299999999999</v>
      </c>
      <c r="D651" s="2">
        <v>9648.4500000000007</v>
      </c>
      <c r="E651" s="2">
        <v>9739.9</v>
      </c>
      <c r="F651" s="2">
        <v>9942.9750000000004</v>
      </c>
      <c r="G651" s="2">
        <v>566.84999999999854</v>
      </c>
      <c r="H651" s="2">
        <v>47.049999999999272</v>
      </c>
      <c r="I651" s="2">
        <v>91.449999999998909</v>
      </c>
      <c r="J651" s="2">
        <v>-428.35000000000036</v>
      </c>
      <c r="K651" s="2">
        <v>8.3002557995941417E-2</v>
      </c>
      <c r="L651" s="2">
        <v>0.16133015789009286</v>
      </c>
      <c r="M651" s="2">
        <v>0.75566728411396566</v>
      </c>
      <c r="N651" s="2">
        <v>10363.527824979628</v>
      </c>
      <c r="O651" s="2">
        <v>10363.527824979628</v>
      </c>
      <c r="P651" s="2">
        <v>9648.4500000000007</v>
      </c>
      <c r="Q651" s="2">
        <v>9942.9750000000004</v>
      </c>
      <c r="R651" s="2">
        <v>10079.620162489815</v>
      </c>
      <c r="S651" s="2">
        <v>0</v>
      </c>
      <c r="T651" s="2">
        <v>-521.60000000000036</v>
      </c>
      <c r="U651" s="2">
        <v>-5.0830775227793241</v>
      </c>
      <c r="V651" s="2">
        <v>-359.5625</v>
      </c>
      <c r="W651" s="2">
        <v>-3.4900382551386007</v>
      </c>
      <c r="X651" t="s">
        <v>24</v>
      </c>
    </row>
    <row r="652" spans="1:24" x14ac:dyDescent="0.2">
      <c r="A652" s="1">
        <v>39468</v>
      </c>
      <c r="B652" s="2">
        <v>9671.4</v>
      </c>
      <c r="C652" s="2">
        <v>9701.1</v>
      </c>
      <c r="D652" s="2">
        <v>8504.65</v>
      </c>
      <c r="E652" s="2">
        <v>9038.9500000000007</v>
      </c>
      <c r="F652" s="2">
        <v>9229.0250000000015</v>
      </c>
      <c r="G652" s="2">
        <v>1196.4500000000007</v>
      </c>
      <c r="H652" s="2">
        <v>29.700000000000728</v>
      </c>
      <c r="I652" s="2">
        <v>534.30000000000109</v>
      </c>
      <c r="J652" s="2">
        <v>-632.44999999999891</v>
      </c>
      <c r="K652" s="2">
        <v>2.4823435998161818E-2</v>
      </c>
      <c r="L652" s="2">
        <v>0.44657110618914353</v>
      </c>
      <c r="M652" s="2">
        <v>0.52860545781269463</v>
      </c>
      <c r="N652" s="2">
        <v>10153.251412489815</v>
      </c>
      <c r="O652" s="2">
        <v>10153.251412489815</v>
      </c>
      <c r="P652" s="2">
        <v>8504.65</v>
      </c>
      <c r="Q652" s="2">
        <v>9229.0250000000015</v>
      </c>
      <c r="R652" s="2">
        <v>9510.0444562449084</v>
      </c>
      <c r="S652" s="2">
        <v>0</v>
      </c>
      <c r="T652" s="2">
        <v>-700.94999999999891</v>
      </c>
      <c r="U652" s="2">
        <v>-7.1966857975954461</v>
      </c>
      <c r="V652" s="2">
        <v>-713.94999999999891</v>
      </c>
      <c r="W652" s="2">
        <v>-7.1804464961442509</v>
      </c>
      <c r="X652" t="s">
        <v>24</v>
      </c>
    </row>
    <row r="653" spans="1:24" x14ac:dyDescent="0.2">
      <c r="A653" s="1">
        <v>39469</v>
      </c>
      <c r="B653" s="2">
        <v>8663.7000000000007</v>
      </c>
      <c r="C653" s="2">
        <v>9015.7999999999993</v>
      </c>
      <c r="D653" s="2">
        <v>7958.95</v>
      </c>
      <c r="E653" s="2">
        <v>8682.4500000000007</v>
      </c>
      <c r="F653" s="2">
        <v>8580.2250000000004</v>
      </c>
      <c r="G653" s="2">
        <v>1056.8499999999995</v>
      </c>
      <c r="H653" s="2">
        <v>333.34999999999854</v>
      </c>
      <c r="I653" s="2">
        <v>704.75000000000091</v>
      </c>
      <c r="J653" s="2">
        <v>18.75</v>
      </c>
      <c r="K653" s="2">
        <v>0.31541846051946704</v>
      </c>
      <c r="L653" s="2">
        <v>0.66684013814637955</v>
      </c>
      <c r="M653" s="2">
        <v>1.7741401334153389E-2</v>
      </c>
      <c r="N653" s="2">
        <v>9691.1382062449084</v>
      </c>
      <c r="O653" s="2">
        <v>9691.1382062449084</v>
      </c>
      <c r="P653" s="2">
        <v>7958.95</v>
      </c>
      <c r="Q653" s="2">
        <v>8580.2250000000004</v>
      </c>
      <c r="R653" s="2">
        <v>8980.3628531224549</v>
      </c>
      <c r="S653" s="2">
        <v>0</v>
      </c>
      <c r="T653" s="2">
        <v>-356.5</v>
      </c>
      <c r="U653" s="2">
        <v>-3.9440421730400099</v>
      </c>
      <c r="V653" s="2">
        <v>-648.80000000000109</v>
      </c>
      <c r="W653" s="2">
        <v>-7.029995042813308</v>
      </c>
      <c r="X653" t="s">
        <v>25</v>
      </c>
    </row>
    <row r="654" spans="1:24" x14ac:dyDescent="0.2">
      <c r="A654" s="1">
        <v>39470</v>
      </c>
      <c r="B654" s="2">
        <v>9021.5</v>
      </c>
      <c r="C654" s="2">
        <v>9501.5499999999993</v>
      </c>
      <c r="D654" s="2">
        <v>8889.6</v>
      </c>
      <c r="E654" s="2">
        <v>9259.2000000000007</v>
      </c>
      <c r="F654" s="2">
        <v>9167.9625000000015</v>
      </c>
      <c r="G654" s="2">
        <v>611.94999999999891</v>
      </c>
      <c r="H654" s="2">
        <v>242.34999999999854</v>
      </c>
      <c r="I654" s="2">
        <v>131.89999999999964</v>
      </c>
      <c r="J654" s="2">
        <v>237.70000000000073</v>
      </c>
      <c r="K654" s="2">
        <v>0.39602908734373554</v>
      </c>
      <c r="L654" s="2">
        <v>0.21554048533376888</v>
      </c>
      <c r="M654" s="2">
        <v>0.38843042732249555</v>
      </c>
      <c r="N654" s="2">
        <v>9135.6816031224553</v>
      </c>
      <c r="O654" s="2">
        <v>9501.5499999999993</v>
      </c>
      <c r="P654" s="2">
        <v>8889.6</v>
      </c>
      <c r="Q654" s="2">
        <v>9167.9625000000015</v>
      </c>
      <c r="R654" s="2">
        <v>9173.6985257806136</v>
      </c>
      <c r="S654" s="2">
        <v>0.14444683343409365</v>
      </c>
      <c r="T654" s="2">
        <v>576.75</v>
      </c>
      <c r="U654" s="2">
        <v>6.642710294905239</v>
      </c>
      <c r="V654" s="2">
        <v>587.73750000000109</v>
      </c>
      <c r="W654" s="2">
        <v>6.8499077821385921</v>
      </c>
      <c r="X654" t="s">
        <v>24</v>
      </c>
    </row>
    <row r="655" spans="1:24" x14ac:dyDescent="0.2">
      <c r="A655" s="1">
        <v>39471</v>
      </c>
      <c r="B655" s="2">
        <v>9369.1</v>
      </c>
      <c r="C655" s="2">
        <v>9630.5499999999993</v>
      </c>
      <c r="D655" s="2">
        <v>8960.2000000000007</v>
      </c>
      <c r="E655" s="2">
        <v>9133.85</v>
      </c>
      <c r="F655" s="2">
        <v>9273.4250000000011</v>
      </c>
      <c r="G655" s="2">
        <v>670.34999999999854</v>
      </c>
      <c r="H655" s="2">
        <v>261.44999999999891</v>
      </c>
      <c r="I655" s="2">
        <v>173.64999999999964</v>
      </c>
      <c r="J655" s="2">
        <v>-235.25</v>
      </c>
      <c r="K655" s="2">
        <v>0.39002013873349667</v>
      </c>
      <c r="L655" s="2">
        <v>0.25904378309838144</v>
      </c>
      <c r="M655" s="2">
        <v>0.35093607816812189</v>
      </c>
      <c r="N655" s="2">
        <v>9151.8220515612284</v>
      </c>
      <c r="O655" s="2">
        <v>9630.5499999999993</v>
      </c>
      <c r="P655" s="2">
        <v>8960.2000000000007</v>
      </c>
      <c r="Q655" s="2">
        <v>9273.4250000000011</v>
      </c>
      <c r="R655" s="2">
        <v>9253.9992628903074</v>
      </c>
      <c r="S655" s="2">
        <v>0.24892844235471542</v>
      </c>
      <c r="T655" s="2">
        <v>-125.35000000000036</v>
      </c>
      <c r="U655" s="2">
        <v>-1.353788664247455</v>
      </c>
      <c r="V655" s="2">
        <v>105.46249999999964</v>
      </c>
      <c r="W655" s="2">
        <v>1.150337384124331</v>
      </c>
      <c r="X655" t="s">
        <v>25</v>
      </c>
    </row>
    <row r="656" spans="1:24" x14ac:dyDescent="0.2">
      <c r="A656" s="1">
        <v>39472</v>
      </c>
      <c r="B656" s="2">
        <v>9170.35</v>
      </c>
      <c r="C656" s="2">
        <v>9827.2999999999993</v>
      </c>
      <c r="D656" s="2">
        <v>9170.35</v>
      </c>
      <c r="E656" s="2">
        <v>9752.25</v>
      </c>
      <c r="F656" s="2">
        <v>9480.0625</v>
      </c>
      <c r="G656" s="2">
        <v>656.94999999999891</v>
      </c>
      <c r="H656" s="2">
        <v>75.049999999999272</v>
      </c>
      <c r="I656" s="2">
        <v>0</v>
      </c>
      <c r="J656" s="2">
        <v>581.89999999999964</v>
      </c>
      <c r="K656" s="2">
        <v>0.11424004870994657</v>
      </c>
      <c r="L656" s="2">
        <v>0</v>
      </c>
      <c r="M656" s="2">
        <v>0.88575995129005347</v>
      </c>
      <c r="N656" s="2">
        <v>9212.6235257806147</v>
      </c>
      <c r="O656" s="2">
        <v>9827.2999999999993</v>
      </c>
      <c r="P656" s="2">
        <v>9170.35</v>
      </c>
      <c r="Q656" s="2">
        <v>9480.0625</v>
      </c>
      <c r="R656" s="2">
        <v>9422.5840064451531</v>
      </c>
      <c r="S656" s="2">
        <v>0.83488108840446962</v>
      </c>
      <c r="T656" s="2">
        <v>618.39999999999964</v>
      </c>
      <c r="U656" s="2">
        <v>6.7704199215007863</v>
      </c>
      <c r="V656" s="2">
        <v>206.63749999999891</v>
      </c>
      <c r="W656" s="2">
        <v>2.2282759606078542</v>
      </c>
      <c r="X656" t="s">
        <v>25</v>
      </c>
    </row>
    <row r="657" spans="1:24" x14ac:dyDescent="0.2">
      <c r="A657" s="1">
        <v>39475</v>
      </c>
      <c r="B657" s="2">
        <v>9748.35</v>
      </c>
      <c r="C657" s="2">
        <v>9937.9</v>
      </c>
      <c r="D657" s="2">
        <v>9313.6</v>
      </c>
      <c r="E657" s="2">
        <v>9901.9</v>
      </c>
      <c r="F657" s="2">
        <v>9725.4375</v>
      </c>
      <c r="G657" s="2">
        <v>624.29999999999927</v>
      </c>
      <c r="H657" s="2">
        <v>36</v>
      </c>
      <c r="I657" s="2">
        <v>434.75</v>
      </c>
      <c r="J657" s="2">
        <v>153.54999999999927</v>
      </c>
      <c r="K657" s="2">
        <v>5.7664584334454656E-2</v>
      </c>
      <c r="L657" s="2">
        <v>0.69637994553900451</v>
      </c>
      <c r="M657" s="2">
        <v>0.24595547012654084</v>
      </c>
      <c r="N657" s="2">
        <v>9346.3430128903074</v>
      </c>
      <c r="O657" s="2">
        <v>9937.9</v>
      </c>
      <c r="P657" s="2">
        <v>9313.6</v>
      </c>
      <c r="Q657" s="2">
        <v>9725.4375</v>
      </c>
      <c r="R657" s="2">
        <v>9580.8201282225764</v>
      </c>
      <c r="S657" s="2">
        <v>1</v>
      </c>
      <c r="T657" s="2">
        <v>149.64999999999964</v>
      </c>
      <c r="U657" s="2">
        <v>1.5345176754082355</v>
      </c>
      <c r="V657" s="2">
        <v>245.375</v>
      </c>
      <c r="W657" s="2">
        <v>2.5883268174656022</v>
      </c>
      <c r="X657" t="s">
        <v>24</v>
      </c>
    </row>
    <row r="658" spans="1:24" x14ac:dyDescent="0.2">
      <c r="A658" s="1">
        <v>39476</v>
      </c>
      <c r="B658" s="2">
        <v>9933.2000000000007</v>
      </c>
      <c r="C658" s="2">
        <v>10113.35</v>
      </c>
      <c r="D658" s="2">
        <v>9420.75</v>
      </c>
      <c r="E658" s="2">
        <v>9569.6</v>
      </c>
      <c r="F658" s="2">
        <v>9759.2250000000004</v>
      </c>
      <c r="G658" s="2">
        <v>692.60000000000036</v>
      </c>
      <c r="H658" s="2">
        <v>180.14999999999964</v>
      </c>
      <c r="I658" s="2">
        <v>148.85000000000036</v>
      </c>
      <c r="J658" s="2">
        <v>-363.60000000000036</v>
      </c>
      <c r="K658" s="2">
        <v>0.26010684377707122</v>
      </c>
      <c r="L658" s="2">
        <v>0.21491481374530794</v>
      </c>
      <c r="M658" s="2">
        <v>0.52497834247762076</v>
      </c>
      <c r="N658" s="2">
        <v>9535.8902564451528</v>
      </c>
      <c r="O658" s="2">
        <v>10113.35</v>
      </c>
      <c r="P658" s="2">
        <v>9420.75</v>
      </c>
      <c r="Q658" s="2">
        <v>9759.2250000000004</v>
      </c>
      <c r="R658" s="2">
        <v>9707.3038141112884</v>
      </c>
      <c r="S658" s="2">
        <v>1</v>
      </c>
      <c r="T658" s="2">
        <v>-332.29999999999927</v>
      </c>
      <c r="U658" s="2">
        <v>-3.355921590805798</v>
      </c>
      <c r="V658" s="2">
        <v>33.787500000000364</v>
      </c>
      <c r="W658" s="2">
        <v>0.34741367676261725</v>
      </c>
      <c r="X658" t="s">
        <v>24</v>
      </c>
    </row>
    <row r="659" spans="1:24" x14ac:dyDescent="0.2">
      <c r="A659" s="1">
        <v>39477</v>
      </c>
      <c r="B659" s="2">
        <v>9635.35</v>
      </c>
      <c r="C659" s="2">
        <v>9635.35</v>
      </c>
      <c r="D659" s="2">
        <v>9309.7999999999993</v>
      </c>
      <c r="E659" s="2">
        <v>9404.15</v>
      </c>
      <c r="F659" s="2">
        <v>9496.1625000000004</v>
      </c>
      <c r="G659" s="2">
        <v>325.55000000000109</v>
      </c>
      <c r="H659" s="2">
        <v>0</v>
      </c>
      <c r="I659" s="2">
        <v>94.350000000000364</v>
      </c>
      <c r="J659" s="2">
        <v>-231.20000000000073</v>
      </c>
      <c r="K659" s="2">
        <v>0</v>
      </c>
      <c r="L659" s="2">
        <v>0.28981723237597928</v>
      </c>
      <c r="M659" s="2">
        <v>0.71018276762402077</v>
      </c>
      <c r="N659" s="2">
        <v>9647.5576282225775</v>
      </c>
      <c r="O659" s="2">
        <v>9647.5576282225775</v>
      </c>
      <c r="P659" s="2">
        <v>9309.7999999999993</v>
      </c>
      <c r="Q659" s="2">
        <v>9496.1625000000004</v>
      </c>
      <c r="R659" s="2">
        <v>9525.2694391112891</v>
      </c>
      <c r="S659" s="2">
        <v>0.59842808877676701</v>
      </c>
      <c r="T659" s="2">
        <v>-165.45000000000073</v>
      </c>
      <c r="U659" s="2">
        <v>-1.7289123892325773</v>
      </c>
      <c r="V659" s="2">
        <v>-263.0625</v>
      </c>
      <c r="W659" s="2">
        <v>-2.6955265402734336</v>
      </c>
      <c r="X659" t="s">
        <v>24</v>
      </c>
    </row>
    <row r="660" spans="1:24" x14ac:dyDescent="0.2">
      <c r="A660" s="1">
        <v>39478</v>
      </c>
      <c r="B660" s="2">
        <v>9442.2000000000007</v>
      </c>
      <c r="C660" s="2">
        <v>9505.35</v>
      </c>
      <c r="D660" s="2">
        <v>9147.25</v>
      </c>
      <c r="E660" s="2">
        <v>9226.25</v>
      </c>
      <c r="F660" s="2">
        <v>9330.2625000000007</v>
      </c>
      <c r="G660" s="2">
        <v>358.10000000000036</v>
      </c>
      <c r="H660" s="2">
        <v>63.149999999999636</v>
      </c>
      <c r="I660" s="2">
        <v>79</v>
      </c>
      <c r="J660" s="2">
        <v>-215.95000000000073</v>
      </c>
      <c r="K660" s="2">
        <v>0.17634738899748553</v>
      </c>
      <c r="L660" s="2">
        <v>0.22060876850041866</v>
      </c>
      <c r="M660" s="2">
        <v>0.60304384250209586</v>
      </c>
      <c r="N660" s="2">
        <v>9571.8600641112898</v>
      </c>
      <c r="O660" s="2">
        <v>9571.8600641112898</v>
      </c>
      <c r="P660" s="2">
        <v>9147.25</v>
      </c>
      <c r="Q660" s="2">
        <v>9330.2625000000007</v>
      </c>
      <c r="R660" s="2">
        <v>9405.308157055646</v>
      </c>
      <c r="S660" s="2">
        <v>0</v>
      </c>
      <c r="T660" s="2">
        <v>-177.89999999999964</v>
      </c>
      <c r="U660" s="2">
        <v>-1.8917180181090225</v>
      </c>
      <c r="V660" s="2">
        <v>-165.89999999999964</v>
      </c>
      <c r="W660" s="2">
        <v>-1.7470214942088409</v>
      </c>
      <c r="X660" t="s">
        <v>25</v>
      </c>
    </row>
    <row r="661" spans="1:24" x14ac:dyDescent="0.2">
      <c r="A661" s="1">
        <v>39479</v>
      </c>
      <c r="B661" s="2">
        <v>9320.25</v>
      </c>
      <c r="C661" s="2">
        <v>9379.0499999999993</v>
      </c>
      <c r="D661" s="2">
        <v>9002.2000000000007</v>
      </c>
      <c r="E661" s="2">
        <v>9327.0499999999993</v>
      </c>
      <c r="F661" s="2">
        <v>9257.1375000000007</v>
      </c>
      <c r="G661" s="2">
        <v>376.84999999999854</v>
      </c>
      <c r="H661" s="2">
        <v>52</v>
      </c>
      <c r="I661" s="2">
        <v>318.04999999999927</v>
      </c>
      <c r="J661" s="2">
        <v>6.7999999999992724</v>
      </c>
      <c r="K661" s="2">
        <v>0.13798593604882634</v>
      </c>
      <c r="L661" s="2">
        <v>0.84396974923709833</v>
      </c>
      <c r="M661" s="2">
        <v>1.8044314714075357E-2</v>
      </c>
      <c r="N661" s="2">
        <v>9451.0612820556453</v>
      </c>
      <c r="O661" s="2">
        <v>9451.0612820556453</v>
      </c>
      <c r="P661" s="2">
        <v>9002.2000000000007</v>
      </c>
      <c r="Q661" s="2">
        <v>9257.1375000000007</v>
      </c>
      <c r="R661" s="2">
        <v>9290.365016027823</v>
      </c>
      <c r="S661" s="2">
        <v>0</v>
      </c>
      <c r="T661" s="2">
        <v>100.79999999999927</v>
      </c>
      <c r="U661" s="2">
        <v>1.0925348868716898</v>
      </c>
      <c r="V661" s="2">
        <v>-73.125</v>
      </c>
      <c r="W661" s="2">
        <v>-0.78374000731490667</v>
      </c>
      <c r="X661" t="s">
        <v>25</v>
      </c>
    </row>
    <row r="662" spans="1:24" x14ac:dyDescent="0.2">
      <c r="A662" s="1">
        <v>39482</v>
      </c>
      <c r="B662" s="2">
        <v>9444.4</v>
      </c>
      <c r="C662" s="2">
        <v>9708.6</v>
      </c>
      <c r="D662" s="2">
        <v>9424.2000000000007</v>
      </c>
      <c r="E662" s="2">
        <v>9561.5</v>
      </c>
      <c r="F662" s="2">
        <v>9534.6749999999993</v>
      </c>
      <c r="G662" s="2">
        <v>284.39999999999964</v>
      </c>
      <c r="H662" s="2">
        <v>147.10000000000036</v>
      </c>
      <c r="I662" s="2">
        <v>20.199999999998909</v>
      </c>
      <c r="J662" s="2">
        <v>117.10000000000036</v>
      </c>
      <c r="K662" s="2">
        <v>0.51722925457102864</v>
      </c>
      <c r="L662" s="2">
        <v>7.1026722925453353E-2</v>
      </c>
      <c r="M662" s="2">
        <v>0.41174402250351799</v>
      </c>
      <c r="N662" s="2">
        <v>9354.099391027823</v>
      </c>
      <c r="O662" s="2">
        <v>9708.6</v>
      </c>
      <c r="P662" s="2">
        <v>9354.099391027823</v>
      </c>
      <c r="Q662" s="2">
        <v>9534.6749999999993</v>
      </c>
      <c r="R662" s="2">
        <v>9487.8684455139119</v>
      </c>
      <c r="S662" s="2">
        <v>0.47369885075207468</v>
      </c>
      <c r="T662" s="2">
        <v>234.45000000000073</v>
      </c>
      <c r="U662" s="2">
        <v>2.5136565151896981</v>
      </c>
      <c r="V662" s="2">
        <v>277.53749999999854</v>
      </c>
      <c r="W662" s="2">
        <v>2.9980920127847135</v>
      </c>
      <c r="X662" t="s">
        <v>24</v>
      </c>
    </row>
    <row r="663" spans="1:24" x14ac:dyDescent="0.2">
      <c r="A663" s="1">
        <v>39483</v>
      </c>
      <c r="B663" s="2">
        <v>9577.2999999999993</v>
      </c>
      <c r="C663" s="2">
        <v>9577.2999999999993</v>
      </c>
      <c r="D663" s="2">
        <v>9363.35</v>
      </c>
      <c r="E663" s="2">
        <v>9397.7999999999993</v>
      </c>
      <c r="F663" s="2">
        <v>9478.9375</v>
      </c>
      <c r="G663" s="2">
        <v>213.94999999999891</v>
      </c>
      <c r="H663" s="2">
        <v>0</v>
      </c>
      <c r="I663" s="2">
        <v>34.449999999998909</v>
      </c>
      <c r="J663" s="2">
        <v>-179.5</v>
      </c>
      <c r="K663" s="2">
        <v>0</v>
      </c>
      <c r="L663" s="2">
        <v>0.1610189296564575</v>
      </c>
      <c r="M663" s="2">
        <v>0.83898107034354252</v>
      </c>
      <c r="N663" s="2">
        <v>9444.3871955139111</v>
      </c>
      <c r="O663" s="2">
        <v>9577.2999999999993</v>
      </c>
      <c r="P663" s="2">
        <v>9363.35</v>
      </c>
      <c r="Q663" s="2">
        <v>9478.9375</v>
      </c>
      <c r="R663" s="2">
        <v>9465.9936738784781</v>
      </c>
      <c r="S663" s="2">
        <v>0.74766007189337114</v>
      </c>
      <c r="T663" s="2">
        <v>-163.70000000000073</v>
      </c>
      <c r="U663" s="2">
        <v>-1.7120744653035689</v>
      </c>
      <c r="V663" s="2">
        <v>-55.737499999999272</v>
      </c>
      <c r="W663" s="2">
        <v>-0.58457682091942598</v>
      </c>
      <c r="X663" t="s">
        <v>24</v>
      </c>
    </row>
    <row r="664" spans="1:24" x14ac:dyDescent="0.2">
      <c r="A664" s="1">
        <v>39484</v>
      </c>
      <c r="B664" s="2">
        <v>9169.5499999999993</v>
      </c>
      <c r="C664" s="2">
        <v>9256.0499999999993</v>
      </c>
      <c r="D664" s="2">
        <v>9052.35</v>
      </c>
      <c r="E664" s="2">
        <v>9185.65</v>
      </c>
      <c r="F664" s="2">
        <v>9165.9</v>
      </c>
      <c r="G664" s="2">
        <v>203.69999999999891</v>
      </c>
      <c r="H664" s="2">
        <v>70.399999999999636</v>
      </c>
      <c r="I664" s="2">
        <v>117.19999999999891</v>
      </c>
      <c r="J664" s="2">
        <v>16.100000000000364</v>
      </c>
      <c r="K664" s="2">
        <v>0.3456062837506137</v>
      </c>
      <c r="L664" s="2">
        <v>0.57535591556209886</v>
      </c>
      <c r="M664" s="2">
        <v>7.9037800687287427E-2</v>
      </c>
      <c r="N664" s="2">
        <v>9461.6623477569556</v>
      </c>
      <c r="O664" s="2">
        <v>9461.6623477569556</v>
      </c>
      <c r="P664" s="2">
        <v>9052.35</v>
      </c>
      <c r="Q664" s="2">
        <v>9165.9</v>
      </c>
      <c r="R664" s="2">
        <v>9285.3936738784778</v>
      </c>
      <c r="S664" s="2">
        <v>0</v>
      </c>
      <c r="T664" s="2">
        <v>-212.14999999999964</v>
      </c>
      <c r="U664" s="2">
        <v>-2.257443231394578</v>
      </c>
      <c r="V664" s="2">
        <v>-313.03750000000036</v>
      </c>
      <c r="W664" s="2">
        <v>-3.3024534659079707</v>
      </c>
      <c r="X664" t="s">
        <v>24</v>
      </c>
    </row>
    <row r="665" spans="1:24" x14ac:dyDescent="0.2">
      <c r="A665" s="1">
        <v>39485</v>
      </c>
      <c r="B665" s="2">
        <v>9225.2999999999993</v>
      </c>
      <c r="C665" s="2">
        <v>9283.35</v>
      </c>
      <c r="D665" s="2">
        <v>8925.9</v>
      </c>
      <c r="E665" s="2">
        <v>8960.4500000000007</v>
      </c>
      <c r="F665" s="2">
        <v>9098.75</v>
      </c>
      <c r="G665" s="2">
        <v>357.45000000000073</v>
      </c>
      <c r="H665" s="2">
        <v>58.050000000001091</v>
      </c>
      <c r="I665" s="2">
        <v>34.550000000001091</v>
      </c>
      <c r="J665" s="2">
        <v>-264.84999999999854</v>
      </c>
      <c r="K665" s="2">
        <v>0.16240033571129101</v>
      </c>
      <c r="L665" s="2">
        <v>9.6656875087427666E-2</v>
      </c>
      <c r="M665" s="2">
        <v>0.74094278920128132</v>
      </c>
      <c r="N665" s="2">
        <v>9313.7811738784767</v>
      </c>
      <c r="O665" s="2">
        <v>9313.7811738784767</v>
      </c>
      <c r="P665" s="2">
        <v>8925.9</v>
      </c>
      <c r="Q665" s="2">
        <v>9098.75</v>
      </c>
      <c r="R665" s="2">
        <v>9163.0530869392387</v>
      </c>
      <c r="S665" s="2">
        <v>0</v>
      </c>
      <c r="T665" s="2">
        <v>-225.19999999999891</v>
      </c>
      <c r="U665" s="2">
        <v>-2.4516501281890655</v>
      </c>
      <c r="V665" s="2">
        <v>-67.149999999999636</v>
      </c>
      <c r="W665" s="2">
        <v>-0.73260672710808139</v>
      </c>
      <c r="X665" t="s">
        <v>24</v>
      </c>
    </row>
    <row r="666" spans="1:24" x14ac:dyDescent="0.2">
      <c r="A666" s="1">
        <v>39486</v>
      </c>
      <c r="B666" s="2">
        <v>8976.6</v>
      </c>
      <c r="C666" s="2">
        <v>8999.9500000000007</v>
      </c>
      <c r="D666" s="2">
        <v>8624.75</v>
      </c>
      <c r="E666" s="2">
        <v>8817</v>
      </c>
      <c r="F666" s="2">
        <v>8854.5750000000007</v>
      </c>
      <c r="G666" s="2">
        <v>375.20000000000073</v>
      </c>
      <c r="H666" s="2">
        <v>23.350000000000364</v>
      </c>
      <c r="I666" s="2">
        <v>192.25</v>
      </c>
      <c r="J666" s="2">
        <v>-159.60000000000036</v>
      </c>
      <c r="K666" s="2">
        <v>6.2233475479744983E-2</v>
      </c>
      <c r="L666" s="2">
        <v>0.51239339019189667</v>
      </c>
      <c r="M666" s="2">
        <v>0.42537313432835833</v>
      </c>
      <c r="N666" s="2">
        <v>9206.2655869392383</v>
      </c>
      <c r="O666" s="2">
        <v>9206.2655869392383</v>
      </c>
      <c r="P666" s="2">
        <v>8624.75</v>
      </c>
      <c r="Q666" s="2">
        <v>8854.5750000000007</v>
      </c>
      <c r="R666" s="2">
        <v>8972.9640434696194</v>
      </c>
      <c r="S666" s="2">
        <v>0</v>
      </c>
      <c r="T666" s="2">
        <v>-143.45000000000073</v>
      </c>
      <c r="U666" s="2">
        <v>-1.6009240607335649</v>
      </c>
      <c r="V666" s="2">
        <v>-244.17499999999927</v>
      </c>
      <c r="W666" s="2">
        <v>-2.6836103860420306</v>
      </c>
      <c r="X666" t="s">
        <v>24</v>
      </c>
    </row>
    <row r="667" spans="1:24" x14ac:dyDescent="0.2">
      <c r="A667" s="1">
        <v>39489</v>
      </c>
      <c r="B667" s="2">
        <v>8841.2000000000007</v>
      </c>
      <c r="C667" s="2">
        <v>8879.2999999999993</v>
      </c>
      <c r="D667" s="2">
        <v>8216.9</v>
      </c>
      <c r="E667" s="2">
        <v>8419.25</v>
      </c>
      <c r="F667" s="2">
        <v>8589.1625000000004</v>
      </c>
      <c r="G667" s="2">
        <v>662.39999999999964</v>
      </c>
      <c r="H667" s="2">
        <v>38.099999999998545</v>
      </c>
      <c r="I667" s="2">
        <v>202.35000000000036</v>
      </c>
      <c r="J667" s="2">
        <v>-421.95000000000073</v>
      </c>
      <c r="K667" s="2">
        <v>5.7518115942026819E-2</v>
      </c>
      <c r="L667" s="2">
        <v>0.30548007246376885</v>
      </c>
      <c r="M667" s="2">
        <v>0.63700181159420433</v>
      </c>
      <c r="N667" s="2">
        <v>9030.4202934696186</v>
      </c>
      <c r="O667" s="2">
        <v>9030.4202934696186</v>
      </c>
      <c r="P667" s="2">
        <v>8216.9</v>
      </c>
      <c r="Q667" s="2">
        <v>8589.1625000000004</v>
      </c>
      <c r="R667" s="2">
        <v>8716.7257717348093</v>
      </c>
      <c r="S667" s="2">
        <v>0</v>
      </c>
      <c r="T667" s="2">
        <v>-397.75</v>
      </c>
      <c r="U667" s="2">
        <v>-4.5111716003175681</v>
      </c>
      <c r="V667" s="2">
        <v>-265.41250000000036</v>
      </c>
      <c r="W667" s="2">
        <v>-2.9974617641162942</v>
      </c>
      <c r="X667" t="s">
        <v>25</v>
      </c>
    </row>
    <row r="668" spans="1:24" x14ac:dyDescent="0.2">
      <c r="A668" s="1">
        <v>39490</v>
      </c>
      <c r="B668" s="2">
        <v>8586</v>
      </c>
      <c r="C668" s="2">
        <v>8637.9</v>
      </c>
      <c r="D668" s="2">
        <v>8406.25</v>
      </c>
      <c r="E668" s="2">
        <v>8512.35</v>
      </c>
      <c r="F668" s="2">
        <v>8535.625</v>
      </c>
      <c r="G668" s="2">
        <v>231.64999999999964</v>
      </c>
      <c r="H668" s="2">
        <v>51.899999999999636</v>
      </c>
      <c r="I668" s="2">
        <v>106.10000000000036</v>
      </c>
      <c r="J668" s="2">
        <v>-73.649999999999636</v>
      </c>
      <c r="K668" s="2">
        <v>0.22404489531620858</v>
      </c>
      <c r="L668" s="2">
        <v>0.45801856248651213</v>
      </c>
      <c r="M668" s="2">
        <v>0.31793654219727929</v>
      </c>
      <c r="N668" s="2">
        <v>8809.7913967348104</v>
      </c>
      <c r="O668" s="2">
        <v>8809.7913967348104</v>
      </c>
      <c r="P668" s="2">
        <v>8406.25</v>
      </c>
      <c r="Q668" s="2">
        <v>8535.625</v>
      </c>
      <c r="R668" s="2">
        <v>8640.3644483674052</v>
      </c>
      <c r="S668" s="2">
        <v>0</v>
      </c>
      <c r="T668" s="2">
        <v>93.100000000000364</v>
      </c>
      <c r="U668" s="2">
        <v>1.1057992101434255</v>
      </c>
      <c r="V668" s="2">
        <v>-53.537500000000364</v>
      </c>
      <c r="W668" s="2">
        <v>-0.62331455482417941</v>
      </c>
      <c r="X668" t="s">
        <v>25</v>
      </c>
    </row>
    <row r="669" spans="1:24" x14ac:dyDescent="0.2">
      <c r="A669" s="1">
        <v>39491</v>
      </c>
      <c r="B669" s="2">
        <v>8598.25</v>
      </c>
      <c r="C669" s="2">
        <v>8805.5499999999993</v>
      </c>
      <c r="D669" s="2">
        <v>8564.65</v>
      </c>
      <c r="E669" s="2">
        <v>8748.75</v>
      </c>
      <c r="F669" s="2">
        <v>8679.2999999999993</v>
      </c>
      <c r="G669" s="2">
        <v>240.89999999999964</v>
      </c>
      <c r="H669" s="2">
        <v>56.799999999999272</v>
      </c>
      <c r="I669" s="2">
        <v>33.600000000000364</v>
      </c>
      <c r="J669" s="2">
        <v>150.5</v>
      </c>
      <c r="K669" s="2">
        <v>0.23578248235782215</v>
      </c>
      <c r="L669" s="2">
        <v>0.13947696139477134</v>
      </c>
      <c r="M669" s="2">
        <v>0.62474055624740654</v>
      </c>
      <c r="N669" s="2">
        <v>8672.7081983674052</v>
      </c>
      <c r="O669" s="2">
        <v>8805.5499999999993</v>
      </c>
      <c r="P669" s="2">
        <v>8564.65</v>
      </c>
      <c r="Q669" s="2">
        <v>8679.2999999999993</v>
      </c>
      <c r="R669" s="2">
        <v>8680.5520495918499</v>
      </c>
      <c r="S669" s="2">
        <v>7.6886311005824021E-2</v>
      </c>
      <c r="T669" s="2">
        <v>236.39999999999964</v>
      </c>
      <c r="U669" s="2">
        <v>2.777141447426382</v>
      </c>
      <c r="V669" s="2">
        <v>143.67499999999927</v>
      </c>
      <c r="W669" s="2">
        <v>1.6832393644284898</v>
      </c>
      <c r="X669" t="s">
        <v>25</v>
      </c>
    </row>
    <row r="670" spans="1:24" x14ac:dyDescent="0.2">
      <c r="A670" s="1">
        <v>39492</v>
      </c>
      <c r="B670" s="2">
        <v>8911.6</v>
      </c>
      <c r="C670" s="2">
        <v>9163.2000000000007</v>
      </c>
      <c r="D670" s="2">
        <v>8911.6</v>
      </c>
      <c r="E670" s="2">
        <v>9125.2000000000007</v>
      </c>
      <c r="F670" s="2">
        <v>9027.9000000000015</v>
      </c>
      <c r="G670" s="2">
        <v>251.60000000000036</v>
      </c>
      <c r="H670" s="2">
        <v>38</v>
      </c>
      <c r="I670" s="2">
        <v>0</v>
      </c>
      <c r="J670" s="2">
        <v>213.60000000000036</v>
      </c>
      <c r="K670" s="2">
        <v>0.15103338632750377</v>
      </c>
      <c r="L670" s="2">
        <v>0</v>
      </c>
      <c r="M670" s="2">
        <v>0.84896661367249626</v>
      </c>
      <c r="N670" s="2">
        <v>8676.0040991837013</v>
      </c>
      <c r="O670" s="2">
        <v>9163.2000000000007</v>
      </c>
      <c r="P670" s="2">
        <v>8676.0040991837013</v>
      </c>
      <c r="Q670" s="2">
        <v>9027.9000000000015</v>
      </c>
      <c r="R670" s="2">
        <v>8885.7770495918521</v>
      </c>
      <c r="S670" s="2">
        <v>0.73786199634135752</v>
      </c>
      <c r="T670" s="2">
        <v>376.45000000000073</v>
      </c>
      <c r="U670" s="2">
        <v>4.3029004143449141</v>
      </c>
      <c r="V670" s="2">
        <v>348.60000000000218</v>
      </c>
      <c r="W670" s="2">
        <v>4.0164529397532318</v>
      </c>
      <c r="X670" t="s">
        <v>25</v>
      </c>
    </row>
    <row r="671" spans="1:24" x14ac:dyDescent="0.2">
      <c r="A671" s="1">
        <v>39493</v>
      </c>
      <c r="B671" s="2">
        <v>9059.2000000000007</v>
      </c>
      <c r="C671" s="2">
        <v>9403.7000000000007</v>
      </c>
      <c r="D671" s="2">
        <v>8951.1</v>
      </c>
      <c r="E671" s="2">
        <v>9380.0499999999993</v>
      </c>
      <c r="F671" s="2">
        <v>9198.5125000000007</v>
      </c>
      <c r="G671" s="2">
        <v>452.60000000000036</v>
      </c>
      <c r="H671" s="2">
        <v>23.650000000001455</v>
      </c>
      <c r="I671" s="2">
        <v>108.10000000000036</v>
      </c>
      <c r="J671" s="2">
        <v>320.84999999999854</v>
      </c>
      <c r="K671" s="2">
        <v>5.2253645603184788E-2</v>
      </c>
      <c r="L671" s="2">
        <v>0.23884224480777791</v>
      </c>
      <c r="M671" s="2">
        <v>0.70890410958903727</v>
      </c>
      <c r="N671" s="2">
        <v>8851.9520495918514</v>
      </c>
      <c r="O671" s="2">
        <v>9403.7000000000007</v>
      </c>
      <c r="P671" s="2">
        <v>8851.9520495918514</v>
      </c>
      <c r="Q671" s="2">
        <v>9198.5125000000007</v>
      </c>
      <c r="R671" s="2">
        <v>9076.5291497959261</v>
      </c>
      <c r="S671" s="2">
        <v>1</v>
      </c>
      <c r="T671" s="2">
        <v>254.84999999999854</v>
      </c>
      <c r="U671" s="2">
        <v>2.7928154999342318</v>
      </c>
      <c r="V671" s="2">
        <v>170.61249999999927</v>
      </c>
      <c r="W671" s="2">
        <v>1.8898359529901665</v>
      </c>
      <c r="X671" t="s">
        <v>25</v>
      </c>
    </row>
    <row r="672" spans="1:24" x14ac:dyDescent="0.2">
      <c r="A672" s="1">
        <v>39496</v>
      </c>
      <c r="B672" s="2">
        <v>9411.25</v>
      </c>
      <c r="C672" s="2">
        <v>9518.35</v>
      </c>
      <c r="D672" s="2">
        <v>9320.4</v>
      </c>
      <c r="E672" s="2">
        <v>9404.2000000000007</v>
      </c>
      <c r="F672" s="2">
        <v>9413.5499999999993</v>
      </c>
      <c r="G672" s="2">
        <v>197.95000000000073</v>
      </c>
      <c r="H672" s="2">
        <v>107.10000000000036</v>
      </c>
      <c r="I672" s="2">
        <v>83.800000000001091</v>
      </c>
      <c r="J672" s="2">
        <v>-7.0499999999992724</v>
      </c>
      <c r="K672" s="2">
        <v>0.54104571861581197</v>
      </c>
      <c r="L672" s="2">
        <v>0.42333922707754879</v>
      </c>
      <c r="M672" s="2">
        <v>3.5615054306639284E-2</v>
      </c>
      <c r="N672" s="2">
        <v>9025.2322747959261</v>
      </c>
      <c r="O672" s="2">
        <v>9518.35</v>
      </c>
      <c r="P672" s="2">
        <v>9025.2322747959261</v>
      </c>
      <c r="Q672" s="2">
        <v>9413.5499999999993</v>
      </c>
      <c r="R672" s="2">
        <v>9245.5911373979616</v>
      </c>
      <c r="S672" s="2">
        <v>1</v>
      </c>
      <c r="T672" s="2">
        <v>24.150000000001455</v>
      </c>
      <c r="U672" s="2">
        <v>0.25746131417211482</v>
      </c>
      <c r="V672" s="2">
        <v>215.03749999999854</v>
      </c>
      <c r="W672" s="2">
        <v>2.3377421077592548</v>
      </c>
      <c r="X672" t="s">
        <v>25</v>
      </c>
    </row>
    <row r="673" spans="1:24" x14ac:dyDescent="0.2">
      <c r="A673" s="1">
        <v>39497</v>
      </c>
      <c r="B673" s="2">
        <v>9438.2000000000007</v>
      </c>
      <c r="C673" s="2">
        <v>9538.7000000000007</v>
      </c>
      <c r="D673" s="2">
        <v>9384.9500000000007</v>
      </c>
      <c r="E673" s="2">
        <v>9423.4500000000007</v>
      </c>
      <c r="F673" s="2">
        <v>9446.3250000000007</v>
      </c>
      <c r="G673" s="2">
        <v>153.75</v>
      </c>
      <c r="H673" s="2">
        <v>100.5</v>
      </c>
      <c r="I673" s="2">
        <v>38.5</v>
      </c>
      <c r="J673" s="2">
        <v>-14.75</v>
      </c>
      <c r="K673" s="2">
        <v>0.65365853658536588</v>
      </c>
      <c r="L673" s="2">
        <v>0.25040650406504067</v>
      </c>
      <c r="M673" s="2">
        <v>9.5934959349593493E-2</v>
      </c>
      <c r="N673" s="2">
        <v>9219.3911373979627</v>
      </c>
      <c r="O673" s="2">
        <v>9538.7000000000007</v>
      </c>
      <c r="P673" s="2">
        <v>9219.3911373979627</v>
      </c>
      <c r="Q673" s="2">
        <v>9446.3250000000007</v>
      </c>
      <c r="R673" s="2">
        <v>9355.9518186989808</v>
      </c>
      <c r="S673" s="2">
        <v>1</v>
      </c>
      <c r="T673" s="2">
        <v>19.25</v>
      </c>
      <c r="U673" s="2">
        <v>0.20469577422853616</v>
      </c>
      <c r="V673" s="2">
        <v>32.775000000001455</v>
      </c>
      <c r="W673" s="2">
        <v>0.34816833181957346</v>
      </c>
      <c r="X673" t="s">
        <v>24</v>
      </c>
    </row>
    <row r="674" spans="1:24" x14ac:dyDescent="0.2">
      <c r="A674" s="1">
        <v>39498</v>
      </c>
      <c r="B674" s="2">
        <v>9215.4500000000007</v>
      </c>
      <c r="C674" s="2">
        <v>9346.0499999999993</v>
      </c>
      <c r="D674" s="2">
        <v>9056.1</v>
      </c>
      <c r="E674" s="2">
        <v>9129.1</v>
      </c>
      <c r="F674" s="2">
        <v>9186.6749999999993</v>
      </c>
      <c r="G674" s="2">
        <v>289.94999999999891</v>
      </c>
      <c r="H674" s="2">
        <v>130.59999999999854</v>
      </c>
      <c r="I674" s="2">
        <v>73</v>
      </c>
      <c r="J674" s="2">
        <v>-86.350000000000364</v>
      </c>
      <c r="K674" s="2">
        <v>0.45042248663562351</v>
      </c>
      <c r="L674" s="2">
        <v>0.25176754612864383</v>
      </c>
      <c r="M674" s="2">
        <v>0.29780996723573266</v>
      </c>
      <c r="N674" s="2">
        <v>9332.8580686989808</v>
      </c>
      <c r="O674" s="2">
        <v>9346.0499999999993</v>
      </c>
      <c r="P674" s="2">
        <v>9056.1</v>
      </c>
      <c r="Q674" s="2">
        <v>9186.6749999999993</v>
      </c>
      <c r="R674" s="2">
        <v>9230.4207671747463</v>
      </c>
      <c r="S674" s="2">
        <v>0.73301193561998135</v>
      </c>
      <c r="T674" s="2">
        <v>-294.35000000000036</v>
      </c>
      <c r="U674" s="2">
        <v>-3.1235906170245542</v>
      </c>
      <c r="V674" s="2">
        <v>-259.65000000000146</v>
      </c>
      <c r="W674" s="2">
        <v>-2.7486879818342205</v>
      </c>
      <c r="X674" t="s">
        <v>24</v>
      </c>
    </row>
    <row r="675" spans="1:24" x14ac:dyDescent="0.2">
      <c r="A675" s="1">
        <v>39499</v>
      </c>
      <c r="B675" s="2">
        <v>9143.7999999999993</v>
      </c>
      <c r="C675" s="2">
        <v>9260.1</v>
      </c>
      <c r="D675" s="2">
        <v>8768.15</v>
      </c>
      <c r="E675" s="2">
        <v>8946.2000000000007</v>
      </c>
      <c r="F675" s="2">
        <v>9029.5625</v>
      </c>
      <c r="G675" s="2">
        <v>491.95000000000073</v>
      </c>
      <c r="H675" s="2">
        <v>116.30000000000109</v>
      </c>
      <c r="I675" s="2">
        <v>178.05000000000109</v>
      </c>
      <c r="J675" s="2">
        <v>-197.59999999999854</v>
      </c>
      <c r="K675" s="2">
        <v>0.23640613883524936</v>
      </c>
      <c r="L675" s="2">
        <v>0.36192702510417896</v>
      </c>
      <c r="M675" s="2">
        <v>0.40166683606057169</v>
      </c>
      <c r="N675" s="2">
        <v>9259.76653434949</v>
      </c>
      <c r="O675" s="2">
        <v>9260.1</v>
      </c>
      <c r="P675" s="2">
        <v>8768.15</v>
      </c>
      <c r="Q675" s="2">
        <v>9029.5625</v>
      </c>
      <c r="R675" s="2">
        <v>9079.3947585873721</v>
      </c>
      <c r="S675" s="2">
        <v>1.0255462818015712E-2</v>
      </c>
      <c r="T675" s="2">
        <v>-182.89999999999964</v>
      </c>
      <c r="U675" s="2">
        <v>-2.0034833663778429</v>
      </c>
      <c r="V675" s="2">
        <v>-157.11249999999927</v>
      </c>
      <c r="W675" s="2">
        <v>-1.7102215981298925</v>
      </c>
      <c r="X675" t="s">
        <v>24</v>
      </c>
    </row>
    <row r="676" spans="1:24" x14ac:dyDescent="0.2">
      <c r="A676" s="1">
        <v>39500</v>
      </c>
      <c r="B676" s="2">
        <v>8922.15</v>
      </c>
      <c r="C676" s="2">
        <v>8922.15</v>
      </c>
      <c r="D676" s="2">
        <v>8642</v>
      </c>
      <c r="E676" s="2">
        <v>8685.1</v>
      </c>
      <c r="F676" s="2">
        <v>8792.85</v>
      </c>
      <c r="G676" s="2">
        <v>280.14999999999964</v>
      </c>
      <c r="H676" s="2">
        <v>0</v>
      </c>
      <c r="I676" s="2">
        <v>43.100000000000364</v>
      </c>
      <c r="J676" s="2">
        <v>-237.04999999999927</v>
      </c>
      <c r="K676" s="2">
        <v>0</v>
      </c>
      <c r="L676" s="2">
        <v>0.15384615384615535</v>
      </c>
      <c r="M676" s="2">
        <v>0.8461538461538447</v>
      </c>
      <c r="N676" s="2">
        <v>9144.6645171747441</v>
      </c>
      <c r="O676" s="2">
        <v>9144.6645171747441</v>
      </c>
      <c r="P676" s="2">
        <v>8642</v>
      </c>
      <c r="Q676" s="2">
        <v>8792.85</v>
      </c>
      <c r="R676" s="2">
        <v>8931.0447585873717</v>
      </c>
      <c r="S676" s="2">
        <v>0</v>
      </c>
      <c r="T676" s="2">
        <v>-261.10000000000036</v>
      </c>
      <c r="U676" s="2">
        <v>-2.918557599874811</v>
      </c>
      <c r="V676" s="2">
        <v>-236.71249999999964</v>
      </c>
      <c r="W676" s="2">
        <v>-2.6215278979463252</v>
      </c>
      <c r="X676" t="s">
        <v>24</v>
      </c>
    </row>
    <row r="677" spans="1:24" x14ac:dyDescent="0.2">
      <c r="A677" s="1">
        <v>39503</v>
      </c>
      <c r="B677" s="2">
        <v>8715.7999999999993</v>
      </c>
      <c r="C677" s="2">
        <v>8756</v>
      </c>
      <c r="D677" s="2">
        <v>8399.2000000000007</v>
      </c>
      <c r="E677" s="2">
        <v>8666.5</v>
      </c>
      <c r="F677" s="2">
        <v>8634.375</v>
      </c>
      <c r="G677" s="2">
        <v>356.79999999999927</v>
      </c>
      <c r="H677" s="2">
        <v>40.200000000000728</v>
      </c>
      <c r="I677" s="2">
        <v>267.29999999999927</v>
      </c>
      <c r="J677" s="2">
        <v>-49.299999999999272</v>
      </c>
      <c r="K677" s="2">
        <v>0.11266816143497985</v>
      </c>
      <c r="L677" s="2">
        <v>0.74915919282511156</v>
      </c>
      <c r="M677" s="2">
        <v>0.13817264573990856</v>
      </c>
      <c r="N677" s="2">
        <v>8968.7572585873713</v>
      </c>
      <c r="O677" s="2">
        <v>8968.7572585873713</v>
      </c>
      <c r="P677" s="2">
        <v>8399.2000000000007</v>
      </c>
      <c r="Q677" s="2">
        <v>8634.375</v>
      </c>
      <c r="R677" s="2">
        <v>8742.7723792936849</v>
      </c>
      <c r="S677" s="2">
        <v>0</v>
      </c>
      <c r="T677" s="2">
        <v>-18.600000000000364</v>
      </c>
      <c r="U677" s="2">
        <v>-0.21415988301804659</v>
      </c>
      <c r="V677" s="2">
        <v>-158.47500000000036</v>
      </c>
      <c r="W677" s="2">
        <v>-1.802316655009472</v>
      </c>
      <c r="X677" t="s">
        <v>25</v>
      </c>
    </row>
    <row r="678" spans="1:24" x14ac:dyDescent="0.2">
      <c r="A678" s="1">
        <v>39504</v>
      </c>
      <c r="B678" s="2">
        <v>8704.35</v>
      </c>
      <c r="C678" s="2">
        <v>8810.15</v>
      </c>
      <c r="D678" s="2">
        <v>8691.1</v>
      </c>
      <c r="E678" s="2">
        <v>8742.25</v>
      </c>
      <c r="F678" s="2">
        <v>8736.9624999999996</v>
      </c>
      <c r="G678" s="2">
        <v>119.04999999999927</v>
      </c>
      <c r="H678" s="2">
        <v>67.899999999999636</v>
      </c>
      <c r="I678" s="2">
        <v>13.25</v>
      </c>
      <c r="J678" s="2">
        <v>37.899999999999636</v>
      </c>
      <c r="K678" s="2">
        <v>0.57034859302813989</v>
      </c>
      <c r="L678" s="2">
        <v>0.11129777404451979</v>
      </c>
      <c r="M678" s="2">
        <v>0.31835363292734037</v>
      </c>
      <c r="N678" s="2">
        <v>8801.5661292936857</v>
      </c>
      <c r="O678" s="2">
        <v>8810.15</v>
      </c>
      <c r="P678" s="2">
        <v>8691.1</v>
      </c>
      <c r="Q678" s="2">
        <v>8736.9624999999996</v>
      </c>
      <c r="R678" s="2">
        <v>8759.9446573234218</v>
      </c>
      <c r="S678" s="2">
        <v>3.5214466932525175E-2</v>
      </c>
      <c r="T678" s="2">
        <v>75.75</v>
      </c>
      <c r="U678" s="2">
        <v>0.87405527029365948</v>
      </c>
      <c r="V678" s="2">
        <v>102.58749999999964</v>
      </c>
      <c r="W678" s="2">
        <v>1.1881288454578314</v>
      </c>
      <c r="X678" t="s">
        <v>24</v>
      </c>
    </row>
    <row r="679" spans="1:24" x14ac:dyDescent="0.2">
      <c r="A679" s="1">
        <v>39505</v>
      </c>
      <c r="B679" s="2">
        <v>8808.65</v>
      </c>
      <c r="C679" s="2">
        <v>8903.4500000000007</v>
      </c>
      <c r="D679" s="2">
        <v>8676</v>
      </c>
      <c r="E679" s="2">
        <v>8719.6</v>
      </c>
      <c r="F679" s="2">
        <v>8776.9249999999993</v>
      </c>
      <c r="G679" s="2">
        <v>227.45000000000073</v>
      </c>
      <c r="H679" s="2">
        <v>94.800000000001091</v>
      </c>
      <c r="I679" s="2">
        <v>43.600000000000364</v>
      </c>
      <c r="J679" s="2">
        <v>-89.049999999999272</v>
      </c>
      <c r="K679" s="2">
        <v>0.41679489997802061</v>
      </c>
      <c r="L679" s="2">
        <v>0.19169048142448988</v>
      </c>
      <c r="M679" s="2">
        <v>0.39151461859748948</v>
      </c>
      <c r="N679" s="2">
        <v>8769.2643146468436</v>
      </c>
      <c r="O679" s="2">
        <v>8903.4500000000007</v>
      </c>
      <c r="P679" s="2">
        <v>8676</v>
      </c>
      <c r="Q679" s="2">
        <v>8776.9249999999993</v>
      </c>
      <c r="R679" s="2">
        <v>8781.4098286617118</v>
      </c>
      <c r="S679" s="2">
        <v>0.1147797999916028</v>
      </c>
      <c r="T679" s="2">
        <v>-22.649999999999636</v>
      </c>
      <c r="U679" s="2">
        <v>-0.25908661957733581</v>
      </c>
      <c r="V679" s="2">
        <v>39.962499999999636</v>
      </c>
      <c r="W679" s="2">
        <v>0.45739580546442354</v>
      </c>
      <c r="X679" t="s">
        <v>24</v>
      </c>
    </row>
    <row r="680" spans="1:24" x14ac:dyDescent="0.2">
      <c r="A680" s="1">
        <v>39506</v>
      </c>
      <c r="B680" s="2">
        <v>8683.85</v>
      </c>
      <c r="C680" s="2">
        <v>8757.15</v>
      </c>
      <c r="D680" s="2">
        <v>8496.7999999999993</v>
      </c>
      <c r="E680" s="2">
        <v>8608.25</v>
      </c>
      <c r="F680" s="2">
        <v>8636.5125000000007</v>
      </c>
      <c r="G680" s="2">
        <v>260.35000000000036</v>
      </c>
      <c r="H680" s="2">
        <v>73.299999999999272</v>
      </c>
      <c r="I680" s="2">
        <v>111.45000000000073</v>
      </c>
      <c r="J680" s="2">
        <v>-75.600000000000364</v>
      </c>
      <c r="K680" s="2">
        <v>0.28154407528326936</v>
      </c>
      <c r="L680" s="2">
        <v>0.428077587862495</v>
      </c>
      <c r="M680" s="2">
        <v>0.2903783368542357</v>
      </c>
      <c r="N680" s="2">
        <v>8773.0946573234214</v>
      </c>
      <c r="O680" s="2">
        <v>8773.0946573234214</v>
      </c>
      <c r="P680" s="2">
        <v>8496.7999999999993</v>
      </c>
      <c r="Q680" s="2">
        <v>8636.5125000000007</v>
      </c>
      <c r="R680" s="2">
        <v>8669.8754536617107</v>
      </c>
      <c r="S680" s="2">
        <v>0</v>
      </c>
      <c r="T680" s="2">
        <v>-111.35000000000036</v>
      </c>
      <c r="U680" s="2">
        <v>-1.2770081196385197</v>
      </c>
      <c r="V680" s="2">
        <v>-140.41249999999854</v>
      </c>
      <c r="W680" s="2">
        <v>-1.5997914987310311</v>
      </c>
      <c r="X680" t="s">
        <v>25</v>
      </c>
    </row>
    <row r="681" spans="1:24" x14ac:dyDescent="0.2">
      <c r="A681" s="1">
        <v>39507</v>
      </c>
      <c r="B681" s="2">
        <v>8535.85</v>
      </c>
      <c r="C681" s="2">
        <v>8758.5499999999993</v>
      </c>
      <c r="D681" s="2">
        <v>8248.75</v>
      </c>
      <c r="E681" s="2">
        <v>8688.35</v>
      </c>
      <c r="F681" s="2">
        <v>8557.875</v>
      </c>
      <c r="G681" s="2">
        <v>509.79999999999927</v>
      </c>
      <c r="H681" s="2">
        <v>70.199999999998909</v>
      </c>
      <c r="I681" s="2">
        <v>287.10000000000036</v>
      </c>
      <c r="J681" s="2">
        <v>152.5</v>
      </c>
      <c r="K681" s="2">
        <v>0.13770105923891529</v>
      </c>
      <c r="L681" s="2">
        <v>0.56316202432326556</v>
      </c>
      <c r="M681" s="2">
        <v>0.2991369164378192</v>
      </c>
      <c r="N681" s="2">
        <v>8704.8035786617111</v>
      </c>
      <c r="O681" s="2">
        <v>8758.5499999999993</v>
      </c>
      <c r="P681" s="2">
        <v>8248.75</v>
      </c>
      <c r="Q681" s="2">
        <v>8557.875</v>
      </c>
      <c r="R681" s="2">
        <v>8567.4946446654285</v>
      </c>
      <c r="S681" s="2">
        <v>0</v>
      </c>
      <c r="T681" s="2">
        <v>80.100000000000364</v>
      </c>
      <c r="U681" s="2">
        <v>0.93050271541835294</v>
      </c>
      <c r="V681" s="2">
        <v>-78.637500000000728</v>
      </c>
      <c r="W681" s="2">
        <v>-0.91052377912960503</v>
      </c>
      <c r="X681" t="s">
        <v>24</v>
      </c>
    </row>
    <row r="682" spans="1:24" x14ac:dyDescent="0.2">
      <c r="A682" s="1">
        <v>39510</v>
      </c>
      <c r="B682" s="2">
        <v>8460.6</v>
      </c>
      <c r="C682" s="2">
        <v>8460.6</v>
      </c>
      <c r="D682" s="2">
        <v>8004.7</v>
      </c>
      <c r="E682" s="2">
        <v>8047.45</v>
      </c>
      <c r="F682" s="2">
        <v>8243.3374999999996</v>
      </c>
      <c r="G682" s="2">
        <v>455.90000000000055</v>
      </c>
      <c r="H682" s="2">
        <v>0</v>
      </c>
      <c r="I682" s="2">
        <v>42.75</v>
      </c>
      <c r="J682" s="2">
        <v>-413.15000000000055</v>
      </c>
      <c r="K682" s="2">
        <v>0</v>
      </c>
      <c r="L682" s="2">
        <v>9.3770563720113942E-2</v>
      </c>
      <c r="M682" s="2">
        <v>0.90622943627988606</v>
      </c>
      <c r="N682" s="2">
        <v>8631.3392893308555</v>
      </c>
      <c r="O682" s="2">
        <v>8631.3392893308555</v>
      </c>
      <c r="P682" s="2">
        <v>8004.7</v>
      </c>
      <c r="Q682" s="2">
        <v>8243.3374999999996</v>
      </c>
      <c r="R682" s="2">
        <v>8377.6790196654274</v>
      </c>
      <c r="S682" s="2">
        <v>0</v>
      </c>
      <c r="T682" s="2">
        <v>-640.90000000000055</v>
      </c>
      <c r="U682" s="2">
        <v>-7.376544453204585</v>
      </c>
      <c r="V682" s="2">
        <v>-314.53750000000036</v>
      </c>
      <c r="W682" s="2">
        <v>-3.6754159180871464</v>
      </c>
      <c r="X682" t="s">
        <v>24</v>
      </c>
    </row>
    <row r="683" spans="1:24" x14ac:dyDescent="0.2">
      <c r="A683" s="1">
        <v>39511</v>
      </c>
      <c r="B683" s="2">
        <v>8032.95</v>
      </c>
      <c r="C683" s="2">
        <v>8101</v>
      </c>
      <c r="D683" s="2">
        <v>7587.6</v>
      </c>
      <c r="E683" s="2">
        <v>7736.6</v>
      </c>
      <c r="F683" s="2">
        <v>7864.5375000000004</v>
      </c>
      <c r="G683" s="2">
        <v>513.39999999999964</v>
      </c>
      <c r="H683" s="2">
        <v>68.050000000000182</v>
      </c>
      <c r="I683" s="2">
        <v>149</v>
      </c>
      <c r="J683" s="2">
        <v>-296.34999999999945</v>
      </c>
      <c r="K683" s="2">
        <v>0.13254772107518548</v>
      </c>
      <c r="L683" s="2">
        <v>0.29022204908453469</v>
      </c>
      <c r="M683" s="2">
        <v>0.57723022984027983</v>
      </c>
      <c r="N683" s="2">
        <v>8437.3383946654285</v>
      </c>
      <c r="O683" s="2">
        <v>8437.3383946654285</v>
      </c>
      <c r="P683" s="2">
        <v>7587.6</v>
      </c>
      <c r="Q683" s="2">
        <v>7864.5375000000004</v>
      </c>
      <c r="R683" s="2">
        <v>8081.7035723327135</v>
      </c>
      <c r="S683" s="2">
        <v>0</v>
      </c>
      <c r="T683" s="2">
        <v>-310.84999999999945</v>
      </c>
      <c r="U683" s="2">
        <v>-3.8627142759507604</v>
      </c>
      <c r="V683" s="2">
        <v>-378.79999999999927</v>
      </c>
      <c r="W683" s="2">
        <v>-4.5952261447502218</v>
      </c>
      <c r="X683" t="s">
        <v>24</v>
      </c>
    </row>
    <row r="684" spans="1:24" x14ac:dyDescent="0.2">
      <c r="A684" s="1">
        <v>39512</v>
      </c>
      <c r="B684" s="2">
        <v>7696.8</v>
      </c>
      <c r="C684" s="2">
        <v>7734.9</v>
      </c>
      <c r="D684" s="2">
        <v>7519.1</v>
      </c>
      <c r="E684" s="2">
        <v>7588.35</v>
      </c>
      <c r="F684" s="2">
        <v>7634.7875000000004</v>
      </c>
      <c r="G684" s="2">
        <v>215.79999999999927</v>
      </c>
      <c r="H684" s="2">
        <v>38.099999999999454</v>
      </c>
      <c r="I684" s="2">
        <v>69.25</v>
      </c>
      <c r="J684" s="2">
        <v>-108.44999999999982</v>
      </c>
      <c r="K684" s="2">
        <v>0.17655236329934931</v>
      </c>
      <c r="L684" s="2">
        <v>0.32089898053753585</v>
      </c>
      <c r="M684" s="2">
        <v>0.50254865616311484</v>
      </c>
      <c r="N684" s="2">
        <v>8150.9379473327144</v>
      </c>
      <c r="O684" s="2">
        <v>8150.9379473327144</v>
      </c>
      <c r="P684" s="2">
        <v>7519.1</v>
      </c>
      <c r="Q684" s="2">
        <v>7634.7875000000004</v>
      </c>
      <c r="R684" s="2">
        <v>7863.9408486663579</v>
      </c>
      <c r="S684" s="2">
        <v>0</v>
      </c>
      <c r="T684" s="2">
        <v>-148.25</v>
      </c>
      <c r="U684" s="2">
        <v>-1.9162164258201275</v>
      </c>
      <c r="V684" s="2">
        <v>-229.75</v>
      </c>
      <c r="W684" s="2">
        <v>-2.9213415283479796</v>
      </c>
      <c r="X684" t="s">
        <v>24</v>
      </c>
    </row>
    <row r="685" spans="1:24" x14ac:dyDescent="0.2">
      <c r="A685" s="1">
        <v>39514</v>
      </c>
      <c r="B685" s="2">
        <v>7474.3</v>
      </c>
      <c r="C685" s="2">
        <v>7474.3</v>
      </c>
      <c r="D685" s="2">
        <v>7064.5</v>
      </c>
      <c r="E685" s="2">
        <v>7268.15</v>
      </c>
      <c r="F685" s="2">
        <v>7320.3125</v>
      </c>
      <c r="G685" s="2">
        <v>409.80000000000018</v>
      </c>
      <c r="H685" s="2">
        <v>0</v>
      </c>
      <c r="I685" s="2">
        <v>203.64999999999964</v>
      </c>
      <c r="J685" s="2">
        <v>-206.15000000000055</v>
      </c>
      <c r="K685" s="2">
        <v>0</v>
      </c>
      <c r="L685" s="2">
        <v>0.49694973157637762</v>
      </c>
      <c r="M685" s="2">
        <v>0.50305026842362244</v>
      </c>
      <c r="N685" s="2">
        <v>7892.8627236663579</v>
      </c>
      <c r="O685" s="2">
        <v>7892.8627236663579</v>
      </c>
      <c r="P685" s="2">
        <v>7064.5</v>
      </c>
      <c r="Q685" s="2">
        <v>7320.3125</v>
      </c>
      <c r="R685" s="2">
        <v>7542.6344868331789</v>
      </c>
      <c r="S685" s="2">
        <v>0</v>
      </c>
      <c r="T685" s="2">
        <v>-320.20000000000073</v>
      </c>
      <c r="U685" s="2">
        <v>-4.219626137434366</v>
      </c>
      <c r="V685" s="2">
        <v>-314.47500000000036</v>
      </c>
      <c r="W685" s="2">
        <v>-4.1189751515677466</v>
      </c>
      <c r="X685" t="s">
        <v>25</v>
      </c>
    </row>
    <row r="686" spans="1:24" x14ac:dyDescent="0.2">
      <c r="A686" s="1">
        <v>39517</v>
      </c>
      <c r="B686" s="2">
        <v>7163.5</v>
      </c>
      <c r="C686" s="2">
        <v>7375.2</v>
      </c>
      <c r="D686" s="2">
        <v>6945.5</v>
      </c>
      <c r="E686" s="2">
        <v>7272.5</v>
      </c>
      <c r="F686" s="2">
        <v>7189.1750000000002</v>
      </c>
      <c r="G686" s="2">
        <v>429.69999999999982</v>
      </c>
      <c r="H686" s="2">
        <v>102.69999999999982</v>
      </c>
      <c r="I686" s="2">
        <v>218</v>
      </c>
      <c r="J686" s="2">
        <v>109</v>
      </c>
      <c r="K686" s="2">
        <v>0.23900395624854517</v>
      </c>
      <c r="L686" s="2">
        <v>0.50733069583430324</v>
      </c>
      <c r="M686" s="2">
        <v>0.25366534791715162</v>
      </c>
      <c r="N686" s="2">
        <v>7606.5876118331789</v>
      </c>
      <c r="O686" s="2">
        <v>7606.5876118331789</v>
      </c>
      <c r="P686" s="2">
        <v>6945.5</v>
      </c>
      <c r="Q686" s="2">
        <v>7189.1750000000002</v>
      </c>
      <c r="R686" s="2">
        <v>7336.9625559165897</v>
      </c>
      <c r="S686" s="2">
        <v>0</v>
      </c>
      <c r="T686" s="2">
        <v>4.3500000000003638</v>
      </c>
      <c r="U686" s="2">
        <v>5.9850168199615639E-2</v>
      </c>
      <c r="V686" s="2">
        <v>-131.13749999999982</v>
      </c>
      <c r="W686" s="2">
        <v>-1.7914194236926337</v>
      </c>
      <c r="X686" t="s">
        <v>25</v>
      </c>
    </row>
    <row r="687" spans="1:24" x14ac:dyDescent="0.2">
      <c r="A687" s="1">
        <v>39518</v>
      </c>
      <c r="B687" s="2">
        <v>7186.1</v>
      </c>
      <c r="C687" s="2">
        <v>7481.75</v>
      </c>
      <c r="D687" s="2">
        <v>7124.6</v>
      </c>
      <c r="E687" s="2">
        <v>7356.4</v>
      </c>
      <c r="F687" s="2">
        <v>7287.2124999999996</v>
      </c>
      <c r="G687" s="2">
        <v>357.14999999999964</v>
      </c>
      <c r="H687" s="2">
        <v>125.35000000000036</v>
      </c>
      <c r="I687" s="2">
        <v>61.5</v>
      </c>
      <c r="J687" s="2">
        <v>170.29999999999927</v>
      </c>
      <c r="K687" s="2">
        <v>0.35097298054039056</v>
      </c>
      <c r="L687" s="2">
        <v>0.17219655606887879</v>
      </c>
      <c r="M687" s="2">
        <v>0.47683046339073065</v>
      </c>
      <c r="N687" s="2">
        <v>7397.8813059165896</v>
      </c>
      <c r="O687" s="2">
        <v>7481.75</v>
      </c>
      <c r="P687" s="2">
        <v>7124.6</v>
      </c>
      <c r="Q687" s="2">
        <v>7287.2124999999996</v>
      </c>
      <c r="R687" s="2">
        <v>7322.8609514791478</v>
      </c>
      <c r="S687" s="2">
        <v>0</v>
      </c>
      <c r="T687" s="2">
        <v>83.899999999999636</v>
      </c>
      <c r="U687" s="2">
        <v>1.1536610519078672</v>
      </c>
      <c r="V687" s="2">
        <v>98.037499999999454</v>
      </c>
      <c r="W687" s="2">
        <v>1.3636822027562197</v>
      </c>
      <c r="X687" t="s">
        <v>24</v>
      </c>
    </row>
    <row r="688" spans="1:24" x14ac:dyDescent="0.2">
      <c r="A688" s="1">
        <v>39519</v>
      </c>
      <c r="B688" s="2">
        <v>7533.5</v>
      </c>
      <c r="C688" s="2">
        <v>7705.65</v>
      </c>
      <c r="D688" s="2">
        <v>7289.05</v>
      </c>
      <c r="E688" s="2">
        <v>7341.55</v>
      </c>
      <c r="F688" s="2">
        <v>7467.4375</v>
      </c>
      <c r="G688" s="2">
        <v>416.59999999999945</v>
      </c>
      <c r="H688" s="2">
        <v>172.14999999999964</v>
      </c>
      <c r="I688" s="2">
        <v>52.5</v>
      </c>
      <c r="J688" s="2">
        <v>-191.94999999999982</v>
      </c>
      <c r="K688" s="2">
        <v>0.41322611617858823</v>
      </c>
      <c r="L688" s="2">
        <v>0.12602016322611634</v>
      </c>
      <c r="M688" s="2">
        <v>0.4607537205952954</v>
      </c>
      <c r="N688" s="2">
        <v>7342.5469029582946</v>
      </c>
      <c r="O688" s="2">
        <v>7705.65</v>
      </c>
      <c r="P688" s="2">
        <v>7289.05</v>
      </c>
      <c r="Q688" s="2">
        <v>7467.4375</v>
      </c>
      <c r="R688" s="2">
        <v>7451.1711007395734</v>
      </c>
      <c r="S688" s="2">
        <v>0.23713715835210764</v>
      </c>
      <c r="T688" s="2">
        <v>-14.849999999999454</v>
      </c>
      <c r="U688" s="2">
        <v>-0.20186504268391409</v>
      </c>
      <c r="V688" s="2">
        <v>180.22500000000036</v>
      </c>
      <c r="W688" s="2">
        <v>2.473167895131374</v>
      </c>
      <c r="X688" t="s">
        <v>24</v>
      </c>
    </row>
    <row r="689" spans="1:24" x14ac:dyDescent="0.2">
      <c r="A689" s="1">
        <v>39520</v>
      </c>
      <c r="B689" s="2">
        <v>7226.8</v>
      </c>
      <c r="C689" s="2">
        <v>7226.8</v>
      </c>
      <c r="D689" s="2">
        <v>6840.65</v>
      </c>
      <c r="E689" s="2">
        <v>6914.65</v>
      </c>
      <c r="F689" s="2">
        <v>7052.2250000000004</v>
      </c>
      <c r="G689" s="2">
        <v>386.15000000000055</v>
      </c>
      <c r="H689" s="2">
        <v>0</v>
      </c>
      <c r="I689" s="2">
        <v>74</v>
      </c>
      <c r="J689" s="2">
        <v>-312.15000000000055</v>
      </c>
      <c r="K689" s="2">
        <v>0</v>
      </c>
      <c r="L689" s="2">
        <v>0.19163537485433094</v>
      </c>
      <c r="M689" s="2">
        <v>0.80836462514566909</v>
      </c>
      <c r="N689" s="2">
        <v>7404.9922014791473</v>
      </c>
      <c r="O689" s="2">
        <v>7404.9922014791473</v>
      </c>
      <c r="P689" s="2">
        <v>6840.65</v>
      </c>
      <c r="Q689" s="2">
        <v>7052.2250000000004</v>
      </c>
      <c r="R689" s="2">
        <v>7175.7148507395741</v>
      </c>
      <c r="S689" s="2">
        <v>0</v>
      </c>
      <c r="T689" s="2">
        <v>-426.90000000000055</v>
      </c>
      <c r="U689" s="2">
        <v>-5.8148483630840975</v>
      </c>
      <c r="V689" s="2">
        <v>-415.21249999999964</v>
      </c>
      <c r="W689" s="2">
        <v>-5.5603076691301352</v>
      </c>
      <c r="X689" t="s">
        <v>25</v>
      </c>
    </row>
    <row r="690" spans="1:24" x14ac:dyDescent="0.2">
      <c r="A690" s="1">
        <v>39521</v>
      </c>
      <c r="B690" s="2">
        <v>6914.15</v>
      </c>
      <c r="C690" s="2">
        <v>7124.95</v>
      </c>
      <c r="D690" s="2">
        <v>6880</v>
      </c>
      <c r="E690" s="2">
        <v>7106</v>
      </c>
      <c r="F690" s="2">
        <v>7006.2749999999996</v>
      </c>
      <c r="G690" s="2">
        <v>244.94999999999982</v>
      </c>
      <c r="H690" s="2">
        <v>18.949999999999818</v>
      </c>
      <c r="I690" s="2">
        <v>34.149999999999636</v>
      </c>
      <c r="J690" s="2">
        <v>191.85000000000036</v>
      </c>
      <c r="K690" s="2">
        <v>7.7362727087159966E-2</v>
      </c>
      <c r="L690" s="2">
        <v>0.13941620738926172</v>
      </c>
      <c r="M690" s="2">
        <v>0.78322106552357829</v>
      </c>
      <c r="N690" s="2">
        <v>7228.6086007395734</v>
      </c>
      <c r="O690" s="2">
        <v>7228.6086007395734</v>
      </c>
      <c r="P690" s="2">
        <v>6880</v>
      </c>
      <c r="Q690" s="2">
        <v>7006.2749999999996</v>
      </c>
      <c r="R690" s="2">
        <v>7085.8730503697861</v>
      </c>
      <c r="S690" s="2">
        <v>0</v>
      </c>
      <c r="T690" s="2">
        <v>191.35000000000036</v>
      </c>
      <c r="U690" s="2">
        <v>2.7673128791768256</v>
      </c>
      <c r="V690" s="2">
        <v>-45.950000000000728</v>
      </c>
      <c r="W690" s="2">
        <v>-0.65156741312140098</v>
      </c>
      <c r="X690" t="s">
        <v>24</v>
      </c>
    </row>
    <row r="691" spans="1:24" x14ac:dyDescent="0.2">
      <c r="A691" s="1">
        <v>39524</v>
      </c>
      <c r="B691" s="2">
        <v>6956</v>
      </c>
      <c r="C691" s="2">
        <v>6956</v>
      </c>
      <c r="D691" s="2">
        <v>6493.05</v>
      </c>
      <c r="E691" s="2">
        <v>6556.2</v>
      </c>
      <c r="F691" s="2">
        <v>6740.3125</v>
      </c>
      <c r="G691" s="2">
        <v>462.94999999999982</v>
      </c>
      <c r="H691" s="2">
        <v>0</v>
      </c>
      <c r="I691" s="2">
        <v>63.149999999999636</v>
      </c>
      <c r="J691" s="2">
        <v>-399.80000000000018</v>
      </c>
      <c r="K691" s="2">
        <v>0</v>
      </c>
      <c r="L691" s="2">
        <v>0.136407819418943</v>
      </c>
      <c r="M691" s="2">
        <v>0.86359218058105702</v>
      </c>
      <c r="N691" s="2">
        <v>7117.4418003697865</v>
      </c>
      <c r="O691" s="2">
        <v>7117.4418003697865</v>
      </c>
      <c r="P691" s="2">
        <v>6493.05</v>
      </c>
      <c r="Q691" s="2">
        <v>6740.3125</v>
      </c>
      <c r="R691" s="2">
        <v>6867.0615251848931</v>
      </c>
      <c r="S691" s="2">
        <v>0</v>
      </c>
      <c r="T691" s="2">
        <v>-549.80000000000018</v>
      </c>
      <c r="U691" s="2">
        <v>-7.7371235575569965</v>
      </c>
      <c r="V691" s="2">
        <v>-265.96249999999964</v>
      </c>
      <c r="W691" s="2">
        <v>-3.7960613878273355</v>
      </c>
      <c r="X691" t="s">
        <v>24</v>
      </c>
    </row>
    <row r="692" spans="1:24" x14ac:dyDescent="0.2">
      <c r="A692" s="1">
        <v>39525</v>
      </c>
      <c r="B692" s="2">
        <v>6493.35</v>
      </c>
      <c r="C692" s="2">
        <v>6611.15</v>
      </c>
      <c r="D692" s="2">
        <v>6335</v>
      </c>
      <c r="E692" s="2">
        <v>6472.8</v>
      </c>
      <c r="F692" s="2">
        <v>6478.0749999999998</v>
      </c>
      <c r="G692" s="2">
        <v>276.14999999999964</v>
      </c>
      <c r="H692" s="2">
        <v>117.79999999999927</v>
      </c>
      <c r="I692" s="2">
        <v>137.80000000000018</v>
      </c>
      <c r="J692" s="2">
        <v>-20.550000000000182</v>
      </c>
      <c r="K692" s="2">
        <v>0.42657975737823439</v>
      </c>
      <c r="L692" s="2">
        <v>0.49900416440340528</v>
      </c>
      <c r="M692" s="2">
        <v>7.441607821836034E-2</v>
      </c>
      <c r="N692" s="2">
        <v>6928.8771501848933</v>
      </c>
      <c r="O692" s="2">
        <v>6928.8771501848933</v>
      </c>
      <c r="P692" s="2">
        <v>6335</v>
      </c>
      <c r="Q692" s="2">
        <v>6478.0749999999998</v>
      </c>
      <c r="R692" s="2">
        <v>6667.7073250924468</v>
      </c>
      <c r="S692" s="2">
        <v>0</v>
      </c>
      <c r="T692" s="2">
        <v>-83.399999999999636</v>
      </c>
      <c r="U692" s="2">
        <v>-1.2720783380616765</v>
      </c>
      <c r="V692" s="2">
        <v>-262.23750000000018</v>
      </c>
      <c r="W692" s="2">
        <v>-3.8905837080995904</v>
      </c>
      <c r="X692" t="s">
        <v>24</v>
      </c>
    </row>
    <row r="693" spans="1:24" x14ac:dyDescent="0.2">
      <c r="A693" s="1">
        <v>39526</v>
      </c>
      <c r="B693" s="2">
        <v>6718.3</v>
      </c>
      <c r="C693" s="2">
        <v>6849.9</v>
      </c>
      <c r="D693" s="2">
        <v>6379.2</v>
      </c>
      <c r="E693" s="2">
        <v>6456.55</v>
      </c>
      <c r="F693" s="2">
        <v>6600.9875000000002</v>
      </c>
      <c r="G693" s="2">
        <v>470.69999999999982</v>
      </c>
      <c r="H693" s="2">
        <v>131.59999999999945</v>
      </c>
      <c r="I693" s="2">
        <v>77.350000000000364</v>
      </c>
      <c r="J693" s="2">
        <v>-261.75</v>
      </c>
      <c r="K693" s="2">
        <v>0.2795835988952613</v>
      </c>
      <c r="L693" s="2">
        <v>0.16432972169109919</v>
      </c>
      <c r="M693" s="2">
        <v>0.55608667941363943</v>
      </c>
      <c r="N693" s="2">
        <v>6703.476075092447</v>
      </c>
      <c r="O693" s="2">
        <v>6849.9</v>
      </c>
      <c r="P693" s="2">
        <v>6379.2</v>
      </c>
      <c r="Q693" s="2">
        <v>6600.9875000000002</v>
      </c>
      <c r="R693" s="2">
        <v>6633.3908937731112</v>
      </c>
      <c r="S693" s="2">
        <v>0</v>
      </c>
      <c r="T693" s="2">
        <v>-16.25</v>
      </c>
      <c r="U693" s="2">
        <v>-0.25105054999382032</v>
      </c>
      <c r="V693" s="2">
        <v>122.91250000000036</v>
      </c>
      <c r="W693" s="2">
        <v>1.8973614847003217</v>
      </c>
      <c r="X693" t="s">
        <v>25</v>
      </c>
    </row>
    <row r="694" spans="1:24" x14ac:dyDescent="0.2">
      <c r="A694" s="1">
        <v>39531</v>
      </c>
      <c r="B694" s="2">
        <v>6461.65</v>
      </c>
      <c r="C694" s="2">
        <v>6691.05</v>
      </c>
      <c r="D694" s="2">
        <v>6456.8</v>
      </c>
      <c r="E694" s="2">
        <v>6634.6</v>
      </c>
      <c r="F694" s="2">
        <v>6561.0249999999996</v>
      </c>
      <c r="G694" s="2">
        <v>234.25</v>
      </c>
      <c r="H694" s="2">
        <v>56.449999999999818</v>
      </c>
      <c r="I694" s="2">
        <v>4.8499999999994543</v>
      </c>
      <c r="J694" s="2">
        <v>172.95000000000073</v>
      </c>
      <c r="K694" s="2">
        <v>0.24098185699039409</v>
      </c>
      <c r="L694" s="2">
        <v>2.0704375667020082E-2</v>
      </c>
      <c r="M694" s="2">
        <v>0.7383137673425858</v>
      </c>
      <c r="N694" s="2">
        <v>6652.2317875462231</v>
      </c>
      <c r="O694" s="2">
        <v>6691.05</v>
      </c>
      <c r="P694" s="2">
        <v>6456.8</v>
      </c>
      <c r="Q694" s="2">
        <v>6561.0249999999996</v>
      </c>
      <c r="R694" s="2">
        <v>6590.2766968865562</v>
      </c>
      <c r="S694" s="2">
        <v>0</v>
      </c>
      <c r="T694" s="2">
        <v>178.05000000000018</v>
      </c>
      <c r="U694" s="2">
        <v>2.7576646970905543</v>
      </c>
      <c r="V694" s="2">
        <v>-39.962500000000546</v>
      </c>
      <c r="W694" s="2">
        <v>-0.60540184328481983</v>
      </c>
      <c r="X694" t="s">
        <v>25</v>
      </c>
    </row>
    <row r="695" spans="1:24" x14ac:dyDescent="0.2">
      <c r="A695" s="1">
        <v>39532</v>
      </c>
      <c r="B695" s="2">
        <v>6804.25</v>
      </c>
      <c r="C695" s="2">
        <v>7188.5</v>
      </c>
      <c r="D695" s="2">
        <v>6804.25</v>
      </c>
      <c r="E695" s="2">
        <v>7147.15</v>
      </c>
      <c r="F695" s="2">
        <v>6986.0375000000004</v>
      </c>
      <c r="G695" s="2">
        <v>384.25</v>
      </c>
      <c r="H695" s="2">
        <v>41.350000000000364</v>
      </c>
      <c r="I695" s="2">
        <v>0</v>
      </c>
      <c r="J695" s="2">
        <v>342.89999999999964</v>
      </c>
      <c r="K695" s="2">
        <v>0.10761223162003998</v>
      </c>
      <c r="L695" s="2">
        <v>0</v>
      </c>
      <c r="M695" s="2">
        <v>0.89238776837996003</v>
      </c>
      <c r="N695" s="2">
        <v>6606.6283937731114</v>
      </c>
      <c r="O695" s="2">
        <v>7188.5</v>
      </c>
      <c r="P695" s="2">
        <v>6606.6283937731114</v>
      </c>
      <c r="Q695" s="2">
        <v>6986.0375000000004</v>
      </c>
      <c r="R695" s="2">
        <v>6846.9485718865562</v>
      </c>
      <c r="S695" s="2">
        <v>0.92733361354381105</v>
      </c>
      <c r="T695" s="2">
        <v>512.54999999999927</v>
      </c>
      <c r="U695" s="2">
        <v>7.7254092183402054</v>
      </c>
      <c r="V695" s="2">
        <v>425.01250000000073</v>
      </c>
      <c r="W695" s="2">
        <v>6.477836923346592</v>
      </c>
      <c r="X695" t="s">
        <v>24</v>
      </c>
    </row>
    <row r="696" spans="1:24" x14ac:dyDescent="0.2">
      <c r="A696" s="1">
        <v>39533</v>
      </c>
      <c r="B696" s="2">
        <v>7151.65</v>
      </c>
      <c r="C696" s="2">
        <v>7230.8</v>
      </c>
      <c r="D696" s="2">
        <v>7078.05</v>
      </c>
      <c r="E696" s="2">
        <v>7120.9</v>
      </c>
      <c r="F696" s="2">
        <v>7145.35</v>
      </c>
      <c r="G696" s="2">
        <v>152.75</v>
      </c>
      <c r="H696" s="2">
        <v>79.150000000000546</v>
      </c>
      <c r="I696" s="2">
        <v>42.849999999999454</v>
      </c>
      <c r="J696" s="2">
        <v>-30.75</v>
      </c>
      <c r="K696" s="2">
        <v>0.51816693944353875</v>
      </c>
      <c r="L696" s="2">
        <v>0.28052373158755778</v>
      </c>
      <c r="M696" s="2">
        <v>0.20130932896890344</v>
      </c>
      <c r="N696" s="2">
        <v>6796.3329468865559</v>
      </c>
      <c r="O696" s="2">
        <v>7230.8</v>
      </c>
      <c r="P696" s="2">
        <v>6796.3329468865559</v>
      </c>
      <c r="Q696" s="2">
        <v>7145.35</v>
      </c>
      <c r="R696" s="2">
        <v>6992.2039734432783</v>
      </c>
      <c r="S696" s="2">
        <v>1</v>
      </c>
      <c r="T696" s="2">
        <v>-26.25</v>
      </c>
      <c r="U696" s="2">
        <v>-0.36727926516163789</v>
      </c>
      <c r="V696" s="2">
        <v>159.3125</v>
      </c>
      <c r="W696" s="2">
        <v>2.2804415235389159</v>
      </c>
      <c r="X696" t="s">
        <v>24</v>
      </c>
    </row>
    <row r="697" spans="1:24" x14ac:dyDescent="0.2">
      <c r="A697" s="1">
        <v>39534</v>
      </c>
      <c r="B697" s="2">
        <v>7075.9</v>
      </c>
      <c r="C697" s="2">
        <v>7105.7</v>
      </c>
      <c r="D697" s="2">
        <v>6941.05</v>
      </c>
      <c r="E697" s="2">
        <v>6969.3</v>
      </c>
      <c r="F697" s="2">
        <v>7022.9874999999993</v>
      </c>
      <c r="G697" s="2">
        <v>164.64999999999964</v>
      </c>
      <c r="H697" s="2">
        <v>29.800000000000182</v>
      </c>
      <c r="I697" s="2">
        <v>28.25</v>
      </c>
      <c r="J697" s="2">
        <v>-106.59999999999945</v>
      </c>
      <c r="K697" s="2">
        <v>0.18098997874278924</v>
      </c>
      <c r="L697" s="2">
        <v>0.17157607045247533</v>
      </c>
      <c r="M697" s="2">
        <v>0.64743395080473543</v>
      </c>
      <c r="N697" s="2">
        <v>6970.8414734432781</v>
      </c>
      <c r="O697" s="2">
        <v>7105.7</v>
      </c>
      <c r="P697" s="2">
        <v>6941.05</v>
      </c>
      <c r="Q697" s="2">
        <v>7022.9874999999993</v>
      </c>
      <c r="R697" s="2">
        <v>7010.1447433608191</v>
      </c>
      <c r="S697" s="2">
        <v>1</v>
      </c>
      <c r="T697" s="2">
        <v>-151.59999999999945</v>
      </c>
      <c r="U697" s="2">
        <v>-2.1289443750087695</v>
      </c>
      <c r="V697" s="2">
        <v>-122.36250000000109</v>
      </c>
      <c r="W697" s="2">
        <v>-1.7124773454064686</v>
      </c>
      <c r="X697" t="s">
        <v>25</v>
      </c>
    </row>
    <row r="698" spans="1:24" x14ac:dyDescent="0.2">
      <c r="A698" s="1">
        <v>39535</v>
      </c>
      <c r="B698" s="2">
        <v>7022.05</v>
      </c>
      <c r="C698" s="2">
        <v>7079.15</v>
      </c>
      <c r="D698" s="2">
        <v>6751.9</v>
      </c>
      <c r="E698" s="2">
        <v>7037.85</v>
      </c>
      <c r="F698" s="2">
        <v>6972.7374999999993</v>
      </c>
      <c r="G698" s="2">
        <v>327.25</v>
      </c>
      <c r="H698" s="2">
        <v>41.299999999999272</v>
      </c>
      <c r="I698" s="2">
        <v>270.15000000000055</v>
      </c>
      <c r="J698" s="2">
        <v>15.800000000000182</v>
      </c>
      <c r="K698" s="2">
        <v>0.1262032085561475</v>
      </c>
      <c r="L698" s="2">
        <v>0.82551566080978012</v>
      </c>
      <c r="M698" s="2">
        <v>4.8281130634072369E-2</v>
      </c>
      <c r="N698" s="2">
        <v>6996.9144867216382</v>
      </c>
      <c r="O698" s="2">
        <v>7079.15</v>
      </c>
      <c r="P698" s="2">
        <v>6751.9</v>
      </c>
      <c r="Q698" s="2">
        <v>6972.7374999999993</v>
      </c>
      <c r="R698" s="2">
        <v>6950.1754966804092</v>
      </c>
      <c r="S698" s="2">
        <v>0.85717120608727737</v>
      </c>
      <c r="T698" s="2">
        <v>68.550000000000182</v>
      </c>
      <c r="U698" s="2">
        <v>0.98359950066721458</v>
      </c>
      <c r="V698" s="2">
        <v>-50.25</v>
      </c>
      <c r="W698" s="2">
        <v>-0.71550746744174043</v>
      </c>
      <c r="X698" t="s">
        <v>24</v>
      </c>
    </row>
    <row r="699" spans="1:24" x14ac:dyDescent="0.2">
      <c r="A699" s="1">
        <v>39538</v>
      </c>
      <c r="B699" s="2">
        <v>6970.55</v>
      </c>
      <c r="C699" s="2">
        <v>6970.55</v>
      </c>
      <c r="D699" s="2">
        <v>6606.05</v>
      </c>
      <c r="E699" s="2">
        <v>6655</v>
      </c>
      <c r="F699" s="2">
        <v>6800.5375000000004</v>
      </c>
      <c r="G699" s="2">
        <v>364.5</v>
      </c>
      <c r="H699" s="2">
        <v>0</v>
      </c>
      <c r="I699" s="2">
        <v>48.949999999999818</v>
      </c>
      <c r="J699" s="2">
        <v>-315.55000000000018</v>
      </c>
      <c r="K699" s="2">
        <v>0</v>
      </c>
      <c r="L699" s="2">
        <v>0.13429355281207084</v>
      </c>
      <c r="M699" s="2">
        <v>0.86570644718792922</v>
      </c>
      <c r="N699" s="2">
        <v>6984.8259933608188</v>
      </c>
      <c r="O699" s="2">
        <v>6984.8259933608188</v>
      </c>
      <c r="P699" s="2">
        <v>6606.05</v>
      </c>
      <c r="Q699" s="2">
        <v>6800.5375000000004</v>
      </c>
      <c r="R699" s="2">
        <v>6844.0598716804088</v>
      </c>
      <c r="S699" s="2">
        <v>0</v>
      </c>
      <c r="T699" s="2">
        <v>-382.85000000000036</v>
      </c>
      <c r="U699" s="2">
        <v>-5.4398715516812715</v>
      </c>
      <c r="V699" s="2">
        <v>-172.19999999999891</v>
      </c>
      <c r="W699" s="2">
        <v>-2.4696182811987244</v>
      </c>
      <c r="X699" t="s">
        <v>24</v>
      </c>
    </row>
    <row r="700" spans="1:24" x14ac:dyDescent="0.2">
      <c r="A700" s="1">
        <v>39539</v>
      </c>
      <c r="B700" s="2">
        <v>6706.7</v>
      </c>
      <c r="C700" s="2">
        <v>6727.25</v>
      </c>
      <c r="D700" s="2">
        <v>6446.7</v>
      </c>
      <c r="E700" s="2">
        <v>6608.1</v>
      </c>
      <c r="F700" s="2">
        <v>6622.1875</v>
      </c>
      <c r="G700" s="2">
        <v>280.55000000000018</v>
      </c>
      <c r="H700" s="2">
        <v>20.550000000000182</v>
      </c>
      <c r="I700" s="2">
        <v>161.40000000000055</v>
      </c>
      <c r="J700" s="2">
        <v>-98.599999999999454</v>
      </c>
      <c r="K700" s="2">
        <v>7.3248975227232824E-2</v>
      </c>
      <c r="L700" s="2">
        <v>0.57529852076278898</v>
      </c>
      <c r="M700" s="2">
        <v>0.35145250400997824</v>
      </c>
      <c r="N700" s="2">
        <v>6892.6817466804096</v>
      </c>
      <c r="O700" s="2">
        <v>6892.6817466804096</v>
      </c>
      <c r="P700" s="2">
        <v>6446.7</v>
      </c>
      <c r="Q700" s="2">
        <v>6622.1875</v>
      </c>
      <c r="R700" s="2">
        <v>6713.562748340205</v>
      </c>
      <c r="S700" s="2">
        <v>0</v>
      </c>
      <c r="T700" s="2">
        <v>-46.899999999999636</v>
      </c>
      <c r="U700" s="2">
        <v>-0.70473328324567452</v>
      </c>
      <c r="V700" s="2">
        <v>-178.35000000000036</v>
      </c>
      <c r="W700" s="2">
        <v>-2.6225868175861153</v>
      </c>
      <c r="X700" t="s">
        <v>25</v>
      </c>
    </row>
    <row r="701" spans="1:24" x14ac:dyDescent="0.2">
      <c r="A701" s="1">
        <v>39540</v>
      </c>
      <c r="B701" s="2">
        <v>6690.8</v>
      </c>
      <c r="C701" s="2">
        <v>6949.45</v>
      </c>
      <c r="D701" s="2">
        <v>6690.8</v>
      </c>
      <c r="E701" s="2">
        <v>6772.7</v>
      </c>
      <c r="F701" s="2">
        <v>6775.9375</v>
      </c>
      <c r="G701" s="2">
        <v>258.64999999999964</v>
      </c>
      <c r="H701" s="2">
        <v>176.75</v>
      </c>
      <c r="I701" s="2">
        <v>0</v>
      </c>
      <c r="J701" s="2">
        <v>81.899999999999636</v>
      </c>
      <c r="K701" s="2">
        <v>0.68335588633288324</v>
      </c>
      <c r="L701" s="2">
        <v>0</v>
      </c>
      <c r="M701" s="2">
        <v>0.31664411366711676</v>
      </c>
      <c r="N701" s="2">
        <v>6757.4346233402048</v>
      </c>
      <c r="O701" s="2">
        <v>6949.45</v>
      </c>
      <c r="P701" s="2">
        <v>6690.8</v>
      </c>
      <c r="Q701" s="2">
        <v>6775.9375</v>
      </c>
      <c r="R701" s="2">
        <v>6793.4055308350507</v>
      </c>
      <c r="S701" s="2">
        <v>0.26920980988510868</v>
      </c>
      <c r="T701" s="2">
        <v>164.59999999999945</v>
      </c>
      <c r="U701" s="2">
        <v>2.4908824019006892</v>
      </c>
      <c r="V701" s="2">
        <v>153.75</v>
      </c>
      <c r="W701" s="2">
        <v>2.3217403614742107</v>
      </c>
      <c r="X701" t="s">
        <v>24</v>
      </c>
    </row>
    <row r="702" spans="1:24" x14ac:dyDescent="0.2">
      <c r="A702" s="1">
        <v>39541</v>
      </c>
      <c r="B702" s="2">
        <v>6769.9</v>
      </c>
      <c r="C702" s="2">
        <v>6836.1</v>
      </c>
      <c r="D702" s="2">
        <v>6697</v>
      </c>
      <c r="E702" s="2">
        <v>6746.1</v>
      </c>
      <c r="F702" s="2">
        <v>6762.2749999999996</v>
      </c>
      <c r="G702" s="2">
        <v>139.10000000000036</v>
      </c>
      <c r="H702" s="2">
        <v>66.200000000000728</v>
      </c>
      <c r="I702" s="2">
        <v>49.100000000000364</v>
      </c>
      <c r="J702" s="2">
        <v>-23.799999999999272</v>
      </c>
      <c r="K702" s="2">
        <v>0.47591660675773223</v>
      </c>
      <c r="L702" s="2">
        <v>0.35298346513299955</v>
      </c>
      <c r="M702" s="2">
        <v>0.17109992810926822</v>
      </c>
      <c r="N702" s="2">
        <v>6766.6860616701024</v>
      </c>
      <c r="O702" s="2">
        <v>6836.1</v>
      </c>
      <c r="P702" s="2">
        <v>6697</v>
      </c>
      <c r="Q702" s="2">
        <v>6762.2749999999996</v>
      </c>
      <c r="R702" s="2">
        <v>6765.5152654175254</v>
      </c>
      <c r="S702" s="2">
        <v>0.21956770056456359</v>
      </c>
      <c r="T702" s="2">
        <v>-26.599999999999454</v>
      </c>
      <c r="U702" s="2">
        <v>-0.39275325940909023</v>
      </c>
      <c r="V702" s="2">
        <v>-13.662500000000364</v>
      </c>
      <c r="W702" s="2">
        <v>-0.2016326154130017</v>
      </c>
      <c r="X702" t="s">
        <v>24</v>
      </c>
    </row>
    <row r="703" spans="1:24" x14ac:dyDescent="0.2">
      <c r="A703" s="1">
        <v>39542</v>
      </c>
      <c r="B703" s="2">
        <v>6754.05</v>
      </c>
      <c r="C703" s="2">
        <v>6766.3</v>
      </c>
      <c r="D703" s="2">
        <v>6502</v>
      </c>
      <c r="E703" s="2">
        <v>6545.15</v>
      </c>
      <c r="F703" s="2">
        <v>6641.875</v>
      </c>
      <c r="G703" s="2">
        <v>264.30000000000018</v>
      </c>
      <c r="H703" s="2">
        <v>12.25</v>
      </c>
      <c r="I703" s="2">
        <v>43.149999999999636</v>
      </c>
      <c r="J703" s="2">
        <v>-208.90000000000055</v>
      </c>
      <c r="K703" s="2">
        <v>4.6348846008323841E-2</v>
      </c>
      <c r="L703" s="2">
        <v>0.16326144532727813</v>
      </c>
      <c r="M703" s="2">
        <v>0.79038970866439806</v>
      </c>
      <c r="N703" s="2">
        <v>6764.4805308350515</v>
      </c>
      <c r="O703" s="2">
        <v>6766.3</v>
      </c>
      <c r="P703" s="2">
        <v>6502</v>
      </c>
      <c r="Q703" s="2">
        <v>6641.875</v>
      </c>
      <c r="R703" s="2">
        <v>6668.6638827087627</v>
      </c>
      <c r="S703" s="2">
        <v>0</v>
      </c>
      <c r="T703" s="2">
        <v>-200.95000000000073</v>
      </c>
      <c r="U703" s="2">
        <v>-2.9787580972710264</v>
      </c>
      <c r="V703" s="2">
        <v>-120.39999999999964</v>
      </c>
      <c r="W703" s="2">
        <v>-1.7804658935047692</v>
      </c>
      <c r="X703" t="s">
        <v>25</v>
      </c>
    </row>
    <row r="704" spans="1:24" x14ac:dyDescent="0.2">
      <c r="A704" s="1">
        <v>39545</v>
      </c>
      <c r="B704" s="2">
        <v>6485.4</v>
      </c>
      <c r="C704" s="2">
        <v>6857.55</v>
      </c>
      <c r="D704" s="2">
        <v>6485.4</v>
      </c>
      <c r="E704" s="2">
        <v>6832.4</v>
      </c>
      <c r="F704" s="2">
        <v>6665.1875</v>
      </c>
      <c r="G704" s="2">
        <v>372.15000000000055</v>
      </c>
      <c r="H704" s="2">
        <v>25.150000000000546</v>
      </c>
      <c r="I704" s="2">
        <v>0</v>
      </c>
      <c r="J704" s="2">
        <v>347</v>
      </c>
      <c r="K704" s="2">
        <v>6.7580276770120948E-2</v>
      </c>
      <c r="L704" s="2">
        <v>0</v>
      </c>
      <c r="M704" s="2">
        <v>0.93241972322987909</v>
      </c>
      <c r="N704" s="2">
        <v>6703.1777654175257</v>
      </c>
      <c r="O704" s="2">
        <v>6857.55</v>
      </c>
      <c r="P704" s="2">
        <v>6485.4</v>
      </c>
      <c r="Q704" s="2">
        <v>6665.1875</v>
      </c>
      <c r="R704" s="2">
        <v>6677.8288163543821</v>
      </c>
      <c r="S704" s="2">
        <v>7.347132079208088E-2</v>
      </c>
      <c r="T704" s="2">
        <v>287.25</v>
      </c>
      <c r="U704" s="2">
        <v>4.3887458652590094</v>
      </c>
      <c r="V704" s="2">
        <v>23.3125</v>
      </c>
      <c r="W704" s="2">
        <v>0.35099275430507199</v>
      </c>
      <c r="X704" t="s">
        <v>25</v>
      </c>
    </row>
    <row r="705" spans="1:24" x14ac:dyDescent="0.2">
      <c r="A705" s="1">
        <v>39546</v>
      </c>
      <c r="B705" s="2">
        <v>6843</v>
      </c>
      <c r="C705" s="2">
        <v>6959.75</v>
      </c>
      <c r="D705" s="2">
        <v>6750.4</v>
      </c>
      <c r="E705" s="2">
        <v>6862.7</v>
      </c>
      <c r="F705" s="2">
        <v>6853.9625000000005</v>
      </c>
      <c r="G705" s="2">
        <v>209.35000000000036</v>
      </c>
      <c r="H705" s="2">
        <v>97.050000000000182</v>
      </c>
      <c r="I705" s="2">
        <v>92.600000000000364</v>
      </c>
      <c r="J705" s="2">
        <v>19.699999999999818</v>
      </c>
      <c r="K705" s="2">
        <v>0.46357774062574642</v>
      </c>
      <c r="L705" s="2">
        <v>0.44232147122044518</v>
      </c>
      <c r="M705" s="2">
        <v>9.4100788153808373E-2</v>
      </c>
      <c r="N705" s="2">
        <v>6684.1826327087629</v>
      </c>
      <c r="O705" s="2">
        <v>6959.75</v>
      </c>
      <c r="P705" s="2">
        <v>6684.1826327087629</v>
      </c>
      <c r="Q705" s="2">
        <v>6853.9625000000005</v>
      </c>
      <c r="R705" s="2">
        <v>6795.5194413543813</v>
      </c>
      <c r="S705" s="2">
        <v>1</v>
      </c>
      <c r="T705" s="2">
        <v>30.300000000000182</v>
      </c>
      <c r="U705" s="2">
        <v>0.44347520636965315</v>
      </c>
      <c r="V705" s="2">
        <v>188.77500000000055</v>
      </c>
      <c r="W705" s="2">
        <v>2.8322534062245142</v>
      </c>
      <c r="X705" t="s">
        <v>25</v>
      </c>
    </row>
    <row r="706" spans="1:24" x14ac:dyDescent="0.2">
      <c r="A706" s="1">
        <v>39547</v>
      </c>
      <c r="B706" s="2">
        <v>6839.25</v>
      </c>
      <c r="C706" s="2">
        <v>7094.85</v>
      </c>
      <c r="D706" s="2">
        <v>6805.4</v>
      </c>
      <c r="E706" s="2">
        <v>7059.55</v>
      </c>
      <c r="F706" s="2">
        <v>6949.7624999999998</v>
      </c>
      <c r="G706" s="2">
        <v>289.45000000000073</v>
      </c>
      <c r="H706" s="2">
        <v>35.300000000000182</v>
      </c>
      <c r="I706" s="2">
        <v>33.850000000000364</v>
      </c>
      <c r="J706" s="2">
        <v>220.30000000000018</v>
      </c>
      <c r="K706" s="2">
        <v>0.12195543271722264</v>
      </c>
      <c r="L706" s="2">
        <v>0.11694593193988695</v>
      </c>
      <c r="M706" s="2">
        <v>0.76109863534289046</v>
      </c>
      <c r="N706" s="2">
        <v>6769.0725663543817</v>
      </c>
      <c r="O706" s="2">
        <v>7094.85</v>
      </c>
      <c r="P706" s="2">
        <v>6769.0725663543817</v>
      </c>
      <c r="Q706" s="2">
        <v>6949.7624999999998</v>
      </c>
      <c r="R706" s="2">
        <v>6895.6894081771907</v>
      </c>
      <c r="S706" s="2">
        <v>1</v>
      </c>
      <c r="T706" s="2">
        <v>196.85000000000036</v>
      </c>
      <c r="U706" s="2">
        <v>2.8684045638014246</v>
      </c>
      <c r="V706" s="2">
        <v>95.799999999999272</v>
      </c>
      <c r="W706" s="2">
        <v>1.3977316041632744</v>
      </c>
      <c r="X706" t="s">
        <v>24</v>
      </c>
    </row>
    <row r="707" spans="1:24" x14ac:dyDescent="0.2">
      <c r="A707" s="1">
        <v>39548</v>
      </c>
      <c r="B707" s="2">
        <v>7090.6</v>
      </c>
      <c r="C707" s="2">
        <v>7090.6</v>
      </c>
      <c r="D707" s="2">
        <v>6853.5</v>
      </c>
      <c r="E707" s="2">
        <v>6872.85</v>
      </c>
      <c r="F707" s="2">
        <v>6976.8875000000007</v>
      </c>
      <c r="G707" s="2">
        <v>237.10000000000036</v>
      </c>
      <c r="H707" s="2">
        <v>0</v>
      </c>
      <c r="I707" s="2">
        <v>19.350000000000364</v>
      </c>
      <c r="J707" s="2">
        <v>-217.75</v>
      </c>
      <c r="K707" s="2">
        <v>0</v>
      </c>
      <c r="L707" s="2">
        <v>8.1611134542388594E-2</v>
      </c>
      <c r="M707" s="2">
        <v>0.91838886545761145</v>
      </c>
      <c r="N707" s="2">
        <v>6859.4175331771912</v>
      </c>
      <c r="O707" s="2">
        <v>7090.6</v>
      </c>
      <c r="P707" s="2">
        <v>6853.5</v>
      </c>
      <c r="Q707" s="2">
        <v>6976.8875000000007</v>
      </c>
      <c r="R707" s="2">
        <v>6945.1012582942976</v>
      </c>
      <c r="S707" s="2">
        <v>1</v>
      </c>
      <c r="T707" s="2">
        <v>-186.69999999999982</v>
      </c>
      <c r="U707" s="2">
        <v>-2.6446444886713714</v>
      </c>
      <c r="V707" s="2">
        <v>27.125000000000909</v>
      </c>
      <c r="W707" s="2">
        <v>0.39030110741195706</v>
      </c>
      <c r="X707" t="s">
        <v>24</v>
      </c>
    </row>
    <row r="708" spans="1:24" x14ac:dyDescent="0.2">
      <c r="A708" s="1">
        <v>39549</v>
      </c>
      <c r="B708" s="2">
        <v>6935.8</v>
      </c>
      <c r="C708" s="2">
        <v>6960.2</v>
      </c>
      <c r="D708" s="2">
        <v>6817.55</v>
      </c>
      <c r="E708" s="2">
        <v>6838.45</v>
      </c>
      <c r="F708" s="2">
        <v>6888</v>
      </c>
      <c r="G708" s="2">
        <v>142.64999999999964</v>
      </c>
      <c r="H708" s="2">
        <v>24.399999999999636</v>
      </c>
      <c r="I708" s="2">
        <v>20.899999999999636</v>
      </c>
      <c r="J708" s="2">
        <v>-97.350000000000364</v>
      </c>
      <c r="K708" s="2">
        <v>0.17104801962845914</v>
      </c>
      <c r="L708" s="2">
        <v>0.14651244304240932</v>
      </c>
      <c r="M708" s="2">
        <v>0.68243953732913154</v>
      </c>
      <c r="N708" s="2">
        <v>6918.152516588596</v>
      </c>
      <c r="O708" s="2">
        <v>6960.2</v>
      </c>
      <c r="P708" s="2">
        <v>6817.55</v>
      </c>
      <c r="Q708" s="2">
        <v>6888</v>
      </c>
      <c r="R708" s="2">
        <v>6895.9756291471485</v>
      </c>
      <c r="S708" s="2">
        <v>0.8161964294164199</v>
      </c>
      <c r="T708" s="2">
        <v>-34.400000000000546</v>
      </c>
      <c r="U708" s="2">
        <v>-0.50052016266906085</v>
      </c>
      <c r="V708" s="2">
        <v>-88.887500000000728</v>
      </c>
      <c r="W708" s="2">
        <v>-1.274027996008259</v>
      </c>
      <c r="X708" t="s">
        <v>25</v>
      </c>
    </row>
    <row r="709" spans="1:24" x14ac:dyDescent="0.2">
      <c r="A709" s="1">
        <v>39553</v>
      </c>
      <c r="B709" s="2">
        <v>6773.3</v>
      </c>
      <c r="C709" s="2">
        <v>6970.85</v>
      </c>
      <c r="D709" s="2">
        <v>6687.9</v>
      </c>
      <c r="E709" s="2">
        <v>6916.75</v>
      </c>
      <c r="F709" s="2">
        <v>6837.2000000000007</v>
      </c>
      <c r="G709" s="2">
        <v>282.95000000000073</v>
      </c>
      <c r="H709" s="2">
        <v>54.100000000000364</v>
      </c>
      <c r="I709" s="2">
        <v>85.400000000000546</v>
      </c>
      <c r="J709" s="2">
        <v>143.44999999999982</v>
      </c>
      <c r="K709" s="2">
        <v>0.19119985863226799</v>
      </c>
      <c r="L709" s="2">
        <v>0.30182010955999411</v>
      </c>
      <c r="M709" s="2">
        <v>0.50698003180773799</v>
      </c>
      <c r="N709" s="2">
        <v>6903.076258294298</v>
      </c>
      <c r="O709" s="2">
        <v>6970.85</v>
      </c>
      <c r="P709" s="2">
        <v>6687.9</v>
      </c>
      <c r="Q709" s="2">
        <v>6837.2000000000007</v>
      </c>
      <c r="R709" s="2">
        <v>6849.7565645735749</v>
      </c>
      <c r="S709" s="2">
        <v>0.36259168613374593</v>
      </c>
      <c r="T709" s="2">
        <v>78.300000000000182</v>
      </c>
      <c r="U709" s="2">
        <v>1.1449963076428165</v>
      </c>
      <c r="V709" s="2">
        <v>-50.799999999999272</v>
      </c>
      <c r="W709" s="2">
        <v>-0.73751451800231227</v>
      </c>
      <c r="X709" t="s">
        <v>25</v>
      </c>
    </row>
    <row r="710" spans="1:24" x14ac:dyDescent="0.2">
      <c r="A710" s="1">
        <v>39554</v>
      </c>
      <c r="B710" s="2">
        <v>6979.85</v>
      </c>
      <c r="C710" s="2">
        <v>7052.6</v>
      </c>
      <c r="D710" s="2">
        <v>6927.9</v>
      </c>
      <c r="E710" s="2">
        <v>6951.9</v>
      </c>
      <c r="F710" s="2">
        <v>6978.0625</v>
      </c>
      <c r="G710" s="2">
        <v>124.70000000000073</v>
      </c>
      <c r="H710" s="2">
        <v>72.75</v>
      </c>
      <c r="I710" s="2">
        <v>24</v>
      </c>
      <c r="J710" s="2">
        <v>-27.950000000000728</v>
      </c>
      <c r="K710" s="2">
        <v>0.58340016038492037</v>
      </c>
      <c r="L710" s="2">
        <v>0.19246190858059231</v>
      </c>
      <c r="M710" s="2">
        <v>0.22413793103448729</v>
      </c>
      <c r="N710" s="2">
        <v>6870.1381291471498</v>
      </c>
      <c r="O710" s="2">
        <v>7052.6</v>
      </c>
      <c r="P710" s="2">
        <v>6870.1381291471498</v>
      </c>
      <c r="Q710" s="2">
        <v>6978.0625</v>
      </c>
      <c r="R710" s="2">
        <v>6942.7346895735755</v>
      </c>
      <c r="S710" s="2">
        <v>0.97517881039448129</v>
      </c>
      <c r="T710" s="2">
        <v>35.149999999999636</v>
      </c>
      <c r="U710" s="2">
        <v>0.50818664835362903</v>
      </c>
      <c r="V710" s="2">
        <v>140.86249999999927</v>
      </c>
      <c r="W710" s="2">
        <v>2.0602366465804609</v>
      </c>
      <c r="X710" t="s">
        <v>25</v>
      </c>
    </row>
    <row r="711" spans="1:24" x14ac:dyDescent="0.2">
      <c r="A711" s="1">
        <v>39555</v>
      </c>
      <c r="B711" s="2">
        <v>7045.4</v>
      </c>
      <c r="C711" s="2">
        <v>7213.8</v>
      </c>
      <c r="D711" s="2">
        <v>7030.45</v>
      </c>
      <c r="E711" s="2">
        <v>7165.05</v>
      </c>
      <c r="F711" s="2">
        <v>7113.6750000000002</v>
      </c>
      <c r="G711" s="2">
        <v>183.35000000000036</v>
      </c>
      <c r="H711" s="2">
        <v>48.75</v>
      </c>
      <c r="I711" s="2">
        <v>14.949999999999818</v>
      </c>
      <c r="J711" s="2">
        <v>119.65000000000055</v>
      </c>
      <c r="K711" s="2">
        <v>0.26588491955276738</v>
      </c>
      <c r="L711" s="2">
        <v>8.1538041996181018E-2</v>
      </c>
      <c r="M711" s="2">
        <v>0.65257703845105164</v>
      </c>
      <c r="N711" s="2">
        <v>6924.1003145735749</v>
      </c>
      <c r="O711" s="2">
        <v>7213.8</v>
      </c>
      <c r="P711" s="2">
        <v>6924.1003145735749</v>
      </c>
      <c r="Q711" s="2">
        <v>7113.6750000000002</v>
      </c>
      <c r="R711" s="2">
        <v>7043.9189072867875</v>
      </c>
      <c r="S711" s="2">
        <v>1</v>
      </c>
      <c r="T711" s="2">
        <v>213.15000000000055</v>
      </c>
      <c r="U711" s="2">
        <v>3.0660682691062955</v>
      </c>
      <c r="V711" s="2">
        <v>135.61250000000018</v>
      </c>
      <c r="W711" s="2">
        <v>1.9434119427849803</v>
      </c>
      <c r="X711" t="s">
        <v>25</v>
      </c>
    </row>
    <row r="712" spans="1:24" x14ac:dyDescent="0.2">
      <c r="A712" s="1">
        <v>39559</v>
      </c>
      <c r="B712" s="2">
        <v>7174.45</v>
      </c>
      <c r="C712" s="2">
        <v>7451.9</v>
      </c>
      <c r="D712" s="2">
        <v>7117.65</v>
      </c>
      <c r="E712" s="2">
        <v>7425.45</v>
      </c>
      <c r="F712" s="2">
        <v>7292.3625000000002</v>
      </c>
      <c r="G712" s="2">
        <v>334.25</v>
      </c>
      <c r="H712" s="2">
        <v>26.449999999999818</v>
      </c>
      <c r="I712" s="2">
        <v>56.800000000000182</v>
      </c>
      <c r="J712" s="2">
        <v>251</v>
      </c>
      <c r="K712" s="2">
        <v>7.9132385938668115E-2</v>
      </c>
      <c r="L712" s="2">
        <v>0.16993268511593174</v>
      </c>
      <c r="M712" s="2">
        <v>0.75093492894540015</v>
      </c>
      <c r="N712" s="2">
        <v>7018.8876572867875</v>
      </c>
      <c r="O712" s="2">
        <v>7451.9</v>
      </c>
      <c r="P712" s="2">
        <v>7018.8876572867875</v>
      </c>
      <c r="Q712" s="2">
        <v>7292.3625000000002</v>
      </c>
      <c r="R712" s="2">
        <v>7195.5094536433935</v>
      </c>
      <c r="S712" s="2">
        <v>1</v>
      </c>
      <c r="T712" s="2">
        <v>260.39999999999964</v>
      </c>
      <c r="U712" s="2">
        <v>3.6343082044088959</v>
      </c>
      <c r="V712" s="2">
        <v>178.6875</v>
      </c>
      <c r="W712" s="2">
        <v>2.5118873156279982</v>
      </c>
      <c r="X712" t="s">
        <v>25</v>
      </c>
    </row>
    <row r="713" spans="1:24" x14ac:dyDescent="0.2">
      <c r="A713" s="1">
        <v>39560</v>
      </c>
      <c r="B713" s="2">
        <v>7402.8</v>
      </c>
      <c r="C713" s="2">
        <v>7542.25</v>
      </c>
      <c r="D713" s="2">
        <v>7383.7</v>
      </c>
      <c r="E713" s="2">
        <v>7520.9</v>
      </c>
      <c r="F713" s="2">
        <v>7462.4125000000004</v>
      </c>
      <c r="G713" s="2">
        <v>158.55000000000018</v>
      </c>
      <c r="H713" s="2">
        <v>21.350000000000364</v>
      </c>
      <c r="I713" s="2">
        <v>19.100000000000364</v>
      </c>
      <c r="J713" s="2">
        <v>118.09999999999945</v>
      </c>
      <c r="K713" s="2">
        <v>0.13465783664459374</v>
      </c>
      <c r="L713" s="2">
        <v>0.12046672973825508</v>
      </c>
      <c r="M713" s="2">
        <v>0.74487543361715114</v>
      </c>
      <c r="N713" s="2">
        <v>7155.6250786433939</v>
      </c>
      <c r="O713" s="2">
        <v>7542.25</v>
      </c>
      <c r="P713" s="2">
        <v>7155.6250786433939</v>
      </c>
      <c r="Q713" s="2">
        <v>7462.4125000000004</v>
      </c>
      <c r="R713" s="2">
        <v>7328.9781643216975</v>
      </c>
      <c r="S713" s="2">
        <v>1</v>
      </c>
      <c r="T713" s="2">
        <v>95.449999999999818</v>
      </c>
      <c r="U713" s="2">
        <v>1.2854439798261361</v>
      </c>
      <c r="V713" s="2">
        <v>170.05000000000018</v>
      </c>
      <c r="W713" s="2">
        <v>2.3318917566152284</v>
      </c>
      <c r="X713" t="s">
        <v>24</v>
      </c>
    </row>
    <row r="714" spans="1:24" x14ac:dyDescent="0.2">
      <c r="A714" s="1">
        <v>39561</v>
      </c>
      <c r="B714" s="2">
        <v>7518.8</v>
      </c>
      <c r="C714" s="2">
        <v>7532.45</v>
      </c>
      <c r="D714" s="2">
        <v>7298.95</v>
      </c>
      <c r="E714" s="2">
        <v>7378.05</v>
      </c>
      <c r="F714" s="2">
        <v>7432.0625</v>
      </c>
      <c r="G714" s="2">
        <v>233.5</v>
      </c>
      <c r="H714" s="2">
        <v>13.649999999999636</v>
      </c>
      <c r="I714" s="2">
        <v>79.100000000000364</v>
      </c>
      <c r="J714" s="2">
        <v>-140.75</v>
      </c>
      <c r="K714" s="2">
        <v>5.8458244111347479E-2</v>
      </c>
      <c r="L714" s="2">
        <v>0.33875802997858828</v>
      </c>
      <c r="M714" s="2">
        <v>0.60278372591006424</v>
      </c>
      <c r="N714" s="2">
        <v>7309.0187893216971</v>
      </c>
      <c r="O714" s="2">
        <v>7532.45</v>
      </c>
      <c r="P714" s="2">
        <v>7298.95</v>
      </c>
      <c r="Q714" s="2">
        <v>7432.0625</v>
      </c>
      <c r="R714" s="2">
        <v>7393.1203223304246</v>
      </c>
      <c r="S714" s="2">
        <v>1</v>
      </c>
      <c r="T714" s="2">
        <v>-142.84999999999945</v>
      </c>
      <c r="U714" s="2">
        <v>-1.8993737451634705</v>
      </c>
      <c r="V714" s="2">
        <v>-30.350000000000364</v>
      </c>
      <c r="W714" s="2">
        <v>-0.40670493623878823</v>
      </c>
      <c r="X714" t="s">
        <v>25</v>
      </c>
    </row>
    <row r="715" spans="1:24" x14ac:dyDescent="0.2">
      <c r="A715" s="1">
        <v>39562</v>
      </c>
      <c r="B715" s="2">
        <v>7408.35</v>
      </c>
      <c r="C715" s="2">
        <v>7446.75</v>
      </c>
      <c r="D715" s="2">
        <v>7362.6</v>
      </c>
      <c r="E715" s="2">
        <v>7391.9</v>
      </c>
      <c r="F715" s="2">
        <v>7402.4</v>
      </c>
      <c r="G715" s="2">
        <v>84.149999999999636</v>
      </c>
      <c r="H715" s="2">
        <v>38.399999999999636</v>
      </c>
      <c r="I715" s="2">
        <v>29.299999999999272</v>
      </c>
      <c r="J715" s="2">
        <v>-16.450000000000728</v>
      </c>
      <c r="K715" s="2">
        <v>0.45632798573974809</v>
      </c>
      <c r="L715" s="2">
        <v>0.34818775995245871</v>
      </c>
      <c r="M715" s="2">
        <v>0.1954842543077932</v>
      </c>
      <c r="N715" s="2">
        <v>7370.5406446608486</v>
      </c>
      <c r="O715" s="2">
        <v>7446.75</v>
      </c>
      <c r="P715" s="2">
        <v>7362.6</v>
      </c>
      <c r="Q715" s="2">
        <v>7402.4</v>
      </c>
      <c r="R715" s="2">
        <v>7395.5726611652117</v>
      </c>
      <c r="S715" s="2">
        <v>1</v>
      </c>
      <c r="T715" s="2">
        <v>13.849999999999454</v>
      </c>
      <c r="U715" s="2">
        <v>0.18771897723652531</v>
      </c>
      <c r="V715" s="2">
        <v>-29.662500000000364</v>
      </c>
      <c r="W715" s="2">
        <v>-0.39911531960341246</v>
      </c>
      <c r="X715" t="s">
        <v>25</v>
      </c>
    </row>
    <row r="716" spans="1:24" x14ac:dyDescent="0.2">
      <c r="A716" s="1">
        <v>39563</v>
      </c>
      <c r="B716" s="2">
        <v>7409.5</v>
      </c>
      <c r="C716" s="2">
        <v>7651.4</v>
      </c>
      <c r="D716" s="2">
        <v>7409.5</v>
      </c>
      <c r="E716" s="2">
        <v>7616.3</v>
      </c>
      <c r="F716" s="2">
        <v>7521.6750000000002</v>
      </c>
      <c r="G716" s="2">
        <v>241.89999999999964</v>
      </c>
      <c r="H716" s="2">
        <v>35.099999999999454</v>
      </c>
      <c r="I716" s="2">
        <v>0</v>
      </c>
      <c r="J716" s="2">
        <v>206.80000000000018</v>
      </c>
      <c r="K716" s="2">
        <v>0.14510128152128776</v>
      </c>
      <c r="L716" s="2">
        <v>0</v>
      </c>
      <c r="M716" s="2">
        <v>0.85489871847871224</v>
      </c>
      <c r="N716" s="2">
        <v>7386.4703223304241</v>
      </c>
      <c r="O716" s="2">
        <v>7651.4</v>
      </c>
      <c r="P716" s="2">
        <v>7386.4703223304241</v>
      </c>
      <c r="Q716" s="2">
        <v>7521.6750000000002</v>
      </c>
      <c r="R716" s="2">
        <v>7486.5039111652122</v>
      </c>
      <c r="S716" s="2">
        <v>1</v>
      </c>
      <c r="T716" s="2">
        <v>224.40000000000055</v>
      </c>
      <c r="U716" s="2">
        <v>3.0357553538332573</v>
      </c>
      <c r="V716" s="2">
        <v>119.27500000000055</v>
      </c>
      <c r="W716" s="2">
        <v>1.6113017399762315</v>
      </c>
      <c r="X716" t="s">
        <v>24</v>
      </c>
    </row>
    <row r="717" spans="1:24" x14ac:dyDescent="0.2">
      <c r="A717" s="1">
        <v>39566</v>
      </c>
      <c r="B717" s="2">
        <v>7643.35</v>
      </c>
      <c r="C717" s="2">
        <v>7706.6</v>
      </c>
      <c r="D717" s="2">
        <v>7567.85</v>
      </c>
      <c r="E717" s="2">
        <v>7590.05</v>
      </c>
      <c r="F717" s="2">
        <v>7626.9625000000005</v>
      </c>
      <c r="G717" s="2">
        <v>138.75</v>
      </c>
      <c r="H717" s="2">
        <v>63.25</v>
      </c>
      <c r="I717" s="2">
        <v>22.199999999999818</v>
      </c>
      <c r="J717" s="2">
        <v>-53.300000000000182</v>
      </c>
      <c r="K717" s="2">
        <v>0.45585585585585586</v>
      </c>
      <c r="L717" s="2">
        <v>0.1599999999999987</v>
      </c>
      <c r="M717" s="2">
        <v>0.38414414414414544</v>
      </c>
      <c r="N717" s="2">
        <v>7454.0726611652117</v>
      </c>
      <c r="O717" s="2">
        <v>7706.6</v>
      </c>
      <c r="P717" s="2">
        <v>7454.0726611652117</v>
      </c>
      <c r="Q717" s="2">
        <v>7626.9625000000005</v>
      </c>
      <c r="R717" s="2">
        <v>7560.4269555826068</v>
      </c>
      <c r="S717" s="2">
        <v>1</v>
      </c>
      <c r="T717" s="2">
        <v>-26.25</v>
      </c>
      <c r="U717" s="2">
        <v>-0.34465554140461901</v>
      </c>
      <c r="V717" s="2">
        <v>105.28750000000036</v>
      </c>
      <c r="W717" s="2">
        <v>1.39978794616891</v>
      </c>
      <c r="X717" t="s">
        <v>25</v>
      </c>
    </row>
    <row r="718" spans="1:24" x14ac:dyDescent="0.2">
      <c r="A718" s="1">
        <v>39567</v>
      </c>
      <c r="B718" s="2">
        <v>7580.05</v>
      </c>
      <c r="C718" s="2">
        <v>7815.9</v>
      </c>
      <c r="D718" s="2">
        <v>7570.45</v>
      </c>
      <c r="E718" s="2">
        <v>7737.45</v>
      </c>
      <c r="F718" s="2">
        <v>7675.9625000000005</v>
      </c>
      <c r="G718" s="2">
        <v>245.44999999999982</v>
      </c>
      <c r="H718" s="2">
        <v>78.449999999999818</v>
      </c>
      <c r="I718" s="2">
        <v>9.6000000000003638</v>
      </c>
      <c r="J718" s="2">
        <v>157.39999999999964</v>
      </c>
      <c r="K718" s="2">
        <v>0.31961702994499847</v>
      </c>
      <c r="L718" s="2">
        <v>3.9111835404360848E-2</v>
      </c>
      <c r="M718" s="2">
        <v>0.64127113465064067</v>
      </c>
      <c r="N718" s="2">
        <v>7540.5175805826057</v>
      </c>
      <c r="O718" s="2">
        <v>7815.9</v>
      </c>
      <c r="P718" s="2">
        <v>7540.5175805826057</v>
      </c>
      <c r="Q718" s="2">
        <v>7675.9625000000005</v>
      </c>
      <c r="R718" s="2">
        <v>7643.2244152913026</v>
      </c>
      <c r="S718" s="2">
        <v>1</v>
      </c>
      <c r="T718" s="2">
        <v>147.39999999999964</v>
      </c>
      <c r="U718" s="2">
        <v>1.9420161922516932</v>
      </c>
      <c r="V718" s="2">
        <v>49</v>
      </c>
      <c r="W718" s="2">
        <v>0.64245759697913807</v>
      </c>
      <c r="X718" t="s">
        <v>24</v>
      </c>
    </row>
    <row r="719" spans="1:24" x14ac:dyDescent="0.2">
      <c r="A719" s="1">
        <v>39568</v>
      </c>
      <c r="B719" s="2">
        <v>7765.25</v>
      </c>
      <c r="C719" s="2">
        <v>7804.2</v>
      </c>
      <c r="D719" s="2">
        <v>7575.45</v>
      </c>
      <c r="E719" s="2">
        <v>7629</v>
      </c>
      <c r="F719" s="2">
        <v>7693.4750000000004</v>
      </c>
      <c r="G719" s="2">
        <v>228.75</v>
      </c>
      <c r="H719" s="2">
        <v>38.949999999999818</v>
      </c>
      <c r="I719" s="2">
        <v>53.550000000000182</v>
      </c>
      <c r="J719" s="2">
        <v>-136.25</v>
      </c>
      <c r="K719" s="2">
        <v>0.17027322404371506</v>
      </c>
      <c r="L719" s="2">
        <v>0.2340983606557385</v>
      </c>
      <c r="M719" s="2">
        <v>0.59562841530054644</v>
      </c>
      <c r="N719" s="2">
        <v>7608.2400402913026</v>
      </c>
      <c r="O719" s="2">
        <v>7804.2</v>
      </c>
      <c r="P719" s="2">
        <v>7575.45</v>
      </c>
      <c r="Q719" s="2">
        <v>7693.4750000000004</v>
      </c>
      <c r="R719" s="2">
        <v>7670.3412600728261</v>
      </c>
      <c r="S719" s="2">
        <v>1</v>
      </c>
      <c r="T719" s="2">
        <v>-108.44999999999982</v>
      </c>
      <c r="U719" s="2">
        <v>-1.4016245662330591</v>
      </c>
      <c r="V719" s="2">
        <v>17.512499999999818</v>
      </c>
      <c r="W719" s="2">
        <v>0.22814728446106683</v>
      </c>
      <c r="X719" t="s">
        <v>25</v>
      </c>
    </row>
    <row r="720" spans="1:24" x14ac:dyDescent="0.2">
      <c r="A720" s="1">
        <v>39570</v>
      </c>
      <c r="B720" s="2">
        <v>7774.1</v>
      </c>
      <c r="C720" s="2">
        <v>7900.85</v>
      </c>
      <c r="D720" s="2">
        <v>7774.1</v>
      </c>
      <c r="E720" s="2">
        <v>7871.9</v>
      </c>
      <c r="F720" s="2">
        <v>7830.2375000000011</v>
      </c>
      <c r="G720" s="2">
        <v>126.75</v>
      </c>
      <c r="H720" s="2">
        <v>28.950000000000728</v>
      </c>
      <c r="I720" s="2">
        <v>0</v>
      </c>
      <c r="J720" s="2">
        <v>97.799999999999272</v>
      </c>
      <c r="K720" s="2">
        <v>0.22840236686391108</v>
      </c>
      <c r="L720" s="2">
        <v>0</v>
      </c>
      <c r="M720" s="2">
        <v>0.77159763313608898</v>
      </c>
      <c r="N720" s="2">
        <v>7650.8575201456515</v>
      </c>
      <c r="O720" s="2">
        <v>7900.85</v>
      </c>
      <c r="P720" s="2">
        <v>7650.8575201456515</v>
      </c>
      <c r="Q720" s="2">
        <v>7830.2375000000011</v>
      </c>
      <c r="R720" s="2">
        <v>7758.2006350728261</v>
      </c>
      <c r="S720" s="2">
        <v>1</v>
      </c>
      <c r="T720" s="2">
        <v>242.89999999999964</v>
      </c>
      <c r="U720" s="2">
        <v>3.1839035260191331</v>
      </c>
      <c r="V720" s="2">
        <v>136.76250000000073</v>
      </c>
      <c r="W720" s="2">
        <v>1.7776427427138026</v>
      </c>
      <c r="X720" t="s">
        <v>24</v>
      </c>
    </row>
    <row r="721" spans="1:24" x14ac:dyDescent="0.2">
      <c r="A721" s="1">
        <v>39573</v>
      </c>
      <c r="B721" s="2">
        <v>7879.65</v>
      </c>
      <c r="C721" s="2">
        <v>7990.45</v>
      </c>
      <c r="D721" s="2">
        <v>7819.9</v>
      </c>
      <c r="E721" s="2">
        <v>7851.5</v>
      </c>
      <c r="F721" s="2">
        <v>7885.375</v>
      </c>
      <c r="G721" s="2">
        <v>170.55000000000018</v>
      </c>
      <c r="H721" s="2">
        <v>110.80000000000018</v>
      </c>
      <c r="I721" s="2">
        <v>31.600000000000364</v>
      </c>
      <c r="J721" s="2">
        <v>-28.149999999999636</v>
      </c>
      <c r="K721" s="2">
        <v>0.64966285546760516</v>
      </c>
      <c r="L721" s="2">
        <v>0.18528290823805529</v>
      </c>
      <c r="M721" s="2">
        <v>0.16505423629433952</v>
      </c>
      <c r="N721" s="2">
        <v>7740.5475100728263</v>
      </c>
      <c r="O721" s="2">
        <v>7990.45</v>
      </c>
      <c r="P721" s="2">
        <v>7740.5475100728263</v>
      </c>
      <c r="Q721" s="2">
        <v>7885.375</v>
      </c>
      <c r="R721" s="2">
        <v>7839.2300050364129</v>
      </c>
      <c r="S721" s="2">
        <v>1</v>
      </c>
      <c r="T721" s="2">
        <v>-20.399999999999636</v>
      </c>
      <c r="U721" s="2">
        <v>-0.2591496335065186</v>
      </c>
      <c r="V721" s="2">
        <v>55.137499999998909</v>
      </c>
      <c r="W721" s="2">
        <v>0.70416127224747527</v>
      </c>
      <c r="X721" t="s">
        <v>24</v>
      </c>
    </row>
    <row r="722" spans="1:24" x14ac:dyDescent="0.2">
      <c r="A722" s="1">
        <v>39574</v>
      </c>
      <c r="B722" s="2">
        <v>7842.9</v>
      </c>
      <c r="C722" s="2">
        <v>7871.3</v>
      </c>
      <c r="D722" s="2">
        <v>7751.85</v>
      </c>
      <c r="E722" s="2">
        <v>7814.55</v>
      </c>
      <c r="F722" s="2">
        <v>7820.1500000000005</v>
      </c>
      <c r="G722" s="2">
        <v>119.44999999999982</v>
      </c>
      <c r="H722" s="2">
        <v>28.400000000000546</v>
      </c>
      <c r="I722" s="2">
        <v>62.699999999999818</v>
      </c>
      <c r="J722" s="2">
        <v>-28.349999999999454</v>
      </c>
      <c r="K722" s="2">
        <v>0.23775638342403171</v>
      </c>
      <c r="L722" s="2">
        <v>0.52490581833403027</v>
      </c>
      <c r="M722" s="2">
        <v>0.23733779824193804</v>
      </c>
      <c r="N722" s="2">
        <v>7812.9612550364127</v>
      </c>
      <c r="O722" s="2">
        <v>7871.3</v>
      </c>
      <c r="P722" s="2">
        <v>7751.85</v>
      </c>
      <c r="Q722" s="2">
        <v>7820.1500000000005</v>
      </c>
      <c r="R722" s="2">
        <v>7814.0653137591034</v>
      </c>
      <c r="S722" s="2">
        <v>0.87161237947328885</v>
      </c>
      <c r="T722" s="2">
        <v>-36.949999999999818</v>
      </c>
      <c r="U722" s="2">
        <v>-0.47061071132904309</v>
      </c>
      <c r="V722" s="2">
        <v>-65.224999999999454</v>
      </c>
      <c r="W722" s="2">
        <v>-0.82716421222832714</v>
      </c>
      <c r="X722" t="s">
        <v>24</v>
      </c>
    </row>
    <row r="723" spans="1:24" x14ac:dyDescent="0.2">
      <c r="A723" s="1">
        <v>39575</v>
      </c>
      <c r="B723" s="2">
        <v>7787.85</v>
      </c>
      <c r="C723" s="2">
        <v>7802.25</v>
      </c>
      <c r="D723" s="2">
        <v>7661.35</v>
      </c>
      <c r="E723" s="2">
        <v>7743.6</v>
      </c>
      <c r="F723" s="2">
        <v>7748.7625000000007</v>
      </c>
      <c r="G723" s="2">
        <v>140.89999999999964</v>
      </c>
      <c r="H723" s="2">
        <v>14.399999999999636</v>
      </c>
      <c r="I723" s="2">
        <v>82.25</v>
      </c>
      <c r="J723" s="2">
        <v>-44.25</v>
      </c>
      <c r="K723" s="2">
        <v>0.10220014194463928</v>
      </c>
      <c r="L723" s="2">
        <v>0.58374733853797167</v>
      </c>
      <c r="M723" s="2">
        <v>0.31405251951738905</v>
      </c>
      <c r="N723" s="2">
        <v>7816.5556275182062</v>
      </c>
      <c r="O723" s="2">
        <v>7816.5556275182062</v>
      </c>
      <c r="P723" s="2">
        <v>7661.35</v>
      </c>
      <c r="Q723" s="2">
        <v>7748.7625000000007</v>
      </c>
      <c r="R723" s="2">
        <v>7760.8059387591029</v>
      </c>
      <c r="S723" s="2">
        <v>0.53564658027260137</v>
      </c>
      <c r="T723" s="2">
        <v>-70.949999999999818</v>
      </c>
      <c r="U723" s="2">
        <v>-0.90792176132982483</v>
      </c>
      <c r="V723" s="2">
        <v>-71.387499999999818</v>
      </c>
      <c r="W723" s="2">
        <v>-0.91286612149383084</v>
      </c>
      <c r="X723" t="s">
        <v>24</v>
      </c>
    </row>
    <row r="724" spans="1:24" x14ac:dyDescent="0.2">
      <c r="A724" s="1">
        <v>39576</v>
      </c>
      <c r="B724" s="2">
        <v>7671.85</v>
      </c>
      <c r="C724" s="2">
        <v>7671.85</v>
      </c>
      <c r="D724" s="2">
        <v>7502.1</v>
      </c>
      <c r="E724" s="2">
        <v>7518.8</v>
      </c>
      <c r="F724" s="2">
        <v>7591.1500000000005</v>
      </c>
      <c r="G724" s="2">
        <v>169.75</v>
      </c>
      <c r="H724" s="2">
        <v>0</v>
      </c>
      <c r="I724" s="2">
        <v>16.699999999999818</v>
      </c>
      <c r="J724" s="2">
        <v>-153.05000000000018</v>
      </c>
      <c r="K724" s="2">
        <v>0</v>
      </c>
      <c r="L724" s="2">
        <v>9.8379970544917927E-2</v>
      </c>
      <c r="M724" s="2">
        <v>0.90162002945508213</v>
      </c>
      <c r="N724" s="2">
        <v>7782.6590637591034</v>
      </c>
      <c r="O724" s="2">
        <v>7782.6590637591034</v>
      </c>
      <c r="P724" s="2">
        <v>7502.1</v>
      </c>
      <c r="Q724" s="2">
        <v>7591.1500000000005</v>
      </c>
      <c r="R724" s="2">
        <v>7664.6420318795517</v>
      </c>
      <c r="S724" s="2">
        <v>0</v>
      </c>
      <c r="T724" s="2">
        <v>-224.80000000000018</v>
      </c>
      <c r="U724" s="2">
        <v>-2.9030425125264756</v>
      </c>
      <c r="V724" s="2">
        <v>-157.61250000000018</v>
      </c>
      <c r="W724" s="2">
        <v>-2.0340344667938934</v>
      </c>
      <c r="X724" t="s">
        <v>24</v>
      </c>
    </row>
    <row r="725" spans="1:24" x14ac:dyDescent="0.2">
      <c r="A725" s="1">
        <v>39577</v>
      </c>
      <c r="B725" s="2">
        <v>7530.9</v>
      </c>
      <c r="C725" s="2">
        <v>7540.6</v>
      </c>
      <c r="D725" s="2">
        <v>7267.9</v>
      </c>
      <c r="E725" s="2">
        <v>7299</v>
      </c>
      <c r="F725" s="2">
        <v>7409.6</v>
      </c>
      <c r="G725" s="2">
        <v>272.70000000000073</v>
      </c>
      <c r="H725" s="2">
        <v>9.7000000000007276</v>
      </c>
      <c r="I725" s="2">
        <v>31.100000000000364</v>
      </c>
      <c r="J725" s="2">
        <v>-231.89999999999964</v>
      </c>
      <c r="K725" s="2">
        <v>3.5570223689038144E-2</v>
      </c>
      <c r="L725" s="2">
        <v>0.11404473780711508</v>
      </c>
      <c r="M725" s="2">
        <v>0.85038503850384684</v>
      </c>
      <c r="N725" s="2">
        <v>7686.9045318795525</v>
      </c>
      <c r="O725" s="2">
        <v>7686.9045318795525</v>
      </c>
      <c r="P725" s="2">
        <v>7267.9</v>
      </c>
      <c r="Q725" s="2">
        <v>7409.6</v>
      </c>
      <c r="R725" s="2">
        <v>7512.8272659397753</v>
      </c>
      <c r="S725" s="2">
        <v>0</v>
      </c>
      <c r="T725" s="2">
        <v>-219.80000000000018</v>
      </c>
      <c r="U725" s="2">
        <v>-2.9233388306644703</v>
      </c>
      <c r="V725" s="2">
        <v>-181.55000000000018</v>
      </c>
      <c r="W725" s="2">
        <v>-2.3916007456050816</v>
      </c>
      <c r="X725" t="s">
        <v>25</v>
      </c>
    </row>
    <row r="726" spans="1:24" x14ac:dyDescent="0.2">
      <c r="A726" s="1">
        <v>39580</v>
      </c>
      <c r="B726" s="2">
        <v>7274.7</v>
      </c>
      <c r="C726" s="2">
        <v>7359.6</v>
      </c>
      <c r="D726" s="2">
        <v>7140.1</v>
      </c>
      <c r="E726" s="2">
        <v>7330.55</v>
      </c>
      <c r="F726" s="2">
        <v>7276.2375000000002</v>
      </c>
      <c r="G726" s="2">
        <v>219.5</v>
      </c>
      <c r="H726" s="2">
        <v>29.050000000000182</v>
      </c>
      <c r="I726" s="2">
        <v>134.59999999999945</v>
      </c>
      <c r="J726" s="2">
        <v>55.850000000000364</v>
      </c>
      <c r="K726" s="2">
        <v>0.13234624145785959</v>
      </c>
      <c r="L726" s="2">
        <v>0.61321184510250326</v>
      </c>
      <c r="M726" s="2">
        <v>0.25444191343963718</v>
      </c>
      <c r="N726" s="2">
        <v>7548.2522659397764</v>
      </c>
      <c r="O726" s="2">
        <v>7548.2522659397764</v>
      </c>
      <c r="P726" s="2">
        <v>7140.1</v>
      </c>
      <c r="Q726" s="2">
        <v>7276.2375000000002</v>
      </c>
      <c r="R726" s="2">
        <v>7378.2105079698877</v>
      </c>
      <c r="S726" s="2">
        <v>0</v>
      </c>
      <c r="T726" s="2">
        <v>31.550000000000182</v>
      </c>
      <c r="U726" s="2">
        <v>0.43225099328675415</v>
      </c>
      <c r="V726" s="2">
        <v>-133.36250000000018</v>
      </c>
      <c r="W726" s="2">
        <v>-1.799860991146623</v>
      </c>
      <c r="X726" t="s">
        <v>25</v>
      </c>
    </row>
    <row r="727" spans="1:24" x14ac:dyDescent="0.2">
      <c r="A727" s="1">
        <v>39581</v>
      </c>
      <c r="B727" s="2">
        <v>7384.8</v>
      </c>
      <c r="C727" s="2">
        <v>7471.45</v>
      </c>
      <c r="D727" s="2">
        <v>7295.8</v>
      </c>
      <c r="E727" s="2">
        <v>7340.95</v>
      </c>
      <c r="F727" s="2">
        <v>7373.25</v>
      </c>
      <c r="G727" s="2">
        <v>175.64999999999964</v>
      </c>
      <c r="H727" s="2">
        <v>86.649999999999636</v>
      </c>
      <c r="I727" s="2">
        <v>45.149999999999636</v>
      </c>
      <c r="J727" s="2">
        <v>-43.850000000000364</v>
      </c>
      <c r="K727" s="2">
        <v>0.49331056077426594</v>
      </c>
      <c r="L727" s="2">
        <v>0.25704526046114279</v>
      </c>
      <c r="M727" s="2">
        <v>0.24964417876459125</v>
      </c>
      <c r="N727" s="2">
        <v>7412.2448829698878</v>
      </c>
      <c r="O727" s="2">
        <v>7471.45</v>
      </c>
      <c r="P727" s="2">
        <v>7295.8</v>
      </c>
      <c r="Q727" s="2">
        <v>7373.25</v>
      </c>
      <c r="R727" s="2">
        <v>7388.186220742472</v>
      </c>
      <c r="S727" s="2">
        <v>2.6073789621602301E-2</v>
      </c>
      <c r="T727" s="2">
        <v>10.399999999999636</v>
      </c>
      <c r="U727" s="2">
        <v>0.14187202870179777</v>
      </c>
      <c r="V727" s="2">
        <v>97.012499999999818</v>
      </c>
      <c r="W727" s="2">
        <v>1.3332783598666182</v>
      </c>
      <c r="X727" t="s">
        <v>24</v>
      </c>
    </row>
    <row r="728" spans="1:24" x14ac:dyDescent="0.2">
      <c r="A728" s="1">
        <v>39582</v>
      </c>
      <c r="B728" s="2">
        <v>7288.25</v>
      </c>
      <c r="C728" s="2">
        <v>7358.75</v>
      </c>
      <c r="D728" s="2">
        <v>7276.5</v>
      </c>
      <c r="E728" s="2">
        <v>7324.85</v>
      </c>
      <c r="F728" s="2">
        <v>7312.0874999999996</v>
      </c>
      <c r="G728" s="2">
        <v>82.25</v>
      </c>
      <c r="H728" s="2">
        <v>33.899999999999636</v>
      </c>
      <c r="I728" s="2">
        <v>11.75</v>
      </c>
      <c r="J728" s="2">
        <v>36.600000000000364</v>
      </c>
      <c r="K728" s="2">
        <v>0.41215805471124178</v>
      </c>
      <c r="L728" s="2">
        <v>0.14285714285714285</v>
      </c>
      <c r="M728" s="2">
        <v>0.44498480243161537</v>
      </c>
      <c r="N728" s="2">
        <v>7392.7474414849439</v>
      </c>
      <c r="O728" s="2">
        <v>7392.7474414849439</v>
      </c>
      <c r="P728" s="2">
        <v>7276.5</v>
      </c>
      <c r="Q728" s="2">
        <v>7312.0874999999996</v>
      </c>
      <c r="R728" s="2">
        <v>7343.5205957424714</v>
      </c>
      <c r="S728" s="2">
        <v>0</v>
      </c>
      <c r="T728" s="2">
        <v>-16.099999999999454</v>
      </c>
      <c r="U728" s="2">
        <v>-0.21931766324521287</v>
      </c>
      <c r="V728" s="2">
        <v>-61.162500000000364</v>
      </c>
      <c r="W728" s="2">
        <v>-0.82951886888414705</v>
      </c>
      <c r="X728" t="s">
        <v>25</v>
      </c>
    </row>
    <row r="729" spans="1:24" x14ac:dyDescent="0.2">
      <c r="A729" s="1">
        <v>39583</v>
      </c>
      <c r="B729" s="2">
        <v>7325.15</v>
      </c>
      <c r="C729" s="2">
        <v>7524.7</v>
      </c>
      <c r="D729" s="2">
        <v>7325.15</v>
      </c>
      <c r="E729" s="2">
        <v>7508.15</v>
      </c>
      <c r="F729" s="2">
        <v>7420.7875000000004</v>
      </c>
      <c r="G729" s="2">
        <v>199.55000000000018</v>
      </c>
      <c r="H729" s="2">
        <v>16.550000000000182</v>
      </c>
      <c r="I729" s="2">
        <v>0</v>
      </c>
      <c r="J729" s="2">
        <v>183</v>
      </c>
      <c r="K729" s="2">
        <v>8.2936607366575626E-2</v>
      </c>
      <c r="L729" s="2">
        <v>0</v>
      </c>
      <c r="M729" s="2">
        <v>0.9170633926334244</v>
      </c>
      <c r="N729" s="2">
        <v>7352.4174707424718</v>
      </c>
      <c r="O729" s="2">
        <v>7524.7</v>
      </c>
      <c r="P729" s="2">
        <v>7325.15</v>
      </c>
      <c r="Q729" s="2">
        <v>7420.7875000000004</v>
      </c>
      <c r="R729" s="2">
        <v>7405.7637426856181</v>
      </c>
      <c r="S729" s="2">
        <v>0.36763552712135195</v>
      </c>
      <c r="T729" s="2">
        <v>183.29999999999927</v>
      </c>
      <c r="U729" s="2">
        <v>2.5024403230100174</v>
      </c>
      <c r="V729" s="2">
        <v>108.70000000000073</v>
      </c>
      <c r="W729" s="2">
        <v>1.486579584831291</v>
      </c>
      <c r="X729" t="s">
        <v>25</v>
      </c>
    </row>
    <row r="730" spans="1:24" x14ac:dyDescent="0.2">
      <c r="A730" s="1">
        <v>39584</v>
      </c>
      <c r="B730" s="2">
        <v>7559.15</v>
      </c>
      <c r="C730" s="2">
        <v>7666.9</v>
      </c>
      <c r="D730" s="2">
        <v>7559.15</v>
      </c>
      <c r="E730" s="2">
        <v>7644.6</v>
      </c>
      <c r="F730" s="2">
        <v>7607.4499999999989</v>
      </c>
      <c r="G730" s="2">
        <v>107.75</v>
      </c>
      <c r="H730" s="2">
        <v>22.299999999999272</v>
      </c>
      <c r="I730" s="2">
        <v>0</v>
      </c>
      <c r="J730" s="2">
        <v>85.450000000000728</v>
      </c>
      <c r="K730" s="2">
        <v>0.20696055684454082</v>
      </c>
      <c r="L730" s="2">
        <v>0</v>
      </c>
      <c r="M730" s="2">
        <v>0.79303944315545916</v>
      </c>
      <c r="N730" s="2">
        <v>7386.6024853712361</v>
      </c>
      <c r="O730" s="2">
        <v>7666.9</v>
      </c>
      <c r="P730" s="2">
        <v>7386.6024853712361</v>
      </c>
      <c r="Q730" s="2">
        <v>7607.4499999999989</v>
      </c>
      <c r="R730" s="2">
        <v>7511.8887426856181</v>
      </c>
      <c r="S730" s="2">
        <v>1</v>
      </c>
      <c r="T730" s="2">
        <v>136.45000000000073</v>
      </c>
      <c r="U730" s="2">
        <v>1.8173584704621075</v>
      </c>
      <c r="V730" s="2">
        <v>186.66249999999854</v>
      </c>
      <c r="W730" s="2">
        <v>2.5154001512642497</v>
      </c>
      <c r="X730" t="s">
        <v>24</v>
      </c>
    </row>
    <row r="731" spans="1:24" x14ac:dyDescent="0.2">
      <c r="A731" s="1">
        <v>39588</v>
      </c>
      <c r="B731" s="2">
        <v>7616.85</v>
      </c>
      <c r="C731" s="2">
        <v>7616.85</v>
      </c>
      <c r="D731" s="2">
        <v>7405.5</v>
      </c>
      <c r="E731" s="2">
        <v>7459.2</v>
      </c>
      <c r="F731" s="2">
        <v>7524.6</v>
      </c>
      <c r="G731" s="2">
        <v>211.35000000000036</v>
      </c>
      <c r="H731" s="2">
        <v>0</v>
      </c>
      <c r="I731" s="2">
        <v>53.699999999999818</v>
      </c>
      <c r="J731" s="2">
        <v>-157.65000000000055</v>
      </c>
      <c r="K731" s="2">
        <v>0</v>
      </c>
      <c r="L731" s="2">
        <v>0.25408090844570486</v>
      </c>
      <c r="M731" s="2">
        <v>0.74591909155429514</v>
      </c>
      <c r="N731" s="2">
        <v>7497.026242685617</v>
      </c>
      <c r="O731" s="2">
        <v>7616.85</v>
      </c>
      <c r="P731" s="2">
        <v>7405.5</v>
      </c>
      <c r="Q731" s="2">
        <v>7524.6</v>
      </c>
      <c r="R731" s="2">
        <v>7510.9940606714044</v>
      </c>
      <c r="S731" s="2">
        <v>0.99468615631604118</v>
      </c>
      <c r="T731" s="2">
        <v>-185.40000000000055</v>
      </c>
      <c r="U731" s="2">
        <v>-2.4252413468330656</v>
      </c>
      <c r="V731" s="2">
        <v>-82.849999999998545</v>
      </c>
      <c r="W731" s="2">
        <v>-1.0890640096221278</v>
      </c>
      <c r="X731" t="s">
        <v>24</v>
      </c>
    </row>
    <row r="732" spans="1:24" x14ac:dyDescent="0.2">
      <c r="A732" s="1">
        <v>39589</v>
      </c>
      <c r="B732" s="2">
        <v>7425.35</v>
      </c>
      <c r="C732" s="2">
        <v>7425.35</v>
      </c>
      <c r="D732" s="2">
        <v>7299.05</v>
      </c>
      <c r="E732" s="2">
        <v>7374.25</v>
      </c>
      <c r="F732" s="2">
        <v>7381</v>
      </c>
      <c r="G732" s="2">
        <v>126.30000000000018</v>
      </c>
      <c r="H732" s="2">
        <v>0</v>
      </c>
      <c r="I732" s="2">
        <v>75.199999999999818</v>
      </c>
      <c r="J732" s="2">
        <v>-51.100000000000364</v>
      </c>
      <c r="K732" s="2">
        <v>0</v>
      </c>
      <c r="L732" s="2">
        <v>0.59540775930324397</v>
      </c>
      <c r="M732" s="2">
        <v>0.40459224069675603</v>
      </c>
      <c r="N732" s="2">
        <v>7510.8131213428087</v>
      </c>
      <c r="O732" s="2">
        <v>7510.8131213428087</v>
      </c>
      <c r="P732" s="2">
        <v>7299.05</v>
      </c>
      <c r="Q732" s="2">
        <v>7381</v>
      </c>
      <c r="R732" s="2">
        <v>7425.4190606714046</v>
      </c>
      <c r="S732" s="2">
        <v>0.48642493497649569</v>
      </c>
      <c r="T732" s="2">
        <v>-84.949999999999818</v>
      </c>
      <c r="U732" s="2">
        <v>-1.138862076362074</v>
      </c>
      <c r="V732" s="2">
        <v>-143.60000000000036</v>
      </c>
      <c r="W732" s="2">
        <v>-1.9084070914068569</v>
      </c>
      <c r="X732" t="s">
        <v>24</v>
      </c>
    </row>
    <row r="733" spans="1:24" x14ac:dyDescent="0.2">
      <c r="A733" s="1">
        <v>39590</v>
      </c>
      <c r="B733" s="2">
        <v>7283.6</v>
      </c>
      <c r="C733" s="2">
        <v>7288.65</v>
      </c>
      <c r="D733" s="2">
        <v>7132.3</v>
      </c>
      <c r="E733" s="2">
        <v>7147.3</v>
      </c>
      <c r="F733" s="2">
        <v>7212.9624999999996</v>
      </c>
      <c r="G733" s="2">
        <v>156.34999999999945</v>
      </c>
      <c r="H733" s="2">
        <v>5.0499999999992724</v>
      </c>
      <c r="I733" s="2">
        <v>15</v>
      </c>
      <c r="J733" s="2">
        <v>-136.30000000000018</v>
      </c>
      <c r="K733" s="2">
        <v>3.2299328429800385E-2</v>
      </c>
      <c r="L733" s="2">
        <v>9.5938599296450613E-2</v>
      </c>
      <c r="M733" s="2">
        <v>0.87176207227374902</v>
      </c>
      <c r="N733" s="2">
        <v>7445.9065606714048</v>
      </c>
      <c r="O733" s="2">
        <v>7445.9065606714048</v>
      </c>
      <c r="P733" s="2">
        <v>7132.3</v>
      </c>
      <c r="Q733" s="2">
        <v>7212.9624999999996</v>
      </c>
      <c r="R733" s="2">
        <v>7309.2689053357026</v>
      </c>
      <c r="S733" s="2">
        <v>0</v>
      </c>
      <c r="T733" s="2">
        <v>-226.94999999999982</v>
      </c>
      <c r="U733" s="2">
        <v>-3.0776011119774864</v>
      </c>
      <c r="V733" s="2">
        <v>-168.03750000000036</v>
      </c>
      <c r="W733" s="2">
        <v>-2.2766224088876892</v>
      </c>
      <c r="X733" t="s">
        <v>24</v>
      </c>
    </row>
    <row r="734" spans="1:24" x14ac:dyDescent="0.2">
      <c r="A734" s="1">
        <v>39591</v>
      </c>
      <c r="B734" s="2">
        <v>7170.4</v>
      </c>
      <c r="C734" s="2">
        <v>7220.6</v>
      </c>
      <c r="D734" s="2">
        <v>6994.9</v>
      </c>
      <c r="E734" s="2">
        <v>7009.05</v>
      </c>
      <c r="F734" s="2">
        <v>7098.7375000000002</v>
      </c>
      <c r="G734" s="2">
        <v>225.70000000000073</v>
      </c>
      <c r="H734" s="2">
        <v>50.200000000000728</v>
      </c>
      <c r="I734" s="2">
        <v>14.150000000000546</v>
      </c>
      <c r="J734" s="2">
        <v>-161.34999999999945</v>
      </c>
      <c r="K734" s="2">
        <v>0.22241914045192984</v>
      </c>
      <c r="L734" s="2">
        <v>6.2693841382368193E-2</v>
      </c>
      <c r="M734" s="2">
        <v>0.71488701816570199</v>
      </c>
      <c r="N734" s="2">
        <v>7329.4345303357022</v>
      </c>
      <c r="O734" s="2">
        <v>7329.4345303357022</v>
      </c>
      <c r="P734" s="2">
        <v>6994.9</v>
      </c>
      <c r="Q734" s="2">
        <v>7098.7375000000002</v>
      </c>
      <c r="R734" s="2">
        <v>7188.1266401678504</v>
      </c>
      <c r="S734" s="2">
        <v>0</v>
      </c>
      <c r="T734" s="2">
        <v>-138.25</v>
      </c>
      <c r="U734" s="2">
        <v>-1.9342968673485093</v>
      </c>
      <c r="V734" s="2">
        <v>-114.22499999999945</v>
      </c>
      <c r="W734" s="2">
        <v>-1.5836072903470586</v>
      </c>
      <c r="X734" t="s">
        <v>24</v>
      </c>
    </row>
    <row r="735" spans="1:24" x14ac:dyDescent="0.2">
      <c r="A735" s="1">
        <v>39594</v>
      </c>
      <c r="B735" s="2">
        <v>6899.9</v>
      </c>
      <c r="C735" s="2">
        <v>6925.4</v>
      </c>
      <c r="D735" s="2">
        <v>6745.5</v>
      </c>
      <c r="E735" s="2">
        <v>6767.45</v>
      </c>
      <c r="F735" s="2">
        <v>6834.5625</v>
      </c>
      <c r="G735" s="2">
        <v>179.89999999999964</v>
      </c>
      <c r="H735" s="2">
        <v>25.5</v>
      </c>
      <c r="I735" s="2">
        <v>21.949999999999818</v>
      </c>
      <c r="J735" s="2">
        <v>-132.44999999999982</v>
      </c>
      <c r="K735" s="2">
        <v>0.14174541411895525</v>
      </c>
      <c r="L735" s="2">
        <v>0.1220122290161193</v>
      </c>
      <c r="M735" s="2">
        <v>0.73624235686492545</v>
      </c>
      <c r="N735" s="2">
        <v>7214.0860151678517</v>
      </c>
      <c r="O735" s="2">
        <v>7214.0860151678517</v>
      </c>
      <c r="P735" s="2">
        <v>6745.5</v>
      </c>
      <c r="Q735" s="2">
        <v>6834.5625</v>
      </c>
      <c r="R735" s="2">
        <v>7002.0586325839258</v>
      </c>
      <c r="S735" s="2">
        <v>0</v>
      </c>
      <c r="T735" s="2">
        <v>-241.60000000000036</v>
      </c>
      <c r="U735" s="2">
        <v>-3.4469721288905109</v>
      </c>
      <c r="V735" s="2">
        <v>-264.17500000000018</v>
      </c>
      <c r="W735" s="2">
        <v>-3.721436382173593</v>
      </c>
      <c r="X735" t="s">
        <v>24</v>
      </c>
    </row>
    <row r="736" spans="1:24" x14ac:dyDescent="0.2">
      <c r="A736" s="1">
        <v>39595</v>
      </c>
      <c r="B736" s="2">
        <v>6832.45</v>
      </c>
      <c r="C736" s="2">
        <v>6850.35</v>
      </c>
      <c r="D736" s="2">
        <v>6573.8</v>
      </c>
      <c r="E736" s="2">
        <v>6593.95</v>
      </c>
      <c r="F736" s="2">
        <v>6712.6374999999998</v>
      </c>
      <c r="G736" s="2">
        <v>276.55000000000018</v>
      </c>
      <c r="H736" s="2">
        <v>17.900000000000546</v>
      </c>
      <c r="I736" s="2">
        <v>20.149999999999636</v>
      </c>
      <c r="J736" s="2">
        <v>-238.5</v>
      </c>
      <c r="K736" s="2">
        <v>6.4726089314773222E-2</v>
      </c>
      <c r="L736" s="2">
        <v>7.2862050262157377E-2</v>
      </c>
      <c r="M736" s="2">
        <v>0.86241186042306939</v>
      </c>
      <c r="N736" s="2">
        <v>7024.3242575839258</v>
      </c>
      <c r="O736" s="2">
        <v>7024.3242575839258</v>
      </c>
      <c r="P736" s="2">
        <v>6573.8</v>
      </c>
      <c r="Q736" s="2">
        <v>6712.6374999999998</v>
      </c>
      <c r="R736" s="2">
        <v>6833.7715037919634</v>
      </c>
      <c r="S736" s="2">
        <v>0</v>
      </c>
      <c r="T736" s="2">
        <v>-173.5</v>
      </c>
      <c r="U736" s="2">
        <v>-2.5637426209281191</v>
      </c>
      <c r="V736" s="2">
        <v>-121.92500000000018</v>
      </c>
      <c r="W736" s="2">
        <v>-1.7839473997055433</v>
      </c>
      <c r="X736" t="s">
        <v>25</v>
      </c>
    </row>
    <row r="737" spans="1:24" x14ac:dyDescent="0.2">
      <c r="A737" s="1">
        <v>39596</v>
      </c>
      <c r="B737" s="2">
        <v>6595.05</v>
      </c>
      <c r="C737" s="2">
        <v>6837.4</v>
      </c>
      <c r="D737" s="2">
        <v>6557.65</v>
      </c>
      <c r="E737" s="2">
        <v>6780.9</v>
      </c>
      <c r="F737" s="2">
        <v>6692.75</v>
      </c>
      <c r="G737" s="2">
        <v>279.75</v>
      </c>
      <c r="H737" s="2">
        <v>56.5</v>
      </c>
      <c r="I737" s="2">
        <v>37.400000000000546</v>
      </c>
      <c r="J737" s="2">
        <v>185.84999999999945</v>
      </c>
      <c r="K737" s="2">
        <v>0.20196604110813227</v>
      </c>
      <c r="L737" s="2">
        <v>0.13369079535299569</v>
      </c>
      <c r="M737" s="2">
        <v>0.66434316353887202</v>
      </c>
      <c r="N737" s="2">
        <v>6868.4808787919628</v>
      </c>
      <c r="O737" s="2">
        <v>6868.4808787919628</v>
      </c>
      <c r="P737" s="2">
        <v>6557.65</v>
      </c>
      <c r="Q737" s="2">
        <v>6692.75</v>
      </c>
      <c r="R737" s="2">
        <v>6746.8404393959809</v>
      </c>
      <c r="S737" s="2">
        <v>0</v>
      </c>
      <c r="T737" s="2">
        <v>186.94999999999982</v>
      </c>
      <c r="U737" s="2">
        <v>2.8351746676878018</v>
      </c>
      <c r="V737" s="2">
        <v>-19.887499999999818</v>
      </c>
      <c r="W737" s="2">
        <v>-0.2962695363782093</v>
      </c>
      <c r="X737" t="s">
        <v>24</v>
      </c>
    </row>
    <row r="738" spans="1:24" x14ac:dyDescent="0.2">
      <c r="A738" s="1">
        <v>39597</v>
      </c>
      <c r="B738" s="2">
        <v>6826.5</v>
      </c>
      <c r="C738" s="2">
        <v>6847.9</v>
      </c>
      <c r="D738" s="2">
        <v>6526.5</v>
      </c>
      <c r="E738" s="2">
        <v>6576.75</v>
      </c>
      <c r="F738" s="2">
        <v>6694.4125000000004</v>
      </c>
      <c r="G738" s="2">
        <v>321.39999999999964</v>
      </c>
      <c r="H738" s="2">
        <v>21.399999999999636</v>
      </c>
      <c r="I738" s="2">
        <v>50.25</v>
      </c>
      <c r="J738" s="2">
        <v>-249.75</v>
      </c>
      <c r="K738" s="2">
        <v>6.6583696328561481E-2</v>
      </c>
      <c r="L738" s="2">
        <v>0.15634723086496596</v>
      </c>
      <c r="M738" s="2">
        <v>0.77706907280647253</v>
      </c>
      <c r="N738" s="2">
        <v>6780.6154393959814</v>
      </c>
      <c r="O738" s="2">
        <v>6847.9</v>
      </c>
      <c r="P738" s="2">
        <v>6526.5</v>
      </c>
      <c r="Q738" s="2">
        <v>6694.4125000000004</v>
      </c>
      <c r="R738" s="2">
        <v>6712.3569848489951</v>
      </c>
      <c r="S738" s="2">
        <v>0</v>
      </c>
      <c r="T738" s="2">
        <v>-204.14999999999964</v>
      </c>
      <c r="U738" s="2">
        <v>-3.0106623014644023</v>
      </c>
      <c r="V738" s="2">
        <v>1.6625000000003638</v>
      </c>
      <c r="W738" s="2">
        <v>2.4840312278216932E-2</v>
      </c>
      <c r="X738" t="s">
        <v>25</v>
      </c>
    </row>
    <row r="739" spans="1:24" x14ac:dyDescent="0.2">
      <c r="A739" s="1">
        <v>39598</v>
      </c>
      <c r="B739" s="2">
        <v>6608.6</v>
      </c>
      <c r="C739" s="2">
        <v>6651.5</v>
      </c>
      <c r="D739" s="2">
        <v>6502.45</v>
      </c>
      <c r="E739" s="2">
        <v>6584.35</v>
      </c>
      <c r="F739" s="2">
        <v>6586.7250000000004</v>
      </c>
      <c r="G739" s="2">
        <v>149.05000000000018</v>
      </c>
      <c r="H739" s="2">
        <v>42.899999999999636</v>
      </c>
      <c r="I739" s="2">
        <v>81.900000000000546</v>
      </c>
      <c r="J739" s="2">
        <v>-24.25</v>
      </c>
      <c r="K739" s="2">
        <v>0.2878228782287795</v>
      </c>
      <c r="L739" s="2">
        <v>0.54948004025495101</v>
      </c>
      <c r="M739" s="2">
        <v>0.16269708151626952</v>
      </c>
      <c r="N739" s="2">
        <v>6737.5139696979913</v>
      </c>
      <c r="O739" s="2">
        <v>6737.5139696979913</v>
      </c>
      <c r="P739" s="2">
        <v>6502.45</v>
      </c>
      <c r="Q739" s="2">
        <v>6586.7250000000004</v>
      </c>
      <c r="R739" s="2">
        <v>6641.0507348489955</v>
      </c>
      <c r="S739" s="2">
        <v>0</v>
      </c>
      <c r="T739" s="2">
        <v>7.6000000000003638</v>
      </c>
      <c r="U739" s="2">
        <v>0.11555859657126034</v>
      </c>
      <c r="V739" s="2">
        <v>-107.6875</v>
      </c>
      <c r="W739" s="2">
        <v>-1.6086176344824881</v>
      </c>
      <c r="X739" t="s">
        <v>24</v>
      </c>
    </row>
    <row r="740" spans="1:24" x14ac:dyDescent="0.2">
      <c r="A740" s="1">
        <v>39601</v>
      </c>
      <c r="B740" s="2">
        <v>6577.3</v>
      </c>
      <c r="C740" s="2">
        <v>6677.15</v>
      </c>
      <c r="D740" s="2">
        <v>6306.25</v>
      </c>
      <c r="E740" s="2">
        <v>6347.15</v>
      </c>
      <c r="F740" s="2">
        <v>6476.9624999999996</v>
      </c>
      <c r="G740" s="2">
        <v>370.89999999999964</v>
      </c>
      <c r="H740" s="2">
        <v>99.849999999999454</v>
      </c>
      <c r="I740" s="2">
        <v>40.899999999999636</v>
      </c>
      <c r="J740" s="2">
        <v>-230.15000000000055</v>
      </c>
      <c r="K740" s="2">
        <v>0.26921002965758845</v>
      </c>
      <c r="L740" s="2">
        <v>0.11027231059584706</v>
      </c>
      <c r="M740" s="2">
        <v>0.62051765974656448</v>
      </c>
      <c r="N740" s="2">
        <v>6662.1194848489959</v>
      </c>
      <c r="O740" s="2">
        <v>6677.15</v>
      </c>
      <c r="P740" s="2">
        <v>6306.25</v>
      </c>
      <c r="Q740" s="2">
        <v>6476.9624999999996</v>
      </c>
      <c r="R740" s="2">
        <v>6530.6204962122483</v>
      </c>
      <c r="S740" s="2">
        <v>0</v>
      </c>
      <c r="T740" s="2">
        <v>-237.20000000000073</v>
      </c>
      <c r="U740" s="2">
        <v>-3.6024816420755381</v>
      </c>
      <c r="V740" s="2">
        <v>-109.76250000000073</v>
      </c>
      <c r="W740" s="2">
        <v>-1.6664199583252788</v>
      </c>
      <c r="X740" t="s">
        <v>24</v>
      </c>
    </row>
    <row r="741" spans="1:24" x14ac:dyDescent="0.2">
      <c r="A741" s="1">
        <v>39602</v>
      </c>
      <c r="B741" s="2">
        <v>6265.65</v>
      </c>
      <c r="C741" s="2">
        <v>6338.5</v>
      </c>
      <c r="D741" s="2">
        <v>6190.6</v>
      </c>
      <c r="E741" s="2">
        <v>6301.2</v>
      </c>
      <c r="F741" s="2">
        <v>6273.9875000000002</v>
      </c>
      <c r="G741" s="2">
        <v>147.89999999999964</v>
      </c>
      <c r="H741" s="2">
        <v>37.300000000000182</v>
      </c>
      <c r="I741" s="2">
        <v>75.049999999999272</v>
      </c>
      <c r="J741" s="2">
        <v>35.550000000000182</v>
      </c>
      <c r="K741" s="2">
        <v>0.25219743069641837</v>
      </c>
      <c r="L741" s="2">
        <v>0.50743745774171367</v>
      </c>
      <c r="M741" s="2">
        <v>0.24036511156186793</v>
      </c>
      <c r="N741" s="2">
        <v>6569.5409924244977</v>
      </c>
      <c r="O741" s="2">
        <v>6569.5409924244977</v>
      </c>
      <c r="P741" s="2">
        <v>6190.6</v>
      </c>
      <c r="Q741" s="2">
        <v>6273.9875000000002</v>
      </c>
      <c r="R741" s="2">
        <v>6400.9173712122492</v>
      </c>
      <c r="S741" s="2">
        <v>0</v>
      </c>
      <c r="T741" s="2">
        <v>-45.949999999999818</v>
      </c>
      <c r="U741" s="2">
        <v>-0.72394696832436323</v>
      </c>
      <c r="V741" s="2">
        <v>-202.97499999999945</v>
      </c>
      <c r="W741" s="2">
        <v>-3.1337992152957419</v>
      </c>
      <c r="X741" t="s">
        <v>24</v>
      </c>
    </row>
    <row r="742" spans="1:24" x14ac:dyDescent="0.2">
      <c r="A742" s="1">
        <v>39603</v>
      </c>
      <c r="B742" s="2">
        <v>6311.25</v>
      </c>
      <c r="C742" s="2">
        <v>6350.95</v>
      </c>
      <c r="D742" s="2">
        <v>6075.05</v>
      </c>
      <c r="E742" s="2">
        <v>6113.65</v>
      </c>
      <c r="F742" s="2">
        <v>6212.7250000000004</v>
      </c>
      <c r="G742" s="2">
        <v>275.89999999999964</v>
      </c>
      <c r="H742" s="2">
        <v>39.699999999999818</v>
      </c>
      <c r="I742" s="2">
        <v>38.599999999999454</v>
      </c>
      <c r="J742" s="2">
        <v>-197.60000000000036</v>
      </c>
      <c r="K742" s="2">
        <v>0.14389271475172116</v>
      </c>
      <c r="L742" s="2">
        <v>0.13990576295759155</v>
      </c>
      <c r="M742" s="2">
        <v>0.71620152229068734</v>
      </c>
      <c r="N742" s="2">
        <v>6421.7642462122494</v>
      </c>
      <c r="O742" s="2">
        <v>6421.7642462122494</v>
      </c>
      <c r="P742" s="2">
        <v>6075.05</v>
      </c>
      <c r="Q742" s="2">
        <v>6212.7250000000004</v>
      </c>
      <c r="R742" s="2">
        <v>6282.8258731061251</v>
      </c>
      <c r="S742" s="2">
        <v>0</v>
      </c>
      <c r="T742" s="2">
        <v>-187.55000000000018</v>
      </c>
      <c r="U742" s="2">
        <v>-2.9764171903764391</v>
      </c>
      <c r="V742" s="2">
        <v>-61.262499999999818</v>
      </c>
      <c r="W742" s="2">
        <v>-0.97645237578174671</v>
      </c>
      <c r="X742" t="s">
        <v>25</v>
      </c>
    </row>
    <row r="743" spans="1:24" x14ac:dyDescent="0.2">
      <c r="A743" s="1">
        <v>39604</v>
      </c>
      <c r="B743" s="2">
        <v>6151.35</v>
      </c>
      <c r="C743" s="2">
        <v>6238.8</v>
      </c>
      <c r="D743" s="2">
        <v>5974.1</v>
      </c>
      <c r="E743" s="2">
        <v>6211.8</v>
      </c>
      <c r="F743" s="2">
        <v>6144.0124999999998</v>
      </c>
      <c r="G743" s="2">
        <v>264.69999999999982</v>
      </c>
      <c r="H743" s="2">
        <v>27</v>
      </c>
      <c r="I743" s="2">
        <v>177.25</v>
      </c>
      <c r="J743" s="2">
        <v>60.449999999999818</v>
      </c>
      <c r="K743" s="2">
        <v>0.10200226671703823</v>
      </c>
      <c r="L743" s="2">
        <v>0.66962599168870462</v>
      </c>
      <c r="M743" s="2">
        <v>0.22837174159425713</v>
      </c>
      <c r="N743" s="2">
        <v>6317.2446231061249</v>
      </c>
      <c r="O743" s="2">
        <v>6317.2446231061249</v>
      </c>
      <c r="P743" s="2">
        <v>5974.1</v>
      </c>
      <c r="Q743" s="2">
        <v>6144.0124999999998</v>
      </c>
      <c r="R743" s="2">
        <v>6188.1504365530627</v>
      </c>
      <c r="S743" s="2">
        <v>0</v>
      </c>
      <c r="T743" s="2">
        <v>98.150000000000546</v>
      </c>
      <c r="U743" s="2">
        <v>1.6054239284224736</v>
      </c>
      <c r="V743" s="2">
        <v>-68.712500000000546</v>
      </c>
      <c r="W743" s="2">
        <v>-1.1059961611048379</v>
      </c>
      <c r="X743" t="s">
        <v>24</v>
      </c>
    </row>
    <row r="744" spans="1:24" x14ac:dyDescent="0.2">
      <c r="A744" s="1">
        <v>39605</v>
      </c>
      <c r="B744" s="2">
        <v>6205.55</v>
      </c>
      <c r="C744" s="2">
        <v>6308.7</v>
      </c>
      <c r="D744" s="2">
        <v>6113.85</v>
      </c>
      <c r="E744" s="2">
        <v>6140.05</v>
      </c>
      <c r="F744" s="2">
        <v>6192.0374999999995</v>
      </c>
      <c r="G744" s="2">
        <v>194.84999999999945</v>
      </c>
      <c r="H744" s="2">
        <v>103.14999999999964</v>
      </c>
      <c r="I744" s="2">
        <v>26.199999999999818</v>
      </c>
      <c r="J744" s="2">
        <v>-65.5</v>
      </c>
      <c r="K744" s="2">
        <v>0.52938157557095167</v>
      </c>
      <c r="L744" s="2">
        <v>0.13446240697972744</v>
      </c>
      <c r="M744" s="2">
        <v>0.33615601744932094</v>
      </c>
      <c r="N744" s="2">
        <v>6230.6285615530624</v>
      </c>
      <c r="O744" s="2">
        <v>6308.7</v>
      </c>
      <c r="P744" s="2">
        <v>6113.85</v>
      </c>
      <c r="Q744" s="2">
        <v>6192.0374999999995</v>
      </c>
      <c r="R744" s="2">
        <v>6211.3040153882648</v>
      </c>
      <c r="S744" s="2">
        <v>6.7607600086979108E-2</v>
      </c>
      <c r="T744" s="2">
        <v>-71.75</v>
      </c>
      <c r="U744" s="2">
        <v>-1.1550597250394412</v>
      </c>
      <c r="V744" s="2">
        <v>48.024999999999636</v>
      </c>
      <c r="W744" s="2">
        <v>0.78165531075985983</v>
      </c>
      <c r="X744" t="s">
        <v>24</v>
      </c>
    </row>
    <row r="745" spans="1:24" x14ac:dyDescent="0.2">
      <c r="A745" s="1">
        <v>39608</v>
      </c>
      <c r="B745" s="2">
        <v>5960.9</v>
      </c>
      <c r="C745" s="2">
        <v>5987.75</v>
      </c>
      <c r="D745" s="2">
        <v>5803</v>
      </c>
      <c r="E745" s="2">
        <v>5949.2</v>
      </c>
      <c r="F745" s="2">
        <v>5925.2125000000005</v>
      </c>
      <c r="G745" s="2">
        <v>184.75</v>
      </c>
      <c r="H745" s="2">
        <v>26.850000000000364</v>
      </c>
      <c r="I745" s="2">
        <v>146.19999999999982</v>
      </c>
      <c r="J745" s="2">
        <v>-11.699999999999818</v>
      </c>
      <c r="K745" s="2">
        <v>0.14533152909337138</v>
      </c>
      <c r="L745" s="2">
        <v>0.79133964817320601</v>
      </c>
      <c r="M745" s="2">
        <v>6.3328822733422566E-2</v>
      </c>
      <c r="N745" s="2">
        <v>6211.3330307765309</v>
      </c>
      <c r="O745" s="2">
        <v>6211.3330307765309</v>
      </c>
      <c r="P745" s="2">
        <v>5803</v>
      </c>
      <c r="Q745" s="2">
        <v>5925.2125000000005</v>
      </c>
      <c r="R745" s="2">
        <v>6037.7196403882663</v>
      </c>
      <c r="S745" s="2">
        <v>0</v>
      </c>
      <c r="T745" s="2">
        <v>-190.85000000000036</v>
      </c>
      <c r="U745" s="2">
        <v>-3.1082808771915595</v>
      </c>
      <c r="V745" s="2">
        <v>-266.82499999999891</v>
      </c>
      <c r="W745" s="2">
        <v>-4.3091631793250436</v>
      </c>
      <c r="X745" t="s">
        <v>24</v>
      </c>
    </row>
    <row r="746" spans="1:24" x14ac:dyDescent="0.2">
      <c r="A746" s="1">
        <v>39609</v>
      </c>
      <c r="B746" s="2">
        <v>5910.3</v>
      </c>
      <c r="C746" s="2">
        <v>5949.6</v>
      </c>
      <c r="D746" s="2">
        <v>5702.5</v>
      </c>
      <c r="E746" s="2">
        <v>5814.35</v>
      </c>
      <c r="F746" s="2">
        <v>5844.1875</v>
      </c>
      <c r="G746" s="2">
        <v>247.10000000000036</v>
      </c>
      <c r="H746" s="2">
        <v>39.300000000000182</v>
      </c>
      <c r="I746" s="2">
        <v>111.85000000000036</v>
      </c>
      <c r="J746" s="2">
        <v>-95.949999999999818</v>
      </c>
      <c r="K746" s="2">
        <v>0.15904492108458165</v>
      </c>
      <c r="L746" s="2">
        <v>0.45265074868474381</v>
      </c>
      <c r="M746" s="2">
        <v>0.38830433023067451</v>
      </c>
      <c r="N746" s="2">
        <v>6068.2727653882657</v>
      </c>
      <c r="O746" s="2">
        <v>6068.2727653882657</v>
      </c>
      <c r="P746" s="2">
        <v>5702.5</v>
      </c>
      <c r="Q746" s="2">
        <v>5844.1875</v>
      </c>
      <c r="R746" s="2">
        <v>5920.8082576941324</v>
      </c>
      <c r="S746" s="2">
        <v>0</v>
      </c>
      <c r="T746" s="2">
        <v>-134.84999999999945</v>
      </c>
      <c r="U746" s="2">
        <v>-2.2666913198413141</v>
      </c>
      <c r="V746" s="2">
        <v>-81.025000000000546</v>
      </c>
      <c r="W746" s="2">
        <v>-1.3674615045452048</v>
      </c>
      <c r="X746" t="s">
        <v>25</v>
      </c>
    </row>
    <row r="747" spans="1:24" x14ac:dyDescent="0.2">
      <c r="A747" s="1">
        <v>39610</v>
      </c>
      <c r="B747" s="2">
        <v>5857.55</v>
      </c>
      <c r="C747" s="2">
        <v>5988.6</v>
      </c>
      <c r="D747" s="2">
        <v>5853.75</v>
      </c>
      <c r="E747" s="2">
        <v>5971.25</v>
      </c>
      <c r="F747" s="2">
        <v>5917.7875000000004</v>
      </c>
      <c r="G747" s="2">
        <v>134.85000000000036</v>
      </c>
      <c r="H747" s="2">
        <v>17.350000000000364</v>
      </c>
      <c r="I747" s="2">
        <v>3.8000000000001819</v>
      </c>
      <c r="J747" s="2">
        <v>113.69999999999982</v>
      </c>
      <c r="K747" s="2">
        <v>0.12866147571375838</v>
      </c>
      <c r="L747" s="2">
        <v>2.8179458657769163E-2</v>
      </c>
      <c r="M747" s="2">
        <v>0.84315906562847243</v>
      </c>
      <c r="N747" s="2">
        <v>5956.2301326941324</v>
      </c>
      <c r="O747" s="2">
        <v>5988.6</v>
      </c>
      <c r="P747" s="2">
        <v>5853.75</v>
      </c>
      <c r="Q747" s="2">
        <v>5917.7875000000004</v>
      </c>
      <c r="R747" s="2">
        <v>5929.0919081735337</v>
      </c>
      <c r="S747" s="2">
        <v>2.8515564375722547E-2</v>
      </c>
      <c r="T747" s="2">
        <v>156.89999999999964</v>
      </c>
      <c r="U747" s="2">
        <v>2.698495962575346</v>
      </c>
      <c r="V747" s="2">
        <v>73.600000000000364</v>
      </c>
      <c r="W747" s="2">
        <v>1.2593709561851045</v>
      </c>
      <c r="X747" t="s">
        <v>25</v>
      </c>
    </row>
    <row r="748" spans="1:24" x14ac:dyDescent="0.2">
      <c r="A748" s="1">
        <v>39611</v>
      </c>
      <c r="B748" s="2">
        <v>5796.65</v>
      </c>
      <c r="C748" s="2">
        <v>6024.1</v>
      </c>
      <c r="D748" s="2">
        <v>5703.1</v>
      </c>
      <c r="E748" s="2">
        <v>5999.35</v>
      </c>
      <c r="F748" s="2">
        <v>5880.7999999999993</v>
      </c>
      <c r="G748" s="2">
        <v>321</v>
      </c>
      <c r="H748" s="2">
        <v>24.75</v>
      </c>
      <c r="I748" s="2">
        <v>93.549999999999272</v>
      </c>
      <c r="J748" s="2">
        <v>202.70000000000073</v>
      </c>
      <c r="K748" s="2">
        <v>7.7102803738317752E-2</v>
      </c>
      <c r="L748" s="2">
        <v>0.29143302180685132</v>
      </c>
      <c r="M748" s="2">
        <v>0.63146417445483094</v>
      </c>
      <c r="N748" s="2">
        <v>5937.0088163470664</v>
      </c>
      <c r="O748" s="2">
        <v>6024.1</v>
      </c>
      <c r="P748" s="2">
        <v>5703.1</v>
      </c>
      <c r="Q748" s="2">
        <v>5880.7999999999993</v>
      </c>
      <c r="R748" s="2">
        <v>5886.2522040867671</v>
      </c>
      <c r="S748" s="2">
        <v>0</v>
      </c>
      <c r="T748" s="2">
        <v>28.100000000000364</v>
      </c>
      <c r="U748" s="2">
        <v>0.47058823529412375</v>
      </c>
      <c r="V748" s="2">
        <v>-36.987500000001091</v>
      </c>
      <c r="W748" s="2">
        <v>-0.62502244293160392</v>
      </c>
      <c r="X748" t="s">
        <v>24</v>
      </c>
    </row>
    <row r="749" spans="1:24" x14ac:dyDescent="0.2">
      <c r="A749" s="1">
        <v>39612</v>
      </c>
      <c r="B749" s="2">
        <v>5976.5</v>
      </c>
      <c r="C749" s="2">
        <v>6092.3</v>
      </c>
      <c r="D749" s="2">
        <v>5962.45</v>
      </c>
      <c r="E749" s="2">
        <v>5993.15</v>
      </c>
      <c r="F749" s="2">
        <v>6006.1</v>
      </c>
      <c r="G749" s="2">
        <v>129.85000000000036</v>
      </c>
      <c r="H749" s="2">
        <v>99.150000000000546</v>
      </c>
      <c r="I749" s="2">
        <v>14.050000000000182</v>
      </c>
      <c r="J749" s="2">
        <v>16.649999999999636</v>
      </c>
      <c r="K749" s="2">
        <v>0.76357335386985192</v>
      </c>
      <c r="L749" s="2">
        <v>0.10820177127454865</v>
      </c>
      <c r="M749" s="2">
        <v>0.12822487485559947</v>
      </c>
      <c r="N749" s="2">
        <v>5908.9044081735328</v>
      </c>
      <c r="O749" s="2">
        <v>6092.3</v>
      </c>
      <c r="P749" s="2">
        <v>5908.9044081735328</v>
      </c>
      <c r="Q749" s="2">
        <v>6006.1</v>
      </c>
      <c r="R749" s="2">
        <v>5979.0522040867672</v>
      </c>
      <c r="S749" s="2">
        <v>0.61267294321453869</v>
      </c>
      <c r="T749" s="2">
        <v>-6.2000000000007276</v>
      </c>
      <c r="U749" s="2">
        <v>-0.10334452899065279</v>
      </c>
      <c r="V749" s="2">
        <v>125.30000000000109</v>
      </c>
      <c r="W749" s="2">
        <v>2.1306624948986723</v>
      </c>
      <c r="X749" t="s">
        <v>25</v>
      </c>
    </row>
    <row r="750" spans="1:24" x14ac:dyDescent="0.2">
      <c r="A750" s="1">
        <v>39615</v>
      </c>
      <c r="B750" s="2">
        <v>6030.6</v>
      </c>
      <c r="C750" s="2">
        <v>6171.8</v>
      </c>
      <c r="D750" s="2">
        <v>6030.6</v>
      </c>
      <c r="E750" s="2">
        <v>6127.75</v>
      </c>
      <c r="F750" s="2">
        <v>6090.1875</v>
      </c>
      <c r="G750" s="2">
        <v>141.19999999999982</v>
      </c>
      <c r="H750" s="2">
        <v>44.050000000000182</v>
      </c>
      <c r="I750" s="2">
        <v>0</v>
      </c>
      <c r="J750" s="2">
        <v>97.149999999999636</v>
      </c>
      <c r="K750" s="2">
        <v>0.31196883852691387</v>
      </c>
      <c r="L750" s="2">
        <v>0</v>
      </c>
      <c r="M750" s="2">
        <v>0.68803116147308618</v>
      </c>
      <c r="N750" s="2">
        <v>5957.5022040867661</v>
      </c>
      <c r="O750" s="2">
        <v>6171.8</v>
      </c>
      <c r="P750" s="2">
        <v>5957.5022040867661</v>
      </c>
      <c r="Q750" s="2">
        <v>6090.1875</v>
      </c>
      <c r="R750" s="2">
        <v>6044.2479770433829</v>
      </c>
      <c r="S750" s="2">
        <v>1</v>
      </c>
      <c r="T750" s="2">
        <v>134.60000000000036</v>
      </c>
      <c r="U750" s="2">
        <v>2.2458973995311373</v>
      </c>
      <c r="V750" s="2">
        <v>84.087499999999636</v>
      </c>
      <c r="W750" s="2">
        <v>1.4000349644528001</v>
      </c>
      <c r="X750" t="s">
        <v>25</v>
      </c>
    </row>
    <row r="751" spans="1:24" x14ac:dyDescent="0.2">
      <c r="A751" s="1">
        <v>39616</v>
      </c>
      <c r="B751" s="2">
        <v>6127.25</v>
      </c>
      <c r="C751" s="2">
        <v>6437</v>
      </c>
      <c r="D751" s="2">
        <v>6119.3</v>
      </c>
      <c r="E751" s="2">
        <v>6425.65</v>
      </c>
      <c r="F751" s="2">
        <v>6277.2999999999993</v>
      </c>
      <c r="G751" s="2">
        <v>317.69999999999982</v>
      </c>
      <c r="H751" s="2">
        <v>11.350000000000364</v>
      </c>
      <c r="I751" s="2">
        <v>7.9499999999998181</v>
      </c>
      <c r="J751" s="2">
        <v>298.39999999999964</v>
      </c>
      <c r="K751" s="2">
        <v>3.5725527226944824E-2</v>
      </c>
      <c r="L751" s="2">
        <v>2.5023607176581121E-2</v>
      </c>
      <c r="M751" s="2">
        <v>0.93925086559647408</v>
      </c>
      <c r="N751" s="2">
        <v>6023.8448520433831</v>
      </c>
      <c r="O751" s="2">
        <v>6437</v>
      </c>
      <c r="P751" s="2">
        <v>6023.8448520433831</v>
      </c>
      <c r="Q751" s="2">
        <v>6277.2999999999993</v>
      </c>
      <c r="R751" s="2">
        <v>6190.4974260216914</v>
      </c>
      <c r="S751" s="2">
        <v>1</v>
      </c>
      <c r="T751" s="2">
        <v>297.89999999999964</v>
      </c>
      <c r="U751" s="2">
        <v>4.8614907592509429</v>
      </c>
      <c r="V751" s="2">
        <v>187.11249999999927</v>
      </c>
      <c r="W751" s="2">
        <v>3.0723602516342772</v>
      </c>
      <c r="X751" t="s">
        <v>24</v>
      </c>
    </row>
    <row r="752" spans="1:24" x14ac:dyDescent="0.2">
      <c r="A752" s="1">
        <v>39617</v>
      </c>
      <c r="B752" s="2">
        <v>6441.5</v>
      </c>
      <c r="C752" s="2">
        <v>6455.2</v>
      </c>
      <c r="D752" s="2">
        <v>6182.35</v>
      </c>
      <c r="E752" s="2">
        <v>6200.55</v>
      </c>
      <c r="F752" s="2">
        <v>6319.9000000000005</v>
      </c>
      <c r="G752" s="2">
        <v>272.84999999999945</v>
      </c>
      <c r="H752" s="2">
        <v>13.699999999999818</v>
      </c>
      <c r="I752" s="2">
        <v>18.199999999999818</v>
      </c>
      <c r="J752" s="2">
        <v>-240.94999999999982</v>
      </c>
      <c r="K752" s="2">
        <v>5.0210738501007317E-2</v>
      </c>
      <c r="L752" s="2">
        <v>6.6703316840754465E-2</v>
      </c>
      <c r="M752" s="2">
        <v>0.8830859446582382</v>
      </c>
      <c r="N752" s="2">
        <v>6150.5724260216912</v>
      </c>
      <c r="O752" s="2">
        <v>6455.2</v>
      </c>
      <c r="P752" s="2">
        <v>6150.5724260216912</v>
      </c>
      <c r="Q752" s="2">
        <v>6319.9000000000005</v>
      </c>
      <c r="R752" s="2">
        <v>6269.0612130108457</v>
      </c>
      <c r="S752" s="2">
        <v>1</v>
      </c>
      <c r="T752" s="2">
        <v>-225.09999999999945</v>
      </c>
      <c r="U752" s="2">
        <v>-3.5031475414938487</v>
      </c>
      <c r="V752" s="2">
        <v>42.600000000001273</v>
      </c>
      <c r="W752" s="2">
        <v>0.67863571917864818</v>
      </c>
      <c r="X752" t="s">
        <v>24</v>
      </c>
    </row>
    <row r="753" spans="1:24" x14ac:dyDescent="0.2">
      <c r="A753" s="1">
        <v>39618</v>
      </c>
      <c r="B753" s="2">
        <v>6159.35</v>
      </c>
      <c r="C753" s="2">
        <v>6159.35</v>
      </c>
      <c r="D753" s="2">
        <v>5933.9</v>
      </c>
      <c r="E753" s="2">
        <v>5957.25</v>
      </c>
      <c r="F753" s="2">
        <v>6052.4624999999996</v>
      </c>
      <c r="G753" s="2">
        <v>225.45000000000073</v>
      </c>
      <c r="H753" s="2">
        <v>0</v>
      </c>
      <c r="I753" s="2">
        <v>23.350000000000364</v>
      </c>
      <c r="J753" s="2">
        <v>-202.10000000000036</v>
      </c>
      <c r="K753" s="2">
        <v>0</v>
      </c>
      <c r="L753" s="2">
        <v>0.10357063650476953</v>
      </c>
      <c r="M753" s="2">
        <v>0.8964293634952305</v>
      </c>
      <c r="N753" s="2">
        <v>6235.2362130108459</v>
      </c>
      <c r="O753" s="2">
        <v>6235.2362130108459</v>
      </c>
      <c r="P753" s="2">
        <v>5933.9</v>
      </c>
      <c r="Q753" s="2">
        <v>6052.4624999999996</v>
      </c>
      <c r="R753" s="2">
        <v>6114.2087315054232</v>
      </c>
      <c r="S753" s="2">
        <v>0.46604251336908864</v>
      </c>
      <c r="T753" s="2">
        <v>-243.30000000000018</v>
      </c>
      <c r="U753" s="2">
        <v>-3.923845465321627</v>
      </c>
      <c r="V753" s="2">
        <v>-267.43750000000091</v>
      </c>
      <c r="W753" s="2">
        <v>-4.2316729695090256</v>
      </c>
      <c r="X753" t="s">
        <v>24</v>
      </c>
    </row>
    <row r="754" spans="1:24" x14ac:dyDescent="0.2">
      <c r="A754" s="1">
        <v>39619</v>
      </c>
      <c r="B754" s="2">
        <v>6003.3</v>
      </c>
      <c r="C754" s="2">
        <v>6009.4</v>
      </c>
      <c r="D754" s="2">
        <v>5731.25</v>
      </c>
      <c r="E754" s="2">
        <v>5758.6</v>
      </c>
      <c r="F754" s="2">
        <v>5875.6375000000007</v>
      </c>
      <c r="G754" s="2">
        <v>278.14999999999964</v>
      </c>
      <c r="H754" s="2">
        <v>6.0999999999994543</v>
      </c>
      <c r="I754" s="2">
        <v>27.350000000000364</v>
      </c>
      <c r="J754" s="2">
        <v>-244.69999999999982</v>
      </c>
      <c r="K754" s="2">
        <v>2.1930612978606732E-2</v>
      </c>
      <c r="L754" s="2">
        <v>9.8328240158189459E-2</v>
      </c>
      <c r="M754" s="2">
        <v>0.87974114686320382</v>
      </c>
      <c r="N754" s="2">
        <v>6143.8493565054232</v>
      </c>
      <c r="O754" s="2">
        <v>6143.8493565054232</v>
      </c>
      <c r="P754" s="2">
        <v>5731.25</v>
      </c>
      <c r="Q754" s="2">
        <v>5875.6375000000007</v>
      </c>
      <c r="R754" s="2">
        <v>5973.6465532527118</v>
      </c>
      <c r="S754" s="2">
        <v>0</v>
      </c>
      <c r="T754" s="2">
        <v>-198.64999999999964</v>
      </c>
      <c r="U754" s="2">
        <v>-3.3345923034957341</v>
      </c>
      <c r="V754" s="2">
        <v>-176.82499999999891</v>
      </c>
      <c r="W754" s="2">
        <v>-2.9215381342717768</v>
      </c>
      <c r="X754" t="s">
        <v>24</v>
      </c>
    </row>
    <row r="755" spans="1:24" x14ac:dyDescent="0.2">
      <c r="A755" s="1">
        <v>39622</v>
      </c>
      <c r="B755" s="2">
        <v>5686.55</v>
      </c>
      <c r="C755" s="2">
        <v>5737.05</v>
      </c>
      <c r="D755" s="2">
        <v>5555.45</v>
      </c>
      <c r="E755" s="2">
        <v>5593.75</v>
      </c>
      <c r="F755" s="2">
        <v>5643.2</v>
      </c>
      <c r="G755" s="2">
        <v>181.60000000000036</v>
      </c>
      <c r="H755" s="2">
        <v>50.5</v>
      </c>
      <c r="I755" s="2">
        <v>38.300000000000182</v>
      </c>
      <c r="J755" s="2">
        <v>-92.800000000000182</v>
      </c>
      <c r="K755" s="2">
        <v>0.2780837004405281</v>
      </c>
      <c r="L755" s="2">
        <v>0.21090308370044111</v>
      </c>
      <c r="M755" s="2">
        <v>0.51101321585903081</v>
      </c>
      <c r="N755" s="2">
        <v>6009.743428252712</v>
      </c>
      <c r="O755" s="2">
        <v>6009.743428252712</v>
      </c>
      <c r="P755" s="2">
        <v>5555.45</v>
      </c>
      <c r="Q755" s="2">
        <v>5643.2</v>
      </c>
      <c r="R755" s="2">
        <v>5804.5342141263563</v>
      </c>
      <c r="S755" s="2">
        <v>0</v>
      </c>
      <c r="T755" s="2">
        <v>-164.85000000000036</v>
      </c>
      <c r="U755" s="2">
        <v>-2.8626749557184099</v>
      </c>
      <c r="V755" s="2">
        <v>-232.43750000000091</v>
      </c>
      <c r="W755" s="2">
        <v>-3.9559537156606561</v>
      </c>
      <c r="X755" t="s">
        <v>24</v>
      </c>
    </row>
    <row r="756" spans="1:24" x14ac:dyDescent="0.2">
      <c r="A756" s="1">
        <v>39623</v>
      </c>
      <c r="B756" s="2">
        <v>5644.15</v>
      </c>
      <c r="C756" s="2">
        <v>5693.65</v>
      </c>
      <c r="D756" s="2">
        <v>5441.65</v>
      </c>
      <c r="E756" s="2">
        <v>5489.85</v>
      </c>
      <c r="F756" s="2">
        <v>5567.3249999999989</v>
      </c>
      <c r="G756" s="2">
        <v>252</v>
      </c>
      <c r="H756" s="2">
        <v>49.5</v>
      </c>
      <c r="I756" s="2">
        <v>48.200000000000728</v>
      </c>
      <c r="J756" s="2">
        <v>-154.29999999999927</v>
      </c>
      <c r="K756" s="2">
        <v>0.19642857142857142</v>
      </c>
      <c r="L756" s="2">
        <v>0.19126984126984417</v>
      </c>
      <c r="M756" s="2">
        <v>0.61230158730158446</v>
      </c>
      <c r="N756" s="2">
        <v>5826.4717141263554</v>
      </c>
      <c r="O756" s="2">
        <v>5826.4717141263554</v>
      </c>
      <c r="P756" s="2">
        <v>5441.65</v>
      </c>
      <c r="Q756" s="2">
        <v>5567.3249999999989</v>
      </c>
      <c r="R756" s="2">
        <v>5665.4796070631764</v>
      </c>
      <c r="S756" s="2">
        <v>0</v>
      </c>
      <c r="T756" s="2">
        <v>-103.89999999999964</v>
      </c>
      <c r="U756" s="2">
        <v>-1.8574301675977587</v>
      </c>
      <c r="V756" s="2">
        <v>-75.875000000000909</v>
      </c>
      <c r="W756" s="2">
        <v>-1.3445385596824657</v>
      </c>
      <c r="X756" t="s">
        <v>24</v>
      </c>
    </row>
    <row r="757" spans="1:24" x14ac:dyDescent="0.2">
      <c r="A757" s="1">
        <v>39624</v>
      </c>
      <c r="B757" s="2">
        <v>5382.3</v>
      </c>
      <c r="C757" s="2">
        <v>5521.15</v>
      </c>
      <c r="D757" s="2">
        <v>5282.85</v>
      </c>
      <c r="E757" s="2">
        <v>5480.7</v>
      </c>
      <c r="F757" s="2">
        <v>5416.75</v>
      </c>
      <c r="G757" s="2">
        <v>238.29999999999927</v>
      </c>
      <c r="H757" s="2">
        <v>40.449999999999818</v>
      </c>
      <c r="I757" s="2">
        <v>99.449999999999818</v>
      </c>
      <c r="J757" s="2">
        <v>98.399999999999636</v>
      </c>
      <c r="K757" s="2">
        <v>0.16974402014267706</v>
      </c>
      <c r="L757" s="2">
        <v>0.41733109525807854</v>
      </c>
      <c r="M757" s="2">
        <v>0.41292488459924437</v>
      </c>
      <c r="N757" s="2">
        <v>5696.8983570631772</v>
      </c>
      <c r="O757" s="2">
        <v>5696.8983570631772</v>
      </c>
      <c r="P757" s="2">
        <v>5282.85</v>
      </c>
      <c r="Q757" s="2">
        <v>5416.75</v>
      </c>
      <c r="R757" s="2">
        <v>5523.3491785315891</v>
      </c>
      <c r="S757" s="2">
        <v>0</v>
      </c>
      <c r="T757" s="2">
        <v>-9.1500000000005457</v>
      </c>
      <c r="U757" s="2">
        <v>-0.1666712205251609</v>
      </c>
      <c r="V757" s="2">
        <v>-150.57499999999891</v>
      </c>
      <c r="W757" s="2">
        <v>-2.7046202619749868</v>
      </c>
      <c r="X757" t="s">
        <v>25</v>
      </c>
    </row>
    <row r="758" spans="1:24" x14ac:dyDescent="0.2">
      <c r="A758" s="1">
        <v>39625</v>
      </c>
      <c r="B758" s="2">
        <v>5536.15</v>
      </c>
      <c r="C758" s="2">
        <v>5600.3</v>
      </c>
      <c r="D758" s="2">
        <v>5425.75</v>
      </c>
      <c r="E758" s="2">
        <v>5512.15</v>
      </c>
      <c r="F758" s="2">
        <v>5518.5874999999996</v>
      </c>
      <c r="G758" s="2">
        <v>174.55000000000018</v>
      </c>
      <c r="H758" s="2">
        <v>64.150000000000546</v>
      </c>
      <c r="I758" s="2">
        <v>86.399999999999636</v>
      </c>
      <c r="J758" s="2">
        <v>-24</v>
      </c>
      <c r="K758" s="2">
        <v>0.36751647092523909</v>
      </c>
      <c r="L758" s="2">
        <v>0.49498710971068199</v>
      </c>
      <c r="M758" s="2">
        <v>0.13749641936407891</v>
      </c>
      <c r="N758" s="2">
        <v>5556.8241785315886</v>
      </c>
      <c r="O758" s="2">
        <v>5600.3</v>
      </c>
      <c r="P758" s="2">
        <v>5425.75</v>
      </c>
      <c r="Q758" s="2">
        <v>5518.5874999999996</v>
      </c>
      <c r="R758" s="2">
        <v>5525.3654196328971</v>
      </c>
      <c r="S758" s="2">
        <v>4.4775768514232709E-3</v>
      </c>
      <c r="T758" s="2">
        <v>31.449999999999818</v>
      </c>
      <c r="U758" s="2">
        <v>0.57383180980531356</v>
      </c>
      <c r="V758" s="2">
        <v>101.83749999999964</v>
      </c>
      <c r="W758" s="2">
        <v>1.8800479992615433</v>
      </c>
      <c r="X758" t="s">
        <v>24</v>
      </c>
    </row>
    <row r="759" spans="1:24" x14ac:dyDescent="0.2">
      <c r="A759" s="1">
        <v>39626</v>
      </c>
      <c r="B759" s="2">
        <v>5343.9</v>
      </c>
      <c r="C759" s="2">
        <v>5343.9</v>
      </c>
      <c r="D759" s="2">
        <v>5183.2</v>
      </c>
      <c r="E759" s="2">
        <v>5210.8999999999996</v>
      </c>
      <c r="F759" s="2">
        <v>5270.4750000000004</v>
      </c>
      <c r="G759" s="2">
        <v>160.69999999999982</v>
      </c>
      <c r="H759" s="2">
        <v>0</v>
      </c>
      <c r="I759" s="2">
        <v>27.699999999999818</v>
      </c>
      <c r="J759" s="2">
        <v>-133</v>
      </c>
      <c r="K759" s="2">
        <v>0</v>
      </c>
      <c r="L759" s="2">
        <v>0.17237087741132451</v>
      </c>
      <c r="M759" s="2">
        <v>0.82762912258867549</v>
      </c>
      <c r="N759" s="2">
        <v>5537.7058392657946</v>
      </c>
      <c r="O759" s="2">
        <v>5537.7058392657946</v>
      </c>
      <c r="P759" s="2">
        <v>5183.2</v>
      </c>
      <c r="Q759" s="2">
        <v>5270.4750000000004</v>
      </c>
      <c r="R759" s="2">
        <v>5382.2716696328971</v>
      </c>
      <c r="S759" s="2">
        <v>0</v>
      </c>
      <c r="T759" s="2">
        <v>-301.25</v>
      </c>
      <c r="U759" s="2">
        <v>-5.4651996045100377</v>
      </c>
      <c r="V759" s="2">
        <v>-248.11249999999927</v>
      </c>
      <c r="W759" s="2">
        <v>-4.4959421228711021</v>
      </c>
      <c r="X759" t="s">
        <v>24</v>
      </c>
    </row>
    <row r="760" spans="1:24" x14ac:dyDescent="0.2">
      <c r="A760" s="1">
        <v>39629</v>
      </c>
      <c r="B760" s="2">
        <v>5214.1000000000004</v>
      </c>
      <c r="C760" s="2">
        <v>5214.1000000000004</v>
      </c>
      <c r="D760" s="2">
        <v>4996.8500000000004</v>
      </c>
      <c r="E760" s="2">
        <v>5027.05</v>
      </c>
      <c r="F760" s="2">
        <v>5113.0250000000005</v>
      </c>
      <c r="G760" s="2">
        <v>217.25</v>
      </c>
      <c r="H760" s="2">
        <v>0</v>
      </c>
      <c r="I760" s="2">
        <v>30.199999999999818</v>
      </c>
      <c r="J760" s="2">
        <v>-187.05000000000018</v>
      </c>
      <c r="K760" s="2">
        <v>0</v>
      </c>
      <c r="L760" s="2">
        <v>0.1390103567318749</v>
      </c>
      <c r="M760" s="2">
        <v>0.8609896432681251</v>
      </c>
      <c r="N760" s="2">
        <v>5404.0904196328975</v>
      </c>
      <c r="O760" s="2">
        <v>5404.0904196328975</v>
      </c>
      <c r="P760" s="2">
        <v>4996.8500000000004</v>
      </c>
      <c r="Q760" s="2">
        <v>5113.0250000000005</v>
      </c>
      <c r="R760" s="2">
        <v>5229.5139598164487</v>
      </c>
      <c r="S760" s="2">
        <v>0</v>
      </c>
      <c r="T760" s="2">
        <v>-183.84999999999945</v>
      </c>
      <c r="U760" s="2">
        <v>-3.5281813122493135</v>
      </c>
      <c r="V760" s="2">
        <v>-157.44999999999982</v>
      </c>
      <c r="W760" s="2">
        <v>-2.9873967716382266</v>
      </c>
      <c r="X760" t="s">
        <v>24</v>
      </c>
    </row>
    <row r="761" spans="1:24" x14ac:dyDescent="0.2">
      <c r="A761" s="1">
        <v>39630</v>
      </c>
      <c r="B761" s="2">
        <v>5042.1000000000004</v>
      </c>
      <c r="C761" s="2">
        <v>5063.2</v>
      </c>
      <c r="D761" s="2">
        <v>4684.05</v>
      </c>
      <c r="E761" s="2">
        <v>4732.8500000000004</v>
      </c>
      <c r="F761" s="2">
        <v>4880.5499999999993</v>
      </c>
      <c r="G761" s="2">
        <v>379.14999999999964</v>
      </c>
      <c r="H761" s="2">
        <v>21.099999999999454</v>
      </c>
      <c r="I761" s="2">
        <v>48.800000000000182</v>
      </c>
      <c r="J761" s="2">
        <v>-309.25</v>
      </c>
      <c r="K761" s="2">
        <v>5.5650797837266189E-2</v>
      </c>
      <c r="L761" s="2">
        <v>0.1287089542397474</v>
      </c>
      <c r="M761" s="2">
        <v>0.81564024792298639</v>
      </c>
      <c r="N761" s="2">
        <v>5258.5577098164486</v>
      </c>
      <c r="O761" s="2">
        <v>5258.5577098164486</v>
      </c>
      <c r="P761" s="2">
        <v>4684.05</v>
      </c>
      <c r="Q761" s="2">
        <v>4880.5499999999993</v>
      </c>
      <c r="R761" s="2">
        <v>5020.4288549082239</v>
      </c>
      <c r="S761" s="2">
        <v>0</v>
      </c>
      <c r="T761" s="2">
        <v>-294.19999999999982</v>
      </c>
      <c r="U761" s="2">
        <v>-5.8523388468385988</v>
      </c>
      <c r="V761" s="2">
        <v>-232.47500000000127</v>
      </c>
      <c r="W761" s="2">
        <v>-4.5467213635763812</v>
      </c>
      <c r="X761" t="s">
        <v>25</v>
      </c>
    </row>
    <row r="762" spans="1:24" x14ac:dyDescent="0.2">
      <c r="A762" s="1">
        <v>39631</v>
      </c>
      <c r="B762" s="2">
        <v>4725</v>
      </c>
      <c r="C762" s="2">
        <v>5077.1000000000004</v>
      </c>
      <c r="D762" s="2">
        <v>4633.95</v>
      </c>
      <c r="E762" s="2">
        <v>5025.75</v>
      </c>
      <c r="F762" s="2">
        <v>4865.45</v>
      </c>
      <c r="G762" s="2">
        <v>443.15000000000055</v>
      </c>
      <c r="H762" s="2">
        <v>51.350000000000364</v>
      </c>
      <c r="I762" s="2">
        <v>91.050000000000182</v>
      </c>
      <c r="J762" s="2">
        <v>300.75</v>
      </c>
      <c r="K762" s="2">
        <v>0.11587498589642402</v>
      </c>
      <c r="L762" s="2">
        <v>0.20546090488547911</v>
      </c>
      <c r="M762" s="2">
        <v>0.67866410921809683</v>
      </c>
      <c r="N762" s="2">
        <v>5069.5538549082239</v>
      </c>
      <c r="O762" s="2">
        <v>5077.1000000000004</v>
      </c>
      <c r="P762" s="2">
        <v>4633.95</v>
      </c>
      <c r="Q762" s="2">
        <v>4865.45</v>
      </c>
      <c r="R762" s="2">
        <v>4911.5134637270567</v>
      </c>
      <c r="S762" s="2">
        <v>0</v>
      </c>
      <c r="T762" s="2">
        <v>292.89999999999964</v>
      </c>
      <c r="U762" s="2">
        <v>6.188660109659077</v>
      </c>
      <c r="V762" s="2">
        <v>-15.099999999999454</v>
      </c>
      <c r="W762" s="2">
        <v>-0.30939135958036401</v>
      </c>
      <c r="X762" t="s">
        <v>24</v>
      </c>
    </row>
    <row r="763" spans="1:24" x14ac:dyDescent="0.2">
      <c r="A763" s="1">
        <v>39632</v>
      </c>
      <c r="B763" s="2">
        <v>4993.5</v>
      </c>
      <c r="C763" s="2">
        <v>4993.5</v>
      </c>
      <c r="D763" s="2">
        <v>4721.75</v>
      </c>
      <c r="E763" s="2">
        <v>4851.3500000000004</v>
      </c>
      <c r="F763" s="2">
        <v>4890.0249999999996</v>
      </c>
      <c r="G763" s="2">
        <v>271.75</v>
      </c>
      <c r="H763" s="2">
        <v>0</v>
      </c>
      <c r="I763" s="2">
        <v>129.60000000000036</v>
      </c>
      <c r="J763" s="2">
        <v>-142.14999999999964</v>
      </c>
      <c r="K763" s="2">
        <v>0</v>
      </c>
      <c r="L763" s="2">
        <v>0.47690892364305559</v>
      </c>
      <c r="M763" s="2">
        <v>0.52309107635694441</v>
      </c>
      <c r="N763" s="2">
        <v>4967.5019274541119</v>
      </c>
      <c r="O763" s="2">
        <v>4993.5</v>
      </c>
      <c r="P763" s="2">
        <v>4721.75</v>
      </c>
      <c r="Q763" s="2">
        <v>4890.0249999999996</v>
      </c>
      <c r="R763" s="2">
        <v>4893.1942318635283</v>
      </c>
      <c r="S763" s="2">
        <v>0</v>
      </c>
      <c r="T763" s="2">
        <v>-174.39999999999964</v>
      </c>
      <c r="U763" s="2">
        <v>-3.4701288364920582</v>
      </c>
      <c r="V763" s="2">
        <v>24.574999999999818</v>
      </c>
      <c r="W763" s="2">
        <v>0.50509202643126161</v>
      </c>
      <c r="X763" t="s">
        <v>25</v>
      </c>
    </row>
    <row r="764" spans="1:24" x14ac:dyDescent="0.2">
      <c r="A764" s="1">
        <v>39633</v>
      </c>
      <c r="B764" s="2">
        <v>4834</v>
      </c>
      <c r="C764" s="2">
        <v>5037.1000000000004</v>
      </c>
      <c r="D764" s="2">
        <v>4796.3</v>
      </c>
      <c r="E764" s="2">
        <v>4990.8999999999996</v>
      </c>
      <c r="F764" s="2">
        <v>4914.5750000000007</v>
      </c>
      <c r="G764" s="2">
        <v>240.80000000000018</v>
      </c>
      <c r="H764" s="2">
        <v>46.200000000000728</v>
      </c>
      <c r="I764" s="2">
        <v>37.699999999999818</v>
      </c>
      <c r="J764" s="2">
        <v>156.89999999999964</v>
      </c>
      <c r="K764" s="2">
        <v>0.19186046511628194</v>
      </c>
      <c r="L764" s="2">
        <v>0.15656146179401906</v>
      </c>
      <c r="M764" s="2">
        <v>0.65157807308969895</v>
      </c>
      <c r="N764" s="2">
        <v>4928.7634637270558</v>
      </c>
      <c r="O764" s="2">
        <v>5037.1000000000004</v>
      </c>
      <c r="P764" s="2">
        <v>4796.3</v>
      </c>
      <c r="Q764" s="2">
        <v>4914.5750000000007</v>
      </c>
      <c r="R764" s="2">
        <v>4919.1846159317638</v>
      </c>
      <c r="S764" s="2">
        <v>7.7278797251744108E-2</v>
      </c>
      <c r="T764" s="2">
        <v>139.54999999999927</v>
      </c>
      <c r="U764" s="2">
        <v>2.8765189071083155</v>
      </c>
      <c r="V764" s="2">
        <v>24.550000000001091</v>
      </c>
      <c r="W764" s="2">
        <v>0.50204242309601887</v>
      </c>
      <c r="X764" t="s">
        <v>25</v>
      </c>
    </row>
    <row r="765" spans="1:24" x14ac:dyDescent="0.2">
      <c r="A765" s="1">
        <v>39636</v>
      </c>
      <c r="B765" s="2">
        <v>5009.1000000000004</v>
      </c>
      <c r="C765" s="2">
        <v>5241.3999999999996</v>
      </c>
      <c r="D765" s="2">
        <v>5009.1000000000004</v>
      </c>
      <c r="E765" s="2">
        <v>5075.6000000000004</v>
      </c>
      <c r="F765" s="2">
        <v>5083.8</v>
      </c>
      <c r="G765" s="2">
        <v>232.29999999999927</v>
      </c>
      <c r="H765" s="2">
        <v>165.79999999999927</v>
      </c>
      <c r="I765" s="2">
        <v>0</v>
      </c>
      <c r="J765" s="2">
        <v>66.5</v>
      </c>
      <c r="K765" s="2">
        <v>0.71373224278949543</v>
      </c>
      <c r="L765" s="2">
        <v>0</v>
      </c>
      <c r="M765" s="2">
        <v>0.28626775721050457</v>
      </c>
      <c r="N765" s="2">
        <v>4921.6692318635287</v>
      </c>
      <c r="O765" s="2">
        <v>5241.3999999999996</v>
      </c>
      <c r="P765" s="2">
        <v>4921.6692318635287</v>
      </c>
      <c r="Q765" s="2">
        <v>5083.8</v>
      </c>
      <c r="R765" s="2">
        <v>5042.1346159317645</v>
      </c>
      <c r="S765" s="2">
        <v>1</v>
      </c>
      <c r="T765" s="2">
        <v>84.700000000000728</v>
      </c>
      <c r="U765" s="2">
        <v>1.6970887014366294</v>
      </c>
      <c r="V765" s="2">
        <v>169.22499999999945</v>
      </c>
      <c r="W765" s="2">
        <v>3.4433292807618039</v>
      </c>
      <c r="X765" t="s">
        <v>25</v>
      </c>
    </row>
    <row r="766" spans="1:24" x14ac:dyDescent="0.2">
      <c r="A766" s="1">
        <v>39637</v>
      </c>
      <c r="B766" s="2">
        <v>4951.55</v>
      </c>
      <c r="C766" s="2">
        <v>5174.45</v>
      </c>
      <c r="D766" s="2">
        <v>4843.6000000000004</v>
      </c>
      <c r="E766" s="2">
        <v>5106.8</v>
      </c>
      <c r="F766" s="2">
        <v>5019.1000000000004</v>
      </c>
      <c r="G766" s="2">
        <v>330.84999999999945</v>
      </c>
      <c r="H766" s="2">
        <v>67.649999999999636</v>
      </c>
      <c r="I766" s="2">
        <v>107.94999999999982</v>
      </c>
      <c r="J766" s="2">
        <v>155.25</v>
      </c>
      <c r="K766" s="2">
        <v>0.20447332628079115</v>
      </c>
      <c r="L766" s="2">
        <v>0.32628079189965242</v>
      </c>
      <c r="M766" s="2">
        <v>0.46924588181955645</v>
      </c>
      <c r="N766" s="2">
        <v>5002.734615931764</v>
      </c>
      <c r="O766" s="2">
        <v>5174.45</v>
      </c>
      <c r="P766" s="2">
        <v>4843.6000000000004</v>
      </c>
      <c r="Q766" s="2">
        <v>5019.1000000000004</v>
      </c>
      <c r="R766" s="2">
        <v>5009.9711539829414</v>
      </c>
      <c r="S766" s="2">
        <v>0.78405143675413336</v>
      </c>
      <c r="T766" s="2">
        <v>31.199999999999818</v>
      </c>
      <c r="U766" s="2">
        <v>0.61470565056347659</v>
      </c>
      <c r="V766" s="2">
        <v>-64.699999999999818</v>
      </c>
      <c r="W766" s="2">
        <v>-1.2726700499626229</v>
      </c>
      <c r="X766" t="s">
        <v>25</v>
      </c>
    </row>
    <row r="767" spans="1:24" x14ac:dyDescent="0.2">
      <c r="A767" s="1">
        <v>39638</v>
      </c>
      <c r="B767" s="2">
        <v>5214.6000000000004</v>
      </c>
      <c r="C767" s="2">
        <v>5387</v>
      </c>
      <c r="D767" s="2">
        <v>5214.6000000000004</v>
      </c>
      <c r="E767" s="2">
        <v>5341.45</v>
      </c>
      <c r="F767" s="2">
        <v>5289.4125000000004</v>
      </c>
      <c r="G767" s="2">
        <v>172.39999999999964</v>
      </c>
      <c r="H767" s="2">
        <v>45.550000000000182</v>
      </c>
      <c r="I767" s="2">
        <v>0</v>
      </c>
      <c r="J767" s="2">
        <v>126.84999999999945</v>
      </c>
      <c r="K767" s="2">
        <v>0.26421113689095288</v>
      </c>
      <c r="L767" s="2">
        <v>0</v>
      </c>
      <c r="M767" s="2">
        <v>0.73578886310904712</v>
      </c>
      <c r="N767" s="2">
        <v>5010.9173079658822</v>
      </c>
      <c r="O767" s="2">
        <v>5387</v>
      </c>
      <c r="P767" s="2">
        <v>5010.9173079658822</v>
      </c>
      <c r="Q767" s="2">
        <v>5289.4125000000004</v>
      </c>
      <c r="R767" s="2">
        <v>5174.5617789829412</v>
      </c>
      <c r="S767" s="2">
        <v>1</v>
      </c>
      <c r="T767" s="2">
        <v>234.64999999999964</v>
      </c>
      <c r="U767" s="2">
        <v>4.5948539202631711</v>
      </c>
      <c r="V767" s="2">
        <v>270.3125</v>
      </c>
      <c r="W767" s="2">
        <v>5.3856767149488949</v>
      </c>
      <c r="X767" t="s">
        <v>24</v>
      </c>
    </row>
    <row r="768" spans="1:24" x14ac:dyDescent="0.2">
      <c r="A768" s="1">
        <v>39639</v>
      </c>
      <c r="B768" s="2">
        <v>5251.45</v>
      </c>
      <c r="C768" s="2">
        <v>5363.55</v>
      </c>
      <c r="D768" s="2">
        <v>5210.05</v>
      </c>
      <c r="E768" s="2">
        <v>5339</v>
      </c>
      <c r="F768" s="2">
        <v>5291.0124999999998</v>
      </c>
      <c r="G768" s="2">
        <v>153.5</v>
      </c>
      <c r="H768" s="2">
        <v>24.550000000000182</v>
      </c>
      <c r="I768" s="2">
        <v>41.399999999999636</v>
      </c>
      <c r="J768" s="2">
        <v>87.550000000000182</v>
      </c>
      <c r="K768" s="2">
        <v>0.15993485342019662</v>
      </c>
      <c r="L768" s="2">
        <v>0.26970684039087711</v>
      </c>
      <c r="M768" s="2">
        <v>0.57035830618892625</v>
      </c>
      <c r="N768" s="2">
        <v>5150.1649039829408</v>
      </c>
      <c r="O768" s="2">
        <v>5363.55</v>
      </c>
      <c r="P768" s="2">
        <v>5150.1649039829408</v>
      </c>
      <c r="Q768" s="2">
        <v>5291.0124999999998</v>
      </c>
      <c r="R768" s="2">
        <v>5238.7230769914704</v>
      </c>
      <c r="S768" s="2">
        <v>1</v>
      </c>
      <c r="T768" s="2">
        <v>-2.4499999999998181</v>
      </c>
      <c r="U768" s="2">
        <v>-4.5867695101513971E-2</v>
      </c>
      <c r="V768" s="2">
        <v>1.5999999999994543</v>
      </c>
      <c r="W768" s="2">
        <v>3.0249106115271859E-2</v>
      </c>
      <c r="X768" t="s">
        <v>24</v>
      </c>
    </row>
    <row r="769" spans="1:24" x14ac:dyDescent="0.2">
      <c r="A769" s="1">
        <v>39640</v>
      </c>
      <c r="B769" s="2">
        <v>5361.4</v>
      </c>
      <c r="C769" s="2">
        <v>5404.65</v>
      </c>
      <c r="D769" s="2">
        <v>5175.05</v>
      </c>
      <c r="E769" s="2">
        <v>5240.7</v>
      </c>
      <c r="F769" s="2">
        <v>5295.45</v>
      </c>
      <c r="G769" s="2">
        <v>229.59999999999945</v>
      </c>
      <c r="H769" s="2">
        <v>43.25</v>
      </c>
      <c r="I769" s="2">
        <v>65.649999999999636</v>
      </c>
      <c r="J769" s="2">
        <v>-120.69999999999982</v>
      </c>
      <c r="K769" s="2">
        <v>0.18837108013937326</v>
      </c>
      <c r="L769" s="2">
        <v>0.285932055749128</v>
      </c>
      <c r="M769" s="2">
        <v>0.52569686411149874</v>
      </c>
      <c r="N769" s="2">
        <v>5220.5887019914699</v>
      </c>
      <c r="O769" s="2">
        <v>5404.65</v>
      </c>
      <c r="P769" s="2">
        <v>5175.05</v>
      </c>
      <c r="Q769" s="2">
        <v>5295.45</v>
      </c>
      <c r="R769" s="2">
        <v>5273.9346754978678</v>
      </c>
      <c r="S769" s="2">
        <v>1</v>
      </c>
      <c r="T769" s="2">
        <v>-98.300000000000182</v>
      </c>
      <c r="U769" s="2">
        <v>-1.8411687581944218</v>
      </c>
      <c r="V769" s="2">
        <v>4.4375</v>
      </c>
      <c r="W769" s="2">
        <v>8.3868635728983815E-2</v>
      </c>
      <c r="X769" t="s">
        <v>24</v>
      </c>
    </row>
    <row r="770" spans="1:24" x14ac:dyDescent="0.2">
      <c r="A770" s="1">
        <v>39643</v>
      </c>
      <c r="B770" s="2">
        <v>5179.95</v>
      </c>
      <c r="C770" s="2">
        <v>5322.2</v>
      </c>
      <c r="D770" s="2">
        <v>5123.1499999999996</v>
      </c>
      <c r="E770" s="2">
        <v>5207.75</v>
      </c>
      <c r="F770" s="2">
        <v>5208.2624999999998</v>
      </c>
      <c r="G770" s="2">
        <v>199.05000000000018</v>
      </c>
      <c r="H770" s="2">
        <v>114.44999999999982</v>
      </c>
      <c r="I770" s="2">
        <v>56.800000000000182</v>
      </c>
      <c r="J770" s="2">
        <v>27.800000000000182</v>
      </c>
      <c r="K770" s="2">
        <v>0.57498116051243264</v>
      </c>
      <c r="L770" s="2">
        <v>0.28535543833207799</v>
      </c>
      <c r="M770" s="2">
        <v>0.13966340115548936</v>
      </c>
      <c r="N770" s="2">
        <v>5258.0193509957353</v>
      </c>
      <c r="O770" s="2">
        <v>5322.2</v>
      </c>
      <c r="P770" s="2">
        <v>5123.1499999999996</v>
      </c>
      <c r="Q770" s="2">
        <v>5208.2624999999998</v>
      </c>
      <c r="R770" s="2">
        <v>5227.9079627489336</v>
      </c>
      <c r="S770" s="2">
        <v>0.82563229765696433</v>
      </c>
      <c r="T770" s="2">
        <v>-32.949999999999818</v>
      </c>
      <c r="U770" s="2">
        <v>-0.62873280286984223</v>
      </c>
      <c r="V770" s="2">
        <v>-87.1875</v>
      </c>
      <c r="W770" s="2">
        <v>-1.6464606407387474</v>
      </c>
      <c r="X770" t="s">
        <v>24</v>
      </c>
    </row>
    <row r="771" spans="1:24" x14ac:dyDescent="0.2">
      <c r="A771" s="1">
        <v>39644</v>
      </c>
      <c r="B771" s="2">
        <v>5124.8500000000004</v>
      </c>
      <c r="C771" s="2">
        <v>5124.8500000000004</v>
      </c>
      <c r="D771" s="2">
        <v>4790</v>
      </c>
      <c r="E771" s="2">
        <v>4838.95</v>
      </c>
      <c r="F771" s="2">
        <v>4969.6625000000004</v>
      </c>
      <c r="G771" s="2">
        <v>334.85000000000036</v>
      </c>
      <c r="H771" s="2">
        <v>0</v>
      </c>
      <c r="I771" s="2">
        <v>48.949999999999818</v>
      </c>
      <c r="J771" s="2">
        <v>-285.90000000000055</v>
      </c>
      <c r="K771" s="2">
        <v>0</v>
      </c>
      <c r="L771" s="2">
        <v>0.1461848588920405</v>
      </c>
      <c r="M771" s="2">
        <v>0.85381514110795953</v>
      </c>
      <c r="N771" s="2">
        <v>5233.140925497868</v>
      </c>
      <c r="O771" s="2">
        <v>5233.140925497868</v>
      </c>
      <c r="P771" s="2">
        <v>4790</v>
      </c>
      <c r="Q771" s="2">
        <v>4969.6625000000004</v>
      </c>
      <c r="R771" s="2">
        <v>5056.4860877489336</v>
      </c>
      <c r="S771" s="2">
        <v>0</v>
      </c>
      <c r="T771" s="2">
        <v>-368.80000000000018</v>
      </c>
      <c r="U771" s="2">
        <v>-7.081753156353515</v>
      </c>
      <c r="V771" s="2">
        <v>-238.59999999999945</v>
      </c>
      <c r="W771" s="2">
        <v>-4.5811823040793254</v>
      </c>
      <c r="X771" t="s">
        <v>24</v>
      </c>
    </row>
    <row r="772" spans="1:24" x14ac:dyDescent="0.2">
      <c r="A772" s="1">
        <v>39645</v>
      </c>
      <c r="B772" s="2">
        <v>4837.6000000000004</v>
      </c>
      <c r="C772" s="2">
        <v>4928.3500000000004</v>
      </c>
      <c r="D772" s="2">
        <v>4676.45</v>
      </c>
      <c r="E772" s="2">
        <v>4726.45</v>
      </c>
      <c r="F772" s="2">
        <v>4792.2125000000005</v>
      </c>
      <c r="G772" s="2">
        <v>251.90000000000055</v>
      </c>
      <c r="H772" s="2">
        <v>90.75</v>
      </c>
      <c r="I772" s="2">
        <v>50</v>
      </c>
      <c r="J772" s="2">
        <v>-111.15000000000055</v>
      </c>
      <c r="K772" s="2">
        <v>0.36026200873362368</v>
      </c>
      <c r="L772" s="2">
        <v>0.19849146486701028</v>
      </c>
      <c r="M772" s="2">
        <v>0.44124652639936601</v>
      </c>
      <c r="N772" s="2">
        <v>5101.4017127489342</v>
      </c>
      <c r="O772" s="2">
        <v>5101.4017127489342</v>
      </c>
      <c r="P772" s="2">
        <v>4676.45</v>
      </c>
      <c r="Q772" s="2">
        <v>4792.2125000000005</v>
      </c>
      <c r="R772" s="2">
        <v>4917.8664813744672</v>
      </c>
      <c r="S772" s="2">
        <v>0</v>
      </c>
      <c r="T772" s="2">
        <v>-112.5</v>
      </c>
      <c r="U772" s="2">
        <v>-2.3248845307349737</v>
      </c>
      <c r="V772" s="2">
        <v>-177.44999999999982</v>
      </c>
      <c r="W772" s="2">
        <v>-3.570665009947855</v>
      </c>
      <c r="X772" t="s">
        <v>25</v>
      </c>
    </row>
    <row r="773" spans="1:24" x14ac:dyDescent="0.2">
      <c r="A773" s="1">
        <v>39646</v>
      </c>
      <c r="B773" s="2">
        <v>4906.3500000000004</v>
      </c>
      <c r="C773" s="2">
        <v>5066.45</v>
      </c>
      <c r="D773" s="2">
        <v>4872.45</v>
      </c>
      <c r="E773" s="2">
        <v>5034.75</v>
      </c>
      <c r="F773" s="2">
        <v>4970</v>
      </c>
      <c r="G773" s="2">
        <v>194</v>
      </c>
      <c r="H773" s="2">
        <v>31.699999999999818</v>
      </c>
      <c r="I773" s="2">
        <v>33.900000000000546</v>
      </c>
      <c r="J773" s="2">
        <v>128.39999999999964</v>
      </c>
      <c r="K773" s="2">
        <v>0.16340206185566916</v>
      </c>
      <c r="L773" s="2">
        <v>0.17474226804123993</v>
      </c>
      <c r="M773" s="2">
        <v>0.66185567010309088</v>
      </c>
      <c r="N773" s="2">
        <v>4946.8071063744674</v>
      </c>
      <c r="O773" s="2">
        <v>5066.45</v>
      </c>
      <c r="P773" s="2">
        <v>4872.45</v>
      </c>
      <c r="Q773" s="2">
        <v>4970</v>
      </c>
      <c r="R773" s="2">
        <v>4963.9267765936165</v>
      </c>
      <c r="S773" s="2">
        <v>0.12935807235618038</v>
      </c>
      <c r="T773" s="2">
        <v>308.30000000000018</v>
      </c>
      <c r="U773" s="2">
        <v>6.5228659987940247</v>
      </c>
      <c r="V773" s="2">
        <v>177.78749999999945</v>
      </c>
      <c r="W773" s="2">
        <v>3.7099252172143751</v>
      </c>
      <c r="X773" t="s">
        <v>25</v>
      </c>
    </row>
    <row r="774" spans="1:24" x14ac:dyDescent="0.2">
      <c r="A774" s="1">
        <v>39647</v>
      </c>
      <c r="B774" s="2">
        <v>5109.3</v>
      </c>
      <c r="C774" s="2">
        <v>5418.4</v>
      </c>
      <c r="D774" s="2">
        <v>5103.2</v>
      </c>
      <c r="E774" s="2">
        <v>5389.15</v>
      </c>
      <c r="F774" s="2">
        <v>5255.0125000000007</v>
      </c>
      <c r="G774" s="2">
        <v>315.19999999999982</v>
      </c>
      <c r="H774" s="2">
        <v>29.25</v>
      </c>
      <c r="I774" s="2">
        <v>6.1000000000003638</v>
      </c>
      <c r="J774" s="2">
        <v>279.84999999999945</v>
      </c>
      <c r="K774" s="2">
        <v>9.2798223350253867E-2</v>
      </c>
      <c r="L774" s="2">
        <v>1.9352791878173754E-2</v>
      </c>
      <c r="M774" s="2">
        <v>0.88784898477157237</v>
      </c>
      <c r="N774" s="2">
        <v>4958.4035531872341</v>
      </c>
      <c r="O774" s="2">
        <v>5418.4</v>
      </c>
      <c r="P774" s="2">
        <v>4958.4035531872341</v>
      </c>
      <c r="Q774" s="2">
        <v>5255.0125000000007</v>
      </c>
      <c r="R774" s="2">
        <v>5147.5549015936176</v>
      </c>
      <c r="S774" s="2">
        <v>0.74083125651736248</v>
      </c>
      <c r="T774" s="2">
        <v>354.39999999999964</v>
      </c>
      <c r="U774" s="2">
        <v>7.0390784050846547</v>
      </c>
      <c r="V774" s="2">
        <v>285.01250000000073</v>
      </c>
      <c r="W774" s="2">
        <v>5.7346579476861317</v>
      </c>
      <c r="X774" t="s">
        <v>25</v>
      </c>
    </row>
    <row r="775" spans="1:24" x14ac:dyDescent="0.2">
      <c r="A775" s="1">
        <v>39650</v>
      </c>
      <c r="B775" s="2">
        <v>5448.2</v>
      </c>
      <c r="C775" s="2">
        <v>5614.85</v>
      </c>
      <c r="D775" s="2">
        <v>5406.3</v>
      </c>
      <c r="E775" s="2">
        <v>5601.5</v>
      </c>
      <c r="F775" s="2">
        <v>5517.7124999999996</v>
      </c>
      <c r="G775" s="2">
        <v>208.55000000000018</v>
      </c>
      <c r="H775" s="2">
        <v>13.350000000000364</v>
      </c>
      <c r="I775" s="2">
        <v>41.899999999999636</v>
      </c>
      <c r="J775" s="2">
        <v>153.30000000000018</v>
      </c>
      <c r="K775" s="2">
        <v>6.4013426036923296E-2</v>
      </c>
      <c r="L775" s="2">
        <v>0.20091105250539246</v>
      </c>
      <c r="M775" s="2">
        <v>0.73507552145768429</v>
      </c>
      <c r="N775" s="2">
        <v>5106.7080265936174</v>
      </c>
      <c r="O775" s="2">
        <v>5614.85</v>
      </c>
      <c r="P775" s="2">
        <v>5106.7080265936174</v>
      </c>
      <c r="Q775" s="2">
        <v>5517.7124999999996</v>
      </c>
      <c r="R775" s="2">
        <v>5336.4946382968083</v>
      </c>
      <c r="S775" s="2">
        <v>1</v>
      </c>
      <c r="T775" s="2">
        <v>212.35000000000036</v>
      </c>
      <c r="U775" s="2">
        <v>3.9403245409758565</v>
      </c>
      <c r="V775" s="2">
        <v>262.69999999999891</v>
      </c>
      <c r="W775" s="2">
        <v>4.9990366340707828</v>
      </c>
      <c r="X775" t="s">
        <v>25</v>
      </c>
    </row>
    <row r="776" spans="1:24" x14ac:dyDescent="0.2">
      <c r="A776" s="1">
        <v>39651</v>
      </c>
      <c r="B776" s="2">
        <v>5594.8</v>
      </c>
      <c r="C776" s="2">
        <v>5859</v>
      </c>
      <c r="D776" s="2">
        <v>5573.05</v>
      </c>
      <c r="E776" s="2">
        <v>5793.7</v>
      </c>
      <c r="F776" s="2">
        <v>5705.1374999999998</v>
      </c>
      <c r="G776" s="2">
        <v>285.94999999999982</v>
      </c>
      <c r="H776" s="2">
        <v>65.300000000000182</v>
      </c>
      <c r="I776" s="2">
        <v>21.75</v>
      </c>
      <c r="J776" s="2">
        <v>198.89999999999964</v>
      </c>
      <c r="K776" s="2">
        <v>0.22836160167861591</v>
      </c>
      <c r="L776" s="2">
        <v>7.6062248644868033E-2</v>
      </c>
      <c r="M776" s="2">
        <v>0.69557614967651604</v>
      </c>
      <c r="N776" s="2">
        <v>5312.210263296809</v>
      </c>
      <c r="O776" s="2">
        <v>5859</v>
      </c>
      <c r="P776" s="2">
        <v>5312.210263296809</v>
      </c>
      <c r="Q776" s="2">
        <v>5705.1374999999998</v>
      </c>
      <c r="R776" s="2">
        <v>5547.1395066484047</v>
      </c>
      <c r="S776" s="2">
        <v>1</v>
      </c>
      <c r="T776" s="2">
        <v>192.19999999999982</v>
      </c>
      <c r="U776" s="2">
        <v>3.431223779344815</v>
      </c>
      <c r="V776" s="2">
        <v>187.42500000000018</v>
      </c>
      <c r="W776" s="2">
        <v>3.3967880711436158</v>
      </c>
      <c r="X776" t="s">
        <v>25</v>
      </c>
    </row>
    <row r="777" spans="1:24" x14ac:dyDescent="0.2">
      <c r="A777" s="1">
        <v>39652</v>
      </c>
      <c r="B777" s="2">
        <v>6033.05</v>
      </c>
      <c r="C777" s="2">
        <v>6369.6</v>
      </c>
      <c r="D777" s="2">
        <v>6033.05</v>
      </c>
      <c r="E777" s="2">
        <v>6343.15</v>
      </c>
      <c r="F777" s="2">
        <v>6194.7124999999996</v>
      </c>
      <c r="G777" s="2">
        <v>336.55000000000018</v>
      </c>
      <c r="H777" s="2">
        <v>26.450000000000728</v>
      </c>
      <c r="I777" s="2">
        <v>0</v>
      </c>
      <c r="J777" s="2">
        <v>310.09999999999945</v>
      </c>
      <c r="K777" s="2">
        <v>7.8591591145448558E-2</v>
      </c>
      <c r="L777" s="2">
        <v>0</v>
      </c>
      <c r="M777" s="2">
        <v>0.92140840885455144</v>
      </c>
      <c r="N777" s="2">
        <v>5508.6738816484049</v>
      </c>
      <c r="O777" s="2">
        <v>6369.6</v>
      </c>
      <c r="P777" s="2">
        <v>5508.6738816484049</v>
      </c>
      <c r="Q777" s="2">
        <v>6194.7124999999996</v>
      </c>
      <c r="R777" s="2">
        <v>5895.4150658242033</v>
      </c>
      <c r="S777" s="2">
        <v>1</v>
      </c>
      <c r="T777" s="2">
        <v>549.44999999999982</v>
      </c>
      <c r="U777" s="2">
        <v>9.4835769887981751</v>
      </c>
      <c r="V777" s="2">
        <v>489.57499999999982</v>
      </c>
      <c r="W777" s="2">
        <v>8.5813006259708882</v>
      </c>
      <c r="X777" t="s">
        <v>24</v>
      </c>
    </row>
    <row r="778" spans="1:24" x14ac:dyDescent="0.2">
      <c r="A778" s="1">
        <v>39653</v>
      </c>
      <c r="B778" s="2">
        <v>6445.3</v>
      </c>
      <c r="C778" s="2">
        <v>6468.4</v>
      </c>
      <c r="D778" s="2">
        <v>6103.1</v>
      </c>
      <c r="E778" s="2">
        <v>6213.6</v>
      </c>
      <c r="F778" s="2">
        <v>6307.6</v>
      </c>
      <c r="G778" s="2">
        <v>365.29999999999927</v>
      </c>
      <c r="H778" s="2">
        <v>23.099999999999454</v>
      </c>
      <c r="I778" s="2">
        <v>110.5</v>
      </c>
      <c r="J778" s="2">
        <v>-231.69999999999982</v>
      </c>
      <c r="K778" s="2">
        <v>6.3235696687652609E-2</v>
      </c>
      <c r="L778" s="2">
        <v>0.30249110320284756</v>
      </c>
      <c r="M778" s="2">
        <v>0.63427320010949984</v>
      </c>
      <c r="N778" s="2">
        <v>5851.6931908242022</v>
      </c>
      <c r="O778" s="2">
        <v>6468.4</v>
      </c>
      <c r="P778" s="2">
        <v>5851.6931908242022</v>
      </c>
      <c r="Q778" s="2">
        <v>6307.6</v>
      </c>
      <c r="R778" s="2">
        <v>6119.8465954121002</v>
      </c>
      <c r="S778" s="2">
        <v>1</v>
      </c>
      <c r="T778" s="2">
        <v>-129.54999999999927</v>
      </c>
      <c r="U778" s="2">
        <v>-2.0423606567714665</v>
      </c>
      <c r="V778" s="2">
        <v>112.88750000000073</v>
      </c>
      <c r="W778" s="2">
        <v>1.8223202448862756</v>
      </c>
      <c r="X778" t="s">
        <v>24</v>
      </c>
    </row>
    <row r="779" spans="1:24" x14ac:dyDescent="0.2">
      <c r="A779" s="1">
        <v>39654</v>
      </c>
      <c r="B779" s="2">
        <v>6044.6</v>
      </c>
      <c r="C779" s="2">
        <v>6046.9</v>
      </c>
      <c r="D779" s="2">
        <v>5881.75</v>
      </c>
      <c r="E779" s="2">
        <v>5917.25</v>
      </c>
      <c r="F779" s="2">
        <v>5972.625</v>
      </c>
      <c r="G779" s="2">
        <v>165.14999999999964</v>
      </c>
      <c r="H779" s="2">
        <v>2.2999999999992724</v>
      </c>
      <c r="I779" s="2">
        <v>35.5</v>
      </c>
      <c r="J779" s="2">
        <v>-127.35000000000036</v>
      </c>
      <c r="K779" s="2">
        <v>1.3926733272777944E-2</v>
      </c>
      <c r="L779" s="2">
        <v>0.21495610051468408</v>
      </c>
      <c r="M779" s="2">
        <v>0.77111716621253801</v>
      </c>
      <c r="N779" s="2">
        <v>6079.6465954121013</v>
      </c>
      <c r="O779" s="2">
        <v>6079.6465954121013</v>
      </c>
      <c r="P779" s="2">
        <v>5881.75</v>
      </c>
      <c r="Q779" s="2">
        <v>5972.625</v>
      </c>
      <c r="R779" s="2">
        <v>6003.4170477060507</v>
      </c>
      <c r="S779" s="2">
        <v>0.85137006852602559</v>
      </c>
      <c r="T779" s="2">
        <v>-296.35000000000036</v>
      </c>
      <c r="U779" s="2">
        <v>-4.7693768507789418</v>
      </c>
      <c r="V779" s="2">
        <v>-334.97500000000036</v>
      </c>
      <c r="W779" s="2">
        <v>-5.3106569852241794</v>
      </c>
      <c r="X779" t="s">
        <v>25</v>
      </c>
    </row>
    <row r="780" spans="1:24" x14ac:dyDescent="0.2">
      <c r="A780" s="1">
        <v>39657</v>
      </c>
      <c r="B780" s="2">
        <v>5900.3</v>
      </c>
      <c r="C780" s="2">
        <v>5987.2</v>
      </c>
      <c r="D780" s="2">
        <v>5842.7</v>
      </c>
      <c r="E780" s="2">
        <v>5919.15</v>
      </c>
      <c r="F780" s="2">
        <v>5912.3374999999996</v>
      </c>
      <c r="G780" s="2">
        <v>144.5</v>
      </c>
      <c r="H780" s="2">
        <v>68.050000000000182</v>
      </c>
      <c r="I780" s="2">
        <v>57.600000000000364</v>
      </c>
      <c r="J780" s="2">
        <v>18.849999999999454</v>
      </c>
      <c r="K780" s="2">
        <v>0.4709342560553646</v>
      </c>
      <c r="L780" s="2">
        <v>0.3986159169550198</v>
      </c>
      <c r="M780" s="2">
        <v>0.1304498269896156</v>
      </c>
      <c r="N780" s="2">
        <v>6026.1357977060507</v>
      </c>
      <c r="O780" s="2">
        <v>6026.1357977060507</v>
      </c>
      <c r="P780" s="2">
        <v>5842.7</v>
      </c>
      <c r="Q780" s="2">
        <v>5912.3374999999996</v>
      </c>
      <c r="R780" s="2">
        <v>5951.827273853025</v>
      </c>
      <c r="S780" s="2">
        <v>0.70662259145110451</v>
      </c>
      <c r="T780" s="2">
        <v>1.8999999999996362</v>
      </c>
      <c r="U780" s="2">
        <v>3.2109510329961316E-2</v>
      </c>
      <c r="V780" s="2">
        <v>-60.287500000000364</v>
      </c>
      <c r="W780" s="2">
        <v>-1.0093970406647055</v>
      </c>
      <c r="X780" t="s">
        <v>24</v>
      </c>
    </row>
    <row r="781" spans="1:24" x14ac:dyDescent="0.2">
      <c r="A781" s="1">
        <v>39658</v>
      </c>
      <c r="B781" s="2">
        <v>5767</v>
      </c>
      <c r="C781" s="2">
        <v>5817</v>
      </c>
      <c r="D781" s="2">
        <v>5394.95</v>
      </c>
      <c r="E781" s="2">
        <v>5422.15</v>
      </c>
      <c r="F781" s="2">
        <v>5600.2749999999996</v>
      </c>
      <c r="G781" s="2">
        <v>422.05000000000018</v>
      </c>
      <c r="H781" s="2">
        <v>50</v>
      </c>
      <c r="I781" s="2">
        <v>27.199999999999818</v>
      </c>
      <c r="J781" s="2">
        <v>-344.85000000000036</v>
      </c>
      <c r="K781" s="2">
        <v>0.11846937566639018</v>
      </c>
      <c r="L781" s="2">
        <v>6.4447340362515829E-2</v>
      </c>
      <c r="M781" s="2">
        <v>0.81708328397109398</v>
      </c>
      <c r="N781" s="2">
        <v>5969.2366488530251</v>
      </c>
      <c r="O781" s="2">
        <v>5969.2366488530251</v>
      </c>
      <c r="P781" s="2">
        <v>5394.95</v>
      </c>
      <c r="Q781" s="2">
        <v>5600.2749999999996</v>
      </c>
      <c r="R781" s="2">
        <v>5733.4245744265118</v>
      </c>
      <c r="S781" s="2">
        <v>0</v>
      </c>
      <c r="T781" s="2">
        <v>-497</v>
      </c>
      <c r="U781" s="2">
        <v>-8.3964758453494177</v>
      </c>
      <c r="V781" s="2">
        <v>-312.0625</v>
      </c>
      <c r="W781" s="2">
        <v>-5.2781577506358524</v>
      </c>
      <c r="X781" t="s">
        <v>25</v>
      </c>
    </row>
    <row r="782" spans="1:24" x14ac:dyDescent="0.2">
      <c r="A782" s="1">
        <v>39659</v>
      </c>
      <c r="B782" s="2">
        <v>5522.75</v>
      </c>
      <c r="C782" s="2">
        <v>5737.95</v>
      </c>
      <c r="D782" s="2">
        <v>5522.75</v>
      </c>
      <c r="E782" s="2">
        <v>5719.45</v>
      </c>
      <c r="F782" s="2">
        <v>5625.7250000000004</v>
      </c>
      <c r="G782" s="2">
        <v>215.19999999999982</v>
      </c>
      <c r="H782" s="2">
        <v>18.5</v>
      </c>
      <c r="I782" s="2">
        <v>0</v>
      </c>
      <c r="J782" s="2">
        <v>196.69999999999982</v>
      </c>
      <c r="K782" s="2">
        <v>8.5966542750929437E-2</v>
      </c>
      <c r="L782" s="2">
        <v>0</v>
      </c>
      <c r="M782" s="2">
        <v>0.91403345724907059</v>
      </c>
      <c r="N782" s="2">
        <v>5784.7558244265128</v>
      </c>
      <c r="O782" s="2">
        <v>5784.7558244265128</v>
      </c>
      <c r="P782" s="2">
        <v>5522.75</v>
      </c>
      <c r="Q782" s="2">
        <v>5625.7250000000004</v>
      </c>
      <c r="R782" s="2">
        <v>5679.4966622132561</v>
      </c>
      <c r="S782" s="2">
        <v>0</v>
      </c>
      <c r="T782" s="2">
        <v>297.30000000000018</v>
      </c>
      <c r="U782" s="2">
        <v>5.4830648359045799</v>
      </c>
      <c r="V782" s="2">
        <v>25.450000000000728</v>
      </c>
      <c r="W782" s="2">
        <v>0.45444196936758874</v>
      </c>
      <c r="X782" t="s">
        <v>25</v>
      </c>
    </row>
    <row r="783" spans="1:24" x14ac:dyDescent="0.2">
      <c r="A783" s="1">
        <v>39660</v>
      </c>
      <c r="B783" s="2">
        <v>5762.4</v>
      </c>
      <c r="C783" s="2">
        <v>5762.4</v>
      </c>
      <c r="D783" s="2">
        <v>5573.6</v>
      </c>
      <c r="E783" s="2">
        <v>5730.05</v>
      </c>
      <c r="F783" s="2">
        <v>5707.1125000000002</v>
      </c>
      <c r="G783" s="2">
        <v>188.79999999999927</v>
      </c>
      <c r="H783" s="2">
        <v>0</v>
      </c>
      <c r="I783" s="2">
        <v>156.44999999999982</v>
      </c>
      <c r="J783" s="2">
        <v>-32.349999999999454</v>
      </c>
      <c r="K783" s="2">
        <v>0</v>
      </c>
      <c r="L783" s="2">
        <v>0.8286546610169514</v>
      </c>
      <c r="M783" s="2">
        <v>0.17134533898304863</v>
      </c>
      <c r="N783" s="2">
        <v>5705.2404122132566</v>
      </c>
      <c r="O783" s="2">
        <v>5762.4</v>
      </c>
      <c r="P783" s="2">
        <v>5573.6</v>
      </c>
      <c r="Q783" s="2">
        <v>5707.1125000000002</v>
      </c>
      <c r="R783" s="2">
        <v>5687.0882280533142</v>
      </c>
      <c r="S783" s="2">
        <v>2.343651767550458E-2</v>
      </c>
      <c r="T783" s="2">
        <v>10.600000000000364</v>
      </c>
      <c r="U783" s="2">
        <v>0.18533250574793669</v>
      </c>
      <c r="V783" s="2">
        <v>81.387499999999818</v>
      </c>
      <c r="W783" s="2">
        <v>1.4467024250207718</v>
      </c>
      <c r="X783" t="s">
        <v>25</v>
      </c>
    </row>
    <row r="784" spans="1:24" x14ac:dyDescent="0.2">
      <c r="A784" s="1">
        <v>39661</v>
      </c>
      <c r="B784" s="2">
        <v>5655.35</v>
      </c>
      <c r="C784" s="2">
        <v>5989.45</v>
      </c>
      <c r="D784" s="2">
        <v>5546.9</v>
      </c>
      <c r="E784" s="2">
        <v>5961.9</v>
      </c>
      <c r="F784" s="2">
        <v>5788.4</v>
      </c>
      <c r="G784" s="2">
        <v>442.55000000000018</v>
      </c>
      <c r="H784" s="2">
        <v>27.550000000000182</v>
      </c>
      <c r="I784" s="2">
        <v>108.45000000000073</v>
      </c>
      <c r="J784" s="2">
        <v>306.54999999999927</v>
      </c>
      <c r="K784" s="2">
        <v>6.2252852784996433E-2</v>
      </c>
      <c r="L784" s="2">
        <v>0.24505705569992245</v>
      </c>
      <c r="M784" s="2">
        <v>0.6926900915150811</v>
      </c>
      <c r="N784" s="2">
        <v>5706.1764561066284</v>
      </c>
      <c r="O784" s="2">
        <v>5989.45</v>
      </c>
      <c r="P784" s="2">
        <v>5546.9</v>
      </c>
      <c r="Q784" s="2">
        <v>5788.4</v>
      </c>
      <c r="R784" s="2">
        <v>5757.7316140266576</v>
      </c>
      <c r="S784" s="2">
        <v>0.2872793159106492</v>
      </c>
      <c r="T784" s="2">
        <v>231.84999999999945</v>
      </c>
      <c r="U784" s="2">
        <v>4.0462125112346214</v>
      </c>
      <c r="V784" s="2">
        <v>81.287499999999454</v>
      </c>
      <c r="W784" s="2">
        <v>1.4243192157154683</v>
      </c>
      <c r="X784" t="s">
        <v>25</v>
      </c>
    </row>
    <row r="785" spans="1:24" x14ac:dyDescent="0.2">
      <c r="A785" s="1">
        <v>39664</v>
      </c>
      <c r="B785" s="2">
        <v>5932.45</v>
      </c>
      <c r="C785" s="2">
        <v>6089.6</v>
      </c>
      <c r="D785" s="2">
        <v>5905.7</v>
      </c>
      <c r="E785" s="2">
        <v>5992.4</v>
      </c>
      <c r="F785" s="2">
        <v>5980.0375000000004</v>
      </c>
      <c r="G785" s="2">
        <v>183.90000000000055</v>
      </c>
      <c r="H785" s="2">
        <v>97.200000000000728</v>
      </c>
      <c r="I785" s="2">
        <v>26.75</v>
      </c>
      <c r="J785" s="2">
        <v>59.949999999999818</v>
      </c>
      <c r="K785" s="2">
        <v>0.5285481239804265</v>
      </c>
      <c r="L785" s="2">
        <v>0.14545948885263688</v>
      </c>
      <c r="M785" s="2">
        <v>0.32599238716693657</v>
      </c>
      <c r="N785" s="2">
        <v>5747.288228053314</v>
      </c>
      <c r="O785" s="2">
        <v>6089.6</v>
      </c>
      <c r="P785" s="2">
        <v>5747.288228053314</v>
      </c>
      <c r="Q785" s="2">
        <v>5980.0375000000004</v>
      </c>
      <c r="R785" s="2">
        <v>5891.0534890266572</v>
      </c>
      <c r="S785" s="2">
        <v>1</v>
      </c>
      <c r="T785" s="2">
        <v>30.5</v>
      </c>
      <c r="U785" s="2">
        <v>0.51158187826028623</v>
      </c>
      <c r="V785" s="2">
        <v>191.63750000000073</v>
      </c>
      <c r="W785" s="2">
        <v>3.3107162601064326</v>
      </c>
      <c r="X785" t="s">
        <v>25</v>
      </c>
    </row>
    <row r="786" spans="1:24" x14ac:dyDescent="0.2">
      <c r="A786" s="1">
        <v>39665</v>
      </c>
      <c r="B786" s="2">
        <v>5888.85</v>
      </c>
      <c r="C786" s="2">
        <v>6412.15</v>
      </c>
      <c r="D786" s="2">
        <v>5888.85</v>
      </c>
      <c r="E786" s="2">
        <v>6371.7</v>
      </c>
      <c r="F786" s="2">
        <v>6140.3874999999998</v>
      </c>
      <c r="G786" s="2">
        <v>523.29999999999927</v>
      </c>
      <c r="H786" s="2">
        <v>40.449999999999818</v>
      </c>
      <c r="I786" s="2">
        <v>0</v>
      </c>
      <c r="J786" s="2">
        <v>482.84999999999945</v>
      </c>
      <c r="K786" s="2">
        <v>7.7297917064780952E-2</v>
      </c>
      <c r="L786" s="2">
        <v>0</v>
      </c>
      <c r="M786" s="2">
        <v>0.92270208293521905</v>
      </c>
      <c r="N786" s="2">
        <v>5863.6628640266572</v>
      </c>
      <c r="O786" s="2">
        <v>6412.15</v>
      </c>
      <c r="P786" s="2">
        <v>5863.6628640266572</v>
      </c>
      <c r="Q786" s="2">
        <v>6140.3874999999998</v>
      </c>
      <c r="R786" s="2">
        <v>6069.9658070133291</v>
      </c>
      <c r="S786" s="2">
        <v>1</v>
      </c>
      <c r="T786" s="2">
        <v>379.30000000000018</v>
      </c>
      <c r="U786" s="2">
        <v>6.3296842667378712</v>
      </c>
      <c r="V786" s="2">
        <v>160.34999999999945</v>
      </c>
      <c r="W786" s="2">
        <v>2.6814213121573141</v>
      </c>
      <c r="X786" t="s">
        <v>24</v>
      </c>
    </row>
    <row r="787" spans="1:24" x14ac:dyDescent="0.2">
      <c r="A787" s="1">
        <v>39666</v>
      </c>
      <c r="B787" s="2">
        <v>6544.75</v>
      </c>
      <c r="C787" s="2">
        <v>6725.7</v>
      </c>
      <c r="D787" s="2">
        <v>6300.5</v>
      </c>
      <c r="E787" s="2">
        <v>6328.2</v>
      </c>
      <c r="F787" s="2">
        <v>6474.7875000000004</v>
      </c>
      <c r="G787" s="2">
        <v>425.19999999999982</v>
      </c>
      <c r="H787" s="2">
        <v>180.94999999999982</v>
      </c>
      <c r="I787" s="2">
        <v>27.699999999999818</v>
      </c>
      <c r="J787" s="2">
        <v>-216.55000000000018</v>
      </c>
      <c r="K787" s="2">
        <v>0.42556444026340523</v>
      </c>
      <c r="L787" s="2">
        <v>6.5145813734712676E-2</v>
      </c>
      <c r="M787" s="2">
        <v>0.50928974600188215</v>
      </c>
      <c r="N787" s="2">
        <v>6002.025182013329</v>
      </c>
      <c r="O787" s="2">
        <v>6725.7</v>
      </c>
      <c r="P787" s="2">
        <v>6002.025182013329</v>
      </c>
      <c r="Q787" s="2">
        <v>6474.7875000000004</v>
      </c>
      <c r="R787" s="2">
        <v>6301.1344660066643</v>
      </c>
      <c r="S787" s="2">
        <v>1</v>
      </c>
      <c r="T787" s="2">
        <v>-43.5</v>
      </c>
      <c r="U787" s="2">
        <v>-0.68270634210650216</v>
      </c>
      <c r="V787" s="2">
        <v>334.40000000000055</v>
      </c>
      <c r="W787" s="2">
        <v>5.4459103761774079</v>
      </c>
      <c r="X787" t="s">
        <v>25</v>
      </c>
    </row>
    <row r="788" spans="1:24" x14ac:dyDescent="0.2">
      <c r="A788" s="1">
        <v>39667</v>
      </c>
      <c r="B788" s="2">
        <v>6281.5</v>
      </c>
      <c r="C788" s="2">
        <v>6442.55</v>
      </c>
      <c r="D788" s="2">
        <v>6281.5</v>
      </c>
      <c r="E788" s="2">
        <v>6363.15</v>
      </c>
      <c r="F788" s="2">
        <v>6342.1749999999993</v>
      </c>
      <c r="G788" s="2">
        <v>161.05000000000018</v>
      </c>
      <c r="H788" s="2">
        <v>79.400000000000546</v>
      </c>
      <c r="I788" s="2">
        <v>0</v>
      </c>
      <c r="J788" s="2">
        <v>81.649999999999636</v>
      </c>
      <c r="K788" s="2">
        <v>0.49301459174169798</v>
      </c>
      <c r="L788" s="2">
        <v>0</v>
      </c>
      <c r="M788" s="2">
        <v>0.50698540825830207</v>
      </c>
      <c r="N788" s="2">
        <v>6238.4063410066647</v>
      </c>
      <c r="O788" s="2">
        <v>6442.55</v>
      </c>
      <c r="P788" s="2">
        <v>6238.4063410066647</v>
      </c>
      <c r="Q788" s="2">
        <v>6342.1749999999993</v>
      </c>
      <c r="R788" s="2">
        <v>6315.384420503332</v>
      </c>
      <c r="S788" s="2">
        <v>1</v>
      </c>
      <c r="T788" s="2">
        <v>34.949999999999818</v>
      </c>
      <c r="U788" s="2">
        <v>0.55228975063998953</v>
      </c>
      <c r="V788" s="2">
        <v>-132.61250000000109</v>
      </c>
      <c r="W788" s="2">
        <v>-2.0481367149115099</v>
      </c>
      <c r="X788" t="s">
        <v>25</v>
      </c>
    </row>
    <row r="789" spans="1:24" x14ac:dyDescent="0.2">
      <c r="A789" s="1">
        <v>39668</v>
      </c>
      <c r="B789" s="2">
        <v>6295.7</v>
      </c>
      <c r="C789" s="2">
        <v>6488.25</v>
      </c>
      <c r="D789" s="2">
        <v>6179.05</v>
      </c>
      <c r="E789" s="2">
        <v>6447.5</v>
      </c>
      <c r="F789" s="2">
        <v>6352.625</v>
      </c>
      <c r="G789" s="2">
        <v>309.19999999999982</v>
      </c>
      <c r="H789" s="2">
        <v>40.75</v>
      </c>
      <c r="I789" s="2">
        <v>116.64999999999964</v>
      </c>
      <c r="J789" s="2">
        <v>151.80000000000018</v>
      </c>
      <c r="K789" s="2">
        <v>0.13179172056921096</v>
      </c>
      <c r="L789" s="2">
        <v>0.37726390685640265</v>
      </c>
      <c r="M789" s="2">
        <v>0.49094437257438639</v>
      </c>
      <c r="N789" s="2">
        <v>6290.290670503332</v>
      </c>
      <c r="O789" s="2">
        <v>6488.25</v>
      </c>
      <c r="P789" s="2">
        <v>6179.05</v>
      </c>
      <c r="Q789" s="2">
        <v>6352.625</v>
      </c>
      <c r="R789" s="2">
        <v>6327.5539176258326</v>
      </c>
      <c r="S789" s="2">
        <v>1</v>
      </c>
      <c r="T789" s="2">
        <v>84.350000000000364</v>
      </c>
      <c r="U789" s="2">
        <v>1.3256013138147045</v>
      </c>
      <c r="V789" s="2">
        <v>10.450000000000728</v>
      </c>
      <c r="W789" s="2">
        <v>0.16476997244637256</v>
      </c>
      <c r="X789" t="s">
        <v>25</v>
      </c>
    </row>
    <row r="790" spans="1:24" x14ac:dyDescent="0.2">
      <c r="A790" s="1">
        <v>39671</v>
      </c>
      <c r="B790" s="2">
        <v>6574.5</v>
      </c>
      <c r="C790" s="2">
        <v>6743.65</v>
      </c>
      <c r="D790" s="2">
        <v>6574.5</v>
      </c>
      <c r="E790" s="2">
        <v>6723.2</v>
      </c>
      <c r="F790" s="2">
        <v>6653.9625000000005</v>
      </c>
      <c r="G790" s="2">
        <v>169.14999999999964</v>
      </c>
      <c r="H790" s="2">
        <v>20.449999999999818</v>
      </c>
      <c r="I790" s="2">
        <v>0</v>
      </c>
      <c r="J790" s="2">
        <v>148.69999999999982</v>
      </c>
      <c r="K790" s="2">
        <v>0.12089861070056082</v>
      </c>
      <c r="L790" s="2">
        <v>0</v>
      </c>
      <c r="M790" s="2">
        <v>0.87910138929943915</v>
      </c>
      <c r="N790" s="2">
        <v>6321.4578352516655</v>
      </c>
      <c r="O790" s="2">
        <v>6743.65</v>
      </c>
      <c r="P790" s="2">
        <v>6321.4578352516655</v>
      </c>
      <c r="Q790" s="2">
        <v>6653.9625000000005</v>
      </c>
      <c r="R790" s="2">
        <v>6510.1320426258335</v>
      </c>
      <c r="S790" s="2">
        <v>1</v>
      </c>
      <c r="T790" s="2">
        <v>275.69999999999982</v>
      </c>
      <c r="U790" s="2">
        <v>4.2760759984490084</v>
      </c>
      <c r="V790" s="2">
        <v>301.33750000000055</v>
      </c>
      <c r="W790" s="2">
        <v>4.743511540504918</v>
      </c>
      <c r="X790" t="s">
        <v>24</v>
      </c>
    </row>
    <row r="791" spans="1:24" x14ac:dyDescent="0.2">
      <c r="A791" s="1">
        <v>39672</v>
      </c>
      <c r="B791" s="2">
        <v>6650.2</v>
      </c>
      <c r="C791" s="2">
        <v>6754.45</v>
      </c>
      <c r="D791" s="2">
        <v>6433.8</v>
      </c>
      <c r="E791" s="2">
        <v>6490.8</v>
      </c>
      <c r="F791" s="2">
        <v>6582.3125</v>
      </c>
      <c r="G791" s="2">
        <v>320.64999999999964</v>
      </c>
      <c r="H791" s="2">
        <v>104.25</v>
      </c>
      <c r="I791" s="2">
        <v>57</v>
      </c>
      <c r="J791" s="2">
        <v>-159.39999999999964</v>
      </c>
      <c r="K791" s="2">
        <v>0.32512084827693782</v>
      </c>
      <c r="L791" s="2">
        <v>0.17776391704350558</v>
      </c>
      <c r="M791" s="2">
        <v>0.49711523467955659</v>
      </c>
      <c r="N791" s="2">
        <v>6487.7101676258335</v>
      </c>
      <c r="O791" s="2">
        <v>6754.45</v>
      </c>
      <c r="P791" s="2">
        <v>6433.8</v>
      </c>
      <c r="Q791" s="2">
        <v>6582.3125</v>
      </c>
      <c r="R791" s="2">
        <v>6564.5681669064579</v>
      </c>
      <c r="S791" s="2">
        <v>1</v>
      </c>
      <c r="T791" s="2">
        <v>-232.39999999999964</v>
      </c>
      <c r="U791" s="2">
        <v>-3.4566872917658205</v>
      </c>
      <c r="V791" s="2">
        <v>-71.650000000000546</v>
      </c>
      <c r="W791" s="2">
        <v>-1.0768019807746216</v>
      </c>
      <c r="X791" t="s">
        <v>24</v>
      </c>
    </row>
    <row r="792" spans="1:24" x14ac:dyDescent="0.2">
      <c r="A792" s="1">
        <v>39673</v>
      </c>
      <c r="B792" s="2">
        <v>6403.85</v>
      </c>
      <c r="C792" s="2">
        <v>6483.2</v>
      </c>
      <c r="D792" s="2">
        <v>6318.05</v>
      </c>
      <c r="E792" s="2">
        <v>6370.75</v>
      </c>
      <c r="F792" s="2">
        <v>6393.9624999999996</v>
      </c>
      <c r="G792" s="2">
        <v>165.14999999999964</v>
      </c>
      <c r="H792" s="2">
        <v>79.349999999999454</v>
      </c>
      <c r="I792" s="2">
        <v>52.699999999999818</v>
      </c>
      <c r="J792" s="2">
        <v>-33.100000000000364</v>
      </c>
      <c r="K792" s="2">
        <v>0.48047229791098778</v>
      </c>
      <c r="L792" s="2">
        <v>0.3191038449894032</v>
      </c>
      <c r="M792" s="2">
        <v>0.20042385709960905</v>
      </c>
      <c r="N792" s="2">
        <v>6535.0113338129167</v>
      </c>
      <c r="O792" s="2">
        <v>6535.0113338129167</v>
      </c>
      <c r="P792" s="2">
        <v>6318.05</v>
      </c>
      <c r="Q792" s="2">
        <v>6393.9624999999996</v>
      </c>
      <c r="R792" s="2">
        <v>6445.508791906459</v>
      </c>
      <c r="S792" s="2">
        <v>0.52220248423672733</v>
      </c>
      <c r="T792" s="2">
        <v>-120.05000000000018</v>
      </c>
      <c r="U792" s="2">
        <v>-1.849540888642389</v>
      </c>
      <c r="V792" s="2">
        <v>-188.35000000000036</v>
      </c>
      <c r="W792" s="2">
        <v>-2.8614563650692726</v>
      </c>
      <c r="X792" t="s">
        <v>24</v>
      </c>
    </row>
    <row r="793" spans="1:24" x14ac:dyDescent="0.2">
      <c r="A793" s="1">
        <v>39674</v>
      </c>
      <c r="B793" s="2">
        <v>6305.1</v>
      </c>
      <c r="C793" s="2">
        <v>6305.1</v>
      </c>
      <c r="D793" s="2">
        <v>6010.05</v>
      </c>
      <c r="E793" s="2">
        <v>6030.05</v>
      </c>
      <c r="F793" s="2">
        <v>6162.5749999999998</v>
      </c>
      <c r="G793" s="2">
        <v>295.05000000000018</v>
      </c>
      <c r="H793" s="2">
        <v>0</v>
      </c>
      <c r="I793" s="2">
        <v>20</v>
      </c>
      <c r="J793" s="2">
        <v>-275.05000000000018</v>
      </c>
      <c r="K793" s="2">
        <v>0</v>
      </c>
      <c r="L793" s="2">
        <v>6.7785121165904044E-2</v>
      </c>
      <c r="M793" s="2">
        <v>0.93221487883409593</v>
      </c>
      <c r="N793" s="2">
        <v>6464.4869169064586</v>
      </c>
      <c r="O793" s="2">
        <v>6464.4869169064586</v>
      </c>
      <c r="P793" s="2">
        <v>6010.05</v>
      </c>
      <c r="Q793" s="2">
        <v>6162.5749999999998</v>
      </c>
      <c r="R793" s="2">
        <v>6275.3997084532293</v>
      </c>
      <c r="S793" s="2">
        <v>0</v>
      </c>
      <c r="T793" s="2">
        <v>-340.69999999999982</v>
      </c>
      <c r="U793" s="2">
        <v>-5.3478789781422886</v>
      </c>
      <c r="V793" s="2">
        <v>-231.38749999999982</v>
      </c>
      <c r="W793" s="2">
        <v>-3.6188435574966205</v>
      </c>
      <c r="X793" t="s">
        <v>24</v>
      </c>
    </row>
    <row r="794" spans="1:24" x14ac:dyDescent="0.2">
      <c r="A794" s="1">
        <v>39678</v>
      </c>
      <c r="B794" s="2">
        <v>5999.15</v>
      </c>
      <c r="C794" s="2">
        <v>6114.15</v>
      </c>
      <c r="D794" s="2">
        <v>5940.8</v>
      </c>
      <c r="E794" s="2">
        <v>6015.05</v>
      </c>
      <c r="F794" s="2">
        <v>6017.2874999999995</v>
      </c>
      <c r="G794" s="2">
        <v>173.34999999999945</v>
      </c>
      <c r="H794" s="2">
        <v>99.099999999999454</v>
      </c>
      <c r="I794" s="2">
        <v>58.349999999999454</v>
      </c>
      <c r="J794" s="2">
        <v>15.900000000000546</v>
      </c>
      <c r="K794" s="2">
        <v>0.57167580040380594</v>
      </c>
      <c r="L794" s="2">
        <v>0.33660224978367254</v>
      </c>
      <c r="M794" s="2">
        <v>9.1721949812521464E-2</v>
      </c>
      <c r="N794" s="2">
        <v>6313.5309584532297</v>
      </c>
      <c r="O794" s="2">
        <v>6313.5309584532297</v>
      </c>
      <c r="P794" s="2">
        <v>5940.8</v>
      </c>
      <c r="Q794" s="2">
        <v>6017.2874999999995</v>
      </c>
      <c r="R794" s="2">
        <v>6146.2873542266143</v>
      </c>
      <c r="S794" s="2">
        <v>0</v>
      </c>
      <c r="T794" s="2">
        <v>-15</v>
      </c>
      <c r="U794" s="2">
        <v>-0.24875415626736097</v>
      </c>
      <c r="V794" s="2">
        <v>-145.28750000000036</v>
      </c>
      <c r="W794" s="2">
        <v>-2.3575777982418127</v>
      </c>
      <c r="X794" t="s">
        <v>24</v>
      </c>
    </row>
    <row r="795" spans="1:24" x14ac:dyDescent="0.2">
      <c r="A795" s="1">
        <v>39679</v>
      </c>
      <c r="B795" s="2">
        <v>5928.95</v>
      </c>
      <c r="C795" s="2">
        <v>6027.9</v>
      </c>
      <c r="D795" s="2">
        <v>5874.1</v>
      </c>
      <c r="E795" s="2">
        <v>5992.4</v>
      </c>
      <c r="F795" s="2">
        <v>5955.8374999999996</v>
      </c>
      <c r="G795" s="2">
        <v>153.79999999999927</v>
      </c>
      <c r="H795" s="2">
        <v>35.5</v>
      </c>
      <c r="I795" s="2">
        <v>54.849999999999454</v>
      </c>
      <c r="J795" s="2">
        <v>63.449999999999818</v>
      </c>
      <c r="K795" s="2">
        <v>0.23081924577373322</v>
      </c>
      <c r="L795" s="2">
        <v>0.3566319895968772</v>
      </c>
      <c r="M795" s="2">
        <v>0.41254876462938961</v>
      </c>
      <c r="N795" s="2">
        <v>6165.4092292266141</v>
      </c>
      <c r="O795" s="2">
        <v>6165.4092292266141</v>
      </c>
      <c r="P795" s="2">
        <v>5874.1</v>
      </c>
      <c r="Q795" s="2">
        <v>5955.8374999999996</v>
      </c>
      <c r="R795" s="2">
        <v>6040.1889896133071</v>
      </c>
      <c r="S795" s="2">
        <v>0</v>
      </c>
      <c r="T795" s="2">
        <v>-22.650000000000546</v>
      </c>
      <c r="U795" s="2">
        <v>-0.37655547335434525</v>
      </c>
      <c r="V795" s="2">
        <v>-61.449999999999818</v>
      </c>
      <c r="W795" s="2">
        <v>-1.0212242642552782</v>
      </c>
      <c r="X795" t="s">
        <v>25</v>
      </c>
    </row>
    <row r="796" spans="1:24" x14ac:dyDescent="0.2">
      <c r="A796" s="1">
        <v>39680</v>
      </c>
      <c r="B796" s="2">
        <v>6039.9</v>
      </c>
      <c r="C796" s="2">
        <v>6090.65</v>
      </c>
      <c r="D796" s="2">
        <v>5985.55</v>
      </c>
      <c r="E796" s="2">
        <v>6026.3</v>
      </c>
      <c r="F796" s="2">
        <v>6035.5999999999995</v>
      </c>
      <c r="G796" s="2">
        <v>105.09999999999945</v>
      </c>
      <c r="H796" s="2">
        <v>50.75</v>
      </c>
      <c r="I796" s="2">
        <v>40.75</v>
      </c>
      <c r="J796" s="2">
        <v>-13.599999999999454</v>
      </c>
      <c r="K796" s="2">
        <v>0.48287345385347541</v>
      </c>
      <c r="L796" s="2">
        <v>0.38772597526165758</v>
      </c>
      <c r="M796" s="2">
        <v>0.12940057088486703</v>
      </c>
      <c r="N796" s="2">
        <v>6060.6233646133069</v>
      </c>
      <c r="O796" s="2">
        <v>6090.65</v>
      </c>
      <c r="P796" s="2">
        <v>5985.55</v>
      </c>
      <c r="Q796" s="2">
        <v>6035.5999999999995</v>
      </c>
      <c r="R796" s="2">
        <v>6043.1058411533259</v>
      </c>
      <c r="S796" s="2">
        <v>7.1964200207251467E-3</v>
      </c>
      <c r="T796" s="2">
        <v>33.900000000000546</v>
      </c>
      <c r="U796" s="2">
        <v>0.56571657432749067</v>
      </c>
      <c r="V796" s="2">
        <v>79.762499999999818</v>
      </c>
      <c r="W796" s="2">
        <v>1.3392323077988582</v>
      </c>
      <c r="X796" t="s">
        <v>24</v>
      </c>
    </row>
    <row r="797" spans="1:24" x14ac:dyDescent="0.2">
      <c r="A797" s="1">
        <v>39681</v>
      </c>
      <c r="B797" s="2">
        <v>6001.65</v>
      </c>
      <c r="C797" s="2">
        <v>6002.2</v>
      </c>
      <c r="D797" s="2">
        <v>5692.65</v>
      </c>
      <c r="E797" s="2">
        <v>5711.55</v>
      </c>
      <c r="F797" s="2">
        <v>5852.0124999999998</v>
      </c>
      <c r="G797" s="2">
        <v>309.55000000000018</v>
      </c>
      <c r="H797" s="2">
        <v>0.5500000000001819</v>
      </c>
      <c r="I797" s="2">
        <v>18.900000000000546</v>
      </c>
      <c r="J797" s="2">
        <v>-290.09999999999945</v>
      </c>
      <c r="K797" s="2">
        <v>1.7767727346153499E-3</v>
      </c>
      <c r="L797" s="2">
        <v>6.1056372153127231E-2</v>
      </c>
      <c r="M797" s="2">
        <v>0.93716685511225739</v>
      </c>
      <c r="N797" s="2">
        <v>6048.1116823066532</v>
      </c>
      <c r="O797" s="2">
        <v>6048.1116823066532</v>
      </c>
      <c r="P797" s="2">
        <v>5692.65</v>
      </c>
      <c r="Q797" s="2">
        <v>5852.0124999999998</v>
      </c>
      <c r="R797" s="2">
        <v>5910.2214661533262</v>
      </c>
      <c r="S797" s="2">
        <v>0</v>
      </c>
      <c r="T797" s="2">
        <v>-314.75</v>
      </c>
      <c r="U797" s="2">
        <v>-5.2229394487496474</v>
      </c>
      <c r="V797" s="2">
        <v>-183.58749999999964</v>
      </c>
      <c r="W797" s="2">
        <v>-3.0417439856849304</v>
      </c>
      <c r="X797" t="s">
        <v>25</v>
      </c>
    </row>
    <row r="798" spans="1:24" x14ac:dyDescent="0.2">
      <c r="A798" s="1">
        <v>39682</v>
      </c>
      <c r="B798" s="2">
        <v>5671.6</v>
      </c>
      <c r="C798" s="2">
        <v>5803.6</v>
      </c>
      <c r="D798" s="2">
        <v>5649.9</v>
      </c>
      <c r="E798" s="2">
        <v>5776.05</v>
      </c>
      <c r="F798" s="2">
        <v>5725.2874999999995</v>
      </c>
      <c r="G798" s="2">
        <v>153.70000000000073</v>
      </c>
      <c r="H798" s="2">
        <v>27.550000000000182</v>
      </c>
      <c r="I798" s="2">
        <v>21.700000000000728</v>
      </c>
      <c r="J798" s="2">
        <v>104.44999999999982</v>
      </c>
      <c r="K798" s="2">
        <v>0.17924528301886827</v>
      </c>
      <c r="L798" s="2">
        <v>0.1411841249186768</v>
      </c>
      <c r="M798" s="2">
        <v>0.67957059206245496</v>
      </c>
      <c r="N798" s="2">
        <v>5950.062091153326</v>
      </c>
      <c r="O798" s="2">
        <v>5950.062091153326</v>
      </c>
      <c r="P798" s="2">
        <v>5649.9</v>
      </c>
      <c r="Q798" s="2">
        <v>5725.2874999999995</v>
      </c>
      <c r="R798" s="2">
        <v>5818.827920576663</v>
      </c>
      <c r="S798" s="2">
        <v>0</v>
      </c>
      <c r="T798" s="2">
        <v>64.5</v>
      </c>
      <c r="U798" s="2">
        <v>1.129290647897681</v>
      </c>
      <c r="V798" s="2">
        <v>-126.72500000000036</v>
      </c>
      <c r="W798" s="2">
        <v>-2.1654943491662122</v>
      </c>
      <c r="X798" t="s">
        <v>25</v>
      </c>
    </row>
    <row r="799" spans="1:24" x14ac:dyDescent="0.2">
      <c r="A799" s="1">
        <v>39685</v>
      </c>
      <c r="B799" s="2">
        <v>5897.2</v>
      </c>
      <c r="C799" s="2">
        <v>5995.6</v>
      </c>
      <c r="D799" s="2">
        <v>5842.3</v>
      </c>
      <c r="E799" s="2">
        <v>5860.8</v>
      </c>
      <c r="F799" s="2">
        <v>5898.9749999999995</v>
      </c>
      <c r="G799" s="2">
        <v>153.30000000000018</v>
      </c>
      <c r="H799" s="2">
        <v>98.400000000000546</v>
      </c>
      <c r="I799" s="2">
        <v>18.5</v>
      </c>
      <c r="J799" s="2">
        <v>-36.399999999999636</v>
      </c>
      <c r="K799" s="2">
        <v>0.6418786692759324</v>
      </c>
      <c r="L799" s="2">
        <v>0.12067840834964108</v>
      </c>
      <c r="M799" s="2">
        <v>0.23744292237442657</v>
      </c>
      <c r="N799" s="2">
        <v>5837.6747955766623</v>
      </c>
      <c r="O799" s="2">
        <v>5995.6</v>
      </c>
      <c r="P799" s="2">
        <v>5837.6747955766623</v>
      </c>
      <c r="Q799" s="2">
        <v>5898.9749999999995</v>
      </c>
      <c r="R799" s="2">
        <v>5892.4811477883304</v>
      </c>
      <c r="S799" s="2">
        <v>0.3284015966542333</v>
      </c>
      <c r="T799" s="2">
        <v>84.75</v>
      </c>
      <c r="U799" s="2">
        <v>1.4672656919521125</v>
      </c>
      <c r="V799" s="2">
        <v>173.6875</v>
      </c>
      <c r="W799" s="2">
        <v>3.0336904478596058</v>
      </c>
      <c r="X799" t="s">
        <v>25</v>
      </c>
    </row>
    <row r="800" spans="1:24" x14ac:dyDescent="0.2">
      <c r="A800" s="1">
        <v>39686</v>
      </c>
      <c r="B800" s="2">
        <v>5801.1</v>
      </c>
      <c r="C800" s="2">
        <v>5957.15</v>
      </c>
      <c r="D800" s="2">
        <v>5770.9</v>
      </c>
      <c r="E800" s="2">
        <v>5943.2</v>
      </c>
      <c r="F800" s="2">
        <v>5868.0875000000005</v>
      </c>
      <c r="G800" s="2">
        <v>186.25</v>
      </c>
      <c r="H800" s="2">
        <v>13.949999999999818</v>
      </c>
      <c r="I800" s="2">
        <v>30.200000000000728</v>
      </c>
      <c r="J800" s="2">
        <v>142.09999999999945</v>
      </c>
      <c r="K800" s="2">
        <v>7.4899328859059422E-2</v>
      </c>
      <c r="L800" s="2">
        <v>0.16214765100671533</v>
      </c>
      <c r="M800" s="2">
        <v>0.76295302013422528</v>
      </c>
      <c r="N800" s="2">
        <v>5868.3248977883304</v>
      </c>
      <c r="O800" s="2">
        <v>5957.15</v>
      </c>
      <c r="P800" s="2">
        <v>5770.9</v>
      </c>
      <c r="Q800" s="2">
        <v>5868.0875000000005</v>
      </c>
      <c r="R800" s="2">
        <v>5866.1155994470828</v>
      </c>
      <c r="S800" s="2">
        <v>0.21084411139907935</v>
      </c>
      <c r="T800" s="2">
        <v>82.399999999999636</v>
      </c>
      <c r="U800" s="2">
        <v>1.4059514059513996</v>
      </c>
      <c r="V800" s="2">
        <v>-30.887499999998909</v>
      </c>
      <c r="W800" s="2">
        <v>-0.52360791493435577</v>
      </c>
      <c r="X800" t="s">
        <v>24</v>
      </c>
    </row>
    <row r="801" spans="1:24" x14ac:dyDescent="0.2">
      <c r="A801" s="1">
        <v>39687</v>
      </c>
      <c r="B801" s="2">
        <v>5978.9</v>
      </c>
      <c r="C801" s="2">
        <v>5987.35</v>
      </c>
      <c r="D801" s="2">
        <v>5809.3</v>
      </c>
      <c r="E801" s="2">
        <v>5823.55</v>
      </c>
      <c r="F801" s="2">
        <v>5899.7749999999996</v>
      </c>
      <c r="G801" s="2">
        <v>178.05000000000018</v>
      </c>
      <c r="H801" s="2">
        <v>8.4500000000007276</v>
      </c>
      <c r="I801" s="2">
        <v>14.25</v>
      </c>
      <c r="J801" s="2">
        <v>-155.34999999999945</v>
      </c>
      <c r="K801" s="2">
        <v>4.7458579050832457E-2</v>
      </c>
      <c r="L801" s="2">
        <v>8.0033698399325948E-2</v>
      </c>
      <c r="M801" s="2">
        <v>0.87250772254984155</v>
      </c>
      <c r="N801" s="2">
        <v>5868.2061988941659</v>
      </c>
      <c r="O801" s="2">
        <v>5987.35</v>
      </c>
      <c r="P801" s="2">
        <v>5809.3</v>
      </c>
      <c r="Q801" s="2">
        <v>5899.7749999999996</v>
      </c>
      <c r="R801" s="2">
        <v>5891.1577997235418</v>
      </c>
      <c r="S801" s="2">
        <v>0.79141123905961852</v>
      </c>
      <c r="T801" s="2">
        <v>-119.64999999999964</v>
      </c>
      <c r="U801" s="2">
        <v>-2.0132251985462317</v>
      </c>
      <c r="V801" s="2">
        <v>31.687499999999091</v>
      </c>
      <c r="W801" s="2">
        <v>0.53999706037101669</v>
      </c>
      <c r="X801" t="s">
        <v>24</v>
      </c>
    </row>
    <row r="802" spans="1:24" x14ac:dyDescent="0.2">
      <c r="A802" s="1">
        <v>39688</v>
      </c>
      <c r="B802" s="2">
        <v>5817.8</v>
      </c>
      <c r="C802" s="2">
        <v>5848.5</v>
      </c>
      <c r="D802" s="2">
        <v>5686.6</v>
      </c>
      <c r="E802" s="2">
        <v>5721.15</v>
      </c>
      <c r="F802" s="2">
        <v>5768.5125000000007</v>
      </c>
      <c r="G802" s="2">
        <v>161.89999999999964</v>
      </c>
      <c r="H802" s="2">
        <v>30.699999999999818</v>
      </c>
      <c r="I802" s="2">
        <v>34.549999999999272</v>
      </c>
      <c r="J802" s="2">
        <v>-96.650000000000546</v>
      </c>
      <c r="K802" s="2">
        <v>0.18962322421247613</v>
      </c>
      <c r="L802" s="2">
        <v>0.2134033353922134</v>
      </c>
      <c r="M802" s="2">
        <v>0.59697344039531042</v>
      </c>
      <c r="N802" s="2">
        <v>5883.9905994470828</v>
      </c>
      <c r="O802" s="2">
        <v>5883.9905994470828</v>
      </c>
      <c r="P802" s="2">
        <v>5686.6</v>
      </c>
      <c r="Q802" s="2">
        <v>5768.5125000000007</v>
      </c>
      <c r="R802" s="2">
        <v>5805.7734247235412</v>
      </c>
      <c r="S802" s="2">
        <v>0</v>
      </c>
      <c r="T802" s="2">
        <v>-102.40000000000055</v>
      </c>
      <c r="U802" s="2">
        <v>-1.7583776218973057</v>
      </c>
      <c r="V802" s="2">
        <v>-131.26249999999891</v>
      </c>
      <c r="W802" s="2">
        <v>-2.2248729824442273</v>
      </c>
      <c r="X802" t="s">
        <v>25</v>
      </c>
    </row>
    <row r="803" spans="1:24" x14ac:dyDescent="0.2">
      <c r="A803" s="1">
        <v>39689</v>
      </c>
      <c r="B803" s="2">
        <v>5828</v>
      </c>
      <c r="C803" s="2">
        <v>6112.25</v>
      </c>
      <c r="D803" s="2">
        <v>5828</v>
      </c>
      <c r="E803" s="2">
        <v>6102.05</v>
      </c>
      <c r="F803" s="2">
        <v>5967.5749999999998</v>
      </c>
      <c r="G803" s="2">
        <v>284.25</v>
      </c>
      <c r="H803" s="2">
        <v>10.199999999999818</v>
      </c>
      <c r="I803" s="2">
        <v>0</v>
      </c>
      <c r="J803" s="2">
        <v>274.05000000000018</v>
      </c>
      <c r="K803" s="2">
        <v>3.5883905013191969E-2</v>
      </c>
      <c r="L803" s="2">
        <v>0</v>
      </c>
      <c r="M803" s="2">
        <v>0.96411609498680806</v>
      </c>
      <c r="N803" s="2">
        <v>5826.2515497235418</v>
      </c>
      <c r="O803" s="2">
        <v>6112.25</v>
      </c>
      <c r="P803" s="2">
        <v>5826.2515497235418</v>
      </c>
      <c r="Q803" s="2">
        <v>5967.5749999999998</v>
      </c>
      <c r="R803" s="2">
        <v>5933.0820248617711</v>
      </c>
      <c r="S803" s="2">
        <v>1</v>
      </c>
      <c r="T803" s="2">
        <v>380.90000000000055</v>
      </c>
      <c r="U803" s="2">
        <v>6.6577523749595899</v>
      </c>
      <c r="V803" s="2">
        <v>199.06249999999909</v>
      </c>
      <c r="W803" s="2">
        <v>3.4508462970306311</v>
      </c>
      <c r="X803" t="s">
        <v>25</v>
      </c>
    </row>
    <row r="804" spans="1:24" x14ac:dyDescent="0.2">
      <c r="A804" s="1">
        <v>39692</v>
      </c>
      <c r="B804" s="2">
        <v>6070.9</v>
      </c>
      <c r="C804" s="2">
        <v>6178.3</v>
      </c>
      <c r="D804" s="2">
        <v>5941.45</v>
      </c>
      <c r="E804" s="2">
        <v>6128.85</v>
      </c>
      <c r="F804" s="2">
        <v>6079.875</v>
      </c>
      <c r="G804" s="2">
        <v>236.85000000000036</v>
      </c>
      <c r="H804" s="2">
        <v>49.449999999999818</v>
      </c>
      <c r="I804" s="2">
        <v>129.44999999999982</v>
      </c>
      <c r="J804" s="2">
        <v>57.950000000000728</v>
      </c>
      <c r="K804" s="2">
        <v>0.20878192949123808</v>
      </c>
      <c r="L804" s="2">
        <v>0.54654844838505223</v>
      </c>
      <c r="M804" s="2">
        <v>0.24466962212370968</v>
      </c>
      <c r="N804" s="2">
        <v>5896.9132748617703</v>
      </c>
      <c r="O804" s="2">
        <v>6178.3</v>
      </c>
      <c r="P804" s="2">
        <v>5896.9132748617703</v>
      </c>
      <c r="Q804" s="2">
        <v>6079.875</v>
      </c>
      <c r="R804" s="2">
        <v>6013.000387430885</v>
      </c>
      <c r="S804" s="2">
        <v>1</v>
      </c>
      <c r="T804" s="2">
        <v>26.800000000000182</v>
      </c>
      <c r="U804" s="2">
        <v>0.43919666341639579</v>
      </c>
      <c r="V804" s="2">
        <v>112.30000000000018</v>
      </c>
      <c r="W804" s="2">
        <v>1.8818364243432246</v>
      </c>
      <c r="X804" t="s">
        <v>25</v>
      </c>
    </row>
    <row r="805" spans="1:24" x14ac:dyDescent="0.2">
      <c r="A805" s="1">
        <v>39693</v>
      </c>
      <c r="B805" s="2">
        <v>6139.45</v>
      </c>
      <c r="C805" s="2">
        <v>6624</v>
      </c>
      <c r="D805" s="2">
        <v>6139.45</v>
      </c>
      <c r="E805" s="2">
        <v>6508.9</v>
      </c>
      <c r="F805" s="2">
        <v>6352.9500000000007</v>
      </c>
      <c r="G805" s="2">
        <v>484.55000000000018</v>
      </c>
      <c r="H805" s="2">
        <v>115.10000000000036</v>
      </c>
      <c r="I805" s="2">
        <v>0</v>
      </c>
      <c r="J805" s="2">
        <v>369.44999999999982</v>
      </c>
      <c r="K805" s="2">
        <v>0.23753998555360711</v>
      </c>
      <c r="L805" s="2">
        <v>0</v>
      </c>
      <c r="M805" s="2">
        <v>0.76246001444639289</v>
      </c>
      <c r="N805" s="2">
        <v>5988.3941374308852</v>
      </c>
      <c r="O805" s="2">
        <v>6624</v>
      </c>
      <c r="P805" s="2">
        <v>5988.3941374308852</v>
      </c>
      <c r="Q805" s="2">
        <v>6352.9500000000007</v>
      </c>
      <c r="R805" s="2">
        <v>6238.4345687154428</v>
      </c>
      <c r="S805" s="2">
        <v>1</v>
      </c>
      <c r="T805" s="2">
        <v>380.04999999999927</v>
      </c>
      <c r="U805" s="2">
        <v>6.2010001876371463</v>
      </c>
      <c r="V805" s="2">
        <v>273.07500000000073</v>
      </c>
      <c r="W805" s="2">
        <v>4.4914574723987046</v>
      </c>
      <c r="X805" t="s">
        <v>24</v>
      </c>
    </row>
    <row r="806" spans="1:24" x14ac:dyDescent="0.2">
      <c r="A806" s="1">
        <v>39695</v>
      </c>
      <c r="B806" s="2">
        <v>6439.85</v>
      </c>
      <c r="C806" s="2">
        <v>6528.5</v>
      </c>
      <c r="D806" s="2">
        <v>6324.25</v>
      </c>
      <c r="E806" s="2">
        <v>6494.65</v>
      </c>
      <c r="F806" s="2">
        <v>6446.8125</v>
      </c>
      <c r="G806" s="2">
        <v>204.25</v>
      </c>
      <c r="H806" s="2">
        <v>33.850000000000364</v>
      </c>
      <c r="I806" s="2">
        <v>115.60000000000036</v>
      </c>
      <c r="J806" s="2">
        <v>54.799999999999272</v>
      </c>
      <c r="K806" s="2">
        <v>0.16572827417380839</v>
      </c>
      <c r="L806" s="2">
        <v>0.56597307221542403</v>
      </c>
      <c r="M806" s="2">
        <v>0.26829865361076755</v>
      </c>
      <c r="N806" s="2">
        <v>6170.6720687154429</v>
      </c>
      <c r="O806" s="2">
        <v>6528.5</v>
      </c>
      <c r="P806" s="2">
        <v>6170.6720687154429</v>
      </c>
      <c r="Q806" s="2">
        <v>6446.8125</v>
      </c>
      <c r="R806" s="2">
        <v>6329.1641593577215</v>
      </c>
      <c r="S806" s="2">
        <v>1</v>
      </c>
      <c r="T806" s="2">
        <v>-14.25</v>
      </c>
      <c r="U806" s="2">
        <v>-0.21893100216626468</v>
      </c>
      <c r="V806" s="2">
        <v>93.862499999999272</v>
      </c>
      <c r="W806" s="2">
        <v>1.477463225745508</v>
      </c>
      <c r="X806" t="s">
        <v>24</v>
      </c>
    </row>
    <row r="807" spans="1:24" x14ac:dyDescent="0.2">
      <c r="A807" s="1">
        <v>39696</v>
      </c>
      <c r="B807" s="2">
        <v>6318.25</v>
      </c>
      <c r="C807" s="2">
        <v>6388.7</v>
      </c>
      <c r="D807" s="2">
        <v>6259.15</v>
      </c>
      <c r="E807" s="2">
        <v>6288.6</v>
      </c>
      <c r="F807" s="2">
        <v>6313.6749999999993</v>
      </c>
      <c r="G807" s="2">
        <v>129.55000000000018</v>
      </c>
      <c r="H807" s="2">
        <v>70.449999999999818</v>
      </c>
      <c r="I807" s="2">
        <v>29.450000000000728</v>
      </c>
      <c r="J807" s="2">
        <v>-29.649999999999636</v>
      </c>
      <c r="K807" s="2">
        <v>0.54380548050945365</v>
      </c>
      <c r="L807" s="2">
        <v>0.22732535700502265</v>
      </c>
      <c r="M807" s="2">
        <v>0.22886916248552369</v>
      </c>
      <c r="N807" s="2">
        <v>6308.7422843577215</v>
      </c>
      <c r="O807" s="2">
        <v>6388.7</v>
      </c>
      <c r="P807" s="2">
        <v>6259.15</v>
      </c>
      <c r="Q807" s="2">
        <v>6313.6749999999993</v>
      </c>
      <c r="R807" s="2">
        <v>6317.5668210894301</v>
      </c>
      <c r="S807" s="2">
        <v>0.97071986525458898</v>
      </c>
      <c r="T807" s="2">
        <v>-206.04999999999927</v>
      </c>
      <c r="U807" s="2">
        <v>-3.1726113031495045</v>
      </c>
      <c r="V807" s="2">
        <v>-133.13750000000073</v>
      </c>
      <c r="W807" s="2">
        <v>-2.0651678639637918</v>
      </c>
      <c r="X807" t="s">
        <v>25</v>
      </c>
    </row>
    <row r="808" spans="1:24" x14ac:dyDescent="0.2">
      <c r="A808" s="1">
        <v>39699</v>
      </c>
      <c r="B808" s="2">
        <v>6608</v>
      </c>
      <c r="C808" s="2">
        <v>6631.95</v>
      </c>
      <c r="D808" s="2">
        <v>6522.05</v>
      </c>
      <c r="E808" s="2">
        <v>6538.85</v>
      </c>
      <c r="F808" s="2">
        <v>6575.2124999999996</v>
      </c>
      <c r="G808" s="2">
        <v>109.89999999999964</v>
      </c>
      <c r="H808" s="2">
        <v>23.949999999999818</v>
      </c>
      <c r="I808" s="2">
        <v>16.800000000000182</v>
      </c>
      <c r="J808" s="2">
        <v>-69.149999999999636</v>
      </c>
      <c r="K808" s="2">
        <v>0.21792538671519471</v>
      </c>
      <c r="L808" s="2">
        <v>0.15286624203821872</v>
      </c>
      <c r="M808" s="2">
        <v>0.62920837124658657</v>
      </c>
      <c r="N808" s="2">
        <v>6311.2086421788608</v>
      </c>
      <c r="O808" s="2">
        <v>6631.95</v>
      </c>
      <c r="P808" s="2">
        <v>6311.2086421788608</v>
      </c>
      <c r="Q808" s="2">
        <v>6575.2124999999996</v>
      </c>
      <c r="R808" s="2">
        <v>6457.394946089431</v>
      </c>
      <c r="S808" s="2">
        <v>1</v>
      </c>
      <c r="T808" s="2">
        <v>250.25</v>
      </c>
      <c r="U808" s="2">
        <v>3.9794230830391499</v>
      </c>
      <c r="V808" s="2">
        <v>261.53750000000036</v>
      </c>
      <c r="W808" s="2">
        <v>4.1423972567482554</v>
      </c>
      <c r="X808" t="s">
        <v>24</v>
      </c>
    </row>
    <row r="809" spans="1:24" x14ac:dyDescent="0.2">
      <c r="A809" s="1">
        <v>39700</v>
      </c>
      <c r="B809" s="2">
        <v>6469.95</v>
      </c>
      <c r="C809" s="2">
        <v>6506.35</v>
      </c>
      <c r="D809" s="2">
        <v>6400.15</v>
      </c>
      <c r="E809" s="2">
        <v>6441.35</v>
      </c>
      <c r="F809" s="2">
        <v>6454.4499999999989</v>
      </c>
      <c r="G809" s="2">
        <v>106.20000000000073</v>
      </c>
      <c r="H809" s="2">
        <v>36.400000000000546</v>
      </c>
      <c r="I809" s="2">
        <v>41.200000000000728</v>
      </c>
      <c r="J809" s="2">
        <v>-28.599999999999454</v>
      </c>
      <c r="K809" s="2">
        <v>0.34274952919020996</v>
      </c>
      <c r="L809" s="2">
        <v>0.38794726930320572</v>
      </c>
      <c r="M809" s="2">
        <v>0.26930320150658438</v>
      </c>
      <c r="N809" s="2">
        <v>6443.2105710894302</v>
      </c>
      <c r="O809" s="2">
        <v>6506.35</v>
      </c>
      <c r="P809" s="2">
        <v>6400.15</v>
      </c>
      <c r="Q809" s="2">
        <v>6454.4499999999989</v>
      </c>
      <c r="R809" s="2">
        <v>6451.0401427723573</v>
      </c>
      <c r="S809" s="2">
        <v>0.97097738233150943</v>
      </c>
      <c r="T809" s="2">
        <v>-97.5</v>
      </c>
      <c r="U809" s="2">
        <v>-1.4910878824258087</v>
      </c>
      <c r="V809" s="2">
        <v>-120.76250000000073</v>
      </c>
      <c r="W809" s="2">
        <v>-1.8366326563590263</v>
      </c>
      <c r="X809" t="s">
        <v>24</v>
      </c>
    </row>
    <row r="810" spans="1:24" x14ac:dyDescent="0.2">
      <c r="A810" s="1">
        <v>39701</v>
      </c>
      <c r="B810" s="2">
        <v>6401.4</v>
      </c>
      <c r="C810" s="2">
        <v>6485.3</v>
      </c>
      <c r="D810" s="2">
        <v>6328.65</v>
      </c>
      <c r="E810" s="2">
        <v>6427.55</v>
      </c>
      <c r="F810" s="2">
        <v>6410.7249999999995</v>
      </c>
      <c r="G810" s="2">
        <v>156.65000000000055</v>
      </c>
      <c r="H810" s="2">
        <v>57.75</v>
      </c>
      <c r="I810" s="2">
        <v>72.75</v>
      </c>
      <c r="J810" s="2">
        <v>26.150000000000546</v>
      </c>
      <c r="K810" s="2">
        <v>0.36865624002553332</v>
      </c>
      <c r="L810" s="2">
        <v>0.46441110756463294</v>
      </c>
      <c r="M810" s="2">
        <v>0.16693265240983374</v>
      </c>
      <c r="N810" s="2">
        <v>6448.8302855447146</v>
      </c>
      <c r="O810" s="2">
        <v>6485.3</v>
      </c>
      <c r="P810" s="2">
        <v>6328.65</v>
      </c>
      <c r="Q810" s="2">
        <v>6410.7249999999995</v>
      </c>
      <c r="R810" s="2">
        <v>6418.3763213861785</v>
      </c>
      <c r="S810" s="2">
        <v>0.72095295775973367</v>
      </c>
      <c r="T810" s="2">
        <v>-13.800000000000182</v>
      </c>
      <c r="U810" s="2">
        <v>-0.21424080355826311</v>
      </c>
      <c r="V810" s="2">
        <v>-43.724999999999454</v>
      </c>
      <c r="W810" s="2">
        <v>-0.67743959593767811</v>
      </c>
      <c r="X810" t="s">
        <v>24</v>
      </c>
    </row>
    <row r="811" spans="1:24" x14ac:dyDescent="0.2">
      <c r="A811" s="1">
        <v>39702</v>
      </c>
      <c r="B811" s="2">
        <v>6342.8</v>
      </c>
      <c r="C811" s="2">
        <v>6431.95</v>
      </c>
      <c r="D811" s="2">
        <v>6246.55</v>
      </c>
      <c r="E811" s="2">
        <v>6332.25</v>
      </c>
      <c r="F811" s="2">
        <v>6338.3874999999998</v>
      </c>
      <c r="G811" s="2">
        <v>185.39999999999964</v>
      </c>
      <c r="H811" s="2">
        <v>89.149999999999636</v>
      </c>
      <c r="I811" s="2">
        <v>85.699999999999818</v>
      </c>
      <c r="J811" s="2">
        <v>-10.550000000000182</v>
      </c>
      <c r="K811" s="2">
        <v>0.48085221143473467</v>
      </c>
      <c r="L811" s="2">
        <v>0.46224379719525344</v>
      </c>
      <c r="M811" s="2">
        <v>5.6903991370011883E-2</v>
      </c>
      <c r="N811" s="2">
        <v>6429.7776427723566</v>
      </c>
      <c r="O811" s="2">
        <v>6431.95</v>
      </c>
      <c r="P811" s="2">
        <v>6246.55</v>
      </c>
      <c r="Q811" s="2">
        <v>6338.3874999999998</v>
      </c>
      <c r="R811" s="2">
        <v>6361.6662856930889</v>
      </c>
      <c r="S811" s="2">
        <v>0.31538336513958498</v>
      </c>
      <c r="T811" s="2">
        <v>-95.300000000000182</v>
      </c>
      <c r="U811" s="2">
        <v>-1.4826800258263284</v>
      </c>
      <c r="V811" s="2">
        <v>-72.337499999999636</v>
      </c>
      <c r="W811" s="2">
        <v>-1.1283825152381304</v>
      </c>
      <c r="X811" t="s">
        <v>24</v>
      </c>
    </row>
    <row r="812" spans="1:24" x14ac:dyDescent="0.2">
      <c r="A812" s="1">
        <v>39703</v>
      </c>
      <c r="B812" s="2">
        <v>6405.65</v>
      </c>
      <c r="C812" s="2">
        <v>6414.35</v>
      </c>
      <c r="D812" s="2">
        <v>6168.8</v>
      </c>
      <c r="E812" s="2">
        <v>6194.15</v>
      </c>
      <c r="F812" s="2">
        <v>6295.7374999999993</v>
      </c>
      <c r="G812" s="2">
        <v>245.55000000000018</v>
      </c>
      <c r="H812" s="2">
        <v>8.7000000000007276</v>
      </c>
      <c r="I812" s="2">
        <v>25.349999999999454</v>
      </c>
      <c r="J812" s="2">
        <v>-211.5</v>
      </c>
      <c r="K812" s="2">
        <v>3.5430665852171535E-2</v>
      </c>
      <c r="L812" s="2">
        <v>0.1032376298106269</v>
      </c>
      <c r="M812" s="2">
        <v>0.86133170433720152</v>
      </c>
      <c r="N812" s="2">
        <v>6384.0825713861777</v>
      </c>
      <c r="O812" s="2">
        <v>6414.35</v>
      </c>
      <c r="P812" s="2">
        <v>6168.8</v>
      </c>
      <c r="Q812" s="2">
        <v>6295.7374999999993</v>
      </c>
      <c r="R812" s="2">
        <v>6315.7425178465446</v>
      </c>
      <c r="S812" s="2">
        <v>0</v>
      </c>
      <c r="T812" s="2">
        <v>-138.10000000000036</v>
      </c>
      <c r="U812" s="2">
        <v>-2.1808993643649628</v>
      </c>
      <c r="V812" s="2">
        <v>-42.650000000000546</v>
      </c>
      <c r="W812" s="2">
        <v>-0.67288407343351198</v>
      </c>
      <c r="X812" t="s">
        <v>24</v>
      </c>
    </row>
    <row r="813" spans="1:24" x14ac:dyDescent="0.2">
      <c r="A813" s="1">
        <v>39706</v>
      </c>
      <c r="B813" s="2">
        <v>6006.7</v>
      </c>
      <c r="C813" s="2">
        <v>6031.4</v>
      </c>
      <c r="D813" s="2">
        <v>5758.45</v>
      </c>
      <c r="E813" s="2">
        <v>5997.65</v>
      </c>
      <c r="F813" s="2">
        <v>5948.5499999999993</v>
      </c>
      <c r="G813" s="2">
        <v>272.94999999999982</v>
      </c>
      <c r="H813" s="2">
        <v>24.699999999999818</v>
      </c>
      <c r="I813" s="2">
        <v>239.19999999999982</v>
      </c>
      <c r="J813" s="2">
        <v>-9.0500000000001819</v>
      </c>
      <c r="K813" s="2">
        <v>9.0492764242534662E-2</v>
      </c>
      <c r="L813" s="2">
        <v>0.87635098003297296</v>
      </c>
      <c r="M813" s="2">
        <v>3.3156255724492351E-2</v>
      </c>
      <c r="N813" s="2">
        <v>6339.9100356930885</v>
      </c>
      <c r="O813" s="2">
        <v>6339.9100356930885</v>
      </c>
      <c r="P813" s="2">
        <v>5758.45</v>
      </c>
      <c r="Q813" s="2">
        <v>5948.5499999999993</v>
      </c>
      <c r="R813" s="2">
        <v>6096.7050178465443</v>
      </c>
      <c r="S813" s="2">
        <v>0</v>
      </c>
      <c r="T813" s="2">
        <v>-196.5</v>
      </c>
      <c r="U813" s="2">
        <v>-3.172348102645238</v>
      </c>
      <c r="V813" s="2">
        <v>-347.1875</v>
      </c>
      <c r="W813" s="2">
        <v>-5.5146438364051882</v>
      </c>
      <c r="X813" t="s">
        <v>25</v>
      </c>
    </row>
    <row r="814" spans="1:24" x14ac:dyDescent="0.2">
      <c r="A814" s="1">
        <v>39707</v>
      </c>
      <c r="B814" s="2">
        <v>5783.7</v>
      </c>
      <c r="C814" s="2">
        <v>6168.9</v>
      </c>
      <c r="D814" s="2">
        <v>5754.35</v>
      </c>
      <c r="E814" s="2">
        <v>6132.95</v>
      </c>
      <c r="F814" s="2">
        <v>5959.9749999999995</v>
      </c>
      <c r="G814" s="2">
        <v>414.54999999999927</v>
      </c>
      <c r="H814" s="2">
        <v>35.949999999999818</v>
      </c>
      <c r="I814" s="2">
        <v>29.349999999999454</v>
      </c>
      <c r="J814" s="2">
        <v>349.25</v>
      </c>
      <c r="K814" s="2">
        <v>8.6720540344952066E-2</v>
      </c>
      <c r="L814" s="2">
        <v>7.0799662284403583E-2</v>
      </c>
      <c r="M814" s="2">
        <v>0.84247979737064438</v>
      </c>
      <c r="N814" s="2">
        <v>6144.2300178465439</v>
      </c>
      <c r="O814" s="2">
        <v>6168.9</v>
      </c>
      <c r="P814" s="2">
        <v>5754.35</v>
      </c>
      <c r="Q814" s="2">
        <v>5959.9749999999995</v>
      </c>
      <c r="R814" s="2">
        <v>6006.8637544616358</v>
      </c>
      <c r="S814" s="2">
        <v>0</v>
      </c>
      <c r="T814" s="2">
        <v>135.30000000000018</v>
      </c>
      <c r="U814" s="2">
        <v>2.2558835543921401</v>
      </c>
      <c r="V814" s="2">
        <v>11.425000000000182</v>
      </c>
      <c r="W814" s="2">
        <v>0.19206361214077688</v>
      </c>
      <c r="X814" t="s">
        <v>24</v>
      </c>
    </row>
    <row r="815" spans="1:24" x14ac:dyDescent="0.2">
      <c r="A815" s="1">
        <v>39708</v>
      </c>
      <c r="B815" s="2">
        <v>6169.95</v>
      </c>
      <c r="C815" s="2">
        <v>6169.95</v>
      </c>
      <c r="D815" s="2">
        <v>5785.9</v>
      </c>
      <c r="E815" s="2">
        <v>5912.5</v>
      </c>
      <c r="F815" s="2">
        <v>6009.5749999999998</v>
      </c>
      <c r="G815" s="2">
        <v>384.05000000000018</v>
      </c>
      <c r="H815" s="2">
        <v>0</v>
      </c>
      <c r="I815" s="2">
        <v>126.60000000000036</v>
      </c>
      <c r="J815" s="2">
        <v>-257.44999999999982</v>
      </c>
      <c r="K815" s="2">
        <v>0</v>
      </c>
      <c r="L815" s="2">
        <v>0.32964457752896836</v>
      </c>
      <c r="M815" s="2">
        <v>0.67035542247103164</v>
      </c>
      <c r="N815" s="2">
        <v>6052.1025089232717</v>
      </c>
      <c r="O815" s="2">
        <v>6169.95</v>
      </c>
      <c r="P815" s="2">
        <v>5785.9</v>
      </c>
      <c r="Q815" s="2">
        <v>6009.5749999999998</v>
      </c>
      <c r="R815" s="2">
        <v>6004.3818772308177</v>
      </c>
      <c r="S815" s="2">
        <v>0</v>
      </c>
      <c r="T815" s="2">
        <v>-220.44999999999982</v>
      </c>
      <c r="U815" s="2">
        <v>-3.5945181356443445</v>
      </c>
      <c r="V815" s="2">
        <v>49.600000000000364</v>
      </c>
      <c r="W815" s="2">
        <v>0.83221825594906629</v>
      </c>
      <c r="X815" t="s">
        <v>25</v>
      </c>
    </row>
    <row r="816" spans="1:24" x14ac:dyDescent="0.2">
      <c r="A816" s="1">
        <v>39709</v>
      </c>
      <c r="B816" s="2">
        <v>5692.65</v>
      </c>
      <c r="C816" s="2">
        <v>6101.8</v>
      </c>
      <c r="D816" s="2">
        <v>5551.7</v>
      </c>
      <c r="E816" s="2">
        <v>6077.2</v>
      </c>
      <c r="F816" s="2">
        <v>5855.8375000000005</v>
      </c>
      <c r="G816" s="2">
        <v>550.10000000000036</v>
      </c>
      <c r="H816" s="2">
        <v>24.600000000000364</v>
      </c>
      <c r="I816" s="2">
        <v>140.94999999999982</v>
      </c>
      <c r="J816" s="2">
        <v>384.55000000000018</v>
      </c>
      <c r="K816" s="2">
        <v>4.4719141974187145E-2</v>
      </c>
      <c r="L816" s="2">
        <v>0.25622614070169009</v>
      </c>
      <c r="M816" s="2">
        <v>0.69905471732412272</v>
      </c>
      <c r="N816" s="2">
        <v>6030.8387544616362</v>
      </c>
      <c r="O816" s="2">
        <v>6101.8</v>
      </c>
      <c r="P816" s="2">
        <v>5551.7</v>
      </c>
      <c r="Q816" s="2">
        <v>5855.8375000000005</v>
      </c>
      <c r="R816" s="2">
        <v>5885.0440636154099</v>
      </c>
      <c r="S816" s="2">
        <v>0</v>
      </c>
      <c r="T816" s="2">
        <v>164.69999999999982</v>
      </c>
      <c r="U816" s="2">
        <v>2.7856236786469313</v>
      </c>
      <c r="V816" s="2">
        <v>-153.73749999999927</v>
      </c>
      <c r="W816" s="2">
        <v>-2.5582091911657523</v>
      </c>
      <c r="X816" t="s">
        <v>25</v>
      </c>
    </row>
    <row r="817" spans="1:24" x14ac:dyDescent="0.2">
      <c r="A817" s="1">
        <v>39710</v>
      </c>
      <c r="B817" s="2">
        <v>6281.55</v>
      </c>
      <c r="C817" s="2">
        <v>6357.2</v>
      </c>
      <c r="D817" s="2">
        <v>6141.45</v>
      </c>
      <c r="E817" s="2">
        <v>6312.05</v>
      </c>
      <c r="F817" s="2">
        <v>6273.0625</v>
      </c>
      <c r="G817" s="2">
        <v>215.75</v>
      </c>
      <c r="H817" s="2">
        <v>45.149999999999636</v>
      </c>
      <c r="I817" s="2">
        <v>140.10000000000036</v>
      </c>
      <c r="J817" s="2">
        <v>30.5</v>
      </c>
      <c r="K817" s="2">
        <v>0.20926998841251279</v>
      </c>
      <c r="L817" s="2">
        <v>0.64936268829664134</v>
      </c>
      <c r="M817" s="2">
        <v>0.14136732329084589</v>
      </c>
      <c r="N817" s="2">
        <v>5943.3381272308179</v>
      </c>
      <c r="O817" s="2">
        <v>6357.2</v>
      </c>
      <c r="P817" s="2">
        <v>5943.3381272308179</v>
      </c>
      <c r="Q817" s="2">
        <v>6273.0625</v>
      </c>
      <c r="R817" s="2">
        <v>6129.2346886154091</v>
      </c>
      <c r="S817" s="2">
        <v>1</v>
      </c>
      <c r="T817" s="2">
        <v>234.85000000000036</v>
      </c>
      <c r="U817" s="2">
        <v>3.8644441519120707</v>
      </c>
      <c r="V817" s="2">
        <v>417.22499999999945</v>
      </c>
      <c r="W817" s="2">
        <v>7.1249415647206646</v>
      </c>
      <c r="X817" t="s">
        <v>24</v>
      </c>
    </row>
    <row r="818" spans="1:24" x14ac:dyDescent="0.2">
      <c r="A818" s="1">
        <v>39713</v>
      </c>
      <c r="B818" s="2">
        <v>6396.2</v>
      </c>
      <c r="C818" s="2">
        <v>6396.2</v>
      </c>
      <c r="D818" s="2">
        <v>6256.95</v>
      </c>
      <c r="E818" s="2">
        <v>6303.9</v>
      </c>
      <c r="F818" s="2">
        <v>6338.3125</v>
      </c>
      <c r="G818" s="2">
        <v>139.25</v>
      </c>
      <c r="H818" s="2">
        <v>0</v>
      </c>
      <c r="I818" s="2">
        <v>46.949999999999818</v>
      </c>
      <c r="J818" s="2">
        <v>-92.300000000000182</v>
      </c>
      <c r="K818" s="2">
        <v>0</v>
      </c>
      <c r="L818" s="2">
        <v>0.3371633752244152</v>
      </c>
      <c r="M818" s="2">
        <v>0.6628366247755848</v>
      </c>
      <c r="N818" s="2">
        <v>6108.200313615409</v>
      </c>
      <c r="O818" s="2">
        <v>6396.2</v>
      </c>
      <c r="P818" s="2">
        <v>6108.200313615409</v>
      </c>
      <c r="Q818" s="2">
        <v>6338.3125</v>
      </c>
      <c r="R818" s="2">
        <v>6237.7282818077047</v>
      </c>
      <c r="S818" s="2">
        <v>1</v>
      </c>
      <c r="T818" s="2">
        <v>-8.1500000000005457</v>
      </c>
      <c r="U818" s="2">
        <v>-0.12911811535080592</v>
      </c>
      <c r="V818" s="2">
        <v>65.25</v>
      </c>
      <c r="W818" s="2">
        <v>1.0401618029471251</v>
      </c>
      <c r="X818" t="s">
        <v>24</v>
      </c>
    </row>
    <row r="819" spans="1:24" x14ac:dyDescent="0.2">
      <c r="A819" s="1">
        <v>39714</v>
      </c>
      <c r="B819" s="2">
        <v>6147.5</v>
      </c>
      <c r="C819" s="2">
        <v>6258.85</v>
      </c>
      <c r="D819" s="2">
        <v>6009.15</v>
      </c>
      <c r="E819" s="2">
        <v>6033.35</v>
      </c>
      <c r="F819" s="2">
        <v>6112.2124999999996</v>
      </c>
      <c r="G819" s="2">
        <v>249.70000000000073</v>
      </c>
      <c r="H819" s="2">
        <v>111.35000000000036</v>
      </c>
      <c r="I819" s="2">
        <v>24.200000000000728</v>
      </c>
      <c r="J819" s="2">
        <v>-114.14999999999964</v>
      </c>
      <c r="K819" s="2">
        <v>0.44593512214657605</v>
      </c>
      <c r="L819" s="2">
        <v>9.6916299559473992E-2</v>
      </c>
      <c r="M819" s="2">
        <v>0.45714857829394995</v>
      </c>
      <c r="N819" s="2">
        <v>6223.2564068077045</v>
      </c>
      <c r="O819" s="2">
        <v>6258.85</v>
      </c>
      <c r="P819" s="2">
        <v>6009.15</v>
      </c>
      <c r="Q819" s="2">
        <v>6112.2124999999996</v>
      </c>
      <c r="R819" s="2">
        <v>6150.8672267019265</v>
      </c>
      <c r="S819" s="2">
        <v>0.75371436932735469</v>
      </c>
      <c r="T819" s="2">
        <v>-270.54999999999927</v>
      </c>
      <c r="U819" s="2">
        <v>-4.291787623534626</v>
      </c>
      <c r="V819" s="2">
        <v>-226.10000000000036</v>
      </c>
      <c r="W819" s="2">
        <v>-3.5671955272006604</v>
      </c>
      <c r="X819" t="s">
        <v>25</v>
      </c>
    </row>
    <row r="820" spans="1:24" x14ac:dyDescent="0.2">
      <c r="A820" s="1">
        <v>39715</v>
      </c>
      <c r="B820" s="2">
        <v>6091.65</v>
      </c>
      <c r="C820" s="2">
        <v>6203.2</v>
      </c>
      <c r="D820" s="2">
        <v>6059.2</v>
      </c>
      <c r="E820" s="2">
        <v>6109.65</v>
      </c>
      <c r="F820" s="2">
        <v>6115.9249999999993</v>
      </c>
      <c r="G820" s="2">
        <v>144</v>
      </c>
      <c r="H820" s="2">
        <v>93.550000000000182</v>
      </c>
      <c r="I820" s="2">
        <v>32.449999999999818</v>
      </c>
      <c r="J820" s="2">
        <v>18</v>
      </c>
      <c r="K820" s="2">
        <v>0.64965277777777908</v>
      </c>
      <c r="L820" s="2">
        <v>0.22534722222222095</v>
      </c>
      <c r="M820" s="2">
        <v>0.125</v>
      </c>
      <c r="N820" s="2">
        <v>6167.7344534038521</v>
      </c>
      <c r="O820" s="2">
        <v>6203.2</v>
      </c>
      <c r="P820" s="2">
        <v>6059.2</v>
      </c>
      <c r="Q820" s="2">
        <v>6115.9249999999993</v>
      </c>
      <c r="R820" s="2">
        <v>6136.5148633509625</v>
      </c>
      <c r="S820" s="2">
        <v>0.71301971215066584</v>
      </c>
      <c r="T820" s="2">
        <v>76.299999999999272</v>
      </c>
      <c r="U820" s="2">
        <v>1.2646373905044341</v>
      </c>
      <c r="V820" s="2">
        <v>3.7124999999996362</v>
      </c>
      <c r="W820" s="2">
        <v>6.073905316609389E-2</v>
      </c>
      <c r="X820" t="s">
        <v>24</v>
      </c>
    </row>
    <row r="821" spans="1:24" x14ac:dyDescent="0.2">
      <c r="A821" s="1">
        <v>39716</v>
      </c>
      <c r="B821" s="2">
        <v>6131.55</v>
      </c>
      <c r="C821" s="2">
        <v>6146.45</v>
      </c>
      <c r="D821" s="2">
        <v>5969.7</v>
      </c>
      <c r="E821" s="2">
        <v>6080.2</v>
      </c>
      <c r="F821" s="2">
        <v>6081.9750000000004</v>
      </c>
      <c r="G821" s="2">
        <v>176.75</v>
      </c>
      <c r="H821" s="2">
        <v>14.899999999999636</v>
      </c>
      <c r="I821" s="2">
        <v>110.5</v>
      </c>
      <c r="J821" s="2">
        <v>-51.350000000000364</v>
      </c>
      <c r="K821" s="2">
        <v>8.429985855728224E-2</v>
      </c>
      <c r="L821" s="2">
        <v>0.62517680339462522</v>
      </c>
      <c r="M821" s="2">
        <v>0.29052333804809261</v>
      </c>
      <c r="N821" s="2">
        <v>6141.8297267019261</v>
      </c>
      <c r="O821" s="2">
        <v>6146.45</v>
      </c>
      <c r="P821" s="2">
        <v>5969.7</v>
      </c>
      <c r="Q821" s="2">
        <v>6081.9750000000004</v>
      </c>
      <c r="R821" s="2">
        <v>6084.9886816754824</v>
      </c>
      <c r="S821" s="2">
        <v>0</v>
      </c>
      <c r="T821" s="2">
        <v>-29.449999999999818</v>
      </c>
      <c r="U821" s="2">
        <v>-0.48202433854639498</v>
      </c>
      <c r="V821" s="2">
        <v>-33.949999999998909</v>
      </c>
      <c r="W821" s="2">
        <v>-0.55510818069219148</v>
      </c>
      <c r="X821" t="s">
        <v>24</v>
      </c>
    </row>
    <row r="822" spans="1:24" x14ac:dyDescent="0.2">
      <c r="A822" s="1">
        <v>39717</v>
      </c>
      <c r="B822" s="2">
        <v>6070.6</v>
      </c>
      <c r="C822" s="2">
        <v>6070.6</v>
      </c>
      <c r="D822" s="2">
        <v>5797.5</v>
      </c>
      <c r="E822" s="2">
        <v>5828.6</v>
      </c>
      <c r="F822" s="2">
        <v>5941.8250000000007</v>
      </c>
      <c r="G822" s="2">
        <v>273.10000000000036</v>
      </c>
      <c r="H822" s="2">
        <v>0</v>
      </c>
      <c r="I822" s="2">
        <v>31.100000000000364</v>
      </c>
      <c r="J822" s="2">
        <v>-242</v>
      </c>
      <c r="K822" s="2">
        <v>0</v>
      </c>
      <c r="L822" s="2">
        <v>0.11387770047601729</v>
      </c>
      <c r="M822" s="2">
        <v>0.88612229952398269</v>
      </c>
      <c r="N822" s="2">
        <v>6111.9023633509632</v>
      </c>
      <c r="O822" s="2">
        <v>6111.9023633509632</v>
      </c>
      <c r="P822" s="2">
        <v>5797.5</v>
      </c>
      <c r="Q822" s="2">
        <v>5941.8250000000007</v>
      </c>
      <c r="R822" s="2">
        <v>5990.7824316754823</v>
      </c>
      <c r="S822" s="2">
        <v>0</v>
      </c>
      <c r="T822" s="2">
        <v>-251.59999999999945</v>
      </c>
      <c r="U822" s="2">
        <v>-4.1380217755994781</v>
      </c>
      <c r="V822" s="2">
        <v>-140.14999999999964</v>
      </c>
      <c r="W822" s="2">
        <v>-2.3043501494169187</v>
      </c>
      <c r="X822" t="s">
        <v>24</v>
      </c>
    </row>
    <row r="823" spans="1:24" x14ac:dyDescent="0.2">
      <c r="A823" s="1">
        <v>39720</v>
      </c>
      <c r="B823" s="2">
        <v>5863.05</v>
      </c>
      <c r="C823" s="2">
        <v>5863.05</v>
      </c>
      <c r="D823" s="2">
        <v>5432.2</v>
      </c>
      <c r="E823" s="2">
        <v>5538.75</v>
      </c>
      <c r="F823" s="2">
        <v>5674.2624999999998</v>
      </c>
      <c r="G823" s="2">
        <v>430.85000000000036</v>
      </c>
      <c r="H823" s="2">
        <v>0</v>
      </c>
      <c r="I823" s="2">
        <v>106.55000000000018</v>
      </c>
      <c r="J823" s="2">
        <v>-324.30000000000018</v>
      </c>
      <c r="K823" s="2">
        <v>0</v>
      </c>
      <c r="L823" s="2">
        <v>0.24730184518974141</v>
      </c>
      <c r="M823" s="2">
        <v>0.75269815481025859</v>
      </c>
      <c r="N823" s="2">
        <v>6026.8636816754824</v>
      </c>
      <c r="O823" s="2">
        <v>6026.8636816754824</v>
      </c>
      <c r="P823" s="2">
        <v>5432.2</v>
      </c>
      <c r="Q823" s="2">
        <v>5674.2624999999998</v>
      </c>
      <c r="R823" s="2">
        <v>5790.0474658377416</v>
      </c>
      <c r="S823" s="2">
        <v>0</v>
      </c>
      <c r="T823" s="2">
        <v>-289.85000000000036</v>
      </c>
      <c r="U823" s="2">
        <v>-4.9728922897436831</v>
      </c>
      <c r="V823" s="2">
        <v>-267.56250000000091</v>
      </c>
      <c r="W823" s="2">
        <v>-4.5030356834810998</v>
      </c>
      <c r="X823" t="s">
        <v>25</v>
      </c>
    </row>
    <row r="824" spans="1:24" x14ac:dyDescent="0.2">
      <c r="A824" s="1">
        <v>39721</v>
      </c>
      <c r="B824" s="2">
        <v>5447.65</v>
      </c>
      <c r="C824" s="2">
        <v>5875.25</v>
      </c>
      <c r="D824" s="2">
        <v>5296.6</v>
      </c>
      <c r="E824" s="2">
        <v>5803.55</v>
      </c>
      <c r="F824" s="2">
        <v>5605.7624999999998</v>
      </c>
      <c r="G824" s="2">
        <v>578.64999999999964</v>
      </c>
      <c r="H824" s="2">
        <v>71.699999999999818</v>
      </c>
      <c r="I824" s="2">
        <v>151.04999999999927</v>
      </c>
      <c r="J824" s="2">
        <v>355.90000000000055</v>
      </c>
      <c r="K824" s="2">
        <v>0.12390909876436509</v>
      </c>
      <c r="L824" s="2">
        <v>0.26103862438434178</v>
      </c>
      <c r="M824" s="2">
        <v>0.61505227685129316</v>
      </c>
      <c r="N824" s="2">
        <v>5850.5630908377407</v>
      </c>
      <c r="O824" s="2">
        <v>5875.25</v>
      </c>
      <c r="P824" s="2">
        <v>5296.6</v>
      </c>
      <c r="Q824" s="2">
        <v>5605.7624999999998</v>
      </c>
      <c r="R824" s="2">
        <v>5657.0438977094354</v>
      </c>
      <c r="S824" s="2">
        <v>0</v>
      </c>
      <c r="T824" s="2">
        <v>264.80000000000018</v>
      </c>
      <c r="U824" s="2">
        <v>4.7808621078763291</v>
      </c>
      <c r="V824" s="2">
        <v>-68.5</v>
      </c>
      <c r="W824" s="2">
        <v>-1.2072053416633439</v>
      </c>
      <c r="X824" t="s">
        <v>25</v>
      </c>
    </row>
    <row r="825" spans="1:24" x14ac:dyDescent="0.2">
      <c r="A825" s="1">
        <v>39722</v>
      </c>
      <c r="B825" s="2">
        <v>5875.55</v>
      </c>
      <c r="C825" s="2">
        <v>6040.15</v>
      </c>
      <c r="D825" s="2">
        <v>5671.7</v>
      </c>
      <c r="E825" s="2">
        <v>5982.4</v>
      </c>
      <c r="F825" s="2">
        <v>5892.4500000000007</v>
      </c>
      <c r="G825" s="2">
        <v>368.44999999999982</v>
      </c>
      <c r="H825" s="2">
        <v>57.75</v>
      </c>
      <c r="I825" s="2">
        <v>203.85000000000036</v>
      </c>
      <c r="J825" s="2">
        <v>106.84999999999945</v>
      </c>
      <c r="K825" s="2">
        <v>0.15673768489618681</v>
      </c>
      <c r="L825" s="2">
        <v>0.55326367214004735</v>
      </c>
      <c r="M825" s="2">
        <v>0.28999864296376582</v>
      </c>
      <c r="N825" s="2">
        <v>5728.1627954188698</v>
      </c>
      <c r="O825" s="2">
        <v>6040.15</v>
      </c>
      <c r="P825" s="2">
        <v>5671.7</v>
      </c>
      <c r="Q825" s="2">
        <v>5892.4500000000007</v>
      </c>
      <c r="R825" s="2">
        <v>5833.1156988547173</v>
      </c>
      <c r="S825" s="2">
        <v>0.41143579205127384</v>
      </c>
      <c r="T825" s="2">
        <v>178.84999999999945</v>
      </c>
      <c r="U825" s="2">
        <v>3.0817344556349036</v>
      </c>
      <c r="V825" s="2">
        <v>286.68750000000091</v>
      </c>
      <c r="W825" s="2">
        <v>5.1141570838935992</v>
      </c>
      <c r="X825" t="s">
        <v>24</v>
      </c>
    </row>
    <row r="826" spans="1:24" x14ac:dyDescent="0.2">
      <c r="A826" s="1">
        <v>39724</v>
      </c>
      <c r="B826" s="2">
        <v>5920.7</v>
      </c>
      <c r="C826" s="2">
        <v>6017.3</v>
      </c>
      <c r="D826" s="2">
        <v>5761.5</v>
      </c>
      <c r="E826" s="2">
        <v>5793.35</v>
      </c>
      <c r="F826" s="2">
        <v>5873.2124999999996</v>
      </c>
      <c r="G826" s="2">
        <v>255.80000000000018</v>
      </c>
      <c r="H826" s="2">
        <v>96.600000000000364</v>
      </c>
      <c r="I826" s="2">
        <v>31.850000000000364</v>
      </c>
      <c r="J826" s="2">
        <v>-127.34999999999945</v>
      </c>
      <c r="K826" s="2">
        <v>0.37763878029710829</v>
      </c>
      <c r="L826" s="2">
        <v>0.12451133698201854</v>
      </c>
      <c r="M826" s="2">
        <v>0.49784988272087322</v>
      </c>
      <c r="N826" s="2">
        <v>5810.3063977094353</v>
      </c>
      <c r="O826" s="2">
        <v>6017.3</v>
      </c>
      <c r="P826" s="2">
        <v>5761.5</v>
      </c>
      <c r="Q826" s="2">
        <v>5873.2124999999996</v>
      </c>
      <c r="R826" s="2">
        <v>5865.5797244273581</v>
      </c>
      <c r="S826" s="2">
        <v>0.62484791384365046</v>
      </c>
      <c r="T826" s="2">
        <v>-189.04999999999927</v>
      </c>
      <c r="U826" s="2">
        <v>-3.1601029687081992</v>
      </c>
      <c r="V826" s="2">
        <v>-19.237500000001091</v>
      </c>
      <c r="W826" s="2">
        <v>-0.32647710205434227</v>
      </c>
      <c r="X826" t="s">
        <v>24</v>
      </c>
    </row>
    <row r="827" spans="1:24" x14ac:dyDescent="0.2">
      <c r="A827" s="1">
        <v>39727</v>
      </c>
      <c r="B827" s="2">
        <v>5702.85</v>
      </c>
      <c r="C827" s="2">
        <v>5704.25</v>
      </c>
      <c r="D827" s="2">
        <v>5522.85</v>
      </c>
      <c r="E827" s="2">
        <v>5560.55</v>
      </c>
      <c r="F827" s="2">
        <v>5622.625</v>
      </c>
      <c r="G827" s="2">
        <v>181.39999999999964</v>
      </c>
      <c r="H827" s="2">
        <v>1.3999999999996362</v>
      </c>
      <c r="I827" s="2">
        <v>37.699999999999818</v>
      </c>
      <c r="J827" s="2">
        <v>-142.30000000000018</v>
      </c>
      <c r="K827" s="2">
        <v>7.7177508268998843E-3</v>
      </c>
      <c r="L827" s="2">
        <v>0.20782800441014274</v>
      </c>
      <c r="M827" s="2">
        <v>0.78445424476295733</v>
      </c>
      <c r="N827" s="2">
        <v>5841.7594488547174</v>
      </c>
      <c r="O827" s="2">
        <v>5841.7594488547174</v>
      </c>
      <c r="P827" s="2">
        <v>5522.85</v>
      </c>
      <c r="Q827" s="2">
        <v>5622.625</v>
      </c>
      <c r="R827" s="2">
        <v>5707.2484744273588</v>
      </c>
      <c r="S827" s="2">
        <v>0.2407479688649995</v>
      </c>
      <c r="T827" s="2">
        <v>-232.80000000000018</v>
      </c>
      <c r="U827" s="2">
        <v>-4.0184004073636181</v>
      </c>
      <c r="V827" s="2">
        <v>-250.58749999999964</v>
      </c>
      <c r="W827" s="2">
        <v>-4.2666172899414017</v>
      </c>
      <c r="X827" t="s">
        <v>24</v>
      </c>
    </row>
    <row r="828" spans="1:24" x14ac:dyDescent="0.2">
      <c r="A828" s="1">
        <v>39728</v>
      </c>
      <c r="B828" s="2">
        <v>5713.25</v>
      </c>
      <c r="C828" s="2">
        <v>5798.9</v>
      </c>
      <c r="D828" s="2">
        <v>5376.1</v>
      </c>
      <c r="E828" s="2">
        <v>5457.55</v>
      </c>
      <c r="F828" s="2">
        <v>5586.45</v>
      </c>
      <c r="G828" s="2">
        <v>422.79999999999927</v>
      </c>
      <c r="H828" s="2">
        <v>85.649999999999636</v>
      </c>
      <c r="I828" s="2">
        <v>81.449999999999818</v>
      </c>
      <c r="J828" s="2">
        <v>-255.69999999999982</v>
      </c>
      <c r="K828" s="2">
        <v>0.20257805108798435</v>
      </c>
      <c r="L828" s="2">
        <v>0.19264427625354769</v>
      </c>
      <c r="M828" s="2">
        <v>0.60477767265846794</v>
      </c>
      <c r="N828" s="2">
        <v>5732.1922244273592</v>
      </c>
      <c r="O828" s="2">
        <v>5798.9</v>
      </c>
      <c r="P828" s="2">
        <v>5376.1</v>
      </c>
      <c r="Q828" s="2">
        <v>5586.45</v>
      </c>
      <c r="R828" s="2">
        <v>5623.41055610684</v>
      </c>
      <c r="S828" s="2">
        <v>0</v>
      </c>
      <c r="T828" s="2">
        <v>-103</v>
      </c>
      <c r="U828" s="2">
        <v>-1.852334751058798</v>
      </c>
      <c r="V828" s="2">
        <v>-36.175000000000182</v>
      </c>
      <c r="W828" s="2">
        <v>-0.64338276161046093</v>
      </c>
      <c r="X828" t="s">
        <v>24</v>
      </c>
    </row>
    <row r="829" spans="1:24" x14ac:dyDescent="0.2">
      <c r="A829" s="1">
        <v>39729</v>
      </c>
      <c r="B829" s="2">
        <v>5336</v>
      </c>
      <c r="C829" s="2">
        <v>5336</v>
      </c>
      <c r="D829" s="2">
        <v>4918.3</v>
      </c>
      <c r="E829" s="2">
        <v>5222.6000000000004</v>
      </c>
      <c r="F829" s="2">
        <v>5203.2250000000004</v>
      </c>
      <c r="G829" s="2">
        <v>417.69999999999982</v>
      </c>
      <c r="H829" s="2">
        <v>0</v>
      </c>
      <c r="I829" s="2">
        <v>304.30000000000018</v>
      </c>
      <c r="J829" s="2">
        <v>-113.39999999999964</v>
      </c>
      <c r="K829" s="2">
        <v>0</v>
      </c>
      <c r="L829" s="2">
        <v>0.72851328704812146</v>
      </c>
      <c r="M829" s="2">
        <v>0.27148671295187859</v>
      </c>
      <c r="N829" s="2">
        <v>5659.32111221368</v>
      </c>
      <c r="O829" s="2">
        <v>5659.32111221368</v>
      </c>
      <c r="P829" s="2">
        <v>4918.3</v>
      </c>
      <c r="Q829" s="2">
        <v>5203.2250000000004</v>
      </c>
      <c r="R829" s="2">
        <v>5360.0418061068394</v>
      </c>
      <c r="S829" s="2">
        <v>0</v>
      </c>
      <c r="T829" s="2">
        <v>-234.94999999999982</v>
      </c>
      <c r="U829" s="2">
        <v>-4.3050453042115935</v>
      </c>
      <c r="V829" s="2">
        <v>-383.22499999999945</v>
      </c>
      <c r="W829" s="2">
        <v>-6.8599020845080405</v>
      </c>
      <c r="X829" t="s">
        <v>24</v>
      </c>
    </row>
    <row r="830" spans="1:24" x14ac:dyDescent="0.2">
      <c r="A830" s="1">
        <v>39731</v>
      </c>
      <c r="B830" s="2">
        <v>4890</v>
      </c>
      <c r="C830" s="2">
        <v>5112.25</v>
      </c>
      <c r="D830" s="2">
        <v>4662.2</v>
      </c>
      <c r="E830" s="2">
        <v>4938</v>
      </c>
      <c r="F830" s="2">
        <v>4900.6125000000002</v>
      </c>
      <c r="G830" s="2">
        <v>450.05000000000018</v>
      </c>
      <c r="H830" s="2">
        <v>174.25</v>
      </c>
      <c r="I830" s="2">
        <v>227.80000000000018</v>
      </c>
      <c r="J830" s="2">
        <v>48</v>
      </c>
      <c r="K830" s="2">
        <v>0.38717920231085418</v>
      </c>
      <c r="L830" s="2">
        <v>0.50616598155760495</v>
      </c>
      <c r="M830" s="2">
        <v>0.1066548161315409</v>
      </c>
      <c r="N830" s="2">
        <v>5431.2730561068402</v>
      </c>
      <c r="O830" s="2">
        <v>5431.2730561068402</v>
      </c>
      <c r="P830" s="2">
        <v>4662.2</v>
      </c>
      <c r="Q830" s="2">
        <v>4900.6125000000002</v>
      </c>
      <c r="R830" s="2">
        <v>5106.3396530534201</v>
      </c>
      <c r="S830" s="2">
        <v>0</v>
      </c>
      <c r="T830" s="2">
        <v>-284.60000000000036</v>
      </c>
      <c r="U830" s="2">
        <v>-5.4493930226324121</v>
      </c>
      <c r="V830" s="2">
        <v>-302.61250000000018</v>
      </c>
      <c r="W830" s="2">
        <v>-5.8158641996069775</v>
      </c>
      <c r="X830" t="s">
        <v>25</v>
      </c>
    </row>
    <row r="831" spans="1:24" x14ac:dyDescent="0.2">
      <c r="A831" s="1">
        <v>39734</v>
      </c>
      <c r="B831" s="2">
        <v>5034.6499999999996</v>
      </c>
      <c r="C831" s="2">
        <v>5557.05</v>
      </c>
      <c r="D831" s="2">
        <v>5034.6499999999996</v>
      </c>
      <c r="E831" s="2">
        <v>5496.75</v>
      </c>
      <c r="F831" s="2">
        <v>5280.7749999999996</v>
      </c>
      <c r="G831" s="2">
        <v>522.40000000000055</v>
      </c>
      <c r="H831" s="2">
        <v>60.300000000000182</v>
      </c>
      <c r="I831" s="2">
        <v>0</v>
      </c>
      <c r="J831" s="2">
        <v>462.10000000000036</v>
      </c>
      <c r="K831" s="2">
        <v>0.11542879019908139</v>
      </c>
      <c r="L831" s="2">
        <v>0</v>
      </c>
      <c r="M831" s="2">
        <v>0.88457120980091863</v>
      </c>
      <c r="N831" s="2">
        <v>5165.9427780534206</v>
      </c>
      <c r="O831" s="2">
        <v>5557.05</v>
      </c>
      <c r="P831" s="2">
        <v>5034.6499999999996</v>
      </c>
      <c r="Q831" s="2">
        <v>5280.7749999999996</v>
      </c>
      <c r="R831" s="2">
        <v>5259.6044445133548</v>
      </c>
      <c r="S831" s="2">
        <v>0.25505498672744525</v>
      </c>
      <c r="T831" s="2">
        <v>558.75</v>
      </c>
      <c r="U831" s="2">
        <v>11.315309842041312</v>
      </c>
      <c r="V831" s="2">
        <v>380.16249999999945</v>
      </c>
      <c r="W831" s="2">
        <v>7.7574486862611449</v>
      </c>
      <c r="X831" t="s">
        <v>25</v>
      </c>
    </row>
    <row r="832" spans="1:24" x14ac:dyDescent="0.2">
      <c r="A832" s="1">
        <v>39735</v>
      </c>
      <c r="B832" s="2">
        <v>5694.15</v>
      </c>
      <c r="C832" s="2">
        <v>5799</v>
      </c>
      <c r="D832" s="2">
        <v>5521.3</v>
      </c>
      <c r="E832" s="2">
        <v>5578.4</v>
      </c>
      <c r="F832" s="2">
        <v>5648.2124999999996</v>
      </c>
      <c r="G832" s="2">
        <v>277.69999999999982</v>
      </c>
      <c r="H832" s="2">
        <v>104.85000000000036</v>
      </c>
      <c r="I832" s="2">
        <v>57.099999999999454</v>
      </c>
      <c r="J832" s="2">
        <v>-115.75</v>
      </c>
      <c r="K832" s="2">
        <v>0.37756571840115388</v>
      </c>
      <c r="L832" s="2">
        <v>0.20561757292041588</v>
      </c>
      <c r="M832" s="2">
        <v>0.41681670867843024</v>
      </c>
      <c r="N832" s="2">
        <v>5223.3588890267101</v>
      </c>
      <c r="O832" s="2">
        <v>5799</v>
      </c>
      <c r="P832" s="2">
        <v>5223.3588890267101</v>
      </c>
      <c r="Q832" s="2">
        <v>5648.2124999999996</v>
      </c>
      <c r="R832" s="2">
        <v>5473.482569513355</v>
      </c>
      <c r="S832" s="2">
        <v>0.71004365995431851</v>
      </c>
      <c r="T832" s="2">
        <v>81.649999999999636</v>
      </c>
      <c r="U832" s="2">
        <v>1.4854232046209057</v>
      </c>
      <c r="V832" s="2">
        <v>367.4375</v>
      </c>
      <c r="W832" s="2">
        <v>6.9580222599902486</v>
      </c>
      <c r="X832" t="s">
        <v>24</v>
      </c>
    </row>
    <row r="833" spans="1:24" x14ac:dyDescent="0.2">
      <c r="A833" s="1">
        <v>39736</v>
      </c>
      <c r="B833" s="2">
        <v>5452.45</v>
      </c>
      <c r="C833" s="2">
        <v>5551.2</v>
      </c>
      <c r="D833" s="2">
        <v>5348.8</v>
      </c>
      <c r="E833" s="2">
        <v>5425.25</v>
      </c>
      <c r="F833" s="2">
        <v>5444.4250000000002</v>
      </c>
      <c r="G833" s="2">
        <v>202.39999999999964</v>
      </c>
      <c r="H833" s="2">
        <v>98.75</v>
      </c>
      <c r="I833" s="2">
        <v>76.449999999999818</v>
      </c>
      <c r="J833" s="2">
        <v>-27.199999999999818</v>
      </c>
      <c r="K833" s="2">
        <v>0.48789525691699692</v>
      </c>
      <c r="L833" s="2">
        <v>0.37771739130434762</v>
      </c>
      <c r="M833" s="2">
        <v>0.13438735177865546</v>
      </c>
      <c r="N833" s="2">
        <v>5435.7856945133553</v>
      </c>
      <c r="O833" s="2">
        <v>5551.2</v>
      </c>
      <c r="P833" s="2">
        <v>5348.8</v>
      </c>
      <c r="Q833" s="2">
        <v>5444.4250000000002</v>
      </c>
      <c r="R833" s="2">
        <v>5445.0526736283382</v>
      </c>
      <c r="S833" s="2">
        <v>0.92256449842708799</v>
      </c>
      <c r="T833" s="2">
        <v>-153.14999999999964</v>
      </c>
      <c r="U833" s="2">
        <v>-2.7454108705004954</v>
      </c>
      <c r="V833" s="2">
        <v>-203.78749999999945</v>
      </c>
      <c r="W833" s="2">
        <v>-3.6079998760669767</v>
      </c>
      <c r="X833" t="s">
        <v>25</v>
      </c>
    </row>
    <row r="834" spans="1:24" x14ac:dyDescent="0.2">
      <c r="A834" s="1">
        <v>39737</v>
      </c>
      <c r="B834" s="2">
        <v>5222</v>
      </c>
      <c r="C834" s="2">
        <v>5565.35</v>
      </c>
      <c r="D834" s="2">
        <v>5145.8</v>
      </c>
      <c r="E834" s="2">
        <v>5481.65</v>
      </c>
      <c r="F834" s="2">
        <v>5353.7000000000007</v>
      </c>
      <c r="G834" s="2">
        <v>419.55000000000018</v>
      </c>
      <c r="H834" s="2">
        <v>83.700000000000728</v>
      </c>
      <c r="I834" s="2">
        <v>76.199999999999818</v>
      </c>
      <c r="J834" s="2">
        <v>259.64999999999964</v>
      </c>
      <c r="K834" s="2">
        <v>0.19949946371112071</v>
      </c>
      <c r="L834" s="2">
        <v>0.18162316767965625</v>
      </c>
      <c r="M834" s="2">
        <v>0.61887736860922304</v>
      </c>
      <c r="N834" s="2">
        <v>5440.1053472566782</v>
      </c>
      <c r="O834" s="2">
        <v>5565.35</v>
      </c>
      <c r="P834" s="2">
        <v>5145.8</v>
      </c>
      <c r="Q834" s="2">
        <v>5353.7000000000007</v>
      </c>
      <c r="R834" s="2">
        <v>5376.2388368141701</v>
      </c>
      <c r="S834" s="2">
        <v>0.73513384477949806</v>
      </c>
      <c r="T834" s="2">
        <v>56.399999999999636</v>
      </c>
      <c r="U834" s="2">
        <v>1.039583429335047</v>
      </c>
      <c r="V834" s="2">
        <v>-90.724999999999454</v>
      </c>
      <c r="W834" s="2">
        <v>-1.6663835023900495</v>
      </c>
      <c r="X834" t="s">
        <v>24</v>
      </c>
    </row>
    <row r="835" spans="1:24" x14ac:dyDescent="0.2">
      <c r="A835" s="1">
        <v>39738</v>
      </c>
      <c r="B835" s="2">
        <v>5557.95</v>
      </c>
      <c r="C835" s="2">
        <v>5591.4</v>
      </c>
      <c r="D835" s="2">
        <v>5113.45</v>
      </c>
      <c r="E835" s="2">
        <v>5183.55</v>
      </c>
      <c r="F835" s="2">
        <v>5361.5874999999996</v>
      </c>
      <c r="G835" s="2">
        <v>477.94999999999982</v>
      </c>
      <c r="H835" s="2">
        <v>33.449999999999818</v>
      </c>
      <c r="I835" s="2">
        <v>70.100000000000364</v>
      </c>
      <c r="J835" s="2">
        <v>-374.39999999999964</v>
      </c>
      <c r="K835" s="2">
        <v>6.9986400251071931E-2</v>
      </c>
      <c r="L835" s="2">
        <v>0.14666806151271136</v>
      </c>
      <c r="M835" s="2">
        <v>0.78334553823621667</v>
      </c>
      <c r="N835" s="2">
        <v>5396.9026736283395</v>
      </c>
      <c r="O835" s="2">
        <v>5591.4</v>
      </c>
      <c r="P835" s="2">
        <v>5113.45</v>
      </c>
      <c r="Q835" s="2">
        <v>5361.5874999999996</v>
      </c>
      <c r="R835" s="2">
        <v>5365.8350434070853</v>
      </c>
      <c r="S835" s="2">
        <v>0.49668753592135911</v>
      </c>
      <c r="T835" s="2">
        <v>-298.09999999999945</v>
      </c>
      <c r="U835" s="2">
        <v>-5.438143624638557</v>
      </c>
      <c r="V835" s="2">
        <v>7.8874999999989086</v>
      </c>
      <c r="W835" s="2">
        <v>0.14732801613835117</v>
      </c>
      <c r="X835" t="s">
        <v>25</v>
      </c>
    </row>
    <row r="836" spans="1:24" x14ac:dyDescent="0.2">
      <c r="A836" s="1">
        <v>39741</v>
      </c>
      <c r="B836" s="2">
        <v>5237.6000000000004</v>
      </c>
      <c r="C836" s="2">
        <v>5477.45</v>
      </c>
      <c r="D836" s="2">
        <v>5113.1499999999996</v>
      </c>
      <c r="E836" s="2">
        <v>5284.2</v>
      </c>
      <c r="F836" s="2">
        <v>5278.0999999999995</v>
      </c>
      <c r="G836" s="2">
        <v>364.30000000000018</v>
      </c>
      <c r="H836" s="2">
        <v>193.25</v>
      </c>
      <c r="I836" s="2">
        <v>124.45000000000073</v>
      </c>
      <c r="J836" s="2">
        <v>46.599999999999454</v>
      </c>
      <c r="K836" s="2">
        <v>0.53046939335712295</v>
      </c>
      <c r="L836" s="2">
        <v>0.3416140543508116</v>
      </c>
      <c r="M836" s="2">
        <v>0.12791655229206542</v>
      </c>
      <c r="N836" s="2">
        <v>5379.2450868141696</v>
      </c>
      <c r="O836" s="2">
        <v>5477.45</v>
      </c>
      <c r="P836" s="2">
        <v>5113.1499999999996</v>
      </c>
      <c r="Q836" s="2">
        <v>5278.0999999999995</v>
      </c>
      <c r="R836" s="2">
        <v>5311.9862717035421</v>
      </c>
      <c r="S836" s="2">
        <v>0</v>
      </c>
      <c r="T836" s="2">
        <v>100.64999999999964</v>
      </c>
      <c r="U836" s="2">
        <v>1.9417194779639366</v>
      </c>
      <c r="V836" s="2">
        <v>-83.487500000000182</v>
      </c>
      <c r="W836" s="2">
        <v>-1.5571414249977302</v>
      </c>
      <c r="X836" t="s">
        <v>25</v>
      </c>
    </row>
    <row r="837" spans="1:24" x14ac:dyDescent="0.2">
      <c r="A837" s="1">
        <v>39742</v>
      </c>
      <c r="B837" s="2">
        <v>5373.65</v>
      </c>
      <c r="C837" s="2">
        <v>5478.4</v>
      </c>
      <c r="D837" s="2">
        <v>5296.8</v>
      </c>
      <c r="E837" s="2">
        <v>5414.5</v>
      </c>
      <c r="F837" s="2">
        <v>5390.8374999999996</v>
      </c>
      <c r="G837" s="2">
        <v>181.59999999999945</v>
      </c>
      <c r="H837" s="2">
        <v>63.899999999999636</v>
      </c>
      <c r="I837" s="2">
        <v>76.849999999999454</v>
      </c>
      <c r="J837" s="2">
        <v>40.850000000000364</v>
      </c>
      <c r="K837" s="2">
        <v>0.35187224669603429</v>
      </c>
      <c r="L837" s="2">
        <v>0.42318281938325819</v>
      </c>
      <c r="M837" s="2">
        <v>0.22494493392070752</v>
      </c>
      <c r="N837" s="2">
        <v>5328.672543407085</v>
      </c>
      <c r="O837" s="2">
        <v>5478.4</v>
      </c>
      <c r="P837" s="2">
        <v>5296.8</v>
      </c>
      <c r="Q837" s="2">
        <v>5390.8374999999996</v>
      </c>
      <c r="R837" s="2">
        <v>5373.6775108517704</v>
      </c>
      <c r="S837" s="2">
        <v>0.46361243902193866</v>
      </c>
      <c r="T837" s="2">
        <v>130.30000000000018</v>
      </c>
      <c r="U837" s="2">
        <v>2.4658415654214485</v>
      </c>
      <c r="V837" s="2">
        <v>112.73750000000018</v>
      </c>
      <c r="W837" s="2">
        <v>2.1359485420890127</v>
      </c>
      <c r="X837" t="s">
        <v>24</v>
      </c>
    </row>
    <row r="838" spans="1:24" x14ac:dyDescent="0.2">
      <c r="A838" s="1">
        <v>39743</v>
      </c>
      <c r="B838" s="2">
        <v>5339.25</v>
      </c>
      <c r="C838" s="2">
        <v>5364.1</v>
      </c>
      <c r="D838" s="2">
        <v>5075.8</v>
      </c>
      <c r="E838" s="2">
        <v>5095.75</v>
      </c>
      <c r="F838" s="2">
        <v>5218.7250000000004</v>
      </c>
      <c r="G838" s="2">
        <v>288.30000000000018</v>
      </c>
      <c r="H838" s="2">
        <v>24.850000000000364</v>
      </c>
      <c r="I838" s="2">
        <v>19.949999999999818</v>
      </c>
      <c r="J838" s="2">
        <v>-243.5</v>
      </c>
      <c r="K838" s="2">
        <v>8.619493583073308E-2</v>
      </c>
      <c r="L838" s="2">
        <v>6.9198751300727737E-2</v>
      </c>
      <c r="M838" s="2">
        <v>0.84460631286853916</v>
      </c>
      <c r="N838" s="2">
        <v>5359.7550217035423</v>
      </c>
      <c r="O838" s="2">
        <v>5364.1</v>
      </c>
      <c r="P838" s="2">
        <v>5075.8</v>
      </c>
      <c r="Q838" s="2">
        <v>5218.7250000000004</v>
      </c>
      <c r="R838" s="2">
        <v>5254.5950054258865</v>
      </c>
      <c r="S838" s="2">
        <v>0</v>
      </c>
      <c r="T838" s="2">
        <v>-318.75</v>
      </c>
      <c r="U838" s="2">
        <v>-5.8869701726844585</v>
      </c>
      <c r="V838" s="2">
        <v>-172.11249999999927</v>
      </c>
      <c r="W838" s="2">
        <v>-3.1926857376056925</v>
      </c>
      <c r="X838" t="s">
        <v>24</v>
      </c>
    </row>
    <row r="839" spans="1:24" x14ac:dyDescent="0.2">
      <c r="A839" s="1">
        <v>39744</v>
      </c>
      <c r="B839" s="2">
        <v>4904.55</v>
      </c>
      <c r="C839" s="2">
        <v>5189.8999999999996</v>
      </c>
      <c r="D839" s="2">
        <v>4880.6000000000004</v>
      </c>
      <c r="E839" s="2">
        <v>4932.3999999999996</v>
      </c>
      <c r="F839" s="2">
        <v>4976.8625000000002</v>
      </c>
      <c r="G839" s="2">
        <v>309.29999999999927</v>
      </c>
      <c r="H839" s="2">
        <v>257.5</v>
      </c>
      <c r="I839" s="2">
        <v>23.949999999999818</v>
      </c>
      <c r="J839" s="2">
        <v>27.849999999999454</v>
      </c>
      <c r="K839" s="2">
        <v>0.8325250565793747</v>
      </c>
      <c r="L839" s="2">
        <v>7.7432913029420875E-2</v>
      </c>
      <c r="M839" s="2">
        <v>9.0042030391204397E-2</v>
      </c>
      <c r="N839" s="2">
        <v>5289.2400108517713</v>
      </c>
      <c r="O839" s="2">
        <v>5289.2400108517713</v>
      </c>
      <c r="P839" s="2">
        <v>4880.6000000000004</v>
      </c>
      <c r="Q839" s="2">
        <v>4976.8625000000002</v>
      </c>
      <c r="R839" s="2">
        <v>5108.9856304258856</v>
      </c>
      <c r="S839" s="2">
        <v>0</v>
      </c>
      <c r="T839" s="2">
        <v>-163.35000000000036</v>
      </c>
      <c r="U839" s="2">
        <v>-3.2056125202374601</v>
      </c>
      <c r="V839" s="2">
        <v>-241.86250000000018</v>
      </c>
      <c r="W839" s="2">
        <v>-4.6345132192250054</v>
      </c>
      <c r="X839" t="s">
        <v>24</v>
      </c>
    </row>
    <row r="840" spans="1:24" x14ac:dyDescent="0.2">
      <c r="A840" s="1">
        <v>39745</v>
      </c>
      <c r="B840" s="2">
        <v>4769.7</v>
      </c>
      <c r="C840" s="2">
        <v>4796.6499999999996</v>
      </c>
      <c r="D840" s="2">
        <v>4229.6499999999996</v>
      </c>
      <c r="E840" s="2">
        <v>4310.05</v>
      </c>
      <c r="F840" s="2">
        <v>4526.5124999999998</v>
      </c>
      <c r="G840" s="2">
        <v>567</v>
      </c>
      <c r="H840" s="2">
        <v>26.949999999999818</v>
      </c>
      <c r="I840" s="2">
        <v>80.400000000000546</v>
      </c>
      <c r="J840" s="2">
        <v>-459.64999999999964</v>
      </c>
      <c r="K840" s="2">
        <v>4.7530864197530547E-2</v>
      </c>
      <c r="L840" s="2">
        <v>0.14179894179894276</v>
      </c>
      <c r="M840" s="2">
        <v>0.81067019400352669</v>
      </c>
      <c r="N840" s="2">
        <v>5133.0512554258858</v>
      </c>
      <c r="O840" s="2">
        <v>5133.0512554258858</v>
      </c>
      <c r="P840" s="2">
        <v>4229.6499999999996</v>
      </c>
      <c r="Q840" s="2">
        <v>4526.5124999999998</v>
      </c>
      <c r="R840" s="2">
        <v>4755.5662527129425</v>
      </c>
      <c r="S840" s="2">
        <v>0</v>
      </c>
      <c r="T840" s="2">
        <v>-622.34999999999945</v>
      </c>
      <c r="U840" s="2">
        <v>-12.617589814289179</v>
      </c>
      <c r="V840" s="2">
        <v>-450.35000000000036</v>
      </c>
      <c r="W840" s="2">
        <v>-9.0488736628749606</v>
      </c>
      <c r="X840" t="s">
        <v>24</v>
      </c>
    </row>
    <row r="841" spans="1:24" x14ac:dyDescent="0.2">
      <c r="A841" s="1">
        <v>39748</v>
      </c>
      <c r="B841" s="2">
        <v>4280.55</v>
      </c>
      <c r="C841" s="2">
        <v>4286.3999999999996</v>
      </c>
      <c r="D841" s="2">
        <v>3799.35</v>
      </c>
      <c r="E841" s="2">
        <v>4092.9</v>
      </c>
      <c r="F841" s="2">
        <v>4114.8</v>
      </c>
      <c r="G841" s="2">
        <v>487.04999999999973</v>
      </c>
      <c r="H841" s="2">
        <v>5.8499999999994543</v>
      </c>
      <c r="I841" s="2">
        <v>293.55000000000018</v>
      </c>
      <c r="J841" s="2">
        <v>-187.65000000000009</v>
      </c>
      <c r="K841" s="2">
        <v>1.2011087157374926E-2</v>
      </c>
      <c r="L841" s="2">
        <v>0.60271019402525483</v>
      </c>
      <c r="M841" s="2">
        <v>0.3852787188173703</v>
      </c>
      <c r="N841" s="2">
        <v>4829.7818777129432</v>
      </c>
      <c r="O841" s="2">
        <v>4829.7818777129432</v>
      </c>
      <c r="P841" s="2">
        <v>3799.35</v>
      </c>
      <c r="Q841" s="2">
        <v>4114.8</v>
      </c>
      <c r="R841" s="2">
        <v>4393.428438856472</v>
      </c>
      <c r="S841" s="2">
        <v>0</v>
      </c>
      <c r="T841" s="2">
        <v>-217.15000000000009</v>
      </c>
      <c r="U841" s="2">
        <v>-5.0382246145636387</v>
      </c>
      <c r="V841" s="2">
        <v>-411.71249999999964</v>
      </c>
      <c r="W841" s="2">
        <v>-9.0955785497112771</v>
      </c>
      <c r="X841" t="s">
        <v>25</v>
      </c>
    </row>
    <row r="842" spans="1:24" x14ac:dyDescent="0.2">
      <c r="A842" s="1">
        <v>39749</v>
      </c>
      <c r="B842" s="2">
        <v>4346.75</v>
      </c>
      <c r="C842" s="2">
        <v>4382</v>
      </c>
      <c r="D842" s="2">
        <v>4269.3999999999996</v>
      </c>
      <c r="E842" s="2">
        <v>4315.75</v>
      </c>
      <c r="F842" s="2">
        <v>4328.4750000000004</v>
      </c>
      <c r="G842" s="2">
        <v>112.60000000000036</v>
      </c>
      <c r="H842" s="2">
        <v>35.25</v>
      </c>
      <c r="I842" s="2">
        <v>46.350000000000364</v>
      </c>
      <c r="J842" s="2">
        <v>-31</v>
      </c>
      <c r="K842" s="2">
        <v>0.31305506216696166</v>
      </c>
      <c r="L842" s="2">
        <v>0.41163410301954007</v>
      </c>
      <c r="M842" s="2">
        <v>0.27531083481349822</v>
      </c>
      <c r="N842" s="2">
        <v>4472.2909388564713</v>
      </c>
      <c r="O842" s="2">
        <v>4472.2909388564713</v>
      </c>
      <c r="P842" s="2">
        <v>4269.3999999999996</v>
      </c>
      <c r="Q842" s="2">
        <v>4328.4750000000004</v>
      </c>
      <c r="R842" s="2">
        <v>4385.6142194282356</v>
      </c>
      <c r="S842" s="2">
        <v>0</v>
      </c>
      <c r="T842" s="2">
        <v>222.84999999999991</v>
      </c>
      <c r="U842" s="2">
        <v>5.4447946443841753</v>
      </c>
      <c r="V842" s="2">
        <v>213.67500000000018</v>
      </c>
      <c r="W842" s="2">
        <v>5.1928404782735536</v>
      </c>
      <c r="X842" t="s">
        <v>24</v>
      </c>
    </row>
    <row r="843" spans="1:24" x14ac:dyDescent="0.2">
      <c r="A843" s="1">
        <v>39750</v>
      </c>
      <c r="B843" s="2">
        <v>4451.7</v>
      </c>
      <c r="C843" s="2">
        <v>4459.3999999999996</v>
      </c>
      <c r="D843" s="2">
        <v>4236</v>
      </c>
      <c r="E843" s="2">
        <v>4280.45</v>
      </c>
      <c r="F843" s="2">
        <v>4356.8874999999998</v>
      </c>
      <c r="G843" s="2">
        <v>223.39999999999964</v>
      </c>
      <c r="H843" s="2">
        <v>7.6999999999998181</v>
      </c>
      <c r="I843" s="2">
        <v>44.449999999999818</v>
      </c>
      <c r="J843" s="2">
        <v>-171.25</v>
      </c>
      <c r="K843" s="2">
        <v>3.4467323187107567E-2</v>
      </c>
      <c r="L843" s="2">
        <v>0.19897045658012485</v>
      </c>
      <c r="M843" s="2">
        <v>0.76656222023276754</v>
      </c>
      <c r="N843" s="2">
        <v>4400.3829694282358</v>
      </c>
      <c r="O843" s="2">
        <v>4459.3999999999996</v>
      </c>
      <c r="P843" s="2">
        <v>4236</v>
      </c>
      <c r="Q843" s="2">
        <v>4356.8874999999998</v>
      </c>
      <c r="R843" s="2">
        <v>4363.1676173570586</v>
      </c>
      <c r="S843" s="2">
        <v>0</v>
      </c>
      <c r="T843" s="2">
        <v>-35.300000000000182</v>
      </c>
      <c r="U843" s="2">
        <v>-0.81793431037479425</v>
      </c>
      <c r="V843" s="2">
        <v>28.412499999999454</v>
      </c>
      <c r="W843" s="2">
        <v>0.65640901241198002</v>
      </c>
      <c r="X843" t="s">
        <v>25</v>
      </c>
    </row>
    <row r="844" spans="1:24" x14ac:dyDescent="0.2">
      <c r="A844" s="1">
        <v>39752</v>
      </c>
      <c r="B844" s="2">
        <v>4364.3500000000004</v>
      </c>
      <c r="C844" s="2">
        <v>4621.6499999999996</v>
      </c>
      <c r="D844" s="2">
        <v>4364.3500000000004</v>
      </c>
      <c r="E844" s="2">
        <v>4521.7</v>
      </c>
      <c r="F844" s="2">
        <v>4468.0124999999998</v>
      </c>
      <c r="G844" s="2">
        <v>257.29999999999927</v>
      </c>
      <c r="H844" s="2">
        <v>99.949999999999818</v>
      </c>
      <c r="I844" s="2">
        <v>0</v>
      </c>
      <c r="J844" s="2">
        <v>157.34999999999945</v>
      </c>
      <c r="K844" s="2">
        <v>0.38845705402254216</v>
      </c>
      <c r="L844" s="2">
        <v>0</v>
      </c>
      <c r="M844" s="2">
        <v>0.61154294597745784</v>
      </c>
      <c r="N844" s="2">
        <v>4378.6352347141183</v>
      </c>
      <c r="O844" s="2">
        <v>4621.6499999999996</v>
      </c>
      <c r="P844" s="2">
        <v>4364.3500000000004</v>
      </c>
      <c r="Q844" s="2">
        <v>4468.0124999999998</v>
      </c>
      <c r="R844" s="2">
        <v>4458.1619336785297</v>
      </c>
      <c r="S844" s="2">
        <v>0.24208625556334198</v>
      </c>
      <c r="T844" s="2">
        <v>241.25</v>
      </c>
      <c r="U844" s="2">
        <v>5.6360896634699627</v>
      </c>
      <c r="V844" s="2">
        <v>111.125</v>
      </c>
      <c r="W844" s="2">
        <v>2.5505593155664452</v>
      </c>
      <c r="X844" t="s">
        <v>25</v>
      </c>
    </row>
    <row r="845" spans="1:24" x14ac:dyDescent="0.2">
      <c r="A845" s="1">
        <v>39755</v>
      </c>
      <c r="B845" s="2">
        <v>4791.8</v>
      </c>
      <c r="C845" s="2">
        <v>4902.2</v>
      </c>
      <c r="D845" s="2">
        <v>4779.6000000000004</v>
      </c>
      <c r="E845" s="2">
        <v>4875.7</v>
      </c>
      <c r="F845" s="2">
        <v>4837.3249999999998</v>
      </c>
      <c r="G845" s="2">
        <v>122.59999999999945</v>
      </c>
      <c r="H845" s="2">
        <v>26.5</v>
      </c>
      <c r="I845" s="2">
        <v>12.199999999999818</v>
      </c>
      <c r="J845" s="2">
        <v>83.899999999999636</v>
      </c>
      <c r="K845" s="2">
        <v>0.21615008156606949</v>
      </c>
      <c r="L845" s="2">
        <v>9.9510603588905969E-2</v>
      </c>
      <c r="M845" s="2">
        <v>0.68433931484502453</v>
      </c>
      <c r="N845" s="2">
        <v>4423.3238673570595</v>
      </c>
      <c r="O845" s="2">
        <v>4902.2</v>
      </c>
      <c r="P845" s="2">
        <v>4423.3238673570595</v>
      </c>
      <c r="Q845" s="2">
        <v>4837.3249999999998</v>
      </c>
      <c r="R845" s="2">
        <v>4646.5431836785301</v>
      </c>
      <c r="S845" s="2">
        <v>1</v>
      </c>
      <c r="T845" s="2">
        <v>354</v>
      </c>
      <c r="U845" s="2">
        <v>7.8289139040626319</v>
      </c>
      <c r="V845" s="2">
        <v>369.3125</v>
      </c>
      <c r="W845" s="2">
        <v>8.2656997938121251</v>
      </c>
      <c r="X845" t="s">
        <v>25</v>
      </c>
    </row>
    <row r="846" spans="1:24" x14ac:dyDescent="0.2">
      <c r="A846" s="1">
        <v>39756</v>
      </c>
      <c r="B846" s="2">
        <v>4884.3</v>
      </c>
      <c r="C846" s="2">
        <v>5254.6</v>
      </c>
      <c r="D846" s="2">
        <v>4807.1000000000004</v>
      </c>
      <c r="E846" s="2">
        <v>5220.7</v>
      </c>
      <c r="F846" s="2">
        <v>5041.6750000000002</v>
      </c>
      <c r="G846" s="2">
        <v>447.5</v>
      </c>
      <c r="H846" s="2">
        <v>33.900000000000546</v>
      </c>
      <c r="I846" s="2">
        <v>77.199999999999818</v>
      </c>
      <c r="J846" s="2">
        <v>336.39999999999964</v>
      </c>
      <c r="K846" s="2">
        <v>7.5754189944135297E-2</v>
      </c>
      <c r="L846" s="2">
        <v>0.17251396648044653</v>
      </c>
      <c r="M846" s="2">
        <v>0.75173184357541822</v>
      </c>
      <c r="N846" s="2">
        <v>4630.3244336785301</v>
      </c>
      <c r="O846" s="2">
        <v>5254.6</v>
      </c>
      <c r="P846" s="2">
        <v>4630.3244336785301</v>
      </c>
      <c r="Q846" s="2">
        <v>5041.6750000000002</v>
      </c>
      <c r="R846" s="2">
        <v>4889.2309668392654</v>
      </c>
      <c r="S846" s="2">
        <v>1</v>
      </c>
      <c r="T846" s="2">
        <v>345</v>
      </c>
      <c r="U846" s="2">
        <v>7.0759070492442104</v>
      </c>
      <c r="V846" s="2">
        <v>204.35000000000036</v>
      </c>
      <c r="W846" s="2">
        <v>4.2244422278842206</v>
      </c>
      <c r="X846" t="s">
        <v>24</v>
      </c>
    </row>
    <row r="847" spans="1:24" x14ac:dyDescent="0.2">
      <c r="A847" s="1">
        <v>39757</v>
      </c>
      <c r="B847" s="2">
        <v>5355.45</v>
      </c>
      <c r="C847" s="2">
        <v>5431.9</v>
      </c>
      <c r="D847" s="2">
        <v>5078.1499999999996</v>
      </c>
      <c r="E847" s="2">
        <v>5121.3</v>
      </c>
      <c r="F847" s="2">
        <v>5246.7</v>
      </c>
      <c r="G847" s="2">
        <v>353.75</v>
      </c>
      <c r="H847" s="2">
        <v>76.449999999999818</v>
      </c>
      <c r="I847" s="2">
        <v>43.150000000000546</v>
      </c>
      <c r="J847" s="2">
        <v>-234.14999999999964</v>
      </c>
      <c r="K847" s="2">
        <v>0.21611307420494649</v>
      </c>
      <c r="L847" s="2">
        <v>0.12197879858657398</v>
      </c>
      <c r="M847" s="2">
        <v>0.66190812720847958</v>
      </c>
      <c r="N847" s="2">
        <v>4835.9997168392656</v>
      </c>
      <c r="O847" s="2">
        <v>5431.9</v>
      </c>
      <c r="P847" s="2">
        <v>4835.9997168392656</v>
      </c>
      <c r="Q847" s="2">
        <v>5246.7</v>
      </c>
      <c r="R847" s="2">
        <v>5087.6498584196324</v>
      </c>
      <c r="S847" s="2">
        <v>1</v>
      </c>
      <c r="T847" s="2">
        <v>-99.399999999999636</v>
      </c>
      <c r="U847" s="2">
        <v>-1.9039592391824782</v>
      </c>
      <c r="V847" s="2">
        <v>205.02499999999964</v>
      </c>
      <c r="W847" s="2">
        <v>4.0666048485870192</v>
      </c>
      <c r="X847" t="s">
        <v>24</v>
      </c>
    </row>
    <row r="848" spans="1:24" x14ac:dyDescent="0.2">
      <c r="A848" s="1">
        <v>39758</v>
      </c>
      <c r="B848" s="2">
        <v>4949.75</v>
      </c>
      <c r="C848" s="2">
        <v>5137.3999999999996</v>
      </c>
      <c r="D848" s="2">
        <v>4873.45</v>
      </c>
      <c r="E848" s="2">
        <v>4940</v>
      </c>
      <c r="F848" s="2">
        <v>4975.1499999999996</v>
      </c>
      <c r="G848" s="2">
        <v>263.94999999999982</v>
      </c>
      <c r="H848" s="2">
        <v>187.64999999999964</v>
      </c>
      <c r="I848" s="2">
        <v>66.550000000000182</v>
      </c>
      <c r="J848" s="2">
        <v>-9.75</v>
      </c>
      <c r="K848" s="2">
        <v>0.71093010039780169</v>
      </c>
      <c r="L848" s="2">
        <v>0.25213108543284801</v>
      </c>
      <c r="M848" s="2">
        <v>3.6938814169350284E-2</v>
      </c>
      <c r="N848" s="2">
        <v>5041.3498584196332</v>
      </c>
      <c r="O848" s="2">
        <v>5137.3999999999996</v>
      </c>
      <c r="P848" s="2">
        <v>4873.45</v>
      </c>
      <c r="Q848" s="2">
        <v>4975.1499999999996</v>
      </c>
      <c r="R848" s="2">
        <v>5006.8374646049087</v>
      </c>
      <c r="S848" s="2">
        <v>0.87162201110059356</v>
      </c>
      <c r="T848" s="2">
        <v>-181.30000000000018</v>
      </c>
      <c r="U848" s="2">
        <v>-3.540116767227075</v>
      </c>
      <c r="V848" s="2">
        <v>-271.55000000000018</v>
      </c>
      <c r="W848" s="2">
        <v>-5.1756342081689475</v>
      </c>
      <c r="X848" t="s">
        <v>25</v>
      </c>
    </row>
    <row r="849" spans="1:24" x14ac:dyDescent="0.2">
      <c r="A849" s="1">
        <v>39759</v>
      </c>
      <c r="B849" s="2">
        <v>4894.25</v>
      </c>
      <c r="C849" s="2">
        <v>5097.3999999999996</v>
      </c>
      <c r="D849" s="2">
        <v>4804.5</v>
      </c>
      <c r="E849" s="2">
        <v>5043.55</v>
      </c>
      <c r="F849" s="2">
        <v>4959.9250000000002</v>
      </c>
      <c r="G849" s="2">
        <v>292.89999999999964</v>
      </c>
      <c r="H849" s="2">
        <v>53.849999999999454</v>
      </c>
      <c r="I849" s="2">
        <v>89.75</v>
      </c>
      <c r="J849" s="2">
        <v>149.30000000000018</v>
      </c>
      <c r="K849" s="2">
        <v>0.18385114373506153</v>
      </c>
      <c r="L849" s="2">
        <v>0.30641857289177232</v>
      </c>
      <c r="M849" s="2">
        <v>0.50973028337316617</v>
      </c>
      <c r="N849" s="2">
        <v>5008.2499292098164</v>
      </c>
      <c r="O849" s="2">
        <v>5097.3999999999996</v>
      </c>
      <c r="P849" s="2">
        <v>4804.5</v>
      </c>
      <c r="Q849" s="2">
        <v>4959.9250000000002</v>
      </c>
      <c r="R849" s="2">
        <v>4967.5187323024538</v>
      </c>
      <c r="S849" s="2">
        <v>0.72765969549726972</v>
      </c>
      <c r="T849" s="2">
        <v>103.55000000000018</v>
      </c>
      <c r="U849" s="2">
        <v>2.0961538461538498</v>
      </c>
      <c r="V849" s="2">
        <v>-15.224999999999454</v>
      </c>
      <c r="W849" s="2">
        <v>-0.30602092399223052</v>
      </c>
      <c r="X849" t="s">
        <v>25</v>
      </c>
    </row>
    <row r="850" spans="1:24" x14ac:dyDescent="0.2">
      <c r="A850" s="1">
        <v>39762</v>
      </c>
      <c r="B850" s="2">
        <v>5097.8500000000004</v>
      </c>
      <c r="C850" s="2">
        <v>5274.85</v>
      </c>
      <c r="D850" s="2">
        <v>5086.05</v>
      </c>
      <c r="E850" s="2">
        <v>5261.15</v>
      </c>
      <c r="F850" s="2">
        <v>5179.9750000000004</v>
      </c>
      <c r="G850" s="2">
        <v>188.80000000000018</v>
      </c>
      <c r="H850" s="2">
        <v>13.700000000000728</v>
      </c>
      <c r="I850" s="2">
        <v>11.800000000000182</v>
      </c>
      <c r="J850" s="2">
        <v>163.29999999999927</v>
      </c>
      <c r="K850" s="2">
        <v>7.2563559322037688E-2</v>
      </c>
      <c r="L850" s="2">
        <v>6.2500000000000902E-2</v>
      </c>
      <c r="M850" s="2">
        <v>0.86493644067796138</v>
      </c>
      <c r="N850" s="2">
        <v>4984.0874646049087</v>
      </c>
      <c r="O850" s="2">
        <v>5274.85</v>
      </c>
      <c r="P850" s="2">
        <v>4984.0874646049087</v>
      </c>
      <c r="Q850" s="2">
        <v>5179.9750000000004</v>
      </c>
      <c r="R850" s="2">
        <v>5105.7499823024546</v>
      </c>
      <c r="S850" s="2">
        <v>1</v>
      </c>
      <c r="T850" s="2">
        <v>217.59999999999945</v>
      </c>
      <c r="U850" s="2">
        <v>4.3144213896957391</v>
      </c>
      <c r="V850" s="2">
        <v>220.05000000000018</v>
      </c>
      <c r="W850" s="2">
        <v>4.4365590205497094</v>
      </c>
      <c r="X850" t="s">
        <v>24</v>
      </c>
    </row>
    <row r="851" spans="1:24" x14ac:dyDescent="0.2">
      <c r="A851" s="1">
        <v>39763</v>
      </c>
      <c r="B851" s="2">
        <v>5207.8</v>
      </c>
      <c r="C851" s="2">
        <v>5207.8</v>
      </c>
      <c r="D851" s="2">
        <v>4921.95</v>
      </c>
      <c r="E851" s="2">
        <v>4945.7</v>
      </c>
      <c r="F851" s="2">
        <v>5070.8125</v>
      </c>
      <c r="G851" s="2">
        <v>285.85000000000036</v>
      </c>
      <c r="H851" s="2">
        <v>0</v>
      </c>
      <c r="I851" s="2">
        <v>23.75</v>
      </c>
      <c r="J851" s="2">
        <v>-262.10000000000036</v>
      </c>
      <c r="K851" s="2">
        <v>0</v>
      </c>
      <c r="L851" s="2">
        <v>8.3085534371173581E-2</v>
      </c>
      <c r="M851" s="2">
        <v>0.91691446562882639</v>
      </c>
      <c r="N851" s="2">
        <v>5082.0312323024546</v>
      </c>
      <c r="O851" s="2">
        <v>5207.8</v>
      </c>
      <c r="P851" s="2">
        <v>4921.95</v>
      </c>
      <c r="Q851" s="2">
        <v>5070.8125</v>
      </c>
      <c r="R851" s="2">
        <v>5070.6484330756139</v>
      </c>
      <c r="S851" s="2">
        <v>0.74606647030363604</v>
      </c>
      <c r="T851" s="2">
        <v>-315.44999999999982</v>
      </c>
      <c r="U851" s="2">
        <v>-5.9958374119726647</v>
      </c>
      <c r="V851" s="2">
        <v>-109.16250000000036</v>
      </c>
      <c r="W851" s="2">
        <v>-2.1073943407062843</v>
      </c>
      <c r="X851" t="s">
        <v>24</v>
      </c>
    </row>
    <row r="852" spans="1:24" x14ac:dyDescent="0.2">
      <c r="A852" s="1">
        <v>39764</v>
      </c>
      <c r="B852" s="2">
        <v>4875.1000000000004</v>
      </c>
      <c r="C852" s="2">
        <v>4970.3500000000004</v>
      </c>
      <c r="D852" s="2">
        <v>4685.8500000000004</v>
      </c>
      <c r="E852" s="2">
        <v>4748.1499999999996</v>
      </c>
      <c r="F852" s="2">
        <v>4819.8625000000002</v>
      </c>
      <c r="G852" s="2">
        <v>284.5</v>
      </c>
      <c r="H852" s="2">
        <v>95.25</v>
      </c>
      <c r="I852" s="2">
        <v>62.299999999999272</v>
      </c>
      <c r="J852" s="2">
        <v>-126.95000000000073</v>
      </c>
      <c r="K852" s="2">
        <v>0.33479789103690688</v>
      </c>
      <c r="L852" s="2">
        <v>0.21898066783831027</v>
      </c>
      <c r="M852" s="2">
        <v>0.44622144112478285</v>
      </c>
      <c r="N852" s="2">
        <v>5076.4218661512277</v>
      </c>
      <c r="O852" s="2">
        <v>5076.4218661512277</v>
      </c>
      <c r="P852" s="2">
        <v>4685.8500000000004</v>
      </c>
      <c r="Q852" s="2">
        <v>4819.8625000000002</v>
      </c>
      <c r="R852" s="2">
        <v>4914.6390580756142</v>
      </c>
      <c r="S852" s="2">
        <v>0</v>
      </c>
      <c r="T852" s="2">
        <v>-197.55000000000018</v>
      </c>
      <c r="U852" s="2">
        <v>-3.9943789554562592</v>
      </c>
      <c r="V852" s="2">
        <v>-250.94999999999982</v>
      </c>
      <c r="W852" s="2">
        <v>-4.9489110472927127</v>
      </c>
      <c r="X852" t="s">
        <v>24</v>
      </c>
    </row>
    <row r="853" spans="1:24" x14ac:dyDescent="0.2">
      <c r="A853" s="1">
        <v>39766</v>
      </c>
      <c r="B853" s="2">
        <v>4866.5</v>
      </c>
      <c r="C853" s="2">
        <v>4926.3999999999996</v>
      </c>
      <c r="D853" s="2">
        <v>4668.05</v>
      </c>
      <c r="E853" s="2">
        <v>4719.3999999999996</v>
      </c>
      <c r="F853" s="2">
        <v>4795.0874999999996</v>
      </c>
      <c r="G853" s="2">
        <v>258.34999999999945</v>
      </c>
      <c r="H853" s="2">
        <v>59.899999999999636</v>
      </c>
      <c r="I853" s="2">
        <v>51.349999999999454</v>
      </c>
      <c r="J853" s="2">
        <v>-147.10000000000036</v>
      </c>
      <c r="K853" s="2">
        <v>0.23185600928972233</v>
      </c>
      <c r="L853" s="2">
        <v>0.19876137023417675</v>
      </c>
      <c r="M853" s="2">
        <v>0.56938262047610089</v>
      </c>
      <c r="N853" s="2">
        <v>4948.1421830756135</v>
      </c>
      <c r="O853" s="2">
        <v>4948.1421830756135</v>
      </c>
      <c r="P853" s="2">
        <v>4668.05</v>
      </c>
      <c r="Q853" s="2">
        <v>4795.0874999999996</v>
      </c>
      <c r="R853" s="2">
        <v>4839.8554665378069</v>
      </c>
      <c r="S853" s="2">
        <v>0</v>
      </c>
      <c r="T853" s="2">
        <v>-28.75</v>
      </c>
      <c r="U853" s="2">
        <v>-0.60549898381474887</v>
      </c>
      <c r="V853" s="2">
        <v>-24.775000000000546</v>
      </c>
      <c r="W853" s="2">
        <v>-0.51401881277734673</v>
      </c>
      <c r="X853" t="s">
        <v>24</v>
      </c>
    </row>
    <row r="854" spans="1:24" x14ac:dyDescent="0.2">
      <c r="A854" s="1">
        <v>39769</v>
      </c>
      <c r="B854" s="2">
        <v>4736.25</v>
      </c>
      <c r="C854" s="2">
        <v>4736.25</v>
      </c>
      <c r="D854" s="2">
        <v>4364.3500000000004</v>
      </c>
      <c r="E854" s="2">
        <v>4545.3</v>
      </c>
      <c r="F854" s="2">
        <v>4595.5375000000004</v>
      </c>
      <c r="G854" s="2">
        <v>371.89999999999964</v>
      </c>
      <c r="H854" s="2">
        <v>0</v>
      </c>
      <c r="I854" s="2">
        <v>180.94999999999982</v>
      </c>
      <c r="J854" s="2">
        <v>-190.94999999999982</v>
      </c>
      <c r="K854" s="2">
        <v>0</v>
      </c>
      <c r="L854" s="2">
        <v>0.48655552567894594</v>
      </c>
      <c r="M854" s="2">
        <v>0.51344447432105411</v>
      </c>
      <c r="N854" s="2">
        <v>4871.6148415378066</v>
      </c>
      <c r="O854" s="2">
        <v>4871.6148415378066</v>
      </c>
      <c r="P854" s="2">
        <v>4364.3500000000004</v>
      </c>
      <c r="Q854" s="2">
        <v>4595.5375000000004</v>
      </c>
      <c r="R854" s="2">
        <v>4675.7792957689035</v>
      </c>
      <c r="S854" s="2">
        <v>0</v>
      </c>
      <c r="T854" s="2">
        <v>-174.09999999999945</v>
      </c>
      <c r="U854" s="2">
        <v>-3.6890282663050278</v>
      </c>
      <c r="V854" s="2">
        <v>-199.54999999999927</v>
      </c>
      <c r="W854" s="2">
        <v>-4.1615507537662095</v>
      </c>
      <c r="X854" t="s">
        <v>24</v>
      </c>
    </row>
    <row r="855" spans="1:24" x14ac:dyDescent="0.2">
      <c r="A855" s="1">
        <v>39770</v>
      </c>
      <c r="B855" s="2">
        <v>4474.5</v>
      </c>
      <c r="C855" s="2">
        <v>4474.5</v>
      </c>
      <c r="D855" s="2">
        <v>4285</v>
      </c>
      <c r="E855" s="2">
        <v>4346.75</v>
      </c>
      <c r="F855" s="2">
        <v>4395.1875</v>
      </c>
      <c r="G855" s="2">
        <v>189.5</v>
      </c>
      <c r="H855" s="2">
        <v>0</v>
      </c>
      <c r="I855" s="2">
        <v>61.75</v>
      </c>
      <c r="J855" s="2">
        <v>-127.75</v>
      </c>
      <c r="K855" s="2">
        <v>0</v>
      </c>
      <c r="L855" s="2">
        <v>0.32585751978891819</v>
      </c>
      <c r="M855" s="2">
        <v>0.67414248021108181</v>
      </c>
      <c r="N855" s="2">
        <v>4733.5761707689035</v>
      </c>
      <c r="O855" s="2">
        <v>4733.5761707689035</v>
      </c>
      <c r="P855" s="2">
        <v>4285</v>
      </c>
      <c r="Q855" s="2">
        <v>4395.1875</v>
      </c>
      <c r="R855" s="2">
        <v>4536.8349603844517</v>
      </c>
      <c r="S855" s="2">
        <v>0</v>
      </c>
      <c r="T855" s="2">
        <v>-198.55000000000018</v>
      </c>
      <c r="U855" s="2">
        <v>-4.3682485204496988</v>
      </c>
      <c r="V855" s="2">
        <v>-200.35000000000036</v>
      </c>
      <c r="W855" s="2">
        <v>-4.3596641306920105</v>
      </c>
      <c r="X855" t="s">
        <v>24</v>
      </c>
    </row>
    <row r="856" spans="1:24" x14ac:dyDescent="0.2">
      <c r="A856" s="1">
        <v>39771</v>
      </c>
      <c r="B856" s="2">
        <v>4366</v>
      </c>
      <c r="C856" s="2">
        <v>4520.6499999999996</v>
      </c>
      <c r="D856" s="2">
        <v>4213.5</v>
      </c>
      <c r="E856" s="2">
        <v>4233.7</v>
      </c>
      <c r="F856" s="2">
        <v>4333.4624999999996</v>
      </c>
      <c r="G856" s="2">
        <v>307.14999999999964</v>
      </c>
      <c r="H856" s="2">
        <v>154.64999999999964</v>
      </c>
      <c r="I856" s="2">
        <v>20.199999999999818</v>
      </c>
      <c r="J856" s="2">
        <v>-132.30000000000018</v>
      </c>
      <c r="K856" s="2">
        <v>0.50349991860654342</v>
      </c>
      <c r="L856" s="2">
        <v>6.5765912420640865E-2</v>
      </c>
      <c r="M856" s="2">
        <v>0.43073416897281569</v>
      </c>
      <c r="N856" s="2">
        <v>4564.3818353844517</v>
      </c>
      <c r="O856" s="2">
        <v>4564.3818353844517</v>
      </c>
      <c r="P856" s="2">
        <v>4213.5</v>
      </c>
      <c r="Q856" s="2">
        <v>4333.4624999999996</v>
      </c>
      <c r="R856" s="2">
        <v>4418.9315426922258</v>
      </c>
      <c r="S856" s="2">
        <v>0</v>
      </c>
      <c r="T856" s="2">
        <v>-113.05000000000018</v>
      </c>
      <c r="U856" s="2">
        <v>-2.6007936964398728</v>
      </c>
      <c r="V856" s="2">
        <v>-61.725000000000364</v>
      </c>
      <c r="W856" s="2">
        <v>-1.4043769463760161</v>
      </c>
      <c r="X856" t="s">
        <v>24</v>
      </c>
    </row>
    <row r="857" spans="1:24" x14ac:dyDescent="0.2">
      <c r="A857" s="1">
        <v>39772</v>
      </c>
      <c r="B857" s="2">
        <v>4078.1</v>
      </c>
      <c r="C857" s="2">
        <v>4181.7</v>
      </c>
      <c r="D857" s="2">
        <v>3972.15</v>
      </c>
      <c r="E857" s="2">
        <v>4086.9</v>
      </c>
      <c r="F857" s="2">
        <v>4079.7124999999996</v>
      </c>
      <c r="G857" s="2">
        <v>209.54999999999973</v>
      </c>
      <c r="H857" s="2">
        <v>94.799999999999727</v>
      </c>
      <c r="I857" s="2">
        <v>105.94999999999982</v>
      </c>
      <c r="J857" s="2">
        <v>8.8000000000001819</v>
      </c>
      <c r="K857" s="2">
        <v>0.4523979957050816</v>
      </c>
      <c r="L857" s="2">
        <v>0.50560725363874948</v>
      </c>
      <c r="M857" s="2">
        <v>4.1994750656168901E-2</v>
      </c>
      <c r="N857" s="2">
        <v>4448.9221676922261</v>
      </c>
      <c r="O857" s="2">
        <v>4448.9221676922261</v>
      </c>
      <c r="P857" s="2">
        <v>3972.15</v>
      </c>
      <c r="Q857" s="2">
        <v>4079.7124999999996</v>
      </c>
      <c r="R857" s="2">
        <v>4237.4267088461129</v>
      </c>
      <c r="S857" s="2">
        <v>0</v>
      </c>
      <c r="T857" s="2">
        <v>-146.79999999999973</v>
      </c>
      <c r="U857" s="2">
        <v>-3.4674162080449662</v>
      </c>
      <c r="V857" s="2">
        <v>-253.75</v>
      </c>
      <c r="W857" s="2">
        <v>-5.8555946890044623</v>
      </c>
      <c r="X857" t="s">
        <v>25</v>
      </c>
    </row>
    <row r="858" spans="1:24" x14ac:dyDescent="0.2">
      <c r="A858" s="1">
        <v>39773</v>
      </c>
      <c r="B858" s="2">
        <v>4083.5</v>
      </c>
      <c r="C858" s="2">
        <v>4376.8999999999996</v>
      </c>
      <c r="D858" s="2">
        <v>4052.1</v>
      </c>
      <c r="E858" s="2">
        <v>4300.7</v>
      </c>
      <c r="F858" s="2">
        <v>4203.3</v>
      </c>
      <c r="G858" s="2">
        <v>324.79999999999973</v>
      </c>
      <c r="H858" s="2">
        <v>76.199999999999818</v>
      </c>
      <c r="I858" s="2">
        <v>31.400000000000091</v>
      </c>
      <c r="J858" s="2">
        <v>217.19999999999982</v>
      </c>
      <c r="K858" s="2">
        <v>0.23460591133004891</v>
      </c>
      <c r="L858" s="2">
        <v>9.6674876847291008E-2</v>
      </c>
      <c r="M858" s="2">
        <v>0.66871921182266014</v>
      </c>
      <c r="N858" s="2">
        <v>4264.3173338461129</v>
      </c>
      <c r="O858" s="2">
        <v>4376.8999999999996</v>
      </c>
      <c r="P858" s="2">
        <v>4052.1</v>
      </c>
      <c r="Q858" s="2">
        <v>4203.3</v>
      </c>
      <c r="R858" s="2">
        <v>4224.154333461528</v>
      </c>
      <c r="S858" s="2">
        <v>0</v>
      </c>
      <c r="T858" s="2">
        <v>213.79999999999973</v>
      </c>
      <c r="U858" s="2">
        <v>5.2313489441875198</v>
      </c>
      <c r="V858" s="2">
        <v>123.58750000000055</v>
      </c>
      <c r="W858" s="2">
        <v>3.0293188551889516</v>
      </c>
      <c r="X858" t="s">
        <v>24</v>
      </c>
    </row>
    <row r="859" spans="1:24" x14ac:dyDescent="0.2">
      <c r="A859" s="1">
        <v>39776</v>
      </c>
      <c r="B859" s="2">
        <v>4274.3</v>
      </c>
      <c r="C859" s="2">
        <v>4355.6000000000004</v>
      </c>
      <c r="D859" s="2">
        <v>4095.95</v>
      </c>
      <c r="E859" s="2">
        <v>4164.75</v>
      </c>
      <c r="F859" s="2">
        <v>4222.6500000000005</v>
      </c>
      <c r="G859" s="2">
        <v>259.65000000000055</v>
      </c>
      <c r="H859" s="2">
        <v>81.300000000000182</v>
      </c>
      <c r="I859" s="2">
        <v>68.800000000000182</v>
      </c>
      <c r="J859" s="2">
        <v>-109.55000000000018</v>
      </c>
      <c r="K859" s="2">
        <v>0.31311380704794922</v>
      </c>
      <c r="L859" s="2">
        <v>0.26497207779703463</v>
      </c>
      <c r="M859" s="2">
        <v>0.4219141151550162</v>
      </c>
      <c r="N859" s="2">
        <v>4233.8086669230561</v>
      </c>
      <c r="O859" s="2">
        <v>4355.6000000000004</v>
      </c>
      <c r="P859" s="2">
        <v>4095.95</v>
      </c>
      <c r="Q859" s="2">
        <v>4222.6500000000005</v>
      </c>
      <c r="R859" s="2">
        <v>4227.0021667307647</v>
      </c>
      <c r="S859" s="2">
        <v>9.1078020959021941E-3</v>
      </c>
      <c r="T859" s="2">
        <v>-135.94999999999982</v>
      </c>
      <c r="U859" s="2">
        <v>-3.161113307136044</v>
      </c>
      <c r="V859" s="2">
        <v>19.350000000000364</v>
      </c>
      <c r="W859" s="2">
        <v>0.46035258011563207</v>
      </c>
      <c r="X859" t="s">
        <v>24</v>
      </c>
    </row>
    <row r="860" spans="1:24" x14ac:dyDescent="0.2">
      <c r="A860" s="1">
        <v>39777</v>
      </c>
      <c r="B860" s="2">
        <v>4289.3999999999996</v>
      </c>
      <c r="C860" s="2">
        <v>4328.7</v>
      </c>
      <c r="D860" s="2">
        <v>4032.55</v>
      </c>
      <c r="E860" s="2">
        <v>4053.2</v>
      </c>
      <c r="F860" s="2">
        <v>4175.9624999999996</v>
      </c>
      <c r="G860" s="2">
        <v>296.14999999999964</v>
      </c>
      <c r="H860" s="2">
        <v>39.300000000000182</v>
      </c>
      <c r="I860" s="2">
        <v>20.649999999999636</v>
      </c>
      <c r="J860" s="2">
        <v>-236.19999999999982</v>
      </c>
      <c r="K860" s="2">
        <v>0.13270302211717114</v>
      </c>
      <c r="L860" s="2">
        <v>6.9728178288028575E-2</v>
      </c>
      <c r="M860" s="2">
        <v>0.79756879959480032</v>
      </c>
      <c r="N860" s="2">
        <v>4228.2293334615279</v>
      </c>
      <c r="O860" s="2">
        <v>4328.7</v>
      </c>
      <c r="P860" s="2">
        <v>4032.55</v>
      </c>
      <c r="Q860" s="2">
        <v>4175.9624999999996</v>
      </c>
      <c r="R860" s="2">
        <v>4191.3604583653814</v>
      </c>
      <c r="S860" s="2">
        <v>0</v>
      </c>
      <c r="T860" s="2">
        <v>-111.55000000000018</v>
      </c>
      <c r="U860" s="2">
        <v>-2.6784320787562321</v>
      </c>
      <c r="V860" s="2">
        <v>-46.687500000000909</v>
      </c>
      <c r="W860" s="2">
        <v>-1.105644559695947</v>
      </c>
      <c r="X860" t="s">
        <v>25</v>
      </c>
    </row>
    <row r="861" spans="1:24" x14ac:dyDescent="0.2">
      <c r="A861" s="1">
        <v>39778</v>
      </c>
      <c r="B861" s="2">
        <v>4086.5</v>
      </c>
      <c r="C861" s="2">
        <v>4298.3500000000004</v>
      </c>
      <c r="D861" s="2">
        <v>4005.35</v>
      </c>
      <c r="E861" s="2">
        <v>4267.8999999999996</v>
      </c>
      <c r="F861" s="2">
        <v>4164.5249999999996</v>
      </c>
      <c r="G861" s="2">
        <v>293.00000000000045</v>
      </c>
      <c r="H861" s="2">
        <v>30.450000000000728</v>
      </c>
      <c r="I861" s="2">
        <v>81.150000000000091</v>
      </c>
      <c r="J861" s="2">
        <v>181.39999999999964</v>
      </c>
      <c r="K861" s="2">
        <v>0.10392491467577024</v>
      </c>
      <c r="L861" s="2">
        <v>0.27696245733788383</v>
      </c>
      <c r="M861" s="2">
        <v>0.61911262798634592</v>
      </c>
      <c r="N861" s="2">
        <v>4202.0959167307637</v>
      </c>
      <c r="O861" s="2">
        <v>4298.3500000000004</v>
      </c>
      <c r="P861" s="2">
        <v>4005.35</v>
      </c>
      <c r="Q861" s="2">
        <v>4164.5249999999996</v>
      </c>
      <c r="R861" s="2">
        <v>4167.5802291826913</v>
      </c>
      <c r="S861" s="2">
        <v>0</v>
      </c>
      <c r="T861" s="2">
        <v>214.69999999999982</v>
      </c>
      <c r="U861" s="2">
        <v>5.2970492450409505</v>
      </c>
      <c r="V861" s="2">
        <v>-11.4375</v>
      </c>
      <c r="W861" s="2">
        <v>-0.27388895374419675</v>
      </c>
      <c r="X861" t="s">
        <v>25</v>
      </c>
    </row>
    <row r="862" spans="1:24" x14ac:dyDescent="0.2">
      <c r="A862" s="1">
        <v>39780</v>
      </c>
      <c r="B862" s="2">
        <v>4148.75</v>
      </c>
      <c r="C862" s="2">
        <v>4313.25</v>
      </c>
      <c r="D862" s="2">
        <v>4148.75</v>
      </c>
      <c r="E862" s="2">
        <v>4291.1499999999996</v>
      </c>
      <c r="F862" s="2">
        <v>4225.4750000000004</v>
      </c>
      <c r="G862" s="2">
        <v>164.5</v>
      </c>
      <c r="H862" s="2">
        <v>22.100000000000364</v>
      </c>
      <c r="I862" s="2">
        <v>0</v>
      </c>
      <c r="J862" s="2">
        <v>142.39999999999964</v>
      </c>
      <c r="K862" s="2">
        <v>0.13434650455927272</v>
      </c>
      <c r="L862" s="2">
        <v>0</v>
      </c>
      <c r="M862" s="2">
        <v>0.86565349544072723</v>
      </c>
      <c r="N862" s="2">
        <v>4183.3104583653821</v>
      </c>
      <c r="O862" s="2">
        <v>4313.25</v>
      </c>
      <c r="P862" s="2">
        <v>4148.75</v>
      </c>
      <c r="Q862" s="2">
        <v>4225.4750000000004</v>
      </c>
      <c r="R862" s="2">
        <v>4217.6963645913456</v>
      </c>
      <c r="S862" s="2">
        <v>0.84339450170418173</v>
      </c>
      <c r="T862" s="2">
        <v>23.25</v>
      </c>
      <c r="U862" s="2">
        <v>0.54476440403945736</v>
      </c>
      <c r="V862" s="2">
        <v>60.950000000000728</v>
      </c>
      <c r="W862" s="2">
        <v>1.463552265864672</v>
      </c>
      <c r="X862" t="s">
        <v>24</v>
      </c>
    </row>
    <row r="863" spans="1:24" x14ac:dyDescent="0.2">
      <c r="A863" s="1">
        <v>39783</v>
      </c>
      <c r="B863" s="2">
        <v>4317.8</v>
      </c>
      <c r="C863" s="2">
        <v>4441.2</v>
      </c>
      <c r="D863" s="2">
        <v>4107.7</v>
      </c>
      <c r="E863" s="2">
        <v>4124.3</v>
      </c>
      <c r="F863" s="2">
        <v>4247.75</v>
      </c>
      <c r="G863" s="2">
        <v>333.5</v>
      </c>
      <c r="H863" s="2">
        <v>123.39999999999964</v>
      </c>
      <c r="I863" s="2">
        <v>16.600000000000364</v>
      </c>
      <c r="J863" s="2">
        <v>-193.5</v>
      </c>
      <c r="K863" s="2">
        <v>0.37001499250374703</v>
      </c>
      <c r="L863" s="2">
        <v>4.9775112443779204E-2</v>
      </c>
      <c r="M863" s="2">
        <v>0.58020989505247378</v>
      </c>
      <c r="N863" s="2">
        <v>4204.3927291826913</v>
      </c>
      <c r="O863" s="2">
        <v>4441.2</v>
      </c>
      <c r="P863" s="2">
        <v>4107.7</v>
      </c>
      <c r="Q863" s="2">
        <v>4247.75</v>
      </c>
      <c r="R863" s="2">
        <v>4250.2606822956732</v>
      </c>
      <c r="S863" s="2">
        <v>1</v>
      </c>
      <c r="T863" s="2">
        <v>-166.84999999999945</v>
      </c>
      <c r="U863" s="2">
        <v>-3.8882350884960779</v>
      </c>
      <c r="V863" s="2">
        <v>22.274999999999636</v>
      </c>
      <c r="W863" s="2">
        <v>0.52715966843963424</v>
      </c>
      <c r="X863" t="s">
        <v>24</v>
      </c>
    </row>
    <row r="864" spans="1:24" x14ac:dyDescent="0.2">
      <c r="A864" s="1">
        <v>39784</v>
      </c>
      <c r="B864" s="2">
        <v>3989</v>
      </c>
      <c r="C864" s="2">
        <v>4123.25</v>
      </c>
      <c r="D864" s="2">
        <v>3919</v>
      </c>
      <c r="E864" s="2">
        <v>4099.3</v>
      </c>
      <c r="F864" s="2">
        <v>4032.6374999999998</v>
      </c>
      <c r="G864" s="2">
        <v>204.25</v>
      </c>
      <c r="H864" s="2">
        <v>23.949999999999818</v>
      </c>
      <c r="I864" s="2">
        <v>70</v>
      </c>
      <c r="J864" s="2">
        <v>110.30000000000018</v>
      </c>
      <c r="K864" s="2">
        <v>0.11725826193390364</v>
      </c>
      <c r="L864" s="2">
        <v>0.34271725826193389</v>
      </c>
      <c r="M864" s="2">
        <v>0.54002447980416246</v>
      </c>
      <c r="N864" s="2">
        <v>4226.0713645913456</v>
      </c>
      <c r="O864" s="2">
        <v>4226.0713645913456</v>
      </c>
      <c r="P864" s="2">
        <v>3919</v>
      </c>
      <c r="Q864" s="2">
        <v>4032.6374999999998</v>
      </c>
      <c r="R864" s="2">
        <v>4100.945057295673</v>
      </c>
      <c r="S864" s="2">
        <v>0</v>
      </c>
      <c r="T864" s="2">
        <v>-25</v>
      </c>
      <c r="U864" s="2">
        <v>-0.60616347016463401</v>
      </c>
      <c r="V864" s="2">
        <v>-215.11250000000018</v>
      </c>
      <c r="W864" s="2">
        <v>-5.0641516096757151</v>
      </c>
      <c r="X864" t="s">
        <v>25</v>
      </c>
    </row>
    <row r="865" spans="1:24" x14ac:dyDescent="0.2">
      <c r="A865" s="1">
        <v>39785</v>
      </c>
      <c r="B865" s="2">
        <v>4161.95</v>
      </c>
      <c r="C865" s="2">
        <v>4245.5</v>
      </c>
      <c r="D865" s="2">
        <v>4068.3</v>
      </c>
      <c r="E865" s="2">
        <v>4220.3500000000004</v>
      </c>
      <c r="F865" s="2">
        <v>4174.0249999999996</v>
      </c>
      <c r="G865" s="2">
        <v>177.19999999999982</v>
      </c>
      <c r="H865" s="2">
        <v>25.149999999999636</v>
      </c>
      <c r="I865" s="2">
        <v>93.649999999999636</v>
      </c>
      <c r="J865" s="2">
        <v>58.400000000000546</v>
      </c>
      <c r="K865" s="2">
        <v>0.14193002257336151</v>
      </c>
      <c r="L865" s="2">
        <v>0.52849887133182694</v>
      </c>
      <c r="M865" s="2">
        <v>0.32957110609481155</v>
      </c>
      <c r="N865" s="2">
        <v>4129.3544322956732</v>
      </c>
      <c r="O865" s="2">
        <v>4245.5</v>
      </c>
      <c r="P865" s="2">
        <v>4068.3</v>
      </c>
      <c r="Q865" s="2">
        <v>4174.0249999999996</v>
      </c>
      <c r="R865" s="2">
        <v>4154.2948580739176</v>
      </c>
      <c r="S865" s="2">
        <v>0.35729549923689841</v>
      </c>
      <c r="T865" s="2">
        <v>121.05000000000018</v>
      </c>
      <c r="U865" s="2">
        <v>2.9529431854219057</v>
      </c>
      <c r="V865" s="2">
        <v>141.38749999999982</v>
      </c>
      <c r="W865" s="2">
        <v>3.5060800778646684</v>
      </c>
      <c r="X865" t="s">
        <v>25</v>
      </c>
    </row>
    <row r="866" spans="1:24" x14ac:dyDescent="0.2">
      <c r="A866" s="1">
        <v>39786</v>
      </c>
      <c r="B866" s="2">
        <v>4224.95</v>
      </c>
      <c r="C866" s="2">
        <v>4460.75</v>
      </c>
      <c r="D866" s="2">
        <v>4224.95</v>
      </c>
      <c r="E866" s="2">
        <v>4446.6499999999996</v>
      </c>
      <c r="F866" s="2">
        <v>4339.3250000000007</v>
      </c>
      <c r="G866" s="2">
        <v>235.80000000000018</v>
      </c>
      <c r="H866" s="2">
        <v>14.100000000000364</v>
      </c>
      <c r="I866" s="2">
        <v>0</v>
      </c>
      <c r="J866" s="2">
        <v>221.69999999999982</v>
      </c>
      <c r="K866" s="2">
        <v>5.9796437659034578E-2</v>
      </c>
      <c r="L866" s="2">
        <v>0</v>
      </c>
      <c r="M866" s="2">
        <v>0.94020356234096547</v>
      </c>
      <c r="N866" s="2">
        <v>4151.6897161478364</v>
      </c>
      <c r="O866" s="2">
        <v>4460.75</v>
      </c>
      <c r="P866" s="2">
        <v>4151.6897161478364</v>
      </c>
      <c r="Q866" s="2">
        <v>4339.3250000000007</v>
      </c>
      <c r="R866" s="2">
        <v>4275.8636080739188</v>
      </c>
      <c r="S866" s="2">
        <v>1</v>
      </c>
      <c r="T866" s="2">
        <v>226.29999999999927</v>
      </c>
      <c r="U866" s="2">
        <v>5.3621145165685133</v>
      </c>
      <c r="V866" s="2">
        <v>165.30000000000109</v>
      </c>
      <c r="W866" s="2">
        <v>3.9602062757171104</v>
      </c>
      <c r="X866" t="s">
        <v>24</v>
      </c>
    </row>
    <row r="867" spans="1:24" x14ac:dyDescent="0.2">
      <c r="A867" s="1">
        <v>39787</v>
      </c>
      <c r="B867" s="2">
        <v>4442.95</v>
      </c>
      <c r="C867" s="2">
        <v>4611.45</v>
      </c>
      <c r="D867" s="2">
        <v>4308.55</v>
      </c>
      <c r="E867" s="2">
        <v>4357</v>
      </c>
      <c r="F867" s="2">
        <v>4429.9875000000002</v>
      </c>
      <c r="G867" s="2">
        <v>302.89999999999964</v>
      </c>
      <c r="H867" s="2">
        <v>168.5</v>
      </c>
      <c r="I867" s="2">
        <v>48.449999999999818</v>
      </c>
      <c r="J867" s="2">
        <v>-85.949999999999818</v>
      </c>
      <c r="K867" s="2">
        <v>0.55628920435787454</v>
      </c>
      <c r="L867" s="2">
        <v>0.15995378012545353</v>
      </c>
      <c r="M867" s="2">
        <v>0.28375701551667193</v>
      </c>
      <c r="N867" s="2">
        <v>4245.507358073919</v>
      </c>
      <c r="O867" s="2">
        <v>4611.45</v>
      </c>
      <c r="P867" s="2">
        <v>4245.507358073919</v>
      </c>
      <c r="Q867" s="2">
        <v>4429.9875000000002</v>
      </c>
      <c r="R867" s="2">
        <v>4383.1130540369595</v>
      </c>
      <c r="S867" s="2">
        <v>1</v>
      </c>
      <c r="T867" s="2">
        <v>-89.649999999999636</v>
      </c>
      <c r="U867" s="2">
        <v>-2.0161244982177515</v>
      </c>
      <c r="V867" s="2">
        <v>90.662499999999454</v>
      </c>
      <c r="W867" s="2">
        <v>2.0893226481076996</v>
      </c>
      <c r="X867" t="s">
        <v>25</v>
      </c>
    </row>
    <row r="868" spans="1:24" x14ac:dyDescent="0.2">
      <c r="A868" s="1">
        <v>39790</v>
      </c>
      <c r="B868" s="2">
        <v>4502.05</v>
      </c>
      <c r="C868" s="2">
        <v>4599.5</v>
      </c>
      <c r="D868" s="2">
        <v>4407.2</v>
      </c>
      <c r="E868" s="2">
        <v>4429.8500000000004</v>
      </c>
      <c r="F868" s="2">
        <v>4484.6499999999996</v>
      </c>
      <c r="G868" s="2">
        <v>192.30000000000018</v>
      </c>
      <c r="H868" s="2">
        <v>97.449999999999818</v>
      </c>
      <c r="I868" s="2">
        <v>22.650000000000546</v>
      </c>
      <c r="J868" s="2">
        <v>-72.199999999999818</v>
      </c>
      <c r="K868" s="2">
        <v>0.50676027041081506</v>
      </c>
      <c r="L868" s="2">
        <v>0.11778471138845827</v>
      </c>
      <c r="M868" s="2">
        <v>0.37545501820072674</v>
      </c>
      <c r="N868" s="2">
        <v>4337.7474290369591</v>
      </c>
      <c r="O868" s="2">
        <v>4599.5</v>
      </c>
      <c r="P868" s="2">
        <v>4337.7474290369591</v>
      </c>
      <c r="Q868" s="2">
        <v>4484.6499999999996</v>
      </c>
      <c r="R868" s="2">
        <v>4439.911214518479</v>
      </c>
      <c r="S868" s="2">
        <v>1</v>
      </c>
      <c r="T868" s="2">
        <v>72.850000000000364</v>
      </c>
      <c r="U868" s="2">
        <v>1.6720220335093037</v>
      </c>
      <c r="V868" s="2">
        <v>54.662499999999454</v>
      </c>
      <c r="W868" s="2">
        <v>1.233919960270756</v>
      </c>
      <c r="X868" t="s">
        <v>25</v>
      </c>
    </row>
    <row r="869" spans="1:24" x14ac:dyDescent="0.2">
      <c r="A869" s="1">
        <v>39792</v>
      </c>
      <c r="B869" s="2">
        <v>4517.6499999999996</v>
      </c>
      <c r="C869" s="2">
        <v>4573</v>
      </c>
      <c r="D869" s="2">
        <v>4423.45</v>
      </c>
      <c r="E869" s="2">
        <v>4550.75</v>
      </c>
      <c r="F869" s="2">
        <v>4516.2124999999996</v>
      </c>
      <c r="G869" s="2">
        <v>149.55000000000018</v>
      </c>
      <c r="H869" s="2">
        <v>22.25</v>
      </c>
      <c r="I869" s="2">
        <v>94.199999999999818</v>
      </c>
      <c r="J869" s="2">
        <v>33.100000000000364</v>
      </c>
      <c r="K869" s="2">
        <v>0.14877967235038431</v>
      </c>
      <c r="L869" s="2">
        <v>0.62988966900701904</v>
      </c>
      <c r="M869" s="2">
        <v>0.2213306586425966</v>
      </c>
      <c r="N869" s="2">
        <v>4411.1987145184794</v>
      </c>
      <c r="O869" s="2">
        <v>4573</v>
      </c>
      <c r="P869" s="2">
        <v>4411.1987145184794</v>
      </c>
      <c r="Q869" s="2">
        <v>4516.2124999999996</v>
      </c>
      <c r="R869" s="2">
        <v>4477.9024822592401</v>
      </c>
      <c r="S869" s="2">
        <v>1</v>
      </c>
      <c r="T869" s="2">
        <v>120.89999999999964</v>
      </c>
      <c r="U869" s="2">
        <v>2.7292120500694068</v>
      </c>
      <c r="V869" s="2">
        <v>31.5625</v>
      </c>
      <c r="W869" s="2">
        <v>0.70378959339078861</v>
      </c>
      <c r="X869" t="s">
        <v>25</v>
      </c>
    </row>
    <row r="870" spans="1:24" x14ac:dyDescent="0.2">
      <c r="A870" s="1">
        <v>39793</v>
      </c>
      <c r="B870" s="2">
        <v>4557.05</v>
      </c>
      <c r="C870" s="2">
        <v>4681.1000000000004</v>
      </c>
      <c r="D870" s="2">
        <v>4485.2</v>
      </c>
      <c r="E870" s="2">
        <v>4597.1499999999996</v>
      </c>
      <c r="F870" s="2">
        <v>4580.125</v>
      </c>
      <c r="G870" s="2">
        <v>195.90000000000055</v>
      </c>
      <c r="H870" s="2">
        <v>83.950000000000728</v>
      </c>
      <c r="I870" s="2">
        <v>71.850000000000364</v>
      </c>
      <c r="J870" s="2">
        <v>40.099999999999454</v>
      </c>
      <c r="K870" s="2">
        <v>0.42853496681980857</v>
      </c>
      <c r="L870" s="2">
        <v>0.36676875957121063</v>
      </c>
      <c r="M870" s="2">
        <v>0.20469627360898082</v>
      </c>
      <c r="N870" s="2">
        <v>4463.7056072592395</v>
      </c>
      <c r="O870" s="2">
        <v>4681.1000000000004</v>
      </c>
      <c r="P870" s="2">
        <v>4463.7056072592395</v>
      </c>
      <c r="Q870" s="2">
        <v>4580.125</v>
      </c>
      <c r="R870" s="2">
        <v>4547.1590536296198</v>
      </c>
      <c r="S870" s="2">
        <v>1</v>
      </c>
      <c r="T870" s="2">
        <v>46.399999999999636</v>
      </c>
      <c r="U870" s="2">
        <v>1.0196121518430947</v>
      </c>
      <c r="V870" s="2">
        <v>63.912500000000364</v>
      </c>
      <c r="W870" s="2">
        <v>1.4151792015986928</v>
      </c>
      <c r="X870" t="s">
        <v>25</v>
      </c>
    </row>
    <row r="871" spans="1:24" x14ac:dyDescent="0.2">
      <c r="A871" s="1">
        <v>39794</v>
      </c>
      <c r="B871" s="2">
        <v>4502.55</v>
      </c>
      <c r="C871" s="2">
        <v>4687.5</v>
      </c>
      <c r="D871" s="2">
        <v>4411.6000000000004</v>
      </c>
      <c r="E871" s="2">
        <v>4655.3</v>
      </c>
      <c r="F871" s="2">
        <v>4564.2375000000002</v>
      </c>
      <c r="G871" s="2">
        <v>275.89999999999964</v>
      </c>
      <c r="H871" s="2">
        <v>32.199999999999818</v>
      </c>
      <c r="I871" s="2">
        <v>90.949999999999818</v>
      </c>
      <c r="J871" s="2">
        <v>152.75</v>
      </c>
      <c r="K871" s="2">
        <v>0.11670895251902813</v>
      </c>
      <c r="L871" s="2">
        <v>0.32964842334179029</v>
      </c>
      <c r="M871" s="2">
        <v>0.55364262413918164</v>
      </c>
      <c r="N871" s="2">
        <v>4521.9153036296193</v>
      </c>
      <c r="O871" s="2">
        <v>4687.5</v>
      </c>
      <c r="P871" s="2">
        <v>4411.6000000000004</v>
      </c>
      <c r="Q871" s="2">
        <v>4564.2375000000002</v>
      </c>
      <c r="R871" s="2">
        <v>4546.3132009074052</v>
      </c>
      <c r="S871" s="2">
        <v>0.99484380768616743</v>
      </c>
      <c r="T871" s="2">
        <v>58.150000000000546</v>
      </c>
      <c r="U871" s="2">
        <v>1.2649141315815353</v>
      </c>
      <c r="V871" s="2">
        <v>-15.887499999999818</v>
      </c>
      <c r="W871" s="2">
        <v>-0.34687917906170285</v>
      </c>
      <c r="X871" t="s">
        <v>25</v>
      </c>
    </row>
    <row r="872" spans="1:24" x14ac:dyDescent="0.2">
      <c r="A872" s="1">
        <v>39797</v>
      </c>
      <c r="B872" s="2">
        <v>4714.95</v>
      </c>
      <c r="C872" s="2">
        <v>4832.6499999999996</v>
      </c>
      <c r="D872" s="2">
        <v>4685.3999999999996</v>
      </c>
      <c r="E872" s="2">
        <v>4707.5</v>
      </c>
      <c r="F872" s="2">
        <v>4735.125</v>
      </c>
      <c r="G872" s="2">
        <v>147.25</v>
      </c>
      <c r="H872" s="2">
        <v>117.69999999999982</v>
      </c>
      <c r="I872" s="2">
        <v>22.100000000000364</v>
      </c>
      <c r="J872" s="2">
        <v>-7.4499999999998181</v>
      </c>
      <c r="K872" s="2">
        <v>0.79932088285229075</v>
      </c>
      <c r="L872" s="2">
        <v>0.15008488964346597</v>
      </c>
      <c r="M872" s="2">
        <v>5.059422750424325E-2</v>
      </c>
      <c r="N872" s="2">
        <v>4543.0764018148093</v>
      </c>
      <c r="O872" s="2">
        <v>4832.6499999999996</v>
      </c>
      <c r="P872" s="2">
        <v>4543.0764018148093</v>
      </c>
      <c r="Q872" s="2">
        <v>4735.125</v>
      </c>
      <c r="R872" s="2">
        <v>4663.4819509074041</v>
      </c>
      <c r="S872" s="2">
        <v>1</v>
      </c>
      <c r="T872" s="2">
        <v>52.199999999999818</v>
      </c>
      <c r="U872" s="2">
        <v>1.1213026013361076</v>
      </c>
      <c r="V872" s="2">
        <v>170.88749999999982</v>
      </c>
      <c r="W872" s="2">
        <v>3.7440536343693731</v>
      </c>
      <c r="X872" t="s">
        <v>25</v>
      </c>
    </row>
    <row r="873" spans="1:24" x14ac:dyDescent="0.2">
      <c r="A873" s="1">
        <v>39798</v>
      </c>
      <c r="B873" s="2">
        <v>4698.5</v>
      </c>
      <c r="C873" s="2">
        <v>4836.5</v>
      </c>
      <c r="D873" s="2">
        <v>4677.3</v>
      </c>
      <c r="E873" s="2">
        <v>4820.6499999999996</v>
      </c>
      <c r="F873" s="2">
        <v>4758.2374999999993</v>
      </c>
      <c r="G873" s="2">
        <v>159.19999999999982</v>
      </c>
      <c r="H873" s="2">
        <v>15.850000000000364</v>
      </c>
      <c r="I873" s="2">
        <v>21.199999999999818</v>
      </c>
      <c r="J873" s="2">
        <v>122.14999999999964</v>
      </c>
      <c r="K873" s="2">
        <v>9.9560301507540083E-2</v>
      </c>
      <c r="L873" s="2">
        <v>0.13316582914572767</v>
      </c>
      <c r="M873" s="2">
        <v>0.76727386934673225</v>
      </c>
      <c r="N873" s="2">
        <v>4639.1007009074046</v>
      </c>
      <c r="O873" s="2">
        <v>4836.5</v>
      </c>
      <c r="P873" s="2">
        <v>4639.1007009074046</v>
      </c>
      <c r="Q873" s="2">
        <v>4758.2374999999993</v>
      </c>
      <c r="R873" s="2">
        <v>4718.2347254537026</v>
      </c>
      <c r="S873" s="2">
        <v>1</v>
      </c>
      <c r="T873" s="2">
        <v>113.14999999999964</v>
      </c>
      <c r="U873" s="2">
        <v>2.4036112586298382</v>
      </c>
      <c r="V873" s="2">
        <v>23.112499999999272</v>
      </c>
      <c r="W873" s="2">
        <v>0.48810749452230456</v>
      </c>
      <c r="X873" t="s">
        <v>24</v>
      </c>
    </row>
    <row r="874" spans="1:24" x14ac:dyDescent="0.2">
      <c r="A874" s="1">
        <v>39799</v>
      </c>
      <c r="B874" s="2">
        <v>4868.5</v>
      </c>
      <c r="C874" s="2">
        <v>4929.55</v>
      </c>
      <c r="D874" s="2">
        <v>4769.8</v>
      </c>
      <c r="E874" s="2">
        <v>4789.6499999999996</v>
      </c>
      <c r="F874" s="2">
        <v>4839.375</v>
      </c>
      <c r="G874" s="2">
        <v>159.75</v>
      </c>
      <c r="H874" s="2">
        <v>61.050000000000182</v>
      </c>
      <c r="I874" s="2">
        <v>19.849999999999454</v>
      </c>
      <c r="J874" s="2">
        <v>-78.850000000000364</v>
      </c>
      <c r="K874" s="2">
        <v>0.38215962441314666</v>
      </c>
      <c r="L874" s="2">
        <v>0.12425665101721098</v>
      </c>
      <c r="M874" s="2">
        <v>0.49358372456964233</v>
      </c>
      <c r="N874" s="2">
        <v>4698.6691004537024</v>
      </c>
      <c r="O874" s="2">
        <v>4929.55</v>
      </c>
      <c r="P874" s="2">
        <v>4698.6691004537024</v>
      </c>
      <c r="Q874" s="2">
        <v>4839.375</v>
      </c>
      <c r="R874" s="2">
        <v>4791.565800226851</v>
      </c>
      <c r="S874" s="2">
        <v>1</v>
      </c>
      <c r="T874" s="2">
        <v>-31</v>
      </c>
      <c r="U874" s="2">
        <v>-0.64306680634354296</v>
      </c>
      <c r="V874" s="2">
        <v>81.137500000000728</v>
      </c>
      <c r="W874" s="2">
        <v>1.7052007177027362</v>
      </c>
      <c r="X874" t="s">
        <v>25</v>
      </c>
    </row>
    <row r="875" spans="1:24" x14ac:dyDescent="0.2">
      <c r="A875" s="1">
        <v>39800</v>
      </c>
      <c r="B875" s="2">
        <v>4785.2</v>
      </c>
      <c r="C875" s="2">
        <v>5142.8999999999996</v>
      </c>
      <c r="D875" s="2">
        <v>4782.6000000000004</v>
      </c>
      <c r="E875" s="2">
        <v>5122.95</v>
      </c>
      <c r="F875" s="2">
        <v>4958.4124999999995</v>
      </c>
      <c r="G875" s="2">
        <v>360.29999999999927</v>
      </c>
      <c r="H875" s="2">
        <v>19.949999999999818</v>
      </c>
      <c r="I875" s="2">
        <v>2.5999999999994543</v>
      </c>
      <c r="J875" s="2">
        <v>337.75</v>
      </c>
      <c r="K875" s="2">
        <v>5.5370524562863885E-2</v>
      </c>
      <c r="L875" s="2">
        <v>7.2162087149582558E-3</v>
      </c>
      <c r="M875" s="2">
        <v>0.93741326672217784</v>
      </c>
      <c r="N875" s="2">
        <v>4769.0220502268512</v>
      </c>
      <c r="O875" s="2">
        <v>5142.8999999999996</v>
      </c>
      <c r="P875" s="2">
        <v>4769.0220502268512</v>
      </c>
      <c r="Q875" s="2">
        <v>4958.4124999999995</v>
      </c>
      <c r="R875" s="2">
        <v>4909.8391501134256</v>
      </c>
      <c r="S875" s="2">
        <v>1</v>
      </c>
      <c r="T875" s="2">
        <v>333.30000000000018</v>
      </c>
      <c r="U875" s="2">
        <v>6.9587548150699989</v>
      </c>
      <c r="V875" s="2">
        <v>119.03749999999945</v>
      </c>
      <c r="W875" s="2">
        <v>2.4597701149425175</v>
      </c>
      <c r="X875" t="s">
        <v>25</v>
      </c>
    </row>
    <row r="876" spans="1:24" x14ac:dyDescent="0.2">
      <c r="A876" s="1">
        <v>39801</v>
      </c>
      <c r="B876" s="2">
        <v>5091.1499999999996</v>
      </c>
      <c r="C876" s="2">
        <v>5226.8500000000004</v>
      </c>
      <c r="D876" s="2">
        <v>5069.55</v>
      </c>
      <c r="E876" s="2">
        <v>5144.1499999999996</v>
      </c>
      <c r="F876" s="2">
        <v>5132.9249999999993</v>
      </c>
      <c r="G876" s="2">
        <v>157.30000000000018</v>
      </c>
      <c r="H876" s="2">
        <v>82.700000000000728</v>
      </c>
      <c r="I876" s="2">
        <v>21.599999999999454</v>
      </c>
      <c r="J876" s="2">
        <v>53</v>
      </c>
      <c r="K876" s="2">
        <v>0.52574698029243883</v>
      </c>
      <c r="L876" s="2">
        <v>0.13731722822631551</v>
      </c>
      <c r="M876" s="2">
        <v>0.33693579148124564</v>
      </c>
      <c r="N876" s="2">
        <v>4863.7172751134258</v>
      </c>
      <c r="O876" s="2">
        <v>5226.8500000000004</v>
      </c>
      <c r="P876" s="2">
        <v>4863.7172751134258</v>
      </c>
      <c r="Q876" s="2">
        <v>5132.9249999999993</v>
      </c>
      <c r="R876" s="2">
        <v>5021.8023875567123</v>
      </c>
      <c r="S876" s="2">
        <v>1</v>
      </c>
      <c r="T876" s="2">
        <v>21.199999999999818</v>
      </c>
      <c r="U876" s="2">
        <v>0.41382406621184709</v>
      </c>
      <c r="V876" s="2">
        <v>174.51249999999982</v>
      </c>
      <c r="W876" s="2">
        <v>3.5195236378578798</v>
      </c>
      <c r="X876" t="s">
        <v>24</v>
      </c>
    </row>
    <row r="877" spans="1:24" x14ac:dyDescent="0.2">
      <c r="A877" s="1">
        <v>39804</v>
      </c>
      <c r="B877" s="2">
        <v>5119.25</v>
      </c>
      <c r="C877" s="2">
        <v>5213.3</v>
      </c>
      <c r="D877" s="2">
        <v>5010.25</v>
      </c>
      <c r="E877" s="2">
        <v>5036.5</v>
      </c>
      <c r="F877" s="2">
        <v>5094.8249999999998</v>
      </c>
      <c r="G877" s="2">
        <v>203.05000000000018</v>
      </c>
      <c r="H877" s="2">
        <v>94.050000000000182</v>
      </c>
      <c r="I877" s="2">
        <v>26.25</v>
      </c>
      <c r="J877" s="2">
        <v>-82.75</v>
      </c>
      <c r="K877" s="2">
        <v>0.46318640728884558</v>
      </c>
      <c r="L877" s="2">
        <v>0.12927850283181472</v>
      </c>
      <c r="M877" s="2">
        <v>0.40753508987933967</v>
      </c>
      <c r="N877" s="2">
        <v>4998.3211375567125</v>
      </c>
      <c r="O877" s="2">
        <v>5213.3</v>
      </c>
      <c r="P877" s="2">
        <v>4998.3211375567125</v>
      </c>
      <c r="Q877" s="2">
        <v>5094.8249999999998</v>
      </c>
      <c r="R877" s="2">
        <v>5076.1918187783567</v>
      </c>
      <c r="S877" s="2">
        <v>1</v>
      </c>
      <c r="T877" s="2">
        <v>-107.64999999999964</v>
      </c>
      <c r="U877" s="2">
        <v>-2.0926683708678722</v>
      </c>
      <c r="V877" s="2">
        <v>-38.099999999999454</v>
      </c>
      <c r="W877" s="2">
        <v>-0.74226683616065814</v>
      </c>
      <c r="X877" t="s">
        <v>24</v>
      </c>
    </row>
    <row r="878" spans="1:24" x14ac:dyDescent="0.2">
      <c r="A878" s="1">
        <v>39805</v>
      </c>
      <c r="B878" s="2">
        <v>4986.55</v>
      </c>
      <c r="C878" s="2">
        <v>5019</v>
      </c>
      <c r="D878" s="2">
        <v>4817.5</v>
      </c>
      <c r="E878" s="2">
        <v>4858.3500000000004</v>
      </c>
      <c r="F878" s="2">
        <v>4920.3500000000004</v>
      </c>
      <c r="G878" s="2">
        <v>201.5</v>
      </c>
      <c r="H878" s="2">
        <v>32.449999999999818</v>
      </c>
      <c r="I878" s="2">
        <v>40.850000000000364</v>
      </c>
      <c r="J878" s="2">
        <v>-128.19999999999982</v>
      </c>
      <c r="K878" s="2">
        <v>0.16104218362282788</v>
      </c>
      <c r="L878" s="2">
        <v>0.20272952853598195</v>
      </c>
      <c r="M878" s="2">
        <v>0.63622828784119012</v>
      </c>
      <c r="N878" s="2">
        <v>5046.5730687783562</v>
      </c>
      <c r="O878" s="2">
        <v>5046.5730687783562</v>
      </c>
      <c r="P878" s="2">
        <v>4817.5</v>
      </c>
      <c r="Q878" s="2">
        <v>4920.3500000000004</v>
      </c>
      <c r="R878" s="2">
        <v>4957.7490343891786</v>
      </c>
      <c r="S878" s="2">
        <v>0.58386522429696719</v>
      </c>
      <c r="T878" s="2">
        <v>-178.14999999999964</v>
      </c>
      <c r="U878" s="2">
        <v>-3.5371785962473865</v>
      </c>
      <c r="V878" s="2">
        <v>-174.47499999999945</v>
      </c>
      <c r="W878" s="2">
        <v>-3.4245533457969497</v>
      </c>
      <c r="X878" t="s">
        <v>25</v>
      </c>
    </row>
    <row r="879" spans="1:24" x14ac:dyDescent="0.2">
      <c r="A879" s="1">
        <v>39806</v>
      </c>
      <c r="B879" s="2">
        <v>4824.95</v>
      </c>
      <c r="C879" s="2">
        <v>4962.1000000000004</v>
      </c>
      <c r="D879" s="2">
        <v>4793.7</v>
      </c>
      <c r="E879" s="2">
        <v>4930.25</v>
      </c>
      <c r="F879" s="2">
        <v>4877.75</v>
      </c>
      <c r="G879" s="2">
        <v>168.40000000000055</v>
      </c>
      <c r="H879" s="2">
        <v>31.850000000000364</v>
      </c>
      <c r="I879" s="2">
        <v>31.25</v>
      </c>
      <c r="J879" s="2">
        <v>105.30000000000018</v>
      </c>
      <c r="K879" s="2">
        <v>0.18913301662707993</v>
      </c>
      <c r="L879" s="2">
        <v>0.18557007125890676</v>
      </c>
      <c r="M879" s="2">
        <v>0.62529691211401328</v>
      </c>
      <c r="N879" s="2">
        <v>4983.4615343891783</v>
      </c>
      <c r="O879" s="2">
        <v>4983.4615343891783</v>
      </c>
      <c r="P879" s="2">
        <v>4793.7</v>
      </c>
      <c r="Q879" s="2">
        <v>4877.75</v>
      </c>
      <c r="R879" s="2">
        <v>4909.5932671945893</v>
      </c>
      <c r="S879" s="2">
        <v>0</v>
      </c>
      <c r="T879" s="2">
        <v>71.899999999999636</v>
      </c>
      <c r="U879" s="2">
        <v>1.4799263124311675</v>
      </c>
      <c r="V879" s="2">
        <v>-42.600000000000364</v>
      </c>
      <c r="W879" s="2">
        <v>-0.86579206763747218</v>
      </c>
      <c r="X879" t="s">
        <v>24</v>
      </c>
    </row>
    <row r="880" spans="1:24" x14ac:dyDescent="0.2">
      <c r="A880" s="1">
        <v>39808</v>
      </c>
      <c r="B880" s="2">
        <v>4964.3500000000004</v>
      </c>
      <c r="C880" s="2">
        <v>5041</v>
      </c>
      <c r="D880" s="2">
        <v>4770.2</v>
      </c>
      <c r="E880" s="2">
        <v>4789.45</v>
      </c>
      <c r="F880" s="2">
        <v>4891.25</v>
      </c>
      <c r="G880" s="2">
        <v>270.80000000000018</v>
      </c>
      <c r="H880" s="2">
        <v>76.649999999999636</v>
      </c>
      <c r="I880" s="2">
        <v>19.25</v>
      </c>
      <c r="J880" s="2">
        <v>-174.90000000000055</v>
      </c>
      <c r="K880" s="2">
        <v>0.28305022156572962</v>
      </c>
      <c r="L880" s="2">
        <v>7.1085672082717821E-2</v>
      </c>
      <c r="M880" s="2">
        <v>0.64586410635155256</v>
      </c>
      <c r="N880" s="2">
        <v>4930.6057671945891</v>
      </c>
      <c r="O880" s="2">
        <v>5041</v>
      </c>
      <c r="P880" s="2">
        <v>4770.2</v>
      </c>
      <c r="Q880" s="2">
        <v>4891.25</v>
      </c>
      <c r="R880" s="2">
        <v>4908.2639417986475</v>
      </c>
      <c r="S880" s="2">
        <v>0</v>
      </c>
      <c r="T880" s="2">
        <v>-140.80000000000018</v>
      </c>
      <c r="U880" s="2">
        <v>-2.8558389533999327</v>
      </c>
      <c r="V880" s="2">
        <v>13.5</v>
      </c>
      <c r="W880" s="2">
        <v>0.27676695197580853</v>
      </c>
      <c r="X880" t="s">
        <v>25</v>
      </c>
    </row>
    <row r="881" spans="1:24" x14ac:dyDescent="0.2">
      <c r="A881" s="1">
        <v>39811</v>
      </c>
      <c r="B881" s="2">
        <v>4774.7</v>
      </c>
      <c r="C881" s="2">
        <v>4969.1000000000004</v>
      </c>
      <c r="D881" s="2">
        <v>4684.8</v>
      </c>
      <c r="E881" s="2">
        <v>4953.95</v>
      </c>
      <c r="F881" s="2">
        <v>4845.6374999999998</v>
      </c>
      <c r="G881" s="2">
        <v>284.30000000000018</v>
      </c>
      <c r="H881" s="2">
        <v>15.150000000000546</v>
      </c>
      <c r="I881" s="2">
        <v>89.899999999999636</v>
      </c>
      <c r="J881" s="2">
        <v>179.25</v>
      </c>
      <c r="K881" s="2">
        <v>5.3288779458320563E-2</v>
      </c>
      <c r="L881" s="2">
        <v>0.31621526556454299</v>
      </c>
      <c r="M881" s="2">
        <v>0.6304959549771364</v>
      </c>
      <c r="N881" s="2">
        <v>4910.9278835972946</v>
      </c>
      <c r="O881" s="2">
        <v>4969.1000000000004</v>
      </c>
      <c r="P881" s="2">
        <v>4684.8</v>
      </c>
      <c r="Q881" s="2">
        <v>4845.6374999999998</v>
      </c>
      <c r="R881" s="2">
        <v>4852.6163458993242</v>
      </c>
      <c r="S881" s="2">
        <v>0</v>
      </c>
      <c r="T881" s="2">
        <v>164.5</v>
      </c>
      <c r="U881" s="2">
        <v>3.4346323690611658</v>
      </c>
      <c r="V881" s="2">
        <v>-45.612500000000182</v>
      </c>
      <c r="W881" s="2">
        <v>-0.93253258369537817</v>
      </c>
      <c r="X881" t="s">
        <v>25</v>
      </c>
    </row>
    <row r="882" spans="1:24" x14ac:dyDescent="0.2">
      <c r="A882" s="1">
        <v>39812</v>
      </c>
      <c r="B882" s="2">
        <v>4988.3999999999996</v>
      </c>
      <c r="C882" s="2">
        <v>5112.95</v>
      </c>
      <c r="D882" s="2">
        <v>4928.45</v>
      </c>
      <c r="E882" s="2">
        <v>5062.2</v>
      </c>
      <c r="F882" s="2">
        <v>5023</v>
      </c>
      <c r="G882" s="2">
        <v>184.5</v>
      </c>
      <c r="H882" s="2">
        <v>50.75</v>
      </c>
      <c r="I882" s="2">
        <v>59.949999999999818</v>
      </c>
      <c r="J882" s="2">
        <v>73.800000000000182</v>
      </c>
      <c r="K882" s="2">
        <v>0.27506775067750677</v>
      </c>
      <c r="L882" s="2">
        <v>0.32493224932249226</v>
      </c>
      <c r="M882" s="2">
        <v>0.40000000000000097</v>
      </c>
      <c r="N882" s="2">
        <v>4878.2826917986476</v>
      </c>
      <c r="O882" s="2">
        <v>5112.95</v>
      </c>
      <c r="P882" s="2">
        <v>4878.2826917986476</v>
      </c>
      <c r="Q882" s="2">
        <v>5023</v>
      </c>
      <c r="R882" s="2">
        <v>4973.128845899324</v>
      </c>
      <c r="S882" s="2">
        <v>1</v>
      </c>
      <c r="T882" s="2">
        <v>108.25</v>
      </c>
      <c r="U882" s="2">
        <v>2.1851250012616195</v>
      </c>
      <c r="V882" s="2">
        <v>177.36250000000018</v>
      </c>
      <c r="W882" s="2">
        <v>3.6602511021511659</v>
      </c>
      <c r="X882" t="s">
        <v>24</v>
      </c>
    </row>
    <row r="883" spans="1:24" x14ac:dyDescent="0.2">
      <c r="A883" s="1">
        <v>39813</v>
      </c>
      <c r="B883" s="2">
        <v>5094.3500000000004</v>
      </c>
      <c r="C883" s="2">
        <v>5119.3500000000004</v>
      </c>
      <c r="D883" s="2">
        <v>4981.25</v>
      </c>
      <c r="E883" s="2">
        <v>5001.55</v>
      </c>
      <c r="F883" s="2">
        <v>5049.125</v>
      </c>
      <c r="G883" s="2">
        <v>138.10000000000036</v>
      </c>
      <c r="H883" s="2">
        <v>25</v>
      </c>
      <c r="I883" s="2">
        <v>20.300000000000182</v>
      </c>
      <c r="J883" s="2">
        <v>-92.800000000000182</v>
      </c>
      <c r="K883" s="2">
        <v>0.18102824040550278</v>
      </c>
      <c r="L883" s="2">
        <v>0.14699493120926957</v>
      </c>
      <c r="M883" s="2">
        <v>0.67197682838522765</v>
      </c>
      <c r="N883" s="2">
        <v>4950.6413458993238</v>
      </c>
      <c r="O883" s="2">
        <v>5119.3500000000004</v>
      </c>
      <c r="P883" s="2">
        <v>4950.6413458993238</v>
      </c>
      <c r="Q883" s="2">
        <v>5049.125</v>
      </c>
      <c r="R883" s="2">
        <v>5017.439422949662</v>
      </c>
      <c r="S883" s="2">
        <v>1</v>
      </c>
      <c r="T883" s="2">
        <v>-60.649999999999636</v>
      </c>
      <c r="U883" s="2">
        <v>-1.1980956896211064</v>
      </c>
      <c r="V883" s="2">
        <v>26.125</v>
      </c>
      <c r="W883" s="2">
        <v>0.52010750547481588</v>
      </c>
      <c r="X883" t="s">
        <v>25</v>
      </c>
    </row>
    <row r="884" spans="1:24" x14ac:dyDescent="0.2">
      <c r="A884" s="1">
        <v>39814</v>
      </c>
      <c r="B884" s="2">
        <v>5019.2</v>
      </c>
      <c r="C884" s="2">
        <v>5135.1499999999996</v>
      </c>
      <c r="D884" s="2">
        <v>5019.2</v>
      </c>
      <c r="E884" s="2">
        <v>5116.55</v>
      </c>
      <c r="F884" s="2">
        <v>5072.5249999999996</v>
      </c>
      <c r="G884" s="2">
        <v>115.94999999999982</v>
      </c>
      <c r="H884" s="2">
        <v>18.599999999999454</v>
      </c>
      <c r="I884" s="2">
        <v>0</v>
      </c>
      <c r="J884" s="2">
        <v>97.350000000000364</v>
      </c>
      <c r="K884" s="2">
        <v>0.16041397153945222</v>
      </c>
      <c r="L884" s="2">
        <v>0</v>
      </c>
      <c r="M884" s="2">
        <v>0.83958602846054775</v>
      </c>
      <c r="N884" s="2">
        <v>4999.8831729496615</v>
      </c>
      <c r="O884" s="2">
        <v>5135.1499999999996</v>
      </c>
      <c r="P884" s="2">
        <v>4999.8831729496615</v>
      </c>
      <c r="Q884" s="2">
        <v>5072.5249999999996</v>
      </c>
      <c r="R884" s="2">
        <v>5051.8603364748305</v>
      </c>
      <c r="S884" s="2">
        <v>1</v>
      </c>
      <c r="T884" s="2">
        <v>115</v>
      </c>
      <c r="U884" s="2">
        <v>2.2992872209615016</v>
      </c>
      <c r="V884" s="2">
        <v>23.399999999999636</v>
      </c>
      <c r="W884" s="2">
        <v>0.46344663679349668</v>
      </c>
      <c r="X884" t="s">
        <v>25</v>
      </c>
    </row>
    <row r="885" spans="1:24" x14ac:dyDescent="0.2">
      <c r="A885" s="1">
        <v>39815</v>
      </c>
      <c r="B885" s="2">
        <v>5154.2</v>
      </c>
      <c r="C885" s="2">
        <v>5258.65</v>
      </c>
      <c r="D885" s="2">
        <v>5103.6000000000004</v>
      </c>
      <c r="E885" s="2">
        <v>5195.1000000000004</v>
      </c>
      <c r="F885" s="2">
        <v>5177.8874999999998</v>
      </c>
      <c r="G885" s="2">
        <v>155.04999999999927</v>
      </c>
      <c r="H885" s="2">
        <v>63.549999999999272</v>
      </c>
      <c r="I885" s="2">
        <v>50.599999999999454</v>
      </c>
      <c r="J885" s="2">
        <v>40.900000000000546</v>
      </c>
      <c r="K885" s="2">
        <v>0.40986778458561479</v>
      </c>
      <c r="L885" s="2">
        <v>0.32634633989035594</v>
      </c>
      <c r="M885" s="2">
        <v>0.26378587552402927</v>
      </c>
      <c r="N885" s="2">
        <v>5036.2040864748305</v>
      </c>
      <c r="O885" s="2">
        <v>5258.65</v>
      </c>
      <c r="P885" s="2">
        <v>5036.2040864748305</v>
      </c>
      <c r="Q885" s="2">
        <v>5177.8874999999998</v>
      </c>
      <c r="R885" s="2">
        <v>5127.2364182374149</v>
      </c>
      <c r="S885" s="2">
        <v>1</v>
      </c>
      <c r="T885" s="2">
        <v>78.550000000000182</v>
      </c>
      <c r="U885" s="2">
        <v>1.5352141579775471</v>
      </c>
      <c r="V885" s="2">
        <v>105.36250000000018</v>
      </c>
      <c r="W885" s="2">
        <v>2.0771213547493641</v>
      </c>
      <c r="X885" t="s">
        <v>25</v>
      </c>
    </row>
    <row r="886" spans="1:24" x14ac:dyDescent="0.2">
      <c r="A886" s="1">
        <v>39818</v>
      </c>
      <c r="B886" s="2">
        <v>5273.45</v>
      </c>
      <c r="C886" s="2">
        <v>5371.1</v>
      </c>
      <c r="D886" s="2">
        <v>5273.45</v>
      </c>
      <c r="E886" s="2">
        <v>5359.4</v>
      </c>
      <c r="F886" s="2">
        <v>5319.35</v>
      </c>
      <c r="G886" s="2">
        <v>97.650000000000546</v>
      </c>
      <c r="H886" s="2">
        <v>11.700000000000728</v>
      </c>
      <c r="I886" s="2">
        <v>0</v>
      </c>
      <c r="J886" s="2">
        <v>85.949999999999818</v>
      </c>
      <c r="K886" s="2">
        <v>0.11981566820277176</v>
      </c>
      <c r="L886" s="2">
        <v>0</v>
      </c>
      <c r="M886" s="2">
        <v>0.88018433179722821</v>
      </c>
      <c r="N886" s="2">
        <v>5107.0457932374156</v>
      </c>
      <c r="O886" s="2">
        <v>5371.1</v>
      </c>
      <c r="P886" s="2">
        <v>5107.0457932374156</v>
      </c>
      <c r="Q886" s="2">
        <v>5319.35</v>
      </c>
      <c r="R886" s="2">
        <v>5226.135396618708</v>
      </c>
      <c r="S886" s="2">
        <v>1</v>
      </c>
      <c r="T886" s="2">
        <v>164.29999999999927</v>
      </c>
      <c r="U886" s="2">
        <v>3.1625955227040725</v>
      </c>
      <c r="V886" s="2">
        <v>141.46250000000055</v>
      </c>
      <c r="W886" s="2">
        <v>2.7320504742522997</v>
      </c>
      <c r="X886" t="s">
        <v>25</v>
      </c>
    </row>
    <row r="887" spans="1:24" x14ac:dyDescent="0.2">
      <c r="A887" s="1">
        <v>39819</v>
      </c>
      <c r="B887" s="2">
        <v>5333.5</v>
      </c>
      <c r="C887" s="2">
        <v>5448.8</v>
      </c>
      <c r="D887" s="2">
        <v>5276.4</v>
      </c>
      <c r="E887" s="2">
        <v>5395.3</v>
      </c>
      <c r="F887" s="2">
        <v>5363.5</v>
      </c>
      <c r="G887" s="2">
        <v>172.40000000000055</v>
      </c>
      <c r="H887" s="2">
        <v>53.5</v>
      </c>
      <c r="I887" s="2">
        <v>57.100000000000364</v>
      </c>
      <c r="J887" s="2">
        <v>61.800000000000182</v>
      </c>
      <c r="K887" s="2">
        <v>0.31032482598607791</v>
      </c>
      <c r="L887" s="2">
        <v>0.33120649651972262</v>
      </c>
      <c r="M887" s="2">
        <v>0.35846867749419947</v>
      </c>
      <c r="N887" s="2">
        <v>5213.197896618708</v>
      </c>
      <c r="O887" s="2">
        <v>5448.8</v>
      </c>
      <c r="P887" s="2">
        <v>5213.197896618708</v>
      </c>
      <c r="Q887" s="2">
        <v>5363.5</v>
      </c>
      <c r="R887" s="2">
        <v>5309.6739483093543</v>
      </c>
      <c r="S887" s="2">
        <v>1</v>
      </c>
      <c r="T887" s="2">
        <v>35.900000000000546</v>
      </c>
      <c r="U887" s="2">
        <v>0.66985110273539106</v>
      </c>
      <c r="V887" s="2">
        <v>44.149999999999636</v>
      </c>
      <c r="W887" s="2">
        <v>0.82998862642991411</v>
      </c>
      <c r="X887" t="s">
        <v>24</v>
      </c>
    </row>
    <row r="888" spans="1:24" x14ac:dyDescent="0.2">
      <c r="A888" s="1">
        <v>39820</v>
      </c>
      <c r="B888" s="2">
        <v>5416.35</v>
      </c>
      <c r="C888" s="2">
        <v>5440.55</v>
      </c>
      <c r="D888" s="2">
        <v>4954</v>
      </c>
      <c r="E888" s="2">
        <v>4984.55</v>
      </c>
      <c r="F888" s="2">
        <v>5198.8625000000002</v>
      </c>
      <c r="G888" s="2">
        <v>486.55000000000018</v>
      </c>
      <c r="H888" s="2">
        <v>24.199999999999818</v>
      </c>
      <c r="I888" s="2">
        <v>30.550000000000182</v>
      </c>
      <c r="J888" s="2">
        <v>-431.80000000000018</v>
      </c>
      <c r="K888" s="2">
        <v>4.9737950878634897E-2</v>
      </c>
      <c r="L888" s="2">
        <v>6.2789024766211426E-2</v>
      </c>
      <c r="M888" s="2">
        <v>0.88747302435515363</v>
      </c>
      <c r="N888" s="2">
        <v>5288.3489483093545</v>
      </c>
      <c r="O888" s="2">
        <v>5440.55</v>
      </c>
      <c r="P888" s="2">
        <v>4954</v>
      </c>
      <c r="Q888" s="2">
        <v>5198.8625000000002</v>
      </c>
      <c r="R888" s="2">
        <v>5220.4403620773382</v>
      </c>
      <c r="S888" s="2">
        <v>0.65388333999490256</v>
      </c>
      <c r="T888" s="2">
        <v>-410.75</v>
      </c>
      <c r="U888" s="2">
        <v>-7.6131077048542242</v>
      </c>
      <c r="V888" s="2">
        <v>-164.63749999999982</v>
      </c>
      <c r="W888" s="2">
        <v>-3.0695907523072585</v>
      </c>
      <c r="X888" t="s">
        <v>24</v>
      </c>
    </row>
    <row r="889" spans="1:24" x14ac:dyDescent="0.2">
      <c r="A889" s="1">
        <v>39822</v>
      </c>
      <c r="B889" s="2">
        <v>4891.8</v>
      </c>
      <c r="C889" s="2">
        <v>5056.95</v>
      </c>
      <c r="D889" s="2">
        <v>4840</v>
      </c>
      <c r="E889" s="2">
        <v>4906.7</v>
      </c>
      <c r="F889" s="2">
        <v>4923.8625000000002</v>
      </c>
      <c r="G889" s="2">
        <v>216.94999999999982</v>
      </c>
      <c r="H889" s="2">
        <v>150.25</v>
      </c>
      <c r="I889" s="2">
        <v>51.800000000000182</v>
      </c>
      <c r="J889" s="2">
        <v>14.899999999999636</v>
      </c>
      <c r="K889" s="2">
        <v>0.69255588845356131</v>
      </c>
      <c r="L889" s="2">
        <v>0.23876469232542163</v>
      </c>
      <c r="M889" s="2">
        <v>6.8679419221017043E-2</v>
      </c>
      <c r="N889" s="2">
        <v>5243.6057241546769</v>
      </c>
      <c r="O889" s="2">
        <v>5243.6057241546769</v>
      </c>
      <c r="P889" s="2">
        <v>4840</v>
      </c>
      <c r="Q889" s="2">
        <v>4923.8625000000002</v>
      </c>
      <c r="R889" s="2">
        <v>5062.7684870773382</v>
      </c>
      <c r="S889" s="2">
        <v>0</v>
      </c>
      <c r="T889" s="2">
        <v>-77.850000000000364</v>
      </c>
      <c r="U889" s="2">
        <v>-1.5618260424712433</v>
      </c>
      <c r="V889" s="2">
        <v>-275</v>
      </c>
      <c r="W889" s="2">
        <v>-5.2896186425395939</v>
      </c>
      <c r="X889" t="s">
        <v>24</v>
      </c>
    </row>
    <row r="890" spans="1:24" x14ac:dyDescent="0.2">
      <c r="A890" s="1">
        <v>39825</v>
      </c>
      <c r="B890" s="2">
        <v>4862</v>
      </c>
      <c r="C890" s="2">
        <v>4881.5</v>
      </c>
      <c r="D890" s="2">
        <v>4612.75</v>
      </c>
      <c r="E890" s="2">
        <v>4698</v>
      </c>
      <c r="F890" s="2">
        <v>4763.5625</v>
      </c>
      <c r="G890" s="2">
        <v>268.75</v>
      </c>
      <c r="H890" s="2">
        <v>19.5</v>
      </c>
      <c r="I890" s="2">
        <v>85.25</v>
      </c>
      <c r="J890" s="2">
        <v>-164</v>
      </c>
      <c r="K890" s="2">
        <v>7.2558139534883714E-2</v>
      </c>
      <c r="L890" s="2">
        <v>0.31720930232558142</v>
      </c>
      <c r="M890" s="2">
        <v>0.61023255813953492</v>
      </c>
      <c r="N890" s="2">
        <v>5083.7341120773381</v>
      </c>
      <c r="O890" s="2">
        <v>5083.7341120773381</v>
      </c>
      <c r="P890" s="2">
        <v>4612.75</v>
      </c>
      <c r="Q890" s="2">
        <v>4763.5625</v>
      </c>
      <c r="R890" s="2">
        <v>4885.945181038669</v>
      </c>
      <c r="S890" s="2">
        <v>0</v>
      </c>
      <c r="T890" s="2">
        <v>-208.69999999999982</v>
      </c>
      <c r="U890" s="2">
        <v>-4.2533678439684479</v>
      </c>
      <c r="V890" s="2">
        <v>-160.30000000000018</v>
      </c>
      <c r="W890" s="2">
        <v>-3.2555742569984476</v>
      </c>
      <c r="X890" t="s">
        <v>24</v>
      </c>
    </row>
    <row r="891" spans="1:24" x14ac:dyDescent="0.2">
      <c r="A891" s="1">
        <v>39826</v>
      </c>
      <c r="B891" s="2">
        <v>4700.25</v>
      </c>
      <c r="C891" s="2">
        <v>4764.1499999999996</v>
      </c>
      <c r="D891" s="2">
        <v>4605.6499999999996</v>
      </c>
      <c r="E891" s="2">
        <v>4661.7</v>
      </c>
      <c r="F891" s="2">
        <v>4682.9375</v>
      </c>
      <c r="G891" s="2">
        <v>158.5</v>
      </c>
      <c r="H891" s="2">
        <v>63.899999999999636</v>
      </c>
      <c r="I891" s="2">
        <v>56.050000000000182</v>
      </c>
      <c r="J891" s="2">
        <v>-38.550000000000182</v>
      </c>
      <c r="K891" s="2">
        <v>0.40315457413248984</v>
      </c>
      <c r="L891" s="2">
        <v>0.35362776025236708</v>
      </c>
      <c r="M891" s="2">
        <v>0.2432176656151431</v>
      </c>
      <c r="N891" s="2">
        <v>4923.648306038669</v>
      </c>
      <c r="O891" s="2">
        <v>4923.648306038669</v>
      </c>
      <c r="P891" s="2">
        <v>4605.6499999999996</v>
      </c>
      <c r="Q891" s="2">
        <v>4682.9375</v>
      </c>
      <c r="R891" s="2">
        <v>4783.971028019334</v>
      </c>
      <c r="S891" s="2">
        <v>0</v>
      </c>
      <c r="T891" s="2">
        <v>-36.300000000000182</v>
      </c>
      <c r="U891" s="2">
        <v>-0.77266922094508694</v>
      </c>
      <c r="V891" s="2">
        <v>-80.625</v>
      </c>
      <c r="W891" s="2">
        <v>-1.692535785979506</v>
      </c>
      <c r="X891" t="s">
        <v>25</v>
      </c>
    </row>
    <row r="892" spans="1:24" x14ac:dyDescent="0.2">
      <c r="A892" s="1">
        <v>39827</v>
      </c>
      <c r="B892" s="2">
        <v>4684.3</v>
      </c>
      <c r="C892" s="2">
        <v>4819.5</v>
      </c>
      <c r="D892" s="2">
        <v>4682.1000000000004</v>
      </c>
      <c r="E892" s="2">
        <v>4751.1000000000004</v>
      </c>
      <c r="F892" s="2">
        <v>4734.25</v>
      </c>
      <c r="G892" s="2">
        <v>137.39999999999964</v>
      </c>
      <c r="H892" s="2">
        <v>68.399999999999636</v>
      </c>
      <c r="I892" s="2">
        <v>2.1999999999998181</v>
      </c>
      <c r="J892" s="2">
        <v>66.800000000000182</v>
      </c>
      <c r="K892" s="2">
        <v>0.49781659388646154</v>
      </c>
      <c r="L892" s="2">
        <v>1.6011644832604251E-2</v>
      </c>
      <c r="M892" s="2">
        <v>0.4861717612809342</v>
      </c>
      <c r="N892" s="2">
        <v>4803.2929030193345</v>
      </c>
      <c r="O892" s="2">
        <v>4819.5</v>
      </c>
      <c r="P892" s="2">
        <v>4682.1000000000004</v>
      </c>
      <c r="Q892" s="2">
        <v>4734.25</v>
      </c>
      <c r="R892" s="2">
        <v>4759.785725754833</v>
      </c>
      <c r="S892" s="2">
        <v>0</v>
      </c>
      <c r="T892" s="2">
        <v>89.400000000000546</v>
      </c>
      <c r="U892" s="2">
        <v>1.9177553253105206</v>
      </c>
      <c r="V892" s="2">
        <v>51.3125</v>
      </c>
      <c r="W892" s="2">
        <v>1.0957331802954877</v>
      </c>
      <c r="X892" t="s">
        <v>24</v>
      </c>
    </row>
    <row r="893" spans="1:24" x14ac:dyDescent="0.2">
      <c r="A893" s="1">
        <v>39828</v>
      </c>
      <c r="B893" s="2">
        <v>4598.3999999999996</v>
      </c>
      <c r="C893" s="2">
        <v>4598.3999999999996</v>
      </c>
      <c r="D893" s="2">
        <v>4442.7</v>
      </c>
      <c r="E893" s="2">
        <v>4484.6499999999996</v>
      </c>
      <c r="F893" s="2">
        <v>4531.0375000000004</v>
      </c>
      <c r="G893" s="2">
        <v>155.69999999999982</v>
      </c>
      <c r="H893" s="2">
        <v>0</v>
      </c>
      <c r="I893" s="2">
        <v>41.949999999999818</v>
      </c>
      <c r="J893" s="2">
        <v>-113.75</v>
      </c>
      <c r="K893" s="2">
        <v>0</v>
      </c>
      <c r="L893" s="2">
        <v>0.26942838792549689</v>
      </c>
      <c r="M893" s="2">
        <v>0.73057161207450305</v>
      </c>
      <c r="N893" s="2">
        <v>4768.7714515096668</v>
      </c>
      <c r="O893" s="2">
        <v>4768.7714515096668</v>
      </c>
      <c r="P893" s="2">
        <v>4442.7</v>
      </c>
      <c r="Q893" s="2">
        <v>4531.0375000000004</v>
      </c>
      <c r="R893" s="2">
        <v>4627.8201007548341</v>
      </c>
      <c r="S893" s="2">
        <v>0</v>
      </c>
      <c r="T893" s="2">
        <v>-266.45000000000073</v>
      </c>
      <c r="U893" s="2">
        <v>-5.6081749489592037</v>
      </c>
      <c r="V893" s="2">
        <v>-203.21249999999964</v>
      </c>
      <c r="W893" s="2">
        <v>-4.2923905581665442</v>
      </c>
      <c r="X893" t="s">
        <v>25</v>
      </c>
    </row>
    <row r="894" spans="1:24" x14ac:dyDescent="0.2">
      <c r="A894" s="1">
        <v>39829</v>
      </c>
      <c r="B894" s="2">
        <v>4528.8999999999996</v>
      </c>
      <c r="C894" s="2">
        <v>4596.8500000000004</v>
      </c>
      <c r="D894" s="2">
        <v>4520.8999999999996</v>
      </c>
      <c r="E894" s="2">
        <v>4581.25</v>
      </c>
      <c r="F894" s="2">
        <v>4556.9750000000004</v>
      </c>
      <c r="G894" s="2">
        <v>75.950000000000728</v>
      </c>
      <c r="H894" s="2">
        <v>15.600000000000364</v>
      </c>
      <c r="I894" s="2">
        <v>8</v>
      </c>
      <c r="J894" s="2">
        <v>52.350000000000364</v>
      </c>
      <c r="K894" s="2">
        <v>0.20539828834759993</v>
      </c>
      <c r="L894" s="2">
        <v>0.1053324555628693</v>
      </c>
      <c r="M894" s="2">
        <v>0.68926925608953082</v>
      </c>
      <c r="N894" s="2">
        <v>4649.9044757548336</v>
      </c>
      <c r="O894" s="2">
        <v>4649.9044757548336</v>
      </c>
      <c r="P894" s="2">
        <v>4520.8999999999996</v>
      </c>
      <c r="Q894" s="2">
        <v>4556.9750000000004</v>
      </c>
      <c r="R894" s="2">
        <v>4594.4209878774163</v>
      </c>
      <c r="S894" s="2">
        <v>0</v>
      </c>
      <c r="T894" s="2">
        <v>96.600000000000364</v>
      </c>
      <c r="U894" s="2">
        <v>2.1540142486035783</v>
      </c>
      <c r="V894" s="2">
        <v>25.9375</v>
      </c>
      <c r="W894" s="2">
        <v>0.57244063859546512</v>
      </c>
      <c r="X894" t="s">
        <v>24</v>
      </c>
    </row>
    <row r="895" spans="1:24" x14ac:dyDescent="0.2">
      <c r="A895" s="1">
        <v>39832</v>
      </c>
      <c r="B895" s="2">
        <v>4585.7</v>
      </c>
      <c r="C895" s="2">
        <v>4622</v>
      </c>
      <c r="D895" s="2">
        <v>4519.8500000000004</v>
      </c>
      <c r="E895" s="2">
        <v>4542.25</v>
      </c>
      <c r="F895" s="2">
        <v>4567.4500000000007</v>
      </c>
      <c r="G895" s="2">
        <v>102.14999999999964</v>
      </c>
      <c r="H895" s="2">
        <v>36.300000000000182</v>
      </c>
      <c r="I895" s="2">
        <v>22.399999999999636</v>
      </c>
      <c r="J895" s="2">
        <v>-43.449999999999818</v>
      </c>
      <c r="K895" s="2">
        <v>0.35535976505139805</v>
      </c>
      <c r="L895" s="2">
        <v>0.21928536465981122</v>
      </c>
      <c r="M895" s="2">
        <v>0.42535487028879071</v>
      </c>
      <c r="N895" s="2">
        <v>4603.4397378774174</v>
      </c>
      <c r="O895" s="2">
        <v>4622</v>
      </c>
      <c r="P895" s="2">
        <v>4519.8500000000004</v>
      </c>
      <c r="Q895" s="2">
        <v>4567.4500000000007</v>
      </c>
      <c r="R895" s="2">
        <v>4578.1849344693546</v>
      </c>
      <c r="S895" s="2">
        <v>0</v>
      </c>
      <c r="T895" s="2">
        <v>-39</v>
      </c>
      <c r="U895" s="2">
        <v>-0.85129604365620726</v>
      </c>
      <c r="V895" s="2">
        <v>10.475000000000364</v>
      </c>
      <c r="W895" s="2">
        <v>0.22986740107199102</v>
      </c>
      <c r="X895" t="s">
        <v>24</v>
      </c>
    </row>
    <row r="896" spans="1:24" x14ac:dyDescent="0.2">
      <c r="A896" s="1">
        <v>39833</v>
      </c>
      <c r="B896" s="2">
        <v>4495</v>
      </c>
      <c r="C896" s="2">
        <v>4495</v>
      </c>
      <c r="D896" s="2">
        <v>4363.95</v>
      </c>
      <c r="E896" s="2">
        <v>4402.3500000000004</v>
      </c>
      <c r="F896" s="2">
        <v>4439.0750000000007</v>
      </c>
      <c r="G896" s="2">
        <v>131.05000000000018</v>
      </c>
      <c r="H896" s="2">
        <v>0</v>
      </c>
      <c r="I896" s="2">
        <v>38.400000000000546</v>
      </c>
      <c r="J896" s="2">
        <v>-92.649999999999636</v>
      </c>
      <c r="K896" s="2">
        <v>0</v>
      </c>
      <c r="L896" s="2">
        <v>0.29301793208699345</v>
      </c>
      <c r="M896" s="2">
        <v>0.70698206791300655</v>
      </c>
      <c r="N896" s="2">
        <v>4585.4448689387091</v>
      </c>
      <c r="O896" s="2">
        <v>4585.4448689387091</v>
      </c>
      <c r="P896" s="2">
        <v>4363.95</v>
      </c>
      <c r="Q896" s="2">
        <v>4439.0750000000007</v>
      </c>
      <c r="R896" s="2">
        <v>4493.4786844693544</v>
      </c>
      <c r="S896" s="2">
        <v>0</v>
      </c>
      <c r="T896" s="2">
        <v>-139.89999999999964</v>
      </c>
      <c r="U896" s="2">
        <v>-3.079971379822767</v>
      </c>
      <c r="V896" s="2">
        <v>-128.375</v>
      </c>
      <c r="W896" s="2">
        <v>-2.8106492681912223</v>
      </c>
      <c r="X896" t="s">
        <v>24</v>
      </c>
    </row>
    <row r="897" spans="1:24" x14ac:dyDescent="0.2">
      <c r="A897" s="1">
        <v>39834</v>
      </c>
      <c r="B897" s="2">
        <v>4347.6000000000004</v>
      </c>
      <c r="C897" s="2">
        <v>4365.05</v>
      </c>
      <c r="D897" s="2">
        <v>4230.75</v>
      </c>
      <c r="E897" s="2">
        <v>4252.3</v>
      </c>
      <c r="F897" s="2">
        <v>4298.9250000000002</v>
      </c>
      <c r="G897" s="2">
        <v>134.30000000000018</v>
      </c>
      <c r="H897" s="2">
        <v>17.449999999999818</v>
      </c>
      <c r="I897" s="2">
        <v>21.550000000000182</v>
      </c>
      <c r="J897" s="2">
        <v>-95.300000000000182</v>
      </c>
      <c r="K897" s="2">
        <v>0.12993298585256735</v>
      </c>
      <c r="L897" s="2">
        <v>0.16046165301563778</v>
      </c>
      <c r="M897" s="2">
        <v>0.70960536113179484</v>
      </c>
      <c r="N897" s="2">
        <v>4512.2599344693554</v>
      </c>
      <c r="O897" s="2">
        <v>4512.2599344693554</v>
      </c>
      <c r="P897" s="2">
        <v>4230.75</v>
      </c>
      <c r="Q897" s="2">
        <v>4298.9250000000002</v>
      </c>
      <c r="R897" s="2">
        <v>4388.5487172346775</v>
      </c>
      <c r="S897" s="2">
        <v>0</v>
      </c>
      <c r="T897" s="2">
        <v>-150.05000000000018</v>
      </c>
      <c r="U897" s="2">
        <v>-3.4084068736016029</v>
      </c>
      <c r="V897" s="2">
        <v>-140.15000000000055</v>
      </c>
      <c r="W897" s="2">
        <v>-3.1571892792980636</v>
      </c>
      <c r="X897" t="s">
        <v>25</v>
      </c>
    </row>
    <row r="898" spans="1:24" x14ac:dyDescent="0.2">
      <c r="A898" s="1">
        <v>39835</v>
      </c>
      <c r="B898" s="2">
        <v>4326.25</v>
      </c>
      <c r="C898" s="2">
        <v>4339.55</v>
      </c>
      <c r="D898" s="2">
        <v>4216.95</v>
      </c>
      <c r="E898" s="2">
        <v>4289.8</v>
      </c>
      <c r="F898" s="2">
        <v>4293.1374999999998</v>
      </c>
      <c r="G898" s="2">
        <v>122.60000000000036</v>
      </c>
      <c r="H898" s="2">
        <v>13.300000000000182</v>
      </c>
      <c r="I898" s="2">
        <v>72.850000000000364</v>
      </c>
      <c r="J898" s="2">
        <v>-36.449999999999818</v>
      </c>
      <c r="K898" s="2">
        <v>0.1084828711256129</v>
      </c>
      <c r="L898" s="2">
        <v>0.59420880913540086</v>
      </c>
      <c r="M898" s="2">
        <v>0.29730831973898619</v>
      </c>
      <c r="N898" s="2">
        <v>4405.5924672346773</v>
      </c>
      <c r="O898" s="2">
        <v>4405.5924672346773</v>
      </c>
      <c r="P898" s="2">
        <v>4216.95</v>
      </c>
      <c r="Q898" s="2">
        <v>4293.1374999999998</v>
      </c>
      <c r="R898" s="2">
        <v>4330.318108617339</v>
      </c>
      <c r="S898" s="2">
        <v>0</v>
      </c>
      <c r="T898" s="2">
        <v>37.5</v>
      </c>
      <c r="U898" s="2">
        <v>0.88187569080262451</v>
      </c>
      <c r="V898" s="2">
        <v>-5.7875000000003638</v>
      </c>
      <c r="W898" s="2">
        <v>-0.13462667992580385</v>
      </c>
      <c r="X898" t="s">
        <v>24</v>
      </c>
    </row>
    <row r="899" spans="1:24" x14ac:dyDescent="0.2">
      <c r="A899" s="1">
        <v>39836</v>
      </c>
      <c r="B899" s="2">
        <v>4270.7</v>
      </c>
      <c r="C899" s="2">
        <v>4338.55</v>
      </c>
      <c r="D899" s="2">
        <v>4049.9</v>
      </c>
      <c r="E899" s="2">
        <v>4082.15</v>
      </c>
      <c r="F899" s="2">
        <v>4185.3249999999998</v>
      </c>
      <c r="G899" s="2">
        <v>288.65000000000009</v>
      </c>
      <c r="H899" s="2">
        <v>67.850000000000364</v>
      </c>
      <c r="I899" s="2">
        <v>32.25</v>
      </c>
      <c r="J899" s="2">
        <v>-188.54999999999973</v>
      </c>
      <c r="K899" s="2">
        <v>0.23505976095617648</v>
      </c>
      <c r="L899" s="2">
        <v>0.11172700502338469</v>
      </c>
      <c r="M899" s="2">
        <v>0.65321323402043885</v>
      </c>
      <c r="N899" s="2">
        <v>4349.364983617339</v>
      </c>
      <c r="O899" s="2">
        <v>4349.364983617339</v>
      </c>
      <c r="P899" s="2">
        <v>4049.9</v>
      </c>
      <c r="Q899" s="2">
        <v>4185.3249999999998</v>
      </c>
      <c r="R899" s="2">
        <v>4233.4887418086691</v>
      </c>
      <c r="S899" s="2">
        <v>0</v>
      </c>
      <c r="T899" s="2">
        <v>-207.65000000000009</v>
      </c>
      <c r="U899" s="2">
        <v>-4.8405520070865791</v>
      </c>
      <c r="V899" s="2">
        <v>-107.8125</v>
      </c>
      <c r="W899" s="2">
        <v>-2.5112752619733238</v>
      </c>
      <c r="X899" t="s">
        <v>25</v>
      </c>
    </row>
    <row r="900" spans="1:24" x14ac:dyDescent="0.2">
      <c r="A900" s="1">
        <v>39840</v>
      </c>
      <c r="B900" s="2">
        <v>4167.6499999999996</v>
      </c>
      <c r="C900" s="2">
        <v>4212.3500000000004</v>
      </c>
      <c r="D900" s="2">
        <v>4111.3</v>
      </c>
      <c r="E900" s="2">
        <v>4199.55</v>
      </c>
      <c r="F900" s="2">
        <v>4172.7124999999996</v>
      </c>
      <c r="G900" s="2">
        <v>101.05000000000018</v>
      </c>
      <c r="H900" s="2">
        <v>12.800000000000182</v>
      </c>
      <c r="I900" s="2">
        <v>56.349999999999454</v>
      </c>
      <c r="J900" s="2">
        <v>31.900000000000546</v>
      </c>
      <c r="K900" s="2">
        <v>0.12666996536368291</v>
      </c>
      <c r="L900" s="2">
        <v>0.55764473033151263</v>
      </c>
      <c r="M900" s="2">
        <v>0.31568530430480446</v>
      </c>
      <c r="N900" s="2">
        <v>4267.3449918086699</v>
      </c>
      <c r="O900" s="2">
        <v>4267.3449918086699</v>
      </c>
      <c r="P900" s="2">
        <v>4111.3</v>
      </c>
      <c r="Q900" s="2">
        <v>4172.7124999999996</v>
      </c>
      <c r="R900" s="2">
        <v>4204.6756209043342</v>
      </c>
      <c r="S900" s="2">
        <v>0</v>
      </c>
      <c r="T900" s="2">
        <v>117.40000000000009</v>
      </c>
      <c r="U900" s="2">
        <v>2.8759354751785233</v>
      </c>
      <c r="V900" s="2">
        <v>-12.612500000000182</v>
      </c>
      <c r="W900" s="2">
        <v>-0.30135055222713125</v>
      </c>
      <c r="X900" t="s">
        <v>25</v>
      </c>
    </row>
    <row r="901" spans="1:24" x14ac:dyDescent="0.2">
      <c r="A901" s="1">
        <v>39841</v>
      </c>
      <c r="B901" s="2">
        <v>4220.5</v>
      </c>
      <c r="C901" s="2">
        <v>4355.7</v>
      </c>
      <c r="D901" s="2">
        <v>4206.3500000000004</v>
      </c>
      <c r="E901" s="2">
        <v>4340.1000000000004</v>
      </c>
      <c r="F901" s="2">
        <v>4280.6625000000004</v>
      </c>
      <c r="G901" s="2">
        <v>149.34999999999945</v>
      </c>
      <c r="H901" s="2">
        <v>15.599999999999454</v>
      </c>
      <c r="I901" s="2">
        <v>14.149999999999636</v>
      </c>
      <c r="J901" s="2">
        <v>119.60000000000036</v>
      </c>
      <c r="K901" s="2">
        <v>0.10445262805490131</v>
      </c>
      <c r="L901" s="2">
        <v>9.4743890190824825E-2</v>
      </c>
      <c r="M901" s="2">
        <v>0.80080348175427385</v>
      </c>
      <c r="N901" s="2">
        <v>4220.0287459043348</v>
      </c>
      <c r="O901" s="2">
        <v>4355.7</v>
      </c>
      <c r="P901" s="2">
        <v>4206.3500000000004</v>
      </c>
      <c r="Q901" s="2">
        <v>4280.6625000000004</v>
      </c>
      <c r="R901" s="2">
        <v>4265.6853114760834</v>
      </c>
      <c r="S901" s="2">
        <v>0.33180324794302796</v>
      </c>
      <c r="T901" s="2">
        <v>140.55000000000018</v>
      </c>
      <c r="U901" s="2">
        <v>3.3467871557666937</v>
      </c>
      <c r="V901" s="2">
        <v>107.95000000000073</v>
      </c>
      <c r="W901" s="2">
        <v>2.5870461959696658</v>
      </c>
      <c r="X901" t="s">
        <v>25</v>
      </c>
    </row>
    <row r="902" spans="1:24" x14ac:dyDescent="0.2">
      <c r="A902" s="1">
        <v>39842</v>
      </c>
      <c r="B902" s="2">
        <v>4345.45</v>
      </c>
      <c r="C902" s="2">
        <v>4487.8500000000004</v>
      </c>
      <c r="D902" s="2">
        <v>4336.95</v>
      </c>
      <c r="E902" s="2">
        <v>4362.05</v>
      </c>
      <c r="F902" s="2">
        <v>4383.0749999999998</v>
      </c>
      <c r="G902" s="2">
        <v>150.90000000000055</v>
      </c>
      <c r="H902" s="2">
        <v>125.80000000000018</v>
      </c>
      <c r="I902" s="2">
        <v>8.5</v>
      </c>
      <c r="J902" s="2">
        <v>16.600000000000364</v>
      </c>
      <c r="K902" s="2">
        <v>0.8336646785950943</v>
      </c>
      <c r="L902" s="2">
        <v>5.6328694499668451E-2</v>
      </c>
      <c r="M902" s="2">
        <v>0.11000662690523727</v>
      </c>
      <c r="N902" s="2">
        <v>4250.3456229521671</v>
      </c>
      <c r="O902" s="2">
        <v>4487.8500000000004</v>
      </c>
      <c r="P902" s="2">
        <v>4250.3456229521671</v>
      </c>
      <c r="Q902" s="2">
        <v>4383.0749999999998</v>
      </c>
      <c r="R902" s="2">
        <v>4342.9040614760834</v>
      </c>
      <c r="S902" s="2">
        <v>1</v>
      </c>
      <c r="T902" s="2">
        <v>21.949999999999818</v>
      </c>
      <c r="U902" s="2">
        <v>0.50574871546738132</v>
      </c>
      <c r="V902" s="2">
        <v>102.41249999999945</v>
      </c>
      <c r="W902" s="2">
        <v>2.392445094655312</v>
      </c>
      <c r="X902" t="s">
        <v>25</v>
      </c>
    </row>
    <row r="903" spans="1:24" x14ac:dyDescent="0.2">
      <c r="A903" s="1">
        <v>39843</v>
      </c>
      <c r="B903" s="2">
        <v>4289.6499999999996</v>
      </c>
      <c r="C903" s="2">
        <v>4472.8</v>
      </c>
      <c r="D903" s="2">
        <v>4285.2</v>
      </c>
      <c r="E903" s="2">
        <v>4456.55</v>
      </c>
      <c r="F903" s="2">
        <v>4376.05</v>
      </c>
      <c r="G903" s="2">
        <v>187.60000000000036</v>
      </c>
      <c r="H903" s="2">
        <v>16.25</v>
      </c>
      <c r="I903" s="2">
        <v>4.4499999999998181</v>
      </c>
      <c r="J903" s="2">
        <v>166.90000000000055</v>
      </c>
      <c r="K903" s="2">
        <v>8.6620469083155488E-2</v>
      </c>
      <c r="L903" s="2">
        <v>2.372068230277084E-2</v>
      </c>
      <c r="M903" s="2">
        <v>0.88965884861407363</v>
      </c>
      <c r="N903" s="2">
        <v>4316.710311476083</v>
      </c>
      <c r="O903" s="2">
        <v>4472.8</v>
      </c>
      <c r="P903" s="2">
        <v>4285.2</v>
      </c>
      <c r="Q903" s="2">
        <v>4376.05</v>
      </c>
      <c r="R903" s="2">
        <v>4362.6900778690206</v>
      </c>
      <c r="S903" s="2">
        <v>1</v>
      </c>
      <c r="T903" s="2">
        <v>94.5</v>
      </c>
      <c r="U903" s="2">
        <v>2.1664125812404715</v>
      </c>
      <c r="V903" s="2">
        <v>-7.0249999999996362</v>
      </c>
      <c r="W903" s="2">
        <v>-0.16027560559651927</v>
      </c>
      <c r="X903" t="s">
        <v>24</v>
      </c>
    </row>
    <row r="904" spans="1:24" x14ac:dyDescent="0.2">
      <c r="A904" s="1">
        <v>39846</v>
      </c>
      <c r="B904" s="2">
        <v>4403.8999999999996</v>
      </c>
      <c r="C904" s="2">
        <v>4405.3500000000004</v>
      </c>
      <c r="D904" s="2">
        <v>4223.75</v>
      </c>
      <c r="E904" s="2">
        <v>4238.1499999999996</v>
      </c>
      <c r="F904" s="2">
        <v>4317.7875000000004</v>
      </c>
      <c r="G904" s="2">
        <v>181.60000000000036</v>
      </c>
      <c r="H904" s="2">
        <v>1.4500000000007276</v>
      </c>
      <c r="I904" s="2">
        <v>14.399999999999636</v>
      </c>
      <c r="J904" s="2">
        <v>-165.75</v>
      </c>
      <c r="K904" s="2">
        <v>7.984581497801348E-3</v>
      </c>
      <c r="L904" s="2">
        <v>7.9295154185019867E-2</v>
      </c>
      <c r="M904" s="2">
        <v>0.91272026431717879</v>
      </c>
      <c r="N904" s="2">
        <v>4346.3801557380411</v>
      </c>
      <c r="O904" s="2">
        <v>4405.3500000000004</v>
      </c>
      <c r="P904" s="2">
        <v>4223.75</v>
      </c>
      <c r="Q904" s="2">
        <v>4317.7875000000004</v>
      </c>
      <c r="R904" s="2">
        <v>4323.31691393451</v>
      </c>
      <c r="S904" s="2">
        <v>0.75082555931379236</v>
      </c>
      <c r="T904" s="2">
        <v>-218.40000000000055</v>
      </c>
      <c r="U904" s="2">
        <v>-4.900651849524869</v>
      </c>
      <c r="V904" s="2">
        <v>-58.262499999999818</v>
      </c>
      <c r="W904" s="2">
        <v>-1.3313947509740476</v>
      </c>
      <c r="X904" t="s">
        <v>25</v>
      </c>
    </row>
    <row r="905" spans="1:24" x14ac:dyDescent="0.2">
      <c r="A905" s="1">
        <v>39847</v>
      </c>
      <c r="B905" s="2">
        <v>4266.05</v>
      </c>
      <c r="C905" s="2">
        <v>4332.75</v>
      </c>
      <c r="D905" s="2">
        <v>4191.1000000000004</v>
      </c>
      <c r="E905" s="2">
        <v>4253.8</v>
      </c>
      <c r="F905" s="2">
        <v>4260.9250000000002</v>
      </c>
      <c r="G905" s="2">
        <v>141.64999999999964</v>
      </c>
      <c r="H905" s="2">
        <v>66.699999999999818</v>
      </c>
      <c r="I905" s="2">
        <v>62.699999999999818</v>
      </c>
      <c r="J905" s="2">
        <v>-12.25</v>
      </c>
      <c r="K905" s="2">
        <v>0.47087892693258021</v>
      </c>
      <c r="L905" s="2">
        <v>0.44264031062477927</v>
      </c>
      <c r="M905" s="2">
        <v>8.6480762442640538E-2</v>
      </c>
      <c r="N905" s="2">
        <v>4332.0838278690208</v>
      </c>
      <c r="O905" s="2">
        <v>4332.75</v>
      </c>
      <c r="P905" s="2">
        <v>4191.1000000000004</v>
      </c>
      <c r="Q905" s="2">
        <v>4260.9250000000002</v>
      </c>
      <c r="R905" s="2">
        <v>4279.2147069672556</v>
      </c>
      <c r="S905" s="2">
        <v>0.139471450674585</v>
      </c>
      <c r="T905" s="2">
        <v>15.650000000000546</v>
      </c>
      <c r="U905" s="2">
        <v>0.36926489152107755</v>
      </c>
      <c r="V905" s="2">
        <v>-56.862500000000182</v>
      </c>
      <c r="W905" s="2">
        <v>-1.3169360465284634</v>
      </c>
      <c r="X905" t="s">
        <v>24</v>
      </c>
    </row>
    <row r="906" spans="1:24" x14ac:dyDescent="0.2">
      <c r="A906" s="1">
        <v>39848</v>
      </c>
      <c r="B906" s="2">
        <v>4296.3</v>
      </c>
      <c r="C906" s="2">
        <v>4352.05</v>
      </c>
      <c r="D906" s="2">
        <v>4238.6000000000004</v>
      </c>
      <c r="E906" s="2">
        <v>4251.2</v>
      </c>
      <c r="F906" s="2">
        <v>4284.5375000000004</v>
      </c>
      <c r="G906" s="2">
        <v>113.44999999999982</v>
      </c>
      <c r="H906" s="2">
        <v>55.75</v>
      </c>
      <c r="I906" s="2">
        <v>12.599999999999454</v>
      </c>
      <c r="J906" s="2">
        <v>-45.100000000000364</v>
      </c>
      <c r="K906" s="2">
        <v>0.49140590568532472</v>
      </c>
      <c r="L906" s="2">
        <v>0.11106214191273225</v>
      </c>
      <c r="M906" s="2">
        <v>0.397531952401943</v>
      </c>
      <c r="N906" s="2">
        <v>4296.50441393451</v>
      </c>
      <c r="O906" s="2">
        <v>4352.05</v>
      </c>
      <c r="P906" s="2">
        <v>4238.6000000000004</v>
      </c>
      <c r="Q906" s="2">
        <v>4284.5375000000004</v>
      </c>
      <c r="R906" s="2">
        <v>4292.922978483628</v>
      </c>
      <c r="S906" s="2">
        <v>0.16421935438303703</v>
      </c>
      <c r="T906" s="2">
        <v>-2.6000000000003638</v>
      </c>
      <c r="U906" s="2">
        <v>-6.1121820489923449E-2</v>
      </c>
      <c r="V906" s="2">
        <v>23.612500000000182</v>
      </c>
      <c r="W906" s="2">
        <v>0.55416370858440789</v>
      </c>
      <c r="X906" t="s">
        <v>24</v>
      </c>
    </row>
    <row r="907" spans="1:24" x14ac:dyDescent="0.2">
      <c r="A907" s="1">
        <v>39849</v>
      </c>
      <c r="B907" s="2">
        <v>4278.5</v>
      </c>
      <c r="C907" s="2">
        <v>4284.6499999999996</v>
      </c>
      <c r="D907" s="2">
        <v>4202.3999999999996</v>
      </c>
      <c r="E907" s="2">
        <v>4235.3500000000004</v>
      </c>
      <c r="F907" s="2">
        <v>4250.2250000000004</v>
      </c>
      <c r="G907" s="2">
        <v>82.25</v>
      </c>
      <c r="H907" s="2">
        <v>6.1499999999996362</v>
      </c>
      <c r="I907" s="2">
        <v>32.950000000000728</v>
      </c>
      <c r="J907" s="2">
        <v>-43.149999999999636</v>
      </c>
      <c r="K907" s="2">
        <v>7.4772036474159712E-2</v>
      </c>
      <c r="L907" s="2">
        <v>0.40060790273557118</v>
      </c>
      <c r="M907" s="2">
        <v>0.52462006079026913</v>
      </c>
      <c r="N907" s="2">
        <v>4290.5209569672552</v>
      </c>
      <c r="O907" s="2">
        <v>4290.5209569672552</v>
      </c>
      <c r="P907" s="2">
        <v>4202.3999999999996</v>
      </c>
      <c r="Q907" s="2">
        <v>4250.2250000000004</v>
      </c>
      <c r="R907" s="2">
        <v>4258.4167284836276</v>
      </c>
      <c r="S907" s="2">
        <v>0</v>
      </c>
      <c r="T907" s="2">
        <v>-15.849999999999454</v>
      </c>
      <c r="U907" s="2">
        <v>-0.37283590515617837</v>
      </c>
      <c r="V907" s="2">
        <v>-34.3125</v>
      </c>
      <c r="W907" s="2">
        <v>-0.80084489866175756</v>
      </c>
      <c r="X907" t="s">
        <v>25</v>
      </c>
    </row>
    <row r="908" spans="1:24" x14ac:dyDescent="0.2">
      <c r="A908" s="1">
        <v>39850</v>
      </c>
      <c r="B908" s="2">
        <v>4275.6499999999996</v>
      </c>
      <c r="C908" s="2">
        <v>4350.2</v>
      </c>
      <c r="D908" s="2">
        <v>4275.6499999999996</v>
      </c>
      <c r="E908" s="2">
        <v>4334.1499999999996</v>
      </c>
      <c r="F908" s="2">
        <v>4308.9124999999995</v>
      </c>
      <c r="G908" s="2">
        <v>74.550000000000182</v>
      </c>
      <c r="H908" s="2">
        <v>16.050000000000182</v>
      </c>
      <c r="I908" s="2">
        <v>0</v>
      </c>
      <c r="J908" s="2">
        <v>58.5</v>
      </c>
      <c r="K908" s="2">
        <v>0.21529175050302002</v>
      </c>
      <c r="L908" s="2">
        <v>0</v>
      </c>
      <c r="M908" s="2">
        <v>0.78470824949697993</v>
      </c>
      <c r="N908" s="2">
        <v>4270.3729784836278</v>
      </c>
      <c r="O908" s="2">
        <v>4350.2</v>
      </c>
      <c r="P908" s="2">
        <v>4270.3729784836278</v>
      </c>
      <c r="Q908" s="2">
        <v>4308.9124999999995</v>
      </c>
      <c r="R908" s="2">
        <v>4299.9646142418133</v>
      </c>
      <c r="S908" s="2">
        <v>0.64018131026189151</v>
      </c>
      <c r="T908" s="2">
        <v>98.799999999999272</v>
      </c>
      <c r="U908" s="2">
        <v>2.3327469984770861</v>
      </c>
      <c r="V908" s="2">
        <v>58.687499999999091</v>
      </c>
      <c r="W908" s="2">
        <v>1.3808092512749111</v>
      </c>
      <c r="X908" t="s">
        <v>25</v>
      </c>
    </row>
    <row r="909" spans="1:24" x14ac:dyDescent="0.2">
      <c r="A909" s="1">
        <v>39853</v>
      </c>
      <c r="B909" s="2">
        <v>4365.55</v>
      </c>
      <c r="C909" s="2">
        <v>4469.6499999999996</v>
      </c>
      <c r="D909" s="2">
        <v>4365.55</v>
      </c>
      <c r="E909" s="2">
        <v>4459.5</v>
      </c>
      <c r="F909" s="2">
        <v>4415.0625</v>
      </c>
      <c r="G909" s="2">
        <v>104.09999999999945</v>
      </c>
      <c r="H909" s="2">
        <v>10.149999999999636</v>
      </c>
      <c r="I909" s="2">
        <v>0</v>
      </c>
      <c r="J909" s="2">
        <v>93.949999999999818</v>
      </c>
      <c r="K909" s="2">
        <v>9.7502401536980685E-2</v>
      </c>
      <c r="L909" s="2">
        <v>0</v>
      </c>
      <c r="M909" s="2">
        <v>0.90249759846301936</v>
      </c>
      <c r="N909" s="2">
        <v>4289.6427392418136</v>
      </c>
      <c r="O909" s="2">
        <v>4469.6499999999996</v>
      </c>
      <c r="P909" s="2">
        <v>4289.6427392418136</v>
      </c>
      <c r="Q909" s="2">
        <v>4415.0625</v>
      </c>
      <c r="R909" s="2">
        <v>4365.9994946209063</v>
      </c>
      <c r="S909" s="2">
        <v>1</v>
      </c>
      <c r="T909" s="2">
        <v>125.35000000000036</v>
      </c>
      <c r="U909" s="2">
        <v>2.8921472491722802</v>
      </c>
      <c r="V909" s="2">
        <v>106.15000000000055</v>
      </c>
      <c r="W909" s="2">
        <v>2.4634986205916354</v>
      </c>
      <c r="X909" t="s">
        <v>25</v>
      </c>
    </row>
    <row r="910" spans="1:24" x14ac:dyDescent="0.2">
      <c r="A910" s="1">
        <v>39854</v>
      </c>
      <c r="B910" s="2">
        <v>4475.1499999999996</v>
      </c>
      <c r="C910" s="2">
        <v>4596.6000000000004</v>
      </c>
      <c r="D910" s="2">
        <v>4455.5</v>
      </c>
      <c r="E910" s="2">
        <v>4515.8</v>
      </c>
      <c r="F910" s="2">
        <v>4510.7624999999998</v>
      </c>
      <c r="G910" s="2">
        <v>141.10000000000036</v>
      </c>
      <c r="H910" s="2">
        <v>80.800000000000182</v>
      </c>
      <c r="I910" s="2">
        <v>19.649999999999636</v>
      </c>
      <c r="J910" s="2">
        <v>40.650000000000546</v>
      </c>
      <c r="K910" s="2">
        <v>0.57264351523742008</v>
      </c>
      <c r="L910" s="2">
        <v>0.13926293408929544</v>
      </c>
      <c r="M910" s="2">
        <v>0.28809355067328446</v>
      </c>
      <c r="N910" s="2">
        <v>4352.3526196209068</v>
      </c>
      <c r="O910" s="2">
        <v>4596.6000000000004</v>
      </c>
      <c r="P910" s="2">
        <v>4352.3526196209068</v>
      </c>
      <c r="Q910" s="2">
        <v>4510.7624999999998</v>
      </c>
      <c r="R910" s="2">
        <v>4453.0169348104537</v>
      </c>
      <c r="S910" s="2">
        <v>1</v>
      </c>
      <c r="T910" s="2">
        <v>56.300000000000182</v>
      </c>
      <c r="U910" s="2">
        <v>1.2624733714542031</v>
      </c>
      <c r="V910" s="2">
        <v>95.699999999999818</v>
      </c>
      <c r="W910" s="2">
        <v>2.1675797341487195</v>
      </c>
      <c r="X910" t="s">
        <v>24</v>
      </c>
    </row>
    <row r="911" spans="1:24" x14ac:dyDescent="0.2">
      <c r="A911" s="1">
        <v>39855</v>
      </c>
      <c r="B911" s="2">
        <v>4425.3</v>
      </c>
      <c r="C911" s="2">
        <v>4522.8</v>
      </c>
      <c r="D911" s="2">
        <v>4403.3</v>
      </c>
      <c r="E911" s="2">
        <v>4504.3</v>
      </c>
      <c r="F911" s="2">
        <v>4463.9250000000002</v>
      </c>
      <c r="G911" s="2">
        <v>119.5</v>
      </c>
      <c r="H911" s="2">
        <v>18.5</v>
      </c>
      <c r="I911" s="2">
        <v>22</v>
      </c>
      <c r="J911" s="2">
        <v>79</v>
      </c>
      <c r="K911" s="2">
        <v>0.15481171548117154</v>
      </c>
      <c r="L911" s="2">
        <v>0.18410041841004185</v>
      </c>
      <c r="M911" s="2">
        <v>0.66108786610878656</v>
      </c>
      <c r="N911" s="2">
        <v>4431.5575598104533</v>
      </c>
      <c r="O911" s="2">
        <v>4522.8</v>
      </c>
      <c r="P911" s="2">
        <v>4403.3</v>
      </c>
      <c r="Q911" s="2">
        <v>4463.9250000000002</v>
      </c>
      <c r="R911" s="2">
        <v>4455.3956399526132</v>
      </c>
      <c r="S911" s="2">
        <v>1</v>
      </c>
      <c r="T911" s="2">
        <v>-11.5</v>
      </c>
      <c r="U911" s="2">
        <v>-0.25466141104566187</v>
      </c>
      <c r="V911" s="2">
        <v>-46.837499999999636</v>
      </c>
      <c r="W911" s="2">
        <v>-1.0383499463782373</v>
      </c>
      <c r="X911" t="s">
        <v>24</v>
      </c>
    </row>
    <row r="912" spans="1:24" x14ac:dyDescent="0.2">
      <c r="A912" s="1">
        <v>39856</v>
      </c>
      <c r="B912" s="2">
        <v>4476.05</v>
      </c>
      <c r="C912" s="2">
        <v>4530</v>
      </c>
      <c r="D912" s="2">
        <v>4456.8500000000004</v>
      </c>
      <c r="E912" s="2">
        <v>4468.3500000000004</v>
      </c>
      <c r="F912" s="2">
        <v>4482.8125</v>
      </c>
      <c r="G912" s="2">
        <v>73.149999999999636</v>
      </c>
      <c r="H912" s="2">
        <v>53.949999999999818</v>
      </c>
      <c r="I912" s="2">
        <v>11.5</v>
      </c>
      <c r="J912" s="2">
        <v>-7.6999999999998181</v>
      </c>
      <c r="K912" s="2">
        <v>0.73752563226247558</v>
      </c>
      <c r="L912" s="2">
        <v>0.15721120984278958</v>
      </c>
      <c r="M912" s="2">
        <v>0.10526315789473488</v>
      </c>
      <c r="N912" s="2">
        <v>4447.7412799052272</v>
      </c>
      <c r="O912" s="2">
        <v>4530</v>
      </c>
      <c r="P912" s="2">
        <v>4447.7412799052272</v>
      </c>
      <c r="Q912" s="2">
        <v>4482.8125</v>
      </c>
      <c r="R912" s="2">
        <v>4477.0737649526136</v>
      </c>
      <c r="S912" s="2">
        <v>1</v>
      </c>
      <c r="T912" s="2">
        <v>-35.949999999999818</v>
      </c>
      <c r="U912" s="2">
        <v>-0.79812623493106183</v>
      </c>
      <c r="V912" s="2">
        <v>18.887499999999818</v>
      </c>
      <c r="W912" s="2">
        <v>0.42311418762635616</v>
      </c>
      <c r="X912" t="s">
        <v>25</v>
      </c>
    </row>
    <row r="913" spans="1:24" x14ac:dyDescent="0.2">
      <c r="A913" s="1">
        <v>39857</v>
      </c>
      <c r="B913" s="2">
        <v>4511.3500000000004</v>
      </c>
      <c r="C913" s="2">
        <v>4602.1499999999996</v>
      </c>
      <c r="D913" s="2">
        <v>4511.3500000000004</v>
      </c>
      <c r="E913" s="2">
        <v>4565.8500000000004</v>
      </c>
      <c r="F913" s="2">
        <v>4547.6750000000002</v>
      </c>
      <c r="G913" s="2">
        <v>90.799999999999272</v>
      </c>
      <c r="H913" s="2">
        <v>36.299999999999272</v>
      </c>
      <c r="I913" s="2">
        <v>0</v>
      </c>
      <c r="J913" s="2">
        <v>54.5</v>
      </c>
      <c r="K913" s="2">
        <v>0.39977973568281455</v>
      </c>
      <c r="L913" s="2">
        <v>0</v>
      </c>
      <c r="M913" s="2">
        <v>0.60022026431718545</v>
      </c>
      <c r="N913" s="2">
        <v>4465.2768899526136</v>
      </c>
      <c r="O913" s="2">
        <v>4602.1499999999996</v>
      </c>
      <c r="P913" s="2">
        <v>4465.2768899526136</v>
      </c>
      <c r="Q913" s="2">
        <v>4547.6750000000002</v>
      </c>
      <c r="R913" s="2">
        <v>4520.0946949763065</v>
      </c>
      <c r="S913" s="2">
        <v>1</v>
      </c>
      <c r="T913" s="2">
        <v>97.5</v>
      </c>
      <c r="U913" s="2">
        <v>2.1820134949142296</v>
      </c>
      <c r="V913" s="2">
        <v>64.862500000000182</v>
      </c>
      <c r="W913" s="2">
        <v>1.4469153014987841</v>
      </c>
      <c r="X913" t="s">
        <v>24</v>
      </c>
    </row>
    <row r="914" spans="1:24" x14ac:dyDescent="0.2">
      <c r="A914" s="1">
        <v>39860</v>
      </c>
      <c r="B914" s="2">
        <v>4538.6000000000004</v>
      </c>
      <c r="C914" s="2">
        <v>4551.75</v>
      </c>
      <c r="D914" s="2">
        <v>4333.8999999999996</v>
      </c>
      <c r="E914" s="2">
        <v>4351.45</v>
      </c>
      <c r="F914" s="2">
        <v>4443.9250000000002</v>
      </c>
      <c r="G914" s="2">
        <v>217.85000000000036</v>
      </c>
      <c r="H914" s="2">
        <v>13.149999999999636</v>
      </c>
      <c r="I914" s="2">
        <v>17.550000000000182</v>
      </c>
      <c r="J914" s="2">
        <v>-187.15000000000055</v>
      </c>
      <c r="K914" s="2">
        <v>6.0362634840484805E-2</v>
      </c>
      <c r="L914" s="2">
        <v>8.0560018361258451E-2</v>
      </c>
      <c r="M914" s="2">
        <v>0.85907734679825676</v>
      </c>
      <c r="N914" s="2">
        <v>4506.4759449763069</v>
      </c>
      <c r="O914" s="2">
        <v>4551.75</v>
      </c>
      <c r="P914" s="2">
        <v>4333.8999999999996</v>
      </c>
      <c r="Q914" s="2">
        <v>4443.9250000000002</v>
      </c>
      <c r="R914" s="2">
        <v>4459.0127362440771</v>
      </c>
      <c r="S914" s="2">
        <v>8.9385832484545708E-2</v>
      </c>
      <c r="T914" s="2">
        <v>-214.40000000000055</v>
      </c>
      <c r="U914" s="2">
        <v>-4.6957302583308813</v>
      </c>
      <c r="V914" s="2">
        <v>-103.75</v>
      </c>
      <c r="W914" s="2">
        <v>-2.2813855431621652</v>
      </c>
      <c r="X914" t="s">
        <v>24</v>
      </c>
    </row>
    <row r="915" spans="1:24" x14ac:dyDescent="0.2">
      <c r="A915" s="1">
        <v>39861</v>
      </c>
      <c r="B915" s="2">
        <v>4303.3999999999996</v>
      </c>
      <c r="C915" s="2">
        <v>4303.3999999999996</v>
      </c>
      <c r="D915" s="2">
        <v>4145.05</v>
      </c>
      <c r="E915" s="2">
        <v>4164.3</v>
      </c>
      <c r="F915" s="2">
        <v>4229.0374999999995</v>
      </c>
      <c r="G915" s="2">
        <v>158.34999999999945</v>
      </c>
      <c r="H915" s="2">
        <v>0</v>
      </c>
      <c r="I915" s="2">
        <v>19.25</v>
      </c>
      <c r="J915" s="2">
        <v>-139.09999999999945</v>
      </c>
      <c r="K915" s="2">
        <v>0</v>
      </c>
      <c r="L915" s="2">
        <v>0.12156615093148132</v>
      </c>
      <c r="M915" s="2">
        <v>0.87843384906851874</v>
      </c>
      <c r="N915" s="2">
        <v>4475.2004724881535</v>
      </c>
      <c r="O915" s="2">
        <v>4475.2004724881535</v>
      </c>
      <c r="P915" s="2">
        <v>4145.05</v>
      </c>
      <c r="Q915" s="2">
        <v>4229.0374999999995</v>
      </c>
      <c r="R915" s="2">
        <v>4331.1221112440762</v>
      </c>
      <c r="S915" s="2">
        <v>0</v>
      </c>
      <c r="T915" s="2">
        <v>-187.14999999999964</v>
      </c>
      <c r="U915" s="2">
        <v>-4.3008652288317606</v>
      </c>
      <c r="V915" s="2">
        <v>-214.88750000000073</v>
      </c>
      <c r="W915" s="2">
        <v>-4.835533903024932</v>
      </c>
      <c r="X915" t="s">
        <v>24</v>
      </c>
    </row>
    <row r="916" spans="1:24" x14ac:dyDescent="0.2">
      <c r="A916" s="1">
        <v>39862</v>
      </c>
      <c r="B916" s="2">
        <v>4101.3500000000004</v>
      </c>
      <c r="C916" s="2">
        <v>4180.55</v>
      </c>
      <c r="D916" s="2">
        <v>4039.4</v>
      </c>
      <c r="E916" s="2">
        <v>4077.3</v>
      </c>
      <c r="F916" s="2">
        <v>4099.6500000000005</v>
      </c>
      <c r="G916" s="2">
        <v>141.15000000000009</v>
      </c>
      <c r="H916" s="2">
        <v>79.199999999999818</v>
      </c>
      <c r="I916" s="2">
        <v>37.900000000000091</v>
      </c>
      <c r="J916" s="2">
        <v>-24.050000000000182</v>
      </c>
      <c r="K916" s="2">
        <v>0.56110520722635326</v>
      </c>
      <c r="L916" s="2">
        <v>0.26850867871059203</v>
      </c>
      <c r="M916" s="2">
        <v>0.17038611406305468</v>
      </c>
      <c r="N916" s="2">
        <v>4352.118986244077</v>
      </c>
      <c r="O916" s="2">
        <v>4352.118986244077</v>
      </c>
      <c r="P916" s="2">
        <v>4039.4</v>
      </c>
      <c r="Q916" s="2">
        <v>4099.6500000000005</v>
      </c>
      <c r="R916" s="2">
        <v>4210.8219931220383</v>
      </c>
      <c r="S916" s="2">
        <v>0</v>
      </c>
      <c r="T916" s="2">
        <v>-87</v>
      </c>
      <c r="U916" s="2">
        <v>-2.0891866580217564</v>
      </c>
      <c r="V916" s="2">
        <v>-129.38749999999891</v>
      </c>
      <c r="W916" s="2">
        <v>-3.0595023099227405</v>
      </c>
      <c r="X916" t="s">
        <v>24</v>
      </c>
    </row>
    <row r="917" spans="1:24" x14ac:dyDescent="0.2">
      <c r="A917" s="1">
        <v>39863</v>
      </c>
      <c r="B917" s="2">
        <v>4075.85</v>
      </c>
      <c r="C917" s="2">
        <v>4157.5</v>
      </c>
      <c r="D917" s="2">
        <v>4036.8</v>
      </c>
      <c r="E917" s="2">
        <v>4059.15</v>
      </c>
      <c r="F917" s="2">
        <v>4082.3250000000003</v>
      </c>
      <c r="G917" s="2">
        <v>120.69999999999982</v>
      </c>
      <c r="H917" s="2">
        <v>81.650000000000091</v>
      </c>
      <c r="I917" s="2">
        <v>22.349999999999909</v>
      </c>
      <c r="J917" s="2">
        <v>-16.699999999999818</v>
      </c>
      <c r="K917" s="2">
        <v>0.67647058823529593</v>
      </c>
      <c r="L917" s="2">
        <v>0.18516984258492081</v>
      </c>
      <c r="M917" s="2">
        <v>0.13835956917978329</v>
      </c>
      <c r="N917" s="2">
        <v>4225.8844931220392</v>
      </c>
      <c r="O917" s="2">
        <v>4225.8844931220392</v>
      </c>
      <c r="P917" s="2">
        <v>4036.8</v>
      </c>
      <c r="Q917" s="2">
        <v>4082.3250000000003</v>
      </c>
      <c r="R917" s="2">
        <v>4142.7234965610196</v>
      </c>
      <c r="S917" s="2">
        <v>0</v>
      </c>
      <c r="T917" s="2">
        <v>-18.150000000000091</v>
      </c>
      <c r="U917" s="2">
        <v>-0.445147524096831</v>
      </c>
      <c r="V917" s="2">
        <v>-17.325000000000273</v>
      </c>
      <c r="W917" s="2">
        <v>-0.42259705096777217</v>
      </c>
      <c r="X917" t="s">
        <v>24</v>
      </c>
    </row>
    <row r="918" spans="1:24" x14ac:dyDescent="0.2">
      <c r="A918" s="1">
        <v>39864</v>
      </c>
      <c r="B918" s="2">
        <v>4013.85</v>
      </c>
      <c r="C918" s="2">
        <v>4013.85</v>
      </c>
      <c r="D918" s="2">
        <v>3912.35</v>
      </c>
      <c r="E918" s="2">
        <v>3934.4</v>
      </c>
      <c r="F918" s="2">
        <v>3968.6124999999997</v>
      </c>
      <c r="G918" s="2">
        <v>101.5</v>
      </c>
      <c r="H918" s="2">
        <v>0</v>
      </c>
      <c r="I918" s="2">
        <v>22.050000000000182</v>
      </c>
      <c r="J918" s="2">
        <v>-79.449999999999818</v>
      </c>
      <c r="K918" s="2">
        <v>0</v>
      </c>
      <c r="L918" s="2">
        <v>0.21724137931034662</v>
      </c>
      <c r="M918" s="2">
        <v>0.78275862068965341</v>
      </c>
      <c r="N918" s="2">
        <v>4154.10474656102</v>
      </c>
      <c r="O918" s="2">
        <v>4154.10474656102</v>
      </c>
      <c r="P918" s="2">
        <v>3912.35</v>
      </c>
      <c r="Q918" s="2">
        <v>3968.6124999999997</v>
      </c>
      <c r="R918" s="2">
        <v>4047.2929982805099</v>
      </c>
      <c r="S918" s="2">
        <v>0</v>
      </c>
      <c r="T918" s="2">
        <v>-124.75</v>
      </c>
      <c r="U918" s="2">
        <v>-3.0733035241368265</v>
      </c>
      <c r="V918" s="2">
        <v>-113.71250000000055</v>
      </c>
      <c r="W918" s="2">
        <v>-2.7854837623168303</v>
      </c>
      <c r="X918" t="s">
        <v>24</v>
      </c>
    </row>
    <row r="919" spans="1:24" x14ac:dyDescent="0.2">
      <c r="A919" s="1">
        <v>39868</v>
      </c>
      <c r="B919" s="2">
        <v>3923.85</v>
      </c>
      <c r="C919" s="2">
        <v>3923.85</v>
      </c>
      <c r="D919" s="2">
        <v>3794.9</v>
      </c>
      <c r="E919" s="2">
        <v>3878.6</v>
      </c>
      <c r="F919" s="2">
        <v>3880.3</v>
      </c>
      <c r="G919" s="2">
        <v>128.94999999999982</v>
      </c>
      <c r="H919" s="2">
        <v>0</v>
      </c>
      <c r="I919" s="2">
        <v>83.699999999999818</v>
      </c>
      <c r="J919" s="2">
        <v>-45.25</v>
      </c>
      <c r="K919" s="2">
        <v>0</v>
      </c>
      <c r="L919" s="2">
        <v>0.64908879410624221</v>
      </c>
      <c r="M919" s="2">
        <v>0.35091120589375774</v>
      </c>
      <c r="N919" s="2">
        <v>4061.3586232805101</v>
      </c>
      <c r="O919" s="2">
        <v>4061.3586232805101</v>
      </c>
      <c r="P919" s="2">
        <v>3794.9</v>
      </c>
      <c r="Q919" s="2">
        <v>3880.3</v>
      </c>
      <c r="R919" s="2">
        <v>3949.4793116402552</v>
      </c>
      <c r="S919" s="2">
        <v>0</v>
      </c>
      <c r="T919" s="2">
        <v>-55.800000000000182</v>
      </c>
      <c r="U919" s="2">
        <v>-1.4182594550630383</v>
      </c>
      <c r="V919" s="2">
        <v>-88.312499999999545</v>
      </c>
      <c r="W919" s="2">
        <v>-2.2252739464989224</v>
      </c>
      <c r="X919" t="s">
        <v>25</v>
      </c>
    </row>
    <row r="920" spans="1:24" x14ac:dyDescent="0.2">
      <c r="A920" s="1">
        <v>39869</v>
      </c>
      <c r="B920" s="2">
        <v>3929.85</v>
      </c>
      <c r="C920" s="2">
        <v>3976.05</v>
      </c>
      <c r="D920" s="2">
        <v>3899.55</v>
      </c>
      <c r="E920" s="2">
        <v>3911.7</v>
      </c>
      <c r="F920" s="2">
        <v>3929.2875000000004</v>
      </c>
      <c r="G920" s="2">
        <v>76.5</v>
      </c>
      <c r="H920" s="2">
        <v>46.200000000000273</v>
      </c>
      <c r="I920" s="2">
        <v>12.149999999999636</v>
      </c>
      <c r="J920" s="2">
        <v>-18.150000000000091</v>
      </c>
      <c r="K920" s="2">
        <v>0.6039215686274545</v>
      </c>
      <c r="L920" s="2">
        <v>0.15882352941175995</v>
      </c>
      <c r="M920" s="2">
        <v>0.2372549019607855</v>
      </c>
      <c r="N920" s="2">
        <v>3970.8293116402551</v>
      </c>
      <c r="O920" s="2">
        <v>3976.05</v>
      </c>
      <c r="P920" s="2">
        <v>3899.55</v>
      </c>
      <c r="Q920" s="2">
        <v>3929.2875000000004</v>
      </c>
      <c r="R920" s="2">
        <v>3943.9292029100639</v>
      </c>
      <c r="S920" s="2">
        <v>0</v>
      </c>
      <c r="T920" s="2">
        <v>33.099999999999909</v>
      </c>
      <c r="U920" s="2">
        <v>0.85340071159696573</v>
      </c>
      <c r="V920" s="2">
        <v>48.987500000000182</v>
      </c>
      <c r="W920" s="2">
        <v>1.2624668195758106</v>
      </c>
      <c r="X920" t="s">
        <v>24</v>
      </c>
    </row>
    <row r="921" spans="1:24" x14ac:dyDescent="0.2">
      <c r="A921" s="1">
        <v>39870</v>
      </c>
      <c r="B921" s="2">
        <v>3896.05</v>
      </c>
      <c r="C921" s="2">
        <v>3907.95</v>
      </c>
      <c r="D921" s="2">
        <v>3781.9</v>
      </c>
      <c r="E921" s="2">
        <v>3834.9</v>
      </c>
      <c r="F921" s="2">
        <v>3855.2</v>
      </c>
      <c r="G921" s="2">
        <v>126.04999999999973</v>
      </c>
      <c r="H921" s="2">
        <v>11.899999999999636</v>
      </c>
      <c r="I921" s="2">
        <v>53</v>
      </c>
      <c r="J921" s="2">
        <v>-61.150000000000091</v>
      </c>
      <c r="K921" s="2">
        <v>9.4406981356601846E-2</v>
      </c>
      <c r="L921" s="2">
        <v>0.42046806822689498</v>
      </c>
      <c r="M921" s="2">
        <v>0.48512495041650316</v>
      </c>
      <c r="N921" s="2">
        <v>3950.0584058201275</v>
      </c>
      <c r="O921" s="2">
        <v>3950.0584058201275</v>
      </c>
      <c r="P921" s="2">
        <v>3781.9</v>
      </c>
      <c r="Q921" s="2">
        <v>3855.2</v>
      </c>
      <c r="R921" s="2">
        <v>3884.3042029100634</v>
      </c>
      <c r="S921" s="2">
        <v>0</v>
      </c>
      <c r="T921" s="2">
        <v>-76.799999999999727</v>
      </c>
      <c r="U921" s="2">
        <v>-1.9633407469897928</v>
      </c>
      <c r="V921" s="2">
        <v>-74.087500000000546</v>
      </c>
      <c r="W921" s="2">
        <v>-1.8855199574986696</v>
      </c>
      <c r="X921" t="s">
        <v>25</v>
      </c>
    </row>
    <row r="922" spans="1:24" x14ac:dyDescent="0.2">
      <c r="A922" s="1">
        <v>39871</v>
      </c>
      <c r="B922" s="2">
        <v>3823.25</v>
      </c>
      <c r="C922" s="2">
        <v>3905.45</v>
      </c>
      <c r="D922" s="2">
        <v>3758.4</v>
      </c>
      <c r="E922" s="2">
        <v>3892.4</v>
      </c>
      <c r="F922" s="2">
        <v>3844.875</v>
      </c>
      <c r="G922" s="2">
        <v>147.04999999999973</v>
      </c>
      <c r="H922" s="2">
        <v>13.049999999999727</v>
      </c>
      <c r="I922" s="2">
        <v>64.849999999999909</v>
      </c>
      <c r="J922" s="2">
        <v>69.150000000000091</v>
      </c>
      <c r="K922" s="2">
        <v>8.8745324719481475E-2</v>
      </c>
      <c r="L922" s="2">
        <v>0.44100646038762348</v>
      </c>
      <c r="M922" s="2">
        <v>0.47024821489289509</v>
      </c>
      <c r="N922" s="2">
        <v>3902.6292029100637</v>
      </c>
      <c r="O922" s="2">
        <v>3905.45</v>
      </c>
      <c r="P922" s="2">
        <v>3758.4</v>
      </c>
      <c r="Q922" s="2">
        <v>3844.875</v>
      </c>
      <c r="R922" s="2">
        <v>3852.8385507275157</v>
      </c>
      <c r="S922" s="2">
        <v>0</v>
      </c>
      <c r="T922" s="2">
        <v>57.5</v>
      </c>
      <c r="U922" s="2">
        <v>1.4993872069675871</v>
      </c>
      <c r="V922" s="2">
        <v>-10.324999999999818</v>
      </c>
      <c r="W922" s="2">
        <v>-0.26782008715500671</v>
      </c>
      <c r="X922" t="s">
        <v>24</v>
      </c>
    </row>
    <row r="923" spans="1:24" x14ac:dyDescent="0.2">
      <c r="A923" s="1">
        <v>39874</v>
      </c>
      <c r="B923" s="2">
        <v>3831.25</v>
      </c>
      <c r="C923" s="2">
        <v>3831.25</v>
      </c>
      <c r="D923" s="2">
        <v>3702</v>
      </c>
      <c r="E923" s="2">
        <v>3718.35</v>
      </c>
      <c r="F923" s="2">
        <v>3770.7125000000001</v>
      </c>
      <c r="G923" s="2">
        <v>129.25</v>
      </c>
      <c r="H923" s="2">
        <v>0</v>
      </c>
      <c r="I923" s="2">
        <v>16.349999999999909</v>
      </c>
      <c r="J923" s="2">
        <v>-112.90000000000009</v>
      </c>
      <c r="K923" s="2">
        <v>0</v>
      </c>
      <c r="L923" s="2">
        <v>0.12649903288201089</v>
      </c>
      <c r="M923" s="2">
        <v>0.87350096711798908</v>
      </c>
      <c r="N923" s="2">
        <v>3873.7521014550321</v>
      </c>
      <c r="O923" s="2">
        <v>3873.7521014550321</v>
      </c>
      <c r="P923" s="2">
        <v>3702</v>
      </c>
      <c r="Q923" s="2">
        <v>3770.7125000000001</v>
      </c>
      <c r="R923" s="2">
        <v>3805.0541757275159</v>
      </c>
      <c r="S923" s="2">
        <v>0</v>
      </c>
      <c r="T923" s="2">
        <v>-174.05000000000018</v>
      </c>
      <c r="U923" s="2">
        <v>-4.4715342719145044</v>
      </c>
      <c r="V923" s="2">
        <v>-74.162499999999909</v>
      </c>
      <c r="W923" s="2">
        <v>-1.9288663480607278</v>
      </c>
      <c r="X923" t="s">
        <v>24</v>
      </c>
    </row>
    <row r="924" spans="1:24" x14ac:dyDescent="0.2">
      <c r="A924" s="1">
        <v>39875</v>
      </c>
      <c r="B924" s="2">
        <v>3682.1</v>
      </c>
      <c r="C924" s="2">
        <v>3750.5</v>
      </c>
      <c r="D924" s="2">
        <v>3621.9</v>
      </c>
      <c r="E924" s="2">
        <v>3636.85</v>
      </c>
      <c r="F924" s="2">
        <v>3672.8375000000001</v>
      </c>
      <c r="G924" s="2">
        <v>128.59999999999991</v>
      </c>
      <c r="H924" s="2">
        <v>68.400000000000091</v>
      </c>
      <c r="I924" s="2">
        <v>14.949999999999818</v>
      </c>
      <c r="J924" s="2">
        <v>-45.25</v>
      </c>
      <c r="K924" s="2">
        <v>0.53188180404354701</v>
      </c>
      <c r="L924" s="2">
        <v>0.11625194401244035</v>
      </c>
      <c r="M924" s="2">
        <v>0.35186625194401266</v>
      </c>
      <c r="N924" s="2">
        <v>3822.2323007275163</v>
      </c>
      <c r="O924" s="2">
        <v>3822.2323007275163</v>
      </c>
      <c r="P924" s="2">
        <v>3621.9</v>
      </c>
      <c r="Q924" s="2">
        <v>3672.8375000000001</v>
      </c>
      <c r="R924" s="2">
        <v>3734.800525363758</v>
      </c>
      <c r="S924" s="2">
        <v>0</v>
      </c>
      <c r="T924" s="2">
        <v>-81.5</v>
      </c>
      <c r="U924" s="2">
        <v>-2.1918323987790282</v>
      </c>
      <c r="V924" s="2">
        <v>-97.875</v>
      </c>
      <c r="W924" s="2">
        <v>-2.595663286447853</v>
      </c>
      <c r="X924" t="s">
        <v>24</v>
      </c>
    </row>
    <row r="925" spans="1:24" x14ac:dyDescent="0.2">
      <c r="A925" s="1">
        <v>39876</v>
      </c>
      <c r="B925" s="2">
        <v>3671.2</v>
      </c>
      <c r="C925" s="2">
        <v>3689.45</v>
      </c>
      <c r="D925" s="2">
        <v>3576.55</v>
      </c>
      <c r="E925" s="2">
        <v>3586.9</v>
      </c>
      <c r="F925" s="2">
        <v>3631.0250000000001</v>
      </c>
      <c r="G925" s="2">
        <v>112.89999999999964</v>
      </c>
      <c r="H925" s="2">
        <v>18.25</v>
      </c>
      <c r="I925" s="2">
        <v>10.349999999999909</v>
      </c>
      <c r="J925" s="2">
        <v>-84.299999999999727</v>
      </c>
      <c r="K925" s="2">
        <v>0.16164747564216173</v>
      </c>
      <c r="L925" s="2">
        <v>9.1674047829937488E-2</v>
      </c>
      <c r="M925" s="2">
        <v>0.74667847652790076</v>
      </c>
      <c r="N925" s="2">
        <v>3747.5349003637584</v>
      </c>
      <c r="O925" s="2">
        <v>3747.5349003637584</v>
      </c>
      <c r="P925" s="2">
        <v>3576.55</v>
      </c>
      <c r="Q925" s="2">
        <v>3631.0250000000001</v>
      </c>
      <c r="R925" s="2">
        <v>3675.6612001818789</v>
      </c>
      <c r="S925" s="2">
        <v>0</v>
      </c>
      <c r="T925" s="2">
        <v>-49.949999999999818</v>
      </c>
      <c r="U925" s="2">
        <v>-1.3734413022258223</v>
      </c>
      <c r="V925" s="2">
        <v>-41.8125</v>
      </c>
      <c r="W925" s="2">
        <v>-1.138424991576676</v>
      </c>
      <c r="X925" t="s">
        <v>24</v>
      </c>
    </row>
    <row r="926" spans="1:24" x14ac:dyDescent="0.2">
      <c r="A926" s="1">
        <v>39877</v>
      </c>
      <c r="B926" s="2">
        <v>3635.55</v>
      </c>
      <c r="C926" s="2">
        <v>3667.35</v>
      </c>
      <c r="D926" s="2">
        <v>3413.5</v>
      </c>
      <c r="E926" s="2">
        <v>3446.35</v>
      </c>
      <c r="F926" s="2">
        <v>3540.6875</v>
      </c>
      <c r="G926" s="2">
        <v>253.84999999999991</v>
      </c>
      <c r="H926" s="2">
        <v>31.799999999999727</v>
      </c>
      <c r="I926" s="2">
        <v>32.849999999999909</v>
      </c>
      <c r="J926" s="2">
        <v>-189.20000000000027</v>
      </c>
      <c r="K926" s="2">
        <v>0.12527082922985913</v>
      </c>
      <c r="L926" s="2">
        <v>0.12940713019499672</v>
      </c>
      <c r="M926" s="2">
        <v>0.74532204057514417</v>
      </c>
      <c r="N926" s="2">
        <v>3689.279950181879</v>
      </c>
      <c r="O926" s="2">
        <v>3689.279950181879</v>
      </c>
      <c r="P926" s="2">
        <v>3413.5</v>
      </c>
      <c r="Q926" s="2">
        <v>3540.6875</v>
      </c>
      <c r="R926" s="2">
        <v>3583.1868500909395</v>
      </c>
      <c r="S926" s="2">
        <v>0</v>
      </c>
      <c r="T926" s="2">
        <v>-140.55000000000018</v>
      </c>
      <c r="U926" s="2">
        <v>-3.9184253812484369</v>
      </c>
      <c r="V926" s="2">
        <v>-90.337500000000091</v>
      </c>
      <c r="W926" s="2">
        <v>-2.4879338478804218</v>
      </c>
      <c r="X926" t="s">
        <v>25</v>
      </c>
    </row>
    <row r="927" spans="1:24" x14ac:dyDescent="0.2">
      <c r="A927" s="1">
        <v>39878</v>
      </c>
      <c r="B927" s="2">
        <v>3385.4</v>
      </c>
      <c r="C927" s="2">
        <v>3541</v>
      </c>
      <c r="D927" s="2">
        <v>3338.8</v>
      </c>
      <c r="E927" s="2">
        <v>3455.35</v>
      </c>
      <c r="F927" s="2">
        <v>3430.1375000000003</v>
      </c>
      <c r="G927" s="2">
        <v>202.19999999999982</v>
      </c>
      <c r="H927" s="2">
        <v>85.650000000000091</v>
      </c>
      <c r="I927" s="2">
        <v>46.599999999999909</v>
      </c>
      <c r="J927" s="2">
        <v>69.949999999999818</v>
      </c>
      <c r="K927" s="2">
        <v>0.42359050445103941</v>
      </c>
      <c r="L927" s="2">
        <v>0.23046488625123615</v>
      </c>
      <c r="M927" s="2">
        <v>0.34594460929772441</v>
      </c>
      <c r="N927" s="2">
        <v>3614.9837250909395</v>
      </c>
      <c r="O927" s="2">
        <v>3614.9837250909395</v>
      </c>
      <c r="P927" s="2">
        <v>3338.8</v>
      </c>
      <c r="Q927" s="2">
        <v>3430.1375000000003</v>
      </c>
      <c r="R927" s="2">
        <v>3499.7262375454702</v>
      </c>
      <c r="S927" s="2">
        <v>0</v>
      </c>
      <c r="T927" s="2">
        <v>9</v>
      </c>
      <c r="U927" s="2">
        <v>0.26114584995720108</v>
      </c>
      <c r="V927" s="2">
        <v>-110.54999999999973</v>
      </c>
      <c r="W927" s="2">
        <v>-3.1222749819067546</v>
      </c>
      <c r="X927" t="s">
        <v>24</v>
      </c>
    </row>
    <row r="928" spans="1:24" x14ac:dyDescent="0.2">
      <c r="A928" s="1">
        <v>39881</v>
      </c>
      <c r="B928" s="2">
        <v>3424.35</v>
      </c>
      <c r="C928" s="2">
        <v>3446.75</v>
      </c>
      <c r="D928" s="2">
        <v>3314.55</v>
      </c>
      <c r="E928" s="2">
        <v>3339.7</v>
      </c>
      <c r="F928" s="2">
        <v>3381.3375000000005</v>
      </c>
      <c r="G928" s="2">
        <v>132.19999999999982</v>
      </c>
      <c r="H928" s="2">
        <v>22.400000000000091</v>
      </c>
      <c r="I928" s="2">
        <v>25.149999999999636</v>
      </c>
      <c r="J928" s="2">
        <v>-84.650000000000091</v>
      </c>
      <c r="K928" s="2">
        <v>0.16944024205748959</v>
      </c>
      <c r="L928" s="2">
        <v>0.19024205748865106</v>
      </c>
      <c r="M928" s="2">
        <v>0.64031770045385938</v>
      </c>
      <c r="N928" s="2">
        <v>3522.5606125454697</v>
      </c>
      <c r="O928" s="2">
        <v>3522.5606125454697</v>
      </c>
      <c r="P928" s="2">
        <v>3314.55</v>
      </c>
      <c r="Q928" s="2">
        <v>3381.3375000000005</v>
      </c>
      <c r="R928" s="2">
        <v>3435.2521812727355</v>
      </c>
      <c r="S928" s="2">
        <v>0</v>
      </c>
      <c r="T928" s="2">
        <v>-115.65000000000009</v>
      </c>
      <c r="U928" s="2">
        <v>-3.3469836630153265</v>
      </c>
      <c r="V928" s="2">
        <v>-48.799999999999727</v>
      </c>
      <c r="W928" s="2">
        <v>-1.422683493008654</v>
      </c>
      <c r="X928" t="s">
        <v>25</v>
      </c>
    </row>
    <row r="929" spans="1:24" x14ac:dyDescent="0.2">
      <c r="A929" s="1">
        <v>39884</v>
      </c>
      <c r="B929" s="2">
        <v>3422.85</v>
      </c>
      <c r="C929" s="2">
        <v>3467.75</v>
      </c>
      <c r="D929" s="2">
        <v>3380.7</v>
      </c>
      <c r="E929" s="2">
        <v>3442.55</v>
      </c>
      <c r="F929" s="2">
        <v>3428.4624999999996</v>
      </c>
      <c r="G929" s="2">
        <v>87.050000000000182</v>
      </c>
      <c r="H929" s="2">
        <v>25.199999999999818</v>
      </c>
      <c r="I929" s="2">
        <v>42.150000000000091</v>
      </c>
      <c r="J929" s="2">
        <v>19.700000000000273</v>
      </c>
      <c r="K929" s="2">
        <v>0.28948879954049128</v>
      </c>
      <c r="L929" s="2">
        <v>0.48420448018380247</v>
      </c>
      <c r="M929" s="2">
        <v>0.22630672027570628</v>
      </c>
      <c r="N929" s="2">
        <v>3451.9490562727351</v>
      </c>
      <c r="O929" s="2">
        <v>3467.75</v>
      </c>
      <c r="P929" s="2">
        <v>3380.7</v>
      </c>
      <c r="Q929" s="2">
        <v>3428.4624999999996</v>
      </c>
      <c r="R929" s="2">
        <v>3432.2153890681834</v>
      </c>
      <c r="S929" s="2">
        <v>0</v>
      </c>
      <c r="T929" s="2">
        <v>102.85000000000036</v>
      </c>
      <c r="U929" s="2">
        <v>3.0796179297541806</v>
      </c>
      <c r="V929" s="2">
        <v>47.124999999999091</v>
      </c>
      <c r="W929" s="2">
        <v>1.3936792763218426</v>
      </c>
      <c r="X929" t="s">
        <v>25</v>
      </c>
    </row>
    <row r="930" spans="1:24" x14ac:dyDescent="0.2">
      <c r="A930" s="1">
        <v>39885</v>
      </c>
      <c r="B930" s="2">
        <v>3498.1</v>
      </c>
      <c r="C930" s="2">
        <v>3646.65</v>
      </c>
      <c r="D930" s="2">
        <v>3498.1</v>
      </c>
      <c r="E930" s="2">
        <v>3632.75</v>
      </c>
      <c r="F930" s="2">
        <v>3568.9</v>
      </c>
      <c r="G930" s="2">
        <v>148.55000000000018</v>
      </c>
      <c r="H930" s="2">
        <v>13.900000000000091</v>
      </c>
      <c r="I930" s="2">
        <v>0</v>
      </c>
      <c r="J930" s="2">
        <v>134.65000000000009</v>
      </c>
      <c r="K930" s="2">
        <v>9.357118815213783E-2</v>
      </c>
      <c r="L930" s="2">
        <v>0</v>
      </c>
      <c r="M930" s="2">
        <v>0.90642881184786217</v>
      </c>
      <c r="N930" s="2">
        <v>3440.2057781363674</v>
      </c>
      <c r="O930" s="2">
        <v>3646.65</v>
      </c>
      <c r="P930" s="2">
        <v>3440.2057781363674</v>
      </c>
      <c r="Q930" s="2">
        <v>3568.9</v>
      </c>
      <c r="R930" s="2">
        <v>3523.9903890681835</v>
      </c>
      <c r="S930" s="2">
        <v>0.60789634927204383</v>
      </c>
      <c r="T930" s="2">
        <v>190.19999999999982</v>
      </c>
      <c r="U930" s="2">
        <v>5.5249742196917921</v>
      </c>
      <c r="V930" s="2">
        <v>140.43750000000045</v>
      </c>
      <c r="W930" s="2">
        <v>4.0962238904465336</v>
      </c>
      <c r="X930" t="s">
        <v>25</v>
      </c>
    </row>
    <row r="931" spans="1:24" x14ac:dyDescent="0.2">
      <c r="A931" s="1">
        <v>39888</v>
      </c>
      <c r="B931" s="2">
        <v>3651.3</v>
      </c>
      <c r="C931" s="2">
        <v>3747.75</v>
      </c>
      <c r="D931" s="2">
        <v>3645.15</v>
      </c>
      <c r="E931" s="2">
        <v>3736.65</v>
      </c>
      <c r="F931" s="2">
        <v>3695.2125000000001</v>
      </c>
      <c r="G931" s="2">
        <v>102.59999999999991</v>
      </c>
      <c r="H931" s="2">
        <v>11.099999999999909</v>
      </c>
      <c r="I931" s="2">
        <v>6.1500000000000909</v>
      </c>
      <c r="J931" s="2">
        <v>85.349999999999909</v>
      </c>
      <c r="K931" s="2">
        <v>0.10818713450292318</v>
      </c>
      <c r="L931" s="2">
        <v>5.9941520467837198E-2</v>
      </c>
      <c r="M931" s="2">
        <v>0.83187134502923965</v>
      </c>
      <c r="N931" s="2">
        <v>3504.5528890681835</v>
      </c>
      <c r="O931" s="2">
        <v>3747.75</v>
      </c>
      <c r="P931" s="2">
        <v>3504.5528890681835</v>
      </c>
      <c r="Q931" s="2">
        <v>3695.2125000000001</v>
      </c>
      <c r="R931" s="2">
        <v>3613.0170695340917</v>
      </c>
      <c r="S931" s="2">
        <v>1</v>
      </c>
      <c r="T931" s="2">
        <v>103.90000000000009</v>
      </c>
      <c r="U931" s="2">
        <v>2.8600922166402887</v>
      </c>
      <c r="V931" s="2">
        <v>126.3125</v>
      </c>
      <c r="W931" s="2">
        <v>3.5392557931015158</v>
      </c>
      <c r="X931" t="s">
        <v>24</v>
      </c>
    </row>
    <row r="932" spans="1:24" x14ac:dyDescent="0.2">
      <c r="A932" s="1">
        <v>39889</v>
      </c>
      <c r="B932" s="2">
        <v>3752.2</v>
      </c>
      <c r="C932" s="2">
        <v>3783.25</v>
      </c>
      <c r="D932" s="2">
        <v>3615.6</v>
      </c>
      <c r="E932" s="2">
        <v>3644.65</v>
      </c>
      <c r="F932" s="2">
        <v>3698.9249999999997</v>
      </c>
      <c r="G932" s="2">
        <v>167.65000000000009</v>
      </c>
      <c r="H932" s="2">
        <v>31.050000000000182</v>
      </c>
      <c r="I932" s="2">
        <v>29.050000000000182</v>
      </c>
      <c r="J932" s="2">
        <v>-107.54999999999973</v>
      </c>
      <c r="K932" s="2">
        <v>0.18520727706531562</v>
      </c>
      <c r="L932" s="2">
        <v>0.1732776617954081</v>
      </c>
      <c r="M932" s="2">
        <v>0.64151506113927625</v>
      </c>
      <c r="N932" s="2">
        <v>3599.8826945340916</v>
      </c>
      <c r="O932" s="2">
        <v>3783.25</v>
      </c>
      <c r="P932" s="2">
        <v>3599.8826945340916</v>
      </c>
      <c r="Q932" s="2">
        <v>3698.9249999999997</v>
      </c>
      <c r="R932" s="2">
        <v>3670.4850972670456</v>
      </c>
      <c r="S932" s="2">
        <v>1</v>
      </c>
      <c r="T932" s="2">
        <v>-92</v>
      </c>
      <c r="U932" s="2">
        <v>-2.4620984036503284</v>
      </c>
      <c r="V932" s="2">
        <v>3.7124999999996362</v>
      </c>
      <c r="W932" s="2">
        <v>0.10046783507036837</v>
      </c>
      <c r="X932" t="s">
        <v>25</v>
      </c>
    </row>
    <row r="933" spans="1:24" x14ac:dyDescent="0.2">
      <c r="A933" s="1">
        <v>39890</v>
      </c>
      <c r="B933" s="2">
        <v>3704</v>
      </c>
      <c r="C933" s="2">
        <v>3777.4</v>
      </c>
      <c r="D933" s="2">
        <v>3704</v>
      </c>
      <c r="E933" s="2">
        <v>3727.65</v>
      </c>
      <c r="F933" s="2">
        <v>3728.2624999999998</v>
      </c>
      <c r="G933" s="2">
        <v>73.400000000000091</v>
      </c>
      <c r="H933" s="2">
        <v>49.75</v>
      </c>
      <c r="I933" s="2">
        <v>0</v>
      </c>
      <c r="J933" s="2">
        <v>23.650000000000091</v>
      </c>
      <c r="K933" s="2">
        <v>0.67779291553133436</v>
      </c>
      <c r="L933" s="2">
        <v>0</v>
      </c>
      <c r="M933" s="2">
        <v>0.32220708446866569</v>
      </c>
      <c r="N933" s="2">
        <v>3649.4038472670454</v>
      </c>
      <c r="O933" s="2">
        <v>3777.4</v>
      </c>
      <c r="P933" s="2">
        <v>3649.4038472670454</v>
      </c>
      <c r="Q933" s="2">
        <v>3728.2624999999998</v>
      </c>
      <c r="R933" s="2">
        <v>3701.1175486335223</v>
      </c>
      <c r="S933" s="2">
        <v>1</v>
      </c>
      <c r="T933" s="2">
        <v>83</v>
      </c>
      <c r="U933" s="2">
        <v>2.2773105785191992</v>
      </c>
      <c r="V933" s="2">
        <v>29.337500000000091</v>
      </c>
      <c r="W933" s="2">
        <v>0.79313584352210686</v>
      </c>
      <c r="X933" t="s">
        <v>25</v>
      </c>
    </row>
    <row r="934" spans="1:24" x14ac:dyDescent="0.2">
      <c r="A934" s="1">
        <v>39891</v>
      </c>
      <c r="B934" s="2">
        <v>3759.25</v>
      </c>
      <c r="C934" s="2">
        <v>3802.1</v>
      </c>
      <c r="D934" s="2">
        <v>3668.15</v>
      </c>
      <c r="E934" s="2">
        <v>3763.5</v>
      </c>
      <c r="F934" s="2">
        <v>3748.25</v>
      </c>
      <c r="G934" s="2">
        <v>133.94999999999982</v>
      </c>
      <c r="H934" s="2">
        <v>38.599999999999909</v>
      </c>
      <c r="I934" s="2">
        <v>91.099999999999909</v>
      </c>
      <c r="J934" s="2">
        <v>4.25</v>
      </c>
      <c r="K934" s="2">
        <v>0.28816722657708072</v>
      </c>
      <c r="L934" s="2">
        <v>0.68010451661067584</v>
      </c>
      <c r="M934" s="2">
        <v>3.1728256812243415E-2</v>
      </c>
      <c r="N934" s="2">
        <v>3688.8331736335226</v>
      </c>
      <c r="O934" s="2">
        <v>3802.1</v>
      </c>
      <c r="P934" s="2">
        <v>3668.15</v>
      </c>
      <c r="Q934" s="2">
        <v>3748.25</v>
      </c>
      <c r="R934" s="2">
        <v>3726.8332934083805</v>
      </c>
      <c r="S934" s="2">
        <v>1</v>
      </c>
      <c r="T934" s="2">
        <v>35.849999999999909</v>
      </c>
      <c r="U934" s="2">
        <v>0.96173192225664716</v>
      </c>
      <c r="V934" s="2">
        <v>19.987500000000182</v>
      </c>
      <c r="W934" s="2">
        <v>0.53610763727071742</v>
      </c>
      <c r="X934" t="s">
        <v>24</v>
      </c>
    </row>
    <row r="935" spans="1:24" x14ac:dyDescent="0.2">
      <c r="A935" s="1">
        <v>39892</v>
      </c>
      <c r="B935" s="2">
        <v>3753.1</v>
      </c>
      <c r="C935" s="2">
        <v>3753.1</v>
      </c>
      <c r="D935" s="2">
        <v>3665.1</v>
      </c>
      <c r="E935" s="2">
        <v>3691.7</v>
      </c>
      <c r="F935" s="2">
        <v>3715.75</v>
      </c>
      <c r="G935" s="2">
        <v>88</v>
      </c>
      <c r="H935" s="2">
        <v>0</v>
      </c>
      <c r="I935" s="2">
        <v>26.599999999999909</v>
      </c>
      <c r="J935" s="2">
        <v>-61.400000000000091</v>
      </c>
      <c r="K935" s="2">
        <v>0</v>
      </c>
      <c r="L935" s="2">
        <v>0.30227272727272625</v>
      </c>
      <c r="M935" s="2">
        <v>0.69772727272727375</v>
      </c>
      <c r="N935" s="2">
        <v>3718.5415868167611</v>
      </c>
      <c r="O935" s="2">
        <v>3753.1</v>
      </c>
      <c r="P935" s="2">
        <v>3665.1</v>
      </c>
      <c r="Q935" s="2">
        <v>3715.75</v>
      </c>
      <c r="R935" s="2">
        <v>3713.1228967041902</v>
      </c>
      <c r="S935" s="2">
        <v>0.87953917080104871</v>
      </c>
      <c r="T935" s="2">
        <v>-71.800000000000182</v>
      </c>
      <c r="U935" s="2">
        <v>-1.9077985917364204</v>
      </c>
      <c r="V935" s="2">
        <v>-32.5</v>
      </c>
      <c r="W935" s="2">
        <v>-0.86707129993997201</v>
      </c>
      <c r="X935" t="s">
        <v>25</v>
      </c>
    </row>
    <row r="936" spans="1:24" x14ac:dyDescent="0.2">
      <c r="A936" s="1">
        <v>39895</v>
      </c>
      <c r="B936" s="2">
        <v>3763.75</v>
      </c>
      <c r="C936" s="2">
        <v>3963.65</v>
      </c>
      <c r="D936" s="2">
        <v>3743</v>
      </c>
      <c r="E936" s="2">
        <v>3944.75</v>
      </c>
      <c r="F936" s="2">
        <v>3853.7874999999999</v>
      </c>
      <c r="G936" s="2">
        <v>220.65000000000009</v>
      </c>
      <c r="H936" s="2">
        <v>18.900000000000091</v>
      </c>
      <c r="I936" s="2">
        <v>20.75</v>
      </c>
      <c r="J936" s="2">
        <v>181</v>
      </c>
      <c r="K936" s="2">
        <v>8.5656016315432057E-2</v>
      </c>
      <c r="L936" s="2">
        <v>9.4040335372762254E-2</v>
      </c>
      <c r="M936" s="2">
        <v>0.82030364831180569</v>
      </c>
      <c r="N936" s="2">
        <v>3717.1457934083805</v>
      </c>
      <c r="O936" s="2">
        <v>3963.65</v>
      </c>
      <c r="P936" s="2">
        <v>3717.1457934083805</v>
      </c>
      <c r="Q936" s="2">
        <v>3853.7874999999999</v>
      </c>
      <c r="R936" s="2">
        <v>3812.9322717041905</v>
      </c>
      <c r="S936" s="2">
        <v>1</v>
      </c>
      <c r="T936" s="2">
        <v>253.05000000000018</v>
      </c>
      <c r="U936" s="2">
        <v>6.8545656472627838</v>
      </c>
      <c r="V936" s="2">
        <v>138.03749999999991</v>
      </c>
      <c r="W936" s="2">
        <v>3.7149296911794369</v>
      </c>
      <c r="X936" t="s">
        <v>25</v>
      </c>
    </row>
    <row r="937" spans="1:24" x14ac:dyDescent="0.2">
      <c r="A937" s="1">
        <v>39896</v>
      </c>
      <c r="B937" s="2">
        <v>4016.25</v>
      </c>
      <c r="C937" s="2">
        <v>4184.6499999999996</v>
      </c>
      <c r="D937" s="2">
        <v>3982.8</v>
      </c>
      <c r="E937" s="2">
        <v>4008.05</v>
      </c>
      <c r="F937" s="2">
        <v>4047.9375</v>
      </c>
      <c r="G937" s="2">
        <v>201.84999999999945</v>
      </c>
      <c r="H937" s="2">
        <v>168.39999999999964</v>
      </c>
      <c r="I937" s="2">
        <v>25.25</v>
      </c>
      <c r="J937" s="2">
        <v>-8.1999999999998181</v>
      </c>
      <c r="K937" s="2">
        <v>0.8342828833292053</v>
      </c>
      <c r="L937" s="2">
        <v>0.12509289076046604</v>
      </c>
      <c r="M937" s="2">
        <v>4.062422591032866E-2</v>
      </c>
      <c r="N937" s="2">
        <v>3785.4666467041902</v>
      </c>
      <c r="O937" s="2">
        <v>4184.6499999999996</v>
      </c>
      <c r="P937" s="2">
        <v>3785.4666467041902</v>
      </c>
      <c r="Q937" s="2">
        <v>4047.9375</v>
      </c>
      <c r="R937" s="2">
        <v>3950.8801983520948</v>
      </c>
      <c r="S937" s="2">
        <v>1</v>
      </c>
      <c r="T937" s="2">
        <v>63.300000000000182</v>
      </c>
      <c r="U937" s="2">
        <v>1.6046644274035153</v>
      </c>
      <c r="V937" s="2">
        <v>194.15000000000009</v>
      </c>
      <c r="W937" s="2">
        <v>5.0379010259387709</v>
      </c>
      <c r="X937" t="s">
        <v>25</v>
      </c>
    </row>
    <row r="938" spans="1:24" x14ac:dyDescent="0.2">
      <c r="A938" s="1">
        <v>39897</v>
      </c>
      <c r="B938" s="2">
        <v>4013.7</v>
      </c>
      <c r="C938" s="2">
        <v>4145.3</v>
      </c>
      <c r="D938" s="2">
        <v>3993.1</v>
      </c>
      <c r="E938" s="2">
        <v>4126.45</v>
      </c>
      <c r="F938" s="2">
        <v>4069.6374999999998</v>
      </c>
      <c r="G938" s="2">
        <v>152.20000000000027</v>
      </c>
      <c r="H938" s="2">
        <v>18.850000000000364</v>
      </c>
      <c r="I938" s="2">
        <v>20.599999999999909</v>
      </c>
      <c r="J938" s="2">
        <v>112.75</v>
      </c>
      <c r="K938" s="2">
        <v>0.12385019710906918</v>
      </c>
      <c r="L938" s="2">
        <v>0.135348226018396</v>
      </c>
      <c r="M938" s="2">
        <v>0.74080157687253478</v>
      </c>
      <c r="N938" s="2">
        <v>3916.7020733520949</v>
      </c>
      <c r="O938" s="2">
        <v>4145.3</v>
      </c>
      <c r="P938" s="2">
        <v>3916.7020733520949</v>
      </c>
      <c r="Q938" s="2">
        <v>4069.6374999999998</v>
      </c>
      <c r="R938" s="2">
        <v>4012.0854116760474</v>
      </c>
      <c r="S938" s="2">
        <v>1</v>
      </c>
      <c r="T938" s="2">
        <v>118.39999999999964</v>
      </c>
      <c r="U938" s="2">
        <v>2.9540549643841678</v>
      </c>
      <c r="V938" s="2">
        <v>21.699999999999818</v>
      </c>
      <c r="W938" s="2">
        <v>0.53607547053282856</v>
      </c>
      <c r="X938" t="s">
        <v>25</v>
      </c>
    </row>
    <row r="939" spans="1:24" x14ac:dyDescent="0.2">
      <c r="A939" s="1">
        <v>39898</v>
      </c>
      <c r="B939" s="2">
        <v>4179.25</v>
      </c>
      <c r="C939" s="2">
        <v>4311.7</v>
      </c>
      <c r="D939" s="2">
        <v>4167.2</v>
      </c>
      <c r="E939" s="2">
        <v>4285.1499999999996</v>
      </c>
      <c r="F939" s="2">
        <v>4235.8250000000007</v>
      </c>
      <c r="G939" s="2">
        <v>144.5</v>
      </c>
      <c r="H939" s="2">
        <v>26.550000000000182</v>
      </c>
      <c r="I939" s="2">
        <v>12.050000000000182</v>
      </c>
      <c r="J939" s="2">
        <v>105.89999999999964</v>
      </c>
      <c r="K939" s="2">
        <v>0.18373702422145455</v>
      </c>
      <c r="L939" s="2">
        <v>8.3391003460208876E-2</v>
      </c>
      <c r="M939" s="2">
        <v>0.73287197231833656</v>
      </c>
      <c r="N939" s="2">
        <v>3993.1697866760474</v>
      </c>
      <c r="O939" s="2">
        <v>4311.7</v>
      </c>
      <c r="P939" s="2">
        <v>3993.1697866760474</v>
      </c>
      <c r="Q939" s="2">
        <v>4235.8250000000007</v>
      </c>
      <c r="R939" s="2">
        <v>4133.4661433380243</v>
      </c>
      <c r="S939" s="2">
        <v>1</v>
      </c>
      <c r="T939" s="2">
        <v>158.69999999999982</v>
      </c>
      <c r="U939" s="2">
        <v>3.8459208278302133</v>
      </c>
      <c r="V939" s="2">
        <v>166.18750000000091</v>
      </c>
      <c r="W939" s="2">
        <v>4.0835946690583844</v>
      </c>
      <c r="X939" t="s">
        <v>25</v>
      </c>
    </row>
    <row r="940" spans="1:24" x14ac:dyDescent="0.2">
      <c r="A940" s="1">
        <v>39899</v>
      </c>
      <c r="B940" s="2">
        <v>4282.3500000000004</v>
      </c>
      <c r="C940" s="2">
        <v>4423.6499999999996</v>
      </c>
      <c r="D940" s="2">
        <v>4262.95</v>
      </c>
      <c r="E940" s="2">
        <v>4406.8</v>
      </c>
      <c r="F940" s="2">
        <v>4343.9375</v>
      </c>
      <c r="G940" s="2">
        <v>160.69999999999982</v>
      </c>
      <c r="H940" s="2">
        <v>16.849999999999454</v>
      </c>
      <c r="I940" s="2">
        <v>19.400000000000546</v>
      </c>
      <c r="J940" s="2">
        <v>124.44999999999982</v>
      </c>
      <c r="K940" s="2">
        <v>0.1048537647790882</v>
      </c>
      <c r="L940" s="2">
        <v>0.12072184194150945</v>
      </c>
      <c r="M940" s="2">
        <v>0.77442439327940238</v>
      </c>
      <c r="N940" s="2">
        <v>4114.4973933380243</v>
      </c>
      <c r="O940" s="2">
        <v>4423.6499999999996</v>
      </c>
      <c r="P940" s="2">
        <v>4114.4973933380243</v>
      </c>
      <c r="Q940" s="2">
        <v>4343.9375</v>
      </c>
      <c r="R940" s="2">
        <v>4249.1455716690125</v>
      </c>
      <c r="S940" s="2">
        <v>1</v>
      </c>
      <c r="T940" s="2">
        <v>121.65000000000055</v>
      </c>
      <c r="U940" s="2">
        <v>2.8388737850483778</v>
      </c>
      <c r="V940" s="2">
        <v>108.11249999999927</v>
      </c>
      <c r="W940" s="2">
        <v>2.5523363217318762</v>
      </c>
      <c r="X940" t="s">
        <v>24</v>
      </c>
    </row>
    <row r="941" spans="1:24" x14ac:dyDescent="0.2">
      <c r="A941" s="1">
        <v>39902</v>
      </c>
      <c r="B941" s="2">
        <v>4368.05</v>
      </c>
      <c r="C941" s="2">
        <v>4368.05</v>
      </c>
      <c r="D941" s="2">
        <v>4009.35</v>
      </c>
      <c r="E941" s="2">
        <v>4035.7</v>
      </c>
      <c r="F941" s="2">
        <v>4195.2875000000004</v>
      </c>
      <c r="G941" s="2">
        <v>358.70000000000027</v>
      </c>
      <c r="H941" s="2">
        <v>0</v>
      </c>
      <c r="I941" s="2">
        <v>26.349999999999909</v>
      </c>
      <c r="J941" s="2">
        <v>-332.35000000000036</v>
      </c>
      <c r="K941" s="2">
        <v>0</v>
      </c>
      <c r="L941" s="2">
        <v>7.3459715639810116E-2</v>
      </c>
      <c r="M941" s="2">
        <v>0.92654028436018987</v>
      </c>
      <c r="N941" s="2">
        <v>4229.2174466690121</v>
      </c>
      <c r="O941" s="2">
        <v>4368.05</v>
      </c>
      <c r="P941" s="2">
        <v>4009.35</v>
      </c>
      <c r="Q941" s="2">
        <v>4195.2875000000004</v>
      </c>
      <c r="R941" s="2">
        <v>4200.476236667253</v>
      </c>
      <c r="S941" s="2">
        <v>0.83682539323783134</v>
      </c>
      <c r="T941" s="2">
        <v>-371.10000000000036</v>
      </c>
      <c r="U941" s="2">
        <v>-8.4210765181083858</v>
      </c>
      <c r="V941" s="2">
        <v>-148.64999999999964</v>
      </c>
      <c r="W941" s="2">
        <v>-3.4220105606952136</v>
      </c>
      <c r="X941" t="s">
        <v>25</v>
      </c>
    </row>
    <row r="942" spans="1:24" x14ac:dyDescent="0.2">
      <c r="A942" s="1">
        <v>39903</v>
      </c>
      <c r="B942" s="2">
        <v>4071.6</v>
      </c>
      <c r="C942" s="2">
        <v>4213.1499999999996</v>
      </c>
      <c r="D942" s="2">
        <v>3871.45</v>
      </c>
      <c r="E942" s="2">
        <v>4133.2</v>
      </c>
      <c r="F942" s="2">
        <v>4072.3500000000004</v>
      </c>
      <c r="G942" s="2">
        <v>341.69999999999982</v>
      </c>
      <c r="H942" s="2">
        <v>79.949999999999818</v>
      </c>
      <c r="I942" s="2">
        <v>200.15000000000009</v>
      </c>
      <c r="J942" s="2">
        <v>61.599999999999909</v>
      </c>
      <c r="K942" s="2">
        <v>0.23397717295873532</v>
      </c>
      <c r="L942" s="2">
        <v>0.58574773192859286</v>
      </c>
      <c r="M942" s="2">
        <v>0.18027509511267176</v>
      </c>
      <c r="N942" s="2">
        <v>4212.2524733345062</v>
      </c>
      <c r="O942" s="2">
        <v>4213.1499999999996</v>
      </c>
      <c r="P942" s="2">
        <v>3871.45</v>
      </c>
      <c r="Q942" s="2">
        <v>4072.3500000000004</v>
      </c>
      <c r="R942" s="2">
        <v>4092.300618333627</v>
      </c>
      <c r="S942" s="2">
        <v>0.33837489462573539</v>
      </c>
      <c r="T942" s="2">
        <v>97.5</v>
      </c>
      <c r="U942" s="2">
        <v>2.415937755531878</v>
      </c>
      <c r="V942" s="2">
        <v>-122.9375</v>
      </c>
      <c r="W942" s="2">
        <v>-2.9303712796798784</v>
      </c>
      <c r="X942" t="s">
        <v>25</v>
      </c>
    </row>
    <row r="943" spans="1:24" x14ac:dyDescent="0.2">
      <c r="A943" s="1">
        <v>39904</v>
      </c>
      <c r="B943" s="2">
        <v>4153.55</v>
      </c>
      <c r="C943" s="2">
        <v>4225.8500000000004</v>
      </c>
      <c r="D943" s="2">
        <v>4023.45</v>
      </c>
      <c r="E943" s="2">
        <v>4211.45</v>
      </c>
      <c r="F943" s="2">
        <v>4153.5750000000007</v>
      </c>
      <c r="G943" s="2">
        <v>202.40000000000055</v>
      </c>
      <c r="H943" s="2">
        <v>14.400000000000546</v>
      </c>
      <c r="I943" s="2">
        <v>130.10000000000036</v>
      </c>
      <c r="J943" s="2">
        <v>57.899999999999636</v>
      </c>
      <c r="K943" s="2">
        <v>7.1146245059291041E-2</v>
      </c>
      <c r="L943" s="2">
        <v>0.64278656126482225</v>
      </c>
      <c r="M943" s="2">
        <v>0.28606719367588673</v>
      </c>
      <c r="N943" s="2">
        <v>4142.3012366672538</v>
      </c>
      <c r="O943" s="2">
        <v>4225.8500000000004</v>
      </c>
      <c r="P943" s="2">
        <v>4023.45</v>
      </c>
      <c r="Q943" s="2">
        <v>4153.5750000000007</v>
      </c>
      <c r="R943" s="2">
        <v>4136.2940591668139</v>
      </c>
      <c r="S943" s="2">
        <v>0.28048999918482959</v>
      </c>
      <c r="T943" s="2">
        <v>78.25</v>
      </c>
      <c r="U943" s="2">
        <v>1.8932062324591117</v>
      </c>
      <c r="V943" s="2">
        <v>81.225000000000364</v>
      </c>
      <c r="W943" s="2">
        <v>1.9945486021584677</v>
      </c>
      <c r="X943" t="s">
        <v>25</v>
      </c>
    </row>
    <row r="944" spans="1:24" x14ac:dyDescent="0.2">
      <c r="A944" s="1">
        <v>39905</v>
      </c>
      <c r="B944" s="2">
        <v>4322.2</v>
      </c>
      <c r="C944" s="2">
        <v>4489.8500000000004</v>
      </c>
      <c r="D944" s="2">
        <v>4322.2</v>
      </c>
      <c r="E944" s="2">
        <v>4426.05</v>
      </c>
      <c r="F944" s="2">
        <v>4390.0749999999998</v>
      </c>
      <c r="G944" s="2">
        <v>167.65000000000055</v>
      </c>
      <c r="H944" s="2">
        <v>63.800000000000182</v>
      </c>
      <c r="I944" s="2">
        <v>0</v>
      </c>
      <c r="J944" s="2">
        <v>103.85000000000036</v>
      </c>
      <c r="K944" s="2">
        <v>0.38055472711005056</v>
      </c>
      <c r="L944" s="2">
        <v>0</v>
      </c>
      <c r="M944" s="2">
        <v>0.61944527288994944</v>
      </c>
      <c r="N944" s="2">
        <v>4147.9381183336272</v>
      </c>
      <c r="O944" s="2">
        <v>4489.8500000000004</v>
      </c>
      <c r="P944" s="2">
        <v>4147.9381183336272</v>
      </c>
      <c r="Q944" s="2">
        <v>4390.0749999999998</v>
      </c>
      <c r="R944" s="2">
        <v>4293.9503091668139</v>
      </c>
      <c r="S944" s="2">
        <v>1</v>
      </c>
      <c r="T944" s="2">
        <v>214.60000000000036</v>
      </c>
      <c r="U944" s="2">
        <v>5.0956321456980467</v>
      </c>
      <c r="V944" s="2">
        <v>236.49999999999909</v>
      </c>
      <c r="W944" s="2">
        <v>5.69389020301786</v>
      </c>
      <c r="X944" t="s">
        <v>25</v>
      </c>
    </row>
    <row r="945" spans="1:24" x14ac:dyDescent="0.2">
      <c r="A945" s="1">
        <v>39909</v>
      </c>
      <c r="B945" s="2">
        <v>4501.25</v>
      </c>
      <c r="C945" s="2">
        <v>4610.6499999999996</v>
      </c>
      <c r="D945" s="2">
        <v>4412.2</v>
      </c>
      <c r="E945" s="2">
        <v>4487.1000000000004</v>
      </c>
      <c r="F945" s="2">
        <v>4502.7999999999993</v>
      </c>
      <c r="G945" s="2">
        <v>198.44999999999982</v>
      </c>
      <c r="H945" s="2">
        <v>109.39999999999964</v>
      </c>
      <c r="I945" s="2">
        <v>74.900000000000546</v>
      </c>
      <c r="J945" s="2">
        <v>-14.149999999999636</v>
      </c>
      <c r="K945" s="2">
        <v>0.55127236079616904</v>
      </c>
      <c r="L945" s="2">
        <v>0.37742504409171385</v>
      </c>
      <c r="M945" s="2">
        <v>7.1302595112117159E-2</v>
      </c>
      <c r="N945" s="2">
        <v>4269.0065591668135</v>
      </c>
      <c r="O945" s="2">
        <v>4610.6499999999996</v>
      </c>
      <c r="P945" s="2">
        <v>4269.0065591668135</v>
      </c>
      <c r="Q945" s="2">
        <v>4502.7999999999993</v>
      </c>
      <c r="R945" s="2">
        <v>4412.865779583406</v>
      </c>
      <c r="S945" s="2">
        <v>1</v>
      </c>
      <c r="T945" s="2">
        <v>61.050000000000182</v>
      </c>
      <c r="U945" s="2">
        <v>1.3793337174229885</v>
      </c>
      <c r="V945" s="2">
        <v>112.72499999999945</v>
      </c>
      <c r="W945" s="2">
        <v>2.5677237860400894</v>
      </c>
      <c r="X945" t="s">
        <v>24</v>
      </c>
    </row>
    <row r="946" spans="1:24" x14ac:dyDescent="0.2">
      <c r="A946" s="1">
        <v>39911</v>
      </c>
      <c r="B946" s="2">
        <v>4325.1000000000004</v>
      </c>
      <c r="C946" s="2">
        <v>4504.3999999999996</v>
      </c>
      <c r="D946" s="2">
        <v>4259.6499999999996</v>
      </c>
      <c r="E946" s="2">
        <v>4479.3500000000004</v>
      </c>
      <c r="F946" s="2">
        <v>4392.125</v>
      </c>
      <c r="G946" s="2">
        <v>244.75</v>
      </c>
      <c r="H946" s="2">
        <v>25.049999999999272</v>
      </c>
      <c r="I946" s="2">
        <v>65.450000000000728</v>
      </c>
      <c r="J946" s="2">
        <v>154.25</v>
      </c>
      <c r="K946" s="2">
        <v>0.10234933605719826</v>
      </c>
      <c r="L946" s="2">
        <v>0.2674157303370816</v>
      </c>
      <c r="M946" s="2">
        <v>0.63023493360572014</v>
      </c>
      <c r="N946" s="2">
        <v>4385.9032795834064</v>
      </c>
      <c r="O946" s="2">
        <v>4504.3999999999996</v>
      </c>
      <c r="P946" s="2">
        <v>4259.6499999999996</v>
      </c>
      <c r="Q946" s="2">
        <v>4392.125</v>
      </c>
      <c r="R946" s="2">
        <v>4385.5195698958514</v>
      </c>
      <c r="S946" s="2">
        <v>0.91469375654877572</v>
      </c>
      <c r="T946" s="2">
        <v>-7.75</v>
      </c>
      <c r="U946" s="2">
        <v>-0.17271734527868779</v>
      </c>
      <c r="V946" s="2">
        <v>-110.67499999999927</v>
      </c>
      <c r="W946" s="2">
        <v>-2.4579150750643883</v>
      </c>
      <c r="X946" t="s">
        <v>25</v>
      </c>
    </row>
    <row r="947" spans="1:24" x14ac:dyDescent="0.2">
      <c r="A947" s="1">
        <v>39912</v>
      </c>
      <c r="B947" s="2">
        <v>4566.7</v>
      </c>
      <c r="C947" s="2">
        <v>4639.5</v>
      </c>
      <c r="D947" s="2">
        <v>4445.25</v>
      </c>
      <c r="E947" s="2">
        <v>4584.8</v>
      </c>
      <c r="F947" s="2">
        <v>4559.0625</v>
      </c>
      <c r="G947" s="2">
        <v>194.25</v>
      </c>
      <c r="H947" s="2">
        <v>54.699999999999818</v>
      </c>
      <c r="I947" s="2">
        <v>121.44999999999982</v>
      </c>
      <c r="J947" s="2">
        <v>18.100000000000364</v>
      </c>
      <c r="K947" s="2">
        <v>0.28159588159588067</v>
      </c>
      <c r="L947" s="2">
        <v>0.62522522522522428</v>
      </c>
      <c r="M947" s="2">
        <v>9.317889317889505E-2</v>
      </c>
      <c r="N947" s="2">
        <v>4389.0141397917032</v>
      </c>
      <c r="O947" s="2">
        <v>4639.5</v>
      </c>
      <c r="P947" s="2">
        <v>4389.0141397917032</v>
      </c>
      <c r="Q947" s="2">
        <v>4559.0625</v>
      </c>
      <c r="R947" s="2">
        <v>4494.1476948958516</v>
      </c>
      <c r="S947" s="2">
        <v>1</v>
      </c>
      <c r="T947" s="2">
        <v>105.44999999999982</v>
      </c>
      <c r="U947" s="2">
        <v>2.3541362027972768</v>
      </c>
      <c r="V947" s="2">
        <v>166.9375</v>
      </c>
      <c r="W947" s="2">
        <v>3.8008367248199906</v>
      </c>
      <c r="X947" t="s">
        <v>25</v>
      </c>
    </row>
    <row r="948" spans="1:24" x14ac:dyDescent="0.2">
      <c r="A948" s="1">
        <v>39916</v>
      </c>
      <c r="B948" s="2">
        <v>4661.95</v>
      </c>
      <c r="C948" s="2">
        <v>4869.3</v>
      </c>
      <c r="D948" s="2">
        <v>4661.95</v>
      </c>
      <c r="E948" s="2">
        <v>4818</v>
      </c>
      <c r="F948" s="2">
        <v>4752.8</v>
      </c>
      <c r="G948" s="2">
        <v>207.35000000000036</v>
      </c>
      <c r="H948" s="2">
        <v>51.300000000000182</v>
      </c>
      <c r="I948" s="2">
        <v>0</v>
      </c>
      <c r="J948" s="2">
        <v>156.05000000000018</v>
      </c>
      <c r="K948" s="2">
        <v>0.24740776464914441</v>
      </c>
      <c r="L948" s="2">
        <v>0</v>
      </c>
      <c r="M948" s="2">
        <v>0.75259223535085562</v>
      </c>
      <c r="N948" s="2">
        <v>4474.0383198958516</v>
      </c>
      <c r="O948" s="2">
        <v>4869.3</v>
      </c>
      <c r="P948" s="2">
        <v>4474.0383198958516</v>
      </c>
      <c r="Q948" s="2">
        <v>4752.8</v>
      </c>
      <c r="R948" s="2">
        <v>4642.5441599479254</v>
      </c>
      <c r="S948" s="2">
        <v>1</v>
      </c>
      <c r="T948" s="2">
        <v>233.19999999999982</v>
      </c>
      <c r="U948" s="2">
        <v>5.0863723608445257</v>
      </c>
      <c r="V948" s="2">
        <v>193.73750000000018</v>
      </c>
      <c r="W948" s="2">
        <v>4.2495030502433382</v>
      </c>
      <c r="X948" t="s">
        <v>25</v>
      </c>
    </row>
    <row r="949" spans="1:24" x14ac:dyDescent="0.2">
      <c r="A949" s="1">
        <v>39918</v>
      </c>
      <c r="B949" s="2">
        <v>4717.3500000000004</v>
      </c>
      <c r="C949" s="2">
        <v>5104.1499999999996</v>
      </c>
      <c r="D949" s="2">
        <v>4691.8</v>
      </c>
      <c r="E949" s="2">
        <v>5049.45</v>
      </c>
      <c r="F949" s="2">
        <v>4890.6875</v>
      </c>
      <c r="G949" s="2">
        <v>412.34999999999945</v>
      </c>
      <c r="H949" s="2">
        <v>54.699999999999818</v>
      </c>
      <c r="I949" s="2">
        <v>25.550000000000182</v>
      </c>
      <c r="J949" s="2">
        <v>332.09999999999945</v>
      </c>
      <c r="K949" s="2">
        <v>0.13265429853279953</v>
      </c>
      <c r="L949" s="2">
        <v>6.196192554868489E-2</v>
      </c>
      <c r="M949" s="2">
        <v>0.80538377591851562</v>
      </c>
      <c r="N949" s="2">
        <v>4613.4191599479254</v>
      </c>
      <c r="O949" s="2">
        <v>5104.1499999999996</v>
      </c>
      <c r="P949" s="2">
        <v>4613.4191599479254</v>
      </c>
      <c r="Q949" s="2">
        <v>4890.6875</v>
      </c>
      <c r="R949" s="2">
        <v>4805.4189549739622</v>
      </c>
      <c r="S949" s="2">
        <v>1</v>
      </c>
      <c r="T949" s="2">
        <v>231.44999999999982</v>
      </c>
      <c r="U949" s="2">
        <v>4.8038605230386011</v>
      </c>
      <c r="V949" s="2">
        <v>137.88749999999982</v>
      </c>
      <c r="W949" s="2">
        <v>2.9011845648880619</v>
      </c>
      <c r="X949" t="s">
        <v>24</v>
      </c>
    </row>
    <row r="950" spans="1:24" x14ac:dyDescent="0.2">
      <c r="A950" s="1">
        <v>39919</v>
      </c>
      <c r="B950" s="2">
        <v>5079.2</v>
      </c>
      <c r="C950" s="2">
        <v>5169.2</v>
      </c>
      <c r="D950" s="2">
        <v>4892.05</v>
      </c>
      <c r="E950" s="2">
        <v>4915.75</v>
      </c>
      <c r="F950" s="2">
        <v>5014.05</v>
      </c>
      <c r="G950" s="2">
        <v>277.14999999999964</v>
      </c>
      <c r="H950" s="2">
        <v>90</v>
      </c>
      <c r="I950" s="2">
        <v>23.699999999999818</v>
      </c>
      <c r="J950" s="2">
        <v>-163.44999999999982</v>
      </c>
      <c r="K950" s="2">
        <v>0.32473389861086099</v>
      </c>
      <c r="L950" s="2">
        <v>8.5513259967526067E-2</v>
      </c>
      <c r="M950" s="2">
        <v>0.58975284142161299</v>
      </c>
      <c r="N950" s="2">
        <v>4752.0533299739627</v>
      </c>
      <c r="O950" s="2">
        <v>5169.2</v>
      </c>
      <c r="P950" s="2">
        <v>4752.0533299739627</v>
      </c>
      <c r="Q950" s="2">
        <v>5014.05</v>
      </c>
      <c r="R950" s="2">
        <v>4921.8391649869809</v>
      </c>
      <c r="S950" s="2">
        <v>1</v>
      </c>
      <c r="T950" s="2">
        <v>-133.69999999999982</v>
      </c>
      <c r="U950" s="2">
        <v>-2.6478131281624697</v>
      </c>
      <c r="V950" s="2">
        <v>123.36250000000018</v>
      </c>
      <c r="W950" s="2">
        <v>2.5223958799248609</v>
      </c>
      <c r="X950" t="s">
        <v>25</v>
      </c>
    </row>
    <row r="951" spans="1:24" x14ac:dyDescent="0.2">
      <c r="A951" s="1">
        <v>39920</v>
      </c>
      <c r="B951" s="2">
        <v>4939.6499999999996</v>
      </c>
      <c r="C951" s="2">
        <v>5193.3</v>
      </c>
      <c r="D951" s="2">
        <v>4939.6499999999996</v>
      </c>
      <c r="E951" s="2">
        <v>5056.8999999999996</v>
      </c>
      <c r="F951" s="2">
        <v>5032.375</v>
      </c>
      <c r="G951" s="2">
        <v>253.65000000000055</v>
      </c>
      <c r="H951" s="2">
        <v>136.40000000000055</v>
      </c>
      <c r="I951" s="2">
        <v>0</v>
      </c>
      <c r="J951" s="2">
        <v>117.25</v>
      </c>
      <c r="K951" s="2">
        <v>0.53774886654839449</v>
      </c>
      <c r="L951" s="2">
        <v>0</v>
      </c>
      <c r="M951" s="2">
        <v>0.46225113345160557</v>
      </c>
      <c r="N951" s="2">
        <v>4883.0516649869815</v>
      </c>
      <c r="O951" s="2">
        <v>5193.3</v>
      </c>
      <c r="P951" s="2">
        <v>4883.0516649869815</v>
      </c>
      <c r="Q951" s="2">
        <v>5032.375</v>
      </c>
      <c r="R951" s="2">
        <v>4997.944582493491</v>
      </c>
      <c r="S951" s="2">
        <v>1</v>
      </c>
      <c r="T951" s="2">
        <v>141.14999999999964</v>
      </c>
      <c r="U951" s="2">
        <v>2.8713828001830777</v>
      </c>
      <c r="V951" s="2">
        <v>18.324999999999818</v>
      </c>
      <c r="W951" s="2">
        <v>0.365473020811516</v>
      </c>
      <c r="X951" t="s">
        <v>24</v>
      </c>
    </row>
    <row r="952" spans="1:24" x14ac:dyDescent="0.2">
      <c r="A952" s="1">
        <v>39923</v>
      </c>
      <c r="B952" s="2">
        <v>5107</v>
      </c>
      <c r="C952" s="2">
        <v>5201.8999999999996</v>
      </c>
      <c r="D952" s="2">
        <v>4950.55</v>
      </c>
      <c r="E952" s="2">
        <v>5009.2</v>
      </c>
      <c r="F952" s="2">
        <v>5067.1625000000004</v>
      </c>
      <c r="G952" s="2">
        <v>251.34999999999945</v>
      </c>
      <c r="H952" s="2">
        <v>94.899999999999636</v>
      </c>
      <c r="I952" s="2">
        <v>58.649999999999636</v>
      </c>
      <c r="J952" s="2">
        <v>-97.800000000000182</v>
      </c>
      <c r="K952" s="2">
        <v>0.37756116968370734</v>
      </c>
      <c r="L952" s="2">
        <v>0.23333996419335493</v>
      </c>
      <c r="M952" s="2">
        <v>0.3890988661229377</v>
      </c>
      <c r="N952" s="2">
        <v>4957.7133324934912</v>
      </c>
      <c r="O952" s="2">
        <v>5201.8999999999996</v>
      </c>
      <c r="P952" s="2">
        <v>4950.55</v>
      </c>
      <c r="Q952" s="2">
        <v>5067.1625000000004</v>
      </c>
      <c r="R952" s="2">
        <v>5044.3314581233735</v>
      </c>
      <c r="S952" s="2">
        <v>1</v>
      </c>
      <c r="T952" s="2">
        <v>-47.699999999999818</v>
      </c>
      <c r="U952" s="2">
        <v>-0.94326563705036326</v>
      </c>
      <c r="V952" s="2">
        <v>34.787500000000364</v>
      </c>
      <c r="W952" s="2">
        <v>0.69127400084453894</v>
      </c>
      <c r="X952" t="s">
        <v>24</v>
      </c>
    </row>
    <row r="953" spans="1:24" x14ac:dyDescent="0.2">
      <c r="A953" s="1">
        <v>39924</v>
      </c>
      <c r="B953" s="2">
        <v>4959.1499999999996</v>
      </c>
      <c r="C953" s="2">
        <v>4960.6499999999996</v>
      </c>
      <c r="D953" s="2">
        <v>4824.3</v>
      </c>
      <c r="E953" s="2">
        <v>4853.8999999999996</v>
      </c>
      <c r="F953" s="2">
        <v>4899.5</v>
      </c>
      <c r="G953" s="2">
        <v>136.34999999999945</v>
      </c>
      <c r="H953" s="2">
        <v>1.5</v>
      </c>
      <c r="I953" s="2">
        <v>29.599999999999454</v>
      </c>
      <c r="J953" s="2">
        <v>-105.25</v>
      </c>
      <c r="K953" s="2">
        <v>1.1001100110011045E-2</v>
      </c>
      <c r="L953" s="2">
        <v>0.21708837550421395</v>
      </c>
      <c r="M953" s="2">
        <v>0.77191052438577501</v>
      </c>
      <c r="N953" s="2">
        <v>5012.4379162467458</v>
      </c>
      <c r="O953" s="2">
        <v>5012.4379162467458</v>
      </c>
      <c r="P953" s="2">
        <v>4824.3</v>
      </c>
      <c r="Q953" s="2">
        <v>4899.5</v>
      </c>
      <c r="R953" s="2">
        <v>4937.1689581233732</v>
      </c>
      <c r="S953" s="2">
        <v>0.55145712933666358</v>
      </c>
      <c r="T953" s="2">
        <v>-155.30000000000018</v>
      </c>
      <c r="U953" s="2">
        <v>-3.1002954563603007</v>
      </c>
      <c r="V953" s="2">
        <v>-167.66250000000036</v>
      </c>
      <c r="W953" s="2">
        <v>-3.3088044837717434</v>
      </c>
      <c r="X953" t="s">
        <v>24</v>
      </c>
    </row>
    <row r="954" spans="1:24" x14ac:dyDescent="0.2">
      <c r="A954" s="1">
        <v>39925</v>
      </c>
      <c r="B954" s="2">
        <v>4865</v>
      </c>
      <c r="C954" s="2">
        <v>4964.75</v>
      </c>
      <c r="D954" s="2">
        <v>4777.1000000000004</v>
      </c>
      <c r="E954" s="2">
        <v>4813.3</v>
      </c>
      <c r="F954" s="2">
        <v>4855.0375000000004</v>
      </c>
      <c r="G954" s="2">
        <v>187.64999999999964</v>
      </c>
      <c r="H954" s="2">
        <v>99.75</v>
      </c>
      <c r="I954" s="2">
        <v>36.199999999999818</v>
      </c>
      <c r="J954" s="2">
        <v>-51.699999999999818</v>
      </c>
      <c r="K954" s="2">
        <v>0.53157474020783479</v>
      </c>
      <c r="L954" s="2">
        <v>0.1929123367972283</v>
      </c>
      <c r="M954" s="2">
        <v>0.27551292299493696</v>
      </c>
      <c r="N954" s="2">
        <v>4955.9689581233724</v>
      </c>
      <c r="O954" s="2">
        <v>4964.75</v>
      </c>
      <c r="P954" s="2">
        <v>4777.1000000000004</v>
      </c>
      <c r="Q954" s="2">
        <v>4855.0375000000004</v>
      </c>
      <c r="R954" s="2">
        <v>4888.2141145308433</v>
      </c>
      <c r="S954" s="2">
        <v>0</v>
      </c>
      <c r="T954" s="2">
        <v>-40.599999999999454</v>
      </c>
      <c r="U954" s="2">
        <v>-0.8364408001812863</v>
      </c>
      <c r="V954" s="2">
        <v>-44.462499999999636</v>
      </c>
      <c r="W954" s="2">
        <v>-0.90749056026124364</v>
      </c>
      <c r="X954" t="s">
        <v>25</v>
      </c>
    </row>
    <row r="955" spans="1:24" x14ac:dyDescent="0.2">
      <c r="A955" s="1">
        <v>39926</v>
      </c>
      <c r="B955" s="2">
        <v>4825.2</v>
      </c>
      <c r="C955" s="2">
        <v>5013.8999999999996</v>
      </c>
      <c r="D955" s="2">
        <v>4725.7</v>
      </c>
      <c r="E955" s="2">
        <v>4968.3999999999996</v>
      </c>
      <c r="F955" s="2">
        <v>4883.2999999999993</v>
      </c>
      <c r="G955" s="2">
        <v>288.19999999999982</v>
      </c>
      <c r="H955" s="2">
        <v>45.5</v>
      </c>
      <c r="I955" s="2">
        <v>99.5</v>
      </c>
      <c r="J955" s="2">
        <v>143.19999999999982</v>
      </c>
      <c r="K955" s="2">
        <v>0.15787647467036789</v>
      </c>
      <c r="L955" s="2">
        <v>0.34524635669673859</v>
      </c>
      <c r="M955" s="2">
        <v>0.4968771686328935</v>
      </c>
      <c r="N955" s="2">
        <v>4905.5032290616864</v>
      </c>
      <c r="O955" s="2">
        <v>5013.8999999999996</v>
      </c>
      <c r="P955" s="2">
        <v>4725.7</v>
      </c>
      <c r="Q955" s="2">
        <v>4883.2999999999993</v>
      </c>
      <c r="R955" s="2">
        <v>4882.1008072654213</v>
      </c>
      <c r="S955" s="2">
        <v>0</v>
      </c>
      <c r="T955" s="2">
        <v>155.09999999999945</v>
      </c>
      <c r="U955" s="2">
        <v>3.2223214842207937</v>
      </c>
      <c r="V955" s="2">
        <v>28.262499999998909</v>
      </c>
      <c r="W955" s="2">
        <v>0.58212732651393329</v>
      </c>
      <c r="X955" t="s">
        <v>25</v>
      </c>
    </row>
    <row r="956" spans="1:24" x14ac:dyDescent="0.2">
      <c r="A956" s="1">
        <v>39927</v>
      </c>
      <c r="B956" s="2">
        <v>4968.3500000000004</v>
      </c>
      <c r="C956" s="2">
        <v>5151.2</v>
      </c>
      <c r="D956" s="2">
        <v>4963.2</v>
      </c>
      <c r="E956" s="2">
        <v>5125.3500000000004</v>
      </c>
      <c r="F956" s="2">
        <v>5052.0249999999996</v>
      </c>
      <c r="G956" s="2">
        <v>188</v>
      </c>
      <c r="H956" s="2">
        <v>25.849999999999454</v>
      </c>
      <c r="I956" s="2">
        <v>5.1500000000005457</v>
      </c>
      <c r="J956" s="2">
        <v>157</v>
      </c>
      <c r="K956" s="2">
        <v>0.1374999999999971</v>
      </c>
      <c r="L956" s="2">
        <v>2.7393617021279498E-2</v>
      </c>
      <c r="M956" s="2">
        <v>0.83510638297872342</v>
      </c>
      <c r="N956" s="2">
        <v>4894.4016145308433</v>
      </c>
      <c r="O956" s="2">
        <v>5151.2</v>
      </c>
      <c r="P956" s="2">
        <v>4894.4016145308433</v>
      </c>
      <c r="Q956" s="2">
        <v>5052.0249999999996</v>
      </c>
      <c r="R956" s="2">
        <v>4998.0070572654213</v>
      </c>
      <c r="S956" s="2">
        <v>0.7144534610878589</v>
      </c>
      <c r="T956" s="2">
        <v>156.95000000000073</v>
      </c>
      <c r="U956" s="2">
        <v>3.1589646566299159</v>
      </c>
      <c r="V956" s="2">
        <v>168.72500000000036</v>
      </c>
      <c r="W956" s="2">
        <v>3.4551430385190423</v>
      </c>
      <c r="X956" t="s">
        <v>25</v>
      </c>
    </row>
    <row r="957" spans="1:24" x14ac:dyDescent="0.2">
      <c r="A957" s="1">
        <v>39930</v>
      </c>
      <c r="B957" s="2">
        <v>5042</v>
      </c>
      <c r="C957" s="2">
        <v>5288.7</v>
      </c>
      <c r="D957" s="2">
        <v>5025.75</v>
      </c>
      <c r="E957" s="2">
        <v>5182.75</v>
      </c>
      <c r="F957" s="2">
        <v>5134.8</v>
      </c>
      <c r="G957" s="2">
        <v>262.94999999999982</v>
      </c>
      <c r="H957" s="2">
        <v>105.94999999999982</v>
      </c>
      <c r="I957" s="2">
        <v>16.25</v>
      </c>
      <c r="J957" s="2">
        <v>140.75</v>
      </c>
      <c r="K957" s="2">
        <v>0.40292831336755996</v>
      </c>
      <c r="L957" s="2">
        <v>6.1798821068644275E-2</v>
      </c>
      <c r="M957" s="2">
        <v>0.53527286556379572</v>
      </c>
      <c r="N957" s="2">
        <v>4973.2133072654215</v>
      </c>
      <c r="O957" s="2">
        <v>5288.7</v>
      </c>
      <c r="P957" s="2">
        <v>4973.2133072654215</v>
      </c>
      <c r="Q957" s="2">
        <v>5134.8</v>
      </c>
      <c r="R957" s="2">
        <v>5092.4816536327107</v>
      </c>
      <c r="S957" s="2">
        <v>1</v>
      </c>
      <c r="T957" s="2">
        <v>57.399999999999636</v>
      </c>
      <c r="U957" s="2">
        <v>1.1199235174183153</v>
      </c>
      <c r="V957" s="2">
        <v>82.775000000000546</v>
      </c>
      <c r="W957" s="2">
        <v>1.6384519078983288</v>
      </c>
      <c r="X957" t="s">
        <v>24</v>
      </c>
    </row>
    <row r="958" spans="1:24" x14ac:dyDescent="0.2">
      <c r="A958" s="1">
        <v>39931</v>
      </c>
      <c r="B958" s="2">
        <v>5169.5</v>
      </c>
      <c r="C958" s="2">
        <v>5231.8999999999996</v>
      </c>
      <c r="D958" s="2">
        <v>4909.3999999999996</v>
      </c>
      <c r="E958" s="2">
        <v>4931.3</v>
      </c>
      <c r="F958" s="2">
        <v>5060.5249999999996</v>
      </c>
      <c r="G958" s="2">
        <v>322.5</v>
      </c>
      <c r="H958" s="2">
        <v>62.399999999999636</v>
      </c>
      <c r="I958" s="2">
        <v>21.900000000000546</v>
      </c>
      <c r="J958" s="2">
        <v>-238.19999999999982</v>
      </c>
      <c r="K958" s="2">
        <v>0.19348837209302214</v>
      </c>
      <c r="L958" s="2">
        <v>6.7906976744187733E-2</v>
      </c>
      <c r="M958" s="2">
        <v>0.73860465116279017</v>
      </c>
      <c r="N958" s="2">
        <v>5054.0066536327104</v>
      </c>
      <c r="O958" s="2">
        <v>5231.8999999999996</v>
      </c>
      <c r="P958" s="2">
        <v>4909.3999999999996</v>
      </c>
      <c r="Q958" s="2">
        <v>5060.5249999999996</v>
      </c>
      <c r="R958" s="2">
        <v>5063.9579134081778</v>
      </c>
      <c r="S958" s="2">
        <v>0.86441854989624234</v>
      </c>
      <c r="T958" s="2">
        <v>-251.44999999999982</v>
      </c>
      <c r="U958" s="2">
        <v>-4.8516714099657481</v>
      </c>
      <c r="V958" s="2">
        <v>-74.275000000000546</v>
      </c>
      <c r="W958" s="2">
        <v>-1.4465022980447251</v>
      </c>
      <c r="X958" t="s">
        <v>25</v>
      </c>
    </row>
    <row r="959" spans="1:24" x14ac:dyDescent="0.2">
      <c r="A959" s="1">
        <v>39932</v>
      </c>
      <c r="B959" s="2">
        <v>4958</v>
      </c>
      <c r="C959" s="2">
        <v>4958</v>
      </c>
      <c r="D959" s="2">
        <v>5158.05</v>
      </c>
      <c r="E959" s="2">
        <v>5130.95</v>
      </c>
      <c r="F959" s="2">
        <v>5051.25</v>
      </c>
      <c r="G959" s="2">
        <v>-200.05000000000018</v>
      </c>
      <c r="H959" s="2">
        <v>-172.94999999999982</v>
      </c>
      <c r="I959" s="2">
        <v>-200.05000000000018</v>
      </c>
      <c r="J959" s="2">
        <v>172.94999999999982</v>
      </c>
      <c r="K959" s="2">
        <v>0.86453386653336495</v>
      </c>
      <c r="L959" s="2">
        <v>1</v>
      </c>
      <c r="M959" s="2">
        <v>-0.86453386653336495</v>
      </c>
      <c r="N959" s="2">
        <v>5057.265826816355</v>
      </c>
      <c r="O959" s="2">
        <v>5057.265826816355</v>
      </c>
      <c r="P959" s="2">
        <v>5051.25</v>
      </c>
      <c r="Q959" s="2">
        <v>5051.25</v>
      </c>
      <c r="R959" s="2">
        <v>5054.257913408177</v>
      </c>
      <c r="S959" s="2">
        <v>0.81831169099015089</v>
      </c>
      <c r="T959" s="2">
        <v>199.64999999999964</v>
      </c>
      <c r="U959" s="2">
        <v>4.0486281507918731</v>
      </c>
      <c r="V959" s="2">
        <v>-9.2749999999996362</v>
      </c>
      <c r="W959" s="2">
        <v>-0.18328137890830767</v>
      </c>
      <c r="X959" t="s">
        <v>25</v>
      </c>
    </row>
    <row r="960" spans="1:24" x14ac:dyDescent="0.2">
      <c r="A960" s="1">
        <v>39937</v>
      </c>
      <c r="B960" s="2">
        <v>5291.25</v>
      </c>
      <c r="C960" s="2">
        <v>5514.2</v>
      </c>
      <c r="D960" s="2">
        <v>5291.25</v>
      </c>
      <c r="E960" s="2">
        <v>5504.05</v>
      </c>
      <c r="F960" s="2">
        <v>5400.1875</v>
      </c>
      <c r="G960" s="2">
        <v>222.94999999999982</v>
      </c>
      <c r="H960" s="2">
        <v>10.149999999999636</v>
      </c>
      <c r="I960" s="2">
        <v>0</v>
      </c>
      <c r="J960" s="2">
        <v>212.80000000000018</v>
      </c>
      <c r="K960" s="2">
        <v>4.5525902668758216E-2</v>
      </c>
      <c r="L960" s="2">
        <v>0</v>
      </c>
      <c r="M960" s="2">
        <v>0.95447409733124178</v>
      </c>
      <c r="N960" s="2">
        <v>5054.257913408177</v>
      </c>
      <c r="O960" s="2">
        <v>5514.2</v>
      </c>
      <c r="P960" s="2">
        <v>5054.257913408177</v>
      </c>
      <c r="Q960" s="2">
        <v>5400.1875</v>
      </c>
      <c r="R960" s="2">
        <v>5255.7258317040887</v>
      </c>
      <c r="S960" s="2">
        <v>1</v>
      </c>
      <c r="T960" s="2">
        <v>373.10000000000036</v>
      </c>
      <c r="U960" s="2">
        <v>7.2715578986347635</v>
      </c>
      <c r="V960" s="2">
        <v>348.9375</v>
      </c>
      <c r="W960" s="2">
        <v>6.9079435783221967</v>
      </c>
      <c r="X960" t="s">
        <v>25</v>
      </c>
    </row>
    <row r="961" spans="1:24" x14ac:dyDescent="0.2">
      <c r="A961" s="1">
        <v>39938</v>
      </c>
      <c r="B961" s="2">
        <v>5540.6</v>
      </c>
      <c r="C961" s="2">
        <v>5626.3</v>
      </c>
      <c r="D961" s="2">
        <v>5488.9</v>
      </c>
      <c r="E961" s="2">
        <v>5596.2</v>
      </c>
      <c r="F961" s="2">
        <v>5563.0000000000009</v>
      </c>
      <c r="G961" s="2">
        <v>137.40000000000055</v>
      </c>
      <c r="H961" s="2">
        <v>30.100000000000364</v>
      </c>
      <c r="I961" s="2">
        <v>51.700000000000728</v>
      </c>
      <c r="J961" s="2">
        <v>55.599999999999454</v>
      </c>
      <c r="K961" s="2">
        <v>0.21906841339155927</v>
      </c>
      <c r="L961" s="2">
        <v>0.37627365356623377</v>
      </c>
      <c r="M961" s="2">
        <v>0.40465793304220693</v>
      </c>
      <c r="N961" s="2">
        <v>5227.2227067040885</v>
      </c>
      <c r="O961" s="2">
        <v>5626.3</v>
      </c>
      <c r="P961" s="2">
        <v>5227.2227067040885</v>
      </c>
      <c r="Q961" s="2">
        <v>5563.0000000000009</v>
      </c>
      <c r="R961" s="2">
        <v>5410.9363533520445</v>
      </c>
      <c r="S961" s="2">
        <v>1</v>
      </c>
      <c r="T961" s="2">
        <v>92.149999999999636</v>
      </c>
      <c r="U961" s="2">
        <v>1.6742217094684757</v>
      </c>
      <c r="V961" s="2">
        <v>162.81250000000091</v>
      </c>
      <c r="W961" s="2">
        <v>3.014941610823715</v>
      </c>
      <c r="X961" t="s">
        <v>24</v>
      </c>
    </row>
    <row r="962" spans="1:24" x14ac:dyDescent="0.2">
      <c r="A962" s="1">
        <v>39939</v>
      </c>
      <c r="B962" s="2">
        <v>5607</v>
      </c>
      <c r="C962" s="2">
        <v>5649.4</v>
      </c>
      <c r="D962" s="2">
        <v>5403.4</v>
      </c>
      <c r="E962" s="2">
        <v>5446.45</v>
      </c>
      <c r="F962" s="2">
        <v>5526.5625</v>
      </c>
      <c r="G962" s="2">
        <v>246</v>
      </c>
      <c r="H962" s="2">
        <v>42.399999999999636</v>
      </c>
      <c r="I962" s="2">
        <v>43.050000000000182</v>
      </c>
      <c r="J962" s="2">
        <v>-160.55000000000018</v>
      </c>
      <c r="K962" s="2">
        <v>0.17235772357723431</v>
      </c>
      <c r="L962" s="2">
        <v>0.17500000000000074</v>
      </c>
      <c r="M962" s="2">
        <v>0.65264227642276496</v>
      </c>
      <c r="N962" s="2">
        <v>5395.1113533520447</v>
      </c>
      <c r="O962" s="2">
        <v>5649.4</v>
      </c>
      <c r="P962" s="2">
        <v>5395.1113533520447</v>
      </c>
      <c r="Q962" s="2">
        <v>5526.5625</v>
      </c>
      <c r="R962" s="2">
        <v>5491.5463016760223</v>
      </c>
      <c r="S962" s="2">
        <v>1</v>
      </c>
      <c r="T962" s="2">
        <v>-149.75</v>
      </c>
      <c r="U962" s="2">
        <v>-2.675922947714521</v>
      </c>
      <c r="V962" s="2">
        <v>-36.437500000000909</v>
      </c>
      <c r="W962" s="2">
        <v>-0.65499730361317454</v>
      </c>
      <c r="X962" t="s">
        <v>25</v>
      </c>
    </row>
    <row r="963" spans="1:24" x14ac:dyDescent="0.2">
      <c r="A963" s="1">
        <v>39940</v>
      </c>
      <c r="B963" s="2">
        <v>5551.8</v>
      </c>
      <c r="C963" s="2">
        <v>5591.15</v>
      </c>
      <c r="D963" s="2">
        <v>5481.35</v>
      </c>
      <c r="E963" s="2">
        <v>5577.3</v>
      </c>
      <c r="F963" s="2">
        <v>5550.4000000000005</v>
      </c>
      <c r="G963" s="2">
        <v>109.79999999999927</v>
      </c>
      <c r="H963" s="2">
        <v>13.849999999999454</v>
      </c>
      <c r="I963" s="2">
        <v>70.449999999999818</v>
      </c>
      <c r="J963" s="2">
        <v>25.5</v>
      </c>
      <c r="K963" s="2">
        <v>0.12613843351547857</v>
      </c>
      <c r="L963" s="2">
        <v>0.64162112932604998</v>
      </c>
      <c r="M963" s="2">
        <v>0.23224043715847148</v>
      </c>
      <c r="N963" s="2">
        <v>5460.8369266760219</v>
      </c>
      <c r="O963" s="2">
        <v>5591.15</v>
      </c>
      <c r="P963" s="2">
        <v>5460.8369266760219</v>
      </c>
      <c r="Q963" s="2">
        <v>5550.4000000000005</v>
      </c>
      <c r="R963" s="2">
        <v>5515.8059633380108</v>
      </c>
      <c r="S963" s="2">
        <v>1</v>
      </c>
      <c r="T963" s="2">
        <v>130.85000000000036</v>
      </c>
      <c r="U963" s="2">
        <v>2.4024823508891178</v>
      </c>
      <c r="V963" s="2">
        <v>23.837500000000546</v>
      </c>
      <c r="W963" s="2">
        <v>0.43132598247103049</v>
      </c>
      <c r="X963" t="s">
        <v>24</v>
      </c>
    </row>
    <row r="964" spans="1:24" x14ac:dyDescent="0.2">
      <c r="A964" s="1">
        <v>39941</v>
      </c>
      <c r="B964" s="2">
        <v>5570</v>
      </c>
      <c r="C964" s="2">
        <v>5570</v>
      </c>
      <c r="D964" s="2">
        <v>5352</v>
      </c>
      <c r="E964" s="2">
        <v>5409.75</v>
      </c>
      <c r="F964" s="2">
        <v>5475.4375</v>
      </c>
      <c r="G964" s="2">
        <v>218</v>
      </c>
      <c r="H964" s="2">
        <v>0</v>
      </c>
      <c r="I964" s="2">
        <v>57.75</v>
      </c>
      <c r="J964" s="2">
        <v>-160.25</v>
      </c>
      <c r="K964" s="2">
        <v>0</v>
      </c>
      <c r="L964" s="2">
        <v>0.26490825688073394</v>
      </c>
      <c r="M964" s="2">
        <v>0.73509174311926606</v>
      </c>
      <c r="N964" s="2">
        <v>5505.6184633380108</v>
      </c>
      <c r="O964" s="2">
        <v>5570</v>
      </c>
      <c r="P964" s="2">
        <v>5352</v>
      </c>
      <c r="Q964" s="2">
        <v>5475.4375</v>
      </c>
      <c r="R964" s="2">
        <v>5475.7639908345027</v>
      </c>
      <c r="S964" s="2">
        <v>0.84603986374526496</v>
      </c>
      <c r="T964" s="2">
        <v>-167.55000000000018</v>
      </c>
      <c r="U964" s="2">
        <v>-3.0041417890377096</v>
      </c>
      <c r="V964" s="2">
        <v>-74.962500000000546</v>
      </c>
      <c r="W964" s="2">
        <v>-1.3505783366964639</v>
      </c>
      <c r="X964" t="s">
        <v>24</v>
      </c>
    </row>
    <row r="965" spans="1:24" x14ac:dyDescent="0.2">
      <c r="A965" s="1">
        <v>39944</v>
      </c>
      <c r="B965" s="2">
        <v>5463.6</v>
      </c>
      <c r="C965" s="2">
        <v>5531.25</v>
      </c>
      <c r="D965" s="2">
        <v>5313.15</v>
      </c>
      <c r="E965" s="2">
        <v>5343.6</v>
      </c>
      <c r="F965" s="2">
        <v>5412.9</v>
      </c>
      <c r="G965" s="2">
        <v>218.10000000000036</v>
      </c>
      <c r="H965" s="2">
        <v>67.649999999999636</v>
      </c>
      <c r="I965" s="2">
        <v>30.450000000000728</v>
      </c>
      <c r="J965" s="2">
        <v>-120</v>
      </c>
      <c r="K965" s="2">
        <v>0.31017881705639394</v>
      </c>
      <c r="L965" s="2">
        <v>0.13961485557084216</v>
      </c>
      <c r="M965" s="2">
        <v>0.55020632737276387</v>
      </c>
      <c r="N965" s="2">
        <v>5490.5279816690054</v>
      </c>
      <c r="O965" s="2">
        <v>5531.25</v>
      </c>
      <c r="P965" s="2">
        <v>5313.15</v>
      </c>
      <c r="Q965" s="2">
        <v>5412.9</v>
      </c>
      <c r="R965" s="2">
        <v>5436.9569954172512</v>
      </c>
      <c r="S965" s="2">
        <v>0.24812376119915713</v>
      </c>
      <c r="T965" s="2">
        <v>-66.149999999999636</v>
      </c>
      <c r="U965" s="2">
        <v>-1.2227921807846875</v>
      </c>
      <c r="V965" s="2">
        <v>-62.537500000000364</v>
      </c>
      <c r="W965" s="2">
        <v>-1.1421461755339253</v>
      </c>
      <c r="X965" t="s">
        <v>25</v>
      </c>
    </row>
    <row r="966" spans="1:24" x14ac:dyDescent="0.2">
      <c r="A966" s="1">
        <v>39945</v>
      </c>
      <c r="B966" s="2">
        <v>5336</v>
      </c>
      <c r="C966" s="2">
        <v>5611.95</v>
      </c>
      <c r="D966" s="2">
        <v>5315.6</v>
      </c>
      <c r="E966" s="2">
        <v>5585.55</v>
      </c>
      <c r="F966" s="2">
        <v>5462.2750000000005</v>
      </c>
      <c r="G966" s="2">
        <v>296.34999999999945</v>
      </c>
      <c r="H966" s="2">
        <v>26.399999999999636</v>
      </c>
      <c r="I966" s="2">
        <v>20.399999999999636</v>
      </c>
      <c r="J966" s="2">
        <v>249.55000000000018</v>
      </c>
      <c r="K966" s="2">
        <v>8.9083853551542719E-2</v>
      </c>
      <c r="L966" s="2">
        <v>6.8837523198919101E-2</v>
      </c>
      <c r="M966" s="2">
        <v>0.84207862324953819</v>
      </c>
      <c r="N966" s="2">
        <v>5451.7139908345025</v>
      </c>
      <c r="O966" s="2">
        <v>5611.95</v>
      </c>
      <c r="P966" s="2">
        <v>5315.6</v>
      </c>
      <c r="Q966" s="2">
        <v>5462.2750000000005</v>
      </c>
      <c r="R966" s="2">
        <v>5460.3847477086256</v>
      </c>
      <c r="S966" s="2">
        <v>0.29712186359773879</v>
      </c>
      <c r="T966" s="2">
        <v>241.94999999999982</v>
      </c>
      <c r="U966" s="2">
        <v>4.5278463956882957</v>
      </c>
      <c r="V966" s="2">
        <v>49.375000000000909</v>
      </c>
      <c r="W966" s="2">
        <v>0.91217277245101358</v>
      </c>
      <c r="X966" t="s">
        <v>24</v>
      </c>
    </row>
    <row r="967" spans="1:24" x14ac:dyDescent="0.2">
      <c r="A967" s="1">
        <v>39946</v>
      </c>
      <c r="B967" s="2">
        <v>5597.85</v>
      </c>
      <c r="C967" s="2">
        <v>5628.25</v>
      </c>
      <c r="D967" s="2">
        <v>5475.2</v>
      </c>
      <c r="E967" s="2">
        <v>5523.75</v>
      </c>
      <c r="F967" s="2">
        <v>5556.2624999999998</v>
      </c>
      <c r="G967" s="2">
        <v>153.05000000000018</v>
      </c>
      <c r="H967" s="2">
        <v>30.399999999999636</v>
      </c>
      <c r="I967" s="2">
        <v>48.550000000000182</v>
      </c>
      <c r="J967" s="2">
        <v>-74.100000000000364</v>
      </c>
      <c r="K967" s="2">
        <v>0.19862789937928521</v>
      </c>
      <c r="L967" s="2">
        <v>0.31721659588369894</v>
      </c>
      <c r="M967" s="2">
        <v>0.48415550473701585</v>
      </c>
      <c r="N967" s="2">
        <v>5456.9944954172515</v>
      </c>
      <c r="O967" s="2">
        <v>5628.25</v>
      </c>
      <c r="P967" s="2">
        <v>5456.9944954172515</v>
      </c>
      <c r="Q967" s="2">
        <v>5556.2624999999998</v>
      </c>
      <c r="R967" s="2">
        <v>5524.6253727086259</v>
      </c>
      <c r="S967" s="2">
        <v>1</v>
      </c>
      <c r="T967" s="2">
        <v>-61.800000000000182</v>
      </c>
      <c r="U967" s="2">
        <v>-1.1064264038456406</v>
      </c>
      <c r="V967" s="2">
        <v>93.987499999999272</v>
      </c>
      <c r="W967" s="2">
        <v>1.7206658397828609</v>
      </c>
      <c r="X967" t="s">
        <v>24</v>
      </c>
    </row>
    <row r="968" spans="1:24" x14ac:dyDescent="0.2">
      <c r="A968" s="1">
        <v>39947</v>
      </c>
      <c r="B968" s="2">
        <v>5415.55</v>
      </c>
      <c r="C968" s="2">
        <v>5515.95</v>
      </c>
      <c r="D968" s="2">
        <v>5330.5</v>
      </c>
      <c r="E968" s="2">
        <v>5495.1</v>
      </c>
      <c r="F968" s="2">
        <v>5439.2749999999996</v>
      </c>
      <c r="G968" s="2">
        <v>185.44999999999982</v>
      </c>
      <c r="H968" s="2">
        <v>20.849999999999454</v>
      </c>
      <c r="I968" s="2">
        <v>85.050000000000182</v>
      </c>
      <c r="J968" s="2">
        <v>79.550000000000182</v>
      </c>
      <c r="K968" s="2">
        <v>0.11242922620652183</v>
      </c>
      <c r="L968" s="2">
        <v>0.45861418172014162</v>
      </c>
      <c r="M968" s="2">
        <v>0.42895659207333653</v>
      </c>
      <c r="N968" s="2">
        <v>5506.6284977086252</v>
      </c>
      <c r="O968" s="2">
        <v>5515.95</v>
      </c>
      <c r="P968" s="2">
        <v>5330.5</v>
      </c>
      <c r="Q968" s="2">
        <v>5439.2749999999996</v>
      </c>
      <c r="R968" s="2">
        <v>5448.0883744271559</v>
      </c>
      <c r="S968" s="2">
        <v>0.12697142748414864</v>
      </c>
      <c r="T968" s="2">
        <v>-28.649999999999636</v>
      </c>
      <c r="U968" s="2">
        <v>-0.51866938221316383</v>
      </c>
      <c r="V968" s="2">
        <v>-116.98750000000018</v>
      </c>
      <c r="W968" s="2">
        <v>-2.1055070742248083</v>
      </c>
      <c r="X968" t="s">
        <v>25</v>
      </c>
    </row>
    <row r="969" spans="1:24" x14ac:dyDescent="0.2">
      <c r="A969" s="1">
        <v>39948</v>
      </c>
      <c r="B969" s="2">
        <v>5519.35</v>
      </c>
      <c r="C969" s="2">
        <v>5719.45</v>
      </c>
      <c r="D969" s="2">
        <v>5519.35</v>
      </c>
      <c r="E969" s="2">
        <v>5695.05</v>
      </c>
      <c r="F969" s="2">
        <v>5613.3</v>
      </c>
      <c r="G969" s="2">
        <v>200.09999999999945</v>
      </c>
      <c r="H969" s="2">
        <v>24.399999999999636</v>
      </c>
      <c r="I969" s="2">
        <v>0</v>
      </c>
      <c r="J969" s="2">
        <v>175.69999999999982</v>
      </c>
      <c r="K969" s="2">
        <v>0.12193903048475614</v>
      </c>
      <c r="L969" s="2">
        <v>0</v>
      </c>
      <c r="M969" s="2">
        <v>0.87806096951524382</v>
      </c>
      <c r="N969" s="2">
        <v>5472.9517488543124</v>
      </c>
      <c r="O969" s="2">
        <v>5719.45</v>
      </c>
      <c r="P969" s="2">
        <v>5472.9517488543124</v>
      </c>
      <c r="Q969" s="2">
        <v>5613.3</v>
      </c>
      <c r="R969" s="2">
        <v>5569.6633744271558</v>
      </c>
      <c r="S969" s="2">
        <v>1</v>
      </c>
      <c r="T969" s="2">
        <v>199.94999999999982</v>
      </c>
      <c r="U969" s="2">
        <v>3.6386962930610873</v>
      </c>
      <c r="V969" s="2">
        <v>174.02500000000055</v>
      </c>
      <c r="W969" s="2">
        <v>3.1994153632607389</v>
      </c>
      <c r="X969" t="s">
        <v>25</v>
      </c>
    </row>
    <row r="970" spans="1:24" x14ac:dyDescent="0.2">
      <c r="A970" s="1">
        <v>39951</v>
      </c>
      <c r="B970" s="2">
        <v>6304.25</v>
      </c>
      <c r="C970" s="2">
        <v>6822.9</v>
      </c>
      <c r="D970" s="2">
        <v>6304.25</v>
      </c>
      <c r="E970" s="2">
        <v>6766.55</v>
      </c>
      <c r="F970" s="2">
        <v>6549.4875000000002</v>
      </c>
      <c r="G970" s="2">
        <v>518.64999999999964</v>
      </c>
      <c r="H970" s="2">
        <v>56.349999999999454</v>
      </c>
      <c r="I970" s="2">
        <v>0</v>
      </c>
      <c r="J970" s="2">
        <v>462.30000000000018</v>
      </c>
      <c r="K970" s="2">
        <v>0.10864745011086377</v>
      </c>
      <c r="L970" s="2">
        <v>0</v>
      </c>
      <c r="M970" s="2">
        <v>0.89135254988913626</v>
      </c>
      <c r="N970" s="2">
        <v>5543.1258744271563</v>
      </c>
      <c r="O970" s="2">
        <v>6822.9</v>
      </c>
      <c r="P970" s="2">
        <v>5543.1258744271563</v>
      </c>
      <c r="Q970" s="2">
        <v>6549.4875000000002</v>
      </c>
      <c r="R970" s="2">
        <v>6114.6598122135774</v>
      </c>
      <c r="S970" s="2">
        <v>1</v>
      </c>
      <c r="T970" s="2">
        <v>1071.5</v>
      </c>
      <c r="U970" s="2">
        <v>18.814584595394244</v>
      </c>
      <c r="V970" s="2">
        <v>936.1875</v>
      </c>
      <c r="W970" s="2">
        <v>16.678023622468068</v>
      </c>
      <c r="X970" t="s">
        <v>25</v>
      </c>
    </row>
    <row r="971" spans="1:24" x14ac:dyDescent="0.2">
      <c r="A971" s="1">
        <v>39952</v>
      </c>
      <c r="B971" s="2">
        <v>7129.65</v>
      </c>
      <c r="C971" s="2">
        <v>7567.9</v>
      </c>
      <c r="D971" s="2">
        <v>6603.05</v>
      </c>
      <c r="E971" s="2">
        <v>7268.2</v>
      </c>
      <c r="F971" s="2">
        <v>7142.2</v>
      </c>
      <c r="G971" s="2">
        <v>964.84999999999945</v>
      </c>
      <c r="H971" s="2">
        <v>299.69999999999982</v>
      </c>
      <c r="I971" s="2">
        <v>526.59999999999945</v>
      </c>
      <c r="J971" s="2">
        <v>138.55000000000018</v>
      </c>
      <c r="K971" s="2">
        <v>0.31061823081307977</v>
      </c>
      <c r="L971" s="2">
        <v>0.54578431880603173</v>
      </c>
      <c r="M971" s="2">
        <v>0.1435974503808885</v>
      </c>
      <c r="N971" s="2">
        <v>6046.3066872135787</v>
      </c>
      <c r="O971" s="2">
        <v>7567.9</v>
      </c>
      <c r="P971" s="2">
        <v>6046.3066872135787</v>
      </c>
      <c r="Q971" s="2">
        <v>7142.2</v>
      </c>
      <c r="R971" s="2">
        <v>6700.6783436067899</v>
      </c>
      <c r="S971" s="2">
        <v>1</v>
      </c>
      <c r="T971" s="2">
        <v>501.64999999999964</v>
      </c>
      <c r="U971" s="2">
        <v>7.4136746200057582</v>
      </c>
      <c r="V971" s="2">
        <v>592.71249999999964</v>
      </c>
      <c r="W971" s="2">
        <v>9.0497538929572663</v>
      </c>
      <c r="X971" t="s">
        <v>24</v>
      </c>
    </row>
    <row r="972" spans="1:24" x14ac:dyDescent="0.2">
      <c r="A972" s="1">
        <v>39953</v>
      </c>
      <c r="B972" s="2">
        <v>7168.75</v>
      </c>
      <c r="C972" s="2">
        <v>7314</v>
      </c>
      <c r="D972" s="2">
        <v>7093.15</v>
      </c>
      <c r="E972" s="2">
        <v>7144.75</v>
      </c>
      <c r="F972" s="2">
        <v>7180.1625000000004</v>
      </c>
      <c r="G972" s="2">
        <v>220.85000000000036</v>
      </c>
      <c r="H972" s="2">
        <v>145.25</v>
      </c>
      <c r="I972" s="2">
        <v>51.600000000000364</v>
      </c>
      <c r="J972" s="2">
        <v>-24</v>
      </c>
      <c r="K972" s="2">
        <v>0.65768621236133018</v>
      </c>
      <c r="L972" s="2">
        <v>0.23364274394385456</v>
      </c>
      <c r="M972" s="2">
        <v>0.10867104369481531</v>
      </c>
      <c r="N972" s="2">
        <v>6594.2533436067897</v>
      </c>
      <c r="O972" s="2">
        <v>7314</v>
      </c>
      <c r="P972" s="2">
        <v>6594.2533436067897</v>
      </c>
      <c r="Q972" s="2">
        <v>7180.1625000000004</v>
      </c>
      <c r="R972" s="2">
        <v>6920.6672968033945</v>
      </c>
      <c r="S972" s="2">
        <v>1</v>
      </c>
      <c r="T972" s="2">
        <v>-123.44999999999982</v>
      </c>
      <c r="U972" s="2">
        <v>-1.6984948130211033</v>
      </c>
      <c r="V972" s="2">
        <v>37.962500000000546</v>
      </c>
      <c r="W972" s="2">
        <v>0.531523900198826</v>
      </c>
      <c r="X972" t="s">
        <v>24</v>
      </c>
    </row>
    <row r="973" spans="1:24" x14ac:dyDescent="0.2">
      <c r="A973" s="1">
        <v>39954</v>
      </c>
      <c r="B973" s="2">
        <v>7124.4</v>
      </c>
      <c r="C973" s="2">
        <v>7215.7</v>
      </c>
      <c r="D973" s="2">
        <v>6904.6</v>
      </c>
      <c r="E973" s="2">
        <v>6934.55</v>
      </c>
      <c r="F973" s="2">
        <v>7044.8124999999991</v>
      </c>
      <c r="G973" s="2">
        <v>311.09999999999945</v>
      </c>
      <c r="H973" s="2">
        <v>91.300000000000182</v>
      </c>
      <c r="I973" s="2">
        <v>29.949999999999818</v>
      </c>
      <c r="J973" s="2">
        <v>-189.84999999999945</v>
      </c>
      <c r="K973" s="2">
        <v>0.29347476695596381</v>
      </c>
      <c r="L973" s="2">
        <v>9.6271295403406842E-2</v>
      </c>
      <c r="M973" s="2">
        <v>0.6102539376406293</v>
      </c>
      <c r="N973" s="2">
        <v>6887.207921803395</v>
      </c>
      <c r="O973" s="2">
        <v>7215.7</v>
      </c>
      <c r="P973" s="2">
        <v>6887.207921803395</v>
      </c>
      <c r="Q973" s="2">
        <v>7044.8124999999991</v>
      </c>
      <c r="R973" s="2">
        <v>7008.7320859016972</v>
      </c>
      <c r="S973" s="2">
        <v>1</v>
      </c>
      <c r="T973" s="2">
        <v>-210.19999999999982</v>
      </c>
      <c r="U973" s="2">
        <v>-2.9420203646033776</v>
      </c>
      <c r="V973" s="2">
        <v>-135.35000000000127</v>
      </c>
      <c r="W973" s="2">
        <v>-1.8850548298872241</v>
      </c>
      <c r="X973" t="s">
        <v>25</v>
      </c>
    </row>
    <row r="974" spans="1:24" x14ac:dyDescent="0.2">
      <c r="A974" s="1">
        <v>39955</v>
      </c>
      <c r="B974" s="2">
        <v>6856.8</v>
      </c>
      <c r="C974" s="2">
        <v>7065.7</v>
      </c>
      <c r="D974" s="2">
        <v>6819.85</v>
      </c>
      <c r="E974" s="2">
        <v>7036.3</v>
      </c>
      <c r="F974" s="2">
        <v>6944.6624999999995</v>
      </c>
      <c r="G974" s="2">
        <v>245.84999999999945</v>
      </c>
      <c r="H974" s="2">
        <v>29.399999999999636</v>
      </c>
      <c r="I974" s="2">
        <v>36.949999999999818</v>
      </c>
      <c r="J974" s="2">
        <v>179.5</v>
      </c>
      <c r="K974" s="2">
        <v>0.11958511287370226</v>
      </c>
      <c r="L974" s="2">
        <v>0.1502948952613378</v>
      </c>
      <c r="M974" s="2">
        <v>0.73011999186495991</v>
      </c>
      <c r="N974" s="2">
        <v>6966.0102109016971</v>
      </c>
      <c r="O974" s="2">
        <v>7065.7</v>
      </c>
      <c r="P974" s="2">
        <v>6819.85</v>
      </c>
      <c r="Q974" s="2">
        <v>6944.6624999999995</v>
      </c>
      <c r="R974" s="2">
        <v>6949.0556777254242</v>
      </c>
      <c r="S974" s="2">
        <v>0.93325326158465571</v>
      </c>
      <c r="T974" s="2">
        <v>101.75</v>
      </c>
      <c r="U974" s="2">
        <v>1.4672905956406688</v>
      </c>
      <c r="V974" s="2">
        <v>-100.14999999999964</v>
      </c>
      <c r="W974" s="2">
        <v>-1.421613421223058</v>
      </c>
      <c r="X974" t="s">
        <v>25</v>
      </c>
    </row>
    <row r="975" spans="1:24" x14ac:dyDescent="0.2">
      <c r="A975" s="1">
        <v>39958</v>
      </c>
      <c r="B975" s="2">
        <v>7033.7</v>
      </c>
      <c r="C975" s="2">
        <v>7100.55</v>
      </c>
      <c r="D975" s="2">
        <v>6964.55</v>
      </c>
      <c r="E975" s="2">
        <v>7064.7</v>
      </c>
      <c r="F975" s="2">
        <v>7040.875</v>
      </c>
      <c r="G975" s="2">
        <v>136</v>
      </c>
      <c r="H975" s="2">
        <v>35.850000000000364</v>
      </c>
      <c r="I975" s="2">
        <v>69.149999999999636</v>
      </c>
      <c r="J975" s="2">
        <v>31</v>
      </c>
      <c r="K975" s="2">
        <v>0.26360294117647326</v>
      </c>
      <c r="L975" s="2">
        <v>0.50845588235293848</v>
      </c>
      <c r="M975" s="2">
        <v>0.22794117647058823</v>
      </c>
      <c r="N975" s="2">
        <v>6955.3363554508487</v>
      </c>
      <c r="O975" s="2">
        <v>7100.55</v>
      </c>
      <c r="P975" s="2">
        <v>6955.3363554508487</v>
      </c>
      <c r="Q975" s="2">
        <v>7040.875</v>
      </c>
      <c r="R975" s="2">
        <v>7013.0244277254242</v>
      </c>
      <c r="S975" s="2">
        <v>1</v>
      </c>
      <c r="T975" s="2">
        <v>28.399999999999636</v>
      </c>
      <c r="U975" s="2">
        <v>0.40362122138054995</v>
      </c>
      <c r="V975" s="2">
        <v>96.212500000000546</v>
      </c>
      <c r="W975" s="2">
        <v>1.3854164979219732</v>
      </c>
      <c r="X975" t="s">
        <v>24</v>
      </c>
    </row>
    <row r="976" spans="1:24" x14ac:dyDescent="0.2">
      <c r="A976" s="1">
        <v>39959</v>
      </c>
      <c r="B976" s="2">
        <v>7072.7</v>
      </c>
      <c r="C976" s="2">
        <v>7142.05</v>
      </c>
      <c r="D976" s="2">
        <v>6813.1</v>
      </c>
      <c r="E976" s="2">
        <v>6851.1</v>
      </c>
      <c r="F976" s="2">
        <v>6969.7374999999993</v>
      </c>
      <c r="G976" s="2">
        <v>328.94999999999982</v>
      </c>
      <c r="H976" s="2">
        <v>69.350000000000364</v>
      </c>
      <c r="I976" s="2">
        <v>38</v>
      </c>
      <c r="J976" s="2">
        <v>-221.59999999999945</v>
      </c>
      <c r="K976" s="2">
        <v>0.21082231342149385</v>
      </c>
      <c r="L976" s="2">
        <v>0.11551907584739328</v>
      </c>
      <c r="M976" s="2">
        <v>0.67365861073111288</v>
      </c>
      <c r="N976" s="2">
        <v>6998.1056777254244</v>
      </c>
      <c r="O976" s="2">
        <v>7142.05</v>
      </c>
      <c r="P976" s="2">
        <v>6813.1</v>
      </c>
      <c r="Q976" s="2">
        <v>6969.7374999999993</v>
      </c>
      <c r="R976" s="2">
        <v>6980.748294431356</v>
      </c>
      <c r="S976" s="2">
        <v>0.65052906070332028</v>
      </c>
      <c r="T976" s="2">
        <v>-213.59999999999945</v>
      </c>
      <c r="U976" s="2">
        <v>-3.0234829504437477</v>
      </c>
      <c r="V976" s="2">
        <v>-71.137500000000728</v>
      </c>
      <c r="W976" s="2">
        <v>-1.0103502760665504</v>
      </c>
      <c r="X976" t="s">
        <v>25</v>
      </c>
    </row>
    <row r="977" spans="1:24" x14ac:dyDescent="0.2">
      <c r="A977" s="1">
        <v>39960</v>
      </c>
      <c r="B977" s="2">
        <v>7013.8</v>
      </c>
      <c r="C977" s="2">
        <v>7234.05</v>
      </c>
      <c r="D977" s="2">
        <v>7013.8</v>
      </c>
      <c r="E977" s="2">
        <v>7215.2</v>
      </c>
      <c r="F977" s="2">
        <v>7119.2125000000005</v>
      </c>
      <c r="G977" s="2">
        <v>220.25</v>
      </c>
      <c r="H977" s="2">
        <v>18.850000000000364</v>
      </c>
      <c r="I977" s="2">
        <v>0</v>
      </c>
      <c r="J977" s="2">
        <v>201.39999999999964</v>
      </c>
      <c r="K977" s="2">
        <v>8.5584562996596433E-2</v>
      </c>
      <c r="L977" s="2">
        <v>0</v>
      </c>
      <c r="M977" s="2">
        <v>0.91441543700340355</v>
      </c>
      <c r="N977" s="2">
        <v>6983.9215888627114</v>
      </c>
      <c r="O977" s="2">
        <v>7234.05</v>
      </c>
      <c r="P977" s="2">
        <v>6983.9215888627114</v>
      </c>
      <c r="Q977" s="2">
        <v>7119.2125000000005</v>
      </c>
      <c r="R977" s="2">
        <v>7080.2764194313559</v>
      </c>
      <c r="S977" s="2">
        <v>1</v>
      </c>
      <c r="T977" s="2">
        <v>364.09999999999945</v>
      </c>
      <c r="U977" s="2">
        <v>5.3144750478025342</v>
      </c>
      <c r="V977" s="2">
        <v>149.47500000000127</v>
      </c>
      <c r="W977" s="2">
        <v>2.1446288328649579</v>
      </c>
      <c r="X977" t="s">
        <v>25</v>
      </c>
    </row>
    <row r="978" spans="1:24" x14ac:dyDescent="0.2">
      <c r="A978" s="1">
        <v>39961</v>
      </c>
      <c r="B978" s="2">
        <v>7202.35</v>
      </c>
      <c r="C978" s="2">
        <v>7376.05</v>
      </c>
      <c r="D978" s="2">
        <v>7143.4</v>
      </c>
      <c r="E978" s="2">
        <v>7338.6</v>
      </c>
      <c r="F978" s="2">
        <v>7265.1</v>
      </c>
      <c r="G978" s="2">
        <v>232.65000000000055</v>
      </c>
      <c r="H978" s="2">
        <v>37.449999999999818</v>
      </c>
      <c r="I978" s="2">
        <v>58.950000000000728</v>
      </c>
      <c r="J978" s="2">
        <v>136.25</v>
      </c>
      <c r="K978" s="2">
        <v>0.16097141629056408</v>
      </c>
      <c r="L978" s="2">
        <v>0.25338491295938359</v>
      </c>
      <c r="M978" s="2">
        <v>0.5856436707500523</v>
      </c>
      <c r="N978" s="2">
        <v>7051.5670444313564</v>
      </c>
      <c r="O978" s="2">
        <v>7376.05</v>
      </c>
      <c r="P978" s="2">
        <v>7051.5670444313564</v>
      </c>
      <c r="Q978" s="2">
        <v>7265.1</v>
      </c>
      <c r="R978" s="2">
        <v>7186.0710222156777</v>
      </c>
      <c r="S978" s="2">
        <v>1</v>
      </c>
      <c r="T978" s="2">
        <v>123.40000000000055</v>
      </c>
      <c r="U978" s="2">
        <v>1.7102783013637952</v>
      </c>
      <c r="V978" s="2">
        <v>145.88749999999982</v>
      </c>
      <c r="W978" s="2">
        <v>2.0492083920798798</v>
      </c>
      <c r="X978" t="s">
        <v>25</v>
      </c>
    </row>
    <row r="979" spans="1:24" x14ac:dyDescent="0.2">
      <c r="A979" s="1">
        <v>39962</v>
      </c>
      <c r="B979" s="2">
        <v>7373.9</v>
      </c>
      <c r="C979" s="2">
        <v>7496.75</v>
      </c>
      <c r="D979" s="2">
        <v>7362.9</v>
      </c>
      <c r="E979" s="2">
        <v>7416</v>
      </c>
      <c r="F979" s="2">
        <v>7412.3874999999998</v>
      </c>
      <c r="G979" s="2">
        <v>133.85000000000036</v>
      </c>
      <c r="H979" s="2">
        <v>80.75</v>
      </c>
      <c r="I979" s="2">
        <v>11</v>
      </c>
      <c r="J979" s="2">
        <v>42.100000000000364</v>
      </c>
      <c r="K979" s="2">
        <v>0.60328726186028969</v>
      </c>
      <c r="L979" s="2">
        <v>8.2181546507284056E-2</v>
      </c>
      <c r="M979" s="2">
        <v>0.31453119163242621</v>
      </c>
      <c r="N979" s="2">
        <v>7158.3335222156784</v>
      </c>
      <c r="O979" s="2">
        <v>7496.75</v>
      </c>
      <c r="P979" s="2">
        <v>7158.3335222156784</v>
      </c>
      <c r="Q979" s="2">
        <v>7412.3874999999998</v>
      </c>
      <c r="R979" s="2">
        <v>7306.4511361078394</v>
      </c>
      <c r="S979" s="2">
        <v>1</v>
      </c>
      <c r="T979" s="2">
        <v>77.399999999999636</v>
      </c>
      <c r="U979" s="2">
        <v>1.0546970811871423</v>
      </c>
      <c r="V979" s="2">
        <v>147.28749999999945</v>
      </c>
      <c r="W979" s="2">
        <v>2.0273292865893029</v>
      </c>
      <c r="X979" t="s">
        <v>24</v>
      </c>
    </row>
    <row r="980" spans="1:24" x14ac:dyDescent="0.2">
      <c r="A980" s="1">
        <v>39965</v>
      </c>
      <c r="B980" s="2">
        <v>7559.3</v>
      </c>
      <c r="C980" s="2">
        <v>7559.3</v>
      </c>
      <c r="D980" s="2">
        <v>7287.15</v>
      </c>
      <c r="E980" s="2">
        <v>7364.05</v>
      </c>
      <c r="F980" s="2">
        <v>7442.45</v>
      </c>
      <c r="G980" s="2">
        <v>272.15000000000055</v>
      </c>
      <c r="H980" s="2">
        <v>0</v>
      </c>
      <c r="I980" s="2">
        <v>76.900000000000546</v>
      </c>
      <c r="J980" s="2">
        <v>-195.25</v>
      </c>
      <c r="K980" s="2">
        <v>0</v>
      </c>
      <c r="L980" s="2">
        <v>0.28256476207973685</v>
      </c>
      <c r="M980" s="2">
        <v>0.71743523792026309</v>
      </c>
      <c r="N980" s="2">
        <v>7285.3605111078396</v>
      </c>
      <c r="O980" s="2">
        <v>7559.3</v>
      </c>
      <c r="P980" s="2">
        <v>7285.3605111078396</v>
      </c>
      <c r="Q980" s="2">
        <v>7442.45</v>
      </c>
      <c r="R980" s="2">
        <v>7393.1177555539198</v>
      </c>
      <c r="S980" s="2">
        <v>1</v>
      </c>
      <c r="T980" s="2">
        <v>-51.949999999999818</v>
      </c>
      <c r="U980" s="2">
        <v>-0.70051240560949057</v>
      </c>
      <c r="V980" s="2">
        <v>30.0625</v>
      </c>
      <c r="W980" s="2">
        <v>0.40557107949361798</v>
      </c>
      <c r="X980" t="s">
        <v>24</v>
      </c>
    </row>
    <row r="981" spans="1:24" x14ac:dyDescent="0.2">
      <c r="A981" s="1">
        <v>39966</v>
      </c>
      <c r="B981" s="2">
        <v>7399.9</v>
      </c>
      <c r="C981" s="2">
        <v>7452.65</v>
      </c>
      <c r="D981" s="2">
        <v>7134.5</v>
      </c>
      <c r="E981" s="2">
        <v>7343.2</v>
      </c>
      <c r="F981" s="2">
        <v>7332.5625</v>
      </c>
      <c r="G981" s="2">
        <v>318.14999999999964</v>
      </c>
      <c r="H981" s="2">
        <v>52.75</v>
      </c>
      <c r="I981" s="2">
        <v>208.69999999999982</v>
      </c>
      <c r="J981" s="2">
        <v>-56.699999999999818</v>
      </c>
      <c r="K981" s="2">
        <v>0.16580229451516598</v>
      </c>
      <c r="L981" s="2">
        <v>0.65597988370265614</v>
      </c>
      <c r="M981" s="2">
        <v>0.17821782178217785</v>
      </c>
      <c r="N981" s="2">
        <v>7363.9052555539201</v>
      </c>
      <c r="O981" s="2">
        <v>7452.65</v>
      </c>
      <c r="P981" s="2">
        <v>7134.5</v>
      </c>
      <c r="Q981" s="2">
        <v>7332.5625</v>
      </c>
      <c r="R981" s="2">
        <v>7320.9044388884795</v>
      </c>
      <c r="S981" s="2">
        <v>0.76916951717291993</v>
      </c>
      <c r="T981" s="2">
        <v>-20.850000000000364</v>
      </c>
      <c r="U981" s="2">
        <v>-0.28313224380606278</v>
      </c>
      <c r="V981" s="2">
        <v>-109.88749999999982</v>
      </c>
      <c r="W981" s="2">
        <v>-1.4764963150575392</v>
      </c>
      <c r="X981" t="s">
        <v>24</v>
      </c>
    </row>
    <row r="982" spans="1:24" x14ac:dyDescent="0.2">
      <c r="A982" s="1">
        <v>39967</v>
      </c>
      <c r="B982" s="2">
        <v>7361.35</v>
      </c>
      <c r="C982" s="2">
        <v>7425.65</v>
      </c>
      <c r="D982" s="2">
        <v>7187.45</v>
      </c>
      <c r="E982" s="2">
        <v>7262.3</v>
      </c>
      <c r="F982" s="2">
        <v>7309.1875</v>
      </c>
      <c r="G982" s="2">
        <v>238.19999999999982</v>
      </c>
      <c r="H982" s="2">
        <v>64.299999999999272</v>
      </c>
      <c r="I982" s="2">
        <v>74.850000000000364</v>
      </c>
      <c r="J982" s="2">
        <v>-99.050000000000182</v>
      </c>
      <c r="K982" s="2">
        <v>0.26994122586061847</v>
      </c>
      <c r="L982" s="2">
        <v>0.31423173803526627</v>
      </c>
      <c r="M982" s="2">
        <v>0.41582703610411526</v>
      </c>
      <c r="N982" s="2">
        <v>7348.2338777769601</v>
      </c>
      <c r="O982" s="2">
        <v>7425.65</v>
      </c>
      <c r="P982" s="2">
        <v>7187.45</v>
      </c>
      <c r="Q982" s="2">
        <v>7309.1875</v>
      </c>
      <c r="R982" s="2">
        <v>7317.6303444442401</v>
      </c>
      <c r="S982" s="2">
        <v>0.63540882827472778</v>
      </c>
      <c r="T982" s="2">
        <v>-80.899999999999636</v>
      </c>
      <c r="U982" s="2">
        <v>-1.1016995315393785</v>
      </c>
      <c r="V982" s="2">
        <v>-23.375</v>
      </c>
      <c r="W982" s="2">
        <v>-0.3187835084937905</v>
      </c>
      <c r="X982" t="s">
        <v>25</v>
      </c>
    </row>
    <row r="983" spans="1:24" x14ac:dyDescent="0.2">
      <c r="A983" s="1">
        <v>39968</v>
      </c>
      <c r="B983" s="2">
        <v>7176.8</v>
      </c>
      <c r="C983" s="2">
        <v>7362.55</v>
      </c>
      <c r="D983" s="2">
        <v>7111.95</v>
      </c>
      <c r="E983" s="2">
        <v>7349.9</v>
      </c>
      <c r="F983" s="2">
        <v>7250.2999999999993</v>
      </c>
      <c r="G983" s="2">
        <v>250.60000000000036</v>
      </c>
      <c r="H983" s="2">
        <v>12.650000000000546</v>
      </c>
      <c r="I983" s="2">
        <v>64.850000000000364</v>
      </c>
      <c r="J983" s="2">
        <v>173.09999999999945</v>
      </c>
      <c r="K983" s="2">
        <v>5.0478850758182474E-2</v>
      </c>
      <c r="L983" s="2">
        <v>0.25877893056664114</v>
      </c>
      <c r="M983" s="2">
        <v>0.69074221867517638</v>
      </c>
      <c r="N983" s="2">
        <v>7328.71068888848</v>
      </c>
      <c r="O983" s="2">
        <v>7362.55</v>
      </c>
      <c r="P983" s="2">
        <v>7111.95</v>
      </c>
      <c r="Q983" s="2">
        <v>7250.2999999999993</v>
      </c>
      <c r="R983" s="2">
        <v>7263.3776722221201</v>
      </c>
      <c r="S983" s="2">
        <v>0</v>
      </c>
      <c r="T983" s="2">
        <v>87.599999999999454</v>
      </c>
      <c r="U983" s="2">
        <v>1.2062294314473301</v>
      </c>
      <c r="V983" s="2">
        <v>-58.887500000000728</v>
      </c>
      <c r="W983" s="2">
        <v>-0.80566410425236357</v>
      </c>
      <c r="X983" t="s">
        <v>24</v>
      </c>
    </row>
    <row r="984" spans="1:24" x14ac:dyDescent="0.2">
      <c r="A984" s="1">
        <v>39969</v>
      </c>
      <c r="B984" s="2">
        <v>7418.8</v>
      </c>
      <c r="C984" s="2">
        <v>7448.7</v>
      </c>
      <c r="D984" s="2">
        <v>7308.85</v>
      </c>
      <c r="E984" s="2">
        <v>7343.3</v>
      </c>
      <c r="F984" s="2">
        <v>7379.9124999999995</v>
      </c>
      <c r="G984" s="2">
        <v>139.84999999999945</v>
      </c>
      <c r="H984" s="2">
        <v>29.899999999999636</v>
      </c>
      <c r="I984" s="2">
        <v>34.449999999999818</v>
      </c>
      <c r="J984" s="2">
        <v>-75.5</v>
      </c>
      <c r="K984" s="2">
        <v>0.2138005005362871</v>
      </c>
      <c r="L984" s="2">
        <v>0.24633535931354988</v>
      </c>
      <c r="M984" s="2">
        <v>0.53986414015016304</v>
      </c>
      <c r="N984" s="2">
        <v>7289.5053444442401</v>
      </c>
      <c r="O984" s="2">
        <v>7448.7</v>
      </c>
      <c r="P984" s="2">
        <v>7289.5053444442401</v>
      </c>
      <c r="Q984" s="2">
        <v>7379.9124999999995</v>
      </c>
      <c r="R984" s="2">
        <v>7351.9057972221199</v>
      </c>
      <c r="S984" s="2">
        <v>0.68234983920579373</v>
      </c>
      <c r="T984" s="2">
        <v>-6.5999999999994543</v>
      </c>
      <c r="U984" s="2">
        <v>-8.9797140097136754E-2</v>
      </c>
      <c r="V984" s="2">
        <v>129.61250000000018</v>
      </c>
      <c r="W984" s="2">
        <v>1.7876846475318291</v>
      </c>
      <c r="X984" t="s">
        <v>24</v>
      </c>
    </row>
    <row r="985" spans="1:24" x14ac:dyDescent="0.2">
      <c r="A985" s="1">
        <v>39972</v>
      </c>
      <c r="B985" s="2">
        <v>7322.1</v>
      </c>
      <c r="C985" s="2">
        <v>7362.15</v>
      </c>
      <c r="D985" s="2">
        <v>6938.55</v>
      </c>
      <c r="E985" s="2">
        <v>6975.05</v>
      </c>
      <c r="F985" s="2">
        <v>7149.4624999999996</v>
      </c>
      <c r="G985" s="2">
        <v>423.59999999999945</v>
      </c>
      <c r="H985" s="2">
        <v>40.049999999999272</v>
      </c>
      <c r="I985" s="2">
        <v>36.5</v>
      </c>
      <c r="J985" s="2">
        <v>-347.05000000000018</v>
      </c>
      <c r="K985" s="2">
        <v>9.4546742209630136E-2</v>
      </c>
      <c r="L985" s="2">
        <v>8.6166194523135148E-2</v>
      </c>
      <c r="M985" s="2">
        <v>0.81928706326723477</v>
      </c>
      <c r="N985" s="2">
        <v>7334.7089222221202</v>
      </c>
      <c r="O985" s="2">
        <v>7362.15</v>
      </c>
      <c r="P985" s="2">
        <v>6938.55</v>
      </c>
      <c r="Q985" s="2">
        <v>7149.4624999999996</v>
      </c>
      <c r="R985" s="2">
        <v>7196.2178555555292</v>
      </c>
      <c r="S985" s="2">
        <v>0</v>
      </c>
      <c r="T985" s="2">
        <v>-368.25</v>
      </c>
      <c r="U985" s="2">
        <v>-5.0147753734696927</v>
      </c>
      <c r="V985" s="2">
        <v>-230.44999999999982</v>
      </c>
      <c r="W985" s="2">
        <v>-3.122665749763291</v>
      </c>
      <c r="X985" t="s">
        <v>25</v>
      </c>
    </row>
    <row r="986" spans="1:24" x14ac:dyDescent="0.2">
      <c r="A986" s="1">
        <v>39973</v>
      </c>
      <c r="B986" s="2">
        <v>6909.5</v>
      </c>
      <c r="C986" s="2">
        <v>7207.05</v>
      </c>
      <c r="D986" s="2">
        <v>6909.5</v>
      </c>
      <c r="E986" s="2">
        <v>7185.75</v>
      </c>
      <c r="F986" s="2">
        <v>7052.95</v>
      </c>
      <c r="G986" s="2">
        <v>297.55000000000018</v>
      </c>
      <c r="H986" s="2">
        <v>21.300000000000182</v>
      </c>
      <c r="I986" s="2">
        <v>0</v>
      </c>
      <c r="J986" s="2">
        <v>276.25</v>
      </c>
      <c r="K986" s="2">
        <v>7.1584607628970495E-2</v>
      </c>
      <c r="L986" s="2">
        <v>0</v>
      </c>
      <c r="M986" s="2">
        <v>0.92841539237102955</v>
      </c>
      <c r="N986" s="2">
        <v>7242.0857111110599</v>
      </c>
      <c r="O986" s="2">
        <v>7242.0857111110599</v>
      </c>
      <c r="P986" s="2">
        <v>6909.5</v>
      </c>
      <c r="Q986" s="2">
        <v>7052.95</v>
      </c>
      <c r="R986" s="2">
        <v>7111.6553555555302</v>
      </c>
      <c r="S986" s="2">
        <v>0</v>
      </c>
      <c r="T986" s="2">
        <v>210.69999999999982</v>
      </c>
      <c r="U986" s="2">
        <v>3.020766876223107</v>
      </c>
      <c r="V986" s="2">
        <v>-96.512499999999818</v>
      </c>
      <c r="W986" s="2">
        <v>-1.3499266553254852</v>
      </c>
      <c r="X986" t="s">
        <v>25</v>
      </c>
    </row>
    <row r="987" spans="1:24" x14ac:dyDescent="0.2">
      <c r="A987" s="1">
        <v>39974</v>
      </c>
      <c r="B987" s="2">
        <v>7230.2</v>
      </c>
      <c r="C987" s="2">
        <v>7402</v>
      </c>
      <c r="D987" s="2">
        <v>7230.2</v>
      </c>
      <c r="E987" s="2">
        <v>7338.95</v>
      </c>
      <c r="F987" s="2">
        <v>7300.3375000000005</v>
      </c>
      <c r="G987" s="2">
        <v>171.80000000000018</v>
      </c>
      <c r="H987" s="2">
        <v>63.050000000000182</v>
      </c>
      <c r="I987" s="2">
        <v>0</v>
      </c>
      <c r="J987" s="2">
        <v>108.75</v>
      </c>
      <c r="K987" s="2">
        <v>0.36699650756693897</v>
      </c>
      <c r="L987" s="2">
        <v>0</v>
      </c>
      <c r="M987" s="2">
        <v>0.63300349243306098</v>
      </c>
      <c r="N987" s="2">
        <v>7147.5178555555303</v>
      </c>
      <c r="O987" s="2">
        <v>7402</v>
      </c>
      <c r="P987" s="2">
        <v>7147.5178555555303</v>
      </c>
      <c r="Q987" s="2">
        <v>7300.3375000000005</v>
      </c>
      <c r="R987" s="2">
        <v>7249.3433027777655</v>
      </c>
      <c r="S987" s="2">
        <v>0.57310174444263207</v>
      </c>
      <c r="T987" s="2">
        <v>153.19999999999982</v>
      </c>
      <c r="U987" s="2">
        <v>2.1319973558779504</v>
      </c>
      <c r="V987" s="2">
        <v>247.38750000000073</v>
      </c>
      <c r="W987" s="2">
        <v>3.507574844568595</v>
      </c>
      <c r="X987" t="s">
        <v>24</v>
      </c>
    </row>
    <row r="988" spans="1:24" x14ac:dyDescent="0.2">
      <c r="A988" s="1">
        <v>39975</v>
      </c>
      <c r="B988" s="2">
        <v>7368.85</v>
      </c>
      <c r="C988" s="2">
        <v>7368.85</v>
      </c>
      <c r="D988" s="2">
        <v>7176.4</v>
      </c>
      <c r="E988" s="2">
        <v>7251.65</v>
      </c>
      <c r="F988" s="2">
        <v>7291.4375</v>
      </c>
      <c r="G988" s="2">
        <v>192.45000000000073</v>
      </c>
      <c r="H988" s="2">
        <v>0</v>
      </c>
      <c r="I988" s="2">
        <v>75.25</v>
      </c>
      <c r="J988" s="2">
        <v>-117.20000000000073</v>
      </c>
      <c r="K988" s="2">
        <v>0</v>
      </c>
      <c r="L988" s="2">
        <v>0.39101065211743163</v>
      </c>
      <c r="M988" s="2">
        <v>0.60898934788256842</v>
      </c>
      <c r="N988" s="2">
        <v>7223.927677777765</v>
      </c>
      <c r="O988" s="2">
        <v>7368.85</v>
      </c>
      <c r="P988" s="2">
        <v>7176.4</v>
      </c>
      <c r="Q988" s="2">
        <v>7291.4375</v>
      </c>
      <c r="R988" s="2">
        <v>7265.1537944444408</v>
      </c>
      <c r="S988" s="2">
        <v>0.63891012155528037</v>
      </c>
      <c r="T988" s="2">
        <v>-87.300000000000182</v>
      </c>
      <c r="U988" s="2">
        <v>-1.1895434633019735</v>
      </c>
      <c r="V988" s="2">
        <v>-8.9000000000005457</v>
      </c>
      <c r="W988" s="2">
        <v>-0.12191217186877382</v>
      </c>
      <c r="X988" t="s">
        <v>24</v>
      </c>
    </row>
    <row r="989" spans="1:24" x14ac:dyDescent="0.2">
      <c r="A989" s="1">
        <v>39976</v>
      </c>
      <c r="B989" s="2">
        <v>7334.55</v>
      </c>
      <c r="C989" s="2">
        <v>7338.05</v>
      </c>
      <c r="D989" s="2">
        <v>7063.85</v>
      </c>
      <c r="E989" s="2">
        <v>7083.1</v>
      </c>
      <c r="F989" s="2">
        <v>7204.8875000000007</v>
      </c>
      <c r="G989" s="2">
        <v>274.19999999999982</v>
      </c>
      <c r="H989" s="2">
        <v>3.5</v>
      </c>
      <c r="I989" s="2">
        <v>19.25</v>
      </c>
      <c r="J989" s="2">
        <v>-251.44999999999982</v>
      </c>
      <c r="K989" s="2">
        <v>1.2764405543398987E-2</v>
      </c>
      <c r="L989" s="2">
        <v>7.0204230488694425E-2</v>
      </c>
      <c r="M989" s="2">
        <v>0.91703136396790663</v>
      </c>
      <c r="N989" s="2">
        <v>7257.6825888888825</v>
      </c>
      <c r="O989" s="2">
        <v>7338.05</v>
      </c>
      <c r="P989" s="2">
        <v>7063.85</v>
      </c>
      <c r="Q989" s="2">
        <v>7204.8875000000007</v>
      </c>
      <c r="R989" s="2">
        <v>7216.1175222222209</v>
      </c>
      <c r="S989" s="2">
        <v>0.68054220891648143</v>
      </c>
      <c r="T989" s="2">
        <v>-168.54999999999927</v>
      </c>
      <c r="U989" s="2">
        <v>-2.3242986079030188</v>
      </c>
      <c r="V989" s="2">
        <v>-86.549999999999272</v>
      </c>
      <c r="W989" s="2">
        <v>-1.1870087345602192</v>
      </c>
      <c r="X989" t="s">
        <v>24</v>
      </c>
    </row>
    <row r="990" spans="1:24" x14ac:dyDescent="0.2">
      <c r="A990" s="1">
        <v>39979</v>
      </c>
      <c r="B990" s="2">
        <v>7013.55</v>
      </c>
      <c r="C990" s="2">
        <v>7192.85</v>
      </c>
      <c r="D990" s="2">
        <v>6986.05</v>
      </c>
      <c r="E990" s="2">
        <v>7081.2</v>
      </c>
      <c r="F990" s="2">
        <v>7068.4125000000004</v>
      </c>
      <c r="G990" s="2">
        <v>206.80000000000018</v>
      </c>
      <c r="H990" s="2">
        <v>111.65000000000055</v>
      </c>
      <c r="I990" s="2">
        <v>27.5</v>
      </c>
      <c r="J990" s="2">
        <v>67.649999999999636</v>
      </c>
      <c r="K990" s="2">
        <v>0.5398936170212788</v>
      </c>
      <c r="L990" s="2">
        <v>0.13297872340425521</v>
      </c>
      <c r="M990" s="2">
        <v>0.32712765957446605</v>
      </c>
      <c r="N990" s="2">
        <v>7231.2850444444412</v>
      </c>
      <c r="O990" s="2">
        <v>7231.2850444444412</v>
      </c>
      <c r="P990" s="2">
        <v>6986.05</v>
      </c>
      <c r="Q990" s="2">
        <v>7068.4125000000004</v>
      </c>
      <c r="R990" s="2">
        <v>7129.2581472222209</v>
      </c>
      <c r="S990" s="2">
        <v>0.11467733349021368</v>
      </c>
      <c r="T990" s="2">
        <v>-1.9000000000005457</v>
      </c>
      <c r="U990" s="2">
        <v>-2.6824413039496061E-2</v>
      </c>
      <c r="V990" s="2">
        <v>-136.47500000000036</v>
      </c>
      <c r="W990" s="2">
        <v>-1.8942002911218301</v>
      </c>
      <c r="X990" t="s">
        <v>25</v>
      </c>
    </row>
    <row r="991" spans="1:24" x14ac:dyDescent="0.2">
      <c r="A991" s="1">
        <v>39980</v>
      </c>
      <c r="B991" s="2">
        <v>7037.35</v>
      </c>
      <c r="C991" s="2">
        <v>7295.05</v>
      </c>
      <c r="D991" s="2">
        <v>6970.6</v>
      </c>
      <c r="E991" s="2">
        <v>7274.15</v>
      </c>
      <c r="F991" s="2">
        <v>7144.2875000000004</v>
      </c>
      <c r="G991" s="2">
        <v>324.44999999999982</v>
      </c>
      <c r="H991" s="2">
        <v>20.900000000000546</v>
      </c>
      <c r="I991" s="2">
        <v>66.75</v>
      </c>
      <c r="J991" s="2">
        <v>236.79999999999927</v>
      </c>
      <c r="K991" s="2">
        <v>6.4416705193405935E-2</v>
      </c>
      <c r="L991" s="2">
        <v>0.20573277854831265</v>
      </c>
      <c r="M991" s="2">
        <v>0.72985051625828146</v>
      </c>
      <c r="N991" s="2">
        <v>7149.8487722222208</v>
      </c>
      <c r="O991" s="2">
        <v>7295.05</v>
      </c>
      <c r="P991" s="2">
        <v>6970.6</v>
      </c>
      <c r="Q991" s="2">
        <v>7144.2875000000004</v>
      </c>
      <c r="R991" s="2">
        <v>7139.946568055555</v>
      </c>
      <c r="S991" s="2">
        <v>7.8651679077373665E-2</v>
      </c>
      <c r="T991" s="2">
        <v>192.94999999999982</v>
      </c>
      <c r="U991" s="2">
        <v>2.7248206518669127</v>
      </c>
      <c r="V991" s="2">
        <v>75.875</v>
      </c>
      <c r="W991" s="2">
        <v>1.0734376353955006</v>
      </c>
      <c r="X991" t="s">
        <v>24</v>
      </c>
    </row>
    <row r="992" spans="1:24" x14ac:dyDescent="0.2">
      <c r="A992" s="1">
        <v>39981</v>
      </c>
      <c r="B992" s="2">
        <v>7275.1</v>
      </c>
      <c r="C992" s="2">
        <v>7339.25</v>
      </c>
      <c r="D992" s="2">
        <v>7032.6</v>
      </c>
      <c r="E992" s="2">
        <v>7081.75</v>
      </c>
      <c r="F992" s="2">
        <v>7182.1750000000002</v>
      </c>
      <c r="G992" s="2">
        <v>306.64999999999964</v>
      </c>
      <c r="H992" s="2">
        <v>64.149999999999636</v>
      </c>
      <c r="I992" s="2">
        <v>49.149999999999636</v>
      </c>
      <c r="J992" s="2">
        <v>-193.35000000000036</v>
      </c>
      <c r="K992" s="2">
        <v>0.20919615196477975</v>
      </c>
      <c r="L992" s="2">
        <v>0.16028045002445684</v>
      </c>
      <c r="M992" s="2">
        <v>0.6305233980107634</v>
      </c>
      <c r="N992" s="2">
        <v>7147.068136111111</v>
      </c>
      <c r="O992" s="2">
        <v>7339.25</v>
      </c>
      <c r="P992" s="2">
        <v>7032.6</v>
      </c>
      <c r="Q992" s="2">
        <v>7182.1750000000002</v>
      </c>
      <c r="R992" s="2">
        <v>7175.2732840277777</v>
      </c>
      <c r="S992" s="2">
        <v>0.33860640679912035</v>
      </c>
      <c r="T992" s="2">
        <v>-192.39999999999964</v>
      </c>
      <c r="U992" s="2">
        <v>-2.6449825752837053</v>
      </c>
      <c r="V992" s="2">
        <v>37.887499999999818</v>
      </c>
      <c r="W992" s="2">
        <v>0.53031880365956463</v>
      </c>
      <c r="X992" t="s">
        <v>24</v>
      </c>
    </row>
    <row r="993" spans="1:24" x14ac:dyDescent="0.2">
      <c r="A993" s="1">
        <v>39982</v>
      </c>
      <c r="B993" s="2">
        <v>7082.75</v>
      </c>
      <c r="C993" s="2">
        <v>7251.95</v>
      </c>
      <c r="D993" s="2">
        <v>6967</v>
      </c>
      <c r="E993" s="2">
        <v>7081.15</v>
      </c>
      <c r="F993" s="2">
        <v>7095.7124999999996</v>
      </c>
      <c r="G993" s="2">
        <v>284.94999999999982</v>
      </c>
      <c r="H993" s="2">
        <v>169.19999999999982</v>
      </c>
      <c r="I993" s="2">
        <v>114.14999999999964</v>
      </c>
      <c r="J993" s="2">
        <v>-1.6000000000003638</v>
      </c>
      <c r="K993" s="2">
        <v>0.5937883839270045</v>
      </c>
      <c r="L993" s="2">
        <v>0.40059659589401547</v>
      </c>
      <c r="M993" s="2">
        <v>5.6150201789800487E-3</v>
      </c>
      <c r="N993" s="2">
        <v>7164.6215680555561</v>
      </c>
      <c r="O993" s="2">
        <v>7251.95</v>
      </c>
      <c r="P993" s="2">
        <v>6967</v>
      </c>
      <c r="Q993" s="2">
        <v>7095.7124999999996</v>
      </c>
      <c r="R993" s="2">
        <v>7119.8210170138882</v>
      </c>
      <c r="S993" s="2">
        <v>0</v>
      </c>
      <c r="T993" s="2">
        <v>-0.6000000000003638</v>
      </c>
      <c r="U993" s="2">
        <v>-8.4724820842357294E-3</v>
      </c>
      <c r="V993" s="2">
        <v>-86.462500000000546</v>
      </c>
      <c r="W993" s="2">
        <v>-1.2038484163919778</v>
      </c>
      <c r="X993" t="s">
        <v>25</v>
      </c>
    </row>
    <row r="994" spans="1:24" x14ac:dyDescent="0.2">
      <c r="A994" s="1">
        <v>39983</v>
      </c>
      <c r="B994" s="2">
        <v>7147.95</v>
      </c>
      <c r="C994" s="2">
        <v>7262</v>
      </c>
      <c r="D994" s="2">
        <v>7017</v>
      </c>
      <c r="E994" s="2">
        <v>7223.55</v>
      </c>
      <c r="F994" s="2">
        <v>7162.625</v>
      </c>
      <c r="G994" s="2">
        <v>245</v>
      </c>
      <c r="H994" s="2">
        <v>38.449999999999818</v>
      </c>
      <c r="I994" s="2">
        <v>130.94999999999982</v>
      </c>
      <c r="J994" s="2">
        <v>75.600000000000364</v>
      </c>
      <c r="K994" s="2">
        <v>0.15693877551020333</v>
      </c>
      <c r="L994" s="2">
        <v>0.53448979591836665</v>
      </c>
      <c r="M994" s="2">
        <v>0.30857142857143005</v>
      </c>
      <c r="N994" s="2">
        <v>7130.1670340277778</v>
      </c>
      <c r="O994" s="2">
        <v>7262</v>
      </c>
      <c r="P994" s="2">
        <v>7017</v>
      </c>
      <c r="Q994" s="2">
        <v>7162.625</v>
      </c>
      <c r="R994" s="2">
        <v>7142.9480085069445</v>
      </c>
      <c r="S994" s="2">
        <v>0.41706124453421367</v>
      </c>
      <c r="T994" s="2">
        <v>142.40000000000055</v>
      </c>
      <c r="U994" s="2">
        <v>2.0109727939670896</v>
      </c>
      <c r="V994" s="2">
        <v>66.912500000000364</v>
      </c>
      <c r="W994" s="2">
        <v>0.94299902934342916</v>
      </c>
      <c r="X994" t="s">
        <v>25</v>
      </c>
    </row>
    <row r="995" spans="1:24" x14ac:dyDescent="0.2">
      <c r="A995" s="1">
        <v>39986</v>
      </c>
      <c r="B995" s="2">
        <v>7261.5</v>
      </c>
      <c r="C995" s="2">
        <v>7402.85</v>
      </c>
      <c r="D995" s="2">
        <v>7196.95</v>
      </c>
      <c r="E995" s="2">
        <v>7229.55</v>
      </c>
      <c r="F995" s="2">
        <v>7272.7124999999996</v>
      </c>
      <c r="G995" s="2">
        <v>205.90000000000055</v>
      </c>
      <c r="H995" s="2">
        <v>141.35000000000036</v>
      </c>
      <c r="I995" s="2">
        <v>32.600000000000364</v>
      </c>
      <c r="J995" s="2">
        <v>-31.949999999999818</v>
      </c>
      <c r="K995" s="2">
        <v>0.68649830014570179</v>
      </c>
      <c r="L995" s="2">
        <v>0.15832928606119609</v>
      </c>
      <c r="M995" s="2">
        <v>0.15517241379310215</v>
      </c>
      <c r="N995" s="2">
        <v>7146.3960170138889</v>
      </c>
      <c r="O995" s="2">
        <v>7402.85</v>
      </c>
      <c r="P995" s="2">
        <v>7146.3960170138889</v>
      </c>
      <c r="Q995" s="2">
        <v>7272.7124999999996</v>
      </c>
      <c r="R995" s="2">
        <v>7242.0886335069445</v>
      </c>
      <c r="S995" s="2">
        <v>1</v>
      </c>
      <c r="T995" s="2">
        <v>6</v>
      </c>
      <c r="U995" s="2">
        <v>8.3061652511576711E-2</v>
      </c>
      <c r="V995" s="2">
        <v>110.08749999999964</v>
      </c>
      <c r="W995" s="2">
        <v>1.536971431563144</v>
      </c>
      <c r="X995" t="s">
        <v>24</v>
      </c>
    </row>
    <row r="996" spans="1:24" x14ac:dyDescent="0.2">
      <c r="A996" s="1">
        <v>39987</v>
      </c>
      <c r="B996" s="2">
        <v>7108</v>
      </c>
      <c r="C996" s="2">
        <v>7129.45</v>
      </c>
      <c r="D996" s="2">
        <v>6989.1</v>
      </c>
      <c r="E996" s="2">
        <v>7091.3</v>
      </c>
      <c r="F996" s="2">
        <v>7079.4625000000005</v>
      </c>
      <c r="G996" s="2">
        <v>140.34999999999945</v>
      </c>
      <c r="H996" s="2">
        <v>21.449999999999818</v>
      </c>
      <c r="I996" s="2">
        <v>102.19999999999982</v>
      </c>
      <c r="J996" s="2">
        <v>-16.699999999999818</v>
      </c>
      <c r="K996" s="2">
        <v>0.1528322052012818</v>
      </c>
      <c r="L996" s="2">
        <v>0.72817955112219601</v>
      </c>
      <c r="M996" s="2">
        <v>0.11898824367652215</v>
      </c>
      <c r="N996" s="2">
        <v>7209.5542585069443</v>
      </c>
      <c r="O996" s="2">
        <v>7209.5542585069443</v>
      </c>
      <c r="P996" s="2">
        <v>6989.1</v>
      </c>
      <c r="Q996" s="2">
        <v>7079.4625000000005</v>
      </c>
      <c r="R996" s="2">
        <v>7121.9177542534726</v>
      </c>
      <c r="S996" s="2">
        <v>1.7148753690667356E-2</v>
      </c>
      <c r="T996" s="2">
        <v>-138.25</v>
      </c>
      <c r="U996" s="2">
        <v>-1.91229052983934</v>
      </c>
      <c r="V996" s="2">
        <v>-193.24999999999909</v>
      </c>
      <c r="W996" s="2">
        <v>-2.6571928974230605</v>
      </c>
      <c r="X996" t="s">
        <v>25</v>
      </c>
    </row>
    <row r="997" spans="1:24" x14ac:dyDescent="0.2">
      <c r="A997" s="1">
        <v>39988</v>
      </c>
      <c r="B997" s="2">
        <v>7147.1</v>
      </c>
      <c r="C997" s="2">
        <v>7147.1</v>
      </c>
      <c r="D997" s="2">
        <v>7015.4</v>
      </c>
      <c r="E997" s="2">
        <v>7107.9</v>
      </c>
      <c r="F997" s="2">
        <v>7104.375</v>
      </c>
      <c r="G997" s="2">
        <v>131.70000000000073</v>
      </c>
      <c r="H997" s="2">
        <v>0</v>
      </c>
      <c r="I997" s="2">
        <v>92.5</v>
      </c>
      <c r="J997" s="2">
        <v>-39.200000000000728</v>
      </c>
      <c r="K997" s="2">
        <v>0</v>
      </c>
      <c r="L997" s="2">
        <v>0.70235383447228161</v>
      </c>
      <c r="M997" s="2">
        <v>0.29764616552771839</v>
      </c>
      <c r="N997" s="2">
        <v>7144.5083792534724</v>
      </c>
      <c r="O997" s="2">
        <v>7147.1</v>
      </c>
      <c r="P997" s="2">
        <v>7015.4</v>
      </c>
      <c r="Q997" s="2">
        <v>7104.375</v>
      </c>
      <c r="R997" s="2">
        <v>7102.8458448133679</v>
      </c>
      <c r="S997" s="2">
        <v>0</v>
      </c>
      <c r="T997" s="2">
        <v>16.599999999999454</v>
      </c>
      <c r="U997" s="2">
        <v>0.23408965915980787</v>
      </c>
      <c r="V997" s="2">
        <v>24.912499999999454</v>
      </c>
      <c r="W997" s="2">
        <v>0.35189818436074</v>
      </c>
      <c r="X997" t="s">
        <v>25</v>
      </c>
    </row>
    <row r="998" spans="1:24" x14ac:dyDescent="0.2">
      <c r="A998" s="1">
        <v>39989</v>
      </c>
      <c r="B998" s="2">
        <v>7158.95</v>
      </c>
      <c r="C998" s="2">
        <v>7239.95</v>
      </c>
      <c r="D998" s="2">
        <v>7100.25</v>
      </c>
      <c r="E998" s="2">
        <v>7123</v>
      </c>
      <c r="F998" s="2">
        <v>7155.5375000000004</v>
      </c>
      <c r="G998" s="2">
        <v>139.69999999999982</v>
      </c>
      <c r="H998" s="2">
        <v>81</v>
      </c>
      <c r="I998" s="2">
        <v>22.75</v>
      </c>
      <c r="J998" s="2">
        <v>-35.949999999999818</v>
      </c>
      <c r="K998" s="2">
        <v>0.57981388690050184</v>
      </c>
      <c r="L998" s="2">
        <v>0.16284896206156069</v>
      </c>
      <c r="M998" s="2">
        <v>0.25733715103793747</v>
      </c>
      <c r="N998" s="2">
        <v>7124.4416896267358</v>
      </c>
      <c r="O998" s="2">
        <v>7239.95</v>
      </c>
      <c r="P998" s="2">
        <v>7100.25</v>
      </c>
      <c r="Q998" s="2">
        <v>7155.5375000000004</v>
      </c>
      <c r="R998" s="2">
        <v>7155.0447974066847</v>
      </c>
      <c r="S998" s="2">
        <v>0.37487724199626565</v>
      </c>
      <c r="T998" s="2">
        <v>15.100000000000364</v>
      </c>
      <c r="U998" s="2">
        <v>0.21243967979291162</v>
      </c>
      <c r="V998" s="2">
        <v>51.162500000000364</v>
      </c>
      <c r="W998" s="2">
        <v>0.7201548341690911</v>
      </c>
      <c r="X998" t="s">
        <v>25</v>
      </c>
    </row>
    <row r="999" spans="1:24" x14ac:dyDescent="0.2">
      <c r="A999" s="1">
        <v>39990</v>
      </c>
      <c r="B999" s="2">
        <v>7182.2</v>
      </c>
      <c r="C999" s="2">
        <v>7417.5</v>
      </c>
      <c r="D999" s="2">
        <v>7160</v>
      </c>
      <c r="E999" s="2">
        <v>7398.45</v>
      </c>
      <c r="F999" s="2">
        <v>7289.5375000000004</v>
      </c>
      <c r="G999" s="2">
        <v>257.5</v>
      </c>
      <c r="H999" s="2">
        <v>19.050000000000182</v>
      </c>
      <c r="I999" s="2">
        <v>22.199999999999818</v>
      </c>
      <c r="J999" s="2">
        <v>216.25</v>
      </c>
      <c r="K999" s="2">
        <v>7.3980582524272545E-2</v>
      </c>
      <c r="L999" s="2">
        <v>8.6213592233009007E-2</v>
      </c>
      <c r="M999" s="2">
        <v>0.83980582524271841</v>
      </c>
      <c r="N999" s="2">
        <v>7139.9895948133681</v>
      </c>
      <c r="O999" s="2">
        <v>7417.5</v>
      </c>
      <c r="P999" s="2">
        <v>7139.9895948133681</v>
      </c>
      <c r="Q999" s="2">
        <v>7289.5375000000004</v>
      </c>
      <c r="R999" s="2">
        <v>7246.7541724066832</v>
      </c>
      <c r="S999" s="2">
        <v>1</v>
      </c>
      <c r="T999" s="2">
        <v>275.44999999999982</v>
      </c>
      <c r="U999" s="2">
        <v>3.8670504001123094</v>
      </c>
      <c r="V999" s="2">
        <v>134</v>
      </c>
      <c r="W999" s="2">
        <v>1.8726755327604669</v>
      </c>
      <c r="X999" t="s">
        <v>25</v>
      </c>
    </row>
    <row r="1000" spans="1:24" x14ac:dyDescent="0.2">
      <c r="A1000" s="1">
        <v>39993</v>
      </c>
      <c r="B1000" s="2">
        <v>7446.45</v>
      </c>
      <c r="C1000" s="2">
        <v>7626.95</v>
      </c>
      <c r="D1000" s="2">
        <v>7381.8</v>
      </c>
      <c r="E1000" s="2">
        <v>7508.6</v>
      </c>
      <c r="F1000" s="2">
        <v>7490.9500000000007</v>
      </c>
      <c r="G1000" s="2">
        <v>245.14999999999964</v>
      </c>
      <c r="H1000" s="2">
        <v>118.34999999999945</v>
      </c>
      <c r="I1000" s="2">
        <v>64.649999999999636</v>
      </c>
      <c r="J1000" s="2">
        <v>62.150000000000546</v>
      </c>
      <c r="K1000" s="2">
        <v>0.48276565368141805</v>
      </c>
      <c r="L1000" s="2">
        <v>0.26371609218845493</v>
      </c>
      <c r="M1000" s="2">
        <v>0.25351825413012702</v>
      </c>
      <c r="N1000" s="2">
        <v>7214.7635474066847</v>
      </c>
      <c r="O1000" s="2">
        <v>7626.95</v>
      </c>
      <c r="P1000" s="2">
        <v>7214.7635474066847</v>
      </c>
      <c r="Q1000" s="2">
        <v>7490.9500000000007</v>
      </c>
      <c r="R1000" s="2">
        <v>7386.8567737033427</v>
      </c>
      <c r="S1000" s="2">
        <v>1</v>
      </c>
      <c r="T1000" s="2">
        <v>110.15000000000055</v>
      </c>
      <c r="U1000" s="2">
        <v>1.4888253620690894</v>
      </c>
      <c r="V1000" s="2">
        <v>201.41250000000036</v>
      </c>
      <c r="W1000" s="2">
        <v>2.7630353777588819</v>
      </c>
      <c r="X1000" t="s">
        <v>24</v>
      </c>
    </row>
    <row r="1001" spans="1:24" x14ac:dyDescent="0.2">
      <c r="A1001" s="1">
        <v>39994</v>
      </c>
      <c r="B1001" s="2">
        <v>7538.65</v>
      </c>
      <c r="C1001" s="2">
        <v>7577.6</v>
      </c>
      <c r="D1001" s="2">
        <v>7303.35</v>
      </c>
      <c r="E1001" s="2">
        <v>7338.85</v>
      </c>
      <c r="F1001" s="2">
        <v>7439.6124999999993</v>
      </c>
      <c r="G1001" s="2">
        <v>274.25</v>
      </c>
      <c r="H1001" s="2">
        <v>38.950000000000728</v>
      </c>
      <c r="I1001" s="2">
        <v>35.5</v>
      </c>
      <c r="J1001" s="2">
        <v>-199.79999999999927</v>
      </c>
      <c r="K1001" s="2">
        <v>0.1420237010027374</v>
      </c>
      <c r="L1001" s="2">
        <v>0.12944393801276208</v>
      </c>
      <c r="M1001" s="2">
        <v>0.72853236098450058</v>
      </c>
      <c r="N1001" s="2">
        <v>7352.8567737033427</v>
      </c>
      <c r="O1001" s="2">
        <v>7577.6</v>
      </c>
      <c r="P1001" s="2">
        <v>7303.35</v>
      </c>
      <c r="Q1001" s="2">
        <v>7439.6124999999993</v>
      </c>
      <c r="R1001" s="2">
        <v>7418.3548184258352</v>
      </c>
      <c r="S1001" s="2">
        <v>1</v>
      </c>
      <c r="T1001" s="2">
        <v>-169.75</v>
      </c>
      <c r="U1001" s="2">
        <v>-2.2607410169672106</v>
      </c>
      <c r="V1001" s="2">
        <v>-51.337500000001455</v>
      </c>
      <c r="W1001" s="2">
        <v>-0.68532696119986714</v>
      </c>
      <c r="X1001" t="s">
        <v>25</v>
      </c>
    </row>
    <row r="1002" spans="1:24" x14ac:dyDescent="0.2">
      <c r="A1002" s="1">
        <v>39995</v>
      </c>
      <c r="B1002" s="2">
        <v>7325.1</v>
      </c>
      <c r="C1002" s="2">
        <v>7484.25</v>
      </c>
      <c r="D1002" s="2">
        <v>7270.3</v>
      </c>
      <c r="E1002" s="2">
        <v>7452.6</v>
      </c>
      <c r="F1002" s="2">
        <v>7383.0625</v>
      </c>
      <c r="G1002" s="2">
        <v>213.94999999999982</v>
      </c>
      <c r="H1002" s="2">
        <v>31.649999999999636</v>
      </c>
      <c r="I1002" s="2">
        <v>54.800000000000182</v>
      </c>
      <c r="J1002" s="2">
        <v>127.5</v>
      </c>
      <c r="K1002" s="2">
        <v>0.147931759756951</v>
      </c>
      <c r="L1002" s="2">
        <v>0.25613461089039602</v>
      </c>
      <c r="M1002" s="2">
        <v>0.59593362935265304</v>
      </c>
      <c r="N1002" s="2">
        <v>7396.234636851671</v>
      </c>
      <c r="O1002" s="2">
        <v>7484.25</v>
      </c>
      <c r="P1002" s="2">
        <v>7270.3</v>
      </c>
      <c r="Q1002" s="2">
        <v>7383.0625</v>
      </c>
      <c r="R1002" s="2">
        <v>7383.4617842129173</v>
      </c>
      <c r="S1002" s="2">
        <v>0.8674830753578493</v>
      </c>
      <c r="T1002" s="2">
        <v>113.75</v>
      </c>
      <c r="U1002" s="2">
        <v>1.549970363204044</v>
      </c>
      <c r="V1002" s="2">
        <v>-56.549999999999272</v>
      </c>
      <c r="W1002" s="2">
        <v>-0.76012023475684087</v>
      </c>
      <c r="X1002" t="s">
        <v>24</v>
      </c>
    </row>
    <row r="1003" spans="1:24" x14ac:dyDescent="0.2">
      <c r="A1003" s="1">
        <v>39996</v>
      </c>
      <c r="B1003" s="2">
        <v>7466.6</v>
      </c>
      <c r="C1003" s="2">
        <v>7468.7</v>
      </c>
      <c r="D1003" s="2">
        <v>7285.85</v>
      </c>
      <c r="E1003" s="2">
        <v>7397.95</v>
      </c>
      <c r="F1003" s="2">
        <v>7404.7750000000005</v>
      </c>
      <c r="G1003" s="2">
        <v>182.84999999999945</v>
      </c>
      <c r="H1003" s="2">
        <v>2.0999999999994543</v>
      </c>
      <c r="I1003" s="2">
        <v>112.09999999999945</v>
      </c>
      <c r="J1003" s="2">
        <v>-68.650000000000546</v>
      </c>
      <c r="K1003" s="2">
        <v>1.1484823625919937E-2</v>
      </c>
      <c r="L1003" s="2">
        <v>0.61307082307902538</v>
      </c>
      <c r="M1003" s="2">
        <v>0.37544435329505471</v>
      </c>
      <c r="N1003" s="2">
        <v>7389.648568425835</v>
      </c>
      <c r="O1003" s="2">
        <v>7468.7</v>
      </c>
      <c r="P1003" s="2">
        <v>7285.85</v>
      </c>
      <c r="Q1003" s="2">
        <v>7404.7750000000005</v>
      </c>
      <c r="R1003" s="2">
        <v>7387.2433921064585</v>
      </c>
      <c r="S1003" s="2">
        <v>0.81869866436339378</v>
      </c>
      <c r="T1003" s="2">
        <v>-54.650000000000546</v>
      </c>
      <c r="U1003" s="2">
        <v>-0.73330112980705453</v>
      </c>
      <c r="V1003" s="2">
        <v>21.712500000000546</v>
      </c>
      <c r="W1003" s="2">
        <v>0.29408527965191333</v>
      </c>
      <c r="X1003" t="s">
        <v>25</v>
      </c>
    </row>
    <row r="1004" spans="1:24" x14ac:dyDescent="0.2">
      <c r="A1004" s="1">
        <v>39997</v>
      </c>
      <c r="B1004" s="2">
        <v>7344.55</v>
      </c>
      <c r="C1004" s="2">
        <v>7586.7</v>
      </c>
      <c r="D1004" s="2">
        <v>7318.45</v>
      </c>
      <c r="E1004" s="2">
        <v>7566.05</v>
      </c>
      <c r="F1004" s="2">
        <v>7453.9375</v>
      </c>
      <c r="G1004" s="2">
        <v>268.25</v>
      </c>
      <c r="H1004" s="2">
        <v>20.649999999999636</v>
      </c>
      <c r="I1004" s="2">
        <v>26.100000000000364</v>
      </c>
      <c r="J1004" s="2">
        <v>221.5</v>
      </c>
      <c r="K1004" s="2">
        <v>7.6980428704565285E-2</v>
      </c>
      <c r="L1004" s="2">
        <v>9.7297297297298649E-2</v>
      </c>
      <c r="M1004" s="2">
        <v>0.82572227399813602</v>
      </c>
      <c r="N1004" s="2">
        <v>7397.2117842129173</v>
      </c>
      <c r="O1004" s="2">
        <v>7586.7</v>
      </c>
      <c r="P1004" s="2">
        <v>7318.45</v>
      </c>
      <c r="Q1004" s="2">
        <v>7453.9375</v>
      </c>
      <c r="R1004" s="2">
        <v>7439.0748210532292</v>
      </c>
      <c r="S1004" s="2">
        <v>1</v>
      </c>
      <c r="T1004" s="2">
        <v>168.10000000000036</v>
      </c>
      <c r="U1004" s="2">
        <v>2.2722510965875733</v>
      </c>
      <c r="V1004" s="2">
        <v>49.162499999999454</v>
      </c>
      <c r="W1004" s="2">
        <v>0.66392969401500324</v>
      </c>
      <c r="X1004" t="s">
        <v>24</v>
      </c>
    </row>
    <row r="1005" spans="1:24" x14ac:dyDescent="0.2">
      <c r="A1005" s="1">
        <v>40000</v>
      </c>
      <c r="B1005" s="2">
        <v>7566.05</v>
      </c>
      <c r="C1005" s="2">
        <v>7711.4</v>
      </c>
      <c r="D1005" s="2">
        <v>6859.9</v>
      </c>
      <c r="E1005" s="2">
        <v>6946.45</v>
      </c>
      <c r="F1005" s="2">
        <v>7270.95</v>
      </c>
      <c r="G1005" s="2">
        <v>851.5</v>
      </c>
      <c r="H1005" s="2">
        <v>145.34999999999945</v>
      </c>
      <c r="I1005" s="2">
        <v>86.550000000000182</v>
      </c>
      <c r="J1005" s="2">
        <v>-619.60000000000036</v>
      </c>
      <c r="K1005" s="2">
        <v>0.17069876688197236</v>
      </c>
      <c r="L1005" s="2">
        <v>0.10164415736934843</v>
      </c>
      <c r="M1005" s="2">
        <v>0.72765707574867922</v>
      </c>
      <c r="N1005" s="2">
        <v>7425.5746421064587</v>
      </c>
      <c r="O1005" s="2">
        <v>7711.4</v>
      </c>
      <c r="P1005" s="2">
        <v>6859.9</v>
      </c>
      <c r="Q1005" s="2">
        <v>7270.95</v>
      </c>
      <c r="R1005" s="2">
        <v>7316.9561605266144</v>
      </c>
      <c r="S1005" s="2">
        <v>0</v>
      </c>
      <c r="T1005" s="2">
        <v>-619.60000000000036</v>
      </c>
      <c r="U1005" s="2">
        <v>-8.1892136583818562</v>
      </c>
      <c r="V1005" s="2">
        <v>-182.98750000000018</v>
      </c>
      <c r="W1005" s="2">
        <v>-2.4549105757862897</v>
      </c>
      <c r="X1005" t="s">
        <v>25</v>
      </c>
    </row>
    <row r="1006" spans="1:24" x14ac:dyDescent="0.2">
      <c r="A1006" s="1">
        <v>40001</v>
      </c>
      <c r="B1006" s="2">
        <v>7007.2</v>
      </c>
      <c r="C1006" s="2">
        <v>7087.45</v>
      </c>
      <c r="D1006" s="2">
        <v>6873.75</v>
      </c>
      <c r="E1006" s="2">
        <v>6952.6</v>
      </c>
      <c r="F1006" s="2">
        <v>6980.25</v>
      </c>
      <c r="G1006" s="2">
        <v>213.69999999999982</v>
      </c>
      <c r="H1006" s="2">
        <v>80.25</v>
      </c>
      <c r="I1006" s="2">
        <v>78.850000000000364</v>
      </c>
      <c r="J1006" s="2">
        <v>-54.599999999999454</v>
      </c>
      <c r="K1006" s="2">
        <v>0.37552643893308407</v>
      </c>
      <c r="L1006" s="2">
        <v>0.36897519887693231</v>
      </c>
      <c r="M1006" s="2">
        <v>0.25549836218998362</v>
      </c>
      <c r="N1006" s="2">
        <v>7348.2623210532292</v>
      </c>
      <c r="O1006" s="2">
        <v>7348.2623210532292</v>
      </c>
      <c r="P1006" s="2">
        <v>6873.75</v>
      </c>
      <c r="Q1006" s="2">
        <v>6980.25</v>
      </c>
      <c r="R1006" s="2">
        <v>7137.6311605266146</v>
      </c>
      <c r="S1006" s="2">
        <v>0</v>
      </c>
      <c r="T1006" s="2">
        <v>6.1500000000005457</v>
      </c>
      <c r="U1006" s="2">
        <v>8.8534431256261051E-2</v>
      </c>
      <c r="V1006" s="2">
        <v>-290.69999999999982</v>
      </c>
      <c r="W1006" s="2">
        <v>-3.9981020361850903</v>
      </c>
      <c r="X1006" t="s">
        <v>24</v>
      </c>
    </row>
    <row r="1007" spans="1:24" x14ac:dyDescent="0.2">
      <c r="A1007" s="1">
        <v>40002</v>
      </c>
      <c r="B1007" s="2">
        <v>6870.25</v>
      </c>
      <c r="C1007" s="2">
        <v>6870.25</v>
      </c>
      <c r="D1007" s="2">
        <v>6619.3</v>
      </c>
      <c r="E1007" s="2">
        <v>6661.75</v>
      </c>
      <c r="F1007" s="2">
        <v>6755.3874999999998</v>
      </c>
      <c r="G1007" s="2">
        <v>250.94999999999982</v>
      </c>
      <c r="H1007" s="2">
        <v>0</v>
      </c>
      <c r="I1007" s="2">
        <v>42.449999999999818</v>
      </c>
      <c r="J1007" s="2">
        <v>-208.5</v>
      </c>
      <c r="K1007" s="2">
        <v>0</v>
      </c>
      <c r="L1007" s="2">
        <v>0.16915720263000539</v>
      </c>
      <c r="M1007" s="2">
        <v>0.83084279736999467</v>
      </c>
      <c r="N1007" s="2">
        <v>7164.2561605266146</v>
      </c>
      <c r="O1007" s="2">
        <v>7164.2561605266146</v>
      </c>
      <c r="P1007" s="2">
        <v>6619.3</v>
      </c>
      <c r="Q1007" s="2">
        <v>6755.3874999999998</v>
      </c>
      <c r="R1007" s="2">
        <v>6925.7999552633073</v>
      </c>
      <c r="S1007" s="2">
        <v>0</v>
      </c>
      <c r="T1007" s="2">
        <v>-290.85000000000036</v>
      </c>
      <c r="U1007" s="2">
        <v>-4.1833271006529982</v>
      </c>
      <c r="V1007" s="2">
        <v>-224.86250000000018</v>
      </c>
      <c r="W1007" s="2">
        <v>-3.2214104079366814</v>
      </c>
      <c r="X1007" t="s">
        <v>25</v>
      </c>
    </row>
    <row r="1008" spans="1:24" x14ac:dyDescent="0.2">
      <c r="A1008" s="1">
        <v>40003</v>
      </c>
      <c r="B1008" s="2">
        <v>6654.7</v>
      </c>
      <c r="C1008" s="2">
        <v>6747.8</v>
      </c>
      <c r="D1008" s="2">
        <v>6542.4</v>
      </c>
      <c r="E1008" s="2">
        <v>6672.75</v>
      </c>
      <c r="F1008" s="2">
        <v>6654.4125000000004</v>
      </c>
      <c r="G1008" s="2">
        <v>205.40000000000055</v>
      </c>
      <c r="H1008" s="2">
        <v>75.050000000000182</v>
      </c>
      <c r="I1008" s="2">
        <v>112.30000000000018</v>
      </c>
      <c r="J1008" s="2">
        <v>18.050000000000182</v>
      </c>
      <c r="K1008" s="2">
        <v>0.36538461538461531</v>
      </c>
      <c r="L1008" s="2">
        <v>0.54673807205452718</v>
      </c>
      <c r="M1008" s="2">
        <v>8.7877312560857512E-2</v>
      </c>
      <c r="N1008" s="2">
        <v>6959.8218302633068</v>
      </c>
      <c r="O1008" s="2">
        <v>6959.8218302633068</v>
      </c>
      <c r="P1008" s="2">
        <v>6542.4</v>
      </c>
      <c r="Q1008" s="2">
        <v>6654.4125000000004</v>
      </c>
      <c r="R1008" s="2">
        <v>6779.1140401316534</v>
      </c>
      <c r="S1008" s="2">
        <v>0</v>
      </c>
      <c r="T1008" s="2">
        <v>11</v>
      </c>
      <c r="U1008" s="2">
        <v>0.16512177731076669</v>
      </c>
      <c r="V1008" s="2">
        <v>-100.97499999999945</v>
      </c>
      <c r="W1008" s="2">
        <v>-1.4947329076237219</v>
      </c>
      <c r="X1008" t="s">
        <v>24</v>
      </c>
    </row>
    <row r="1009" spans="1:24" x14ac:dyDescent="0.2">
      <c r="A1009" s="1">
        <v>40004</v>
      </c>
      <c r="B1009" s="2">
        <v>6673.95</v>
      </c>
      <c r="C1009" s="2">
        <v>6761.3</v>
      </c>
      <c r="D1009" s="2">
        <v>6469</v>
      </c>
      <c r="E1009" s="2">
        <v>6520.6</v>
      </c>
      <c r="F1009" s="2">
        <v>6606.2124999999996</v>
      </c>
      <c r="G1009" s="2">
        <v>292.30000000000018</v>
      </c>
      <c r="H1009" s="2">
        <v>87.350000000000364</v>
      </c>
      <c r="I1009" s="2">
        <v>51.600000000000364</v>
      </c>
      <c r="J1009" s="2">
        <v>-153.34999999999945</v>
      </c>
      <c r="K1009" s="2">
        <v>0.29883681149504038</v>
      </c>
      <c r="L1009" s="2">
        <v>0.17653096134108906</v>
      </c>
      <c r="M1009" s="2">
        <v>0.52463222716387059</v>
      </c>
      <c r="N1009" s="2">
        <v>6807.1171651316536</v>
      </c>
      <c r="O1009" s="2">
        <v>6807.1171651316536</v>
      </c>
      <c r="P1009" s="2">
        <v>6469</v>
      </c>
      <c r="Q1009" s="2">
        <v>6606.2124999999996</v>
      </c>
      <c r="R1009" s="2">
        <v>6672.3617075658276</v>
      </c>
      <c r="S1009" s="2">
        <v>0</v>
      </c>
      <c r="T1009" s="2">
        <v>-152.14999999999964</v>
      </c>
      <c r="U1009" s="2">
        <v>-2.2801693454722511</v>
      </c>
      <c r="V1009" s="2">
        <v>-48.200000000000728</v>
      </c>
      <c r="W1009" s="2">
        <v>-0.72433141167609805</v>
      </c>
      <c r="X1009" t="s">
        <v>25</v>
      </c>
    </row>
    <row r="1010" spans="1:24" x14ac:dyDescent="0.2">
      <c r="A1010" s="1">
        <v>40007</v>
      </c>
      <c r="B1010" s="2">
        <v>6456.9</v>
      </c>
      <c r="C1010" s="2">
        <v>6565.4</v>
      </c>
      <c r="D1010" s="2">
        <v>6393.5</v>
      </c>
      <c r="E1010" s="2">
        <v>6531.3</v>
      </c>
      <c r="F1010" s="2">
        <v>6486.7749999999996</v>
      </c>
      <c r="G1010" s="2">
        <v>171.89999999999964</v>
      </c>
      <c r="H1010" s="2">
        <v>34.099999999999454</v>
      </c>
      <c r="I1010" s="2">
        <v>63.399999999999636</v>
      </c>
      <c r="J1010" s="2">
        <v>74.400000000000546</v>
      </c>
      <c r="K1010" s="2">
        <v>0.19837114601512232</v>
      </c>
      <c r="L1010" s="2">
        <v>0.36881908086096432</v>
      </c>
      <c r="M1010" s="2">
        <v>0.43280977312391333</v>
      </c>
      <c r="N1010" s="2">
        <v>6706.6648325658261</v>
      </c>
      <c r="O1010" s="2">
        <v>6706.6648325658261</v>
      </c>
      <c r="P1010" s="2">
        <v>6393.5</v>
      </c>
      <c r="Q1010" s="2">
        <v>6486.7749999999996</v>
      </c>
      <c r="R1010" s="2">
        <v>6573.4011662829125</v>
      </c>
      <c r="S1010" s="2">
        <v>0</v>
      </c>
      <c r="T1010" s="2">
        <v>10.699999999999818</v>
      </c>
      <c r="U1010" s="2">
        <v>0.16409532865073487</v>
      </c>
      <c r="V1010" s="2">
        <v>-119.4375</v>
      </c>
      <c r="W1010" s="2">
        <v>-1.8079572826335817</v>
      </c>
      <c r="X1010" t="s">
        <v>25</v>
      </c>
    </row>
    <row r="1011" spans="1:24" x14ac:dyDescent="0.2">
      <c r="A1011" s="1">
        <v>40008</v>
      </c>
      <c r="B1011" s="2">
        <v>6649.5</v>
      </c>
      <c r="C1011" s="2">
        <v>6787.15</v>
      </c>
      <c r="D1011" s="2">
        <v>6649.5</v>
      </c>
      <c r="E1011" s="2">
        <v>6756.4</v>
      </c>
      <c r="F1011" s="2">
        <v>6710.6375000000007</v>
      </c>
      <c r="G1011" s="2">
        <v>137.64999999999964</v>
      </c>
      <c r="H1011" s="2">
        <v>30.75</v>
      </c>
      <c r="I1011" s="2">
        <v>0</v>
      </c>
      <c r="J1011" s="2">
        <v>106.89999999999964</v>
      </c>
      <c r="K1011" s="2">
        <v>0.22339266254994611</v>
      </c>
      <c r="L1011" s="2">
        <v>0</v>
      </c>
      <c r="M1011" s="2">
        <v>0.77660733745005395</v>
      </c>
      <c r="N1011" s="2">
        <v>6596.7199162829129</v>
      </c>
      <c r="O1011" s="2">
        <v>6787.15</v>
      </c>
      <c r="P1011" s="2">
        <v>6596.7199162829129</v>
      </c>
      <c r="Q1011" s="2">
        <v>6710.6375000000007</v>
      </c>
      <c r="R1011" s="2">
        <v>6672.806833141457</v>
      </c>
      <c r="S1011" s="2">
        <v>0.2820828844110323</v>
      </c>
      <c r="T1011" s="2">
        <v>225.09999999999945</v>
      </c>
      <c r="U1011" s="2">
        <v>3.4464807924915326</v>
      </c>
      <c r="V1011" s="2">
        <v>223.86250000000109</v>
      </c>
      <c r="W1011" s="2">
        <v>3.4510600413919263</v>
      </c>
      <c r="X1011" t="s">
        <v>25</v>
      </c>
    </row>
    <row r="1012" spans="1:24" x14ac:dyDescent="0.2">
      <c r="A1012" s="1">
        <v>40009</v>
      </c>
      <c r="B1012" s="2">
        <v>6827.75</v>
      </c>
      <c r="C1012" s="2">
        <v>6979.3</v>
      </c>
      <c r="D1012" s="2">
        <v>6736.55</v>
      </c>
      <c r="E1012" s="2">
        <v>6938.7</v>
      </c>
      <c r="F1012" s="2">
        <v>6870.5749999999998</v>
      </c>
      <c r="G1012" s="2">
        <v>242.75</v>
      </c>
      <c r="H1012" s="2">
        <v>40.600000000000364</v>
      </c>
      <c r="I1012" s="2">
        <v>91.199999999999818</v>
      </c>
      <c r="J1012" s="2">
        <v>110.94999999999982</v>
      </c>
      <c r="K1012" s="2">
        <v>0.16725025746653086</v>
      </c>
      <c r="L1012" s="2">
        <v>0.37569515962924743</v>
      </c>
      <c r="M1012" s="2">
        <v>0.45705458290422168</v>
      </c>
      <c r="N1012" s="2">
        <v>6653.6787081414568</v>
      </c>
      <c r="O1012" s="2">
        <v>6979.3</v>
      </c>
      <c r="P1012" s="2">
        <v>6653.6787081414568</v>
      </c>
      <c r="Q1012" s="2">
        <v>6870.5749999999998</v>
      </c>
      <c r="R1012" s="2">
        <v>6789.3081040707284</v>
      </c>
      <c r="S1012" s="2">
        <v>1</v>
      </c>
      <c r="T1012" s="2">
        <v>182.30000000000018</v>
      </c>
      <c r="U1012" s="2">
        <v>2.6981824640341037</v>
      </c>
      <c r="V1012" s="2">
        <v>159.93749999999909</v>
      </c>
      <c r="W1012" s="2">
        <v>2.3833428642211576</v>
      </c>
      <c r="X1012" t="s">
        <v>24</v>
      </c>
    </row>
    <row r="1013" spans="1:24" x14ac:dyDescent="0.2">
      <c r="A1013" s="1">
        <v>40010</v>
      </c>
      <c r="B1013" s="2">
        <v>7028.5</v>
      </c>
      <c r="C1013" s="2">
        <v>7066.1</v>
      </c>
      <c r="D1013" s="2">
        <v>6859.3</v>
      </c>
      <c r="E1013" s="2">
        <v>6912.4</v>
      </c>
      <c r="F1013" s="2">
        <v>6966.5750000000007</v>
      </c>
      <c r="G1013" s="2">
        <v>206.80000000000018</v>
      </c>
      <c r="H1013" s="2">
        <v>37.600000000000364</v>
      </c>
      <c r="I1013" s="2">
        <v>53.099999999999454</v>
      </c>
      <c r="J1013" s="2">
        <v>-116.10000000000036</v>
      </c>
      <c r="K1013" s="2">
        <v>0.18181818181818341</v>
      </c>
      <c r="L1013" s="2">
        <v>0.25676982591875924</v>
      </c>
      <c r="M1013" s="2">
        <v>0.56141199226305738</v>
      </c>
      <c r="N1013" s="2">
        <v>6762.1268540707279</v>
      </c>
      <c r="O1013" s="2">
        <v>7066.1</v>
      </c>
      <c r="P1013" s="2">
        <v>6762.1268540707279</v>
      </c>
      <c r="Q1013" s="2">
        <v>6966.5750000000007</v>
      </c>
      <c r="R1013" s="2">
        <v>6889.2321770353637</v>
      </c>
      <c r="S1013" s="2">
        <v>1</v>
      </c>
      <c r="T1013" s="2">
        <v>-26.300000000000182</v>
      </c>
      <c r="U1013" s="2">
        <v>-0.37903353654142968</v>
      </c>
      <c r="V1013" s="2">
        <v>96.000000000000909</v>
      </c>
      <c r="W1013" s="2">
        <v>1.3972629656178837</v>
      </c>
      <c r="X1013" t="s">
        <v>25</v>
      </c>
    </row>
    <row r="1014" spans="1:24" x14ac:dyDescent="0.2">
      <c r="A1014" s="1">
        <v>40011</v>
      </c>
      <c r="B1014" s="2">
        <v>6897.2</v>
      </c>
      <c r="C1014" s="2">
        <v>7253.3</v>
      </c>
      <c r="D1014" s="2">
        <v>6897.2</v>
      </c>
      <c r="E1014" s="2">
        <v>7231.05</v>
      </c>
      <c r="F1014" s="2">
        <v>7069.6875</v>
      </c>
      <c r="G1014" s="2">
        <v>356.10000000000036</v>
      </c>
      <c r="H1014" s="2">
        <v>22.25</v>
      </c>
      <c r="I1014" s="2">
        <v>0</v>
      </c>
      <c r="J1014" s="2">
        <v>333.85000000000036</v>
      </c>
      <c r="K1014" s="2">
        <v>6.2482448750350958E-2</v>
      </c>
      <c r="L1014" s="2">
        <v>0</v>
      </c>
      <c r="M1014" s="2">
        <v>0.93751755124964908</v>
      </c>
      <c r="N1014" s="2">
        <v>6864.3509270353643</v>
      </c>
      <c r="O1014" s="2">
        <v>7253.3</v>
      </c>
      <c r="P1014" s="2">
        <v>6864.3509270353643</v>
      </c>
      <c r="Q1014" s="2">
        <v>7069.6875</v>
      </c>
      <c r="R1014" s="2">
        <v>7012.922338517682</v>
      </c>
      <c r="S1014" s="2">
        <v>1</v>
      </c>
      <c r="T1014" s="2">
        <v>318.65000000000055</v>
      </c>
      <c r="U1014" s="2">
        <v>4.6098316069671981</v>
      </c>
      <c r="V1014" s="2">
        <v>103.11249999999927</v>
      </c>
      <c r="W1014" s="2">
        <v>1.4801032070996043</v>
      </c>
      <c r="X1014" t="s">
        <v>25</v>
      </c>
    </row>
    <row r="1015" spans="1:24" x14ac:dyDescent="0.2">
      <c r="A1015" s="1">
        <v>40014</v>
      </c>
      <c r="B1015" s="2">
        <v>7273.95</v>
      </c>
      <c r="C1015" s="2">
        <v>7546.35</v>
      </c>
      <c r="D1015" s="2">
        <v>7239.4</v>
      </c>
      <c r="E1015" s="2">
        <v>7530.2</v>
      </c>
      <c r="F1015" s="2">
        <v>7397.4749999999995</v>
      </c>
      <c r="G1015" s="2">
        <v>306.95000000000073</v>
      </c>
      <c r="H1015" s="2">
        <v>16.150000000000546</v>
      </c>
      <c r="I1015" s="2">
        <v>34.550000000000182</v>
      </c>
      <c r="J1015" s="2">
        <v>256.25</v>
      </c>
      <c r="K1015" s="2">
        <v>5.2614432317968751E-2</v>
      </c>
      <c r="L1015" s="2">
        <v>0.11255904870500114</v>
      </c>
      <c r="M1015" s="2">
        <v>0.83482651897703009</v>
      </c>
      <c r="N1015" s="2">
        <v>6967.0192135176821</v>
      </c>
      <c r="O1015" s="2">
        <v>7546.35</v>
      </c>
      <c r="P1015" s="2">
        <v>6967.0192135176821</v>
      </c>
      <c r="Q1015" s="2">
        <v>7397.4749999999995</v>
      </c>
      <c r="R1015" s="2">
        <v>7219.4658567588413</v>
      </c>
      <c r="S1015" s="2">
        <v>1</v>
      </c>
      <c r="T1015" s="2">
        <v>299.14999999999964</v>
      </c>
      <c r="U1015" s="2">
        <v>4.1370202114492312</v>
      </c>
      <c r="V1015" s="2">
        <v>327.78749999999945</v>
      </c>
      <c r="W1015" s="2">
        <v>4.6365203553905241</v>
      </c>
      <c r="X1015" t="s">
        <v>24</v>
      </c>
    </row>
    <row r="1016" spans="1:24" x14ac:dyDescent="0.2">
      <c r="A1016" s="1">
        <v>40015</v>
      </c>
      <c r="B1016" s="2">
        <v>7547.5</v>
      </c>
      <c r="C1016" s="2">
        <v>7547.5</v>
      </c>
      <c r="D1016" s="2">
        <v>7385.55</v>
      </c>
      <c r="E1016" s="2">
        <v>7430.4</v>
      </c>
      <c r="F1016" s="2">
        <v>7477.7374999999993</v>
      </c>
      <c r="G1016" s="2">
        <v>161.94999999999982</v>
      </c>
      <c r="H1016" s="2">
        <v>0</v>
      </c>
      <c r="I1016" s="2">
        <v>44.849999999999454</v>
      </c>
      <c r="J1016" s="2">
        <v>-117.10000000000036</v>
      </c>
      <c r="K1016" s="2">
        <v>0</v>
      </c>
      <c r="L1016" s="2">
        <v>0.27693732633528562</v>
      </c>
      <c r="M1016" s="2">
        <v>0.72306267366471444</v>
      </c>
      <c r="N1016" s="2">
        <v>7182.2471067588413</v>
      </c>
      <c r="O1016" s="2">
        <v>7547.5</v>
      </c>
      <c r="P1016" s="2">
        <v>7182.2471067588413</v>
      </c>
      <c r="Q1016" s="2">
        <v>7477.7374999999993</v>
      </c>
      <c r="R1016" s="2">
        <v>7347.4329283794204</v>
      </c>
      <c r="S1016" s="2">
        <v>1</v>
      </c>
      <c r="T1016" s="2">
        <v>-99.800000000000182</v>
      </c>
      <c r="U1016" s="2">
        <v>-1.3253300045151548</v>
      </c>
      <c r="V1016" s="2">
        <v>80.262499999999818</v>
      </c>
      <c r="W1016" s="2">
        <v>1.084998597494413</v>
      </c>
      <c r="X1016" t="s">
        <v>24</v>
      </c>
    </row>
    <row r="1017" spans="1:24" x14ac:dyDescent="0.2">
      <c r="A1017" s="1">
        <v>40016</v>
      </c>
      <c r="B1017" s="2">
        <v>7464.9</v>
      </c>
      <c r="C1017" s="2">
        <v>7614.75</v>
      </c>
      <c r="D1017" s="2">
        <v>7289.85</v>
      </c>
      <c r="E1017" s="2">
        <v>7329.55</v>
      </c>
      <c r="F1017" s="2">
        <v>7424.7624999999998</v>
      </c>
      <c r="G1017" s="2">
        <v>324.89999999999964</v>
      </c>
      <c r="H1017" s="2">
        <v>149.85000000000036</v>
      </c>
      <c r="I1017" s="2">
        <v>39.699999999999818</v>
      </c>
      <c r="J1017" s="2">
        <v>-135.34999999999945</v>
      </c>
      <c r="K1017" s="2">
        <v>0.4612188365650986</v>
      </c>
      <c r="L1017" s="2">
        <v>0.12219144352108299</v>
      </c>
      <c r="M1017" s="2">
        <v>0.41658971991381843</v>
      </c>
      <c r="N1017" s="2">
        <v>7329.9923033794203</v>
      </c>
      <c r="O1017" s="2">
        <v>7614.75</v>
      </c>
      <c r="P1017" s="2">
        <v>7289.85</v>
      </c>
      <c r="Q1017" s="2">
        <v>7424.7624999999998</v>
      </c>
      <c r="R1017" s="2">
        <v>7414.8387008448553</v>
      </c>
      <c r="S1017" s="2">
        <v>1</v>
      </c>
      <c r="T1017" s="2">
        <v>-100.84999999999945</v>
      </c>
      <c r="U1017" s="2">
        <v>-1.3572620585701907</v>
      </c>
      <c r="V1017" s="2">
        <v>-52.974999999999454</v>
      </c>
      <c r="W1017" s="2">
        <v>-0.7084362081445017</v>
      </c>
      <c r="X1017" t="s">
        <v>25</v>
      </c>
    </row>
    <row r="1018" spans="1:24" x14ac:dyDescent="0.2">
      <c r="A1018" s="1">
        <v>40017</v>
      </c>
      <c r="B1018" s="2">
        <v>7421.35</v>
      </c>
      <c r="C1018" s="2">
        <v>7513.75</v>
      </c>
      <c r="D1018" s="2">
        <v>7369.3</v>
      </c>
      <c r="E1018" s="2">
        <v>7473.5</v>
      </c>
      <c r="F1018" s="2">
        <v>7444.4750000000004</v>
      </c>
      <c r="G1018" s="2">
        <v>144.44999999999982</v>
      </c>
      <c r="H1018" s="2">
        <v>40.25</v>
      </c>
      <c r="I1018" s="2">
        <v>52.050000000000182</v>
      </c>
      <c r="J1018" s="2">
        <v>52.149999999999636</v>
      </c>
      <c r="K1018" s="2">
        <v>0.27864312911041916</v>
      </c>
      <c r="L1018" s="2">
        <v>0.36033229491173585</v>
      </c>
      <c r="M1018" s="2">
        <v>0.36102457597784493</v>
      </c>
      <c r="N1018" s="2">
        <v>7377.3774016897096</v>
      </c>
      <c r="O1018" s="2">
        <v>7513.75</v>
      </c>
      <c r="P1018" s="2">
        <v>7369.3</v>
      </c>
      <c r="Q1018" s="2">
        <v>7444.4750000000004</v>
      </c>
      <c r="R1018" s="2">
        <v>7426.2256004224273</v>
      </c>
      <c r="S1018" s="2">
        <v>1</v>
      </c>
      <c r="T1018" s="2">
        <v>143.94999999999982</v>
      </c>
      <c r="U1018" s="2">
        <v>1.9639677742835482</v>
      </c>
      <c r="V1018" s="2">
        <v>19.712500000000546</v>
      </c>
      <c r="W1018" s="2">
        <v>0.26549670780715939</v>
      </c>
      <c r="X1018" t="s">
        <v>24</v>
      </c>
    </row>
    <row r="1019" spans="1:24" x14ac:dyDescent="0.2">
      <c r="A1019" s="1">
        <v>40018</v>
      </c>
      <c r="B1019" s="2">
        <v>7536.85</v>
      </c>
      <c r="C1019" s="2">
        <v>7552.6</v>
      </c>
      <c r="D1019" s="2">
        <v>7351.3</v>
      </c>
      <c r="E1019" s="2">
        <v>7385.55</v>
      </c>
      <c r="F1019" s="2">
        <v>7456.5749999999998</v>
      </c>
      <c r="G1019" s="2">
        <v>201.30000000000018</v>
      </c>
      <c r="H1019" s="2">
        <v>15.75</v>
      </c>
      <c r="I1019" s="2">
        <v>34.25</v>
      </c>
      <c r="J1019" s="2">
        <v>-151.30000000000018</v>
      </c>
      <c r="K1019" s="2">
        <v>7.8241430700447021E-2</v>
      </c>
      <c r="L1019" s="2">
        <v>0.17014406358668638</v>
      </c>
      <c r="M1019" s="2">
        <v>0.75161450571286659</v>
      </c>
      <c r="N1019" s="2">
        <v>7410.926200844855</v>
      </c>
      <c r="O1019" s="2">
        <v>7552.6</v>
      </c>
      <c r="P1019" s="2">
        <v>7351.3</v>
      </c>
      <c r="Q1019" s="2">
        <v>7456.5749999999998</v>
      </c>
      <c r="R1019" s="2">
        <v>7442.8503002112138</v>
      </c>
      <c r="S1019" s="2">
        <v>1</v>
      </c>
      <c r="T1019" s="2">
        <v>-87.949999999999818</v>
      </c>
      <c r="U1019" s="2">
        <v>-1.1768247808924843</v>
      </c>
      <c r="V1019" s="2">
        <v>12.099999999999454</v>
      </c>
      <c r="W1019" s="2">
        <v>0.16253664630480261</v>
      </c>
      <c r="X1019" t="s">
        <v>25</v>
      </c>
    </row>
    <row r="1020" spans="1:24" x14ac:dyDescent="0.2">
      <c r="A1020" s="1">
        <v>40021</v>
      </c>
      <c r="B1020" s="2">
        <v>7441.6</v>
      </c>
      <c r="C1020" s="2">
        <v>7485.75</v>
      </c>
      <c r="D1020" s="2">
        <v>7343.4</v>
      </c>
      <c r="E1020" s="2">
        <v>7398.65</v>
      </c>
      <c r="F1020" s="2">
        <v>7417.35</v>
      </c>
      <c r="G1020" s="2">
        <v>142.35000000000036</v>
      </c>
      <c r="H1020" s="2">
        <v>44.149999999999636</v>
      </c>
      <c r="I1020" s="2">
        <v>55.25</v>
      </c>
      <c r="J1020" s="2">
        <v>-42.950000000000728</v>
      </c>
      <c r="K1020" s="2">
        <v>0.3101510361784301</v>
      </c>
      <c r="L1020" s="2">
        <v>0.38812785388127757</v>
      </c>
      <c r="M1020" s="2">
        <v>0.30172110994029239</v>
      </c>
      <c r="N1020" s="2">
        <v>7433.7506004224269</v>
      </c>
      <c r="O1020" s="2">
        <v>7485.75</v>
      </c>
      <c r="P1020" s="2">
        <v>7343.4</v>
      </c>
      <c r="Q1020" s="2">
        <v>7417.35</v>
      </c>
      <c r="R1020" s="2">
        <v>7420.0626501056067</v>
      </c>
      <c r="S1020" s="2">
        <v>0.76117923111759633</v>
      </c>
      <c r="T1020" s="2">
        <v>13.099999999999454</v>
      </c>
      <c r="U1020" s="2">
        <v>0.17737338451434834</v>
      </c>
      <c r="V1020" s="2">
        <v>-39.224999999999454</v>
      </c>
      <c r="W1020" s="2">
        <v>-0.52604580521217126</v>
      </c>
      <c r="X1020" t="s">
        <v>24</v>
      </c>
    </row>
    <row r="1021" spans="1:24" x14ac:dyDescent="0.2">
      <c r="A1021" s="1">
        <v>40022</v>
      </c>
      <c r="B1021" s="2">
        <v>7419.3</v>
      </c>
      <c r="C1021" s="2">
        <v>7430.2</v>
      </c>
      <c r="D1021" s="2">
        <v>7261.3</v>
      </c>
      <c r="E1021" s="2">
        <v>7312.55</v>
      </c>
      <c r="F1021" s="2">
        <v>7355.8374999999996</v>
      </c>
      <c r="G1021" s="2">
        <v>168.89999999999964</v>
      </c>
      <c r="H1021" s="2">
        <v>10.899999999999636</v>
      </c>
      <c r="I1021" s="2">
        <v>51.25</v>
      </c>
      <c r="J1021" s="2">
        <v>-106.75</v>
      </c>
      <c r="K1021" s="2">
        <v>6.4535227945527879E-2</v>
      </c>
      <c r="L1021" s="2">
        <v>0.30343398460627657</v>
      </c>
      <c r="M1021" s="2">
        <v>0.63203078744819552</v>
      </c>
      <c r="N1021" s="2">
        <v>7425.5503002112137</v>
      </c>
      <c r="O1021" s="2">
        <v>7430.2</v>
      </c>
      <c r="P1021" s="2">
        <v>7261.3</v>
      </c>
      <c r="Q1021" s="2">
        <v>7355.8374999999996</v>
      </c>
      <c r="R1021" s="2">
        <v>7368.2219500528026</v>
      </c>
      <c r="S1021" s="2">
        <v>0</v>
      </c>
      <c r="T1021" s="2">
        <v>-86.099999999999454</v>
      </c>
      <c r="U1021" s="2">
        <v>-1.1637258148445926</v>
      </c>
      <c r="V1021" s="2">
        <v>-61.512500000000728</v>
      </c>
      <c r="W1021" s="2">
        <v>-0.82930561453889495</v>
      </c>
      <c r="X1021" t="s">
        <v>24</v>
      </c>
    </row>
    <row r="1022" spans="1:24" x14ac:dyDescent="0.2">
      <c r="A1022" s="1">
        <v>40023</v>
      </c>
      <c r="B1022" s="2">
        <v>7225.05</v>
      </c>
      <c r="C1022" s="2">
        <v>7288.3</v>
      </c>
      <c r="D1022" s="2">
        <v>7092.05</v>
      </c>
      <c r="E1022" s="2">
        <v>7224.2</v>
      </c>
      <c r="F1022" s="2">
        <v>7207.4000000000005</v>
      </c>
      <c r="G1022" s="2">
        <v>196.25</v>
      </c>
      <c r="H1022" s="2">
        <v>63.25</v>
      </c>
      <c r="I1022" s="2">
        <v>132.14999999999964</v>
      </c>
      <c r="J1022" s="2">
        <v>-0.8500000000003638</v>
      </c>
      <c r="K1022" s="2">
        <v>0.32229299363057323</v>
      </c>
      <c r="L1022" s="2">
        <v>0.67337579617834209</v>
      </c>
      <c r="M1022" s="2">
        <v>4.3312101910846562E-3</v>
      </c>
      <c r="N1022" s="2">
        <v>7390.6939001056071</v>
      </c>
      <c r="O1022" s="2">
        <v>7390.6939001056071</v>
      </c>
      <c r="P1022" s="2">
        <v>7092.05</v>
      </c>
      <c r="Q1022" s="2">
        <v>7207.4000000000005</v>
      </c>
      <c r="R1022" s="2">
        <v>7270.2094500528037</v>
      </c>
      <c r="S1022" s="2">
        <v>0</v>
      </c>
      <c r="T1022" s="2">
        <v>-88.350000000000364</v>
      </c>
      <c r="U1022" s="2">
        <v>-1.2081968670299739</v>
      </c>
      <c r="V1022" s="2">
        <v>-148.43749999999909</v>
      </c>
      <c r="W1022" s="2">
        <v>-2.0179551274752754</v>
      </c>
      <c r="X1022" t="s">
        <v>25</v>
      </c>
    </row>
    <row r="1023" spans="1:24" x14ac:dyDescent="0.2">
      <c r="A1023" s="1">
        <v>40024</v>
      </c>
      <c r="B1023" s="2">
        <v>7208</v>
      </c>
      <c r="C1023" s="2">
        <v>7428.55</v>
      </c>
      <c r="D1023" s="2">
        <v>7178.25</v>
      </c>
      <c r="E1023" s="2">
        <v>7389.7</v>
      </c>
      <c r="F1023" s="2">
        <v>7301.125</v>
      </c>
      <c r="G1023" s="2">
        <v>250.30000000000018</v>
      </c>
      <c r="H1023" s="2">
        <v>38.850000000000364</v>
      </c>
      <c r="I1023" s="2">
        <v>29.75</v>
      </c>
      <c r="J1023" s="2">
        <v>181.69999999999982</v>
      </c>
      <c r="K1023" s="2">
        <v>0.15521374350779199</v>
      </c>
      <c r="L1023" s="2">
        <v>0.11885737115461438</v>
      </c>
      <c r="M1023" s="2">
        <v>0.72592888533759359</v>
      </c>
      <c r="N1023" s="2">
        <v>7299.0469500528034</v>
      </c>
      <c r="O1023" s="2">
        <v>7428.55</v>
      </c>
      <c r="P1023" s="2">
        <v>7178.25</v>
      </c>
      <c r="Q1023" s="2">
        <v>7301.125</v>
      </c>
      <c r="R1023" s="2">
        <v>7301.7429875132011</v>
      </c>
      <c r="S1023" s="2">
        <v>0.18265397460371138</v>
      </c>
      <c r="T1023" s="2">
        <v>165.5</v>
      </c>
      <c r="U1023" s="2">
        <v>2.2909111043437336</v>
      </c>
      <c r="V1023" s="2">
        <v>93.724999999999454</v>
      </c>
      <c r="W1023" s="2">
        <v>1.3003995893109783</v>
      </c>
      <c r="X1023" t="s">
        <v>25</v>
      </c>
    </row>
    <row r="1024" spans="1:24" x14ac:dyDescent="0.2">
      <c r="A1024" s="1">
        <v>40025</v>
      </c>
      <c r="B1024" s="2">
        <v>7472.05</v>
      </c>
      <c r="C1024" s="2">
        <v>7611.7</v>
      </c>
      <c r="D1024" s="2">
        <v>7472.05</v>
      </c>
      <c r="E1024" s="2">
        <v>7544.5</v>
      </c>
      <c r="F1024" s="2">
        <v>7525.0749999999998</v>
      </c>
      <c r="G1024" s="2">
        <v>139.64999999999964</v>
      </c>
      <c r="H1024" s="2">
        <v>67.199999999999818</v>
      </c>
      <c r="I1024" s="2">
        <v>0</v>
      </c>
      <c r="J1024" s="2">
        <v>72.449999999999818</v>
      </c>
      <c r="K1024" s="2">
        <v>0.48120300751879697</v>
      </c>
      <c r="L1024" s="2">
        <v>0</v>
      </c>
      <c r="M1024" s="2">
        <v>0.51879699248120303</v>
      </c>
      <c r="N1024" s="2">
        <v>7300.0859750264017</v>
      </c>
      <c r="O1024" s="2">
        <v>7611.7</v>
      </c>
      <c r="P1024" s="2">
        <v>7300.0859750264017</v>
      </c>
      <c r="Q1024" s="2">
        <v>7525.0749999999998</v>
      </c>
      <c r="R1024" s="2">
        <v>7434.2367375132008</v>
      </c>
      <c r="S1024" s="2">
        <v>1</v>
      </c>
      <c r="T1024" s="2">
        <v>154.80000000000018</v>
      </c>
      <c r="U1024" s="2">
        <v>2.0948076376578237</v>
      </c>
      <c r="V1024" s="2">
        <v>223.94999999999982</v>
      </c>
      <c r="W1024" s="2">
        <v>3.0673355133626643</v>
      </c>
      <c r="X1024" t="s">
        <v>25</v>
      </c>
    </row>
    <row r="1025" spans="1:24" x14ac:dyDescent="0.2">
      <c r="A1025" s="1">
        <v>40028</v>
      </c>
      <c r="B1025" s="2">
        <v>7564.05</v>
      </c>
      <c r="C1025" s="2">
        <v>7674.8</v>
      </c>
      <c r="D1025" s="2">
        <v>7514.7</v>
      </c>
      <c r="E1025" s="2">
        <v>7650.1</v>
      </c>
      <c r="F1025" s="2">
        <v>7600.9125000000004</v>
      </c>
      <c r="G1025" s="2">
        <v>160.10000000000036</v>
      </c>
      <c r="H1025" s="2">
        <v>24.699999999999818</v>
      </c>
      <c r="I1025" s="2">
        <v>49.350000000000364</v>
      </c>
      <c r="J1025" s="2">
        <v>86.050000000000182</v>
      </c>
      <c r="K1025" s="2">
        <v>0.15427857589006722</v>
      </c>
      <c r="L1025" s="2">
        <v>0.30824484697064491</v>
      </c>
      <c r="M1025" s="2">
        <v>0.53747657713928787</v>
      </c>
      <c r="N1025" s="2">
        <v>7412.5804875132008</v>
      </c>
      <c r="O1025" s="2">
        <v>7674.8</v>
      </c>
      <c r="P1025" s="2">
        <v>7412.5804875132008</v>
      </c>
      <c r="Q1025" s="2">
        <v>7600.9125000000004</v>
      </c>
      <c r="R1025" s="2">
        <v>7525.2183687566012</v>
      </c>
      <c r="S1025" s="2">
        <v>1</v>
      </c>
      <c r="T1025" s="2">
        <v>105.60000000000036</v>
      </c>
      <c r="U1025" s="2">
        <v>1.3996951421565427</v>
      </c>
      <c r="V1025" s="2">
        <v>75.837500000000546</v>
      </c>
      <c r="W1025" s="2">
        <v>1.0077972644790989</v>
      </c>
      <c r="X1025" t="s">
        <v>24</v>
      </c>
    </row>
    <row r="1026" spans="1:24" x14ac:dyDescent="0.2">
      <c r="A1026" s="1">
        <v>40029</v>
      </c>
      <c r="B1026" s="2">
        <v>7656.65</v>
      </c>
      <c r="C1026" s="2">
        <v>7720.35</v>
      </c>
      <c r="D1026" s="2">
        <v>7571.9</v>
      </c>
      <c r="E1026" s="2">
        <v>7617.8</v>
      </c>
      <c r="F1026" s="2">
        <v>7641.6750000000002</v>
      </c>
      <c r="G1026" s="2">
        <v>148.45000000000073</v>
      </c>
      <c r="H1026" s="2">
        <v>63.700000000000728</v>
      </c>
      <c r="I1026" s="2">
        <v>45.900000000000546</v>
      </c>
      <c r="J1026" s="2">
        <v>-38.849999999999454</v>
      </c>
      <c r="K1026" s="2">
        <v>0.42910070730886102</v>
      </c>
      <c r="L1026" s="2">
        <v>0.30919501515662057</v>
      </c>
      <c r="M1026" s="2">
        <v>0.26170427753451847</v>
      </c>
      <c r="N1026" s="2">
        <v>7506.7464937566001</v>
      </c>
      <c r="O1026" s="2">
        <v>7720.35</v>
      </c>
      <c r="P1026" s="2">
        <v>7506.7464937566001</v>
      </c>
      <c r="Q1026" s="2">
        <v>7641.6750000000002</v>
      </c>
      <c r="R1026" s="2">
        <v>7593.8794968782995</v>
      </c>
      <c r="S1026" s="2">
        <v>1</v>
      </c>
      <c r="T1026" s="2">
        <v>-32.300000000000182</v>
      </c>
      <c r="U1026" s="2">
        <v>-0.42221670304963571</v>
      </c>
      <c r="V1026" s="2">
        <v>40.762499999999818</v>
      </c>
      <c r="W1026" s="2">
        <v>0.53628429481328477</v>
      </c>
      <c r="X1026" t="s">
        <v>24</v>
      </c>
    </row>
    <row r="1027" spans="1:24" x14ac:dyDescent="0.2">
      <c r="A1027" s="1">
        <v>40030</v>
      </c>
      <c r="B1027" s="2">
        <v>7642</v>
      </c>
      <c r="C1027" s="2">
        <v>7656.2</v>
      </c>
      <c r="D1027" s="2">
        <v>7516</v>
      </c>
      <c r="E1027" s="2">
        <v>7607.5</v>
      </c>
      <c r="F1027" s="2">
        <v>7605.4250000000002</v>
      </c>
      <c r="G1027" s="2">
        <v>140.19999999999982</v>
      </c>
      <c r="H1027" s="2">
        <v>14.199999999999818</v>
      </c>
      <c r="I1027" s="2">
        <v>91.5</v>
      </c>
      <c r="J1027" s="2">
        <v>-34.5</v>
      </c>
      <c r="K1027" s="2">
        <v>0.10128388017118285</v>
      </c>
      <c r="L1027" s="2">
        <v>0.65263908701854578</v>
      </c>
      <c r="M1027" s="2">
        <v>0.24607703281027135</v>
      </c>
      <c r="N1027" s="2">
        <v>7574.2107468782997</v>
      </c>
      <c r="O1027" s="2">
        <v>7656.2</v>
      </c>
      <c r="P1027" s="2">
        <v>7516</v>
      </c>
      <c r="Q1027" s="2">
        <v>7605.4250000000002</v>
      </c>
      <c r="R1027" s="2">
        <v>7587.9589367195749</v>
      </c>
      <c r="S1027" s="2">
        <v>0.97973358355108797</v>
      </c>
      <c r="T1027" s="2">
        <v>-10.300000000000182</v>
      </c>
      <c r="U1027" s="2">
        <v>-0.13520964057864715</v>
      </c>
      <c r="V1027" s="2">
        <v>-36.25</v>
      </c>
      <c r="W1027" s="2">
        <v>-0.47437243797989315</v>
      </c>
      <c r="X1027" t="s">
        <v>24</v>
      </c>
    </row>
    <row r="1028" spans="1:24" x14ac:dyDescent="0.2">
      <c r="A1028" s="1">
        <v>40031</v>
      </c>
      <c r="B1028" s="2">
        <v>7596.4</v>
      </c>
      <c r="C1028" s="2">
        <v>7690.95</v>
      </c>
      <c r="D1028" s="2">
        <v>7445.35</v>
      </c>
      <c r="E1028" s="2">
        <v>7471.8</v>
      </c>
      <c r="F1028" s="2">
        <v>7551.1249999999991</v>
      </c>
      <c r="G1028" s="2">
        <v>245.59999999999945</v>
      </c>
      <c r="H1028" s="2">
        <v>94.550000000000182</v>
      </c>
      <c r="I1028" s="2">
        <v>26.449999999999818</v>
      </c>
      <c r="J1028" s="2">
        <v>-124.59999999999945</v>
      </c>
      <c r="K1028" s="2">
        <v>0.38497557003257488</v>
      </c>
      <c r="L1028" s="2">
        <v>0.10769543973941317</v>
      </c>
      <c r="M1028" s="2">
        <v>0.50732899022801192</v>
      </c>
      <c r="N1028" s="2">
        <v>7589.8178734391495</v>
      </c>
      <c r="O1028" s="2">
        <v>7690.95</v>
      </c>
      <c r="P1028" s="2">
        <v>7445.35</v>
      </c>
      <c r="Q1028" s="2">
        <v>7551.1249999999991</v>
      </c>
      <c r="R1028" s="2">
        <v>7569.3107183597876</v>
      </c>
      <c r="S1028" s="2">
        <v>0.84610151681026935</v>
      </c>
      <c r="T1028" s="2">
        <v>-135.69999999999982</v>
      </c>
      <c r="U1028" s="2">
        <v>-1.7837660203746279</v>
      </c>
      <c r="V1028" s="2">
        <v>-54.300000000001091</v>
      </c>
      <c r="W1028" s="2">
        <v>-0.71396404540181635</v>
      </c>
      <c r="X1028" t="s">
        <v>24</v>
      </c>
    </row>
    <row r="1029" spans="1:24" x14ac:dyDescent="0.2">
      <c r="A1029" s="1">
        <v>40032</v>
      </c>
      <c r="B1029" s="2">
        <v>7394.7</v>
      </c>
      <c r="C1029" s="2">
        <v>7461.45</v>
      </c>
      <c r="D1029" s="2">
        <v>7226.7</v>
      </c>
      <c r="E1029" s="2">
        <v>7249.5</v>
      </c>
      <c r="F1029" s="2">
        <v>7333.0874999999996</v>
      </c>
      <c r="G1029" s="2">
        <v>234.75</v>
      </c>
      <c r="H1029" s="2">
        <v>66.75</v>
      </c>
      <c r="I1029" s="2">
        <v>22.800000000000182</v>
      </c>
      <c r="J1029" s="2">
        <v>-145.19999999999982</v>
      </c>
      <c r="K1029" s="2">
        <v>0.28434504792332266</v>
      </c>
      <c r="L1029" s="2">
        <v>9.7124600638978417E-2</v>
      </c>
      <c r="M1029" s="2">
        <v>0.61853035143769886</v>
      </c>
      <c r="N1029" s="2">
        <v>7570.4714367195738</v>
      </c>
      <c r="O1029" s="2">
        <v>7570.4714367195738</v>
      </c>
      <c r="P1029" s="2">
        <v>7226.7</v>
      </c>
      <c r="Q1029" s="2">
        <v>7333.0874999999996</v>
      </c>
      <c r="R1029" s="2">
        <v>7425.1825933597866</v>
      </c>
      <c r="S1029" s="2">
        <v>0</v>
      </c>
      <c r="T1029" s="2">
        <v>-222.30000000000018</v>
      </c>
      <c r="U1029" s="2">
        <v>-2.9751867019995206</v>
      </c>
      <c r="V1029" s="2">
        <v>-218.03749999999945</v>
      </c>
      <c r="W1029" s="2">
        <v>-2.8874836530980414</v>
      </c>
      <c r="X1029" t="s">
        <v>24</v>
      </c>
    </row>
    <row r="1030" spans="1:24" x14ac:dyDescent="0.2">
      <c r="A1030" s="1">
        <v>40035</v>
      </c>
      <c r="B1030" s="2">
        <v>7363.6</v>
      </c>
      <c r="C1030" s="2">
        <v>7387.65</v>
      </c>
      <c r="D1030" s="2">
        <v>7126.85</v>
      </c>
      <c r="E1030" s="2">
        <v>7160</v>
      </c>
      <c r="F1030" s="2">
        <v>7259.5249999999996</v>
      </c>
      <c r="G1030" s="2">
        <v>260.79999999999927</v>
      </c>
      <c r="H1030" s="2">
        <v>24.049999999999272</v>
      </c>
      <c r="I1030" s="2">
        <v>33.149999999999636</v>
      </c>
      <c r="J1030" s="2">
        <v>-203.60000000000036</v>
      </c>
      <c r="K1030" s="2">
        <v>9.2216257668709126E-2</v>
      </c>
      <c r="L1030" s="2">
        <v>0.12710889570552042</v>
      </c>
      <c r="M1030" s="2">
        <v>0.78067484662577047</v>
      </c>
      <c r="N1030" s="2">
        <v>7451.7794683597867</v>
      </c>
      <c r="O1030" s="2">
        <v>7451.7794683597867</v>
      </c>
      <c r="P1030" s="2">
        <v>7126.85</v>
      </c>
      <c r="Q1030" s="2">
        <v>7259.5249999999996</v>
      </c>
      <c r="R1030" s="2">
        <v>7322.4834841798929</v>
      </c>
      <c r="S1030" s="2">
        <v>0</v>
      </c>
      <c r="T1030" s="2">
        <v>-89.5</v>
      </c>
      <c r="U1030" s="2">
        <v>-1.2345679012345678</v>
      </c>
      <c r="V1030" s="2">
        <v>-73.5625</v>
      </c>
      <c r="W1030" s="2">
        <v>-1.0031586286131184</v>
      </c>
      <c r="X1030" t="s">
        <v>25</v>
      </c>
    </row>
    <row r="1031" spans="1:24" x14ac:dyDescent="0.2">
      <c r="A1031" s="1">
        <v>40036</v>
      </c>
      <c r="B1031" s="2">
        <v>7161.25</v>
      </c>
      <c r="C1031" s="2">
        <v>7290.35</v>
      </c>
      <c r="D1031" s="2">
        <v>7129</v>
      </c>
      <c r="E1031" s="2">
        <v>7218.25</v>
      </c>
      <c r="F1031" s="2">
        <v>7199.7124999999996</v>
      </c>
      <c r="G1031" s="2">
        <v>161.35000000000036</v>
      </c>
      <c r="H1031" s="2">
        <v>72.100000000000364</v>
      </c>
      <c r="I1031" s="2">
        <v>32.25</v>
      </c>
      <c r="J1031" s="2">
        <v>57</v>
      </c>
      <c r="K1031" s="2">
        <v>0.44685466377440469</v>
      </c>
      <c r="L1031" s="2">
        <v>0.19987604586303023</v>
      </c>
      <c r="M1031" s="2">
        <v>0.35326929036256505</v>
      </c>
      <c r="N1031" s="2">
        <v>7355.6522341798936</v>
      </c>
      <c r="O1031" s="2">
        <v>7355.6522341798936</v>
      </c>
      <c r="P1031" s="2">
        <v>7129</v>
      </c>
      <c r="Q1031" s="2">
        <v>7199.7124999999996</v>
      </c>
      <c r="R1031" s="2">
        <v>7260.0042420899463</v>
      </c>
      <c r="S1031" s="2">
        <v>0</v>
      </c>
      <c r="T1031" s="2">
        <v>58.25</v>
      </c>
      <c r="U1031" s="2">
        <v>0.81354748603351956</v>
      </c>
      <c r="V1031" s="2">
        <v>-59.8125</v>
      </c>
      <c r="W1031" s="2">
        <v>-0.8239175428144403</v>
      </c>
      <c r="X1031" t="s">
        <v>24</v>
      </c>
    </row>
    <row r="1032" spans="1:24" x14ac:dyDescent="0.2">
      <c r="A1032" s="1">
        <v>40037</v>
      </c>
      <c r="B1032" s="2">
        <v>7144.05</v>
      </c>
      <c r="C1032" s="2">
        <v>7198.8</v>
      </c>
      <c r="D1032" s="2">
        <v>6988.55</v>
      </c>
      <c r="E1032" s="2">
        <v>7172.05</v>
      </c>
      <c r="F1032" s="2">
        <v>7125.8625000000002</v>
      </c>
      <c r="G1032" s="2">
        <v>210.25</v>
      </c>
      <c r="H1032" s="2">
        <v>26.75</v>
      </c>
      <c r="I1032" s="2">
        <v>155.5</v>
      </c>
      <c r="J1032" s="2">
        <v>28</v>
      </c>
      <c r="K1032" s="2">
        <v>0.12722948870392389</v>
      </c>
      <c r="L1032" s="2">
        <v>0.73959571938168844</v>
      </c>
      <c r="M1032" s="2">
        <v>0.13317479191438764</v>
      </c>
      <c r="N1032" s="2">
        <v>7277.6823670899466</v>
      </c>
      <c r="O1032" s="2">
        <v>7277.6823670899466</v>
      </c>
      <c r="P1032" s="2">
        <v>6988.55</v>
      </c>
      <c r="Q1032" s="2">
        <v>7125.8625000000002</v>
      </c>
      <c r="R1032" s="2">
        <v>7167.444308544973</v>
      </c>
      <c r="S1032" s="2">
        <v>0</v>
      </c>
      <c r="T1032" s="2">
        <v>-46.199999999999818</v>
      </c>
      <c r="U1032" s="2">
        <v>-0.64004433207494638</v>
      </c>
      <c r="V1032" s="2">
        <v>-73.849999999999454</v>
      </c>
      <c r="W1032" s="2">
        <v>-1.0257354026289169</v>
      </c>
      <c r="X1032" t="s">
        <v>25</v>
      </c>
    </row>
    <row r="1033" spans="1:24" x14ac:dyDescent="0.2">
      <c r="A1033" s="1">
        <v>40038</v>
      </c>
      <c r="B1033" s="2">
        <v>7293.4</v>
      </c>
      <c r="C1033" s="2">
        <v>7489.25</v>
      </c>
      <c r="D1033" s="2">
        <v>7293.4</v>
      </c>
      <c r="E1033" s="2">
        <v>7472.4</v>
      </c>
      <c r="F1033" s="2">
        <v>7387.1124999999993</v>
      </c>
      <c r="G1033" s="2">
        <v>195.85000000000036</v>
      </c>
      <c r="H1033" s="2">
        <v>16.850000000000364</v>
      </c>
      <c r="I1033" s="2">
        <v>0</v>
      </c>
      <c r="J1033" s="2">
        <v>179</v>
      </c>
      <c r="K1033" s="2">
        <v>8.6035231044168145E-2</v>
      </c>
      <c r="L1033" s="2">
        <v>0</v>
      </c>
      <c r="M1033" s="2">
        <v>0.9139647689558319</v>
      </c>
      <c r="N1033" s="2">
        <v>7201.772433544973</v>
      </c>
      <c r="O1033" s="2">
        <v>7489.25</v>
      </c>
      <c r="P1033" s="2">
        <v>7201.772433544973</v>
      </c>
      <c r="Q1033" s="2">
        <v>7387.1124999999993</v>
      </c>
      <c r="R1033" s="2">
        <v>7319.9768417724863</v>
      </c>
      <c r="S1033" s="2">
        <v>0.59181170285628626</v>
      </c>
      <c r="T1033" s="2">
        <v>300.34999999999945</v>
      </c>
      <c r="U1033" s="2">
        <v>4.187784524647757</v>
      </c>
      <c r="V1033" s="2">
        <v>261.24999999999909</v>
      </c>
      <c r="W1033" s="2">
        <v>3.666222860741406</v>
      </c>
      <c r="X1033" t="s">
        <v>24</v>
      </c>
    </row>
    <row r="1034" spans="1:24" x14ac:dyDescent="0.2">
      <c r="A1034" s="1">
        <v>40039</v>
      </c>
      <c r="B1034" s="2">
        <v>7502.95</v>
      </c>
      <c r="C1034" s="2">
        <v>7502.95</v>
      </c>
      <c r="D1034" s="2">
        <v>7373.35</v>
      </c>
      <c r="E1034" s="2">
        <v>7418.95</v>
      </c>
      <c r="F1034" s="2">
        <v>7449.55</v>
      </c>
      <c r="G1034" s="2">
        <v>129.59999999999945</v>
      </c>
      <c r="H1034" s="2">
        <v>0</v>
      </c>
      <c r="I1034" s="2">
        <v>45.599999999999454</v>
      </c>
      <c r="J1034" s="2">
        <v>-84</v>
      </c>
      <c r="K1034" s="2">
        <v>0</v>
      </c>
      <c r="L1034" s="2">
        <v>0.35185185185184914</v>
      </c>
      <c r="M1034" s="2">
        <v>0.64814814814815092</v>
      </c>
      <c r="N1034" s="2">
        <v>7294.4424667724861</v>
      </c>
      <c r="O1034" s="2">
        <v>7502.95</v>
      </c>
      <c r="P1034" s="2">
        <v>7294.4424667724861</v>
      </c>
      <c r="Q1034" s="2">
        <v>7449.55</v>
      </c>
      <c r="R1034" s="2">
        <v>7385.3462333862426</v>
      </c>
      <c r="S1034" s="2">
        <v>1</v>
      </c>
      <c r="T1034" s="2">
        <v>-53.449999999999818</v>
      </c>
      <c r="U1034" s="2">
        <v>-0.71529896686472649</v>
      </c>
      <c r="V1034" s="2">
        <v>62.437500000000909</v>
      </c>
      <c r="W1034" s="2">
        <v>0.8452219998003403</v>
      </c>
      <c r="X1034" t="s">
        <v>24</v>
      </c>
    </row>
    <row r="1035" spans="1:24" x14ac:dyDescent="0.2">
      <c r="A1035" s="1">
        <v>40042</v>
      </c>
      <c r="B1035" s="2">
        <v>7311.9</v>
      </c>
      <c r="C1035" s="2">
        <v>7311.9</v>
      </c>
      <c r="D1035" s="2">
        <v>7085.25</v>
      </c>
      <c r="E1035" s="2">
        <v>7104.85</v>
      </c>
      <c r="F1035" s="2">
        <v>7203.4750000000004</v>
      </c>
      <c r="G1035" s="2">
        <v>226.64999999999964</v>
      </c>
      <c r="H1035" s="2">
        <v>0</v>
      </c>
      <c r="I1035" s="2">
        <v>19.600000000000364</v>
      </c>
      <c r="J1035" s="2">
        <v>-207.04999999999927</v>
      </c>
      <c r="K1035" s="2">
        <v>0</v>
      </c>
      <c r="L1035" s="2">
        <v>8.64769468343278E-2</v>
      </c>
      <c r="M1035" s="2">
        <v>0.91352305316567217</v>
      </c>
      <c r="N1035" s="2">
        <v>7371.9962333862431</v>
      </c>
      <c r="O1035" s="2">
        <v>7371.9962333862431</v>
      </c>
      <c r="P1035" s="2">
        <v>7085.25</v>
      </c>
      <c r="Q1035" s="2">
        <v>7203.4750000000004</v>
      </c>
      <c r="R1035" s="2">
        <v>7258.1793666931208</v>
      </c>
      <c r="S1035" s="2">
        <v>0.41640319705410417</v>
      </c>
      <c r="T1035" s="2">
        <v>-314.09999999999945</v>
      </c>
      <c r="U1035" s="2">
        <v>-4.2337527547698723</v>
      </c>
      <c r="V1035" s="2">
        <v>-246.07499999999982</v>
      </c>
      <c r="W1035" s="2">
        <v>-3.3032196575632065</v>
      </c>
      <c r="X1035" t="s">
        <v>25</v>
      </c>
    </row>
    <row r="1036" spans="1:24" x14ac:dyDescent="0.2">
      <c r="A1036" s="1">
        <v>40043</v>
      </c>
      <c r="B1036" s="2">
        <v>7111.2</v>
      </c>
      <c r="C1036" s="2">
        <v>7291.9</v>
      </c>
      <c r="D1036" s="2">
        <v>7098.65</v>
      </c>
      <c r="E1036" s="2">
        <v>7207.25</v>
      </c>
      <c r="F1036" s="2">
        <v>7177.25</v>
      </c>
      <c r="G1036" s="2">
        <v>193.25</v>
      </c>
      <c r="H1036" s="2">
        <v>84.649999999999636</v>
      </c>
      <c r="I1036" s="2">
        <v>12.550000000000182</v>
      </c>
      <c r="J1036" s="2">
        <v>96.050000000000182</v>
      </c>
      <c r="K1036" s="2">
        <v>0.43803363518757898</v>
      </c>
      <c r="L1036" s="2">
        <v>6.494178525226485E-2</v>
      </c>
      <c r="M1036" s="2">
        <v>0.49702457956015617</v>
      </c>
      <c r="N1036" s="2">
        <v>7287.7356166931222</v>
      </c>
      <c r="O1036" s="2">
        <v>7291.9</v>
      </c>
      <c r="P1036" s="2">
        <v>7098.65</v>
      </c>
      <c r="Q1036" s="2">
        <v>7177.25</v>
      </c>
      <c r="R1036" s="2">
        <v>7213.8839041732808</v>
      </c>
      <c r="S1036" s="2">
        <v>0.21312154843118861</v>
      </c>
      <c r="T1036" s="2">
        <v>102.39999999999964</v>
      </c>
      <c r="U1036" s="2">
        <v>1.4412689923080659</v>
      </c>
      <c r="V1036" s="2">
        <v>-26.225000000000364</v>
      </c>
      <c r="W1036" s="2">
        <v>-0.36406040140349433</v>
      </c>
      <c r="X1036" t="s">
        <v>24</v>
      </c>
    </row>
    <row r="1037" spans="1:24" x14ac:dyDescent="0.2">
      <c r="A1037" s="1">
        <v>40044</v>
      </c>
      <c r="B1037" s="2">
        <v>7214.8</v>
      </c>
      <c r="C1037" s="2">
        <v>7241.4</v>
      </c>
      <c r="D1037" s="2">
        <v>6998.8</v>
      </c>
      <c r="E1037" s="2">
        <v>7106.7</v>
      </c>
      <c r="F1037" s="2">
        <v>7140.4250000000002</v>
      </c>
      <c r="G1037" s="2">
        <v>242.59999999999945</v>
      </c>
      <c r="H1037" s="2">
        <v>26.599999999999454</v>
      </c>
      <c r="I1037" s="2">
        <v>107.89999999999964</v>
      </c>
      <c r="J1037" s="2">
        <v>-108.10000000000036</v>
      </c>
      <c r="K1037" s="2">
        <v>0.10964550700741761</v>
      </c>
      <c r="L1037" s="2">
        <v>0.44476504534212646</v>
      </c>
      <c r="M1037" s="2">
        <v>0.44558944765045594</v>
      </c>
      <c r="N1037" s="2">
        <v>7232.4928083465611</v>
      </c>
      <c r="O1037" s="2">
        <v>7241.4</v>
      </c>
      <c r="P1037" s="2">
        <v>6998.8</v>
      </c>
      <c r="Q1037" s="2">
        <v>7140.4250000000002</v>
      </c>
      <c r="R1037" s="2">
        <v>7153.27945208664</v>
      </c>
      <c r="S1037" s="2">
        <v>0</v>
      </c>
      <c r="T1037" s="2">
        <v>-100.55000000000018</v>
      </c>
      <c r="U1037" s="2">
        <v>-1.3951229664573892</v>
      </c>
      <c r="V1037" s="2">
        <v>-36.824999999999818</v>
      </c>
      <c r="W1037" s="2">
        <v>-0.51307952210108076</v>
      </c>
      <c r="X1037" t="s">
        <v>25</v>
      </c>
    </row>
    <row r="1038" spans="1:24" x14ac:dyDescent="0.2">
      <c r="A1038" s="1">
        <v>40045</v>
      </c>
      <c r="B1038" s="2">
        <v>7168.55</v>
      </c>
      <c r="C1038" s="2">
        <v>7308.65</v>
      </c>
      <c r="D1038" s="2">
        <v>7168.55</v>
      </c>
      <c r="E1038" s="2">
        <v>7261.2</v>
      </c>
      <c r="F1038" s="2">
        <v>7226.7375000000002</v>
      </c>
      <c r="G1038" s="2">
        <v>140.09999999999945</v>
      </c>
      <c r="H1038" s="2">
        <v>47.449999999999818</v>
      </c>
      <c r="I1038" s="2">
        <v>0</v>
      </c>
      <c r="J1038" s="2">
        <v>92.649999999999636</v>
      </c>
      <c r="K1038" s="2">
        <v>0.3386866523911492</v>
      </c>
      <c r="L1038" s="2">
        <v>0</v>
      </c>
      <c r="M1038" s="2">
        <v>0.66131334760885085</v>
      </c>
      <c r="N1038" s="2">
        <v>7186.4589041732806</v>
      </c>
      <c r="O1038" s="2">
        <v>7308.65</v>
      </c>
      <c r="P1038" s="2">
        <v>7168.55</v>
      </c>
      <c r="Q1038" s="2">
        <v>7226.7375000000002</v>
      </c>
      <c r="R1038" s="2">
        <v>7222.5991010433199</v>
      </c>
      <c r="S1038" s="2">
        <v>0.29870560779307281</v>
      </c>
      <c r="T1038" s="2">
        <v>154.5</v>
      </c>
      <c r="U1038" s="2">
        <v>2.1740048123601672</v>
      </c>
      <c r="V1038" s="2">
        <v>86.3125</v>
      </c>
      <c r="W1038" s="2">
        <v>1.2087865918345198</v>
      </c>
      <c r="X1038" t="s">
        <v>25</v>
      </c>
    </row>
    <row r="1039" spans="1:24" x14ac:dyDescent="0.2">
      <c r="A1039" s="1">
        <v>40046</v>
      </c>
      <c r="B1039" s="2">
        <v>7249.8</v>
      </c>
      <c r="C1039" s="2">
        <v>7404.7</v>
      </c>
      <c r="D1039" s="2">
        <v>7145.85</v>
      </c>
      <c r="E1039" s="2">
        <v>7377.1</v>
      </c>
      <c r="F1039" s="2">
        <v>7294.3624999999993</v>
      </c>
      <c r="G1039" s="2">
        <v>258.84999999999945</v>
      </c>
      <c r="H1039" s="2">
        <v>27.599999999999454</v>
      </c>
      <c r="I1039" s="2">
        <v>103.94999999999982</v>
      </c>
      <c r="J1039" s="2">
        <v>127.30000000000018</v>
      </c>
      <c r="K1039" s="2">
        <v>0.10662545875989768</v>
      </c>
      <c r="L1039" s="2">
        <v>0.40158392891636097</v>
      </c>
      <c r="M1039" s="2">
        <v>0.49179061232374138</v>
      </c>
      <c r="N1039" s="2">
        <v>7206.5982020866404</v>
      </c>
      <c r="O1039" s="2">
        <v>7404.7</v>
      </c>
      <c r="P1039" s="2">
        <v>7145.85</v>
      </c>
      <c r="Q1039" s="2">
        <v>7294.3624999999993</v>
      </c>
      <c r="R1039" s="2">
        <v>7262.8776755216595</v>
      </c>
      <c r="S1039" s="2">
        <v>1</v>
      </c>
      <c r="T1039" s="2">
        <v>115.90000000000055</v>
      </c>
      <c r="U1039" s="2">
        <v>1.5961549055252651</v>
      </c>
      <c r="V1039" s="2">
        <v>67.624999999999091</v>
      </c>
      <c r="W1039" s="2">
        <v>0.93576112319008531</v>
      </c>
      <c r="X1039" t="s">
        <v>25</v>
      </c>
    </row>
    <row r="1040" spans="1:24" x14ac:dyDescent="0.2">
      <c r="A1040" s="1">
        <v>40049</v>
      </c>
      <c r="B1040" s="2">
        <v>7472.6</v>
      </c>
      <c r="C1040" s="2">
        <v>7536.1</v>
      </c>
      <c r="D1040" s="2">
        <v>7472.6</v>
      </c>
      <c r="E1040" s="2">
        <v>7507.4</v>
      </c>
      <c r="F1040" s="2">
        <v>7497.1750000000011</v>
      </c>
      <c r="G1040" s="2">
        <v>63.5</v>
      </c>
      <c r="H1040" s="2">
        <v>28.700000000000728</v>
      </c>
      <c r="I1040" s="2">
        <v>0</v>
      </c>
      <c r="J1040" s="2">
        <v>34.799999999999272</v>
      </c>
      <c r="K1040" s="2">
        <v>0.45196850393701932</v>
      </c>
      <c r="L1040" s="2">
        <v>0</v>
      </c>
      <c r="M1040" s="2">
        <v>0.54803149606298063</v>
      </c>
      <c r="N1040" s="2">
        <v>7250.4803510433194</v>
      </c>
      <c r="O1040" s="2">
        <v>7536.1</v>
      </c>
      <c r="P1040" s="2">
        <v>7250.4803510433194</v>
      </c>
      <c r="Q1040" s="2">
        <v>7497.1750000000011</v>
      </c>
      <c r="R1040" s="2">
        <v>7383.5589255216601</v>
      </c>
      <c r="S1040" s="2">
        <v>1</v>
      </c>
      <c r="T1040" s="2">
        <v>130.29999999999927</v>
      </c>
      <c r="U1040" s="2">
        <v>1.7662767212047996</v>
      </c>
      <c r="V1040" s="2">
        <v>202.81250000000182</v>
      </c>
      <c r="W1040" s="2">
        <v>2.7804006176002609</v>
      </c>
      <c r="X1040" t="s">
        <v>24</v>
      </c>
    </row>
    <row r="1041" spans="1:24" x14ac:dyDescent="0.2">
      <c r="A1041" s="1">
        <v>40050</v>
      </c>
      <c r="B1041" s="2">
        <v>7506.95</v>
      </c>
      <c r="C1041" s="2">
        <v>7506.95</v>
      </c>
      <c r="D1041" s="2">
        <v>7366</v>
      </c>
      <c r="E1041" s="2">
        <v>7424.5</v>
      </c>
      <c r="F1041" s="2">
        <v>7451.1</v>
      </c>
      <c r="G1041" s="2">
        <v>140.94999999999982</v>
      </c>
      <c r="H1041" s="2">
        <v>0</v>
      </c>
      <c r="I1041" s="2">
        <v>58.5</v>
      </c>
      <c r="J1041" s="2">
        <v>-82.449999999999818</v>
      </c>
      <c r="K1041" s="2">
        <v>0</v>
      </c>
      <c r="L1041" s="2">
        <v>0.41504079460801757</v>
      </c>
      <c r="M1041" s="2">
        <v>0.58495920539198243</v>
      </c>
      <c r="N1041" s="2">
        <v>7373.8276755216602</v>
      </c>
      <c r="O1041" s="2">
        <v>7506.95</v>
      </c>
      <c r="P1041" s="2">
        <v>7366</v>
      </c>
      <c r="Q1041" s="2">
        <v>7451.1</v>
      </c>
      <c r="R1041" s="2">
        <v>7424.4694188804151</v>
      </c>
      <c r="S1041" s="2">
        <v>1</v>
      </c>
      <c r="T1041" s="2">
        <v>-82.899999999999636</v>
      </c>
      <c r="U1041" s="2">
        <v>-1.1042438127713943</v>
      </c>
      <c r="V1041" s="2">
        <v>-46.075000000000728</v>
      </c>
      <c r="W1041" s="2">
        <v>-0.61456481941532271</v>
      </c>
      <c r="X1041" t="s">
        <v>24</v>
      </c>
    </row>
    <row r="1042" spans="1:24" x14ac:dyDescent="0.2">
      <c r="A1042" s="1">
        <v>40051</v>
      </c>
      <c r="B1042" s="2">
        <v>7466.25</v>
      </c>
      <c r="C1042" s="2">
        <v>7489.45</v>
      </c>
      <c r="D1042" s="2">
        <v>7385.5</v>
      </c>
      <c r="E1042" s="2">
        <v>7418.35</v>
      </c>
      <c r="F1042" s="2">
        <v>7439.8875000000007</v>
      </c>
      <c r="G1042" s="2">
        <v>103.94999999999982</v>
      </c>
      <c r="H1042" s="2">
        <v>23.199999999999818</v>
      </c>
      <c r="I1042" s="2">
        <v>32.850000000000364</v>
      </c>
      <c r="J1042" s="2">
        <v>-47.899999999999636</v>
      </c>
      <c r="K1042" s="2">
        <v>0.22318422318422182</v>
      </c>
      <c r="L1042" s="2">
        <v>0.31601731601732008</v>
      </c>
      <c r="M1042" s="2">
        <v>0.4607984607984581</v>
      </c>
      <c r="N1042" s="2">
        <v>7412.4638377608298</v>
      </c>
      <c r="O1042" s="2">
        <v>7489.45</v>
      </c>
      <c r="P1042" s="2">
        <v>7385.5</v>
      </c>
      <c r="Q1042" s="2">
        <v>7439.8875000000007</v>
      </c>
      <c r="R1042" s="2">
        <v>7431.8253344402074</v>
      </c>
      <c r="S1042" s="2">
        <v>1</v>
      </c>
      <c r="T1042" s="2">
        <v>-6.1499999999996362</v>
      </c>
      <c r="U1042" s="2">
        <v>-8.2833860866046688E-2</v>
      </c>
      <c r="V1042" s="2">
        <v>-11.212499999999636</v>
      </c>
      <c r="W1042" s="2">
        <v>-0.150481137013322</v>
      </c>
      <c r="X1042" t="s">
        <v>24</v>
      </c>
    </row>
    <row r="1043" spans="1:24" x14ac:dyDescent="0.2">
      <c r="A1043" s="1">
        <v>40052</v>
      </c>
      <c r="B1043" s="2">
        <v>7395.5</v>
      </c>
      <c r="C1043" s="2">
        <v>7438.05</v>
      </c>
      <c r="D1043" s="2">
        <v>7366.85</v>
      </c>
      <c r="E1043" s="2">
        <v>7385.65</v>
      </c>
      <c r="F1043" s="2">
        <v>7396.5125000000007</v>
      </c>
      <c r="G1043" s="2">
        <v>71.199999999999818</v>
      </c>
      <c r="H1043" s="2">
        <v>42.550000000000182</v>
      </c>
      <c r="I1043" s="2">
        <v>18.799999999999272</v>
      </c>
      <c r="J1043" s="2">
        <v>-9.8500000000003638</v>
      </c>
      <c r="K1043" s="2">
        <v>0.59761235955056591</v>
      </c>
      <c r="L1043" s="2">
        <v>0.26404494382021515</v>
      </c>
      <c r="M1043" s="2">
        <v>0.13834269662921894</v>
      </c>
      <c r="N1043" s="2">
        <v>7426.1756688804153</v>
      </c>
      <c r="O1043" s="2">
        <v>7438.05</v>
      </c>
      <c r="P1043" s="2">
        <v>7366.85</v>
      </c>
      <c r="Q1043" s="2">
        <v>7396.5125000000007</v>
      </c>
      <c r="R1043" s="2">
        <v>7406.8970422201046</v>
      </c>
      <c r="S1043" s="2">
        <v>0.85244961439731415</v>
      </c>
      <c r="T1043" s="2">
        <v>-32.700000000000728</v>
      </c>
      <c r="U1043" s="2">
        <v>-0.44079882992849795</v>
      </c>
      <c r="V1043" s="2">
        <v>-43.375</v>
      </c>
      <c r="W1043" s="2">
        <v>-0.5830061274448034</v>
      </c>
      <c r="X1043" t="s">
        <v>25</v>
      </c>
    </row>
    <row r="1044" spans="1:24" x14ac:dyDescent="0.2">
      <c r="A1044" s="1">
        <v>40053</v>
      </c>
      <c r="B1044" s="2">
        <v>7407.55</v>
      </c>
      <c r="C1044" s="2">
        <v>7520.35</v>
      </c>
      <c r="D1044" s="2">
        <v>7377.9</v>
      </c>
      <c r="E1044" s="2">
        <v>7482.4</v>
      </c>
      <c r="F1044" s="2">
        <v>7447.0500000000011</v>
      </c>
      <c r="G1044" s="2">
        <v>142.45000000000073</v>
      </c>
      <c r="H1044" s="2">
        <v>37.950000000000728</v>
      </c>
      <c r="I1044" s="2">
        <v>29.650000000000546</v>
      </c>
      <c r="J1044" s="2">
        <v>74.849999999999454</v>
      </c>
      <c r="K1044" s="2">
        <v>0.26640926640927015</v>
      </c>
      <c r="L1044" s="2">
        <v>0.20814320814321091</v>
      </c>
      <c r="M1044" s="2">
        <v>0.52544752544751894</v>
      </c>
      <c r="N1044" s="2">
        <v>7411.3440844402085</v>
      </c>
      <c r="O1044" s="2">
        <v>7520.35</v>
      </c>
      <c r="P1044" s="2">
        <v>7377.9</v>
      </c>
      <c r="Q1044" s="2">
        <v>7447.0500000000011</v>
      </c>
      <c r="R1044" s="2">
        <v>7439.1610211100524</v>
      </c>
      <c r="S1044" s="2">
        <v>1</v>
      </c>
      <c r="T1044" s="2">
        <v>96.75</v>
      </c>
      <c r="U1044" s="2">
        <v>1.3099727173640778</v>
      </c>
      <c r="V1044" s="2">
        <v>50.537500000000364</v>
      </c>
      <c r="W1044" s="2">
        <v>0.68326119911242444</v>
      </c>
      <c r="X1044" t="s">
        <v>24</v>
      </c>
    </row>
    <row r="1045" spans="1:24" x14ac:dyDescent="0.2">
      <c r="A1045" s="1">
        <v>40056</v>
      </c>
      <c r="B1045" s="2">
        <v>7382</v>
      </c>
      <c r="C1045" s="2">
        <v>7470.6</v>
      </c>
      <c r="D1045" s="2">
        <v>7377.3</v>
      </c>
      <c r="E1045" s="2">
        <v>7431.65</v>
      </c>
      <c r="F1045" s="2">
        <v>7415.3875000000007</v>
      </c>
      <c r="G1045" s="2">
        <v>93.300000000000182</v>
      </c>
      <c r="H1045" s="2">
        <v>38.950000000000728</v>
      </c>
      <c r="I1045" s="2">
        <v>4.6999999999998181</v>
      </c>
      <c r="J1045" s="2">
        <v>49.649999999999636</v>
      </c>
      <c r="K1045" s="2">
        <v>0.41747052518757399</v>
      </c>
      <c r="L1045" s="2">
        <v>5.0375133976418102E-2</v>
      </c>
      <c r="M1045" s="2">
        <v>0.53215434083600788</v>
      </c>
      <c r="N1045" s="2">
        <v>7429.1970422201048</v>
      </c>
      <c r="O1045" s="2">
        <v>7470.6</v>
      </c>
      <c r="P1045" s="2">
        <v>7377.3</v>
      </c>
      <c r="Q1045" s="2">
        <v>7415.3875000000007</v>
      </c>
      <c r="R1045" s="2">
        <v>7423.1211355550267</v>
      </c>
      <c r="S1045" s="2">
        <v>0.50285469719225928</v>
      </c>
      <c r="T1045" s="2">
        <v>-50.75</v>
      </c>
      <c r="U1045" s="2">
        <v>-0.67825831284079974</v>
      </c>
      <c r="V1045" s="2">
        <v>-31.662500000000364</v>
      </c>
      <c r="W1045" s="2">
        <v>-0.42516835525477015</v>
      </c>
      <c r="X1045" t="s">
        <v>24</v>
      </c>
    </row>
    <row r="1046" spans="1:24" x14ac:dyDescent="0.2">
      <c r="A1046" s="1">
        <v>40057</v>
      </c>
      <c r="B1046" s="2">
        <v>7459.6</v>
      </c>
      <c r="C1046" s="2">
        <v>7577.4</v>
      </c>
      <c r="D1046" s="2">
        <v>7343</v>
      </c>
      <c r="E1046" s="2">
        <v>7377.2</v>
      </c>
      <c r="F1046" s="2">
        <v>7439.3</v>
      </c>
      <c r="G1046" s="2">
        <v>234.39999999999964</v>
      </c>
      <c r="H1046" s="2">
        <v>117.79999999999927</v>
      </c>
      <c r="I1046" s="2">
        <v>34.199999999999818</v>
      </c>
      <c r="J1046" s="2">
        <v>-82.400000000000546</v>
      </c>
      <c r="K1046" s="2">
        <v>0.50255972696245499</v>
      </c>
      <c r="L1046" s="2">
        <v>0.14590443686006771</v>
      </c>
      <c r="M1046" s="2">
        <v>0.3515358361774773</v>
      </c>
      <c r="N1046" s="2">
        <v>7422.2922711100528</v>
      </c>
      <c r="O1046" s="2">
        <v>7577.4</v>
      </c>
      <c r="P1046" s="2">
        <v>7343</v>
      </c>
      <c r="Q1046" s="2">
        <v>7439.3</v>
      </c>
      <c r="R1046" s="2">
        <v>7445.4980677775129</v>
      </c>
      <c r="S1046" s="2">
        <v>1</v>
      </c>
      <c r="T1046" s="2">
        <v>-54.449999999999818</v>
      </c>
      <c r="U1046" s="2">
        <v>-0.73267713091977982</v>
      </c>
      <c r="V1046" s="2">
        <v>23.912499999999454</v>
      </c>
      <c r="W1046" s="2">
        <v>0.32247134758634599</v>
      </c>
      <c r="X1046" t="s">
        <v>24</v>
      </c>
    </row>
    <row r="1047" spans="1:24" x14ac:dyDescent="0.2">
      <c r="A1047" s="1">
        <v>40058</v>
      </c>
      <c r="B1047" s="2">
        <v>7326.9</v>
      </c>
      <c r="C1047" s="2">
        <v>7395.65</v>
      </c>
      <c r="D1047" s="2">
        <v>7292.7</v>
      </c>
      <c r="E1047" s="2">
        <v>7339.55</v>
      </c>
      <c r="F1047" s="2">
        <v>7338.7</v>
      </c>
      <c r="G1047" s="2">
        <v>102.94999999999982</v>
      </c>
      <c r="H1047" s="2">
        <v>56.099999999999454</v>
      </c>
      <c r="I1047" s="2">
        <v>34.199999999999818</v>
      </c>
      <c r="J1047" s="2">
        <v>12.650000000000546</v>
      </c>
      <c r="K1047" s="2">
        <v>0.54492472073821807</v>
      </c>
      <c r="L1047" s="2">
        <v>0.33220009713453014</v>
      </c>
      <c r="M1047" s="2">
        <v>0.12287518212725175</v>
      </c>
      <c r="N1047" s="2">
        <v>7430.7961355550269</v>
      </c>
      <c r="O1047" s="2">
        <v>7430.7961355550269</v>
      </c>
      <c r="P1047" s="2">
        <v>7292.7</v>
      </c>
      <c r="Q1047" s="2">
        <v>7338.7</v>
      </c>
      <c r="R1047" s="2">
        <v>7373.2480677775138</v>
      </c>
      <c r="S1047" s="2">
        <v>0</v>
      </c>
      <c r="T1047" s="2">
        <v>-37.649999999999636</v>
      </c>
      <c r="U1047" s="2">
        <v>-0.51035623271701513</v>
      </c>
      <c r="V1047" s="2">
        <v>-100.60000000000036</v>
      </c>
      <c r="W1047" s="2">
        <v>-1.3522777680695814</v>
      </c>
      <c r="X1047" t="s">
        <v>25</v>
      </c>
    </row>
    <row r="1048" spans="1:24" x14ac:dyDescent="0.2">
      <c r="A1048" s="1">
        <v>40059</v>
      </c>
      <c r="B1048" s="2">
        <v>7358</v>
      </c>
      <c r="C1048" s="2">
        <v>7423.4</v>
      </c>
      <c r="D1048" s="2">
        <v>7324.7</v>
      </c>
      <c r="E1048" s="2">
        <v>7351</v>
      </c>
      <c r="F1048" s="2">
        <v>7364.2749999999996</v>
      </c>
      <c r="G1048" s="2">
        <v>98.699999999999818</v>
      </c>
      <c r="H1048" s="2">
        <v>65.399999999999636</v>
      </c>
      <c r="I1048" s="2">
        <v>26.300000000000182</v>
      </c>
      <c r="J1048" s="2">
        <v>-7</v>
      </c>
      <c r="K1048" s="2">
        <v>0.66261398176291542</v>
      </c>
      <c r="L1048" s="2">
        <v>0.26646403242148159</v>
      </c>
      <c r="M1048" s="2">
        <v>7.0921985815602967E-2</v>
      </c>
      <c r="N1048" s="2">
        <v>7384.7480677775129</v>
      </c>
      <c r="O1048" s="2">
        <v>7423.4</v>
      </c>
      <c r="P1048" s="2">
        <v>7324.7</v>
      </c>
      <c r="Q1048" s="2">
        <v>7364.2749999999996</v>
      </c>
      <c r="R1048" s="2">
        <v>7374.2807669443773</v>
      </c>
      <c r="S1048" s="2">
        <v>1.42934140742354E-2</v>
      </c>
      <c r="T1048" s="2">
        <v>11.449999999999818</v>
      </c>
      <c r="U1048" s="2">
        <v>0.15600411469367764</v>
      </c>
      <c r="V1048" s="2">
        <v>25.574999999999818</v>
      </c>
      <c r="W1048" s="2">
        <v>0.34849496504830307</v>
      </c>
      <c r="X1048" t="s">
        <v>25</v>
      </c>
    </row>
    <row r="1049" spans="1:24" x14ac:dyDescent="0.2">
      <c r="A1049" s="1">
        <v>40060</v>
      </c>
      <c r="B1049" s="2">
        <v>7382.35</v>
      </c>
      <c r="C1049" s="2">
        <v>7468.45</v>
      </c>
      <c r="D1049" s="2">
        <v>7346.3</v>
      </c>
      <c r="E1049" s="2">
        <v>7444.15</v>
      </c>
      <c r="F1049" s="2">
        <v>7410.3125</v>
      </c>
      <c r="G1049" s="2">
        <v>122.14999999999964</v>
      </c>
      <c r="H1049" s="2">
        <v>24.300000000000182</v>
      </c>
      <c r="I1049" s="2">
        <v>36.050000000000182</v>
      </c>
      <c r="J1049" s="2">
        <v>61.799999999999272</v>
      </c>
      <c r="K1049" s="2">
        <v>0.19893573475235574</v>
      </c>
      <c r="L1049" s="2">
        <v>0.29512893982808258</v>
      </c>
      <c r="M1049" s="2">
        <v>0.50593532541956165</v>
      </c>
      <c r="N1049" s="2">
        <v>7374.5115338887563</v>
      </c>
      <c r="O1049" s="2">
        <v>7468.45</v>
      </c>
      <c r="P1049" s="2">
        <v>7346.3</v>
      </c>
      <c r="Q1049" s="2">
        <v>7410.3125</v>
      </c>
      <c r="R1049" s="2">
        <v>7399.8935084721888</v>
      </c>
      <c r="S1049" s="2">
        <v>0.36879502691592181</v>
      </c>
      <c r="T1049" s="2">
        <v>93.149999999999636</v>
      </c>
      <c r="U1049" s="2">
        <v>1.2671745340769913</v>
      </c>
      <c r="V1049" s="2">
        <v>46.037500000000364</v>
      </c>
      <c r="W1049" s="2">
        <v>0.62514639934006222</v>
      </c>
      <c r="X1049" t="s">
        <v>25</v>
      </c>
    </row>
    <row r="1050" spans="1:24" x14ac:dyDescent="0.2">
      <c r="A1050" s="1">
        <v>40063</v>
      </c>
      <c r="B1050" s="2">
        <v>7503.15</v>
      </c>
      <c r="C1050" s="2">
        <v>7662.75</v>
      </c>
      <c r="D1050" s="2">
        <v>7495.4</v>
      </c>
      <c r="E1050" s="2">
        <v>7650.65</v>
      </c>
      <c r="F1050" s="2">
        <v>7577.9874999999993</v>
      </c>
      <c r="G1050" s="2">
        <v>167.35000000000036</v>
      </c>
      <c r="H1050" s="2">
        <v>12.100000000000364</v>
      </c>
      <c r="I1050" s="2">
        <v>7.75</v>
      </c>
      <c r="J1050" s="2">
        <v>147.5</v>
      </c>
      <c r="K1050" s="2">
        <v>7.2303555422768673E-2</v>
      </c>
      <c r="L1050" s="2">
        <v>4.6310128473259535E-2</v>
      </c>
      <c r="M1050" s="2">
        <v>0.88138631610397178</v>
      </c>
      <c r="N1050" s="2">
        <v>7392.4120169443777</v>
      </c>
      <c r="O1050" s="2">
        <v>7662.75</v>
      </c>
      <c r="P1050" s="2">
        <v>7392.4120169443777</v>
      </c>
      <c r="Q1050" s="2">
        <v>7577.9874999999993</v>
      </c>
      <c r="R1050" s="2">
        <v>7506.3903834721887</v>
      </c>
      <c r="S1050" s="2">
        <v>1</v>
      </c>
      <c r="T1050" s="2">
        <v>206.5</v>
      </c>
      <c r="U1050" s="2">
        <v>2.7739903145422917</v>
      </c>
      <c r="V1050" s="2">
        <v>167.67499999999927</v>
      </c>
      <c r="W1050" s="2">
        <v>2.2627250875047347</v>
      </c>
      <c r="X1050" t="s">
        <v>25</v>
      </c>
    </row>
    <row r="1051" spans="1:24" x14ac:dyDescent="0.2">
      <c r="A1051" s="1">
        <v>40064</v>
      </c>
      <c r="B1051" s="2">
        <v>7692.2</v>
      </c>
      <c r="C1051" s="2">
        <v>7775.1</v>
      </c>
      <c r="D1051" s="2">
        <v>7655.4</v>
      </c>
      <c r="E1051" s="2">
        <v>7717.9</v>
      </c>
      <c r="F1051" s="2">
        <v>7710.15</v>
      </c>
      <c r="G1051" s="2">
        <v>119.70000000000073</v>
      </c>
      <c r="H1051" s="2">
        <v>57.200000000000728</v>
      </c>
      <c r="I1051" s="2">
        <v>36.800000000000182</v>
      </c>
      <c r="J1051" s="2">
        <v>25.699999999999818</v>
      </c>
      <c r="K1051" s="2">
        <v>0.47786131996658632</v>
      </c>
      <c r="L1051" s="2">
        <v>0.30743525480367551</v>
      </c>
      <c r="M1051" s="2">
        <v>0.2147034252297382</v>
      </c>
      <c r="N1051" s="2">
        <v>7485.1997584721885</v>
      </c>
      <c r="O1051" s="2">
        <v>7775.1</v>
      </c>
      <c r="P1051" s="2">
        <v>7485.1997584721885</v>
      </c>
      <c r="Q1051" s="2">
        <v>7710.15</v>
      </c>
      <c r="R1051" s="2">
        <v>7613.9123792360951</v>
      </c>
      <c r="S1051" s="2">
        <v>1</v>
      </c>
      <c r="T1051" s="2">
        <v>67.25</v>
      </c>
      <c r="U1051" s="2">
        <v>0.8790102801722729</v>
      </c>
      <c r="V1051" s="2">
        <v>132.16250000000036</v>
      </c>
      <c r="W1051" s="2">
        <v>1.7440316442855093</v>
      </c>
      <c r="X1051" t="s">
        <v>25</v>
      </c>
    </row>
    <row r="1052" spans="1:24" x14ac:dyDescent="0.2">
      <c r="A1052" s="1">
        <v>40065</v>
      </c>
      <c r="B1052" s="2">
        <v>7694.65</v>
      </c>
      <c r="C1052" s="2">
        <v>7790.55</v>
      </c>
      <c r="D1052" s="2">
        <v>7688.75</v>
      </c>
      <c r="E1052" s="2">
        <v>7776.2</v>
      </c>
      <c r="F1052" s="2">
        <v>7737.5375000000004</v>
      </c>
      <c r="G1052" s="2">
        <v>101.80000000000018</v>
      </c>
      <c r="H1052" s="2">
        <v>14.350000000000364</v>
      </c>
      <c r="I1052" s="2">
        <v>5.8999999999996362</v>
      </c>
      <c r="J1052" s="2">
        <v>81.550000000000182</v>
      </c>
      <c r="K1052" s="2">
        <v>0.14096267190570078</v>
      </c>
      <c r="L1052" s="2">
        <v>5.7956777996067049E-2</v>
      </c>
      <c r="M1052" s="2">
        <v>0.8010805500982322</v>
      </c>
      <c r="N1052" s="2">
        <v>7597.6748792360941</v>
      </c>
      <c r="O1052" s="2">
        <v>7790.55</v>
      </c>
      <c r="P1052" s="2">
        <v>7597.6748792360941</v>
      </c>
      <c r="Q1052" s="2">
        <v>7737.5375000000004</v>
      </c>
      <c r="R1052" s="2">
        <v>7680.8593146180465</v>
      </c>
      <c r="S1052" s="2">
        <v>1</v>
      </c>
      <c r="T1052" s="2">
        <v>58.300000000000182</v>
      </c>
      <c r="U1052" s="2">
        <v>0.75538682802316925</v>
      </c>
      <c r="V1052" s="2">
        <v>27.387500000000728</v>
      </c>
      <c r="W1052" s="2">
        <v>0.35521358209633702</v>
      </c>
      <c r="X1052" t="s">
        <v>25</v>
      </c>
    </row>
    <row r="1053" spans="1:24" x14ac:dyDescent="0.2">
      <c r="A1053" s="1">
        <v>40066</v>
      </c>
      <c r="B1053" s="2">
        <v>7862.05</v>
      </c>
      <c r="C1053" s="2">
        <v>7944.65</v>
      </c>
      <c r="D1053" s="2">
        <v>7794.4</v>
      </c>
      <c r="E1053" s="2">
        <v>7828.3</v>
      </c>
      <c r="F1053" s="2">
        <v>7857.3499999999995</v>
      </c>
      <c r="G1053" s="2">
        <v>150.25</v>
      </c>
      <c r="H1053" s="2">
        <v>82.599999999999454</v>
      </c>
      <c r="I1053" s="2">
        <v>33.900000000000546</v>
      </c>
      <c r="J1053" s="2">
        <v>-33.75</v>
      </c>
      <c r="K1053" s="2">
        <v>0.54975041597337404</v>
      </c>
      <c r="L1053" s="2">
        <v>0.22562396006655938</v>
      </c>
      <c r="M1053" s="2">
        <v>0.22462562396006655</v>
      </c>
      <c r="N1053" s="2">
        <v>7667.6061896180472</v>
      </c>
      <c r="O1053" s="2">
        <v>7944.65</v>
      </c>
      <c r="P1053" s="2">
        <v>7667.6061896180472</v>
      </c>
      <c r="Q1053" s="2">
        <v>7857.3499999999995</v>
      </c>
      <c r="R1053" s="2">
        <v>7784.3030948090236</v>
      </c>
      <c r="S1053" s="2">
        <v>1</v>
      </c>
      <c r="T1053" s="2">
        <v>52.100000000000364</v>
      </c>
      <c r="U1053" s="2">
        <v>0.66999305573416801</v>
      </c>
      <c r="V1053" s="2">
        <v>119.81249999999909</v>
      </c>
      <c r="W1053" s="2">
        <v>1.5484577619171356</v>
      </c>
      <c r="X1053" t="s">
        <v>25</v>
      </c>
    </row>
    <row r="1054" spans="1:24" x14ac:dyDescent="0.2">
      <c r="A1054" s="1">
        <v>40067</v>
      </c>
      <c r="B1054" s="2">
        <v>7928</v>
      </c>
      <c r="C1054" s="2">
        <v>7931.9</v>
      </c>
      <c r="D1054" s="2">
        <v>7803.15</v>
      </c>
      <c r="E1054" s="2">
        <v>7914.95</v>
      </c>
      <c r="F1054" s="2">
        <v>7894.5</v>
      </c>
      <c r="G1054" s="2">
        <v>128.75</v>
      </c>
      <c r="H1054" s="2">
        <v>3.8999999999996362</v>
      </c>
      <c r="I1054" s="2">
        <v>111.80000000000018</v>
      </c>
      <c r="J1054" s="2">
        <v>-13.050000000000182</v>
      </c>
      <c r="K1054" s="2">
        <v>3.0291262135919504E-2</v>
      </c>
      <c r="L1054" s="2">
        <v>0.86834951456310816</v>
      </c>
      <c r="M1054" s="2">
        <v>0.10135922330097229</v>
      </c>
      <c r="N1054" s="2">
        <v>7762.4780948090229</v>
      </c>
      <c r="O1054" s="2">
        <v>7931.9</v>
      </c>
      <c r="P1054" s="2">
        <v>7762.4780948090229</v>
      </c>
      <c r="Q1054" s="2">
        <v>7894.5</v>
      </c>
      <c r="R1054" s="2">
        <v>7837.8390474045118</v>
      </c>
      <c r="S1054" s="2">
        <v>1</v>
      </c>
      <c r="T1054" s="2">
        <v>86.649999999999636</v>
      </c>
      <c r="U1054" s="2">
        <v>1.1068814429697333</v>
      </c>
      <c r="V1054" s="2">
        <v>37.150000000000546</v>
      </c>
      <c r="W1054" s="2">
        <v>0.47280571694019674</v>
      </c>
      <c r="X1054" t="s">
        <v>25</v>
      </c>
    </row>
    <row r="1055" spans="1:24" x14ac:dyDescent="0.2">
      <c r="A1055" s="1">
        <v>40070</v>
      </c>
      <c r="B1055" s="2">
        <v>7879.45</v>
      </c>
      <c r="C1055" s="2">
        <v>8005.05</v>
      </c>
      <c r="D1055" s="2">
        <v>7877.95</v>
      </c>
      <c r="E1055" s="2">
        <v>7985.6</v>
      </c>
      <c r="F1055" s="2">
        <v>7937.0125000000007</v>
      </c>
      <c r="G1055" s="2">
        <v>127.10000000000036</v>
      </c>
      <c r="H1055" s="2">
        <v>19.449999999999818</v>
      </c>
      <c r="I1055" s="2">
        <v>1.5</v>
      </c>
      <c r="J1055" s="2">
        <v>106.15000000000055</v>
      </c>
      <c r="K1055" s="2">
        <v>0.15302911093626878</v>
      </c>
      <c r="L1055" s="2">
        <v>1.1801730920534978E-2</v>
      </c>
      <c r="M1055" s="2">
        <v>0.83516915814319626</v>
      </c>
      <c r="N1055" s="2">
        <v>7828.4890474045114</v>
      </c>
      <c r="O1055" s="2">
        <v>8005.05</v>
      </c>
      <c r="P1055" s="2">
        <v>7828.4890474045114</v>
      </c>
      <c r="Q1055" s="2">
        <v>7937.0125000000007</v>
      </c>
      <c r="R1055" s="2">
        <v>7899.7601487022557</v>
      </c>
      <c r="S1055" s="2">
        <v>1</v>
      </c>
      <c r="T1055" s="2">
        <v>70.650000000000546</v>
      </c>
      <c r="U1055" s="2">
        <v>0.8926146090626037</v>
      </c>
      <c r="V1055" s="2">
        <v>42.512500000000728</v>
      </c>
      <c r="W1055" s="2">
        <v>0.53850782190133284</v>
      </c>
      <c r="X1055" t="s">
        <v>25</v>
      </c>
    </row>
    <row r="1056" spans="1:24" x14ac:dyDescent="0.2">
      <c r="A1056" s="1">
        <v>40071</v>
      </c>
      <c r="B1056" s="2">
        <v>8000.4</v>
      </c>
      <c r="C1056" s="2">
        <v>8225.2999999999993</v>
      </c>
      <c r="D1056" s="2">
        <v>8000.4</v>
      </c>
      <c r="E1056" s="2">
        <v>8210.7000000000007</v>
      </c>
      <c r="F1056" s="2">
        <v>8109.2</v>
      </c>
      <c r="G1056" s="2">
        <v>224.89999999999964</v>
      </c>
      <c r="H1056" s="2">
        <v>14.599999999998545</v>
      </c>
      <c r="I1056" s="2">
        <v>0</v>
      </c>
      <c r="J1056" s="2">
        <v>210.30000000000109</v>
      </c>
      <c r="K1056" s="2">
        <v>6.4917741218312883E-2</v>
      </c>
      <c r="L1056" s="2">
        <v>0</v>
      </c>
      <c r="M1056" s="2">
        <v>0.93508225878168716</v>
      </c>
      <c r="N1056" s="2">
        <v>7882.7507737022561</v>
      </c>
      <c r="O1056" s="2">
        <v>8225.2999999999993</v>
      </c>
      <c r="P1056" s="2">
        <v>7882.7507737022561</v>
      </c>
      <c r="Q1056" s="2">
        <v>8109.2</v>
      </c>
      <c r="R1056" s="2">
        <v>8025.0003868511285</v>
      </c>
      <c r="S1056" s="2">
        <v>1</v>
      </c>
      <c r="T1056" s="2">
        <v>225.10000000000036</v>
      </c>
      <c r="U1056" s="2">
        <v>2.8188238829893852</v>
      </c>
      <c r="V1056" s="2">
        <v>172.18749999999909</v>
      </c>
      <c r="W1056" s="2">
        <v>2.1694245788323889</v>
      </c>
      <c r="X1056" t="s">
        <v>25</v>
      </c>
    </row>
    <row r="1057" spans="1:24" x14ac:dyDescent="0.2">
      <c r="A1057" s="1">
        <v>40072</v>
      </c>
      <c r="B1057" s="2">
        <v>8290.4500000000007</v>
      </c>
      <c r="C1057" s="2">
        <v>8374.85</v>
      </c>
      <c r="D1057" s="2">
        <v>8273.75</v>
      </c>
      <c r="E1057" s="2">
        <v>8362.7999999999993</v>
      </c>
      <c r="F1057" s="2">
        <v>8325.4625000000015</v>
      </c>
      <c r="G1057" s="2">
        <v>101.10000000000036</v>
      </c>
      <c r="H1057" s="2">
        <v>12.050000000001091</v>
      </c>
      <c r="I1057" s="2">
        <v>16.700000000000728</v>
      </c>
      <c r="J1057" s="2">
        <v>72.349999999998545</v>
      </c>
      <c r="K1057" s="2">
        <v>0.11918892185955537</v>
      </c>
      <c r="L1057" s="2">
        <v>0.16518298714145072</v>
      </c>
      <c r="M1057" s="2">
        <v>0.71562809099899394</v>
      </c>
      <c r="N1057" s="2">
        <v>7995.975386851128</v>
      </c>
      <c r="O1057" s="2">
        <v>8374.85</v>
      </c>
      <c r="P1057" s="2">
        <v>7995.975386851128</v>
      </c>
      <c r="Q1057" s="2">
        <v>8325.4625000000015</v>
      </c>
      <c r="R1057" s="2">
        <v>8173.0658184255644</v>
      </c>
      <c r="S1057" s="2">
        <v>1</v>
      </c>
      <c r="T1057" s="2">
        <v>152.09999999999854</v>
      </c>
      <c r="U1057" s="2">
        <v>1.8524608133289309</v>
      </c>
      <c r="V1057" s="2">
        <v>216.26250000000164</v>
      </c>
      <c r="W1057" s="2">
        <v>2.6668783603808222</v>
      </c>
      <c r="X1057" t="s">
        <v>25</v>
      </c>
    </row>
    <row r="1058" spans="1:24" x14ac:dyDescent="0.2">
      <c r="A1058" s="1">
        <v>40073</v>
      </c>
      <c r="B1058" s="2">
        <v>8446.1</v>
      </c>
      <c r="C1058" s="2">
        <v>8495.9500000000007</v>
      </c>
      <c r="D1058" s="2">
        <v>8398.7000000000007</v>
      </c>
      <c r="E1058" s="2">
        <v>8433.35</v>
      </c>
      <c r="F1058" s="2">
        <v>8443.5250000000015</v>
      </c>
      <c r="G1058" s="2">
        <v>97.25</v>
      </c>
      <c r="H1058" s="2">
        <v>49.850000000000364</v>
      </c>
      <c r="I1058" s="2">
        <v>34.649999999999636</v>
      </c>
      <c r="J1058" s="2">
        <v>-12.75</v>
      </c>
      <c r="K1058" s="2">
        <v>0.51259640102828141</v>
      </c>
      <c r="L1058" s="2">
        <v>0.35629820051413508</v>
      </c>
      <c r="M1058" s="2">
        <v>0.13110539845758354</v>
      </c>
      <c r="N1058" s="2">
        <v>8160.7189434255652</v>
      </c>
      <c r="O1058" s="2">
        <v>8495.9500000000007</v>
      </c>
      <c r="P1058" s="2">
        <v>8160.7189434255652</v>
      </c>
      <c r="Q1058" s="2">
        <v>8443.5250000000015</v>
      </c>
      <c r="R1058" s="2">
        <v>8315.2282217127831</v>
      </c>
      <c r="S1058" s="2">
        <v>1</v>
      </c>
      <c r="T1058" s="2">
        <v>70.550000000001091</v>
      </c>
      <c r="U1058" s="2">
        <v>0.84361697039270456</v>
      </c>
      <c r="V1058" s="2">
        <v>118.0625</v>
      </c>
      <c r="W1058" s="2">
        <v>1.4180893854245333</v>
      </c>
      <c r="X1058" t="s">
        <v>24</v>
      </c>
    </row>
    <row r="1059" spans="1:24" x14ac:dyDescent="0.2">
      <c r="A1059" s="1">
        <v>40074</v>
      </c>
      <c r="B1059" s="2">
        <v>8434.7000000000007</v>
      </c>
      <c r="C1059" s="2">
        <v>8434.7000000000007</v>
      </c>
      <c r="D1059" s="2">
        <v>8292.15</v>
      </c>
      <c r="E1059" s="2">
        <v>8379.25</v>
      </c>
      <c r="F1059" s="2">
        <v>8385.2000000000007</v>
      </c>
      <c r="G1059" s="2">
        <v>142.55000000000109</v>
      </c>
      <c r="H1059" s="2">
        <v>0</v>
      </c>
      <c r="I1059" s="2">
        <v>87.100000000000364</v>
      </c>
      <c r="J1059" s="2">
        <v>-55.450000000000728</v>
      </c>
      <c r="K1059" s="2">
        <v>0</v>
      </c>
      <c r="L1059" s="2">
        <v>0.61101367941073093</v>
      </c>
      <c r="M1059" s="2">
        <v>0.38898632058926907</v>
      </c>
      <c r="N1059" s="2">
        <v>8302.1219717127824</v>
      </c>
      <c r="O1059" s="2">
        <v>8434.7000000000007</v>
      </c>
      <c r="P1059" s="2">
        <v>8292.15</v>
      </c>
      <c r="Q1059" s="2">
        <v>8385.2000000000007</v>
      </c>
      <c r="R1059" s="2">
        <v>8353.5429929281963</v>
      </c>
      <c r="S1059" s="2">
        <v>1</v>
      </c>
      <c r="T1059" s="2">
        <v>-54.100000000000364</v>
      </c>
      <c r="U1059" s="2">
        <v>-0.64150070849662788</v>
      </c>
      <c r="V1059" s="2">
        <v>-58.325000000000728</v>
      </c>
      <c r="W1059" s="2">
        <v>-0.69076600116658293</v>
      </c>
      <c r="X1059" t="s">
        <v>25</v>
      </c>
    </row>
    <row r="1060" spans="1:24" x14ac:dyDescent="0.2">
      <c r="A1060" s="1">
        <v>40078</v>
      </c>
      <c r="B1060" s="2">
        <v>8377.7999999999993</v>
      </c>
      <c r="C1060" s="2">
        <v>8465.35</v>
      </c>
      <c r="D1060" s="2">
        <v>8369.15</v>
      </c>
      <c r="E1060" s="2">
        <v>8452</v>
      </c>
      <c r="F1060" s="2">
        <v>8416.0750000000007</v>
      </c>
      <c r="G1060" s="2">
        <v>96.200000000000728</v>
      </c>
      <c r="H1060" s="2">
        <v>13.350000000000364</v>
      </c>
      <c r="I1060" s="2">
        <v>8.6499999999996362</v>
      </c>
      <c r="J1060" s="2">
        <v>74.200000000000728</v>
      </c>
      <c r="K1060" s="2">
        <v>0.13877338877339152</v>
      </c>
      <c r="L1060" s="2">
        <v>8.9916839916835453E-2</v>
      </c>
      <c r="M1060" s="2">
        <v>0.77130977130977307</v>
      </c>
      <c r="N1060" s="2">
        <v>8343.6609858563916</v>
      </c>
      <c r="O1060" s="2">
        <v>8465.35</v>
      </c>
      <c r="P1060" s="2">
        <v>8343.6609858563916</v>
      </c>
      <c r="Q1060" s="2">
        <v>8416.0750000000007</v>
      </c>
      <c r="R1060" s="2">
        <v>8392.1867429281956</v>
      </c>
      <c r="S1060" s="2">
        <v>1</v>
      </c>
      <c r="T1060" s="2">
        <v>72.75</v>
      </c>
      <c r="U1060" s="2">
        <v>0.86821612912850199</v>
      </c>
      <c r="V1060" s="2">
        <v>30.875</v>
      </c>
      <c r="W1060" s="2">
        <v>0.3682082717168344</v>
      </c>
      <c r="X1060" t="s">
        <v>24</v>
      </c>
    </row>
    <row r="1061" spans="1:24" x14ac:dyDescent="0.2">
      <c r="A1061" s="1">
        <v>40079</v>
      </c>
      <c r="B1061" s="2">
        <v>8478.25</v>
      </c>
      <c r="C1061" s="2">
        <v>8534.65</v>
      </c>
      <c r="D1061" s="2">
        <v>8406.15</v>
      </c>
      <c r="E1061" s="2">
        <v>8423.7000000000007</v>
      </c>
      <c r="F1061" s="2">
        <v>8460.6875</v>
      </c>
      <c r="G1061" s="2">
        <v>128.5</v>
      </c>
      <c r="H1061" s="2">
        <v>56.399999999999636</v>
      </c>
      <c r="I1061" s="2">
        <v>17.550000000001091</v>
      </c>
      <c r="J1061" s="2">
        <v>-54.549999999999272</v>
      </c>
      <c r="K1061" s="2">
        <v>0.43891050583657304</v>
      </c>
      <c r="L1061" s="2">
        <v>0.1365758754863898</v>
      </c>
      <c r="M1061" s="2">
        <v>0.42451361867703713</v>
      </c>
      <c r="N1061" s="2">
        <v>8379.8679929281971</v>
      </c>
      <c r="O1061" s="2">
        <v>8534.65</v>
      </c>
      <c r="P1061" s="2">
        <v>8379.8679929281971</v>
      </c>
      <c r="Q1061" s="2">
        <v>8460.6875</v>
      </c>
      <c r="R1061" s="2">
        <v>8438.7683714640989</v>
      </c>
      <c r="S1061" s="2">
        <v>1</v>
      </c>
      <c r="T1061" s="2">
        <v>-28.299999999999272</v>
      </c>
      <c r="U1061" s="2">
        <v>-0.33483199242781914</v>
      </c>
      <c r="V1061" s="2">
        <v>44.612499999999272</v>
      </c>
      <c r="W1061" s="2">
        <v>0.53008676847579506</v>
      </c>
      <c r="X1061" t="s">
        <v>25</v>
      </c>
    </row>
    <row r="1062" spans="1:24" x14ac:dyDescent="0.2">
      <c r="A1062" s="1">
        <v>40080</v>
      </c>
      <c r="B1062" s="2">
        <v>8355.7000000000007</v>
      </c>
      <c r="C1062" s="2">
        <v>8584.2000000000007</v>
      </c>
      <c r="D1062" s="2">
        <v>8341.1</v>
      </c>
      <c r="E1062" s="2">
        <v>8545</v>
      </c>
      <c r="F1062" s="2">
        <v>8456.5</v>
      </c>
      <c r="G1062" s="2">
        <v>243.10000000000036</v>
      </c>
      <c r="H1062" s="2">
        <v>39.200000000000728</v>
      </c>
      <c r="I1062" s="2">
        <v>14.600000000000364</v>
      </c>
      <c r="J1062" s="2">
        <v>189.29999999999927</v>
      </c>
      <c r="K1062" s="2">
        <v>0.16125051419169342</v>
      </c>
      <c r="L1062" s="2">
        <v>6.0057589469355584E-2</v>
      </c>
      <c r="M1062" s="2">
        <v>0.77869189633895097</v>
      </c>
      <c r="N1062" s="2">
        <v>8420.2777464640985</v>
      </c>
      <c r="O1062" s="2">
        <v>8584.2000000000007</v>
      </c>
      <c r="P1062" s="2">
        <v>8341.1</v>
      </c>
      <c r="Q1062" s="2">
        <v>8456.5</v>
      </c>
      <c r="R1062" s="2">
        <v>8450.5194366160249</v>
      </c>
      <c r="S1062" s="2">
        <v>1</v>
      </c>
      <c r="T1062" s="2">
        <v>121.29999999999927</v>
      </c>
      <c r="U1062" s="2">
        <v>1.4399848047769896</v>
      </c>
      <c r="V1062" s="2">
        <v>-4.1875</v>
      </c>
      <c r="W1062" s="2">
        <v>-4.949361384639251E-2</v>
      </c>
      <c r="X1062" t="s">
        <v>24</v>
      </c>
    </row>
    <row r="1063" spans="1:24" x14ac:dyDescent="0.2">
      <c r="A1063" s="1">
        <v>40081</v>
      </c>
      <c r="B1063" s="2">
        <v>8485.15</v>
      </c>
      <c r="C1063" s="2">
        <v>8548.85</v>
      </c>
      <c r="D1063" s="2">
        <v>8436.9500000000007</v>
      </c>
      <c r="E1063" s="2">
        <v>8456.25</v>
      </c>
      <c r="F1063" s="2">
        <v>8481.7999999999993</v>
      </c>
      <c r="G1063" s="2">
        <v>111.89999999999964</v>
      </c>
      <c r="H1063" s="2">
        <v>63.700000000000728</v>
      </c>
      <c r="I1063" s="2">
        <v>19.299999999999272</v>
      </c>
      <c r="J1063" s="2">
        <v>-28.899999999999636</v>
      </c>
      <c r="K1063" s="2">
        <v>0.56925826630921295</v>
      </c>
      <c r="L1063" s="2">
        <v>0.17247542448614239</v>
      </c>
      <c r="M1063" s="2">
        <v>0.25826630920464461</v>
      </c>
      <c r="N1063" s="2">
        <v>8438.3888732320484</v>
      </c>
      <c r="O1063" s="2">
        <v>8548.85</v>
      </c>
      <c r="P1063" s="2">
        <v>8436.9500000000007</v>
      </c>
      <c r="Q1063" s="2">
        <v>8481.7999999999993</v>
      </c>
      <c r="R1063" s="2">
        <v>8476.4972183080117</v>
      </c>
      <c r="S1063" s="2">
        <v>1</v>
      </c>
      <c r="T1063" s="2">
        <v>-88.75</v>
      </c>
      <c r="U1063" s="2">
        <v>-1.0386190754827385</v>
      </c>
      <c r="V1063" s="2">
        <v>25.299999999999272</v>
      </c>
      <c r="W1063" s="2">
        <v>0.29917814698751577</v>
      </c>
      <c r="X1063" t="s">
        <v>25</v>
      </c>
    </row>
    <row r="1064" spans="1:24" x14ac:dyDescent="0.2">
      <c r="A1064" s="1">
        <v>40085</v>
      </c>
      <c r="B1064" s="2">
        <v>8490.4</v>
      </c>
      <c r="C1064" s="2">
        <v>8567.0499999999993</v>
      </c>
      <c r="D1064" s="2">
        <v>8465.9</v>
      </c>
      <c r="E1064" s="2">
        <v>8487.7000000000007</v>
      </c>
      <c r="F1064" s="2">
        <v>8502.7625000000007</v>
      </c>
      <c r="G1064" s="2">
        <v>101.14999999999964</v>
      </c>
      <c r="H1064" s="2">
        <v>76.649999999999636</v>
      </c>
      <c r="I1064" s="2">
        <v>21.800000000001091</v>
      </c>
      <c r="J1064" s="2">
        <v>-2.6999999999989086</v>
      </c>
      <c r="K1064" s="2">
        <v>0.75778546712802686</v>
      </c>
      <c r="L1064" s="2">
        <v>0.21552150271874612</v>
      </c>
      <c r="M1064" s="2">
        <v>2.6693030153227073E-2</v>
      </c>
      <c r="N1064" s="2">
        <v>8460.0944366160238</v>
      </c>
      <c r="O1064" s="2">
        <v>8567.0499999999993</v>
      </c>
      <c r="P1064" s="2">
        <v>8460.0944366160238</v>
      </c>
      <c r="Q1064" s="2">
        <v>8502.7625000000007</v>
      </c>
      <c r="R1064" s="2">
        <v>8497.5003433080128</v>
      </c>
      <c r="S1064" s="2">
        <v>1</v>
      </c>
      <c r="T1064" s="2">
        <v>31.450000000000728</v>
      </c>
      <c r="U1064" s="2">
        <v>0.37191426459720001</v>
      </c>
      <c r="V1064" s="2">
        <v>20.962500000001455</v>
      </c>
      <c r="W1064" s="2">
        <v>0.24714683204038598</v>
      </c>
      <c r="X1064" t="s">
        <v>25</v>
      </c>
    </row>
    <row r="1065" spans="1:24" x14ac:dyDescent="0.2">
      <c r="A1065" s="1">
        <v>40086</v>
      </c>
      <c r="B1065" s="2">
        <v>8513.0499999999993</v>
      </c>
      <c r="C1065" s="2">
        <v>8832.25</v>
      </c>
      <c r="D1065" s="2">
        <v>8487.6</v>
      </c>
      <c r="E1065" s="2">
        <v>8812.35</v>
      </c>
      <c r="F1065" s="2">
        <v>8661.3125</v>
      </c>
      <c r="G1065" s="2">
        <v>344.64999999999964</v>
      </c>
      <c r="H1065" s="2">
        <v>19.899999999999636</v>
      </c>
      <c r="I1065" s="2">
        <v>25.449999999998909</v>
      </c>
      <c r="J1065" s="2">
        <v>299.30000000000109</v>
      </c>
      <c r="K1065" s="2">
        <v>5.7739735964020475E-2</v>
      </c>
      <c r="L1065" s="2">
        <v>7.3843029160014326E-2</v>
      </c>
      <c r="M1065" s="2">
        <v>0.86841723487596523</v>
      </c>
      <c r="N1065" s="2">
        <v>8481.4284683080114</v>
      </c>
      <c r="O1065" s="2">
        <v>8832.25</v>
      </c>
      <c r="P1065" s="2">
        <v>8481.4284683080114</v>
      </c>
      <c r="Q1065" s="2">
        <v>8661.3125</v>
      </c>
      <c r="R1065" s="2">
        <v>8614.1048591540057</v>
      </c>
      <c r="S1065" s="2">
        <v>1</v>
      </c>
      <c r="T1065" s="2">
        <v>324.64999999999964</v>
      </c>
      <c r="U1065" s="2">
        <v>3.8249466875596405</v>
      </c>
      <c r="V1065" s="2">
        <v>158.54999999999927</v>
      </c>
      <c r="W1065" s="2">
        <v>1.8646880940164947</v>
      </c>
      <c r="X1065" t="s">
        <v>25</v>
      </c>
    </row>
    <row r="1066" spans="1:24" x14ac:dyDescent="0.2">
      <c r="A1066" s="1">
        <v>40087</v>
      </c>
      <c r="B1066" s="2">
        <v>8835.2999999999993</v>
      </c>
      <c r="C1066" s="2">
        <v>8911.75</v>
      </c>
      <c r="D1066" s="2">
        <v>8787</v>
      </c>
      <c r="E1066" s="2">
        <v>8861.0499999999993</v>
      </c>
      <c r="F1066" s="2">
        <v>8848.7749999999996</v>
      </c>
      <c r="G1066" s="2">
        <v>124.75</v>
      </c>
      <c r="H1066" s="2">
        <v>50.700000000000728</v>
      </c>
      <c r="I1066" s="2">
        <v>48.299999999999272</v>
      </c>
      <c r="J1066" s="2">
        <v>25.75</v>
      </c>
      <c r="K1066" s="2">
        <v>0.40641282565130843</v>
      </c>
      <c r="L1066" s="2">
        <v>0.38717434869738898</v>
      </c>
      <c r="M1066" s="2">
        <v>0.20641282565130262</v>
      </c>
      <c r="N1066" s="2">
        <v>8571.3704841540057</v>
      </c>
      <c r="O1066" s="2">
        <v>8911.75</v>
      </c>
      <c r="P1066" s="2">
        <v>8571.3704841540057</v>
      </c>
      <c r="Q1066" s="2">
        <v>8848.7749999999996</v>
      </c>
      <c r="R1066" s="2">
        <v>8725.8164920770032</v>
      </c>
      <c r="S1066" s="2">
        <v>1</v>
      </c>
      <c r="T1066" s="2">
        <v>48.699999999998909</v>
      </c>
      <c r="U1066" s="2">
        <v>0.5526335200031649</v>
      </c>
      <c r="V1066" s="2">
        <v>187.46249999999964</v>
      </c>
      <c r="W1066" s="2">
        <v>2.1643659664744765</v>
      </c>
      <c r="X1066" t="s">
        <v>24</v>
      </c>
    </row>
    <row r="1067" spans="1:24" x14ac:dyDescent="0.2">
      <c r="A1067" s="1">
        <v>40091</v>
      </c>
      <c r="B1067" s="2">
        <v>8765.9</v>
      </c>
      <c r="C1067" s="2">
        <v>8789.2000000000007</v>
      </c>
      <c r="D1067" s="2">
        <v>8631.9500000000007</v>
      </c>
      <c r="E1067" s="2">
        <v>8661.7000000000007</v>
      </c>
      <c r="F1067" s="2">
        <v>8712.1875</v>
      </c>
      <c r="G1067" s="2">
        <v>157.25</v>
      </c>
      <c r="H1067" s="2">
        <v>23.300000000001091</v>
      </c>
      <c r="I1067" s="2">
        <v>29.75</v>
      </c>
      <c r="J1067" s="2">
        <v>-104.19999999999891</v>
      </c>
      <c r="K1067" s="2">
        <v>0.14817170111288452</v>
      </c>
      <c r="L1067" s="2">
        <v>0.1891891891891892</v>
      </c>
      <c r="M1067" s="2">
        <v>0.66263910969792628</v>
      </c>
      <c r="N1067" s="2">
        <v>8710.0727420770017</v>
      </c>
      <c r="O1067" s="2">
        <v>8789.2000000000007</v>
      </c>
      <c r="P1067" s="2">
        <v>8631.9500000000007</v>
      </c>
      <c r="Q1067" s="2">
        <v>8712.1875</v>
      </c>
      <c r="R1067" s="2">
        <v>8710.8525605192517</v>
      </c>
      <c r="S1067" s="2">
        <v>0.93998084732263243</v>
      </c>
      <c r="T1067" s="2">
        <v>-199.34999999999854</v>
      </c>
      <c r="U1067" s="2">
        <v>-2.2497333837411886</v>
      </c>
      <c r="V1067" s="2">
        <v>-136.58749999999964</v>
      </c>
      <c r="W1067" s="2">
        <v>-1.5435752406406495</v>
      </c>
      <c r="X1067" t="s">
        <v>25</v>
      </c>
    </row>
    <row r="1068" spans="1:24" x14ac:dyDescent="0.2">
      <c r="A1068" s="1">
        <v>40092</v>
      </c>
      <c r="B1068" s="2">
        <v>8709.65</v>
      </c>
      <c r="C1068" s="2">
        <v>8820</v>
      </c>
      <c r="D1068" s="2">
        <v>8555</v>
      </c>
      <c r="E1068" s="2">
        <v>8808.4</v>
      </c>
      <c r="F1068" s="2">
        <v>8723.2625000000007</v>
      </c>
      <c r="G1068" s="2">
        <v>265</v>
      </c>
      <c r="H1068" s="2">
        <v>11.600000000000364</v>
      </c>
      <c r="I1068" s="2">
        <v>154.64999999999964</v>
      </c>
      <c r="J1068" s="2">
        <v>98.75</v>
      </c>
      <c r="K1068" s="2">
        <v>4.3773584905661751E-2</v>
      </c>
      <c r="L1068" s="2">
        <v>0.58358490566037602</v>
      </c>
      <c r="M1068" s="2">
        <v>0.37264150943396224</v>
      </c>
      <c r="N1068" s="2">
        <v>8711.1301210385009</v>
      </c>
      <c r="O1068" s="2">
        <v>8820</v>
      </c>
      <c r="P1068" s="2">
        <v>8555</v>
      </c>
      <c r="Q1068" s="2">
        <v>8723.2625000000007</v>
      </c>
      <c r="R1068" s="2">
        <v>8702.348155259624</v>
      </c>
      <c r="S1068" s="2">
        <v>0.89721122687154131</v>
      </c>
      <c r="T1068" s="2">
        <v>146.69999999999891</v>
      </c>
      <c r="U1068" s="2">
        <v>1.6936629068196647</v>
      </c>
      <c r="V1068" s="2">
        <v>11.075000000000728</v>
      </c>
      <c r="W1068" s="2">
        <v>0.1271207719071786</v>
      </c>
      <c r="X1068" t="s">
        <v>24</v>
      </c>
    </row>
    <row r="1069" spans="1:24" x14ac:dyDescent="0.2">
      <c r="A1069" s="1">
        <v>40093</v>
      </c>
      <c r="B1069" s="2">
        <v>8827.2999999999993</v>
      </c>
      <c r="C1069" s="2">
        <v>8971.5</v>
      </c>
      <c r="D1069" s="2">
        <v>8724.75</v>
      </c>
      <c r="E1069" s="2">
        <v>8750</v>
      </c>
      <c r="F1069" s="2">
        <v>8818.3875000000007</v>
      </c>
      <c r="G1069" s="2">
        <v>246.75</v>
      </c>
      <c r="H1069" s="2">
        <v>144.20000000000073</v>
      </c>
      <c r="I1069" s="2">
        <v>25.25</v>
      </c>
      <c r="J1069" s="2">
        <v>-77.299999999999272</v>
      </c>
      <c r="K1069" s="2">
        <v>0.58439716312057033</v>
      </c>
      <c r="L1069" s="2">
        <v>0.10233029381965553</v>
      </c>
      <c r="M1069" s="2">
        <v>0.31327254305977414</v>
      </c>
      <c r="N1069" s="2">
        <v>8717.1963105192517</v>
      </c>
      <c r="O1069" s="2">
        <v>8971.5</v>
      </c>
      <c r="P1069" s="2">
        <v>8717.1963105192517</v>
      </c>
      <c r="Q1069" s="2">
        <v>8818.3875000000007</v>
      </c>
      <c r="R1069" s="2">
        <v>8806.0700302596269</v>
      </c>
      <c r="S1069" s="2">
        <v>1</v>
      </c>
      <c r="T1069" s="2">
        <v>-58.399999999999636</v>
      </c>
      <c r="U1069" s="2">
        <v>-0.66300349666227276</v>
      </c>
      <c r="V1069" s="2">
        <v>95.125</v>
      </c>
      <c r="W1069" s="2">
        <v>1.0904750372925267</v>
      </c>
      <c r="X1069" t="s">
        <v>25</v>
      </c>
    </row>
    <row r="1070" spans="1:24" x14ac:dyDescent="0.2">
      <c r="A1070" s="1">
        <v>40094</v>
      </c>
      <c r="B1070" s="2">
        <v>8790.9500000000007</v>
      </c>
      <c r="C1070" s="2">
        <v>8881.9500000000007</v>
      </c>
      <c r="D1070" s="2">
        <v>8720.25</v>
      </c>
      <c r="E1070" s="2">
        <v>8834.6</v>
      </c>
      <c r="F1070" s="2">
        <v>8806.9375</v>
      </c>
      <c r="G1070" s="2">
        <v>161.70000000000073</v>
      </c>
      <c r="H1070" s="2">
        <v>47.350000000000364</v>
      </c>
      <c r="I1070" s="2">
        <v>70.700000000000728</v>
      </c>
      <c r="J1070" s="2">
        <v>43.649999999999636</v>
      </c>
      <c r="K1070" s="2">
        <v>0.29282622139765091</v>
      </c>
      <c r="L1070" s="2">
        <v>0.43722943722943974</v>
      </c>
      <c r="M1070" s="2">
        <v>0.26994434137290935</v>
      </c>
      <c r="N1070" s="2">
        <v>8767.7919052596262</v>
      </c>
      <c r="O1070" s="2">
        <v>8881.9500000000007</v>
      </c>
      <c r="P1070" s="2">
        <v>8720.25</v>
      </c>
      <c r="Q1070" s="2">
        <v>8806.9375</v>
      </c>
      <c r="R1070" s="2">
        <v>8794.2323513149058</v>
      </c>
      <c r="S1070" s="2">
        <v>0.88587095109184266</v>
      </c>
      <c r="T1070" s="2">
        <v>84.600000000000364</v>
      </c>
      <c r="U1070" s="2">
        <v>0.96685714285714708</v>
      </c>
      <c r="V1070" s="2">
        <v>-11.450000000000728</v>
      </c>
      <c r="W1070" s="2">
        <v>-0.12984233228581446</v>
      </c>
      <c r="X1070" t="s">
        <v>24</v>
      </c>
    </row>
    <row r="1071" spans="1:24" x14ac:dyDescent="0.2">
      <c r="A1071" s="1">
        <v>40095</v>
      </c>
      <c r="B1071" s="2">
        <v>8827.85</v>
      </c>
      <c r="C1071" s="2">
        <v>8861.2000000000007</v>
      </c>
      <c r="D1071" s="2">
        <v>8658.15</v>
      </c>
      <c r="E1071" s="2">
        <v>8696.7999999999993</v>
      </c>
      <c r="F1071" s="2">
        <v>8761</v>
      </c>
      <c r="G1071" s="2">
        <v>203.05000000000109</v>
      </c>
      <c r="H1071" s="2">
        <v>33.350000000000364</v>
      </c>
      <c r="I1071" s="2">
        <v>38.649999999999636</v>
      </c>
      <c r="J1071" s="2">
        <v>-131.05000000000109</v>
      </c>
      <c r="K1071" s="2">
        <v>0.1642452597882304</v>
      </c>
      <c r="L1071" s="2">
        <v>0.19034720512188835</v>
      </c>
      <c r="M1071" s="2">
        <v>0.64540753508988125</v>
      </c>
      <c r="N1071" s="2">
        <v>8787.3647026298131</v>
      </c>
      <c r="O1071" s="2">
        <v>8861.2000000000007</v>
      </c>
      <c r="P1071" s="2">
        <v>8658.15</v>
      </c>
      <c r="Q1071" s="2">
        <v>8761</v>
      </c>
      <c r="R1071" s="2">
        <v>8766.9286756574529</v>
      </c>
      <c r="S1071" s="2">
        <v>0.62263163289158685</v>
      </c>
      <c r="T1071" s="2">
        <v>-137.80000000000109</v>
      </c>
      <c r="U1071" s="2">
        <v>-1.5597763339596709</v>
      </c>
      <c r="V1071" s="2">
        <v>-45.9375</v>
      </c>
      <c r="W1071" s="2">
        <v>-0.52160583630802426</v>
      </c>
      <c r="X1071" t="s">
        <v>25</v>
      </c>
    </row>
    <row r="1072" spans="1:24" x14ac:dyDescent="0.2">
      <c r="A1072" s="1">
        <v>40098</v>
      </c>
      <c r="B1072" s="2">
        <v>8720.7000000000007</v>
      </c>
      <c r="C1072" s="2">
        <v>8981.2999999999993</v>
      </c>
      <c r="D1072" s="2">
        <v>8698.5499999999993</v>
      </c>
      <c r="E1072" s="2">
        <v>8963.7999999999993</v>
      </c>
      <c r="F1072" s="2">
        <v>8841.0874999999996</v>
      </c>
      <c r="G1072" s="2">
        <v>282.75</v>
      </c>
      <c r="H1072" s="2">
        <v>17.5</v>
      </c>
      <c r="I1072" s="2">
        <v>22.150000000001455</v>
      </c>
      <c r="J1072" s="2">
        <v>243.09999999999854</v>
      </c>
      <c r="K1072" s="2">
        <v>6.1892130857648102E-2</v>
      </c>
      <c r="L1072" s="2">
        <v>7.8337754199828316E-2</v>
      </c>
      <c r="M1072" s="2">
        <v>0.85977011494252364</v>
      </c>
      <c r="N1072" s="2">
        <v>8774.1823513149066</v>
      </c>
      <c r="O1072" s="2">
        <v>8981.2999999999993</v>
      </c>
      <c r="P1072" s="2">
        <v>8698.5499999999993</v>
      </c>
      <c r="Q1072" s="2">
        <v>8841.0874999999996</v>
      </c>
      <c r="R1072" s="2">
        <v>8823.7799628287266</v>
      </c>
      <c r="S1072" s="2">
        <v>1</v>
      </c>
      <c r="T1072" s="2">
        <v>267</v>
      </c>
      <c r="U1072" s="2">
        <v>3.0700947474933309</v>
      </c>
      <c r="V1072" s="2">
        <v>80.087499999999636</v>
      </c>
      <c r="W1072" s="2">
        <v>0.91413651409656027</v>
      </c>
      <c r="X1072" t="s">
        <v>25</v>
      </c>
    </row>
    <row r="1073" spans="1:24" x14ac:dyDescent="0.2">
      <c r="A1073" s="1">
        <v>40100</v>
      </c>
      <c r="B1073" s="2">
        <v>8984.1</v>
      </c>
      <c r="C1073" s="2">
        <v>9166.75</v>
      </c>
      <c r="D1073" s="2">
        <v>8984.1</v>
      </c>
      <c r="E1073" s="2">
        <v>9150</v>
      </c>
      <c r="F1073" s="2">
        <v>9071.2374999999993</v>
      </c>
      <c r="G1073" s="2">
        <v>182.64999999999964</v>
      </c>
      <c r="H1073" s="2">
        <v>16.75</v>
      </c>
      <c r="I1073" s="2">
        <v>0</v>
      </c>
      <c r="J1073" s="2">
        <v>165.89999999999964</v>
      </c>
      <c r="K1073" s="2">
        <v>9.1705447577333885E-2</v>
      </c>
      <c r="L1073" s="2">
        <v>0</v>
      </c>
      <c r="M1073" s="2">
        <v>0.9082945524226661</v>
      </c>
      <c r="N1073" s="2">
        <v>8807.634925657454</v>
      </c>
      <c r="O1073" s="2">
        <v>9166.75</v>
      </c>
      <c r="P1073" s="2">
        <v>8807.634925657454</v>
      </c>
      <c r="Q1073" s="2">
        <v>9071.2374999999993</v>
      </c>
      <c r="R1073" s="2">
        <v>8963.3143378287277</v>
      </c>
      <c r="S1073" s="2">
        <v>1</v>
      </c>
      <c r="T1073" s="2">
        <v>186.20000000000073</v>
      </c>
      <c r="U1073" s="2">
        <v>2.0772440259711367</v>
      </c>
      <c r="V1073" s="2">
        <v>230.14999999999964</v>
      </c>
      <c r="W1073" s="2">
        <v>2.6031865423795391</v>
      </c>
      <c r="X1073" t="s">
        <v>25</v>
      </c>
    </row>
    <row r="1074" spans="1:24" x14ac:dyDescent="0.2">
      <c r="A1074" s="1">
        <v>40101</v>
      </c>
      <c r="B1074" s="2">
        <v>9157.1</v>
      </c>
      <c r="C1074" s="2">
        <v>9313.9</v>
      </c>
      <c r="D1074" s="2">
        <v>9155.25</v>
      </c>
      <c r="E1074" s="2">
        <v>9296.75</v>
      </c>
      <c r="F1074" s="2">
        <v>9230.75</v>
      </c>
      <c r="G1074" s="2">
        <v>158.64999999999964</v>
      </c>
      <c r="H1074" s="2">
        <v>17.149999999999636</v>
      </c>
      <c r="I1074" s="2">
        <v>1.8500000000003638</v>
      </c>
      <c r="J1074" s="2">
        <v>139.64999999999964</v>
      </c>
      <c r="K1074" s="2">
        <v>0.10809959029309597</v>
      </c>
      <c r="L1074" s="2">
        <v>1.1660888748820474E-2</v>
      </c>
      <c r="M1074" s="2">
        <v>0.88023952095808355</v>
      </c>
      <c r="N1074" s="2">
        <v>8939.4362128287266</v>
      </c>
      <c r="O1074" s="2">
        <v>9313.9</v>
      </c>
      <c r="P1074" s="2">
        <v>8939.4362128287266</v>
      </c>
      <c r="Q1074" s="2">
        <v>9230.75</v>
      </c>
      <c r="R1074" s="2">
        <v>9105.8806064143628</v>
      </c>
      <c r="S1074" s="2">
        <v>1</v>
      </c>
      <c r="T1074" s="2">
        <v>146.75</v>
      </c>
      <c r="U1074" s="2">
        <v>1.6038251366120218</v>
      </c>
      <c r="V1074" s="2">
        <v>159.51250000000073</v>
      </c>
      <c r="W1074" s="2">
        <v>1.7584425498726137</v>
      </c>
      <c r="X1074" t="s">
        <v>25</v>
      </c>
    </row>
    <row r="1075" spans="1:24" x14ac:dyDescent="0.2">
      <c r="A1075" s="1">
        <v>40102</v>
      </c>
      <c r="B1075" s="2">
        <v>9312.7999999999993</v>
      </c>
      <c r="C1075" s="2">
        <v>9555.9</v>
      </c>
      <c r="D1075" s="2">
        <v>9259.9</v>
      </c>
      <c r="E1075" s="2">
        <v>9526.7000000000007</v>
      </c>
      <c r="F1075" s="2">
        <v>9413.8250000000007</v>
      </c>
      <c r="G1075" s="2">
        <v>296</v>
      </c>
      <c r="H1075" s="2">
        <v>29.199999999998909</v>
      </c>
      <c r="I1075" s="2">
        <v>52.899999999999636</v>
      </c>
      <c r="J1075" s="2">
        <v>213.90000000000146</v>
      </c>
      <c r="K1075" s="2">
        <v>9.8648648648644963E-2</v>
      </c>
      <c r="L1075" s="2">
        <v>0.17871621621621497</v>
      </c>
      <c r="M1075" s="2">
        <v>0.72263513513514011</v>
      </c>
      <c r="N1075" s="2">
        <v>9085.0931064143624</v>
      </c>
      <c r="O1075" s="2">
        <v>9555.9</v>
      </c>
      <c r="P1075" s="2">
        <v>9085.0931064143624</v>
      </c>
      <c r="Q1075" s="2">
        <v>9413.8250000000007</v>
      </c>
      <c r="R1075" s="2">
        <v>9284.9778032071808</v>
      </c>
      <c r="S1075" s="2">
        <v>1</v>
      </c>
      <c r="T1075" s="2">
        <v>229.95000000000073</v>
      </c>
      <c r="U1075" s="2">
        <v>2.4734450211095353</v>
      </c>
      <c r="V1075" s="2">
        <v>183.07500000000073</v>
      </c>
      <c r="W1075" s="2">
        <v>1.9833166319096578</v>
      </c>
      <c r="X1075" t="s">
        <v>24</v>
      </c>
    </row>
    <row r="1076" spans="1:24" x14ac:dyDescent="0.2">
      <c r="A1076" s="1">
        <v>40103</v>
      </c>
      <c r="B1076" s="2">
        <v>9533.15</v>
      </c>
      <c r="C1076" s="2">
        <v>9575.85</v>
      </c>
      <c r="D1076" s="2">
        <v>9462.9500000000007</v>
      </c>
      <c r="E1076" s="2">
        <v>9513.4</v>
      </c>
      <c r="F1076" s="2">
        <v>9521.3374999999996</v>
      </c>
      <c r="G1076" s="2">
        <v>112.89999999999964</v>
      </c>
      <c r="H1076" s="2">
        <v>42.700000000000728</v>
      </c>
      <c r="I1076" s="2">
        <v>50.449999999998909</v>
      </c>
      <c r="J1076" s="2">
        <v>-19.75</v>
      </c>
      <c r="K1076" s="2">
        <v>0.37821080602303692</v>
      </c>
      <c r="L1076" s="2">
        <v>0.44685562444640453</v>
      </c>
      <c r="M1076" s="2">
        <v>0.17493356953055858</v>
      </c>
      <c r="N1076" s="2">
        <v>9249.4590532071816</v>
      </c>
      <c r="O1076" s="2">
        <v>9575.85</v>
      </c>
      <c r="P1076" s="2">
        <v>9249.4590532071816</v>
      </c>
      <c r="Q1076" s="2">
        <v>9521.3374999999996</v>
      </c>
      <c r="R1076" s="2">
        <v>9399.0264016035908</v>
      </c>
      <c r="S1076" s="2">
        <v>1</v>
      </c>
      <c r="T1076" s="2">
        <v>-13.300000000001091</v>
      </c>
      <c r="U1076" s="2">
        <v>-0.13960762908458429</v>
      </c>
      <c r="V1076" s="2">
        <v>107.51249999999891</v>
      </c>
      <c r="W1076" s="2">
        <v>1.1420703061720279</v>
      </c>
      <c r="X1076" t="s">
        <v>24</v>
      </c>
    </row>
    <row r="1077" spans="1:24" x14ac:dyDescent="0.2">
      <c r="A1077" s="1">
        <v>40106</v>
      </c>
      <c r="B1077" s="2">
        <v>9548.0499999999993</v>
      </c>
      <c r="C1077" s="2">
        <v>9630.35</v>
      </c>
      <c r="D1077" s="2">
        <v>9429.7999999999993</v>
      </c>
      <c r="E1077" s="2">
        <v>9476.4</v>
      </c>
      <c r="F1077" s="2">
        <v>9521.15</v>
      </c>
      <c r="G1077" s="2">
        <v>200.55000000000109</v>
      </c>
      <c r="H1077" s="2">
        <v>82.300000000001091</v>
      </c>
      <c r="I1077" s="2">
        <v>46.600000000000364</v>
      </c>
      <c r="J1077" s="2">
        <v>-71.649999999999636</v>
      </c>
      <c r="K1077" s="2">
        <v>0.41037147843430888</v>
      </c>
      <c r="L1077" s="2">
        <v>0.23236100723011774</v>
      </c>
      <c r="M1077" s="2">
        <v>0.35726751433557341</v>
      </c>
      <c r="N1077" s="2">
        <v>9385.3982766035915</v>
      </c>
      <c r="O1077" s="2">
        <v>9630.35</v>
      </c>
      <c r="P1077" s="2">
        <v>9385.3982766035915</v>
      </c>
      <c r="Q1077" s="2">
        <v>9521.15</v>
      </c>
      <c r="R1077" s="2">
        <v>9480.5741383017958</v>
      </c>
      <c r="S1077" s="2">
        <v>1</v>
      </c>
      <c r="T1077" s="2">
        <v>-37</v>
      </c>
      <c r="U1077" s="2">
        <v>-0.38892509512897599</v>
      </c>
      <c r="V1077" s="2">
        <v>-0.1875</v>
      </c>
      <c r="W1077" s="2">
        <v>-1.9692611463462987E-3</v>
      </c>
      <c r="X1077" t="s">
        <v>24</v>
      </c>
    </row>
    <row r="1078" spans="1:24" x14ac:dyDescent="0.2">
      <c r="A1078" s="1">
        <v>40107</v>
      </c>
      <c r="B1078" s="2">
        <v>9395</v>
      </c>
      <c r="C1078" s="2">
        <v>9453.75</v>
      </c>
      <c r="D1078" s="2">
        <v>9259.7000000000007</v>
      </c>
      <c r="E1078" s="2">
        <v>9273.0499999999993</v>
      </c>
      <c r="F1078" s="2">
        <v>9345.375</v>
      </c>
      <c r="G1078" s="2">
        <v>194.04999999999927</v>
      </c>
      <c r="H1078" s="2">
        <v>58.75</v>
      </c>
      <c r="I1078" s="2">
        <v>13.349999999998545</v>
      </c>
      <c r="J1078" s="2">
        <v>-121.95000000000073</v>
      </c>
      <c r="K1078" s="2">
        <v>0.30275702138624178</v>
      </c>
      <c r="L1078" s="2">
        <v>6.8796701880951272E-2</v>
      </c>
      <c r="M1078" s="2">
        <v>0.62844627673280695</v>
      </c>
      <c r="N1078" s="2">
        <v>9453.2741383017965</v>
      </c>
      <c r="O1078" s="2">
        <v>9453.75</v>
      </c>
      <c r="P1078" s="2">
        <v>9259.7000000000007</v>
      </c>
      <c r="Q1078" s="2">
        <v>9345.375</v>
      </c>
      <c r="R1078" s="2">
        <v>9378.0247845754493</v>
      </c>
      <c r="S1078" s="2">
        <v>0.72631138517449834</v>
      </c>
      <c r="T1078" s="2">
        <v>-203.35000000000036</v>
      </c>
      <c r="U1078" s="2">
        <v>-2.1458570765269553</v>
      </c>
      <c r="V1078" s="2">
        <v>-175.77499999999964</v>
      </c>
      <c r="W1078" s="2">
        <v>-1.8461530382359235</v>
      </c>
      <c r="X1078" t="s">
        <v>24</v>
      </c>
    </row>
    <row r="1079" spans="1:24" x14ac:dyDescent="0.2">
      <c r="A1079" s="1">
        <v>40108</v>
      </c>
      <c r="B1079" s="2">
        <v>9244.5</v>
      </c>
      <c r="C1079" s="2">
        <v>9250</v>
      </c>
      <c r="D1079" s="2">
        <v>9057.1</v>
      </c>
      <c r="E1079" s="2">
        <v>9090.1</v>
      </c>
      <c r="F1079" s="2">
        <v>9160.4249999999993</v>
      </c>
      <c r="G1079" s="2">
        <v>192.89999999999964</v>
      </c>
      <c r="H1079" s="2">
        <v>5.5</v>
      </c>
      <c r="I1079" s="2">
        <v>33</v>
      </c>
      <c r="J1079" s="2">
        <v>-154.39999999999964</v>
      </c>
      <c r="K1079" s="2">
        <v>2.8512182477967912E-2</v>
      </c>
      <c r="L1079" s="2">
        <v>0.17107309486780747</v>
      </c>
      <c r="M1079" s="2">
        <v>0.80041472265422464</v>
      </c>
      <c r="N1079" s="2">
        <v>9399.3245691508982</v>
      </c>
      <c r="O1079" s="2">
        <v>9399.3245691508982</v>
      </c>
      <c r="P1079" s="2">
        <v>9057.1</v>
      </c>
      <c r="Q1079" s="2">
        <v>9160.4249999999993</v>
      </c>
      <c r="R1079" s="2">
        <v>9254.0435345754486</v>
      </c>
      <c r="S1079" s="2">
        <v>0</v>
      </c>
      <c r="T1079" s="2">
        <v>-182.94999999999891</v>
      </c>
      <c r="U1079" s="2">
        <v>-1.9729215306722052</v>
      </c>
      <c r="V1079" s="2">
        <v>-184.95000000000073</v>
      </c>
      <c r="W1079" s="2">
        <v>-1.9790538100397332</v>
      </c>
      <c r="X1079" t="s">
        <v>25</v>
      </c>
    </row>
    <row r="1080" spans="1:24" x14ac:dyDescent="0.2">
      <c r="A1080" s="1">
        <v>40109</v>
      </c>
      <c r="B1080" s="2">
        <v>9189.1</v>
      </c>
      <c r="C1080" s="2">
        <v>9261.6</v>
      </c>
      <c r="D1080" s="2">
        <v>9131.0499999999993</v>
      </c>
      <c r="E1080" s="2">
        <v>9188.4</v>
      </c>
      <c r="F1080" s="2">
        <v>9192.5375000000004</v>
      </c>
      <c r="G1080" s="2">
        <v>130.55000000000109</v>
      </c>
      <c r="H1080" s="2">
        <v>72.5</v>
      </c>
      <c r="I1080" s="2">
        <v>57.350000000000364</v>
      </c>
      <c r="J1080" s="2">
        <v>-0.7000000000007276</v>
      </c>
      <c r="K1080" s="2">
        <v>0.55534278054384834</v>
      </c>
      <c r="L1080" s="2">
        <v>0.43929528916124</v>
      </c>
      <c r="M1080" s="2">
        <v>5.3619302949116949E-3</v>
      </c>
      <c r="N1080" s="2">
        <v>9279.8747845754478</v>
      </c>
      <c r="O1080" s="2">
        <v>9279.8747845754478</v>
      </c>
      <c r="P1080" s="2">
        <v>9131.0499999999993</v>
      </c>
      <c r="Q1080" s="2">
        <v>9192.5375000000004</v>
      </c>
      <c r="R1080" s="2">
        <v>9220.8342672877243</v>
      </c>
      <c r="S1080" s="2">
        <v>0</v>
      </c>
      <c r="T1080" s="2">
        <v>98.299999999999272</v>
      </c>
      <c r="U1080" s="2">
        <v>1.0813962442657314</v>
      </c>
      <c r="V1080" s="2">
        <v>32.112500000001091</v>
      </c>
      <c r="W1080" s="2">
        <v>0.35055687918411094</v>
      </c>
      <c r="X1080" t="s">
        <v>24</v>
      </c>
    </row>
    <row r="1081" spans="1:24" x14ac:dyDescent="0.2">
      <c r="A1081" s="1">
        <v>40112</v>
      </c>
      <c r="B1081" s="2">
        <v>9193.2000000000007</v>
      </c>
      <c r="C1081" s="2">
        <v>9225.2000000000007</v>
      </c>
      <c r="D1081" s="2">
        <v>9014.1</v>
      </c>
      <c r="E1081" s="2">
        <v>9033.85</v>
      </c>
      <c r="F1081" s="2">
        <v>9116.5874999999996</v>
      </c>
      <c r="G1081" s="2">
        <v>211.10000000000036</v>
      </c>
      <c r="H1081" s="2">
        <v>32</v>
      </c>
      <c r="I1081" s="2">
        <v>19.75</v>
      </c>
      <c r="J1081" s="2">
        <v>-159.35000000000036</v>
      </c>
      <c r="K1081" s="2">
        <v>0.15158692562766435</v>
      </c>
      <c r="L1081" s="2">
        <v>9.355755566082409E-2</v>
      </c>
      <c r="M1081" s="2">
        <v>0.75485551871151157</v>
      </c>
      <c r="N1081" s="2">
        <v>9236.2061422877232</v>
      </c>
      <c r="O1081" s="2">
        <v>9236.2061422877232</v>
      </c>
      <c r="P1081" s="2">
        <v>9014.1</v>
      </c>
      <c r="Q1081" s="2">
        <v>9116.5874999999996</v>
      </c>
      <c r="R1081" s="2">
        <v>9150.7749461438616</v>
      </c>
      <c r="S1081" s="2">
        <v>0</v>
      </c>
      <c r="T1081" s="2">
        <v>-154.54999999999927</v>
      </c>
      <c r="U1081" s="2">
        <v>-1.6820121022158296</v>
      </c>
      <c r="V1081" s="2">
        <v>-75.950000000000728</v>
      </c>
      <c r="W1081" s="2">
        <v>-0.82621365428208171</v>
      </c>
      <c r="X1081" t="s">
        <v>24</v>
      </c>
    </row>
    <row r="1082" spans="1:24" x14ac:dyDescent="0.2">
      <c r="A1082" s="1">
        <v>40113</v>
      </c>
      <c r="B1082" s="2">
        <v>8948.2999999999993</v>
      </c>
      <c r="C1082" s="2">
        <v>9100.35</v>
      </c>
      <c r="D1082" s="2">
        <v>8661.6</v>
      </c>
      <c r="E1082" s="2">
        <v>8698.7999999999993</v>
      </c>
      <c r="F1082" s="2">
        <v>8852.2625000000007</v>
      </c>
      <c r="G1082" s="2">
        <v>438.75</v>
      </c>
      <c r="H1082" s="2">
        <v>152.05000000000109</v>
      </c>
      <c r="I1082" s="2">
        <v>37.199999999998909</v>
      </c>
      <c r="J1082" s="2">
        <v>-249.5</v>
      </c>
      <c r="K1082" s="2">
        <v>0.34655270655270903</v>
      </c>
      <c r="L1082" s="2">
        <v>8.4786324786322295E-2</v>
      </c>
      <c r="M1082" s="2">
        <v>0.56866096866096871</v>
      </c>
      <c r="N1082" s="2">
        <v>9176.3968211438623</v>
      </c>
      <c r="O1082" s="2">
        <v>9176.3968211438623</v>
      </c>
      <c r="P1082" s="2">
        <v>8661.6</v>
      </c>
      <c r="Q1082" s="2">
        <v>8852.2625000000007</v>
      </c>
      <c r="R1082" s="2">
        <v>8966.6640355719319</v>
      </c>
      <c r="S1082" s="2">
        <v>0</v>
      </c>
      <c r="T1082" s="2">
        <v>-335.05000000000109</v>
      </c>
      <c r="U1082" s="2">
        <v>-3.7088284618407554</v>
      </c>
      <c r="V1082" s="2">
        <v>-264.32499999999891</v>
      </c>
      <c r="W1082" s="2">
        <v>-2.8993853237299474</v>
      </c>
      <c r="X1082" t="s">
        <v>24</v>
      </c>
    </row>
    <row r="1083" spans="1:24" x14ac:dyDescent="0.2">
      <c r="A1083" s="1">
        <v>40114</v>
      </c>
      <c r="B1083" s="2">
        <v>8652.1</v>
      </c>
      <c r="C1083" s="2">
        <v>8680.9</v>
      </c>
      <c r="D1083" s="2">
        <v>8410.9500000000007</v>
      </c>
      <c r="E1083" s="2">
        <v>8609.1</v>
      </c>
      <c r="F1083" s="2">
        <v>8588.2625000000007</v>
      </c>
      <c r="G1083" s="2">
        <v>269.94999999999891</v>
      </c>
      <c r="H1083" s="2">
        <v>28.799999999999272</v>
      </c>
      <c r="I1083" s="2">
        <v>198.14999999999964</v>
      </c>
      <c r="J1083" s="2">
        <v>-43</v>
      </c>
      <c r="K1083" s="2">
        <v>0.10668642341174066</v>
      </c>
      <c r="L1083" s="2">
        <v>0.73402481941100362</v>
      </c>
      <c r="M1083" s="2">
        <v>0.15928875717725569</v>
      </c>
      <c r="N1083" s="2">
        <v>9014.3296605719315</v>
      </c>
      <c r="O1083" s="2">
        <v>9014.3296605719315</v>
      </c>
      <c r="P1083" s="2">
        <v>8410.9500000000007</v>
      </c>
      <c r="Q1083" s="2">
        <v>8588.2625000000007</v>
      </c>
      <c r="R1083" s="2">
        <v>8756.967955285967</v>
      </c>
      <c r="S1083" s="2">
        <v>0</v>
      </c>
      <c r="T1083" s="2">
        <v>-89.699999999998909</v>
      </c>
      <c r="U1083" s="2">
        <v>-1.0311767140295089</v>
      </c>
      <c r="V1083" s="2">
        <v>-264</v>
      </c>
      <c r="W1083" s="2">
        <v>-2.9822884262639069</v>
      </c>
      <c r="X1083" t="s">
        <v>24</v>
      </c>
    </row>
    <row r="1084" spans="1:24" x14ac:dyDescent="0.2">
      <c r="A1084" s="1">
        <v>40115</v>
      </c>
      <c r="B1084" s="2">
        <v>8541.65</v>
      </c>
      <c r="C1084" s="2">
        <v>8552.75</v>
      </c>
      <c r="D1084" s="2">
        <v>8370.15</v>
      </c>
      <c r="E1084" s="2">
        <v>8417.85</v>
      </c>
      <c r="F1084" s="2">
        <v>8470.6</v>
      </c>
      <c r="G1084" s="2">
        <v>182.60000000000036</v>
      </c>
      <c r="H1084" s="2">
        <v>11.100000000000364</v>
      </c>
      <c r="I1084" s="2">
        <v>47.700000000000728</v>
      </c>
      <c r="J1084" s="2">
        <v>-123.79999999999927</v>
      </c>
      <c r="K1084" s="2">
        <v>6.0788608981381935E-2</v>
      </c>
      <c r="L1084" s="2">
        <v>0.26122672508215022</v>
      </c>
      <c r="M1084" s="2">
        <v>0.67798466593646778</v>
      </c>
      <c r="N1084" s="2">
        <v>8801.296080285967</v>
      </c>
      <c r="O1084" s="2">
        <v>8801.296080285967</v>
      </c>
      <c r="P1084" s="2">
        <v>8370.15</v>
      </c>
      <c r="Q1084" s="2">
        <v>8470.6</v>
      </c>
      <c r="R1084" s="2">
        <v>8610.8355401429835</v>
      </c>
      <c r="S1084" s="2">
        <v>0</v>
      </c>
      <c r="T1084" s="2">
        <v>-191.25</v>
      </c>
      <c r="U1084" s="2">
        <v>-2.2214865665400563</v>
      </c>
      <c r="V1084" s="2">
        <v>-117.66250000000036</v>
      </c>
      <c r="W1084" s="2">
        <v>-1.3700384682000621</v>
      </c>
      <c r="X1084" t="s">
        <v>25</v>
      </c>
    </row>
    <row r="1085" spans="1:24" x14ac:dyDescent="0.2">
      <c r="A1085" s="1">
        <v>40116</v>
      </c>
      <c r="B1085" s="2">
        <v>8476.9500000000007</v>
      </c>
      <c r="C1085" s="2">
        <v>8728.0499999999993</v>
      </c>
      <c r="D1085" s="2">
        <v>8411.15</v>
      </c>
      <c r="E1085" s="2">
        <v>8438.6</v>
      </c>
      <c r="F1085" s="2">
        <v>8513.6875</v>
      </c>
      <c r="G1085" s="2">
        <v>316.89999999999964</v>
      </c>
      <c r="H1085" s="2">
        <v>251.09999999999854</v>
      </c>
      <c r="I1085" s="2">
        <v>27.450000000000728</v>
      </c>
      <c r="J1085" s="2">
        <v>-38.350000000000364</v>
      </c>
      <c r="K1085" s="2">
        <v>0.79236352161564794</v>
      </c>
      <c r="L1085" s="2">
        <v>8.6620384979491191E-2</v>
      </c>
      <c r="M1085" s="2">
        <v>0.12101609340486086</v>
      </c>
      <c r="N1085" s="2">
        <v>8635.9480401429828</v>
      </c>
      <c r="O1085" s="2">
        <v>8728.0499999999993</v>
      </c>
      <c r="P1085" s="2">
        <v>8411.15</v>
      </c>
      <c r="Q1085" s="2">
        <v>8513.6875</v>
      </c>
      <c r="R1085" s="2">
        <v>8572.208885035745</v>
      </c>
      <c r="S1085" s="2">
        <v>0</v>
      </c>
      <c r="T1085" s="2">
        <v>20.75</v>
      </c>
      <c r="U1085" s="2">
        <v>0.24649999703012052</v>
      </c>
      <c r="V1085" s="2">
        <v>43.087499999999636</v>
      </c>
      <c r="W1085" s="2">
        <v>0.50867116851226168</v>
      </c>
      <c r="X1085" t="s">
        <v>24</v>
      </c>
    </row>
    <row r="1086" spans="1:24" x14ac:dyDescent="0.2">
      <c r="A1086" s="1">
        <v>40120</v>
      </c>
      <c r="B1086" s="2">
        <v>8372.1</v>
      </c>
      <c r="C1086" s="2">
        <v>8506.7999999999993</v>
      </c>
      <c r="D1086" s="2">
        <v>8207.75</v>
      </c>
      <c r="E1086" s="2">
        <v>8255.4500000000007</v>
      </c>
      <c r="F1086" s="2">
        <v>8335.5250000000015</v>
      </c>
      <c r="G1086" s="2">
        <v>299.04999999999927</v>
      </c>
      <c r="H1086" s="2">
        <v>134.69999999999891</v>
      </c>
      <c r="I1086" s="2">
        <v>47.700000000000728</v>
      </c>
      <c r="J1086" s="2">
        <v>-116.64999999999964</v>
      </c>
      <c r="K1086" s="2">
        <v>0.45042635010867493</v>
      </c>
      <c r="L1086" s="2">
        <v>0.15950509948169483</v>
      </c>
      <c r="M1086" s="2">
        <v>0.39006855040963023</v>
      </c>
      <c r="N1086" s="2">
        <v>8574.8177700714914</v>
      </c>
      <c r="O1086" s="2">
        <v>8574.8177700714914</v>
      </c>
      <c r="P1086" s="2">
        <v>8207.75</v>
      </c>
      <c r="Q1086" s="2">
        <v>8335.5250000000015</v>
      </c>
      <c r="R1086" s="2">
        <v>8423.2276350357461</v>
      </c>
      <c r="S1086" s="2">
        <v>0</v>
      </c>
      <c r="T1086" s="2">
        <v>-183.14999999999964</v>
      </c>
      <c r="U1086" s="2">
        <v>-2.1703837129381607</v>
      </c>
      <c r="V1086" s="2">
        <v>-178.16249999999854</v>
      </c>
      <c r="W1086" s="2">
        <v>-2.0926596142975478</v>
      </c>
      <c r="X1086" t="s">
        <v>25</v>
      </c>
    </row>
    <row r="1087" spans="1:24" x14ac:dyDescent="0.2">
      <c r="A1087" s="1">
        <v>40121</v>
      </c>
      <c r="B1087" s="2">
        <v>8330.5</v>
      </c>
      <c r="C1087" s="2">
        <v>8521.1</v>
      </c>
      <c r="D1087" s="2">
        <v>8267.9500000000007</v>
      </c>
      <c r="E1087" s="2">
        <v>8506.75</v>
      </c>
      <c r="F1087" s="2">
        <v>8406.5750000000007</v>
      </c>
      <c r="G1087" s="2">
        <v>253.14999999999964</v>
      </c>
      <c r="H1087" s="2">
        <v>14.350000000000364</v>
      </c>
      <c r="I1087" s="2">
        <v>62.549999999999272</v>
      </c>
      <c r="J1087" s="2">
        <v>176.25</v>
      </c>
      <c r="K1087" s="2">
        <v>5.6685759431168811E-2</v>
      </c>
      <c r="L1087" s="2">
        <v>0.2470867074856779</v>
      </c>
      <c r="M1087" s="2">
        <v>0.69622753308315333</v>
      </c>
      <c r="N1087" s="2">
        <v>8455.1713850357464</v>
      </c>
      <c r="O1087" s="2">
        <v>8521.1</v>
      </c>
      <c r="P1087" s="2">
        <v>8267.9500000000007</v>
      </c>
      <c r="Q1087" s="2">
        <v>8406.5750000000007</v>
      </c>
      <c r="R1087" s="2">
        <v>8412.6990962589371</v>
      </c>
      <c r="S1087" s="2">
        <v>0</v>
      </c>
      <c r="T1087" s="2">
        <v>251.29999999999927</v>
      </c>
      <c r="U1087" s="2">
        <v>3.0440496883876622</v>
      </c>
      <c r="V1087" s="2">
        <v>71.049999999999272</v>
      </c>
      <c r="W1087" s="2">
        <v>0.85237582515797461</v>
      </c>
      <c r="X1087" t="s">
        <v>25</v>
      </c>
    </row>
    <row r="1088" spans="1:24" x14ac:dyDescent="0.2">
      <c r="A1088" s="1">
        <v>40122</v>
      </c>
      <c r="B1088" s="2">
        <v>8521.5499999999993</v>
      </c>
      <c r="C1088" s="2">
        <v>8564.25</v>
      </c>
      <c r="D1088" s="2">
        <v>8319.5</v>
      </c>
      <c r="E1088" s="2">
        <v>8537.2000000000007</v>
      </c>
      <c r="F1088" s="2">
        <v>8485.625</v>
      </c>
      <c r="G1088" s="2">
        <v>244.75</v>
      </c>
      <c r="H1088" s="2">
        <v>27.049999999999272</v>
      </c>
      <c r="I1088" s="2">
        <v>202.04999999999927</v>
      </c>
      <c r="J1088" s="2">
        <v>15.650000000001455</v>
      </c>
      <c r="K1088" s="2">
        <v>0.11052093973441991</v>
      </c>
      <c r="L1088" s="2">
        <v>0.82553626149131465</v>
      </c>
      <c r="M1088" s="2">
        <v>6.3942798774265397E-2</v>
      </c>
      <c r="N1088" s="2">
        <v>8430.8731925178727</v>
      </c>
      <c r="O1088" s="2">
        <v>8564.25</v>
      </c>
      <c r="P1088" s="2">
        <v>8319.5</v>
      </c>
      <c r="Q1088" s="2">
        <v>8485.625</v>
      </c>
      <c r="R1088" s="2">
        <v>8450.0620481294682</v>
      </c>
      <c r="S1088" s="2">
        <v>0.18857183029083069</v>
      </c>
      <c r="T1088" s="2">
        <v>30.450000000000728</v>
      </c>
      <c r="U1088" s="2">
        <v>0.35795103888089724</v>
      </c>
      <c r="V1088" s="2">
        <v>79.049999999999272</v>
      </c>
      <c r="W1088" s="2">
        <v>0.94033539223761475</v>
      </c>
      <c r="X1088" t="s">
        <v>25</v>
      </c>
    </row>
    <row r="1089" spans="1:24" x14ac:dyDescent="0.2">
      <c r="A1089" s="1">
        <v>40123</v>
      </c>
      <c r="B1089" s="2">
        <v>8612.2999999999993</v>
      </c>
      <c r="C1089" s="2">
        <v>8780</v>
      </c>
      <c r="D1089" s="2">
        <v>8612.2999999999993</v>
      </c>
      <c r="E1089" s="2">
        <v>8723.75</v>
      </c>
      <c r="F1089" s="2">
        <v>8682.0874999999996</v>
      </c>
      <c r="G1089" s="2">
        <v>167.70000000000073</v>
      </c>
      <c r="H1089" s="2">
        <v>56.25</v>
      </c>
      <c r="I1089" s="2">
        <v>0</v>
      </c>
      <c r="J1089" s="2">
        <v>111.45000000000073</v>
      </c>
      <c r="K1089" s="2">
        <v>0.33542039355992698</v>
      </c>
      <c r="L1089" s="2">
        <v>0</v>
      </c>
      <c r="M1089" s="2">
        <v>0.66457960644007297</v>
      </c>
      <c r="N1089" s="2">
        <v>8458.2490962589363</v>
      </c>
      <c r="O1089" s="2">
        <v>8780</v>
      </c>
      <c r="P1089" s="2">
        <v>8458.2490962589363</v>
      </c>
      <c r="Q1089" s="2">
        <v>8682.0874999999996</v>
      </c>
      <c r="R1089" s="2">
        <v>8594.6464231294685</v>
      </c>
      <c r="S1089" s="2">
        <v>1</v>
      </c>
      <c r="T1089" s="2">
        <v>186.54999999999927</v>
      </c>
      <c r="U1089" s="2">
        <v>2.1851426697277709</v>
      </c>
      <c r="V1089" s="2">
        <v>196.46249999999964</v>
      </c>
      <c r="W1089" s="2">
        <v>2.3152390071444309</v>
      </c>
      <c r="X1089" t="s">
        <v>25</v>
      </c>
    </row>
    <row r="1090" spans="1:24" x14ac:dyDescent="0.2">
      <c r="A1090" s="1">
        <v>40126</v>
      </c>
      <c r="B1090" s="2">
        <v>8750.7000000000007</v>
      </c>
      <c r="C1090" s="2">
        <v>9150.75</v>
      </c>
      <c r="D1090" s="2">
        <v>8750.7000000000007</v>
      </c>
      <c r="E1090" s="2">
        <v>9137.5</v>
      </c>
      <c r="F1090" s="2">
        <v>8947.4125000000004</v>
      </c>
      <c r="G1090" s="2">
        <v>400.04999999999927</v>
      </c>
      <c r="H1090" s="2">
        <v>13.25</v>
      </c>
      <c r="I1090" s="2">
        <v>0</v>
      </c>
      <c r="J1090" s="2">
        <v>386.79999999999927</v>
      </c>
      <c r="K1090" s="2">
        <v>3.3120859892513496E-2</v>
      </c>
      <c r="L1090" s="2">
        <v>0</v>
      </c>
      <c r="M1090" s="2">
        <v>0.96687914010748655</v>
      </c>
      <c r="N1090" s="2">
        <v>8570.1682981294689</v>
      </c>
      <c r="O1090" s="2">
        <v>9150.75</v>
      </c>
      <c r="P1090" s="2">
        <v>8570.1682981294689</v>
      </c>
      <c r="Q1090" s="2">
        <v>8947.4125000000004</v>
      </c>
      <c r="R1090" s="2">
        <v>8809.6247740647341</v>
      </c>
      <c r="S1090" s="2">
        <v>1</v>
      </c>
      <c r="T1090" s="2">
        <v>413.75</v>
      </c>
      <c r="U1090" s="2">
        <v>4.7427998280555954</v>
      </c>
      <c r="V1090" s="2">
        <v>265.32500000000073</v>
      </c>
      <c r="W1090" s="2">
        <v>3.0560046762947359</v>
      </c>
      <c r="X1090" t="s">
        <v>25</v>
      </c>
    </row>
    <row r="1091" spans="1:24" x14ac:dyDescent="0.2">
      <c r="A1091" s="1">
        <v>40127</v>
      </c>
      <c r="B1091" s="2">
        <v>9182</v>
      </c>
      <c r="C1091" s="2">
        <v>9267.4500000000007</v>
      </c>
      <c r="D1091" s="2">
        <v>9124</v>
      </c>
      <c r="E1091" s="2">
        <v>9179.5</v>
      </c>
      <c r="F1091" s="2">
        <v>9188.2374999999993</v>
      </c>
      <c r="G1091" s="2">
        <v>143.45000000000073</v>
      </c>
      <c r="H1091" s="2">
        <v>85.450000000000728</v>
      </c>
      <c r="I1091" s="2">
        <v>55.5</v>
      </c>
      <c r="J1091" s="2">
        <v>-2.5</v>
      </c>
      <c r="K1091" s="2">
        <v>0.59567793656326451</v>
      </c>
      <c r="L1091" s="2">
        <v>0.38689438828860034</v>
      </c>
      <c r="M1091" s="2">
        <v>1.742767514813515E-2</v>
      </c>
      <c r="N1091" s="2">
        <v>8758.7903990647355</v>
      </c>
      <c r="O1091" s="2">
        <v>9267.4500000000007</v>
      </c>
      <c r="P1091" s="2">
        <v>8758.7903990647355</v>
      </c>
      <c r="Q1091" s="2">
        <v>9188.2374999999993</v>
      </c>
      <c r="R1091" s="2">
        <v>8993.3170745323678</v>
      </c>
      <c r="S1091" s="2">
        <v>1</v>
      </c>
      <c r="T1091" s="2">
        <v>42</v>
      </c>
      <c r="U1091" s="2">
        <v>0.45964432284541729</v>
      </c>
      <c r="V1091" s="2">
        <v>240.82499999999891</v>
      </c>
      <c r="W1091" s="2">
        <v>2.6915602695192482</v>
      </c>
      <c r="X1091" t="s">
        <v>25</v>
      </c>
    </row>
    <row r="1092" spans="1:24" x14ac:dyDescent="0.2">
      <c r="A1092" s="1">
        <v>40128</v>
      </c>
      <c r="B1092" s="2">
        <v>9147.65</v>
      </c>
      <c r="C1092" s="2">
        <v>9355.4</v>
      </c>
      <c r="D1092" s="2">
        <v>9095.65</v>
      </c>
      <c r="E1092" s="2">
        <v>9337.6</v>
      </c>
      <c r="F1092" s="2">
        <v>9234.0749999999989</v>
      </c>
      <c r="G1092" s="2">
        <v>259.75</v>
      </c>
      <c r="H1092" s="2">
        <v>17.799999999999272</v>
      </c>
      <c r="I1092" s="2">
        <v>52</v>
      </c>
      <c r="J1092" s="2">
        <v>189.95000000000073</v>
      </c>
      <c r="K1092" s="2">
        <v>6.85274302213639E-2</v>
      </c>
      <c r="L1092" s="2">
        <v>0.20019249278152068</v>
      </c>
      <c r="M1092" s="2">
        <v>0.73128007699711539</v>
      </c>
      <c r="N1092" s="2">
        <v>8973.5139495323674</v>
      </c>
      <c r="O1092" s="2">
        <v>9355.4</v>
      </c>
      <c r="P1092" s="2">
        <v>8973.5139495323674</v>
      </c>
      <c r="Q1092" s="2">
        <v>9234.0749999999989</v>
      </c>
      <c r="R1092" s="2">
        <v>9134.1257247661833</v>
      </c>
      <c r="S1092" s="2">
        <v>1</v>
      </c>
      <c r="T1092" s="2">
        <v>158.10000000000036</v>
      </c>
      <c r="U1092" s="2">
        <v>1.7223160302848779</v>
      </c>
      <c r="V1092" s="2">
        <v>45.837499999999636</v>
      </c>
      <c r="W1092" s="2">
        <v>0.49887151915696171</v>
      </c>
      <c r="X1092" t="s">
        <v>24</v>
      </c>
    </row>
    <row r="1093" spans="1:24" x14ac:dyDescent="0.2">
      <c r="A1093" s="1">
        <v>40129</v>
      </c>
      <c r="B1093" s="2">
        <v>9323.75</v>
      </c>
      <c r="C1093" s="2">
        <v>9332.65</v>
      </c>
      <c r="D1093" s="2">
        <v>9024.9</v>
      </c>
      <c r="E1093" s="2">
        <v>9084.7999999999993</v>
      </c>
      <c r="F1093" s="2">
        <v>9191.5250000000015</v>
      </c>
      <c r="G1093" s="2">
        <v>307.75</v>
      </c>
      <c r="H1093" s="2">
        <v>8.8999999999996362</v>
      </c>
      <c r="I1093" s="2">
        <v>59.899999999999636</v>
      </c>
      <c r="J1093" s="2">
        <v>-238.95000000000073</v>
      </c>
      <c r="K1093" s="2">
        <v>2.8919577579202715E-2</v>
      </c>
      <c r="L1093" s="2">
        <v>0.19463850528025878</v>
      </c>
      <c r="M1093" s="2">
        <v>0.77644191714053856</v>
      </c>
      <c r="N1093" s="2">
        <v>9103.7944747661822</v>
      </c>
      <c r="O1093" s="2">
        <v>9332.65</v>
      </c>
      <c r="P1093" s="2">
        <v>9024.9</v>
      </c>
      <c r="Q1093" s="2">
        <v>9191.5250000000015</v>
      </c>
      <c r="R1093" s="2">
        <v>9163.2173686915467</v>
      </c>
      <c r="S1093" s="2">
        <v>1</v>
      </c>
      <c r="T1093" s="2">
        <v>-252.80000000000109</v>
      </c>
      <c r="U1093" s="2">
        <v>-2.707333790267318</v>
      </c>
      <c r="V1093" s="2">
        <v>-42.549999999997453</v>
      </c>
      <c r="W1093" s="2">
        <v>-0.46079331172854304</v>
      </c>
      <c r="X1093" t="s">
        <v>25</v>
      </c>
    </row>
    <row r="1094" spans="1:24" x14ac:dyDescent="0.2">
      <c r="A1094" s="1">
        <v>40130</v>
      </c>
      <c r="B1094" s="2">
        <v>9055.85</v>
      </c>
      <c r="C1094" s="2">
        <v>9215.75</v>
      </c>
      <c r="D1094" s="2">
        <v>9055.85</v>
      </c>
      <c r="E1094" s="2">
        <v>9155.65</v>
      </c>
      <c r="F1094" s="2">
        <v>9120.7749999999996</v>
      </c>
      <c r="G1094" s="2">
        <v>159.89999999999964</v>
      </c>
      <c r="H1094" s="2">
        <v>60.100000000000364</v>
      </c>
      <c r="I1094" s="2">
        <v>0</v>
      </c>
      <c r="J1094" s="2">
        <v>99.799999999999272</v>
      </c>
      <c r="K1094" s="2">
        <v>0.37585991244528144</v>
      </c>
      <c r="L1094" s="2">
        <v>0</v>
      </c>
      <c r="M1094" s="2">
        <v>0.62414008755471861</v>
      </c>
      <c r="N1094" s="2">
        <v>9147.6597373830919</v>
      </c>
      <c r="O1094" s="2">
        <v>9215.75</v>
      </c>
      <c r="P1094" s="2">
        <v>9055.85</v>
      </c>
      <c r="Q1094" s="2">
        <v>9120.7749999999996</v>
      </c>
      <c r="R1094" s="2">
        <v>9135.0086843457739</v>
      </c>
      <c r="S1094" s="2">
        <v>0.92022263821575589</v>
      </c>
      <c r="T1094" s="2">
        <v>70.850000000000364</v>
      </c>
      <c r="U1094" s="2">
        <v>0.77987407537865849</v>
      </c>
      <c r="V1094" s="2">
        <v>-70.750000000001819</v>
      </c>
      <c r="W1094" s="2">
        <v>-0.76973081180763592</v>
      </c>
      <c r="X1094" t="s">
        <v>25</v>
      </c>
    </row>
    <row r="1095" spans="1:24" x14ac:dyDescent="0.2">
      <c r="A1095" s="1">
        <v>40133</v>
      </c>
      <c r="B1095" s="2">
        <v>9201.85</v>
      </c>
      <c r="C1095" s="2">
        <v>9339.1</v>
      </c>
      <c r="D1095" s="2">
        <v>9201.85</v>
      </c>
      <c r="E1095" s="2">
        <v>9266.4</v>
      </c>
      <c r="F1095" s="2">
        <v>9252.3000000000011</v>
      </c>
      <c r="G1095" s="2">
        <v>137.25</v>
      </c>
      <c r="H1095" s="2">
        <v>72.700000000000728</v>
      </c>
      <c r="I1095" s="2">
        <v>0</v>
      </c>
      <c r="J1095" s="2">
        <v>64.549999999999272</v>
      </c>
      <c r="K1095" s="2">
        <v>0.52969034608379406</v>
      </c>
      <c r="L1095" s="2">
        <v>0</v>
      </c>
      <c r="M1095" s="2">
        <v>0.47030965391620599</v>
      </c>
      <c r="N1095" s="2">
        <v>9134.2173686915448</v>
      </c>
      <c r="O1095" s="2">
        <v>9339.1</v>
      </c>
      <c r="P1095" s="2">
        <v>9134.2173686915448</v>
      </c>
      <c r="Q1095" s="2">
        <v>9252.3000000000011</v>
      </c>
      <c r="R1095" s="2">
        <v>9214.9586843457728</v>
      </c>
      <c r="S1095" s="2">
        <v>1</v>
      </c>
      <c r="T1095" s="2">
        <v>110.75</v>
      </c>
      <c r="U1095" s="2">
        <v>1.2096355802154952</v>
      </c>
      <c r="V1095" s="2">
        <v>131.52500000000146</v>
      </c>
      <c r="W1095" s="2">
        <v>1.4420375461515218</v>
      </c>
      <c r="X1095" t="s">
        <v>25</v>
      </c>
    </row>
    <row r="1096" spans="1:24" x14ac:dyDescent="0.2">
      <c r="A1096" s="1">
        <v>40134</v>
      </c>
      <c r="B1096" s="2">
        <v>9259.2000000000007</v>
      </c>
      <c r="C1096" s="2">
        <v>9315.2000000000007</v>
      </c>
      <c r="D1096" s="2">
        <v>9118</v>
      </c>
      <c r="E1096" s="2">
        <v>9299.6</v>
      </c>
      <c r="F1096" s="2">
        <v>9248</v>
      </c>
      <c r="G1096" s="2">
        <v>197.20000000000073</v>
      </c>
      <c r="H1096" s="2">
        <v>15.600000000000364</v>
      </c>
      <c r="I1096" s="2">
        <v>141.20000000000073</v>
      </c>
      <c r="J1096" s="2">
        <v>40.399999999999636</v>
      </c>
      <c r="K1096" s="2">
        <v>7.9107505070995468E-2</v>
      </c>
      <c r="L1096" s="2">
        <v>0.71602434077079213</v>
      </c>
      <c r="M1096" s="2">
        <v>0.20486815415821241</v>
      </c>
      <c r="N1096" s="2">
        <v>9193.2586843457721</v>
      </c>
      <c r="O1096" s="2">
        <v>9315.2000000000007</v>
      </c>
      <c r="P1096" s="2">
        <v>9118</v>
      </c>
      <c r="Q1096" s="2">
        <v>9248</v>
      </c>
      <c r="R1096" s="2">
        <v>9218.6146710864432</v>
      </c>
      <c r="S1096" s="2">
        <v>1</v>
      </c>
      <c r="T1096" s="2">
        <v>33.200000000000728</v>
      </c>
      <c r="U1096" s="2">
        <v>0.35828369161703283</v>
      </c>
      <c r="V1096" s="2">
        <v>-4.3000000000010914</v>
      </c>
      <c r="W1096" s="2">
        <v>-4.6474930557819039E-2</v>
      </c>
      <c r="X1096" t="s">
        <v>24</v>
      </c>
    </row>
    <row r="1097" spans="1:24" x14ac:dyDescent="0.2">
      <c r="A1097" s="1">
        <v>40135</v>
      </c>
      <c r="B1097" s="2">
        <v>9236.4</v>
      </c>
      <c r="C1097" s="2">
        <v>9308.4500000000007</v>
      </c>
      <c r="D1097" s="2">
        <v>9206.0499999999993</v>
      </c>
      <c r="E1097" s="2">
        <v>9223.85</v>
      </c>
      <c r="F1097" s="2">
        <v>9243.6875</v>
      </c>
      <c r="G1097" s="2">
        <v>102.40000000000146</v>
      </c>
      <c r="H1097" s="2">
        <v>72.050000000001091</v>
      </c>
      <c r="I1097" s="2">
        <v>17.800000000001091</v>
      </c>
      <c r="J1097" s="2">
        <v>-12.549999999999272</v>
      </c>
      <c r="K1097" s="2">
        <v>0.70361328125000067</v>
      </c>
      <c r="L1097" s="2">
        <v>0.17382812500000819</v>
      </c>
      <c r="M1097" s="2">
        <v>0.12255859374999115</v>
      </c>
      <c r="N1097" s="2">
        <v>9220.629342172886</v>
      </c>
      <c r="O1097" s="2">
        <v>9308.4500000000007</v>
      </c>
      <c r="P1097" s="2">
        <v>9206.0499999999993</v>
      </c>
      <c r="Q1097" s="2">
        <v>9243.6875</v>
      </c>
      <c r="R1097" s="2">
        <v>9244.7042105432229</v>
      </c>
      <c r="S1097" s="2">
        <v>1</v>
      </c>
      <c r="T1097" s="2">
        <v>-75.75</v>
      </c>
      <c r="U1097" s="2">
        <v>-0.81455116349090273</v>
      </c>
      <c r="V1097" s="2">
        <v>-4.3125</v>
      </c>
      <c r="W1097" s="2">
        <v>-4.6631704152249133E-2</v>
      </c>
      <c r="X1097" t="s">
        <v>24</v>
      </c>
    </row>
    <row r="1098" spans="1:24" x14ac:dyDescent="0.2">
      <c r="A1098" s="1">
        <v>40136</v>
      </c>
      <c r="B1098" s="2">
        <v>9210.2000000000007</v>
      </c>
      <c r="C1098" s="2">
        <v>9210.2000000000007</v>
      </c>
      <c r="D1098" s="2">
        <v>8992.5</v>
      </c>
      <c r="E1098" s="2">
        <v>9041.65</v>
      </c>
      <c r="F1098" s="2">
        <v>9113.6375000000007</v>
      </c>
      <c r="G1098" s="2">
        <v>217.70000000000073</v>
      </c>
      <c r="H1098" s="2">
        <v>0</v>
      </c>
      <c r="I1098" s="2">
        <v>49.149999999999636</v>
      </c>
      <c r="J1098" s="2">
        <v>-168.55000000000109</v>
      </c>
      <c r="K1098" s="2">
        <v>0</v>
      </c>
      <c r="L1098" s="2">
        <v>0.22576940744143073</v>
      </c>
      <c r="M1098" s="2">
        <v>0.7742305925585693</v>
      </c>
      <c r="N1098" s="2">
        <v>9232.1584210864421</v>
      </c>
      <c r="O1098" s="2">
        <v>9232.1584210864421</v>
      </c>
      <c r="P1098" s="2">
        <v>8992.5</v>
      </c>
      <c r="Q1098" s="2">
        <v>9113.6375000000007</v>
      </c>
      <c r="R1098" s="2">
        <v>9142.6135855432221</v>
      </c>
      <c r="S1098" s="2">
        <v>6.9327359656944018E-2</v>
      </c>
      <c r="T1098" s="2">
        <v>-182.20000000000073</v>
      </c>
      <c r="U1098" s="2">
        <v>-1.97531399578268</v>
      </c>
      <c r="V1098" s="2">
        <v>-130.04999999999927</v>
      </c>
      <c r="W1098" s="2">
        <v>-1.4069060642735842</v>
      </c>
      <c r="X1098" t="s">
        <v>25</v>
      </c>
    </row>
    <row r="1099" spans="1:24" x14ac:dyDescent="0.2">
      <c r="A1099" s="1">
        <v>40137</v>
      </c>
      <c r="B1099" s="2">
        <v>8993.2999999999993</v>
      </c>
      <c r="C1099" s="2">
        <v>9241.2999999999993</v>
      </c>
      <c r="D1099" s="2">
        <v>8890.1</v>
      </c>
      <c r="E1099" s="2">
        <v>9219.0499999999993</v>
      </c>
      <c r="F1099" s="2">
        <v>9085.9375</v>
      </c>
      <c r="G1099" s="2">
        <v>351.19999999999891</v>
      </c>
      <c r="H1099" s="2">
        <v>22.25</v>
      </c>
      <c r="I1099" s="2">
        <v>103.19999999999891</v>
      </c>
      <c r="J1099" s="2">
        <v>225.75</v>
      </c>
      <c r="K1099" s="2">
        <v>6.3354214123007027E-2</v>
      </c>
      <c r="L1099" s="2">
        <v>0.29384965831434862</v>
      </c>
      <c r="M1099" s="2">
        <v>0.64279612756264437</v>
      </c>
      <c r="N1099" s="2">
        <v>9172.8979605432214</v>
      </c>
      <c r="O1099" s="2">
        <v>9241.2999999999993</v>
      </c>
      <c r="P1099" s="2">
        <v>8890.1</v>
      </c>
      <c r="Q1099" s="2">
        <v>9085.9375</v>
      </c>
      <c r="R1099" s="2">
        <v>9097.5588651358048</v>
      </c>
      <c r="S1099" s="2">
        <v>0</v>
      </c>
      <c r="T1099" s="2">
        <v>177.39999999999964</v>
      </c>
      <c r="U1099" s="2">
        <v>1.9620312664170771</v>
      </c>
      <c r="V1099" s="2">
        <v>-27.700000000000728</v>
      </c>
      <c r="W1099" s="2">
        <v>-0.30394011172817359</v>
      </c>
      <c r="X1099" t="s">
        <v>25</v>
      </c>
    </row>
    <row r="1100" spans="1:24" x14ac:dyDescent="0.2">
      <c r="A1100" s="1">
        <v>40140</v>
      </c>
      <c r="B1100" s="2">
        <v>9256.75</v>
      </c>
      <c r="C1100" s="2">
        <v>9325</v>
      </c>
      <c r="D1100" s="2">
        <v>9223.15</v>
      </c>
      <c r="E1100" s="2">
        <v>9274.1</v>
      </c>
      <c r="F1100" s="2">
        <v>9269.75</v>
      </c>
      <c r="G1100" s="2">
        <v>101.85000000000036</v>
      </c>
      <c r="H1100" s="2">
        <v>50.899999999999636</v>
      </c>
      <c r="I1100" s="2">
        <v>33.600000000000364</v>
      </c>
      <c r="J1100" s="2">
        <v>17.350000000000364</v>
      </c>
      <c r="K1100" s="2">
        <v>0.49975454099164901</v>
      </c>
      <c r="L1100" s="2">
        <v>0.32989690721649723</v>
      </c>
      <c r="M1100" s="2">
        <v>0.17034855179185374</v>
      </c>
      <c r="N1100" s="2">
        <v>9129.4177302716107</v>
      </c>
      <c r="O1100" s="2">
        <v>9325</v>
      </c>
      <c r="P1100" s="2">
        <v>9129.4177302716107</v>
      </c>
      <c r="Q1100" s="2">
        <v>9269.75</v>
      </c>
      <c r="R1100" s="2">
        <v>9213.3963651358063</v>
      </c>
      <c r="S1100" s="2">
        <v>0.78723183311894096</v>
      </c>
      <c r="T1100" s="2">
        <v>55.050000000001091</v>
      </c>
      <c r="U1100" s="2">
        <v>0.59713311024455984</v>
      </c>
      <c r="V1100" s="2">
        <v>183.8125</v>
      </c>
      <c r="W1100" s="2">
        <v>2.0230438521066207</v>
      </c>
      <c r="X1100" t="s">
        <v>24</v>
      </c>
    </row>
    <row r="1101" spans="1:24" x14ac:dyDescent="0.2">
      <c r="A1101" s="1">
        <v>40141</v>
      </c>
      <c r="B1101" s="2">
        <v>9266.1</v>
      </c>
      <c r="C1101" s="2">
        <v>9295.9</v>
      </c>
      <c r="D1101" s="2">
        <v>9163.7000000000007</v>
      </c>
      <c r="E1101" s="2">
        <v>9247.65</v>
      </c>
      <c r="F1101" s="2">
        <v>9243.3374999999996</v>
      </c>
      <c r="G1101" s="2">
        <v>132.19999999999891</v>
      </c>
      <c r="H1101" s="2">
        <v>29.799999999999272</v>
      </c>
      <c r="I1101" s="2">
        <v>83.949999999998909</v>
      </c>
      <c r="J1101" s="2">
        <v>-18.450000000000728</v>
      </c>
      <c r="K1101" s="2">
        <v>0.22541603630861964</v>
      </c>
      <c r="L1101" s="2">
        <v>0.63502269288955826</v>
      </c>
      <c r="M1101" s="2">
        <v>0.1395612708018221</v>
      </c>
      <c r="N1101" s="2">
        <v>9199.5838651358063</v>
      </c>
      <c r="O1101" s="2">
        <v>9295.9</v>
      </c>
      <c r="P1101" s="2">
        <v>9163.7000000000007</v>
      </c>
      <c r="Q1101" s="2">
        <v>9243.3374999999996</v>
      </c>
      <c r="R1101" s="2">
        <v>9225.6303412839516</v>
      </c>
      <c r="S1101" s="2">
        <v>0.87037395436152387</v>
      </c>
      <c r="T1101" s="2">
        <v>-26.450000000000728</v>
      </c>
      <c r="U1101" s="2">
        <v>-0.28520287682902629</v>
      </c>
      <c r="V1101" s="2">
        <v>-26.412500000000364</v>
      </c>
      <c r="W1101" s="2">
        <v>-0.28493217184929864</v>
      </c>
      <c r="X1101" t="s">
        <v>25</v>
      </c>
    </row>
    <row r="1102" spans="1:24" x14ac:dyDescent="0.2">
      <c r="A1102" s="1">
        <v>40142</v>
      </c>
      <c r="B1102" s="2">
        <v>9215.5</v>
      </c>
      <c r="C1102" s="2">
        <v>9340.75</v>
      </c>
      <c r="D1102" s="2">
        <v>9214.25</v>
      </c>
      <c r="E1102" s="2">
        <v>9303.15</v>
      </c>
      <c r="F1102" s="2">
        <v>9268.4125000000004</v>
      </c>
      <c r="G1102" s="2">
        <v>126.5</v>
      </c>
      <c r="H1102" s="2">
        <v>37.600000000000364</v>
      </c>
      <c r="I1102" s="2">
        <v>1.25</v>
      </c>
      <c r="J1102" s="2">
        <v>87.649999999999636</v>
      </c>
      <c r="K1102" s="2">
        <v>0.29723320158103056</v>
      </c>
      <c r="L1102" s="2">
        <v>9.881422924901186E-3</v>
      </c>
      <c r="M1102" s="2">
        <v>0.69288537549406826</v>
      </c>
      <c r="N1102" s="2">
        <v>9221.4606825679039</v>
      </c>
      <c r="O1102" s="2">
        <v>9340.75</v>
      </c>
      <c r="P1102" s="2">
        <v>9214.25</v>
      </c>
      <c r="Q1102" s="2">
        <v>9268.4125000000004</v>
      </c>
      <c r="R1102" s="2">
        <v>9261.2182956419765</v>
      </c>
      <c r="S1102" s="2">
        <v>1</v>
      </c>
      <c r="T1102" s="2">
        <v>55.5</v>
      </c>
      <c r="U1102" s="2">
        <v>0.60015247116835091</v>
      </c>
      <c r="V1102" s="2">
        <v>25.075000000000728</v>
      </c>
      <c r="W1102" s="2">
        <v>0.27127647345994593</v>
      </c>
      <c r="X1102" t="s">
        <v>24</v>
      </c>
    </row>
    <row r="1103" spans="1:24" x14ac:dyDescent="0.2">
      <c r="A1103" s="1">
        <v>40143</v>
      </c>
      <c r="B1103" s="2">
        <v>9291.5499999999993</v>
      </c>
      <c r="C1103" s="2">
        <v>9291.5499999999993</v>
      </c>
      <c r="D1103" s="2">
        <v>9045.35</v>
      </c>
      <c r="E1103" s="2">
        <v>9067.65</v>
      </c>
      <c r="F1103" s="2">
        <v>9174.0249999999996</v>
      </c>
      <c r="G1103" s="2">
        <v>246.19999999999891</v>
      </c>
      <c r="H1103" s="2">
        <v>0</v>
      </c>
      <c r="I1103" s="2">
        <v>22.299999999999272</v>
      </c>
      <c r="J1103" s="2">
        <v>-223.89999999999964</v>
      </c>
      <c r="K1103" s="2">
        <v>0</v>
      </c>
      <c r="L1103" s="2">
        <v>9.057676685621191E-2</v>
      </c>
      <c r="M1103" s="2">
        <v>0.90942323314378815</v>
      </c>
      <c r="N1103" s="2">
        <v>9244.936591283953</v>
      </c>
      <c r="O1103" s="2">
        <v>9291.5499999999993</v>
      </c>
      <c r="P1103" s="2">
        <v>9045.35</v>
      </c>
      <c r="Q1103" s="2">
        <v>9174.0249999999996</v>
      </c>
      <c r="R1103" s="2">
        <v>9188.9653978209881</v>
      </c>
      <c r="S1103" s="2">
        <v>0.55851674665173823</v>
      </c>
      <c r="T1103" s="2">
        <v>-235.5</v>
      </c>
      <c r="U1103" s="2">
        <v>-2.5314006546169847</v>
      </c>
      <c r="V1103" s="2">
        <v>-94.387500000000728</v>
      </c>
      <c r="W1103" s="2">
        <v>-1.0183782821491894</v>
      </c>
      <c r="X1103" t="s">
        <v>24</v>
      </c>
    </row>
    <row r="1104" spans="1:24" x14ac:dyDescent="0.2">
      <c r="A1104" s="1">
        <v>40144</v>
      </c>
      <c r="B1104" s="2">
        <v>8994.2000000000007</v>
      </c>
      <c r="C1104" s="2">
        <v>8994.2000000000007</v>
      </c>
      <c r="D1104" s="2">
        <v>8591.75</v>
      </c>
      <c r="E1104" s="2">
        <v>8945.0499999999993</v>
      </c>
      <c r="F1104" s="2">
        <v>8881.2999999999993</v>
      </c>
      <c r="G1104" s="2">
        <v>402.45000000000073</v>
      </c>
      <c r="H1104" s="2">
        <v>0</v>
      </c>
      <c r="I1104" s="2">
        <v>353.29999999999927</v>
      </c>
      <c r="J1104" s="2">
        <v>-49.150000000001455</v>
      </c>
      <c r="K1104" s="2">
        <v>0</v>
      </c>
      <c r="L1104" s="2">
        <v>0.87787302770530162</v>
      </c>
      <c r="M1104" s="2">
        <v>0.12212697229469839</v>
      </c>
      <c r="N1104" s="2">
        <v>9209.4807956419754</v>
      </c>
      <c r="O1104" s="2">
        <v>9209.4807956419754</v>
      </c>
      <c r="P1104" s="2">
        <v>8591.75</v>
      </c>
      <c r="Q1104" s="2">
        <v>8881.2999999999993</v>
      </c>
      <c r="R1104" s="2">
        <v>8973.0028978209884</v>
      </c>
      <c r="S1104" s="2">
        <v>0</v>
      </c>
      <c r="T1104" s="2">
        <v>-122.60000000000036</v>
      </c>
      <c r="U1104" s="2">
        <v>-1.3520592435746899</v>
      </c>
      <c r="V1104" s="2">
        <v>-292.72500000000036</v>
      </c>
      <c r="W1104" s="2">
        <v>-3.1908022923416968</v>
      </c>
      <c r="X1104" t="s">
        <v>25</v>
      </c>
    </row>
    <row r="1105" spans="1:24" x14ac:dyDescent="0.2">
      <c r="A1105" s="1">
        <v>40147</v>
      </c>
      <c r="B1105" s="2">
        <v>9121.7000000000007</v>
      </c>
      <c r="C1105" s="2">
        <v>9137.75</v>
      </c>
      <c r="D1105" s="2">
        <v>8989</v>
      </c>
      <c r="E1105" s="2">
        <v>9046.9500000000007</v>
      </c>
      <c r="F1105" s="2">
        <v>9073.85</v>
      </c>
      <c r="G1105" s="2">
        <v>148.75</v>
      </c>
      <c r="H1105" s="2">
        <v>16.049999999999272</v>
      </c>
      <c r="I1105" s="2">
        <v>57.950000000000728</v>
      </c>
      <c r="J1105" s="2">
        <v>-74.75</v>
      </c>
      <c r="K1105" s="2">
        <v>0.10789915966386066</v>
      </c>
      <c r="L1105" s="2">
        <v>0.38957983193277801</v>
      </c>
      <c r="M1105" s="2">
        <v>0.50252100840336134</v>
      </c>
      <c r="N1105" s="2">
        <v>9045.3903978209873</v>
      </c>
      <c r="O1105" s="2">
        <v>9137.75</v>
      </c>
      <c r="P1105" s="2">
        <v>8989</v>
      </c>
      <c r="Q1105" s="2">
        <v>9073.85</v>
      </c>
      <c r="R1105" s="2">
        <v>9061.497599455246</v>
      </c>
      <c r="S1105" s="2">
        <v>0.30704362883908809</v>
      </c>
      <c r="T1105" s="2">
        <v>101.90000000000146</v>
      </c>
      <c r="U1105" s="2">
        <v>1.1391775339433705</v>
      </c>
      <c r="V1105" s="2">
        <v>192.55000000000109</v>
      </c>
      <c r="W1105" s="2">
        <v>2.1680384628376603</v>
      </c>
      <c r="X1105" t="s">
        <v>25</v>
      </c>
    </row>
    <row r="1106" spans="1:24" x14ac:dyDescent="0.2">
      <c r="A1106" s="1">
        <v>40148</v>
      </c>
      <c r="B1106" s="2">
        <v>9056.0499999999993</v>
      </c>
      <c r="C1106" s="2">
        <v>9260.7000000000007</v>
      </c>
      <c r="D1106" s="2">
        <v>9056.0499999999993</v>
      </c>
      <c r="E1106" s="2">
        <v>9250.9500000000007</v>
      </c>
      <c r="F1106" s="2">
        <v>9155.9375</v>
      </c>
      <c r="G1106" s="2">
        <v>204.65000000000146</v>
      </c>
      <c r="H1106" s="2">
        <v>9.75</v>
      </c>
      <c r="I1106" s="2">
        <v>0</v>
      </c>
      <c r="J1106" s="2">
        <v>194.90000000000146</v>
      </c>
      <c r="K1106" s="2">
        <v>4.7642316149523238E-2</v>
      </c>
      <c r="L1106" s="2">
        <v>0</v>
      </c>
      <c r="M1106" s="2">
        <v>0.95235768385047681</v>
      </c>
      <c r="N1106" s="2">
        <v>9059.6201989104939</v>
      </c>
      <c r="O1106" s="2">
        <v>9260.7000000000007</v>
      </c>
      <c r="P1106" s="2">
        <v>9056.0499999999993</v>
      </c>
      <c r="Q1106" s="2">
        <v>9155.9375</v>
      </c>
      <c r="R1106" s="2">
        <v>9133.0769247276221</v>
      </c>
      <c r="S1106" s="2">
        <v>0.55539720680036808</v>
      </c>
      <c r="T1106" s="2">
        <v>204</v>
      </c>
      <c r="U1106" s="2">
        <v>2.2549035862915123</v>
      </c>
      <c r="V1106" s="2">
        <v>82.087499999999636</v>
      </c>
      <c r="W1106" s="2">
        <v>0.90466009466763975</v>
      </c>
      <c r="X1106" t="s">
        <v>25</v>
      </c>
    </row>
    <row r="1107" spans="1:24" x14ac:dyDescent="0.2">
      <c r="A1107" s="1">
        <v>40149</v>
      </c>
      <c r="B1107" s="2">
        <v>9293.9</v>
      </c>
      <c r="C1107" s="2">
        <v>9407.0499999999993</v>
      </c>
      <c r="D1107" s="2">
        <v>9293.9</v>
      </c>
      <c r="E1107" s="2">
        <v>9327.25</v>
      </c>
      <c r="F1107" s="2">
        <v>9330.5249999999996</v>
      </c>
      <c r="G1107" s="2">
        <v>113.14999999999964</v>
      </c>
      <c r="H1107" s="2">
        <v>79.799999999999272</v>
      </c>
      <c r="I1107" s="2">
        <v>0</v>
      </c>
      <c r="J1107" s="2">
        <v>33.350000000000364</v>
      </c>
      <c r="K1107" s="2">
        <v>0.70525850640741961</v>
      </c>
      <c r="L1107" s="2">
        <v>0</v>
      </c>
      <c r="M1107" s="2">
        <v>0.29474149359258039</v>
      </c>
      <c r="N1107" s="2">
        <v>9107.7788494552478</v>
      </c>
      <c r="O1107" s="2">
        <v>9407.0499999999993</v>
      </c>
      <c r="P1107" s="2">
        <v>9107.7788494552478</v>
      </c>
      <c r="Q1107" s="2">
        <v>9330.5249999999996</v>
      </c>
      <c r="R1107" s="2">
        <v>9238.2831747276232</v>
      </c>
      <c r="S1107" s="2">
        <v>1</v>
      </c>
      <c r="T1107" s="2">
        <v>76.299999999999272</v>
      </c>
      <c r="U1107" s="2">
        <v>0.82478015771352409</v>
      </c>
      <c r="V1107" s="2">
        <v>174.58749999999964</v>
      </c>
      <c r="W1107" s="2">
        <v>1.9068227584559161</v>
      </c>
      <c r="X1107" t="s">
        <v>25</v>
      </c>
    </row>
    <row r="1108" spans="1:24" x14ac:dyDescent="0.2">
      <c r="A1108" s="1">
        <v>40150</v>
      </c>
      <c r="B1108" s="2">
        <v>9370.65</v>
      </c>
      <c r="C1108" s="2">
        <v>9435.9</v>
      </c>
      <c r="D1108" s="2">
        <v>9294.75</v>
      </c>
      <c r="E1108" s="2">
        <v>9345.25</v>
      </c>
      <c r="F1108" s="2">
        <v>9361.6375000000007</v>
      </c>
      <c r="G1108" s="2">
        <v>141.14999999999964</v>
      </c>
      <c r="H1108" s="2">
        <v>65.25</v>
      </c>
      <c r="I1108" s="2">
        <v>50.5</v>
      </c>
      <c r="J1108" s="2">
        <v>-25.399999999999636</v>
      </c>
      <c r="K1108" s="2">
        <v>0.46227417640807772</v>
      </c>
      <c r="L1108" s="2">
        <v>0.35777541622387621</v>
      </c>
      <c r="M1108" s="2">
        <v>0.17995040736804607</v>
      </c>
      <c r="N1108" s="2">
        <v>9219.1519247276228</v>
      </c>
      <c r="O1108" s="2">
        <v>9435.9</v>
      </c>
      <c r="P1108" s="2">
        <v>9219.1519247276228</v>
      </c>
      <c r="Q1108" s="2">
        <v>9361.6375000000007</v>
      </c>
      <c r="R1108" s="2">
        <v>9308.9603373638129</v>
      </c>
      <c r="S1108" s="2">
        <v>1</v>
      </c>
      <c r="T1108" s="2">
        <v>18</v>
      </c>
      <c r="U1108" s="2">
        <v>0.19298292637165296</v>
      </c>
      <c r="V1108" s="2">
        <v>31.112500000001091</v>
      </c>
      <c r="W1108" s="2">
        <v>0.33344854657161405</v>
      </c>
      <c r="X1108" t="s">
        <v>24</v>
      </c>
    </row>
    <row r="1109" spans="1:24" x14ac:dyDescent="0.2">
      <c r="A1109" s="1">
        <v>40151</v>
      </c>
      <c r="B1109" s="2">
        <v>9263.2000000000007</v>
      </c>
      <c r="C1109" s="2">
        <v>9338.7000000000007</v>
      </c>
      <c r="D1109" s="2">
        <v>9195.5499999999993</v>
      </c>
      <c r="E1109" s="2">
        <v>9245.0499999999993</v>
      </c>
      <c r="F1109" s="2">
        <v>9260.625</v>
      </c>
      <c r="G1109" s="2">
        <v>143.15000000000146</v>
      </c>
      <c r="H1109" s="2">
        <v>75.5</v>
      </c>
      <c r="I1109" s="2">
        <v>49.5</v>
      </c>
      <c r="J1109" s="2">
        <v>-18.150000000001455</v>
      </c>
      <c r="K1109" s="2">
        <v>0.52741879147746584</v>
      </c>
      <c r="L1109" s="2">
        <v>0.34579112818721269</v>
      </c>
      <c r="M1109" s="2">
        <v>0.12679008033532149</v>
      </c>
      <c r="N1109" s="2">
        <v>9290.3947123638118</v>
      </c>
      <c r="O1109" s="2">
        <v>9338.7000000000007</v>
      </c>
      <c r="P1109" s="2">
        <v>9195.5499999999993</v>
      </c>
      <c r="Q1109" s="2">
        <v>9260.625</v>
      </c>
      <c r="R1109" s="2">
        <v>9271.3174280909516</v>
      </c>
      <c r="S1109" s="2">
        <v>0.84788453570424127</v>
      </c>
      <c r="T1109" s="2">
        <v>-100.20000000000073</v>
      </c>
      <c r="U1109" s="2">
        <v>-1.0722024557930576</v>
      </c>
      <c r="V1109" s="2">
        <v>-101.01250000000073</v>
      </c>
      <c r="W1109" s="2">
        <v>-1.0790046079011362</v>
      </c>
      <c r="X1109" t="s">
        <v>24</v>
      </c>
    </row>
    <row r="1110" spans="1:24" x14ac:dyDescent="0.2">
      <c r="A1110" s="1">
        <v>40154</v>
      </c>
      <c r="B1110" s="2">
        <v>9257.6</v>
      </c>
      <c r="C1110" s="2">
        <v>9309.75</v>
      </c>
      <c r="D1110" s="2">
        <v>9150.25</v>
      </c>
      <c r="E1110" s="2">
        <v>9175.6</v>
      </c>
      <c r="F1110" s="2">
        <v>9223.2999999999993</v>
      </c>
      <c r="G1110" s="2">
        <v>159.5</v>
      </c>
      <c r="H1110" s="2">
        <v>52.149999999999636</v>
      </c>
      <c r="I1110" s="2">
        <v>25.350000000000364</v>
      </c>
      <c r="J1110" s="2">
        <v>-82</v>
      </c>
      <c r="K1110" s="2">
        <v>0.32695924764890055</v>
      </c>
      <c r="L1110" s="2">
        <v>0.15893416927899914</v>
      </c>
      <c r="M1110" s="2">
        <v>0.51410658307210033</v>
      </c>
      <c r="N1110" s="2">
        <v>9275.5098561819068</v>
      </c>
      <c r="O1110" s="2">
        <v>9309.75</v>
      </c>
      <c r="P1110" s="2">
        <v>9150.25</v>
      </c>
      <c r="Q1110" s="2">
        <v>9223.2999999999993</v>
      </c>
      <c r="R1110" s="2">
        <v>9239.7024640454765</v>
      </c>
      <c r="S1110" s="2">
        <v>0.60622851080565476</v>
      </c>
      <c r="T1110" s="2">
        <v>-69.449999999998909</v>
      </c>
      <c r="U1110" s="2">
        <v>-0.75121281118002514</v>
      </c>
      <c r="V1110" s="2">
        <v>-37.325000000000728</v>
      </c>
      <c r="W1110" s="2">
        <v>-0.40305055004387635</v>
      </c>
      <c r="X1110" t="s">
        <v>25</v>
      </c>
    </row>
    <row r="1111" spans="1:24" x14ac:dyDescent="0.2">
      <c r="A1111" s="1">
        <v>40155</v>
      </c>
      <c r="B1111" s="2">
        <v>9126</v>
      </c>
      <c r="C1111" s="2">
        <v>9301.1</v>
      </c>
      <c r="D1111" s="2">
        <v>9124.5</v>
      </c>
      <c r="E1111" s="2">
        <v>9290.1</v>
      </c>
      <c r="F1111" s="2">
        <v>9210.4249999999993</v>
      </c>
      <c r="G1111" s="2">
        <v>176.60000000000036</v>
      </c>
      <c r="H1111" s="2">
        <v>11</v>
      </c>
      <c r="I1111" s="2">
        <v>1.5</v>
      </c>
      <c r="J1111" s="2">
        <v>164.10000000000036</v>
      </c>
      <c r="K1111" s="2">
        <v>6.2287655719139169E-2</v>
      </c>
      <c r="L1111" s="2">
        <v>8.4937712344280679E-3</v>
      </c>
      <c r="M1111" s="2">
        <v>0.92921857304643274</v>
      </c>
      <c r="N1111" s="2">
        <v>9249.404928090953</v>
      </c>
      <c r="O1111" s="2">
        <v>9301.1</v>
      </c>
      <c r="P1111" s="2">
        <v>9124.5</v>
      </c>
      <c r="Q1111" s="2">
        <v>9210.4249999999993</v>
      </c>
      <c r="R1111" s="2">
        <v>9221.3574820227368</v>
      </c>
      <c r="S1111" s="2">
        <v>0</v>
      </c>
      <c r="T1111" s="2">
        <v>114.5</v>
      </c>
      <c r="U1111" s="2">
        <v>1.2478747983783076</v>
      </c>
      <c r="V1111" s="2">
        <v>-12.875</v>
      </c>
      <c r="W1111" s="2">
        <v>-0.13959211995706525</v>
      </c>
      <c r="X1111" t="s">
        <v>24</v>
      </c>
    </row>
    <row r="1112" spans="1:24" x14ac:dyDescent="0.2">
      <c r="A1112" s="1">
        <v>40156</v>
      </c>
      <c r="B1112" s="2">
        <v>9224.2999999999993</v>
      </c>
      <c r="C1112" s="2">
        <v>9266.0499999999993</v>
      </c>
      <c r="D1112" s="2">
        <v>9119.5</v>
      </c>
      <c r="E1112" s="2">
        <v>9146.35</v>
      </c>
      <c r="F1112" s="2">
        <v>9189.0499999999993</v>
      </c>
      <c r="G1112" s="2">
        <v>146.54999999999927</v>
      </c>
      <c r="H1112" s="2">
        <v>41.75</v>
      </c>
      <c r="I1112" s="2">
        <v>26.850000000000364</v>
      </c>
      <c r="J1112" s="2">
        <v>-77.949999999998909</v>
      </c>
      <c r="K1112" s="2">
        <v>0.28488570453770184</v>
      </c>
      <c r="L1112" s="2">
        <v>0.18321392016377003</v>
      </c>
      <c r="M1112" s="2">
        <v>0.53190037529852807</v>
      </c>
      <c r="N1112" s="2">
        <v>9229.9149640454762</v>
      </c>
      <c r="O1112" s="2">
        <v>9266.0499999999993</v>
      </c>
      <c r="P1112" s="2">
        <v>9119.5</v>
      </c>
      <c r="Q1112" s="2">
        <v>9189.0499999999993</v>
      </c>
      <c r="R1112" s="2">
        <v>9201.1287410113691</v>
      </c>
      <c r="S1112" s="2">
        <v>0</v>
      </c>
      <c r="T1112" s="2">
        <v>-143.75</v>
      </c>
      <c r="U1112" s="2">
        <v>-1.5473460996114141</v>
      </c>
      <c r="V1112" s="2">
        <v>-21.375</v>
      </c>
      <c r="W1112" s="2">
        <v>-0.23207398138522384</v>
      </c>
      <c r="X1112" t="s">
        <v>25</v>
      </c>
    </row>
    <row r="1113" spans="1:24" x14ac:dyDescent="0.2">
      <c r="A1113" s="1">
        <v>40157</v>
      </c>
      <c r="B1113" s="2">
        <v>9140.35</v>
      </c>
      <c r="C1113" s="2">
        <v>9224.7000000000007</v>
      </c>
      <c r="D1113" s="2">
        <v>9078.9</v>
      </c>
      <c r="E1113" s="2">
        <v>9205.65</v>
      </c>
      <c r="F1113" s="2">
        <v>9162.4000000000015</v>
      </c>
      <c r="G1113" s="2">
        <v>145.80000000000109</v>
      </c>
      <c r="H1113" s="2">
        <v>19.050000000001091</v>
      </c>
      <c r="I1113" s="2">
        <v>61.450000000000728</v>
      </c>
      <c r="J1113" s="2">
        <v>65.299999999999272</v>
      </c>
      <c r="K1113" s="2">
        <v>0.13065843621399828</v>
      </c>
      <c r="L1113" s="2">
        <v>0.42146776406035846</v>
      </c>
      <c r="M1113" s="2">
        <v>0.44787379972564323</v>
      </c>
      <c r="N1113" s="2">
        <v>9209.4824820227368</v>
      </c>
      <c r="O1113" s="2">
        <v>9224.7000000000007</v>
      </c>
      <c r="P1113" s="2">
        <v>9078.9</v>
      </c>
      <c r="Q1113" s="2">
        <v>9162.4000000000015</v>
      </c>
      <c r="R1113" s="2">
        <v>9168.8706205056842</v>
      </c>
      <c r="S1113" s="2">
        <v>0</v>
      </c>
      <c r="T1113" s="2">
        <v>59.299999999999272</v>
      </c>
      <c r="U1113" s="2">
        <v>0.64834606154366792</v>
      </c>
      <c r="V1113" s="2">
        <v>-26.649999999997817</v>
      </c>
      <c r="W1113" s="2">
        <v>-0.29001909881867899</v>
      </c>
      <c r="X1113" t="s">
        <v>24</v>
      </c>
    </row>
    <row r="1114" spans="1:24" x14ac:dyDescent="0.2">
      <c r="A1114" s="1">
        <v>40158</v>
      </c>
      <c r="B1114" s="2">
        <v>9265.35</v>
      </c>
      <c r="C1114" s="2">
        <v>9293.0499999999993</v>
      </c>
      <c r="D1114" s="2">
        <v>9054.75</v>
      </c>
      <c r="E1114" s="2">
        <v>9097.2000000000007</v>
      </c>
      <c r="F1114" s="2">
        <v>9177.5875000000015</v>
      </c>
      <c r="G1114" s="2">
        <v>238.29999999999927</v>
      </c>
      <c r="H1114" s="2">
        <v>27.699999999998909</v>
      </c>
      <c r="I1114" s="2">
        <v>42.450000000000728</v>
      </c>
      <c r="J1114" s="2">
        <v>-168.14999999999964</v>
      </c>
      <c r="K1114" s="2">
        <v>0.1162400335711246</v>
      </c>
      <c r="L1114" s="2">
        <v>0.17813680234998261</v>
      </c>
      <c r="M1114" s="2">
        <v>0.70562316407889281</v>
      </c>
      <c r="N1114" s="2">
        <v>9185.9412410113691</v>
      </c>
      <c r="O1114" s="2">
        <v>9293.0499999999993</v>
      </c>
      <c r="P1114" s="2">
        <v>9054.75</v>
      </c>
      <c r="Q1114" s="2">
        <v>9177.5875000000015</v>
      </c>
      <c r="R1114" s="2">
        <v>9177.8321852528425</v>
      </c>
      <c r="S1114" s="2">
        <v>0.12651886918803384</v>
      </c>
      <c r="T1114" s="2">
        <v>-108.44999999999891</v>
      </c>
      <c r="U1114" s="2">
        <v>-1.178080852519908</v>
      </c>
      <c r="V1114" s="2">
        <v>15.1875</v>
      </c>
      <c r="W1114" s="2">
        <v>0.16575897144852875</v>
      </c>
      <c r="X1114" t="s">
        <v>24</v>
      </c>
    </row>
    <row r="1115" spans="1:24" x14ac:dyDescent="0.2">
      <c r="A1115" s="1">
        <v>40161</v>
      </c>
      <c r="B1115" s="2">
        <v>9072.85</v>
      </c>
      <c r="C1115" s="2">
        <v>9131.5499999999993</v>
      </c>
      <c r="D1115" s="2">
        <v>8977.5</v>
      </c>
      <c r="E1115" s="2">
        <v>8996.75</v>
      </c>
      <c r="F1115" s="2">
        <v>9044.6625000000004</v>
      </c>
      <c r="G1115" s="2">
        <v>154.04999999999927</v>
      </c>
      <c r="H1115" s="2">
        <v>58.699999999998909</v>
      </c>
      <c r="I1115" s="2">
        <v>19.25</v>
      </c>
      <c r="J1115" s="2">
        <v>-76.100000000000364</v>
      </c>
      <c r="K1115" s="2">
        <v>0.38104511522232515</v>
      </c>
      <c r="L1115" s="2">
        <v>0.12495942875689769</v>
      </c>
      <c r="M1115" s="2">
        <v>0.49399545602077716</v>
      </c>
      <c r="N1115" s="2">
        <v>9181.7643705056853</v>
      </c>
      <c r="O1115" s="2">
        <v>9181.7643705056853</v>
      </c>
      <c r="P1115" s="2">
        <v>8977.5</v>
      </c>
      <c r="Q1115" s="2">
        <v>9044.6625000000004</v>
      </c>
      <c r="R1115" s="2">
        <v>9096.4228102528432</v>
      </c>
      <c r="S1115" s="2">
        <v>0</v>
      </c>
      <c r="T1115" s="2">
        <v>-100.45000000000073</v>
      </c>
      <c r="U1115" s="2">
        <v>-1.1041859033548862</v>
      </c>
      <c r="V1115" s="2">
        <v>-132.92500000000109</v>
      </c>
      <c r="W1115" s="2">
        <v>-1.448365379245919</v>
      </c>
      <c r="X1115" t="s">
        <v>24</v>
      </c>
    </row>
    <row r="1116" spans="1:24" x14ac:dyDescent="0.2">
      <c r="A1116" s="1">
        <v>40162</v>
      </c>
      <c r="B1116" s="2">
        <v>8994.85</v>
      </c>
      <c r="C1116" s="2">
        <v>9027.4</v>
      </c>
      <c r="D1116" s="2">
        <v>8715.2999999999993</v>
      </c>
      <c r="E1116" s="2">
        <v>8734.4500000000007</v>
      </c>
      <c r="F1116" s="2">
        <v>8868</v>
      </c>
      <c r="G1116" s="2">
        <v>312.10000000000036</v>
      </c>
      <c r="H1116" s="2">
        <v>32.549999999999272</v>
      </c>
      <c r="I1116" s="2">
        <v>19.150000000001455</v>
      </c>
      <c r="J1116" s="2">
        <v>-260.39999999999964</v>
      </c>
      <c r="K1116" s="2">
        <v>0.10429349567446086</v>
      </c>
      <c r="L1116" s="2">
        <v>6.1358538929834776E-2</v>
      </c>
      <c r="M1116" s="2">
        <v>0.83434796539570433</v>
      </c>
      <c r="N1116" s="2">
        <v>9113.2134352528428</v>
      </c>
      <c r="O1116" s="2">
        <v>9113.2134352528428</v>
      </c>
      <c r="P1116" s="2">
        <v>8715.2999999999993</v>
      </c>
      <c r="Q1116" s="2">
        <v>8868</v>
      </c>
      <c r="R1116" s="2">
        <v>8952.4317176264212</v>
      </c>
      <c r="S1116" s="2">
        <v>0</v>
      </c>
      <c r="T1116" s="2">
        <v>-262.29999999999927</v>
      </c>
      <c r="U1116" s="2">
        <v>-2.9154972629004838</v>
      </c>
      <c r="V1116" s="2">
        <v>-176.66250000000036</v>
      </c>
      <c r="W1116" s="2">
        <v>-1.9532237935909753</v>
      </c>
      <c r="X1116" t="s">
        <v>24</v>
      </c>
    </row>
    <row r="1117" spans="1:24" x14ac:dyDescent="0.2">
      <c r="A1117" s="1">
        <v>40163</v>
      </c>
      <c r="B1117" s="2">
        <v>8701.7000000000007</v>
      </c>
      <c r="C1117" s="2">
        <v>8748</v>
      </c>
      <c r="D1117" s="2">
        <v>8640.9</v>
      </c>
      <c r="E1117" s="2">
        <v>8667.4</v>
      </c>
      <c r="F1117" s="2">
        <v>8689.5</v>
      </c>
      <c r="G1117" s="2">
        <v>107.10000000000036</v>
      </c>
      <c r="H1117" s="2">
        <v>46.299999999999272</v>
      </c>
      <c r="I1117" s="2">
        <v>26.5</v>
      </c>
      <c r="J1117" s="2">
        <v>-34.300000000001091</v>
      </c>
      <c r="K1117" s="2">
        <v>0.43230625583565935</v>
      </c>
      <c r="L1117" s="2">
        <v>0.24743230625583482</v>
      </c>
      <c r="M1117" s="2">
        <v>0.32026143790850581</v>
      </c>
      <c r="N1117" s="2">
        <v>8990.6067176264223</v>
      </c>
      <c r="O1117" s="2">
        <v>8990.6067176264223</v>
      </c>
      <c r="P1117" s="2">
        <v>8640.9</v>
      </c>
      <c r="Q1117" s="2">
        <v>8689.5</v>
      </c>
      <c r="R1117" s="2">
        <v>8827.9033588132115</v>
      </c>
      <c r="S1117" s="2">
        <v>0</v>
      </c>
      <c r="T1117" s="2">
        <v>-67.050000000001091</v>
      </c>
      <c r="U1117" s="2">
        <v>-0.76764993788963343</v>
      </c>
      <c r="V1117" s="2">
        <v>-178.5</v>
      </c>
      <c r="W1117" s="2">
        <v>-2.012855209742896</v>
      </c>
      <c r="X1117" t="s">
        <v>25</v>
      </c>
    </row>
    <row r="1118" spans="1:24" x14ac:dyDescent="0.2">
      <c r="A1118" s="1">
        <v>40164</v>
      </c>
      <c r="B1118" s="2">
        <v>8659.35</v>
      </c>
      <c r="C1118" s="2">
        <v>8757.5</v>
      </c>
      <c r="D1118" s="2">
        <v>8586.9500000000007</v>
      </c>
      <c r="E1118" s="2">
        <v>8697.2000000000007</v>
      </c>
      <c r="F1118" s="2">
        <v>8675.25</v>
      </c>
      <c r="G1118" s="2">
        <v>170.54999999999927</v>
      </c>
      <c r="H1118" s="2">
        <v>60.299999999999272</v>
      </c>
      <c r="I1118" s="2">
        <v>72.399999999999636</v>
      </c>
      <c r="J1118" s="2">
        <v>37.850000000000364</v>
      </c>
      <c r="K1118" s="2">
        <v>0.35356200527704212</v>
      </c>
      <c r="L1118" s="2">
        <v>0.42450894165933711</v>
      </c>
      <c r="M1118" s="2">
        <v>0.22192905306362079</v>
      </c>
      <c r="N1118" s="2">
        <v>8840.0533588132112</v>
      </c>
      <c r="O1118" s="2">
        <v>8840.0533588132112</v>
      </c>
      <c r="P1118" s="2">
        <v>8586.9500000000007</v>
      </c>
      <c r="Q1118" s="2">
        <v>8675.25</v>
      </c>
      <c r="R1118" s="2">
        <v>8735.5766794066058</v>
      </c>
      <c r="S1118" s="2">
        <v>0</v>
      </c>
      <c r="T1118" s="2">
        <v>29.800000000001091</v>
      </c>
      <c r="U1118" s="2">
        <v>0.34381706163325904</v>
      </c>
      <c r="V1118" s="2">
        <v>-14.25</v>
      </c>
      <c r="W1118" s="2">
        <v>-0.16399102364923185</v>
      </c>
      <c r="X1118" t="s">
        <v>24</v>
      </c>
    </row>
    <row r="1119" spans="1:24" x14ac:dyDescent="0.2">
      <c r="A1119" s="1">
        <v>40165</v>
      </c>
      <c r="B1119" s="2">
        <v>8644.25</v>
      </c>
      <c r="C1119" s="2">
        <v>8708</v>
      </c>
      <c r="D1119" s="2">
        <v>8577.7000000000007</v>
      </c>
      <c r="E1119" s="2">
        <v>8599.9500000000007</v>
      </c>
      <c r="F1119" s="2">
        <v>8632.4750000000004</v>
      </c>
      <c r="G1119" s="2">
        <v>130.29999999999927</v>
      </c>
      <c r="H1119" s="2">
        <v>63.75</v>
      </c>
      <c r="I1119" s="2">
        <v>22.25</v>
      </c>
      <c r="J1119" s="2">
        <v>-44.299999999999272</v>
      </c>
      <c r="K1119" s="2">
        <v>0.48925556408288839</v>
      </c>
      <c r="L1119" s="2">
        <v>0.17075978511128262</v>
      </c>
      <c r="M1119" s="2">
        <v>0.33998465080582901</v>
      </c>
      <c r="N1119" s="2">
        <v>8757.6516794066047</v>
      </c>
      <c r="O1119" s="2">
        <v>8757.6516794066047</v>
      </c>
      <c r="P1119" s="2">
        <v>8577.7000000000007</v>
      </c>
      <c r="Q1119" s="2">
        <v>8632.4750000000004</v>
      </c>
      <c r="R1119" s="2">
        <v>8681.3695897033031</v>
      </c>
      <c r="S1119" s="2">
        <v>0</v>
      </c>
      <c r="T1119" s="2">
        <v>-97.25</v>
      </c>
      <c r="U1119" s="2">
        <v>-1.1181759646782872</v>
      </c>
      <c r="V1119" s="2">
        <v>-42.774999999999636</v>
      </c>
      <c r="W1119" s="2">
        <v>-0.49306936399526974</v>
      </c>
      <c r="X1119" t="s">
        <v>25</v>
      </c>
    </row>
    <row r="1120" spans="1:24" x14ac:dyDescent="0.2">
      <c r="A1120" s="1">
        <v>40168</v>
      </c>
      <c r="B1120" s="2">
        <v>8601</v>
      </c>
      <c r="C1120" s="2">
        <v>8662.9</v>
      </c>
      <c r="D1120" s="2">
        <v>8560.15</v>
      </c>
      <c r="E1120" s="2">
        <v>8609.5499999999993</v>
      </c>
      <c r="F1120" s="2">
        <v>8608.4000000000015</v>
      </c>
      <c r="G1120" s="2">
        <v>102.75</v>
      </c>
      <c r="H1120" s="2">
        <v>53.350000000000364</v>
      </c>
      <c r="I1120" s="2">
        <v>40.850000000000364</v>
      </c>
      <c r="J1120" s="2">
        <v>8.5499999999992724</v>
      </c>
      <c r="K1120" s="2">
        <v>0.51922141119221765</v>
      </c>
      <c r="L1120" s="2">
        <v>0.39756690997567262</v>
      </c>
      <c r="M1120" s="2">
        <v>8.3211678832109712E-2</v>
      </c>
      <c r="N1120" s="2">
        <v>8695.0633397033016</v>
      </c>
      <c r="O1120" s="2">
        <v>8695.0633397033016</v>
      </c>
      <c r="P1120" s="2">
        <v>8560.15</v>
      </c>
      <c r="Q1120" s="2">
        <v>8608.4000000000015</v>
      </c>
      <c r="R1120" s="2">
        <v>8639.6691698516515</v>
      </c>
      <c r="S1120" s="2">
        <v>0</v>
      </c>
      <c r="T1120" s="2">
        <v>9.5999999999985448</v>
      </c>
      <c r="U1120" s="2">
        <v>0.11162855597995969</v>
      </c>
      <c r="V1120" s="2">
        <v>-24.074999999998909</v>
      </c>
      <c r="W1120" s="2">
        <v>-0.27888873121554253</v>
      </c>
      <c r="X1120" t="s">
        <v>25</v>
      </c>
    </row>
    <row r="1121" spans="1:24" x14ac:dyDescent="0.2">
      <c r="A1121" s="1">
        <v>40169</v>
      </c>
      <c r="B1121" s="2">
        <v>8647.0499999999993</v>
      </c>
      <c r="C1121" s="2">
        <v>8737.15</v>
      </c>
      <c r="D1121" s="2">
        <v>8647.0499999999993</v>
      </c>
      <c r="E1121" s="2">
        <v>8712.5</v>
      </c>
      <c r="F1121" s="2">
        <v>8685.9375</v>
      </c>
      <c r="G1121" s="2">
        <v>90.100000000000364</v>
      </c>
      <c r="H1121" s="2">
        <v>24.649999999999636</v>
      </c>
      <c r="I1121" s="2">
        <v>0</v>
      </c>
      <c r="J1121" s="2">
        <v>65.450000000000728</v>
      </c>
      <c r="K1121" s="2">
        <v>0.27358490566037219</v>
      </c>
      <c r="L1121" s="2">
        <v>0</v>
      </c>
      <c r="M1121" s="2">
        <v>0.72641509433962781</v>
      </c>
      <c r="N1121" s="2">
        <v>8651.7316698516515</v>
      </c>
      <c r="O1121" s="2">
        <v>8737.15</v>
      </c>
      <c r="P1121" s="2">
        <v>8647.0499999999993</v>
      </c>
      <c r="Q1121" s="2">
        <v>8685.9375</v>
      </c>
      <c r="R1121" s="2">
        <v>8680.4672924629122</v>
      </c>
      <c r="S1121" s="2">
        <v>0.2167412988912028</v>
      </c>
      <c r="T1121" s="2">
        <v>102.95000000000073</v>
      </c>
      <c r="U1121" s="2">
        <v>1.1957651677497749</v>
      </c>
      <c r="V1121" s="2">
        <v>77.537499999998545</v>
      </c>
      <c r="W1121" s="2">
        <v>0.90071906509918831</v>
      </c>
      <c r="X1121" t="s">
        <v>25</v>
      </c>
    </row>
    <row r="1122" spans="1:24" x14ac:dyDescent="0.2">
      <c r="A1122" s="1">
        <v>40170</v>
      </c>
      <c r="B1122" s="2">
        <v>8721.5</v>
      </c>
      <c r="C1122" s="2">
        <v>8927.25</v>
      </c>
      <c r="D1122" s="2">
        <v>8721.5</v>
      </c>
      <c r="E1122" s="2">
        <v>8919.0499999999993</v>
      </c>
      <c r="F1122" s="2">
        <v>8822.3250000000007</v>
      </c>
      <c r="G1122" s="2">
        <v>205.75</v>
      </c>
      <c r="H1122" s="2">
        <v>8.2000000000007276</v>
      </c>
      <c r="I1122" s="2">
        <v>0</v>
      </c>
      <c r="J1122" s="2">
        <v>197.54999999999927</v>
      </c>
      <c r="K1122" s="2">
        <v>3.9854191980562469E-2</v>
      </c>
      <c r="L1122" s="2">
        <v>0</v>
      </c>
      <c r="M1122" s="2">
        <v>0.9601458080194375</v>
      </c>
      <c r="N1122" s="2">
        <v>8668.8345849258258</v>
      </c>
      <c r="O1122" s="2">
        <v>8927.25</v>
      </c>
      <c r="P1122" s="2">
        <v>8668.8345849258258</v>
      </c>
      <c r="Q1122" s="2">
        <v>8822.3250000000007</v>
      </c>
      <c r="R1122" s="2">
        <v>8771.8110424629122</v>
      </c>
      <c r="S1122" s="2">
        <v>1</v>
      </c>
      <c r="T1122" s="2">
        <v>206.54999999999927</v>
      </c>
      <c r="U1122" s="2">
        <v>2.3707317073170651</v>
      </c>
      <c r="V1122" s="2">
        <v>136.38750000000073</v>
      </c>
      <c r="W1122" s="2">
        <v>1.570210469508913</v>
      </c>
      <c r="X1122" t="s">
        <v>25</v>
      </c>
    </row>
    <row r="1123" spans="1:24" x14ac:dyDescent="0.2">
      <c r="A1123" s="1">
        <v>40171</v>
      </c>
      <c r="B1123" s="2">
        <v>8957.4</v>
      </c>
      <c r="C1123" s="2">
        <v>9012.4500000000007</v>
      </c>
      <c r="D1123" s="2">
        <v>8895.6</v>
      </c>
      <c r="E1123" s="2">
        <v>8968.1</v>
      </c>
      <c r="F1123" s="2">
        <v>8958.3874999999989</v>
      </c>
      <c r="G1123" s="2">
        <v>116.85000000000036</v>
      </c>
      <c r="H1123" s="2">
        <v>44.350000000000364</v>
      </c>
      <c r="I1123" s="2">
        <v>61.799999999999272</v>
      </c>
      <c r="J1123" s="2">
        <v>10.700000000000728</v>
      </c>
      <c r="K1123" s="2">
        <v>0.37954642704321973</v>
      </c>
      <c r="L1123" s="2">
        <v>0.52888318356866992</v>
      </c>
      <c r="M1123" s="2">
        <v>9.1570389388110351E-2</v>
      </c>
      <c r="N1123" s="2">
        <v>8745.5797924629132</v>
      </c>
      <c r="O1123" s="2">
        <v>9012.4500000000007</v>
      </c>
      <c r="P1123" s="2">
        <v>8745.5797924629132</v>
      </c>
      <c r="Q1123" s="2">
        <v>8958.3874999999989</v>
      </c>
      <c r="R1123" s="2">
        <v>8865.4992712314561</v>
      </c>
      <c r="S1123" s="2">
        <v>1</v>
      </c>
      <c r="T1123" s="2">
        <v>49.050000000001091</v>
      </c>
      <c r="U1123" s="2">
        <v>0.54994646290805738</v>
      </c>
      <c r="V1123" s="2">
        <v>136.06249999999818</v>
      </c>
      <c r="W1123" s="2">
        <v>1.5422521840897743</v>
      </c>
      <c r="X1123" t="s">
        <v>25</v>
      </c>
    </row>
    <row r="1124" spans="1:24" x14ac:dyDescent="0.2">
      <c r="A1124" s="1">
        <v>40176</v>
      </c>
      <c r="B1124" s="2">
        <v>8990.35</v>
      </c>
      <c r="C1124" s="2">
        <v>9042.5499999999993</v>
      </c>
      <c r="D1124" s="2">
        <v>8965.7000000000007</v>
      </c>
      <c r="E1124" s="2">
        <v>8991.9</v>
      </c>
      <c r="F1124" s="2">
        <v>8997.625</v>
      </c>
      <c r="G1124" s="2">
        <v>76.849999999998545</v>
      </c>
      <c r="H1124" s="2">
        <v>50.649999999999636</v>
      </c>
      <c r="I1124" s="2">
        <v>24.649999999999636</v>
      </c>
      <c r="J1124" s="2">
        <v>1.5499999999992724</v>
      </c>
      <c r="K1124" s="2">
        <v>0.65907612231620816</v>
      </c>
      <c r="L1124" s="2">
        <v>0.32075471698113339</v>
      </c>
      <c r="M1124" s="2">
        <v>2.0169160702658447E-2</v>
      </c>
      <c r="N1124" s="2">
        <v>8851.9836462314561</v>
      </c>
      <c r="O1124" s="2">
        <v>9042.5499999999993</v>
      </c>
      <c r="P1124" s="2">
        <v>8851.9836462314561</v>
      </c>
      <c r="Q1124" s="2">
        <v>8997.625</v>
      </c>
      <c r="R1124" s="2">
        <v>8936.0355731157288</v>
      </c>
      <c r="S1124" s="2">
        <v>1</v>
      </c>
      <c r="T1124" s="2">
        <v>23.799999999999272</v>
      </c>
      <c r="U1124" s="2">
        <v>0.26538508714219589</v>
      </c>
      <c r="V1124" s="2">
        <v>39.237500000001091</v>
      </c>
      <c r="W1124" s="2">
        <v>0.4379973516439325</v>
      </c>
      <c r="X1124" t="s">
        <v>25</v>
      </c>
    </row>
    <row r="1125" spans="1:24" x14ac:dyDescent="0.2">
      <c r="A1125" s="1">
        <v>40177</v>
      </c>
      <c r="B1125" s="2">
        <v>8989</v>
      </c>
      <c r="C1125" s="2">
        <v>9021.2000000000007</v>
      </c>
      <c r="D1125" s="2">
        <v>8937.2999999999993</v>
      </c>
      <c r="E1125" s="2">
        <v>8994.6</v>
      </c>
      <c r="F1125" s="2">
        <v>8985.5249999999996</v>
      </c>
      <c r="G1125" s="2">
        <v>83.900000000001455</v>
      </c>
      <c r="H1125" s="2">
        <v>26.600000000000364</v>
      </c>
      <c r="I1125" s="2">
        <v>51.700000000000728</v>
      </c>
      <c r="J1125" s="2">
        <v>5.6000000000003638</v>
      </c>
      <c r="K1125" s="2">
        <v>0.31704410011918832</v>
      </c>
      <c r="L1125" s="2">
        <v>0.61620977353992645</v>
      </c>
      <c r="M1125" s="2">
        <v>6.6746126340885184E-2</v>
      </c>
      <c r="N1125" s="2">
        <v>8924.804323115728</v>
      </c>
      <c r="O1125" s="2">
        <v>9021.2000000000007</v>
      </c>
      <c r="P1125" s="2">
        <v>8924.804323115728</v>
      </c>
      <c r="Q1125" s="2">
        <v>8985.5249999999996</v>
      </c>
      <c r="R1125" s="2">
        <v>8964.0834115578637</v>
      </c>
      <c r="S1125" s="2">
        <v>1</v>
      </c>
      <c r="T1125" s="2">
        <v>2.7000000000007276</v>
      </c>
      <c r="U1125" s="2">
        <v>3.0027024321897793E-2</v>
      </c>
      <c r="V1125" s="2">
        <v>-12.100000000000364</v>
      </c>
      <c r="W1125" s="2">
        <v>-0.13447993220433574</v>
      </c>
      <c r="X1125" t="s">
        <v>25</v>
      </c>
    </row>
    <row r="1126" spans="1:24" x14ac:dyDescent="0.2">
      <c r="A1126" s="1">
        <v>40178</v>
      </c>
      <c r="B1126" s="2">
        <v>9014.75</v>
      </c>
      <c r="C1126" s="2">
        <v>9093.65</v>
      </c>
      <c r="D1126" s="2">
        <v>9002.4500000000007</v>
      </c>
      <c r="E1126" s="2">
        <v>9029.5</v>
      </c>
      <c r="F1126" s="2">
        <v>9035.0875000000015</v>
      </c>
      <c r="G1126" s="2">
        <v>91.199999999998909</v>
      </c>
      <c r="H1126" s="2">
        <v>64.149999999999636</v>
      </c>
      <c r="I1126" s="2">
        <v>12.299999999999272</v>
      </c>
      <c r="J1126" s="2">
        <v>14.75</v>
      </c>
      <c r="K1126" s="2">
        <v>0.70339912280702199</v>
      </c>
      <c r="L1126" s="2">
        <v>0.13486842105262523</v>
      </c>
      <c r="M1126" s="2">
        <v>0.16173245614035281</v>
      </c>
      <c r="N1126" s="2">
        <v>8955.1646615578647</v>
      </c>
      <c r="O1126" s="2">
        <v>9093.65</v>
      </c>
      <c r="P1126" s="2">
        <v>8955.1646615578647</v>
      </c>
      <c r="Q1126" s="2">
        <v>9035.0875000000015</v>
      </c>
      <c r="R1126" s="2">
        <v>9009.7667057789331</v>
      </c>
      <c r="S1126" s="2">
        <v>1</v>
      </c>
      <c r="T1126" s="2">
        <v>34.899999999999636</v>
      </c>
      <c r="U1126" s="2">
        <v>0.38801058412825068</v>
      </c>
      <c r="V1126" s="2">
        <v>49.562500000001819</v>
      </c>
      <c r="W1126" s="2">
        <v>0.55158157147191533</v>
      </c>
      <c r="X1126" t="s">
        <v>25</v>
      </c>
    </row>
    <row r="1127" spans="1:24" x14ac:dyDescent="0.2">
      <c r="A1127" s="1">
        <v>40182</v>
      </c>
      <c r="B1127" s="2">
        <v>9031.9</v>
      </c>
      <c r="C1127" s="2">
        <v>9129.4500000000007</v>
      </c>
      <c r="D1127" s="2">
        <v>9031.9</v>
      </c>
      <c r="E1127" s="2">
        <v>9112.35</v>
      </c>
      <c r="F1127" s="2">
        <v>9076.4</v>
      </c>
      <c r="G1127" s="2">
        <v>97.550000000001091</v>
      </c>
      <c r="H1127" s="2">
        <v>17.100000000000364</v>
      </c>
      <c r="I1127" s="2">
        <v>0</v>
      </c>
      <c r="J1127" s="2">
        <v>80.450000000000728</v>
      </c>
      <c r="K1127" s="2">
        <v>0.17529472065607557</v>
      </c>
      <c r="L1127" s="2">
        <v>0</v>
      </c>
      <c r="M1127" s="2">
        <v>0.82470527934392446</v>
      </c>
      <c r="N1127" s="2">
        <v>8995.1260807789331</v>
      </c>
      <c r="O1127" s="2">
        <v>9129.4500000000007</v>
      </c>
      <c r="P1127" s="2">
        <v>8995.1260807789331</v>
      </c>
      <c r="Q1127" s="2">
        <v>9076.4</v>
      </c>
      <c r="R1127" s="2">
        <v>9049.0255403894662</v>
      </c>
      <c r="S1127" s="2">
        <v>1</v>
      </c>
      <c r="T1127" s="2">
        <v>82.850000000000364</v>
      </c>
      <c r="U1127" s="2">
        <v>0.91754803698987053</v>
      </c>
      <c r="V1127" s="2">
        <v>41.312499999998181</v>
      </c>
      <c r="W1127" s="2">
        <v>0.45724515672923122</v>
      </c>
      <c r="X1127" t="s">
        <v>25</v>
      </c>
    </row>
    <row r="1128" spans="1:24" x14ac:dyDescent="0.2">
      <c r="A1128" s="1">
        <v>40183</v>
      </c>
      <c r="B1128" s="2">
        <v>9191.25</v>
      </c>
      <c r="C1128" s="2">
        <v>9214</v>
      </c>
      <c r="D1128" s="2">
        <v>9157.35</v>
      </c>
      <c r="E1128" s="2">
        <v>9192.15</v>
      </c>
      <c r="F1128" s="2">
        <v>9188.6875</v>
      </c>
      <c r="G1128" s="2">
        <v>56.649999999999636</v>
      </c>
      <c r="H1128" s="2">
        <v>21.850000000000364</v>
      </c>
      <c r="I1128" s="2">
        <v>33.899999999999636</v>
      </c>
      <c r="J1128" s="2">
        <v>0.8999999999996362</v>
      </c>
      <c r="K1128" s="2">
        <v>0.38570167696382179</v>
      </c>
      <c r="L1128" s="2">
        <v>0.5984112974404211</v>
      </c>
      <c r="M1128" s="2">
        <v>1.5887025595757141E-2</v>
      </c>
      <c r="N1128" s="2">
        <v>9035.7630403894655</v>
      </c>
      <c r="O1128" s="2">
        <v>9214</v>
      </c>
      <c r="P1128" s="2">
        <v>9035.7630403894655</v>
      </c>
      <c r="Q1128" s="2">
        <v>9188.6875</v>
      </c>
      <c r="R1128" s="2">
        <v>9118.5533951947327</v>
      </c>
      <c r="S1128" s="2">
        <v>1</v>
      </c>
      <c r="T1128" s="2">
        <v>79.799999999999272</v>
      </c>
      <c r="U1128" s="2">
        <v>0.87573457999307824</v>
      </c>
      <c r="V1128" s="2">
        <v>112.28750000000036</v>
      </c>
      <c r="W1128" s="2">
        <v>1.2371369706050899</v>
      </c>
      <c r="X1128" t="s">
        <v>25</v>
      </c>
    </row>
    <row r="1129" spans="1:24" x14ac:dyDescent="0.2">
      <c r="A1129" s="1">
        <v>40184</v>
      </c>
      <c r="B1129" s="2">
        <v>9243.9</v>
      </c>
      <c r="C1129" s="2">
        <v>9265.5499999999993</v>
      </c>
      <c r="D1129" s="2">
        <v>9183.65</v>
      </c>
      <c r="E1129" s="2">
        <v>9223</v>
      </c>
      <c r="F1129" s="2">
        <v>9229.0249999999996</v>
      </c>
      <c r="G1129" s="2">
        <v>81.899999999999636</v>
      </c>
      <c r="H1129" s="2">
        <v>21.649999999999636</v>
      </c>
      <c r="I1129" s="2">
        <v>39.350000000000364</v>
      </c>
      <c r="J1129" s="2">
        <v>-20.899999999999636</v>
      </c>
      <c r="K1129" s="2">
        <v>0.26434676434676108</v>
      </c>
      <c r="L1129" s="2">
        <v>0.48046398046398703</v>
      </c>
      <c r="M1129" s="2">
        <v>0.2551892551892519</v>
      </c>
      <c r="N1129" s="2">
        <v>9112.2252701947327</v>
      </c>
      <c r="O1129" s="2">
        <v>9265.5499999999993</v>
      </c>
      <c r="P1129" s="2">
        <v>9112.2252701947327</v>
      </c>
      <c r="Q1129" s="2">
        <v>9229.0249999999996</v>
      </c>
      <c r="R1129" s="2">
        <v>9179.7563850973656</v>
      </c>
      <c r="S1129" s="2">
        <v>1</v>
      </c>
      <c r="T1129" s="2">
        <v>30.850000000000364</v>
      </c>
      <c r="U1129" s="2">
        <v>0.33561245192909567</v>
      </c>
      <c r="V1129" s="2">
        <v>40.337499999999636</v>
      </c>
      <c r="W1129" s="2">
        <v>0.43899087872995612</v>
      </c>
      <c r="X1129" t="s">
        <v>24</v>
      </c>
    </row>
    <row r="1130" spans="1:24" x14ac:dyDescent="0.2">
      <c r="A1130" s="1">
        <v>40185</v>
      </c>
      <c r="B1130" s="2">
        <v>9240.25</v>
      </c>
      <c r="C1130" s="2">
        <v>9261.85</v>
      </c>
      <c r="D1130" s="2">
        <v>9153.25</v>
      </c>
      <c r="E1130" s="2">
        <v>9192.9500000000007</v>
      </c>
      <c r="F1130" s="2">
        <v>9212.0750000000007</v>
      </c>
      <c r="G1130" s="2">
        <v>108.60000000000036</v>
      </c>
      <c r="H1130" s="2">
        <v>21.600000000000364</v>
      </c>
      <c r="I1130" s="2">
        <v>39.700000000000728</v>
      </c>
      <c r="J1130" s="2">
        <v>-47.299999999999272</v>
      </c>
      <c r="K1130" s="2">
        <v>0.19889502762431208</v>
      </c>
      <c r="L1130" s="2">
        <v>0.36556169429098151</v>
      </c>
      <c r="M1130" s="2">
        <v>0.43554327808470639</v>
      </c>
      <c r="N1130" s="2">
        <v>9170.6251350973653</v>
      </c>
      <c r="O1130" s="2">
        <v>9261.85</v>
      </c>
      <c r="P1130" s="2">
        <v>9153.25</v>
      </c>
      <c r="Q1130" s="2">
        <v>9212.0750000000007</v>
      </c>
      <c r="R1130" s="2">
        <v>9199.4500337743411</v>
      </c>
      <c r="S1130" s="2">
        <v>1</v>
      </c>
      <c r="T1130" s="2">
        <v>-30.049999999999272</v>
      </c>
      <c r="U1130" s="2">
        <v>-0.32581589504498831</v>
      </c>
      <c r="V1130" s="2">
        <v>-16.949999999998909</v>
      </c>
      <c r="W1130" s="2">
        <v>-0.18365970403156248</v>
      </c>
      <c r="X1130" t="s">
        <v>24</v>
      </c>
    </row>
    <row r="1131" spans="1:24" x14ac:dyDescent="0.2">
      <c r="A1131" s="1">
        <v>40186</v>
      </c>
      <c r="B1131" s="2">
        <v>9185.0499999999993</v>
      </c>
      <c r="C1131" s="2">
        <v>9214.35</v>
      </c>
      <c r="D1131" s="2">
        <v>9141.4500000000007</v>
      </c>
      <c r="E1131" s="2">
        <v>9160.7000000000007</v>
      </c>
      <c r="F1131" s="2">
        <v>9175.3875000000007</v>
      </c>
      <c r="G1131" s="2">
        <v>72.899999999999636</v>
      </c>
      <c r="H1131" s="2">
        <v>29.300000000001091</v>
      </c>
      <c r="I1131" s="2">
        <v>19.25</v>
      </c>
      <c r="J1131" s="2">
        <v>-24.349999999998545</v>
      </c>
      <c r="K1131" s="2">
        <v>0.40192043895749296</v>
      </c>
      <c r="L1131" s="2">
        <v>0.26406035665295058</v>
      </c>
      <c r="M1131" s="2">
        <v>0.33401920438955646</v>
      </c>
      <c r="N1131" s="2">
        <v>9191.350067548683</v>
      </c>
      <c r="O1131" s="2">
        <v>9214.35</v>
      </c>
      <c r="P1131" s="2">
        <v>9141.4500000000007</v>
      </c>
      <c r="Q1131" s="2">
        <v>9175.3875000000007</v>
      </c>
      <c r="R1131" s="2">
        <v>9180.6343918871717</v>
      </c>
      <c r="S1131" s="2">
        <v>0.87491636857949773</v>
      </c>
      <c r="T1131" s="2">
        <v>-32.25</v>
      </c>
      <c r="U1131" s="2">
        <v>-0.35081230725719159</v>
      </c>
      <c r="V1131" s="2">
        <v>-36.6875</v>
      </c>
      <c r="W1131" s="2">
        <v>-0.39825446492782562</v>
      </c>
      <c r="X1131" t="s">
        <v>25</v>
      </c>
    </row>
    <row r="1132" spans="1:24" x14ac:dyDescent="0.2">
      <c r="A1132" s="1">
        <v>40189</v>
      </c>
      <c r="B1132" s="2">
        <v>9209.15</v>
      </c>
      <c r="C1132" s="2">
        <v>9248</v>
      </c>
      <c r="D1132" s="2">
        <v>9161.0499999999993</v>
      </c>
      <c r="E1132" s="2">
        <v>9173.5499999999993</v>
      </c>
      <c r="F1132" s="2">
        <v>9197.9375</v>
      </c>
      <c r="G1132" s="2">
        <v>86.950000000000728</v>
      </c>
      <c r="H1132" s="2">
        <v>38.850000000000364</v>
      </c>
      <c r="I1132" s="2">
        <v>12.5</v>
      </c>
      <c r="J1132" s="2">
        <v>-35.600000000000364</v>
      </c>
      <c r="K1132" s="2">
        <v>0.4468085106382983</v>
      </c>
      <c r="L1132" s="2">
        <v>0.1437607820586532</v>
      </c>
      <c r="M1132" s="2">
        <v>0.40943070730304848</v>
      </c>
      <c r="N1132" s="2">
        <v>9183.3687837743419</v>
      </c>
      <c r="O1132" s="2">
        <v>9248</v>
      </c>
      <c r="P1132" s="2">
        <v>9161.0499999999993</v>
      </c>
      <c r="Q1132" s="2">
        <v>9197.9375</v>
      </c>
      <c r="R1132" s="2">
        <v>9197.5890709435844</v>
      </c>
      <c r="S1132" s="2">
        <v>0.97699579533301084</v>
      </c>
      <c r="T1132" s="2">
        <v>12.849999999998545</v>
      </c>
      <c r="U1132" s="2">
        <v>0.14027312323292482</v>
      </c>
      <c r="V1132" s="2">
        <v>22.549999999999272</v>
      </c>
      <c r="W1132" s="2">
        <v>0.24576618698664521</v>
      </c>
      <c r="X1132" t="s">
        <v>24</v>
      </c>
    </row>
    <row r="1133" spans="1:24" x14ac:dyDescent="0.2">
      <c r="A1133" s="1">
        <v>40190</v>
      </c>
      <c r="B1133" s="2">
        <v>9173.85</v>
      </c>
      <c r="C1133" s="2">
        <v>9173.85</v>
      </c>
      <c r="D1133" s="2">
        <v>8973.0499999999993</v>
      </c>
      <c r="E1133" s="2">
        <v>8985.1</v>
      </c>
      <c r="F1133" s="2">
        <v>9076.4624999999996</v>
      </c>
      <c r="G1133" s="2">
        <v>200.80000000000109</v>
      </c>
      <c r="H1133" s="2">
        <v>0</v>
      </c>
      <c r="I1133" s="2">
        <v>12.050000000001091</v>
      </c>
      <c r="J1133" s="2">
        <v>-188.75</v>
      </c>
      <c r="K1133" s="2">
        <v>0</v>
      </c>
      <c r="L1133" s="2">
        <v>6.0009960159367659E-2</v>
      </c>
      <c r="M1133" s="2">
        <v>0.93999003984063234</v>
      </c>
      <c r="N1133" s="2">
        <v>9190.6531418871709</v>
      </c>
      <c r="O1133" s="2">
        <v>9190.6531418871709</v>
      </c>
      <c r="P1133" s="2">
        <v>8973.0499999999993</v>
      </c>
      <c r="Q1133" s="2">
        <v>9076.4624999999996</v>
      </c>
      <c r="R1133" s="2">
        <v>9107.7046959435847</v>
      </c>
      <c r="S1133" s="2">
        <v>0</v>
      </c>
      <c r="T1133" s="2">
        <v>-188.44999999999891</v>
      </c>
      <c r="U1133" s="2">
        <v>-2.0542756075891986</v>
      </c>
      <c r="V1133" s="2">
        <v>-121.47500000000036</v>
      </c>
      <c r="W1133" s="2">
        <v>-1.3206765103589839</v>
      </c>
      <c r="X1133" t="s">
        <v>24</v>
      </c>
    </row>
    <row r="1134" spans="1:24" x14ac:dyDescent="0.2">
      <c r="A1134" s="1">
        <v>40191</v>
      </c>
      <c r="B1134" s="2">
        <v>8912.6</v>
      </c>
      <c r="C1134" s="2">
        <v>8937.85</v>
      </c>
      <c r="D1134" s="2">
        <v>8836.7000000000007</v>
      </c>
      <c r="E1134" s="2">
        <v>8926.1</v>
      </c>
      <c r="F1134" s="2">
        <v>8903.3125</v>
      </c>
      <c r="G1134" s="2">
        <v>101.14999999999964</v>
      </c>
      <c r="H1134" s="2">
        <v>11.75</v>
      </c>
      <c r="I1134" s="2">
        <v>75.899999999999636</v>
      </c>
      <c r="J1134" s="2">
        <v>13.5</v>
      </c>
      <c r="K1134" s="2">
        <v>0.1161641127039055</v>
      </c>
      <c r="L1134" s="2">
        <v>0.75037073652990516</v>
      </c>
      <c r="M1134" s="2">
        <v>0.13346515076618931</v>
      </c>
      <c r="N1134" s="2">
        <v>9133.5578209435844</v>
      </c>
      <c r="O1134" s="2">
        <v>9133.5578209435844</v>
      </c>
      <c r="P1134" s="2">
        <v>8836.7000000000007</v>
      </c>
      <c r="Q1134" s="2">
        <v>8903.3125</v>
      </c>
      <c r="R1134" s="2">
        <v>9001.7820354717915</v>
      </c>
      <c r="S1134" s="2">
        <v>0</v>
      </c>
      <c r="T1134" s="2">
        <v>-59</v>
      </c>
      <c r="U1134" s="2">
        <v>-0.6566426639658991</v>
      </c>
      <c r="V1134" s="2">
        <v>-173.14999999999964</v>
      </c>
      <c r="W1134" s="2">
        <v>-1.9076815444342952</v>
      </c>
      <c r="X1134" t="s">
        <v>24</v>
      </c>
    </row>
    <row r="1135" spans="1:24" x14ac:dyDescent="0.2">
      <c r="A1135" s="1">
        <v>40192</v>
      </c>
      <c r="B1135" s="2">
        <v>8952</v>
      </c>
      <c r="C1135" s="2">
        <v>9040</v>
      </c>
      <c r="D1135" s="2">
        <v>8883.1</v>
      </c>
      <c r="E1135" s="2">
        <v>8910.7999999999993</v>
      </c>
      <c r="F1135" s="2">
        <v>8946.4749999999985</v>
      </c>
      <c r="G1135" s="2">
        <v>156.89999999999964</v>
      </c>
      <c r="H1135" s="2">
        <v>88</v>
      </c>
      <c r="I1135" s="2">
        <v>27.699999999998909</v>
      </c>
      <c r="J1135" s="2">
        <v>-41.200000000000728</v>
      </c>
      <c r="K1135" s="2">
        <v>0.56086679413639395</v>
      </c>
      <c r="L1135" s="2">
        <v>0.17654557042701705</v>
      </c>
      <c r="M1135" s="2">
        <v>0.26258763543658908</v>
      </c>
      <c r="N1135" s="2">
        <v>9018.4351604717922</v>
      </c>
      <c r="O1135" s="2">
        <v>9040</v>
      </c>
      <c r="P1135" s="2">
        <v>8883.1</v>
      </c>
      <c r="Q1135" s="2">
        <v>8946.4749999999985</v>
      </c>
      <c r="R1135" s="2">
        <v>8972.0025401179482</v>
      </c>
      <c r="S1135" s="2">
        <v>0</v>
      </c>
      <c r="T1135" s="2">
        <v>-15.300000000001091</v>
      </c>
      <c r="U1135" s="2">
        <v>-0.17140744558094903</v>
      </c>
      <c r="V1135" s="2">
        <v>43.162499999998545</v>
      </c>
      <c r="W1135" s="2">
        <v>0.48479147508299347</v>
      </c>
      <c r="X1135" t="s">
        <v>25</v>
      </c>
    </row>
    <row r="1136" spans="1:24" x14ac:dyDescent="0.2">
      <c r="A1136" s="1">
        <v>40193</v>
      </c>
      <c r="B1136" s="2">
        <v>8961.65</v>
      </c>
      <c r="C1136" s="2">
        <v>8982.5499999999993</v>
      </c>
      <c r="D1136" s="2">
        <v>8874.7999999999993</v>
      </c>
      <c r="E1136" s="2">
        <v>8911.1</v>
      </c>
      <c r="F1136" s="2">
        <v>8932.5249999999996</v>
      </c>
      <c r="G1136" s="2">
        <v>107.75</v>
      </c>
      <c r="H1136" s="2">
        <v>20.899999999999636</v>
      </c>
      <c r="I1136" s="2">
        <v>36.300000000001091</v>
      </c>
      <c r="J1136" s="2">
        <v>-50.549999999999272</v>
      </c>
      <c r="K1136" s="2">
        <v>0.19396751740138873</v>
      </c>
      <c r="L1136" s="2">
        <v>0.33689095127611224</v>
      </c>
      <c r="M1136" s="2">
        <v>0.46914153132249903</v>
      </c>
      <c r="N1136" s="2">
        <v>8982.4550802358954</v>
      </c>
      <c r="O1136" s="2">
        <v>8982.5499999999993</v>
      </c>
      <c r="P1136" s="2">
        <v>8874.7999999999993</v>
      </c>
      <c r="Q1136" s="2">
        <v>8932.5249999999996</v>
      </c>
      <c r="R1136" s="2">
        <v>8943.0825200589734</v>
      </c>
      <c r="S1136" s="2">
        <v>0</v>
      </c>
      <c r="T1136" s="2">
        <v>0.30000000000109139</v>
      </c>
      <c r="U1136" s="2">
        <v>3.3667010818455292E-3</v>
      </c>
      <c r="V1136" s="2">
        <v>-13.949999999998909</v>
      </c>
      <c r="W1136" s="2">
        <v>-0.1559273345088307</v>
      </c>
      <c r="X1136" t="s">
        <v>25</v>
      </c>
    </row>
    <row r="1137" spans="1:24" x14ac:dyDescent="0.2">
      <c r="A1137" s="1">
        <v>40196</v>
      </c>
      <c r="B1137" s="2">
        <v>8887.15</v>
      </c>
      <c r="C1137" s="2">
        <v>9120.35</v>
      </c>
      <c r="D1137" s="2">
        <v>8863.2000000000007</v>
      </c>
      <c r="E1137" s="2">
        <v>9093.25</v>
      </c>
      <c r="F1137" s="2">
        <v>8990.9874999999993</v>
      </c>
      <c r="G1137" s="2">
        <v>257.14999999999964</v>
      </c>
      <c r="H1137" s="2">
        <v>27.100000000000364</v>
      </c>
      <c r="I1137" s="2">
        <v>23.949999999998909</v>
      </c>
      <c r="J1137" s="2">
        <v>206.10000000000036</v>
      </c>
      <c r="K1137" s="2">
        <v>0.10538596150107098</v>
      </c>
      <c r="L1137" s="2">
        <v>9.313630176939118E-2</v>
      </c>
      <c r="M1137" s="2">
        <v>0.80147773672953782</v>
      </c>
      <c r="N1137" s="2">
        <v>8957.4900401179475</v>
      </c>
      <c r="O1137" s="2">
        <v>9120.35</v>
      </c>
      <c r="P1137" s="2">
        <v>8863.2000000000007</v>
      </c>
      <c r="Q1137" s="2">
        <v>8990.9874999999993</v>
      </c>
      <c r="R1137" s="2">
        <v>8983.0068850294865</v>
      </c>
      <c r="S1137" s="2">
        <v>0.24252118377111792</v>
      </c>
      <c r="T1137" s="2">
        <v>182.14999999999964</v>
      </c>
      <c r="U1137" s="2">
        <v>2.0440798554611623</v>
      </c>
      <c r="V1137" s="2">
        <v>58.462499999999636</v>
      </c>
      <c r="W1137" s="2">
        <v>0.65449019174309209</v>
      </c>
      <c r="X1137" t="s">
        <v>25</v>
      </c>
    </row>
    <row r="1138" spans="1:24" x14ac:dyDescent="0.2">
      <c r="A1138" s="1">
        <v>40197</v>
      </c>
      <c r="B1138" s="2">
        <v>9125.9</v>
      </c>
      <c r="C1138" s="2">
        <v>9202.5</v>
      </c>
      <c r="D1138" s="2">
        <v>9093.9500000000007</v>
      </c>
      <c r="E1138" s="2">
        <v>9135.9</v>
      </c>
      <c r="F1138" s="2">
        <v>9139.5625</v>
      </c>
      <c r="G1138" s="2">
        <v>108.54999999999927</v>
      </c>
      <c r="H1138" s="2">
        <v>66.600000000000364</v>
      </c>
      <c r="I1138" s="2">
        <v>31.949999999998909</v>
      </c>
      <c r="J1138" s="2">
        <v>10</v>
      </c>
      <c r="K1138" s="2">
        <v>0.61354214647628569</v>
      </c>
      <c r="L1138" s="2">
        <v>0.29433440810685513</v>
      </c>
      <c r="M1138" s="2">
        <v>9.2123445416859212E-2</v>
      </c>
      <c r="N1138" s="2">
        <v>8974.2387700589734</v>
      </c>
      <c r="O1138" s="2">
        <v>9202.5</v>
      </c>
      <c r="P1138" s="2">
        <v>8974.2387700589734</v>
      </c>
      <c r="Q1138" s="2">
        <v>9139.5625</v>
      </c>
      <c r="R1138" s="2">
        <v>9072.6350100294876</v>
      </c>
      <c r="S1138" s="2">
        <v>1</v>
      </c>
      <c r="T1138" s="2">
        <v>42.649999999999636</v>
      </c>
      <c r="U1138" s="2">
        <v>0.46902922497456506</v>
      </c>
      <c r="V1138" s="2">
        <v>148.57500000000073</v>
      </c>
      <c r="W1138" s="2">
        <v>1.6524881165722978</v>
      </c>
      <c r="X1138" t="s">
        <v>24</v>
      </c>
    </row>
    <row r="1139" spans="1:24" x14ac:dyDescent="0.2">
      <c r="A1139" s="1">
        <v>40198</v>
      </c>
      <c r="B1139" s="2">
        <v>9177.75</v>
      </c>
      <c r="C1139" s="2">
        <v>9196.4</v>
      </c>
      <c r="D1139" s="2">
        <v>9104.1</v>
      </c>
      <c r="E1139" s="2">
        <v>9126.35</v>
      </c>
      <c r="F1139" s="2">
        <v>9151.15</v>
      </c>
      <c r="G1139" s="2">
        <v>92.299999999999272</v>
      </c>
      <c r="H1139" s="2">
        <v>18.649999999999636</v>
      </c>
      <c r="I1139" s="2">
        <v>22.25</v>
      </c>
      <c r="J1139" s="2">
        <v>-51.399999999999636</v>
      </c>
      <c r="K1139" s="2">
        <v>0.20205850487540394</v>
      </c>
      <c r="L1139" s="2">
        <v>0.2410617551462641</v>
      </c>
      <c r="M1139" s="2">
        <v>0.55687973997833196</v>
      </c>
      <c r="N1139" s="2">
        <v>9056.9006350294876</v>
      </c>
      <c r="O1139" s="2">
        <v>9196.4</v>
      </c>
      <c r="P1139" s="2">
        <v>9056.9006350294876</v>
      </c>
      <c r="Q1139" s="2">
        <v>9151.15</v>
      </c>
      <c r="R1139" s="2">
        <v>9115.3378175147445</v>
      </c>
      <c r="S1139" s="2">
        <v>1</v>
      </c>
      <c r="T1139" s="2">
        <v>-9.5499999999992724</v>
      </c>
      <c r="U1139" s="2">
        <v>-0.1045326678269166</v>
      </c>
      <c r="V1139" s="2">
        <v>11.587499999999636</v>
      </c>
      <c r="W1139" s="2">
        <v>0.12678396805098313</v>
      </c>
      <c r="X1139" t="s">
        <v>24</v>
      </c>
    </row>
    <row r="1140" spans="1:24" x14ac:dyDescent="0.2">
      <c r="A1140" s="1">
        <v>40199</v>
      </c>
      <c r="B1140" s="2">
        <v>9093</v>
      </c>
      <c r="C1140" s="2">
        <v>9098.1</v>
      </c>
      <c r="D1140" s="2">
        <v>8889.0499999999993</v>
      </c>
      <c r="E1140" s="2">
        <v>8919.2999999999993</v>
      </c>
      <c r="F1140" s="2">
        <v>8999.8624999999993</v>
      </c>
      <c r="G1140" s="2">
        <v>209.05000000000109</v>
      </c>
      <c r="H1140" s="2">
        <v>5.1000000000003638</v>
      </c>
      <c r="I1140" s="2">
        <v>30.25</v>
      </c>
      <c r="J1140" s="2">
        <v>-173.70000000000073</v>
      </c>
      <c r="K1140" s="2">
        <v>2.4396077493424238E-2</v>
      </c>
      <c r="L1140" s="2">
        <v>0.14470222434824129</v>
      </c>
      <c r="M1140" s="2">
        <v>0.83090169815833448</v>
      </c>
      <c r="N1140" s="2">
        <v>9104.0253175147445</v>
      </c>
      <c r="O1140" s="2">
        <v>9104.0253175147445</v>
      </c>
      <c r="P1140" s="2">
        <v>8889.0499999999993</v>
      </c>
      <c r="Q1140" s="2">
        <v>8999.8624999999993</v>
      </c>
      <c r="R1140" s="2">
        <v>9024.2407837573719</v>
      </c>
      <c r="S1140" s="2">
        <v>0.47115104671446745</v>
      </c>
      <c r="T1140" s="2">
        <v>-207.05000000000109</v>
      </c>
      <c r="U1140" s="2">
        <v>-2.2687054517961847</v>
      </c>
      <c r="V1140" s="2">
        <v>-151.28750000000036</v>
      </c>
      <c r="W1140" s="2">
        <v>-1.6532075203662968</v>
      </c>
      <c r="X1140" t="s">
        <v>24</v>
      </c>
    </row>
    <row r="1141" spans="1:24" x14ac:dyDescent="0.2">
      <c r="A1141" s="1">
        <v>40200</v>
      </c>
      <c r="B1141" s="2">
        <v>8891.7999999999993</v>
      </c>
      <c r="C1141" s="2">
        <v>8891.7999999999993</v>
      </c>
      <c r="D1141" s="2">
        <v>8659.9</v>
      </c>
      <c r="E1141" s="2">
        <v>8772.65</v>
      </c>
      <c r="F1141" s="2">
        <v>8804.0375000000004</v>
      </c>
      <c r="G1141" s="2">
        <v>231.89999999999964</v>
      </c>
      <c r="H1141" s="2">
        <v>0</v>
      </c>
      <c r="I1141" s="2">
        <v>112.75</v>
      </c>
      <c r="J1141" s="2">
        <v>-119.14999999999964</v>
      </c>
      <c r="K1141" s="2">
        <v>0</v>
      </c>
      <c r="L1141" s="2">
        <v>0.4862009486847787</v>
      </c>
      <c r="M1141" s="2">
        <v>0.5137990513152213</v>
      </c>
      <c r="N1141" s="2">
        <v>9051.9439087573719</v>
      </c>
      <c r="O1141" s="2">
        <v>9051.9439087573719</v>
      </c>
      <c r="P1141" s="2">
        <v>8659.9</v>
      </c>
      <c r="Q1141" s="2">
        <v>8804.0375000000004</v>
      </c>
      <c r="R1141" s="2">
        <v>8891.956329378685</v>
      </c>
      <c r="S1141" s="2">
        <v>0</v>
      </c>
      <c r="T1141" s="2">
        <v>-146.64999999999964</v>
      </c>
      <c r="U1141" s="2">
        <v>-1.6441873241173595</v>
      </c>
      <c r="V1141" s="2">
        <v>-195.82499999999891</v>
      </c>
      <c r="W1141" s="2">
        <v>-2.1758665757393398</v>
      </c>
      <c r="X1141" t="s">
        <v>24</v>
      </c>
    </row>
    <row r="1142" spans="1:24" x14ac:dyDescent="0.2">
      <c r="A1142" s="1">
        <v>40203</v>
      </c>
      <c r="B1142" s="2">
        <v>8724.7999999999993</v>
      </c>
      <c r="C1142" s="2">
        <v>8751.2000000000007</v>
      </c>
      <c r="D1142" s="2">
        <v>8669.5499999999993</v>
      </c>
      <c r="E1142" s="2">
        <v>8696.6</v>
      </c>
      <c r="F1142" s="2">
        <v>8710.5375000000004</v>
      </c>
      <c r="G1142" s="2">
        <v>81.650000000001455</v>
      </c>
      <c r="H1142" s="2">
        <v>26.400000000001455</v>
      </c>
      <c r="I1142" s="2">
        <v>27.050000000001091</v>
      </c>
      <c r="J1142" s="2">
        <v>-28.199999999998909</v>
      </c>
      <c r="K1142" s="2">
        <v>0.3233312921004407</v>
      </c>
      <c r="L1142" s="2">
        <v>0.33129210042866636</v>
      </c>
      <c r="M1142" s="2">
        <v>0.34537660747089288</v>
      </c>
      <c r="N1142" s="2">
        <v>8927.9907043786861</v>
      </c>
      <c r="O1142" s="2">
        <v>8927.9907043786861</v>
      </c>
      <c r="P1142" s="2">
        <v>8669.5499999999993</v>
      </c>
      <c r="Q1142" s="2">
        <v>8710.5375000000004</v>
      </c>
      <c r="R1142" s="2">
        <v>8809.0172271893425</v>
      </c>
      <c r="S1142" s="2">
        <v>0</v>
      </c>
      <c r="T1142" s="2">
        <v>-76.049999999999272</v>
      </c>
      <c r="U1142" s="2">
        <v>-0.86689882760624526</v>
      </c>
      <c r="V1142" s="2">
        <v>-93.5</v>
      </c>
      <c r="W1142" s="2">
        <v>-1.0620127413132894</v>
      </c>
      <c r="X1142" t="s">
        <v>24</v>
      </c>
    </row>
    <row r="1143" spans="1:24" x14ac:dyDescent="0.2">
      <c r="A1143" s="1">
        <v>40205</v>
      </c>
      <c r="B1143" s="2">
        <v>8564.6</v>
      </c>
      <c r="C1143" s="2">
        <v>8602.65</v>
      </c>
      <c r="D1143" s="2">
        <v>8294.6</v>
      </c>
      <c r="E1143" s="2">
        <v>8329.7999999999993</v>
      </c>
      <c r="F1143" s="2">
        <v>8447.9124999999985</v>
      </c>
      <c r="G1143" s="2">
        <v>308.04999999999927</v>
      </c>
      <c r="H1143" s="2">
        <v>38.049999999999272</v>
      </c>
      <c r="I1143" s="2">
        <v>35.199999999998909</v>
      </c>
      <c r="J1143" s="2">
        <v>-234.80000000000109</v>
      </c>
      <c r="K1143" s="2">
        <v>0.1235189092679739</v>
      </c>
      <c r="L1143" s="2">
        <v>0.1142671644213569</v>
      </c>
      <c r="M1143" s="2">
        <v>0.7622139263106692</v>
      </c>
      <c r="N1143" s="2">
        <v>8819.2641021893432</v>
      </c>
      <c r="O1143" s="2">
        <v>8819.2641021893432</v>
      </c>
      <c r="P1143" s="2">
        <v>8294.6</v>
      </c>
      <c r="Q1143" s="2">
        <v>8447.9124999999985</v>
      </c>
      <c r="R1143" s="2">
        <v>8595.2601760946709</v>
      </c>
      <c r="S1143" s="2">
        <v>0</v>
      </c>
      <c r="T1143" s="2">
        <v>-366.80000000000109</v>
      </c>
      <c r="U1143" s="2">
        <v>-4.2177402663109849</v>
      </c>
      <c r="V1143" s="2">
        <v>-262.62500000000182</v>
      </c>
      <c r="W1143" s="2">
        <v>-3.015026340222998</v>
      </c>
      <c r="X1143" t="s">
        <v>25</v>
      </c>
    </row>
    <row r="1144" spans="1:24" x14ac:dyDescent="0.2">
      <c r="A1144" s="1">
        <v>40206</v>
      </c>
      <c r="B1144" s="2">
        <v>8396.5</v>
      </c>
      <c r="C1144" s="2">
        <v>8496.1</v>
      </c>
      <c r="D1144" s="2">
        <v>8354.25</v>
      </c>
      <c r="E1144" s="2">
        <v>8423.85</v>
      </c>
      <c r="F1144" s="2">
        <v>8417.6749999999993</v>
      </c>
      <c r="G1144" s="2">
        <v>141.85000000000036</v>
      </c>
      <c r="H1144" s="2">
        <v>72.25</v>
      </c>
      <c r="I1144" s="2">
        <v>42.25</v>
      </c>
      <c r="J1144" s="2">
        <v>27.350000000000364</v>
      </c>
      <c r="K1144" s="2">
        <v>0.50934085301374565</v>
      </c>
      <c r="L1144" s="2">
        <v>0.29784984138174053</v>
      </c>
      <c r="M1144" s="2">
        <v>0.19280930560451387</v>
      </c>
      <c r="N1144" s="2">
        <v>8633.5883010946709</v>
      </c>
      <c r="O1144" s="2">
        <v>8633.5883010946709</v>
      </c>
      <c r="P1144" s="2">
        <v>8354.25</v>
      </c>
      <c r="Q1144" s="2">
        <v>8417.6749999999993</v>
      </c>
      <c r="R1144" s="2">
        <v>8509.7754005473362</v>
      </c>
      <c r="S1144" s="2">
        <v>0</v>
      </c>
      <c r="T1144" s="2">
        <v>94.050000000001091</v>
      </c>
      <c r="U1144" s="2">
        <v>1.129078729381271</v>
      </c>
      <c r="V1144" s="2">
        <v>-30.237499999999272</v>
      </c>
      <c r="W1144" s="2">
        <v>-0.35792865989082245</v>
      </c>
      <c r="X1144" t="s">
        <v>25</v>
      </c>
    </row>
    <row r="1145" spans="1:24" x14ac:dyDescent="0.2">
      <c r="A1145" s="1">
        <v>40207</v>
      </c>
      <c r="B1145" s="2">
        <v>8346.5499999999993</v>
      </c>
      <c r="C1145" s="2">
        <v>8687</v>
      </c>
      <c r="D1145" s="2">
        <v>8306.1</v>
      </c>
      <c r="E1145" s="2">
        <v>8651.5499999999993</v>
      </c>
      <c r="F1145" s="2">
        <v>8497.7999999999993</v>
      </c>
      <c r="G1145" s="2">
        <v>380.89999999999964</v>
      </c>
      <c r="H1145" s="2">
        <v>35.450000000000728</v>
      </c>
      <c r="I1145" s="2">
        <v>40.449999999998909</v>
      </c>
      <c r="J1145" s="2">
        <v>305</v>
      </c>
      <c r="K1145" s="2">
        <v>9.3069046993963664E-2</v>
      </c>
      <c r="L1145" s="2">
        <v>0.10619585192963756</v>
      </c>
      <c r="M1145" s="2">
        <v>0.80073510107639878</v>
      </c>
      <c r="N1145" s="2">
        <v>8525.6316505473351</v>
      </c>
      <c r="O1145" s="2">
        <v>8687</v>
      </c>
      <c r="P1145" s="2">
        <v>8306.1</v>
      </c>
      <c r="Q1145" s="2">
        <v>8497.7999999999993</v>
      </c>
      <c r="R1145" s="2">
        <v>8504.1329126368328</v>
      </c>
      <c r="S1145" s="2">
        <v>0</v>
      </c>
      <c r="T1145" s="2">
        <v>227.69999999999891</v>
      </c>
      <c r="U1145" s="2">
        <v>2.703039584038164</v>
      </c>
      <c r="V1145" s="2">
        <v>80.125</v>
      </c>
      <c r="W1145" s="2">
        <v>0.95186616256864287</v>
      </c>
      <c r="X1145" t="s">
        <v>24</v>
      </c>
    </row>
    <row r="1146" spans="1:24" x14ac:dyDescent="0.2">
      <c r="A1146" s="1">
        <v>40210</v>
      </c>
      <c r="B1146" s="2">
        <v>8597.4500000000007</v>
      </c>
      <c r="C1146" s="2">
        <v>8712.25</v>
      </c>
      <c r="D1146" s="2">
        <v>8495.25</v>
      </c>
      <c r="E1146" s="2">
        <v>8649.25</v>
      </c>
      <c r="F1146" s="2">
        <v>8613.5499999999993</v>
      </c>
      <c r="G1146" s="2">
        <v>217</v>
      </c>
      <c r="H1146" s="2">
        <v>63</v>
      </c>
      <c r="I1146" s="2">
        <v>102.20000000000073</v>
      </c>
      <c r="J1146" s="2">
        <v>51.799999999999272</v>
      </c>
      <c r="K1146" s="2">
        <v>0.29032258064516131</v>
      </c>
      <c r="L1146" s="2">
        <v>0.47096774193548724</v>
      </c>
      <c r="M1146" s="2">
        <v>0.23870967741935148</v>
      </c>
      <c r="N1146" s="2">
        <v>8511.7158252736663</v>
      </c>
      <c r="O1146" s="2">
        <v>8712.25</v>
      </c>
      <c r="P1146" s="2">
        <v>8495.25</v>
      </c>
      <c r="Q1146" s="2">
        <v>8613.5499999999993</v>
      </c>
      <c r="R1146" s="2">
        <v>8583.1914563184164</v>
      </c>
      <c r="S1146" s="2">
        <v>0.25930669407385171</v>
      </c>
      <c r="T1146" s="2">
        <v>-2.2999999999992724</v>
      </c>
      <c r="U1146" s="2">
        <v>-2.658483161975915E-2</v>
      </c>
      <c r="V1146" s="2">
        <v>115.75</v>
      </c>
      <c r="W1146" s="2">
        <v>1.3621172538774742</v>
      </c>
      <c r="X1146" t="s">
        <v>24</v>
      </c>
    </row>
    <row r="1147" spans="1:24" x14ac:dyDescent="0.2">
      <c r="A1147" s="1">
        <v>40211</v>
      </c>
      <c r="B1147" s="2">
        <v>8666.7000000000007</v>
      </c>
      <c r="C1147" s="2">
        <v>8718.65</v>
      </c>
      <c r="D1147" s="2">
        <v>8453.9</v>
      </c>
      <c r="E1147" s="2">
        <v>8468.15</v>
      </c>
      <c r="F1147" s="2">
        <v>8576.85</v>
      </c>
      <c r="G1147" s="2">
        <v>264.75</v>
      </c>
      <c r="H1147" s="2">
        <v>51.949999999998909</v>
      </c>
      <c r="I1147" s="2">
        <v>14.25</v>
      </c>
      <c r="J1147" s="2">
        <v>-198.55000000000109</v>
      </c>
      <c r="K1147" s="2">
        <v>0.19622285174692694</v>
      </c>
      <c r="L1147" s="2">
        <v>5.3824362606232294E-2</v>
      </c>
      <c r="M1147" s="2">
        <v>0.74995278564684076</v>
      </c>
      <c r="N1147" s="2">
        <v>8562.6329126368328</v>
      </c>
      <c r="O1147" s="2">
        <v>8718.65</v>
      </c>
      <c r="P1147" s="2">
        <v>8453.9</v>
      </c>
      <c r="Q1147" s="2">
        <v>8576.85</v>
      </c>
      <c r="R1147" s="2">
        <v>8578.0082281592076</v>
      </c>
      <c r="S1147" s="2">
        <v>0.81068291441183005</v>
      </c>
      <c r="T1147" s="2">
        <v>-181.10000000000036</v>
      </c>
      <c r="U1147" s="2">
        <v>-2.0938231638581422</v>
      </c>
      <c r="V1147" s="2">
        <v>-36.699999999998909</v>
      </c>
      <c r="W1147" s="2">
        <v>-0.42607287355386464</v>
      </c>
      <c r="X1147" t="s">
        <v>25</v>
      </c>
    </row>
    <row r="1148" spans="1:24" x14ac:dyDescent="0.2">
      <c r="A1148" s="1">
        <v>40212</v>
      </c>
      <c r="B1148" s="2">
        <v>8489.7999999999993</v>
      </c>
      <c r="C1148" s="2">
        <v>8662.9500000000007</v>
      </c>
      <c r="D1148" s="2">
        <v>8489.7999999999993</v>
      </c>
      <c r="E1148" s="2">
        <v>8631.85</v>
      </c>
      <c r="F1148" s="2">
        <v>8568.6</v>
      </c>
      <c r="G1148" s="2">
        <v>173.15000000000146</v>
      </c>
      <c r="H1148" s="2">
        <v>31.100000000000364</v>
      </c>
      <c r="I1148" s="2">
        <v>0</v>
      </c>
      <c r="J1148" s="2">
        <v>142.05000000000109</v>
      </c>
      <c r="K1148" s="2">
        <v>0.17961305226682125</v>
      </c>
      <c r="L1148" s="2">
        <v>0</v>
      </c>
      <c r="M1148" s="2">
        <v>0.82038694773317877</v>
      </c>
      <c r="N1148" s="2">
        <v>8569.7414563184175</v>
      </c>
      <c r="O1148" s="2">
        <v>8662.9500000000007</v>
      </c>
      <c r="P1148" s="2">
        <v>8489.7999999999993</v>
      </c>
      <c r="Q1148" s="2">
        <v>8568.6</v>
      </c>
      <c r="R1148" s="2">
        <v>8572.7728640796049</v>
      </c>
      <c r="S1148" s="2">
        <v>0.86821674478632671</v>
      </c>
      <c r="T1148" s="2">
        <v>163.70000000000073</v>
      </c>
      <c r="U1148" s="2">
        <v>1.9331258893619117</v>
      </c>
      <c r="V1148" s="2">
        <v>-8.25</v>
      </c>
      <c r="W1148" s="2">
        <v>-9.6189160356074777E-2</v>
      </c>
      <c r="X1148" t="s">
        <v>24</v>
      </c>
    </row>
    <row r="1149" spans="1:24" x14ac:dyDescent="0.2">
      <c r="A1149" s="1">
        <v>40213</v>
      </c>
      <c r="B1149" s="2">
        <v>8591.7999999999993</v>
      </c>
      <c r="C1149" s="2">
        <v>8623.25</v>
      </c>
      <c r="D1149" s="2">
        <v>8455.5</v>
      </c>
      <c r="E1149" s="2">
        <v>8471.1</v>
      </c>
      <c r="F1149" s="2">
        <v>8535.4125000000004</v>
      </c>
      <c r="G1149" s="2">
        <v>167.75</v>
      </c>
      <c r="H1149" s="2">
        <v>31.450000000000728</v>
      </c>
      <c r="I1149" s="2">
        <v>15.600000000000364</v>
      </c>
      <c r="J1149" s="2">
        <v>-120.69999999999891</v>
      </c>
      <c r="K1149" s="2">
        <v>0.18748137108793281</v>
      </c>
      <c r="L1149" s="2">
        <v>9.2995529061105003E-2</v>
      </c>
      <c r="M1149" s="2">
        <v>0.71952309985096219</v>
      </c>
      <c r="N1149" s="2">
        <v>8569.1707281592098</v>
      </c>
      <c r="O1149" s="2">
        <v>8623.25</v>
      </c>
      <c r="P1149" s="2">
        <v>8455.5</v>
      </c>
      <c r="Q1149" s="2">
        <v>8535.4125000000004</v>
      </c>
      <c r="R1149" s="2">
        <v>8545.8333070398021</v>
      </c>
      <c r="S1149" s="2">
        <v>0.52746221295097384</v>
      </c>
      <c r="T1149" s="2">
        <v>-160.75</v>
      </c>
      <c r="U1149" s="2">
        <v>-1.8622890805563115</v>
      </c>
      <c r="V1149" s="2">
        <v>-33.1875</v>
      </c>
      <c r="W1149" s="2">
        <v>-0.38731531405363767</v>
      </c>
      <c r="X1149" t="s">
        <v>24</v>
      </c>
    </row>
    <row r="1150" spans="1:24" x14ac:dyDescent="0.2">
      <c r="A1150" s="1">
        <v>40214</v>
      </c>
      <c r="B1150" s="2">
        <v>8319.15</v>
      </c>
      <c r="C1150" s="2">
        <v>8319.15</v>
      </c>
      <c r="D1150" s="2">
        <v>8150.45</v>
      </c>
      <c r="E1150" s="2">
        <v>8223.25</v>
      </c>
      <c r="F1150" s="2">
        <v>8253</v>
      </c>
      <c r="G1150" s="2">
        <v>168.69999999999982</v>
      </c>
      <c r="H1150" s="2">
        <v>0</v>
      </c>
      <c r="I1150" s="2">
        <v>72.800000000000182</v>
      </c>
      <c r="J1150" s="2">
        <v>-95.899999999999636</v>
      </c>
      <c r="K1150" s="2">
        <v>0</v>
      </c>
      <c r="L1150" s="2">
        <v>0.43153526970954509</v>
      </c>
      <c r="M1150" s="2">
        <v>0.56846473029045486</v>
      </c>
      <c r="N1150" s="2">
        <v>8552.2916140796042</v>
      </c>
      <c r="O1150" s="2">
        <v>8552.2916140796042</v>
      </c>
      <c r="P1150" s="2">
        <v>8150.45</v>
      </c>
      <c r="Q1150" s="2">
        <v>8253</v>
      </c>
      <c r="R1150" s="2">
        <v>8377.0083070398032</v>
      </c>
      <c r="S1150" s="2">
        <v>0</v>
      </c>
      <c r="T1150" s="2">
        <v>-247.85000000000036</v>
      </c>
      <c r="U1150" s="2">
        <v>-2.9258301755380098</v>
      </c>
      <c r="V1150" s="2">
        <v>-282.41250000000036</v>
      </c>
      <c r="W1150" s="2">
        <v>-3.3087153081353753</v>
      </c>
      <c r="X1150" t="s">
        <v>25</v>
      </c>
    </row>
    <row r="1151" spans="1:24" x14ac:dyDescent="0.2">
      <c r="A1151" s="1">
        <v>40215</v>
      </c>
      <c r="B1151" s="2">
        <v>8268.2000000000007</v>
      </c>
      <c r="C1151" s="2">
        <v>8293.25</v>
      </c>
      <c r="D1151" s="2">
        <v>8249</v>
      </c>
      <c r="E1151" s="2">
        <v>8275.2000000000007</v>
      </c>
      <c r="F1151" s="2">
        <v>8271.4125000000004</v>
      </c>
      <c r="G1151" s="2">
        <v>44.25</v>
      </c>
      <c r="H1151" s="2">
        <v>18.049999999999272</v>
      </c>
      <c r="I1151" s="2">
        <v>19.200000000000728</v>
      </c>
      <c r="J1151" s="2">
        <v>7</v>
      </c>
      <c r="K1151" s="2">
        <v>0.40790960451975755</v>
      </c>
      <c r="L1151" s="2">
        <v>0.43389830508476218</v>
      </c>
      <c r="M1151" s="2">
        <v>0.15819209039548024</v>
      </c>
      <c r="N1151" s="2">
        <v>8402.6458070398021</v>
      </c>
      <c r="O1151" s="2">
        <v>8402.6458070398021</v>
      </c>
      <c r="P1151" s="2">
        <v>8249</v>
      </c>
      <c r="Q1151" s="2">
        <v>8271.4125000000004</v>
      </c>
      <c r="R1151" s="2">
        <v>8331.4260285199016</v>
      </c>
      <c r="S1151" s="2">
        <v>0</v>
      </c>
      <c r="T1151" s="2">
        <v>51.950000000000728</v>
      </c>
      <c r="U1151" s="2">
        <v>0.63174535615481386</v>
      </c>
      <c r="V1151" s="2">
        <v>18.412500000000364</v>
      </c>
      <c r="W1151" s="2">
        <v>0.22310069065794697</v>
      </c>
      <c r="X1151" t="s">
        <v>25</v>
      </c>
    </row>
    <row r="1152" spans="1:24" x14ac:dyDescent="0.2">
      <c r="A1152" s="1">
        <v>40217</v>
      </c>
      <c r="B1152" s="2">
        <v>8279.75</v>
      </c>
      <c r="C1152" s="2">
        <v>8412.2999999999993</v>
      </c>
      <c r="D1152" s="2">
        <v>8160.95</v>
      </c>
      <c r="E1152" s="2">
        <v>8342.2000000000007</v>
      </c>
      <c r="F1152" s="2">
        <v>8298.7999999999993</v>
      </c>
      <c r="G1152" s="2">
        <v>251.34999999999945</v>
      </c>
      <c r="H1152" s="2">
        <v>70.099999999998545</v>
      </c>
      <c r="I1152" s="2">
        <v>118.80000000000018</v>
      </c>
      <c r="J1152" s="2">
        <v>62.450000000000728</v>
      </c>
      <c r="K1152" s="2">
        <v>0.27889397254823434</v>
      </c>
      <c r="L1152" s="2">
        <v>0.47264770240700393</v>
      </c>
      <c r="M1152" s="2">
        <v>0.24845832504476173</v>
      </c>
      <c r="N1152" s="2">
        <v>8337.0291535199012</v>
      </c>
      <c r="O1152" s="2">
        <v>8412.2999999999993</v>
      </c>
      <c r="P1152" s="2">
        <v>8160.95</v>
      </c>
      <c r="Q1152" s="2">
        <v>8298.7999999999993</v>
      </c>
      <c r="R1152" s="2">
        <v>8302.2697883799756</v>
      </c>
      <c r="S1152" s="2">
        <v>0</v>
      </c>
      <c r="T1152" s="2">
        <v>67</v>
      </c>
      <c r="U1152" s="2">
        <v>0.80964810518174779</v>
      </c>
      <c r="V1152" s="2">
        <v>27.387499999998909</v>
      </c>
      <c r="W1152" s="2">
        <v>0.33111031519705864</v>
      </c>
      <c r="X1152" t="s">
        <v>25</v>
      </c>
    </row>
    <row r="1153" spans="1:24" x14ac:dyDescent="0.2">
      <c r="A1153" s="1">
        <v>40218</v>
      </c>
      <c r="B1153" s="2">
        <v>8322</v>
      </c>
      <c r="C1153" s="2">
        <v>8420.4</v>
      </c>
      <c r="D1153" s="2">
        <v>8271.5499999999993</v>
      </c>
      <c r="E1153" s="2">
        <v>8392.4500000000007</v>
      </c>
      <c r="F1153" s="2">
        <v>8351.6</v>
      </c>
      <c r="G1153" s="2">
        <v>148.85000000000036</v>
      </c>
      <c r="H1153" s="2">
        <v>27.949999999998909</v>
      </c>
      <c r="I1153" s="2">
        <v>50.450000000000728</v>
      </c>
      <c r="J1153" s="2">
        <v>70.450000000000728</v>
      </c>
      <c r="K1153" s="2">
        <v>0.18777292576418436</v>
      </c>
      <c r="L1153" s="2">
        <v>0.33893181054753513</v>
      </c>
      <c r="M1153" s="2">
        <v>0.47329526368828051</v>
      </c>
      <c r="N1153" s="2">
        <v>8317.9145767599512</v>
      </c>
      <c r="O1153" s="2">
        <v>8420.4</v>
      </c>
      <c r="P1153" s="2">
        <v>8271.5499999999993</v>
      </c>
      <c r="Q1153" s="2">
        <v>8351.6</v>
      </c>
      <c r="R1153" s="2">
        <v>8340.3661441899876</v>
      </c>
      <c r="S1153" s="2">
        <v>0.15641240535377296</v>
      </c>
      <c r="T1153" s="2">
        <v>50.25</v>
      </c>
      <c r="U1153" s="2">
        <v>0.60235908992831622</v>
      </c>
      <c r="V1153" s="2">
        <v>52.800000000001091</v>
      </c>
      <c r="W1153" s="2">
        <v>0.63623656432256581</v>
      </c>
      <c r="X1153" t="s">
        <v>24</v>
      </c>
    </row>
    <row r="1154" spans="1:24" x14ac:dyDescent="0.2">
      <c r="A1154" s="1">
        <v>40219</v>
      </c>
      <c r="B1154" s="2">
        <v>8410.5499999999993</v>
      </c>
      <c r="C1154" s="2">
        <v>8444.2000000000007</v>
      </c>
      <c r="D1154" s="2">
        <v>8259.4</v>
      </c>
      <c r="E1154" s="2">
        <v>8290</v>
      </c>
      <c r="F1154" s="2">
        <v>8351.0375000000004</v>
      </c>
      <c r="G1154" s="2">
        <v>184.80000000000109</v>
      </c>
      <c r="H1154" s="2">
        <v>33.650000000001455</v>
      </c>
      <c r="I1154" s="2">
        <v>30.600000000000364</v>
      </c>
      <c r="J1154" s="2">
        <v>-120.54999999999927</v>
      </c>
      <c r="K1154" s="2">
        <v>0.18208874458875138</v>
      </c>
      <c r="L1154" s="2">
        <v>0.16558441558441658</v>
      </c>
      <c r="M1154" s="2">
        <v>0.65232683982683204</v>
      </c>
      <c r="N1154" s="2">
        <v>8334.7572883799767</v>
      </c>
      <c r="O1154" s="2">
        <v>8444.2000000000007</v>
      </c>
      <c r="P1154" s="2">
        <v>8259.4</v>
      </c>
      <c r="Q1154" s="2">
        <v>8351.0375000000004</v>
      </c>
      <c r="R1154" s="2">
        <v>8347.3486970949943</v>
      </c>
      <c r="S1154" s="2">
        <v>0.60315496645304734</v>
      </c>
      <c r="T1154" s="2">
        <v>-102.45000000000073</v>
      </c>
      <c r="U1154" s="2">
        <v>-1.2207400699438271</v>
      </c>
      <c r="V1154" s="2">
        <v>-0.5625</v>
      </c>
      <c r="W1154" s="2">
        <v>-6.7352363618947263E-3</v>
      </c>
      <c r="X1154" t="s">
        <v>25</v>
      </c>
    </row>
    <row r="1155" spans="1:24" x14ac:dyDescent="0.2">
      <c r="A1155" s="1">
        <v>40220</v>
      </c>
      <c r="B1155" s="2">
        <v>8327.7000000000007</v>
      </c>
      <c r="C1155" s="2">
        <v>8451.9500000000007</v>
      </c>
      <c r="D1155" s="2">
        <v>8327.7000000000007</v>
      </c>
      <c r="E1155" s="2">
        <v>8381.4</v>
      </c>
      <c r="F1155" s="2">
        <v>8372.1875</v>
      </c>
      <c r="G1155" s="2">
        <v>124.25</v>
      </c>
      <c r="H1155" s="2">
        <v>70.550000000001091</v>
      </c>
      <c r="I1155" s="2">
        <v>0</v>
      </c>
      <c r="J1155" s="2">
        <v>53.699999999998909</v>
      </c>
      <c r="K1155" s="2">
        <v>0.56780684104628643</v>
      </c>
      <c r="L1155" s="2">
        <v>0</v>
      </c>
      <c r="M1155" s="2">
        <v>0.43219315895371357</v>
      </c>
      <c r="N1155" s="2">
        <v>8342.8973941899894</v>
      </c>
      <c r="O1155" s="2">
        <v>8451.9500000000007</v>
      </c>
      <c r="P1155" s="2">
        <v>8327.7000000000007</v>
      </c>
      <c r="Q1155" s="2">
        <v>8372.1875</v>
      </c>
      <c r="R1155" s="2">
        <v>8373.6837235474977</v>
      </c>
      <c r="S1155" s="2">
        <v>1</v>
      </c>
      <c r="T1155" s="2">
        <v>91.399999999999636</v>
      </c>
      <c r="U1155" s="2">
        <v>1.1025331724969798</v>
      </c>
      <c r="V1155" s="2">
        <v>21.149999999999636</v>
      </c>
      <c r="W1155" s="2">
        <v>0.25326194499784771</v>
      </c>
      <c r="X1155" t="s">
        <v>24</v>
      </c>
    </row>
    <row r="1156" spans="1:24" x14ac:dyDescent="0.2">
      <c r="A1156" s="1">
        <v>40224</v>
      </c>
      <c r="B1156" s="2">
        <v>8441.6</v>
      </c>
      <c r="C1156" s="2">
        <v>8441.6</v>
      </c>
      <c r="D1156" s="2">
        <v>8282.0499999999993</v>
      </c>
      <c r="E1156" s="2">
        <v>8312.7000000000007</v>
      </c>
      <c r="F1156" s="2">
        <v>8369.4874999999993</v>
      </c>
      <c r="G1156" s="2">
        <v>159.55000000000109</v>
      </c>
      <c r="H1156" s="2">
        <v>0</v>
      </c>
      <c r="I1156" s="2">
        <v>30.650000000001455</v>
      </c>
      <c r="J1156" s="2">
        <v>-128.89999999999964</v>
      </c>
      <c r="K1156" s="2">
        <v>0</v>
      </c>
      <c r="L1156" s="2">
        <v>0.19210278909433559</v>
      </c>
      <c r="M1156" s="2">
        <v>0.80789721090566435</v>
      </c>
      <c r="N1156" s="2">
        <v>8357.5424470949947</v>
      </c>
      <c r="O1156" s="2">
        <v>8441.6</v>
      </c>
      <c r="P1156" s="2">
        <v>8282.0499999999993</v>
      </c>
      <c r="Q1156" s="2">
        <v>8369.4874999999993</v>
      </c>
      <c r="R1156" s="2">
        <v>8362.669986773748</v>
      </c>
      <c r="S1156" s="2">
        <v>0.84577608350647737</v>
      </c>
      <c r="T1156" s="2">
        <v>-68.699999999998909</v>
      </c>
      <c r="U1156" s="2">
        <v>-0.81967213114752802</v>
      </c>
      <c r="V1156" s="2">
        <v>-2.7000000000007276</v>
      </c>
      <c r="W1156" s="2">
        <v>-3.2249636071823851E-2</v>
      </c>
      <c r="X1156" t="s">
        <v>25</v>
      </c>
    </row>
    <row r="1157" spans="1:24" x14ac:dyDescent="0.2">
      <c r="A1157" s="1">
        <v>40225</v>
      </c>
      <c r="B1157" s="2">
        <v>8324.2999999999993</v>
      </c>
      <c r="C1157" s="2">
        <v>8432.15</v>
      </c>
      <c r="D1157" s="2">
        <v>8289.15</v>
      </c>
      <c r="E1157" s="2">
        <v>8397.7999999999993</v>
      </c>
      <c r="F1157" s="2">
        <v>8360.8499999999985</v>
      </c>
      <c r="G1157" s="2">
        <v>143</v>
      </c>
      <c r="H1157" s="2">
        <v>34.350000000000364</v>
      </c>
      <c r="I1157" s="2">
        <v>35.149999999999636</v>
      </c>
      <c r="J1157" s="2">
        <v>73.5</v>
      </c>
      <c r="K1157" s="2">
        <v>0.24020979020979275</v>
      </c>
      <c r="L1157" s="2">
        <v>0.24580419580419327</v>
      </c>
      <c r="M1157" s="2">
        <v>0.51398601398601396</v>
      </c>
      <c r="N1157" s="2">
        <v>8363.514973547497</v>
      </c>
      <c r="O1157" s="2">
        <v>8432.15</v>
      </c>
      <c r="P1157" s="2">
        <v>8289.15</v>
      </c>
      <c r="Q1157" s="2">
        <v>8360.8499999999985</v>
      </c>
      <c r="R1157" s="2">
        <v>8361.4162433868732</v>
      </c>
      <c r="S1157" s="2">
        <v>0.63180157750988408</v>
      </c>
      <c r="T1157" s="2">
        <v>85.099999999998545</v>
      </c>
      <c r="U1157" s="2">
        <v>1.0237347672837771</v>
      </c>
      <c r="V1157" s="2">
        <v>-8.6375000000007276</v>
      </c>
      <c r="W1157" s="2">
        <v>-0.10320225700797961</v>
      </c>
      <c r="X1157" t="s">
        <v>25</v>
      </c>
    </row>
    <row r="1158" spans="1:24" x14ac:dyDescent="0.2">
      <c r="A1158" s="1">
        <v>40226</v>
      </c>
      <c r="B1158" s="2">
        <v>8446.5499999999993</v>
      </c>
      <c r="C1158" s="2">
        <v>8569.25</v>
      </c>
      <c r="D1158" s="2">
        <v>8446.5499999999993</v>
      </c>
      <c r="E1158" s="2">
        <v>8551.5</v>
      </c>
      <c r="F1158" s="2">
        <v>8503.4624999999996</v>
      </c>
      <c r="G1158" s="2">
        <v>122.70000000000073</v>
      </c>
      <c r="H1158" s="2">
        <v>17.75</v>
      </c>
      <c r="I1158" s="2">
        <v>0</v>
      </c>
      <c r="J1158" s="2">
        <v>104.95000000000073</v>
      </c>
      <c r="K1158" s="2">
        <v>0.14466177669111568</v>
      </c>
      <c r="L1158" s="2">
        <v>0</v>
      </c>
      <c r="M1158" s="2">
        <v>0.85533822330888432</v>
      </c>
      <c r="N1158" s="2">
        <v>8362.1824867737487</v>
      </c>
      <c r="O1158" s="2">
        <v>8569.25</v>
      </c>
      <c r="P1158" s="2">
        <v>8362.1824867737487</v>
      </c>
      <c r="Q1158" s="2">
        <v>8503.4624999999996</v>
      </c>
      <c r="R1158" s="2">
        <v>8449.2693683868747</v>
      </c>
      <c r="S1158" s="2">
        <v>1</v>
      </c>
      <c r="T1158" s="2">
        <v>153.70000000000073</v>
      </c>
      <c r="U1158" s="2">
        <v>1.8302412536616821</v>
      </c>
      <c r="V1158" s="2">
        <v>142.61250000000109</v>
      </c>
      <c r="W1158" s="2">
        <v>1.705717720088282</v>
      </c>
      <c r="X1158" t="s">
        <v>25</v>
      </c>
    </row>
    <row r="1159" spans="1:24" x14ac:dyDescent="0.2">
      <c r="A1159" s="1">
        <v>40227</v>
      </c>
      <c r="B1159" s="2">
        <v>8574.75</v>
      </c>
      <c r="C1159" s="2">
        <v>8602</v>
      </c>
      <c r="D1159" s="2">
        <v>8523.35</v>
      </c>
      <c r="E1159" s="2">
        <v>8573.9</v>
      </c>
      <c r="F1159" s="2">
        <v>8568.5</v>
      </c>
      <c r="G1159" s="2">
        <v>78.649999999999636</v>
      </c>
      <c r="H1159" s="2">
        <v>27.25</v>
      </c>
      <c r="I1159" s="2">
        <v>50.549999999999272</v>
      </c>
      <c r="J1159" s="2">
        <v>-0.8500000000003638</v>
      </c>
      <c r="K1159" s="2">
        <v>0.34647171010807537</v>
      </c>
      <c r="L1159" s="2">
        <v>0.64272091544818188</v>
      </c>
      <c r="M1159" s="2">
        <v>1.0807374443742756E-2</v>
      </c>
      <c r="N1159" s="2">
        <v>8432.8224933868732</v>
      </c>
      <c r="O1159" s="2">
        <v>8602</v>
      </c>
      <c r="P1159" s="2">
        <v>8432.8224933868732</v>
      </c>
      <c r="Q1159" s="2">
        <v>8568.5</v>
      </c>
      <c r="R1159" s="2">
        <v>8509.0362466934366</v>
      </c>
      <c r="S1159" s="2">
        <v>1</v>
      </c>
      <c r="T1159" s="2">
        <v>22.399999999999636</v>
      </c>
      <c r="U1159" s="2">
        <v>0.26194234929544102</v>
      </c>
      <c r="V1159" s="2">
        <v>65.037500000000364</v>
      </c>
      <c r="W1159" s="2">
        <v>0.76483550083275331</v>
      </c>
      <c r="X1159" t="s">
        <v>24</v>
      </c>
    </row>
    <row r="1160" spans="1:24" x14ac:dyDescent="0.2">
      <c r="A1160" s="1">
        <v>40228</v>
      </c>
      <c r="B1160" s="2">
        <v>8490.25</v>
      </c>
      <c r="C1160" s="2">
        <v>8530.25</v>
      </c>
      <c r="D1160" s="2">
        <v>8407.9500000000007</v>
      </c>
      <c r="E1160" s="2">
        <v>8487.1</v>
      </c>
      <c r="F1160" s="2">
        <v>8478.8875000000007</v>
      </c>
      <c r="G1160" s="2">
        <v>122.29999999999927</v>
      </c>
      <c r="H1160" s="2">
        <v>40</v>
      </c>
      <c r="I1160" s="2">
        <v>79.149999999999636</v>
      </c>
      <c r="J1160" s="2">
        <v>-3.1499999999996362</v>
      </c>
      <c r="K1160" s="2">
        <v>0.32706459525756532</v>
      </c>
      <c r="L1160" s="2">
        <v>0.6471790678659044</v>
      </c>
      <c r="M1160" s="2">
        <v>2.5756336876530294E-2</v>
      </c>
      <c r="N1160" s="2">
        <v>8500.6612466934366</v>
      </c>
      <c r="O1160" s="2">
        <v>8530.25</v>
      </c>
      <c r="P1160" s="2">
        <v>8407.9500000000007</v>
      </c>
      <c r="Q1160" s="2">
        <v>8478.8875000000007</v>
      </c>
      <c r="R1160" s="2">
        <v>8479.43718667336</v>
      </c>
      <c r="S1160" s="2">
        <v>0.79949153666791284</v>
      </c>
      <c r="T1160" s="2">
        <v>-86.799999999999272</v>
      </c>
      <c r="U1160" s="2">
        <v>-1.0123747652760036</v>
      </c>
      <c r="V1160" s="2">
        <v>-89.612499999999272</v>
      </c>
      <c r="W1160" s="2">
        <v>-1.0458364941354876</v>
      </c>
      <c r="X1160" t="s">
        <v>25</v>
      </c>
    </row>
    <row r="1161" spans="1:24" x14ac:dyDescent="0.2">
      <c r="A1161" s="1">
        <v>40231</v>
      </c>
      <c r="B1161" s="2">
        <v>8565.2999999999993</v>
      </c>
      <c r="C1161" s="2">
        <v>8598.25</v>
      </c>
      <c r="D1161" s="2">
        <v>8473.15</v>
      </c>
      <c r="E1161" s="2">
        <v>8493.35</v>
      </c>
      <c r="F1161" s="2">
        <v>8532.5124999999989</v>
      </c>
      <c r="G1161" s="2">
        <v>125.10000000000036</v>
      </c>
      <c r="H1161" s="2">
        <v>32.950000000000728</v>
      </c>
      <c r="I1161" s="2">
        <v>20.200000000000728</v>
      </c>
      <c r="J1161" s="2">
        <v>-71.949999999998909</v>
      </c>
      <c r="K1161" s="2">
        <v>0.26338928856914973</v>
      </c>
      <c r="L1161" s="2">
        <v>0.16147082334133228</v>
      </c>
      <c r="M1161" s="2">
        <v>0.57513988808951799</v>
      </c>
      <c r="N1161" s="2">
        <v>8489.7743733467178</v>
      </c>
      <c r="O1161" s="2">
        <v>8598.25</v>
      </c>
      <c r="P1161" s="2">
        <v>8473.15</v>
      </c>
      <c r="Q1161" s="2">
        <v>8532.5124999999989</v>
      </c>
      <c r="R1161" s="2">
        <v>8523.4217183366782</v>
      </c>
      <c r="S1161" s="2">
        <v>1</v>
      </c>
      <c r="T1161" s="2">
        <v>6.25</v>
      </c>
      <c r="U1161" s="2">
        <v>7.3641173074430605E-2</v>
      </c>
      <c r="V1161" s="2">
        <v>53.624999999998181</v>
      </c>
      <c r="W1161" s="2">
        <v>0.63245325521771789</v>
      </c>
      <c r="X1161" t="s">
        <v>25</v>
      </c>
    </row>
    <row r="1162" spans="1:24" x14ac:dyDescent="0.2">
      <c r="A1162" s="1">
        <v>40232</v>
      </c>
      <c r="B1162" s="2">
        <v>8491.4</v>
      </c>
      <c r="C1162" s="2">
        <v>8577.9</v>
      </c>
      <c r="D1162" s="2">
        <v>8453.4</v>
      </c>
      <c r="E1162" s="2">
        <v>8512.9500000000007</v>
      </c>
      <c r="F1162" s="2">
        <v>8508.9124999999985</v>
      </c>
      <c r="G1162" s="2">
        <v>124.5</v>
      </c>
      <c r="H1162" s="2">
        <v>64.949999999998909</v>
      </c>
      <c r="I1162" s="2">
        <v>38</v>
      </c>
      <c r="J1162" s="2">
        <v>21.550000000001091</v>
      </c>
      <c r="K1162" s="2">
        <v>0.52168674698794304</v>
      </c>
      <c r="L1162" s="2">
        <v>0.30522088353413657</v>
      </c>
      <c r="M1162" s="2">
        <v>0.17309236947792042</v>
      </c>
      <c r="N1162" s="2">
        <v>8511.1434366733592</v>
      </c>
      <c r="O1162" s="2">
        <v>8577.9</v>
      </c>
      <c r="P1162" s="2">
        <v>8453.4</v>
      </c>
      <c r="Q1162" s="2">
        <v>8508.9124999999985</v>
      </c>
      <c r="R1162" s="2">
        <v>8512.8389841683402</v>
      </c>
      <c r="S1162" s="2">
        <v>0.85728390030117929</v>
      </c>
      <c r="T1162" s="2">
        <v>19.600000000000364</v>
      </c>
      <c r="U1162" s="2">
        <v>0.23076877792626424</v>
      </c>
      <c r="V1162" s="2">
        <v>-23.600000000000364</v>
      </c>
      <c r="W1162" s="2">
        <v>-0.27658910549501531</v>
      </c>
      <c r="X1162" t="s">
        <v>24</v>
      </c>
    </row>
    <row r="1163" spans="1:24" x14ac:dyDescent="0.2">
      <c r="A1163" s="1">
        <v>40233</v>
      </c>
      <c r="B1163" s="2">
        <v>8463.4500000000007</v>
      </c>
      <c r="C1163" s="2">
        <v>8527.35</v>
      </c>
      <c r="D1163" s="2">
        <v>8458.4500000000007</v>
      </c>
      <c r="E1163" s="2">
        <v>8504.5499999999993</v>
      </c>
      <c r="F1163" s="2">
        <v>8488.4500000000007</v>
      </c>
      <c r="G1163" s="2">
        <v>68.899999999999636</v>
      </c>
      <c r="H1163" s="2">
        <v>22.800000000001091</v>
      </c>
      <c r="I1163" s="2">
        <v>5</v>
      </c>
      <c r="J1163" s="2">
        <v>41.099999999998545</v>
      </c>
      <c r="K1163" s="2">
        <v>0.33091436865023527</v>
      </c>
      <c r="L1163" s="2">
        <v>7.2568940493469181E-2</v>
      </c>
      <c r="M1163" s="2">
        <v>0.59651669085629555</v>
      </c>
      <c r="N1163" s="2">
        <v>8510.0279683366789</v>
      </c>
      <c r="O1163" s="2">
        <v>8527.35</v>
      </c>
      <c r="P1163" s="2">
        <v>8458.4500000000007</v>
      </c>
      <c r="Q1163" s="2">
        <v>8488.4500000000007</v>
      </c>
      <c r="R1163" s="2">
        <v>8496.0694920841706</v>
      </c>
      <c r="S1163" s="2">
        <v>0.37813987740334432</v>
      </c>
      <c r="T1163" s="2">
        <v>-8.4000000000014552</v>
      </c>
      <c r="U1163" s="2">
        <v>-9.8673197892639508E-2</v>
      </c>
      <c r="V1163" s="2">
        <v>-20.462499999997817</v>
      </c>
      <c r="W1163" s="2">
        <v>-0.24048314047180316</v>
      </c>
      <c r="X1163" t="s">
        <v>25</v>
      </c>
    </row>
    <row r="1164" spans="1:24" x14ac:dyDescent="0.2">
      <c r="A1164" s="1">
        <v>40234</v>
      </c>
      <c r="B1164" s="2">
        <v>8520.6</v>
      </c>
      <c r="C1164" s="2">
        <v>8554.9500000000007</v>
      </c>
      <c r="D1164" s="2">
        <v>8469.65</v>
      </c>
      <c r="E1164" s="2">
        <v>8537.7999999999993</v>
      </c>
      <c r="F1164" s="2">
        <v>8520.75</v>
      </c>
      <c r="G1164" s="2">
        <v>85.300000000001091</v>
      </c>
      <c r="H1164" s="2">
        <v>17.150000000001455</v>
      </c>
      <c r="I1164" s="2">
        <v>50.950000000000728</v>
      </c>
      <c r="J1164" s="2">
        <v>17.199999999998909</v>
      </c>
      <c r="K1164" s="2">
        <v>0.20105509964831461</v>
      </c>
      <c r="L1164" s="2">
        <v>0.59730363423212285</v>
      </c>
      <c r="M1164" s="2">
        <v>0.2016412661195626</v>
      </c>
      <c r="N1164" s="2">
        <v>8499.2389841683398</v>
      </c>
      <c r="O1164" s="2">
        <v>8554.9500000000007</v>
      </c>
      <c r="P1164" s="2">
        <v>8469.65</v>
      </c>
      <c r="Q1164" s="2">
        <v>8520.75</v>
      </c>
      <c r="R1164" s="2">
        <v>8511.1472460420846</v>
      </c>
      <c r="S1164" s="2">
        <v>0.72093661497753025</v>
      </c>
      <c r="T1164" s="2">
        <v>33.25</v>
      </c>
      <c r="U1164" s="2">
        <v>0.39096718815222442</v>
      </c>
      <c r="V1164" s="2">
        <v>32.299999999999272</v>
      </c>
      <c r="W1164" s="2">
        <v>0.38051705552838583</v>
      </c>
      <c r="X1164" t="s">
        <v>25</v>
      </c>
    </row>
    <row r="1165" spans="1:24" x14ac:dyDescent="0.2">
      <c r="A1165" s="1">
        <v>40235</v>
      </c>
      <c r="B1165" s="2">
        <v>8535.4500000000007</v>
      </c>
      <c r="C1165" s="2">
        <v>8851.35</v>
      </c>
      <c r="D1165" s="2">
        <v>8527.0499999999993</v>
      </c>
      <c r="E1165" s="2">
        <v>8722.75</v>
      </c>
      <c r="F1165" s="2">
        <v>8659.1500000000015</v>
      </c>
      <c r="G1165" s="2">
        <v>324.30000000000109</v>
      </c>
      <c r="H1165" s="2">
        <v>128.60000000000036</v>
      </c>
      <c r="I1165" s="2">
        <v>8.4000000000014552</v>
      </c>
      <c r="J1165" s="2">
        <v>187.29999999999927</v>
      </c>
      <c r="K1165" s="2">
        <v>0.39654640764723997</v>
      </c>
      <c r="L1165" s="2">
        <v>2.5901942645702829E-2</v>
      </c>
      <c r="M1165" s="2">
        <v>0.57755164970705719</v>
      </c>
      <c r="N1165" s="2">
        <v>8509.9944920841699</v>
      </c>
      <c r="O1165" s="2">
        <v>8851.35</v>
      </c>
      <c r="P1165" s="2">
        <v>8509.9944920841699</v>
      </c>
      <c r="Q1165" s="2">
        <v>8659.1500000000015</v>
      </c>
      <c r="R1165" s="2">
        <v>8632.6222460420868</v>
      </c>
      <c r="S1165" s="2">
        <v>1</v>
      </c>
      <c r="T1165" s="2">
        <v>184.95000000000073</v>
      </c>
      <c r="U1165" s="2">
        <v>2.166248916582735</v>
      </c>
      <c r="V1165" s="2">
        <v>138.40000000000146</v>
      </c>
      <c r="W1165" s="2">
        <v>1.6242701640114012</v>
      </c>
      <c r="X1165" t="s">
        <v>25</v>
      </c>
    </row>
    <row r="1166" spans="1:24" x14ac:dyDescent="0.2">
      <c r="A1166" s="1">
        <v>40239</v>
      </c>
      <c r="B1166" s="2">
        <v>8826.9</v>
      </c>
      <c r="C1166" s="2">
        <v>8945.6</v>
      </c>
      <c r="D1166" s="2">
        <v>8826.9</v>
      </c>
      <c r="E1166" s="2">
        <v>8922.1</v>
      </c>
      <c r="F1166" s="2">
        <v>8880.375</v>
      </c>
      <c r="G1166" s="2">
        <v>118.70000000000073</v>
      </c>
      <c r="H1166" s="2">
        <v>23.5</v>
      </c>
      <c r="I1166" s="2">
        <v>0</v>
      </c>
      <c r="J1166" s="2">
        <v>95.200000000000728</v>
      </c>
      <c r="K1166" s="2">
        <v>0.19797809604043687</v>
      </c>
      <c r="L1166" s="2">
        <v>0</v>
      </c>
      <c r="M1166" s="2">
        <v>0.80202190395956319</v>
      </c>
      <c r="N1166" s="2">
        <v>8584.5722460420857</v>
      </c>
      <c r="O1166" s="2">
        <v>8945.6</v>
      </c>
      <c r="P1166" s="2">
        <v>8584.5722460420857</v>
      </c>
      <c r="Q1166" s="2">
        <v>8880.375</v>
      </c>
      <c r="R1166" s="2">
        <v>8748.7798730210434</v>
      </c>
      <c r="S1166" s="2">
        <v>1</v>
      </c>
      <c r="T1166" s="2">
        <v>199.35000000000036</v>
      </c>
      <c r="U1166" s="2">
        <v>2.2854031125505188</v>
      </c>
      <c r="V1166" s="2">
        <v>221.22499999999854</v>
      </c>
      <c r="W1166" s="2">
        <v>2.5548119619131038</v>
      </c>
      <c r="X1166" t="s">
        <v>25</v>
      </c>
    </row>
    <row r="1167" spans="1:24" x14ac:dyDescent="0.2">
      <c r="A1167" s="1">
        <v>40240</v>
      </c>
      <c r="B1167" s="2">
        <v>8922.15</v>
      </c>
      <c r="C1167" s="2">
        <v>9046.9</v>
      </c>
      <c r="D1167" s="2">
        <v>8922.15</v>
      </c>
      <c r="E1167" s="2">
        <v>9039.4500000000007</v>
      </c>
      <c r="F1167" s="2">
        <v>8982.6624999999985</v>
      </c>
      <c r="G1167" s="2">
        <v>124.75</v>
      </c>
      <c r="H1167" s="2">
        <v>7.4499999999989086</v>
      </c>
      <c r="I1167" s="2">
        <v>0</v>
      </c>
      <c r="J1167" s="2">
        <v>117.30000000000109</v>
      </c>
      <c r="K1167" s="2">
        <v>5.9719438877746764E-2</v>
      </c>
      <c r="L1167" s="2">
        <v>0</v>
      </c>
      <c r="M1167" s="2">
        <v>0.94028056112225322</v>
      </c>
      <c r="N1167" s="2">
        <v>8732.4736230210437</v>
      </c>
      <c r="O1167" s="2">
        <v>9046.9</v>
      </c>
      <c r="P1167" s="2">
        <v>8732.4736230210437</v>
      </c>
      <c r="Q1167" s="2">
        <v>8982.6624999999985</v>
      </c>
      <c r="R1167" s="2">
        <v>8873.6274365105201</v>
      </c>
      <c r="S1167" s="2">
        <v>1</v>
      </c>
      <c r="T1167" s="2">
        <v>117.35000000000036</v>
      </c>
      <c r="U1167" s="2">
        <v>1.315273310095161</v>
      </c>
      <c r="V1167" s="2">
        <v>102.28749999999854</v>
      </c>
      <c r="W1167" s="2">
        <v>1.1518376194698821</v>
      </c>
      <c r="X1167" t="s">
        <v>24</v>
      </c>
    </row>
    <row r="1168" spans="1:24" x14ac:dyDescent="0.2">
      <c r="A1168" s="1">
        <v>40241</v>
      </c>
      <c r="B1168" s="2">
        <v>9055.9500000000007</v>
      </c>
      <c r="C1168" s="2">
        <v>9068.9500000000007</v>
      </c>
      <c r="D1168" s="2">
        <v>8965.25</v>
      </c>
      <c r="E1168" s="2">
        <v>9013.7999999999993</v>
      </c>
      <c r="F1168" s="2">
        <v>9025.9874999999993</v>
      </c>
      <c r="G1168" s="2">
        <v>103.70000000000073</v>
      </c>
      <c r="H1168" s="2">
        <v>13</v>
      </c>
      <c r="I1168" s="2">
        <v>48.549999999999272</v>
      </c>
      <c r="J1168" s="2">
        <v>-42.150000000001455</v>
      </c>
      <c r="K1168" s="2">
        <v>0.12536162005785834</v>
      </c>
      <c r="L1168" s="2">
        <v>0.46817743490837926</v>
      </c>
      <c r="M1168" s="2">
        <v>0.4064609450337624</v>
      </c>
      <c r="N1168" s="2">
        <v>8857.5680615105211</v>
      </c>
      <c r="O1168" s="2">
        <v>9068.9500000000007</v>
      </c>
      <c r="P1168" s="2">
        <v>8857.5680615105211</v>
      </c>
      <c r="Q1168" s="2">
        <v>9025.9874999999993</v>
      </c>
      <c r="R1168" s="2">
        <v>8952.5184057552615</v>
      </c>
      <c r="S1168" s="2">
        <v>1</v>
      </c>
      <c r="T1168" s="2">
        <v>-25.650000000001455</v>
      </c>
      <c r="U1168" s="2">
        <v>-0.28375620198133128</v>
      </c>
      <c r="V1168" s="2">
        <v>43.325000000000728</v>
      </c>
      <c r="W1168" s="2">
        <v>0.48231802096539561</v>
      </c>
      <c r="X1168" t="s">
        <v>25</v>
      </c>
    </row>
    <row r="1169" spans="1:24" x14ac:dyDescent="0.2">
      <c r="A1169" s="1">
        <v>40242</v>
      </c>
      <c r="B1169" s="2">
        <v>9012.85</v>
      </c>
      <c r="C1169" s="2">
        <v>9095.2999999999993</v>
      </c>
      <c r="D1169" s="2">
        <v>8967.7999999999993</v>
      </c>
      <c r="E1169" s="2">
        <v>9038.4500000000007</v>
      </c>
      <c r="F1169" s="2">
        <v>9028.6</v>
      </c>
      <c r="G1169" s="2">
        <v>127.5</v>
      </c>
      <c r="H1169" s="2">
        <v>56.849999999998545</v>
      </c>
      <c r="I1169" s="2">
        <v>45.050000000001091</v>
      </c>
      <c r="J1169" s="2">
        <v>25.600000000000364</v>
      </c>
      <c r="K1169" s="2">
        <v>0.44588235294116507</v>
      </c>
      <c r="L1169" s="2">
        <v>0.35333333333334188</v>
      </c>
      <c r="M1169" s="2">
        <v>0.20078431372549305</v>
      </c>
      <c r="N1169" s="2">
        <v>8941.7777807552593</v>
      </c>
      <c r="O1169" s="2">
        <v>9095.2999999999993</v>
      </c>
      <c r="P1169" s="2">
        <v>8941.7777807552593</v>
      </c>
      <c r="Q1169" s="2">
        <v>9028.6</v>
      </c>
      <c r="R1169" s="2">
        <v>9001.86389037763</v>
      </c>
      <c r="S1169" s="2">
        <v>1</v>
      </c>
      <c r="T1169" s="2">
        <v>24.650000000001455</v>
      </c>
      <c r="U1169" s="2">
        <v>0.273469568883284</v>
      </c>
      <c r="V1169" s="2">
        <v>2.6125000000010914</v>
      </c>
      <c r="W1169" s="2">
        <v>2.8944201396258213E-2</v>
      </c>
      <c r="X1169" t="s">
        <v>25</v>
      </c>
    </row>
    <row r="1170" spans="1:24" x14ac:dyDescent="0.2">
      <c r="A1170" s="1">
        <v>40245</v>
      </c>
      <c r="B1170" s="2">
        <v>9102.15</v>
      </c>
      <c r="C1170" s="2">
        <v>9178.5499999999993</v>
      </c>
      <c r="D1170" s="2">
        <v>9093.4500000000007</v>
      </c>
      <c r="E1170" s="2">
        <v>9145.9500000000007</v>
      </c>
      <c r="F1170" s="2">
        <v>9130.0249999999996</v>
      </c>
      <c r="G1170" s="2">
        <v>85.099999999998545</v>
      </c>
      <c r="H1170" s="2">
        <v>32.599999999998545</v>
      </c>
      <c r="I1170" s="2">
        <v>8.6999999999989086</v>
      </c>
      <c r="J1170" s="2">
        <v>43.800000000001091</v>
      </c>
      <c r="K1170" s="2">
        <v>0.38307873090480732</v>
      </c>
      <c r="L1170" s="2">
        <v>0.10223266745004768</v>
      </c>
      <c r="M1170" s="2">
        <v>0.51468860164514496</v>
      </c>
      <c r="N1170" s="2">
        <v>8985.1888903776307</v>
      </c>
      <c r="O1170" s="2">
        <v>9178.5499999999993</v>
      </c>
      <c r="P1170" s="2">
        <v>8985.1888903776307</v>
      </c>
      <c r="Q1170" s="2">
        <v>9130.0249999999996</v>
      </c>
      <c r="R1170" s="2">
        <v>9069.7381951888146</v>
      </c>
      <c r="S1170" s="2">
        <v>1</v>
      </c>
      <c r="T1170" s="2">
        <v>107.5</v>
      </c>
      <c r="U1170" s="2">
        <v>1.1893632204636855</v>
      </c>
      <c r="V1170" s="2">
        <v>101.42499999999927</v>
      </c>
      <c r="W1170" s="2">
        <v>1.1233746095740123</v>
      </c>
      <c r="X1170" t="s">
        <v>24</v>
      </c>
    </row>
    <row r="1171" spans="1:24" x14ac:dyDescent="0.2">
      <c r="A1171" s="1">
        <v>40246</v>
      </c>
      <c r="B1171" s="2">
        <v>9118.7000000000007</v>
      </c>
      <c r="C1171" s="2">
        <v>9177</v>
      </c>
      <c r="D1171" s="2">
        <v>9073.5</v>
      </c>
      <c r="E1171" s="2">
        <v>9138.2000000000007</v>
      </c>
      <c r="F1171" s="2">
        <v>9126.85</v>
      </c>
      <c r="G1171" s="2">
        <v>103.5</v>
      </c>
      <c r="H1171" s="2">
        <v>38.799999999999272</v>
      </c>
      <c r="I1171" s="2">
        <v>45.200000000000728</v>
      </c>
      <c r="J1171" s="2">
        <v>19.5</v>
      </c>
      <c r="K1171" s="2">
        <v>0.37487922705313309</v>
      </c>
      <c r="L1171" s="2">
        <v>0.43671497584541769</v>
      </c>
      <c r="M1171" s="2">
        <v>0.18840579710144928</v>
      </c>
      <c r="N1171" s="2">
        <v>9057.6069451888143</v>
      </c>
      <c r="O1171" s="2">
        <v>9177</v>
      </c>
      <c r="P1171" s="2">
        <v>9057.6069451888143</v>
      </c>
      <c r="Q1171" s="2">
        <v>9126.85</v>
      </c>
      <c r="R1171" s="2">
        <v>9104.7659725944068</v>
      </c>
      <c r="S1171" s="2">
        <v>1</v>
      </c>
      <c r="T1171" s="2">
        <v>-7.75</v>
      </c>
      <c r="U1171" s="2">
        <v>-8.4736960075224549E-2</v>
      </c>
      <c r="V1171" s="2">
        <v>-3.1749999999992724</v>
      </c>
      <c r="W1171" s="2">
        <v>-3.4775370275538925E-2</v>
      </c>
      <c r="X1171" t="s">
        <v>24</v>
      </c>
    </row>
    <row r="1172" spans="1:24" x14ac:dyDescent="0.2">
      <c r="A1172" s="1">
        <v>40247</v>
      </c>
      <c r="B1172" s="2">
        <v>9136.25</v>
      </c>
      <c r="C1172" s="2">
        <v>9156</v>
      </c>
      <c r="D1172" s="2">
        <v>9074</v>
      </c>
      <c r="E1172" s="2">
        <v>9119.25</v>
      </c>
      <c r="F1172" s="2">
        <v>9121.375</v>
      </c>
      <c r="G1172" s="2">
        <v>82</v>
      </c>
      <c r="H1172" s="2">
        <v>19.75</v>
      </c>
      <c r="I1172" s="2">
        <v>45.25</v>
      </c>
      <c r="J1172" s="2">
        <v>-17</v>
      </c>
      <c r="K1172" s="2">
        <v>0.24085365853658536</v>
      </c>
      <c r="L1172" s="2">
        <v>0.55182926829268297</v>
      </c>
      <c r="M1172" s="2">
        <v>0.2073170731707317</v>
      </c>
      <c r="N1172" s="2">
        <v>9092.2284725944082</v>
      </c>
      <c r="O1172" s="2">
        <v>9156</v>
      </c>
      <c r="P1172" s="2">
        <v>9074</v>
      </c>
      <c r="Q1172" s="2">
        <v>9121.375</v>
      </c>
      <c r="R1172" s="2">
        <v>9110.9008681486011</v>
      </c>
      <c r="S1172" s="2">
        <v>1</v>
      </c>
      <c r="T1172" s="2">
        <v>-18.950000000000728</v>
      </c>
      <c r="U1172" s="2">
        <v>-0.20737125473288751</v>
      </c>
      <c r="V1172" s="2">
        <v>-5.4750000000003638</v>
      </c>
      <c r="W1172" s="2">
        <v>-5.9987838082146236E-2</v>
      </c>
      <c r="X1172" t="s">
        <v>25</v>
      </c>
    </row>
    <row r="1173" spans="1:24" x14ac:dyDescent="0.2">
      <c r="A1173" s="1">
        <v>40248</v>
      </c>
      <c r="B1173" s="2">
        <v>9114.65</v>
      </c>
      <c r="C1173" s="2">
        <v>9219.2000000000007</v>
      </c>
      <c r="D1173" s="2">
        <v>9087.35</v>
      </c>
      <c r="E1173" s="2">
        <v>9186.85</v>
      </c>
      <c r="F1173" s="2">
        <v>9152.0124999999989</v>
      </c>
      <c r="G1173" s="2">
        <v>131.85000000000036</v>
      </c>
      <c r="H1173" s="2">
        <v>32.350000000000364</v>
      </c>
      <c r="I1173" s="2">
        <v>27.299999999999272</v>
      </c>
      <c r="J1173" s="2">
        <v>72.200000000000728</v>
      </c>
      <c r="K1173" s="2">
        <v>0.24535456958665358</v>
      </c>
      <c r="L1173" s="2">
        <v>0.20705346985209858</v>
      </c>
      <c r="M1173" s="2">
        <v>0.54759196056124781</v>
      </c>
      <c r="N1173" s="2">
        <v>9106.8017362972041</v>
      </c>
      <c r="O1173" s="2">
        <v>9219.2000000000007</v>
      </c>
      <c r="P1173" s="2">
        <v>9087.35</v>
      </c>
      <c r="Q1173" s="2">
        <v>9152.0124999999989</v>
      </c>
      <c r="R1173" s="2">
        <v>9141.3410590743006</v>
      </c>
      <c r="S1173" s="2">
        <v>1</v>
      </c>
      <c r="T1173" s="2">
        <v>67.600000000000364</v>
      </c>
      <c r="U1173" s="2">
        <v>0.74128903144447589</v>
      </c>
      <c r="V1173" s="2">
        <v>30.637499999998909</v>
      </c>
      <c r="W1173" s="2">
        <v>0.33588685916321726</v>
      </c>
      <c r="X1173" t="s">
        <v>24</v>
      </c>
    </row>
    <row r="1174" spans="1:24" x14ac:dyDescent="0.2">
      <c r="A1174" s="1">
        <v>40249</v>
      </c>
      <c r="B1174" s="2">
        <v>9201.15</v>
      </c>
      <c r="C1174" s="2">
        <v>9230</v>
      </c>
      <c r="D1174" s="2">
        <v>9145.6</v>
      </c>
      <c r="E1174" s="2">
        <v>9172.9</v>
      </c>
      <c r="F1174" s="2">
        <v>9187.4125000000004</v>
      </c>
      <c r="G1174" s="2">
        <v>84.399999999999636</v>
      </c>
      <c r="H1174" s="2">
        <v>28.850000000000364</v>
      </c>
      <c r="I1174" s="2">
        <v>27.299999999999272</v>
      </c>
      <c r="J1174" s="2">
        <v>-28.25</v>
      </c>
      <c r="K1174" s="2">
        <v>0.3418246445497688</v>
      </c>
      <c r="L1174" s="2">
        <v>0.32345971563980319</v>
      </c>
      <c r="M1174" s="2">
        <v>0.33471563981042796</v>
      </c>
      <c r="N1174" s="2">
        <v>9129.4071181486015</v>
      </c>
      <c r="O1174" s="2">
        <v>9230</v>
      </c>
      <c r="P1174" s="2">
        <v>9129.4071181486015</v>
      </c>
      <c r="Q1174" s="2">
        <v>9187.4125000000004</v>
      </c>
      <c r="R1174" s="2">
        <v>9169.0566840742995</v>
      </c>
      <c r="S1174" s="2">
        <v>1</v>
      </c>
      <c r="T1174" s="2">
        <v>-13.950000000000728</v>
      </c>
      <c r="U1174" s="2">
        <v>-0.15184747764468481</v>
      </c>
      <c r="V1174" s="2">
        <v>35.400000000001455</v>
      </c>
      <c r="W1174" s="2">
        <v>0.3868001710006565</v>
      </c>
      <c r="X1174" t="s">
        <v>24</v>
      </c>
    </row>
    <row r="1175" spans="1:24" x14ac:dyDescent="0.2">
      <c r="A1175" s="1">
        <v>40252</v>
      </c>
      <c r="B1175" s="2">
        <v>9118.2000000000007</v>
      </c>
      <c r="C1175" s="2">
        <v>9146.2000000000007</v>
      </c>
      <c r="D1175" s="2">
        <v>9056.15</v>
      </c>
      <c r="E1175" s="2">
        <v>9085.5</v>
      </c>
      <c r="F1175" s="2">
        <v>9101.5125000000007</v>
      </c>
      <c r="G1175" s="2">
        <v>90.050000000001091</v>
      </c>
      <c r="H1175" s="2">
        <v>28</v>
      </c>
      <c r="I1175" s="2">
        <v>29.350000000000364</v>
      </c>
      <c r="J1175" s="2">
        <v>-32.700000000000728</v>
      </c>
      <c r="K1175" s="2">
        <v>0.31093836757356647</v>
      </c>
      <c r="L1175" s="2">
        <v>0.32593003886729605</v>
      </c>
      <c r="M1175" s="2">
        <v>0.36313159355913749</v>
      </c>
      <c r="N1175" s="2">
        <v>9158.4098090743009</v>
      </c>
      <c r="O1175" s="2">
        <v>9158.4098090743009</v>
      </c>
      <c r="P1175" s="2">
        <v>9056.15</v>
      </c>
      <c r="Q1175" s="2">
        <v>9101.5125000000007</v>
      </c>
      <c r="R1175" s="2">
        <v>9118.620529537151</v>
      </c>
      <c r="S1175" s="2">
        <v>0.21549857862558158</v>
      </c>
      <c r="T1175" s="2">
        <v>-87.399999999999636</v>
      </c>
      <c r="U1175" s="2">
        <v>-0.95280663694142131</v>
      </c>
      <c r="V1175" s="2">
        <v>-85.899999999999636</v>
      </c>
      <c r="W1175" s="2">
        <v>-0.93497489091732455</v>
      </c>
      <c r="X1175" t="s">
        <v>25</v>
      </c>
    </row>
    <row r="1176" spans="1:24" x14ac:dyDescent="0.2">
      <c r="A1176" s="1">
        <v>40253</v>
      </c>
      <c r="B1176" s="2">
        <v>9071</v>
      </c>
      <c r="C1176" s="2">
        <v>9121.9500000000007</v>
      </c>
      <c r="D1176" s="2">
        <v>8986.75</v>
      </c>
      <c r="E1176" s="2">
        <v>9102.9500000000007</v>
      </c>
      <c r="F1176" s="2">
        <v>9070.6625000000004</v>
      </c>
      <c r="G1176" s="2">
        <v>135.20000000000073</v>
      </c>
      <c r="H1176" s="2">
        <v>19</v>
      </c>
      <c r="I1176" s="2">
        <v>84.25</v>
      </c>
      <c r="J1176" s="2">
        <v>31.950000000000728</v>
      </c>
      <c r="K1176" s="2">
        <v>0.14053254437869747</v>
      </c>
      <c r="L1176" s="2">
        <v>0.6231508875739612</v>
      </c>
      <c r="M1176" s="2">
        <v>0.23631656804734139</v>
      </c>
      <c r="N1176" s="2">
        <v>9129.9611545371517</v>
      </c>
      <c r="O1176" s="2">
        <v>9129.9611545371517</v>
      </c>
      <c r="P1176" s="2">
        <v>8986.75</v>
      </c>
      <c r="Q1176" s="2">
        <v>9070.6625000000004</v>
      </c>
      <c r="R1176" s="2">
        <v>9079.3337022685755</v>
      </c>
      <c r="S1176" s="2">
        <v>0</v>
      </c>
      <c r="T1176" s="2">
        <v>17.450000000000728</v>
      </c>
      <c r="U1176" s="2">
        <v>0.1920642782455641</v>
      </c>
      <c r="V1176" s="2">
        <v>-30.850000000000364</v>
      </c>
      <c r="W1176" s="2">
        <v>-0.33895465176804801</v>
      </c>
      <c r="X1176" t="s">
        <v>25</v>
      </c>
    </row>
    <row r="1177" spans="1:24" x14ac:dyDescent="0.2">
      <c r="A1177" s="1">
        <v>40254</v>
      </c>
      <c r="B1177" s="2">
        <v>9162.4500000000007</v>
      </c>
      <c r="C1177" s="2">
        <v>9221.0499999999993</v>
      </c>
      <c r="D1177" s="2">
        <v>9142</v>
      </c>
      <c r="E1177" s="2">
        <v>9188.4</v>
      </c>
      <c r="F1177" s="2">
        <v>9178.4750000000004</v>
      </c>
      <c r="G1177" s="2">
        <v>79.049999999999272</v>
      </c>
      <c r="H1177" s="2">
        <v>32.649999999999636</v>
      </c>
      <c r="I1177" s="2">
        <v>20.450000000000728</v>
      </c>
      <c r="J1177" s="2">
        <v>25.949999999998909</v>
      </c>
      <c r="K1177" s="2">
        <v>0.41302972802023957</v>
      </c>
      <c r="L1177" s="2">
        <v>0.25869702719798754</v>
      </c>
      <c r="M1177" s="2">
        <v>0.32827324478177289</v>
      </c>
      <c r="N1177" s="2">
        <v>9100.3118272685751</v>
      </c>
      <c r="O1177" s="2">
        <v>9221.0499999999993</v>
      </c>
      <c r="P1177" s="2">
        <v>9100.3118272685751</v>
      </c>
      <c r="Q1177" s="2">
        <v>9178.4750000000004</v>
      </c>
      <c r="R1177" s="2">
        <v>9150.0371636342879</v>
      </c>
      <c r="S1177" s="2">
        <v>0.78801952345727577</v>
      </c>
      <c r="T1177" s="2">
        <v>85.449999999998909</v>
      </c>
      <c r="U1177" s="2">
        <v>0.93870668299835658</v>
      </c>
      <c r="V1177" s="2">
        <v>107.8125</v>
      </c>
      <c r="W1177" s="2">
        <v>1.1885846265363749</v>
      </c>
      <c r="X1177" t="s">
        <v>25</v>
      </c>
    </row>
    <row r="1178" spans="1:24" x14ac:dyDescent="0.2">
      <c r="A1178" s="1">
        <v>40255</v>
      </c>
      <c r="B1178" s="2">
        <v>9214.1</v>
      </c>
      <c r="C1178" s="2">
        <v>9287.6</v>
      </c>
      <c r="D1178" s="2">
        <v>9172.0499999999993</v>
      </c>
      <c r="E1178" s="2">
        <v>9252.2999999999993</v>
      </c>
      <c r="F1178" s="2">
        <v>9231.5125000000007</v>
      </c>
      <c r="G1178" s="2">
        <v>115.55000000000109</v>
      </c>
      <c r="H1178" s="2">
        <v>35.300000000001091</v>
      </c>
      <c r="I1178" s="2">
        <v>42.050000000001091</v>
      </c>
      <c r="J1178" s="2">
        <v>38.199999999998909</v>
      </c>
      <c r="K1178" s="2">
        <v>0.30549545651233889</v>
      </c>
      <c r="L1178" s="2">
        <v>0.36391172652531972</v>
      </c>
      <c r="M1178" s="2">
        <v>0.33059281696234138</v>
      </c>
      <c r="N1178" s="2">
        <v>9139.3934136342868</v>
      </c>
      <c r="O1178" s="2">
        <v>9287.6</v>
      </c>
      <c r="P1178" s="2">
        <v>9139.3934136342868</v>
      </c>
      <c r="Q1178" s="2">
        <v>9231.5125000000007</v>
      </c>
      <c r="R1178" s="2">
        <v>9199.4748318171441</v>
      </c>
      <c r="S1178" s="2">
        <v>1</v>
      </c>
      <c r="T1178" s="2">
        <v>63.899999999999636</v>
      </c>
      <c r="U1178" s="2">
        <v>0.69544207914326361</v>
      </c>
      <c r="V1178" s="2">
        <v>53.037500000000364</v>
      </c>
      <c r="W1178" s="2">
        <v>0.57784653768736483</v>
      </c>
      <c r="X1178" t="s">
        <v>25</v>
      </c>
    </row>
    <row r="1179" spans="1:24" x14ac:dyDescent="0.2">
      <c r="A1179" s="1">
        <v>40256</v>
      </c>
      <c r="B1179" s="2">
        <v>9293.7000000000007</v>
      </c>
      <c r="C1179" s="2">
        <v>9294.1</v>
      </c>
      <c r="D1179" s="2">
        <v>9231.9</v>
      </c>
      <c r="E1179" s="2">
        <v>9270.7999999999993</v>
      </c>
      <c r="F1179" s="2">
        <v>9272.625</v>
      </c>
      <c r="G1179" s="2">
        <v>62.200000000000728</v>
      </c>
      <c r="H1179" s="2">
        <v>0.3999999999996362</v>
      </c>
      <c r="I1179" s="2">
        <v>38.899999999999636</v>
      </c>
      <c r="J1179" s="2">
        <v>-22.900000000001455</v>
      </c>
      <c r="K1179" s="2">
        <v>6.4308681671966482E-3</v>
      </c>
      <c r="L1179" s="2">
        <v>0.62540192926043703</v>
      </c>
      <c r="M1179" s="2">
        <v>0.36816720257236635</v>
      </c>
      <c r="N1179" s="2">
        <v>9185.4529568171438</v>
      </c>
      <c r="O1179" s="2">
        <v>9294.1</v>
      </c>
      <c r="P1179" s="2">
        <v>9185.4529568171438</v>
      </c>
      <c r="Q1179" s="2">
        <v>9272.625</v>
      </c>
      <c r="R1179" s="2">
        <v>9234.4077284085724</v>
      </c>
      <c r="S1179" s="2">
        <v>1</v>
      </c>
      <c r="T1179" s="2">
        <v>18.5</v>
      </c>
      <c r="U1179" s="2">
        <v>0.19995028263242653</v>
      </c>
      <c r="V1179" s="2">
        <v>41.112499999999272</v>
      </c>
      <c r="W1179" s="2">
        <v>0.44534955674922466</v>
      </c>
      <c r="X1179" t="s">
        <v>24</v>
      </c>
    </row>
    <row r="1180" spans="1:24" x14ac:dyDescent="0.2">
      <c r="A1180" s="1">
        <v>40259</v>
      </c>
      <c r="B1180" s="2">
        <v>9171.2000000000007</v>
      </c>
      <c r="C1180" s="2">
        <v>9240.85</v>
      </c>
      <c r="D1180" s="2">
        <v>9066.7000000000007</v>
      </c>
      <c r="E1180" s="2">
        <v>9186.9500000000007</v>
      </c>
      <c r="F1180" s="2">
        <v>9166.4250000000011</v>
      </c>
      <c r="G1180" s="2">
        <v>174.14999999999964</v>
      </c>
      <c r="H1180" s="2">
        <v>53.899999999999636</v>
      </c>
      <c r="I1180" s="2">
        <v>104.5</v>
      </c>
      <c r="J1180" s="2">
        <v>15.75</v>
      </c>
      <c r="K1180" s="2">
        <v>0.30950330175136231</v>
      </c>
      <c r="L1180" s="2">
        <v>0.60005742176284937</v>
      </c>
      <c r="M1180" s="2">
        <v>9.0439276485788297E-2</v>
      </c>
      <c r="N1180" s="2">
        <v>9229.038978408571</v>
      </c>
      <c r="O1180" s="2">
        <v>9240.85</v>
      </c>
      <c r="P1180" s="2">
        <v>9066.7000000000007</v>
      </c>
      <c r="Q1180" s="2">
        <v>9166.4250000000011</v>
      </c>
      <c r="R1180" s="2">
        <v>9175.7534946021424</v>
      </c>
      <c r="S1180" s="2">
        <v>0.62176622825618466</v>
      </c>
      <c r="T1180" s="2">
        <v>-83.849999999998545</v>
      </c>
      <c r="U1180" s="2">
        <v>-0.90445269016696028</v>
      </c>
      <c r="V1180" s="2">
        <v>-106.19999999999891</v>
      </c>
      <c r="W1180" s="2">
        <v>-1.1453067497067866</v>
      </c>
      <c r="X1180" t="s">
        <v>25</v>
      </c>
    </row>
    <row r="1181" spans="1:24" x14ac:dyDescent="0.2">
      <c r="A1181" s="1">
        <v>40260</v>
      </c>
      <c r="B1181" s="2">
        <v>9192.4500000000007</v>
      </c>
      <c r="C1181" s="2">
        <v>9257.9</v>
      </c>
      <c r="D1181" s="2">
        <v>9166.4</v>
      </c>
      <c r="E1181" s="2">
        <v>9222.9</v>
      </c>
      <c r="F1181" s="2">
        <v>9209.9125000000004</v>
      </c>
      <c r="G1181" s="2">
        <v>91.5</v>
      </c>
      <c r="H1181" s="2">
        <v>35</v>
      </c>
      <c r="I1181" s="2">
        <v>26.050000000001091</v>
      </c>
      <c r="J1181" s="2">
        <v>30.449999999998909</v>
      </c>
      <c r="K1181" s="2">
        <v>0.38251366120218577</v>
      </c>
      <c r="L1181" s="2">
        <v>0.2846994535519245</v>
      </c>
      <c r="M1181" s="2">
        <v>0.33278688524588973</v>
      </c>
      <c r="N1181" s="2">
        <v>9197.7319892042869</v>
      </c>
      <c r="O1181" s="2">
        <v>9257.9</v>
      </c>
      <c r="P1181" s="2">
        <v>9166.4</v>
      </c>
      <c r="Q1181" s="2">
        <v>9209.9125000000004</v>
      </c>
      <c r="R1181" s="2">
        <v>9207.9861223010721</v>
      </c>
      <c r="S1181" s="2">
        <v>0.68683857719590091</v>
      </c>
      <c r="T1181" s="2">
        <v>35.949999999998909</v>
      </c>
      <c r="U1181" s="2">
        <v>0.39131594272308984</v>
      </c>
      <c r="V1181" s="2">
        <v>43.487499999999272</v>
      </c>
      <c r="W1181" s="2">
        <v>0.47442159838758591</v>
      </c>
      <c r="X1181" t="s">
        <v>25</v>
      </c>
    </row>
    <row r="1182" spans="1:24" x14ac:dyDescent="0.2">
      <c r="A1182" s="1">
        <v>40262</v>
      </c>
      <c r="B1182" s="2">
        <v>9191.4</v>
      </c>
      <c r="C1182" s="2">
        <v>9342</v>
      </c>
      <c r="D1182" s="2">
        <v>9165.5</v>
      </c>
      <c r="E1182" s="2">
        <v>9318.25</v>
      </c>
      <c r="F1182" s="2">
        <v>9254.2875000000004</v>
      </c>
      <c r="G1182" s="2">
        <v>176.5</v>
      </c>
      <c r="H1182" s="2">
        <v>23.75</v>
      </c>
      <c r="I1182" s="2">
        <v>25.899999999999636</v>
      </c>
      <c r="J1182" s="2">
        <v>126.85000000000036</v>
      </c>
      <c r="K1182" s="2">
        <v>0.13456090651558072</v>
      </c>
      <c r="L1182" s="2">
        <v>0.14674220963172599</v>
      </c>
      <c r="M1182" s="2">
        <v>0.71869688385269326</v>
      </c>
      <c r="N1182" s="2">
        <v>9203.8222446021427</v>
      </c>
      <c r="O1182" s="2">
        <v>9342</v>
      </c>
      <c r="P1182" s="2">
        <v>9165.5</v>
      </c>
      <c r="Q1182" s="2">
        <v>9254.2875000000004</v>
      </c>
      <c r="R1182" s="2">
        <v>9241.4024361505362</v>
      </c>
      <c r="S1182" s="2">
        <v>1</v>
      </c>
      <c r="T1182" s="2">
        <v>95.350000000000364</v>
      </c>
      <c r="U1182" s="2">
        <v>1.0338396816619542</v>
      </c>
      <c r="V1182" s="2">
        <v>44.375</v>
      </c>
      <c r="W1182" s="2">
        <v>0.48181782400212808</v>
      </c>
      <c r="X1182" t="s">
        <v>25</v>
      </c>
    </row>
    <row r="1183" spans="1:24" x14ac:dyDescent="0.2">
      <c r="A1183" s="1">
        <v>40263</v>
      </c>
      <c r="B1183" s="2">
        <v>9331.65</v>
      </c>
      <c r="C1183" s="2">
        <v>9473.2000000000007</v>
      </c>
      <c r="D1183" s="2">
        <v>9321.5</v>
      </c>
      <c r="E1183" s="2">
        <v>9456.2000000000007</v>
      </c>
      <c r="F1183" s="2">
        <v>9395.6375000000007</v>
      </c>
      <c r="G1183" s="2">
        <v>151.70000000000073</v>
      </c>
      <c r="H1183" s="2">
        <v>17</v>
      </c>
      <c r="I1183" s="2">
        <v>10.149999999999636</v>
      </c>
      <c r="J1183" s="2">
        <v>124.55000000000109</v>
      </c>
      <c r="K1183" s="2">
        <v>0.11206328279498957</v>
      </c>
      <c r="L1183" s="2">
        <v>6.6908371786417842E-2</v>
      </c>
      <c r="M1183" s="2">
        <v>0.8210283454185926</v>
      </c>
      <c r="N1183" s="2">
        <v>9229.0548723010725</v>
      </c>
      <c r="O1183" s="2">
        <v>9473.2000000000007</v>
      </c>
      <c r="P1183" s="2">
        <v>9229.0548723010725</v>
      </c>
      <c r="Q1183" s="2">
        <v>9395.6375000000007</v>
      </c>
      <c r="R1183" s="2">
        <v>9331.7368111505366</v>
      </c>
      <c r="S1183" s="2">
        <v>1</v>
      </c>
      <c r="T1183" s="2">
        <v>137.95000000000073</v>
      </c>
      <c r="U1183" s="2">
        <v>1.4804281919888469</v>
      </c>
      <c r="V1183" s="2">
        <v>141.35000000000036</v>
      </c>
      <c r="W1183" s="2">
        <v>1.5274001375038366</v>
      </c>
      <c r="X1183" t="s">
        <v>25</v>
      </c>
    </row>
    <row r="1184" spans="1:24" x14ac:dyDescent="0.2">
      <c r="A1184" s="1">
        <v>40266</v>
      </c>
      <c r="B1184" s="2">
        <v>9452.1</v>
      </c>
      <c r="C1184" s="2">
        <v>9578.5</v>
      </c>
      <c r="D1184" s="2">
        <v>9452.1</v>
      </c>
      <c r="E1184" s="2">
        <v>9517.6</v>
      </c>
      <c r="F1184" s="2">
        <v>9500.0749999999989</v>
      </c>
      <c r="G1184" s="2">
        <v>126.39999999999964</v>
      </c>
      <c r="H1184" s="2">
        <v>60.899999999999636</v>
      </c>
      <c r="I1184" s="2">
        <v>0</v>
      </c>
      <c r="J1184" s="2">
        <v>65.5</v>
      </c>
      <c r="K1184" s="2">
        <v>0.48180379746835295</v>
      </c>
      <c r="L1184" s="2">
        <v>0</v>
      </c>
      <c r="M1184" s="2">
        <v>0.51819620253164711</v>
      </c>
      <c r="N1184" s="2">
        <v>9312.3461861505366</v>
      </c>
      <c r="O1184" s="2">
        <v>9578.5</v>
      </c>
      <c r="P1184" s="2">
        <v>9312.3461861505366</v>
      </c>
      <c r="Q1184" s="2">
        <v>9500.0749999999989</v>
      </c>
      <c r="R1184" s="2">
        <v>9425.8168430752667</v>
      </c>
      <c r="S1184" s="2">
        <v>1</v>
      </c>
      <c r="T1184" s="2">
        <v>61.399999999999636</v>
      </c>
      <c r="U1184" s="2">
        <v>0.64930944776971333</v>
      </c>
      <c r="V1184" s="2">
        <v>104.43749999999818</v>
      </c>
      <c r="W1184" s="2">
        <v>1.1115531011067441</v>
      </c>
      <c r="X1184" t="s">
        <v>24</v>
      </c>
    </row>
    <row r="1185" spans="1:24" x14ac:dyDescent="0.2">
      <c r="A1185" s="1">
        <v>40267</v>
      </c>
      <c r="B1185" s="2">
        <v>9558.9500000000007</v>
      </c>
      <c r="C1185" s="2">
        <v>9587.65</v>
      </c>
      <c r="D1185" s="2">
        <v>9461.25</v>
      </c>
      <c r="E1185" s="2">
        <v>9470.2999999999993</v>
      </c>
      <c r="F1185" s="2">
        <v>9519.5374999999985</v>
      </c>
      <c r="G1185" s="2">
        <v>126.39999999999964</v>
      </c>
      <c r="H1185" s="2">
        <v>28.699999999998909</v>
      </c>
      <c r="I1185" s="2">
        <v>9.0499999999992724</v>
      </c>
      <c r="J1185" s="2">
        <v>-88.650000000001455</v>
      </c>
      <c r="K1185" s="2">
        <v>0.22705696202530848</v>
      </c>
      <c r="L1185" s="2">
        <v>7.1598101265817241E-2</v>
      </c>
      <c r="M1185" s="2">
        <v>0.70134493670887432</v>
      </c>
      <c r="N1185" s="2">
        <v>9406.2105930752678</v>
      </c>
      <c r="O1185" s="2">
        <v>9587.65</v>
      </c>
      <c r="P1185" s="2">
        <v>9406.2105930752678</v>
      </c>
      <c r="Q1185" s="2">
        <v>9519.5374999999985</v>
      </c>
      <c r="R1185" s="2">
        <v>9479.902171537633</v>
      </c>
      <c r="S1185" s="2">
        <v>1</v>
      </c>
      <c r="T1185" s="2">
        <v>-47.300000000001091</v>
      </c>
      <c r="U1185" s="2">
        <v>-0.49697402706565824</v>
      </c>
      <c r="V1185" s="2">
        <v>19.462499999999636</v>
      </c>
      <c r="W1185" s="2">
        <v>0.20486680368312504</v>
      </c>
      <c r="X1185" t="s">
        <v>24</v>
      </c>
    </row>
    <row r="1186" spans="1:24" x14ac:dyDescent="0.2">
      <c r="A1186" s="1">
        <v>40268</v>
      </c>
      <c r="B1186" s="2">
        <v>9509.85</v>
      </c>
      <c r="C1186" s="2">
        <v>9537.4500000000007</v>
      </c>
      <c r="D1186" s="2">
        <v>9440.35</v>
      </c>
      <c r="E1186" s="2">
        <v>9459.6</v>
      </c>
      <c r="F1186" s="2">
        <v>9486.8125</v>
      </c>
      <c r="G1186" s="2">
        <v>97.100000000000364</v>
      </c>
      <c r="H1186" s="2">
        <v>27.600000000000364</v>
      </c>
      <c r="I1186" s="2">
        <v>19.25</v>
      </c>
      <c r="J1186" s="2">
        <v>-50.25</v>
      </c>
      <c r="K1186" s="2">
        <v>0.28424304840371017</v>
      </c>
      <c r="L1186" s="2">
        <v>0.19824922760041119</v>
      </c>
      <c r="M1186" s="2">
        <v>0.51750772399587863</v>
      </c>
      <c r="N1186" s="2">
        <v>9462.8740465376322</v>
      </c>
      <c r="O1186" s="2">
        <v>9537.4500000000007</v>
      </c>
      <c r="P1186" s="2">
        <v>9440.35</v>
      </c>
      <c r="Q1186" s="2">
        <v>9486.8125</v>
      </c>
      <c r="R1186" s="2">
        <v>9481.8716366344088</v>
      </c>
      <c r="S1186" s="2">
        <v>1</v>
      </c>
      <c r="T1186" s="2">
        <v>-10.699999999998909</v>
      </c>
      <c r="U1186" s="2">
        <v>-0.11298480512759795</v>
      </c>
      <c r="V1186" s="2">
        <v>-32.724999999998545</v>
      </c>
      <c r="W1186" s="2">
        <v>-0.34376670085073513</v>
      </c>
      <c r="X1186" t="s">
        <v>25</v>
      </c>
    </row>
    <row r="1187" spans="1:24" x14ac:dyDescent="0.2">
      <c r="A1187" s="1">
        <v>40269</v>
      </c>
      <c r="B1187" s="2">
        <v>9464.15</v>
      </c>
      <c r="C1187" s="2">
        <v>9523.4</v>
      </c>
      <c r="D1187" s="2">
        <v>9445.5499999999993</v>
      </c>
      <c r="E1187" s="2">
        <v>9507.75</v>
      </c>
      <c r="F1187" s="2">
        <v>9485.2124999999996</v>
      </c>
      <c r="G1187" s="2">
        <v>77.850000000000364</v>
      </c>
      <c r="H1187" s="2">
        <v>15.649999999999636</v>
      </c>
      <c r="I1187" s="2">
        <v>18.600000000000364</v>
      </c>
      <c r="J1187" s="2">
        <v>43.600000000000364</v>
      </c>
      <c r="K1187" s="2">
        <v>0.20102761721258269</v>
      </c>
      <c r="L1187" s="2">
        <v>0.23892100192678584</v>
      </c>
      <c r="M1187" s="2">
        <v>0.56005138086063144</v>
      </c>
      <c r="N1187" s="2">
        <v>9474.8432732688161</v>
      </c>
      <c r="O1187" s="2">
        <v>9523.4</v>
      </c>
      <c r="P1187" s="2">
        <v>9445.5499999999993</v>
      </c>
      <c r="Q1187" s="2">
        <v>9485.2124999999996</v>
      </c>
      <c r="R1187" s="2">
        <v>9482.2514433172037</v>
      </c>
      <c r="S1187" s="2">
        <v>1</v>
      </c>
      <c r="T1187" s="2">
        <v>48.149999999999636</v>
      </c>
      <c r="U1187" s="2">
        <v>0.50900672332867802</v>
      </c>
      <c r="V1187" s="2">
        <v>-1.6000000000003638</v>
      </c>
      <c r="W1187" s="2">
        <v>-1.6865517264100707E-2</v>
      </c>
      <c r="X1187" t="s">
        <v>25</v>
      </c>
    </row>
    <row r="1188" spans="1:24" x14ac:dyDescent="0.2">
      <c r="A1188" s="1">
        <v>40273</v>
      </c>
      <c r="B1188" s="2">
        <v>9593.5499999999993</v>
      </c>
      <c r="C1188" s="2">
        <v>9708.9</v>
      </c>
      <c r="D1188" s="2">
        <v>9582</v>
      </c>
      <c r="E1188" s="2">
        <v>9698.6</v>
      </c>
      <c r="F1188" s="2">
        <v>9645.7624999999989</v>
      </c>
      <c r="G1188" s="2">
        <v>126.89999999999964</v>
      </c>
      <c r="H1188" s="2">
        <v>10.299999999999272</v>
      </c>
      <c r="I1188" s="2">
        <v>11.549999999999272</v>
      </c>
      <c r="J1188" s="2">
        <v>105.05000000000109</v>
      </c>
      <c r="K1188" s="2">
        <v>8.1166272655628854E-2</v>
      </c>
      <c r="L1188" s="2">
        <v>9.1016548463351499E-2</v>
      </c>
      <c r="M1188" s="2">
        <v>0.82781717888101969</v>
      </c>
      <c r="N1188" s="2">
        <v>9480.0278866344088</v>
      </c>
      <c r="O1188" s="2">
        <v>9708.9</v>
      </c>
      <c r="P1188" s="2">
        <v>9480.0278866344088</v>
      </c>
      <c r="Q1188" s="2">
        <v>9645.7624999999989</v>
      </c>
      <c r="R1188" s="2">
        <v>9578.679568317204</v>
      </c>
      <c r="S1188" s="2">
        <v>1</v>
      </c>
      <c r="T1188" s="2">
        <v>190.85000000000036</v>
      </c>
      <c r="U1188" s="2">
        <v>2.0073098261944242</v>
      </c>
      <c r="V1188" s="2">
        <v>160.54999999999927</v>
      </c>
      <c r="W1188" s="2">
        <v>1.69263471957006</v>
      </c>
      <c r="X1188" t="s">
        <v>25</v>
      </c>
    </row>
    <row r="1189" spans="1:24" x14ac:dyDescent="0.2">
      <c r="A1189" s="1">
        <v>40274</v>
      </c>
      <c r="B1189" s="2">
        <v>9732.6</v>
      </c>
      <c r="C1189" s="2">
        <v>9772.4</v>
      </c>
      <c r="D1189" s="2">
        <v>9674.1</v>
      </c>
      <c r="E1189" s="2">
        <v>9728.2000000000007</v>
      </c>
      <c r="F1189" s="2">
        <v>9726.8250000000007</v>
      </c>
      <c r="G1189" s="2">
        <v>98.299999999999272</v>
      </c>
      <c r="H1189" s="2">
        <v>39.799999999999272</v>
      </c>
      <c r="I1189" s="2">
        <v>54.100000000000364</v>
      </c>
      <c r="J1189" s="2">
        <v>-4.3999999999996362</v>
      </c>
      <c r="K1189" s="2">
        <v>0.40488301119022957</v>
      </c>
      <c r="L1189" s="2">
        <v>0.55035605289929568</v>
      </c>
      <c r="M1189" s="2">
        <v>4.476093591047476E-2</v>
      </c>
      <c r="N1189" s="2">
        <v>9562.8951933172029</v>
      </c>
      <c r="O1189" s="2">
        <v>9772.4</v>
      </c>
      <c r="P1189" s="2">
        <v>9562.8951933172029</v>
      </c>
      <c r="Q1189" s="2">
        <v>9726.8250000000007</v>
      </c>
      <c r="R1189" s="2">
        <v>9656.2538466586011</v>
      </c>
      <c r="S1189" s="2">
        <v>1</v>
      </c>
      <c r="T1189" s="2">
        <v>29.600000000000364</v>
      </c>
      <c r="U1189" s="2">
        <v>0.30519868847050463</v>
      </c>
      <c r="V1189" s="2">
        <v>81.062500000001819</v>
      </c>
      <c r="W1189" s="2">
        <v>0.84039494026523898</v>
      </c>
      <c r="X1189" t="s">
        <v>24</v>
      </c>
    </row>
    <row r="1190" spans="1:24" x14ac:dyDescent="0.2">
      <c r="A1190" s="1">
        <v>40275</v>
      </c>
      <c r="B1190" s="2">
        <v>9778.5</v>
      </c>
      <c r="C1190" s="2">
        <v>9793.2000000000007</v>
      </c>
      <c r="D1190" s="2">
        <v>9639.85</v>
      </c>
      <c r="E1190" s="2">
        <v>9681.0499999999993</v>
      </c>
      <c r="F1190" s="2">
        <v>9723.1500000000015</v>
      </c>
      <c r="G1190" s="2">
        <v>153.35000000000036</v>
      </c>
      <c r="H1190" s="2">
        <v>14.700000000000728</v>
      </c>
      <c r="I1190" s="2">
        <v>41.199999999998909</v>
      </c>
      <c r="J1190" s="2">
        <v>-97.450000000000728</v>
      </c>
      <c r="K1190" s="2">
        <v>9.5859145745032237E-2</v>
      </c>
      <c r="L1190" s="2">
        <v>0.26866644929898148</v>
      </c>
      <c r="M1190" s="2">
        <v>0.63547440495598628</v>
      </c>
      <c r="N1190" s="2">
        <v>9644.8600966586018</v>
      </c>
      <c r="O1190" s="2">
        <v>9793.2000000000007</v>
      </c>
      <c r="P1190" s="2">
        <v>9639.85</v>
      </c>
      <c r="Q1190" s="2">
        <v>9723.1500000000015</v>
      </c>
      <c r="R1190" s="2">
        <v>9700.2650241646515</v>
      </c>
      <c r="S1190" s="2">
        <v>1</v>
      </c>
      <c r="T1190" s="2">
        <v>-47.150000000001455</v>
      </c>
      <c r="U1190" s="2">
        <v>-0.48467342365495619</v>
      </c>
      <c r="V1190" s="2">
        <v>-3.6749999999992724</v>
      </c>
      <c r="W1190" s="2">
        <v>-3.7782112868271732E-2</v>
      </c>
      <c r="X1190" t="s">
        <v>24</v>
      </c>
    </row>
    <row r="1191" spans="1:24" x14ac:dyDescent="0.2">
      <c r="A1191" s="1">
        <v>40276</v>
      </c>
      <c r="B1191" s="2">
        <v>9676.7000000000007</v>
      </c>
      <c r="C1191" s="2">
        <v>9676.7000000000007</v>
      </c>
      <c r="D1191" s="2">
        <v>9492.2999999999993</v>
      </c>
      <c r="E1191" s="2">
        <v>9520</v>
      </c>
      <c r="F1191" s="2">
        <v>9591.4249999999993</v>
      </c>
      <c r="G1191" s="2">
        <v>184.40000000000146</v>
      </c>
      <c r="H1191" s="2">
        <v>0</v>
      </c>
      <c r="I1191" s="2">
        <v>27.700000000000728</v>
      </c>
      <c r="J1191" s="2">
        <v>-156.70000000000073</v>
      </c>
      <c r="K1191" s="2">
        <v>0</v>
      </c>
      <c r="L1191" s="2">
        <v>0.15021691973969908</v>
      </c>
      <c r="M1191" s="2">
        <v>0.84978308026030092</v>
      </c>
      <c r="N1191" s="2">
        <v>9684.0050483293016</v>
      </c>
      <c r="O1191" s="2">
        <v>9684.0050483293016</v>
      </c>
      <c r="P1191" s="2">
        <v>9492.2999999999993</v>
      </c>
      <c r="Q1191" s="2">
        <v>9591.4249999999993</v>
      </c>
      <c r="R1191" s="2">
        <v>9612.9337741646505</v>
      </c>
      <c r="S1191" s="2">
        <v>0.59942289071839994</v>
      </c>
      <c r="T1191" s="2">
        <v>-161.04999999999927</v>
      </c>
      <c r="U1191" s="2">
        <v>-1.6635592213654435</v>
      </c>
      <c r="V1191" s="2">
        <v>-131.72500000000218</v>
      </c>
      <c r="W1191" s="2">
        <v>-1.3547564318148149</v>
      </c>
      <c r="X1191" t="s">
        <v>25</v>
      </c>
    </row>
    <row r="1192" spans="1:24" x14ac:dyDescent="0.2">
      <c r="A1192" s="1">
        <v>40277</v>
      </c>
      <c r="B1192" s="2">
        <v>9538</v>
      </c>
      <c r="C1192" s="2">
        <v>9686.25</v>
      </c>
      <c r="D1192" s="2">
        <v>9538</v>
      </c>
      <c r="E1192" s="2">
        <v>9656.5</v>
      </c>
      <c r="F1192" s="2">
        <v>9604.6875</v>
      </c>
      <c r="G1192" s="2">
        <v>148.25</v>
      </c>
      <c r="H1192" s="2">
        <v>29.75</v>
      </c>
      <c r="I1192" s="2">
        <v>0</v>
      </c>
      <c r="J1192" s="2">
        <v>118.5</v>
      </c>
      <c r="K1192" s="2">
        <v>0.20067453625632378</v>
      </c>
      <c r="L1192" s="2">
        <v>0</v>
      </c>
      <c r="M1192" s="2">
        <v>0.79932546374367619</v>
      </c>
      <c r="N1192" s="2">
        <v>9637.7150241646505</v>
      </c>
      <c r="O1192" s="2">
        <v>9686.25</v>
      </c>
      <c r="P1192" s="2">
        <v>9538</v>
      </c>
      <c r="Q1192" s="2">
        <v>9604.6875</v>
      </c>
      <c r="R1192" s="2">
        <v>9616.6631310411631</v>
      </c>
      <c r="S1192" s="2">
        <v>0.31240219037067041</v>
      </c>
      <c r="T1192" s="2">
        <v>136.5</v>
      </c>
      <c r="U1192" s="2">
        <v>1.4338235294117647</v>
      </c>
      <c r="V1192" s="2">
        <v>13.262500000000728</v>
      </c>
      <c r="W1192" s="2">
        <v>0.13827455253000184</v>
      </c>
      <c r="X1192" t="s">
        <v>24</v>
      </c>
    </row>
    <row r="1193" spans="1:24" x14ac:dyDescent="0.2">
      <c r="A1193" s="1">
        <v>40280</v>
      </c>
      <c r="B1193" s="2">
        <v>9661.2000000000007</v>
      </c>
      <c r="C1193" s="2">
        <v>9667.4</v>
      </c>
      <c r="D1193" s="2">
        <v>9547.6</v>
      </c>
      <c r="E1193" s="2">
        <v>9575.4500000000007</v>
      </c>
      <c r="F1193" s="2">
        <v>9612.9124999999985</v>
      </c>
      <c r="G1193" s="2">
        <v>119.79999999999927</v>
      </c>
      <c r="H1193" s="2">
        <v>6.1999999999989086</v>
      </c>
      <c r="I1193" s="2">
        <v>27.850000000000364</v>
      </c>
      <c r="J1193" s="2">
        <v>-85.75</v>
      </c>
      <c r="K1193" s="2">
        <v>5.1752921535884358E-2</v>
      </c>
      <c r="L1193" s="2">
        <v>0.2324707846410729</v>
      </c>
      <c r="M1193" s="2">
        <v>0.71577629382304275</v>
      </c>
      <c r="N1193" s="2">
        <v>9621.2012620823261</v>
      </c>
      <c r="O1193" s="2">
        <v>9667.4</v>
      </c>
      <c r="P1193" s="2">
        <v>9547.6</v>
      </c>
      <c r="Q1193" s="2">
        <v>9612.9124999999985</v>
      </c>
      <c r="R1193" s="2">
        <v>9612.2784405205803</v>
      </c>
      <c r="S1193" s="2">
        <v>0</v>
      </c>
      <c r="T1193" s="2">
        <v>-81.049999999999272</v>
      </c>
      <c r="U1193" s="2">
        <v>-0.83933102055609465</v>
      </c>
      <c r="V1193" s="2">
        <v>8.2249999999985448</v>
      </c>
      <c r="W1193" s="2">
        <v>8.5635269237011036E-2</v>
      </c>
      <c r="X1193" t="s">
        <v>24</v>
      </c>
    </row>
    <row r="1194" spans="1:24" x14ac:dyDescent="0.2">
      <c r="A1194" s="1">
        <v>40281</v>
      </c>
      <c r="B1194" s="2">
        <v>9565.0499999999993</v>
      </c>
      <c r="C1194" s="2">
        <v>9565.35</v>
      </c>
      <c r="D1194" s="2">
        <v>9453.5499999999993</v>
      </c>
      <c r="E1194" s="2">
        <v>9483</v>
      </c>
      <c r="F1194" s="2">
        <v>9516.7374999999993</v>
      </c>
      <c r="G1194" s="2">
        <v>111.80000000000109</v>
      </c>
      <c r="H1194" s="2">
        <v>0.30000000000109139</v>
      </c>
      <c r="I1194" s="2">
        <v>29.450000000000728</v>
      </c>
      <c r="J1194" s="2">
        <v>-82.049999999999272</v>
      </c>
      <c r="K1194" s="2">
        <v>2.6833631484891635E-3</v>
      </c>
      <c r="L1194" s="2">
        <v>0.26341681574240106</v>
      </c>
      <c r="M1194" s="2">
        <v>0.73389982110910978</v>
      </c>
      <c r="N1194" s="2">
        <v>9617.0568810411623</v>
      </c>
      <c r="O1194" s="2">
        <v>9617.0568810411623</v>
      </c>
      <c r="P1194" s="2">
        <v>9453.5499999999993</v>
      </c>
      <c r="Q1194" s="2">
        <v>9516.7374999999993</v>
      </c>
      <c r="R1194" s="2">
        <v>9551.1003155205799</v>
      </c>
      <c r="S1194" s="2">
        <v>0</v>
      </c>
      <c r="T1194" s="2">
        <v>-92.450000000000728</v>
      </c>
      <c r="U1194" s="2">
        <v>-0.96548987253863505</v>
      </c>
      <c r="V1194" s="2">
        <v>-96.174999999999272</v>
      </c>
      <c r="W1194" s="2">
        <v>-1.0004772226939473</v>
      </c>
      <c r="X1194" t="s">
        <v>24</v>
      </c>
    </row>
    <row r="1195" spans="1:24" x14ac:dyDescent="0.2">
      <c r="A1195" s="1">
        <v>40283</v>
      </c>
      <c r="B1195" s="2">
        <v>9501.6</v>
      </c>
      <c r="C1195" s="2">
        <v>9575.25</v>
      </c>
      <c r="D1195" s="2">
        <v>9330.7999999999993</v>
      </c>
      <c r="E1195" s="2">
        <v>9344.6</v>
      </c>
      <c r="F1195" s="2">
        <v>9438.0625</v>
      </c>
      <c r="G1195" s="2">
        <v>244.45000000000073</v>
      </c>
      <c r="H1195" s="2">
        <v>73.649999999999636</v>
      </c>
      <c r="I1195" s="2">
        <v>13.800000000001091</v>
      </c>
      <c r="J1195" s="2">
        <v>-157</v>
      </c>
      <c r="K1195" s="2">
        <v>0.30128860707710947</v>
      </c>
      <c r="L1195" s="2">
        <v>5.6453262425858255E-2</v>
      </c>
      <c r="M1195" s="2">
        <v>0.64225813049703229</v>
      </c>
      <c r="N1195" s="2">
        <v>9566.8971905205799</v>
      </c>
      <c r="O1195" s="2">
        <v>9575.25</v>
      </c>
      <c r="P1195" s="2">
        <v>9330.7999999999993</v>
      </c>
      <c r="Q1195" s="2">
        <v>9438.0625</v>
      </c>
      <c r="R1195" s="2">
        <v>9477.7524226301448</v>
      </c>
      <c r="S1195" s="2">
        <v>0</v>
      </c>
      <c r="T1195" s="2">
        <v>-138.39999999999964</v>
      </c>
      <c r="U1195" s="2">
        <v>-1.4594537593588488</v>
      </c>
      <c r="V1195" s="2">
        <v>-78.674999999999272</v>
      </c>
      <c r="W1195" s="2">
        <v>-0.8267013774415789</v>
      </c>
      <c r="X1195" t="s">
        <v>25</v>
      </c>
    </row>
    <row r="1196" spans="1:24" x14ac:dyDescent="0.2">
      <c r="A1196" s="1">
        <v>40284</v>
      </c>
      <c r="B1196" s="2">
        <v>9345.5</v>
      </c>
      <c r="C1196" s="2">
        <v>9410.15</v>
      </c>
      <c r="D1196" s="2">
        <v>9266.15</v>
      </c>
      <c r="E1196" s="2">
        <v>9353.75</v>
      </c>
      <c r="F1196" s="2">
        <v>9343.8875000000007</v>
      </c>
      <c r="G1196" s="2">
        <v>144</v>
      </c>
      <c r="H1196" s="2">
        <v>56.399999999999636</v>
      </c>
      <c r="I1196" s="2">
        <v>79.350000000000364</v>
      </c>
      <c r="J1196" s="2">
        <v>8.25</v>
      </c>
      <c r="K1196" s="2">
        <v>0.39166666666666416</v>
      </c>
      <c r="L1196" s="2">
        <v>0.55104166666666921</v>
      </c>
      <c r="M1196" s="2">
        <v>5.7291666666666664E-2</v>
      </c>
      <c r="N1196" s="2">
        <v>9502.4798452602899</v>
      </c>
      <c r="O1196" s="2">
        <v>9502.4798452602899</v>
      </c>
      <c r="P1196" s="2">
        <v>9266.15</v>
      </c>
      <c r="Q1196" s="2">
        <v>9343.8875000000007</v>
      </c>
      <c r="R1196" s="2">
        <v>9403.7492976301437</v>
      </c>
      <c r="S1196" s="2">
        <v>0</v>
      </c>
      <c r="T1196" s="2">
        <v>9.1499999999996362</v>
      </c>
      <c r="U1196" s="2">
        <v>9.7917513858267191E-2</v>
      </c>
      <c r="V1196" s="2">
        <v>-94.174999999999272</v>
      </c>
      <c r="W1196" s="2">
        <v>-0.99782132190795803</v>
      </c>
      <c r="X1196" t="s">
        <v>24</v>
      </c>
    </row>
    <row r="1197" spans="1:24" x14ac:dyDescent="0.2">
      <c r="A1197" s="1">
        <v>40287</v>
      </c>
      <c r="B1197" s="2">
        <v>9273.85</v>
      </c>
      <c r="C1197" s="2">
        <v>9357.0499999999993</v>
      </c>
      <c r="D1197" s="2">
        <v>9206</v>
      </c>
      <c r="E1197" s="2">
        <v>9302.9</v>
      </c>
      <c r="F1197" s="2">
        <v>9284.9500000000007</v>
      </c>
      <c r="G1197" s="2">
        <v>151.04999999999927</v>
      </c>
      <c r="H1197" s="2">
        <v>54.149999999999636</v>
      </c>
      <c r="I1197" s="2">
        <v>67.850000000000364</v>
      </c>
      <c r="J1197" s="2">
        <v>29.049999999999272</v>
      </c>
      <c r="K1197" s="2">
        <v>0.35849056603773516</v>
      </c>
      <c r="L1197" s="2">
        <v>0.44918901026150737</v>
      </c>
      <c r="M1197" s="2">
        <v>0.19232042370075744</v>
      </c>
      <c r="N1197" s="2">
        <v>9423.1836726301444</v>
      </c>
      <c r="O1197" s="2">
        <v>9423.1836726301444</v>
      </c>
      <c r="P1197" s="2">
        <v>9206</v>
      </c>
      <c r="Q1197" s="2">
        <v>9284.9500000000007</v>
      </c>
      <c r="R1197" s="2">
        <v>9334.3293363150733</v>
      </c>
      <c r="S1197" s="2">
        <v>0</v>
      </c>
      <c r="T1197" s="2">
        <v>-50.850000000000364</v>
      </c>
      <c r="U1197" s="2">
        <v>-0.54363223306161013</v>
      </c>
      <c r="V1197" s="2">
        <v>-58.9375</v>
      </c>
      <c r="W1197" s="2">
        <v>-0.63075994868302931</v>
      </c>
      <c r="X1197" t="s">
        <v>25</v>
      </c>
    </row>
    <row r="1198" spans="1:24" x14ac:dyDescent="0.2">
      <c r="A1198" s="1">
        <v>40288</v>
      </c>
      <c r="B1198" s="2">
        <v>9314.5499999999993</v>
      </c>
      <c r="C1198" s="2">
        <v>9501.85</v>
      </c>
      <c r="D1198" s="2">
        <v>9314.5499999999993</v>
      </c>
      <c r="E1198" s="2">
        <v>9446.1</v>
      </c>
      <c r="F1198" s="2">
        <v>9394.2625000000007</v>
      </c>
      <c r="G1198" s="2">
        <v>187.30000000000109</v>
      </c>
      <c r="H1198" s="2">
        <v>55.75</v>
      </c>
      <c r="I1198" s="2">
        <v>0</v>
      </c>
      <c r="J1198" s="2">
        <v>131.55000000000109</v>
      </c>
      <c r="K1198" s="2">
        <v>0.29765082754938427</v>
      </c>
      <c r="L1198" s="2">
        <v>0</v>
      </c>
      <c r="M1198" s="2">
        <v>0.70234917245061568</v>
      </c>
      <c r="N1198" s="2">
        <v>9354.0668363150726</v>
      </c>
      <c r="O1198" s="2">
        <v>9501.85</v>
      </c>
      <c r="P1198" s="2">
        <v>9314.5499999999993</v>
      </c>
      <c r="Q1198" s="2">
        <v>9394.2625000000007</v>
      </c>
      <c r="R1198" s="2">
        <v>9391.1823340787687</v>
      </c>
      <c r="S1198" s="2">
        <v>0.26227218224537668</v>
      </c>
      <c r="T1198" s="2">
        <v>143.20000000000073</v>
      </c>
      <c r="U1198" s="2">
        <v>1.5393049479194738</v>
      </c>
      <c r="V1198" s="2">
        <v>109.3125</v>
      </c>
      <c r="W1198" s="2">
        <v>1.1773084400023692</v>
      </c>
      <c r="X1198" t="s">
        <v>25</v>
      </c>
    </row>
    <row r="1199" spans="1:24" x14ac:dyDescent="0.2">
      <c r="A1199" s="1">
        <v>40289</v>
      </c>
      <c r="B1199" s="2">
        <v>9477.1</v>
      </c>
      <c r="C1199" s="2">
        <v>9574.5499999999993</v>
      </c>
      <c r="D1199" s="2">
        <v>9477.1</v>
      </c>
      <c r="E1199" s="2">
        <v>9555.2999999999993</v>
      </c>
      <c r="F1199" s="2">
        <v>9521.0125000000007</v>
      </c>
      <c r="G1199" s="2">
        <v>97.449999999998909</v>
      </c>
      <c r="H1199" s="2">
        <v>19.25</v>
      </c>
      <c r="I1199" s="2">
        <v>0</v>
      </c>
      <c r="J1199" s="2">
        <v>78.199999999998909</v>
      </c>
      <c r="K1199" s="2">
        <v>0.19753719856336804</v>
      </c>
      <c r="L1199" s="2">
        <v>0</v>
      </c>
      <c r="M1199" s="2">
        <v>0.80246280143663196</v>
      </c>
      <c r="N1199" s="2">
        <v>9374.1646681575367</v>
      </c>
      <c r="O1199" s="2">
        <v>9574.5499999999993</v>
      </c>
      <c r="P1199" s="2">
        <v>9374.1646681575367</v>
      </c>
      <c r="Q1199" s="2">
        <v>9521.0125000000007</v>
      </c>
      <c r="R1199" s="2">
        <v>9460.9729590787683</v>
      </c>
      <c r="S1199" s="2">
        <v>0.88300723417347626</v>
      </c>
      <c r="T1199" s="2">
        <v>109.19999999999891</v>
      </c>
      <c r="U1199" s="2">
        <v>1.156032648394564</v>
      </c>
      <c r="V1199" s="2">
        <v>126.75</v>
      </c>
      <c r="W1199" s="2">
        <v>1.349227786641048</v>
      </c>
      <c r="X1199" t="s">
        <v>25</v>
      </c>
    </row>
    <row r="1200" spans="1:24" x14ac:dyDescent="0.2">
      <c r="A1200" s="1">
        <v>40290</v>
      </c>
      <c r="B1200" s="2">
        <v>9534.0499999999993</v>
      </c>
      <c r="C1200" s="2">
        <v>9739.1</v>
      </c>
      <c r="D1200" s="2">
        <v>9500.15</v>
      </c>
      <c r="E1200" s="2">
        <v>9623.25</v>
      </c>
      <c r="F1200" s="2">
        <v>9599.1375000000007</v>
      </c>
      <c r="G1200" s="2">
        <v>238.95000000000073</v>
      </c>
      <c r="H1200" s="2">
        <v>115.85000000000036</v>
      </c>
      <c r="I1200" s="2">
        <v>33.899999999999636</v>
      </c>
      <c r="J1200" s="2">
        <v>89.200000000000728</v>
      </c>
      <c r="K1200" s="2">
        <v>0.4848294622305922</v>
      </c>
      <c r="L1200" s="2">
        <v>0.14187068424356364</v>
      </c>
      <c r="M1200" s="2">
        <v>0.37329985352584416</v>
      </c>
      <c r="N1200" s="2">
        <v>9447.5885840787687</v>
      </c>
      <c r="O1200" s="2">
        <v>9739.1</v>
      </c>
      <c r="P1200" s="2">
        <v>9447.5885840787687</v>
      </c>
      <c r="Q1200" s="2">
        <v>9599.1375000000007</v>
      </c>
      <c r="R1200" s="2">
        <v>9558.3536670393842</v>
      </c>
      <c r="S1200" s="2">
        <v>1</v>
      </c>
      <c r="T1200" s="2">
        <v>67.950000000000728</v>
      </c>
      <c r="U1200" s="2">
        <v>0.71112366958651985</v>
      </c>
      <c r="V1200" s="2">
        <v>78.125</v>
      </c>
      <c r="W1200" s="2">
        <v>0.82055348630200831</v>
      </c>
      <c r="X1200" t="s">
        <v>25</v>
      </c>
    </row>
    <row r="1201" spans="1:24" x14ac:dyDescent="0.2">
      <c r="A1201" s="1">
        <v>40291</v>
      </c>
      <c r="B1201" s="2">
        <v>9653.15</v>
      </c>
      <c r="C1201" s="2">
        <v>9824.9500000000007</v>
      </c>
      <c r="D1201" s="2">
        <v>9653.15</v>
      </c>
      <c r="E1201" s="2">
        <v>9813.2999999999993</v>
      </c>
      <c r="F1201" s="2">
        <v>9736.1375000000007</v>
      </c>
      <c r="G1201" s="2">
        <v>171.80000000000109</v>
      </c>
      <c r="H1201" s="2">
        <v>11.650000000001455</v>
      </c>
      <c r="I1201" s="2">
        <v>0</v>
      </c>
      <c r="J1201" s="2">
        <v>160.14999999999964</v>
      </c>
      <c r="K1201" s="2">
        <v>6.7811408614676258E-2</v>
      </c>
      <c r="L1201" s="2">
        <v>0</v>
      </c>
      <c r="M1201" s="2">
        <v>0.93218859138532373</v>
      </c>
      <c r="N1201" s="2">
        <v>9523.3630420393856</v>
      </c>
      <c r="O1201" s="2">
        <v>9824.9500000000007</v>
      </c>
      <c r="P1201" s="2">
        <v>9523.3630420393856</v>
      </c>
      <c r="Q1201" s="2">
        <v>9736.1375000000007</v>
      </c>
      <c r="R1201" s="2">
        <v>9651.9533960196932</v>
      </c>
      <c r="S1201" s="2">
        <v>1</v>
      </c>
      <c r="T1201" s="2">
        <v>190.04999999999927</v>
      </c>
      <c r="U1201" s="2">
        <v>1.9749045280960098</v>
      </c>
      <c r="V1201" s="2">
        <v>137</v>
      </c>
      <c r="W1201" s="2">
        <v>1.4272115593718704</v>
      </c>
      <c r="X1201" t="s">
        <v>25</v>
      </c>
    </row>
    <row r="1202" spans="1:24" x14ac:dyDescent="0.2">
      <c r="A1202" s="1">
        <v>40294</v>
      </c>
      <c r="B1202" s="2">
        <v>9890.7999999999993</v>
      </c>
      <c r="C1202" s="2">
        <v>9920.4500000000007</v>
      </c>
      <c r="D1202" s="2">
        <v>9824.75</v>
      </c>
      <c r="E1202" s="2">
        <v>9839.15</v>
      </c>
      <c r="F1202" s="2">
        <v>9868.7875000000004</v>
      </c>
      <c r="G1202" s="2">
        <v>95.700000000000728</v>
      </c>
      <c r="H1202" s="2">
        <v>29.650000000001455</v>
      </c>
      <c r="I1202" s="2">
        <v>14.399999999999636</v>
      </c>
      <c r="J1202" s="2">
        <v>-51.649999999999636</v>
      </c>
      <c r="K1202" s="2">
        <v>0.30982236154651233</v>
      </c>
      <c r="L1202" s="2">
        <v>0.15047021943573174</v>
      </c>
      <c r="M1202" s="2">
        <v>0.53970741901775598</v>
      </c>
      <c r="N1202" s="2">
        <v>9629.7502710196932</v>
      </c>
      <c r="O1202" s="2">
        <v>9920.4500000000007</v>
      </c>
      <c r="P1202" s="2">
        <v>9629.7502710196932</v>
      </c>
      <c r="Q1202" s="2">
        <v>9868.7875000000004</v>
      </c>
      <c r="R1202" s="2">
        <v>9762.1845105098473</v>
      </c>
      <c r="S1202" s="2">
        <v>1</v>
      </c>
      <c r="T1202" s="2">
        <v>25.850000000000364</v>
      </c>
      <c r="U1202" s="2">
        <v>0.26341801432749801</v>
      </c>
      <c r="V1202" s="2">
        <v>132.64999999999964</v>
      </c>
      <c r="W1202" s="2">
        <v>1.3624499448574923</v>
      </c>
      <c r="X1202" t="s">
        <v>24</v>
      </c>
    </row>
    <row r="1203" spans="1:24" x14ac:dyDescent="0.2">
      <c r="A1203" s="1">
        <v>40295</v>
      </c>
      <c r="B1203" s="2">
        <v>9827</v>
      </c>
      <c r="C1203" s="2">
        <v>9827</v>
      </c>
      <c r="D1203" s="2">
        <v>9744.7000000000007</v>
      </c>
      <c r="E1203" s="2">
        <v>9756.4500000000007</v>
      </c>
      <c r="F1203" s="2">
        <v>9788.7875000000004</v>
      </c>
      <c r="G1203" s="2">
        <v>82.299999999999272</v>
      </c>
      <c r="H1203" s="2">
        <v>0</v>
      </c>
      <c r="I1203" s="2">
        <v>11.75</v>
      </c>
      <c r="J1203" s="2">
        <v>-70.549999999999272</v>
      </c>
      <c r="K1203" s="2">
        <v>0</v>
      </c>
      <c r="L1203" s="2">
        <v>0.14277035236938157</v>
      </c>
      <c r="M1203" s="2">
        <v>0.85722964763061837</v>
      </c>
      <c r="N1203" s="2">
        <v>9749.2688855098459</v>
      </c>
      <c r="O1203" s="2">
        <v>9827</v>
      </c>
      <c r="P1203" s="2">
        <v>9744.7000000000007</v>
      </c>
      <c r="Q1203" s="2">
        <v>9788.7875000000004</v>
      </c>
      <c r="R1203" s="2">
        <v>9777.4390963774622</v>
      </c>
      <c r="S1203" s="2">
        <v>1</v>
      </c>
      <c r="T1203" s="2">
        <v>-82.699999999998909</v>
      </c>
      <c r="U1203" s="2">
        <v>-0.84051976034514064</v>
      </c>
      <c r="V1203" s="2">
        <v>-80</v>
      </c>
      <c r="W1203" s="2">
        <v>-0.81063656502888526</v>
      </c>
      <c r="X1203" t="s">
        <v>24</v>
      </c>
    </row>
    <row r="1204" spans="1:24" x14ac:dyDescent="0.2">
      <c r="A1204" s="1">
        <v>40296</v>
      </c>
      <c r="B1204" s="2">
        <v>9630.35</v>
      </c>
      <c r="C1204" s="2">
        <v>9723.35</v>
      </c>
      <c r="D1204" s="2">
        <v>9603.5</v>
      </c>
      <c r="E1204" s="2">
        <v>9634.9</v>
      </c>
      <c r="F1204" s="2">
        <v>9648.0249999999996</v>
      </c>
      <c r="G1204" s="2">
        <v>119.85000000000036</v>
      </c>
      <c r="H1204" s="2">
        <v>88.450000000000728</v>
      </c>
      <c r="I1204" s="2">
        <v>26.850000000000364</v>
      </c>
      <c r="J1204" s="2">
        <v>4.5499999999992724</v>
      </c>
      <c r="K1204" s="2">
        <v>0.73800584063412977</v>
      </c>
      <c r="L1204" s="2">
        <v>0.22403003754693601</v>
      </c>
      <c r="M1204" s="2">
        <v>3.7964121818934153E-2</v>
      </c>
      <c r="N1204" s="2">
        <v>9769.0281927549222</v>
      </c>
      <c r="O1204" s="2">
        <v>9769.0281927549222</v>
      </c>
      <c r="P1204" s="2">
        <v>9603.5</v>
      </c>
      <c r="Q1204" s="2">
        <v>9648.0249999999996</v>
      </c>
      <c r="R1204" s="2">
        <v>9697.3953463774615</v>
      </c>
      <c r="S1204" s="2">
        <v>0.63464594500037452</v>
      </c>
      <c r="T1204" s="2">
        <v>-121.55000000000109</v>
      </c>
      <c r="U1204" s="2">
        <v>-1.2458424939399175</v>
      </c>
      <c r="V1204" s="2">
        <v>-140.76250000000073</v>
      </c>
      <c r="W1204" s="2">
        <v>-1.4379973004828301</v>
      </c>
      <c r="X1204" t="s">
        <v>25</v>
      </c>
    </row>
    <row r="1205" spans="1:24" x14ac:dyDescent="0.2">
      <c r="A1205" s="1">
        <v>40297</v>
      </c>
      <c r="B1205" s="2">
        <v>9652.6</v>
      </c>
      <c r="C1205" s="2">
        <v>9822.0499999999993</v>
      </c>
      <c r="D1205" s="2">
        <v>9652.6</v>
      </c>
      <c r="E1205" s="2">
        <v>9803.7999999999993</v>
      </c>
      <c r="F1205" s="2">
        <v>9732.7625000000007</v>
      </c>
      <c r="G1205" s="2">
        <v>169.44999999999891</v>
      </c>
      <c r="H1205" s="2">
        <v>18.25</v>
      </c>
      <c r="I1205" s="2">
        <v>0</v>
      </c>
      <c r="J1205" s="2">
        <v>151.19999999999891</v>
      </c>
      <c r="K1205" s="2">
        <v>0.10770138683977644</v>
      </c>
      <c r="L1205" s="2">
        <v>0</v>
      </c>
      <c r="M1205" s="2">
        <v>0.89229861316022352</v>
      </c>
      <c r="N1205" s="2">
        <v>9708.5265963774618</v>
      </c>
      <c r="O1205" s="2">
        <v>9822.0499999999993</v>
      </c>
      <c r="P1205" s="2">
        <v>9652.6</v>
      </c>
      <c r="Q1205" s="2">
        <v>9732.7625000000007</v>
      </c>
      <c r="R1205" s="2">
        <v>9728.984774094366</v>
      </c>
      <c r="S1205" s="2">
        <v>0.61386578594254704</v>
      </c>
      <c r="T1205" s="2">
        <v>168.89999999999964</v>
      </c>
      <c r="U1205" s="2">
        <v>1.7530021069237838</v>
      </c>
      <c r="V1205" s="2">
        <v>84.737500000001091</v>
      </c>
      <c r="W1205" s="2">
        <v>0.87828856164863889</v>
      </c>
      <c r="X1205" t="s">
        <v>25</v>
      </c>
    </row>
    <row r="1206" spans="1:24" x14ac:dyDescent="0.2">
      <c r="A1206" s="1">
        <v>40298</v>
      </c>
      <c r="B1206" s="2">
        <v>9809.4</v>
      </c>
      <c r="C1206" s="2">
        <v>9923.15</v>
      </c>
      <c r="D1206" s="2">
        <v>9809.4</v>
      </c>
      <c r="E1206" s="2">
        <v>9870.35</v>
      </c>
      <c r="F1206" s="2">
        <v>9853.0749999999989</v>
      </c>
      <c r="G1206" s="2">
        <v>113.75</v>
      </c>
      <c r="H1206" s="2">
        <v>52.799999999999272</v>
      </c>
      <c r="I1206" s="2">
        <v>0</v>
      </c>
      <c r="J1206" s="2">
        <v>60.950000000000728</v>
      </c>
      <c r="K1206" s="2">
        <v>0.46417582417581776</v>
      </c>
      <c r="L1206" s="2">
        <v>0</v>
      </c>
      <c r="M1206" s="2">
        <v>0.53582417582418218</v>
      </c>
      <c r="N1206" s="2">
        <v>9720.6445481887313</v>
      </c>
      <c r="O1206" s="2">
        <v>9923.15</v>
      </c>
      <c r="P1206" s="2">
        <v>9720.6445481887313</v>
      </c>
      <c r="Q1206" s="2">
        <v>9853.0749999999989</v>
      </c>
      <c r="R1206" s="2">
        <v>9804.3785240943653</v>
      </c>
      <c r="S1206" s="2">
        <v>1</v>
      </c>
      <c r="T1206" s="2">
        <v>66.550000000001091</v>
      </c>
      <c r="U1206" s="2">
        <v>0.67881841734838633</v>
      </c>
      <c r="V1206" s="2">
        <v>120.31249999999818</v>
      </c>
      <c r="W1206" s="2">
        <v>1.2361598261541693</v>
      </c>
      <c r="X1206" t="s">
        <v>24</v>
      </c>
    </row>
    <row r="1207" spans="1:24" x14ac:dyDescent="0.2">
      <c r="A1207" s="1">
        <v>40301</v>
      </c>
      <c r="B1207" s="2">
        <v>9809.4</v>
      </c>
      <c r="C1207" s="2">
        <v>9863.4500000000007</v>
      </c>
      <c r="D1207" s="2">
        <v>9741.5</v>
      </c>
      <c r="E1207" s="2">
        <v>9775.5</v>
      </c>
      <c r="F1207" s="2">
        <v>9797.4624999999996</v>
      </c>
      <c r="G1207" s="2">
        <v>121.95000000000073</v>
      </c>
      <c r="H1207" s="2">
        <v>54.050000000001091</v>
      </c>
      <c r="I1207" s="2">
        <v>34</v>
      </c>
      <c r="J1207" s="2">
        <v>-33.899999999999636</v>
      </c>
      <c r="K1207" s="2">
        <v>0.44321443214432776</v>
      </c>
      <c r="L1207" s="2">
        <v>0.27880278802787861</v>
      </c>
      <c r="M1207" s="2">
        <v>0.27798277982779362</v>
      </c>
      <c r="N1207" s="2">
        <v>9786.859774094366</v>
      </c>
      <c r="O1207" s="2">
        <v>9863.4500000000007</v>
      </c>
      <c r="P1207" s="2">
        <v>9741.5</v>
      </c>
      <c r="Q1207" s="2">
        <v>9797.4624999999996</v>
      </c>
      <c r="R1207" s="2">
        <v>9797.3180685235911</v>
      </c>
      <c r="S1207" s="2">
        <v>0.93400405819448229</v>
      </c>
      <c r="T1207" s="2">
        <v>-94.850000000000364</v>
      </c>
      <c r="U1207" s="2">
        <v>-0.96095883124712245</v>
      </c>
      <c r="V1207" s="2">
        <v>-55.612499999999272</v>
      </c>
      <c r="W1207" s="2">
        <v>-0.56441770716247752</v>
      </c>
      <c r="X1207" t="s">
        <v>24</v>
      </c>
    </row>
    <row r="1208" spans="1:24" x14ac:dyDescent="0.2">
      <c r="A1208" s="1">
        <v>40302</v>
      </c>
      <c r="B1208" s="2">
        <v>9816.6</v>
      </c>
      <c r="C1208" s="2">
        <v>9837.7000000000007</v>
      </c>
      <c r="D1208" s="2">
        <v>9607.4500000000007</v>
      </c>
      <c r="E1208" s="2">
        <v>9623.7000000000007</v>
      </c>
      <c r="F1208" s="2">
        <v>9721.3625000000011</v>
      </c>
      <c r="G1208" s="2">
        <v>230.25</v>
      </c>
      <c r="H1208" s="2">
        <v>21.100000000000364</v>
      </c>
      <c r="I1208" s="2">
        <v>16.25</v>
      </c>
      <c r="J1208" s="2">
        <v>-192.89999999999964</v>
      </c>
      <c r="K1208" s="2">
        <v>9.1639522258416345E-2</v>
      </c>
      <c r="L1208" s="2">
        <v>7.0575461454940286E-2</v>
      </c>
      <c r="M1208" s="2">
        <v>0.83778501628664337</v>
      </c>
      <c r="N1208" s="2">
        <v>9792.1611370471837</v>
      </c>
      <c r="O1208" s="2">
        <v>9837.7000000000007</v>
      </c>
      <c r="P1208" s="2">
        <v>9607.4500000000007</v>
      </c>
      <c r="Q1208" s="2">
        <v>9721.3625000000011</v>
      </c>
      <c r="R1208" s="2">
        <v>9739.6684092617961</v>
      </c>
      <c r="S1208" s="2">
        <v>0.39513747662456394</v>
      </c>
      <c r="T1208" s="2">
        <v>-151.79999999999927</v>
      </c>
      <c r="U1208" s="2">
        <v>-1.5528617462022327</v>
      </c>
      <c r="V1208" s="2">
        <v>-76.099999999998545</v>
      </c>
      <c r="W1208" s="2">
        <v>-0.77673173028218834</v>
      </c>
      <c r="X1208" t="s">
        <v>24</v>
      </c>
    </row>
    <row r="1209" spans="1:24" x14ac:dyDescent="0.2">
      <c r="A1209" s="1">
        <v>40303</v>
      </c>
      <c r="B1209" s="2">
        <v>9461.35</v>
      </c>
      <c r="C1209" s="2">
        <v>9609.4500000000007</v>
      </c>
      <c r="D1209" s="2">
        <v>9454.75</v>
      </c>
      <c r="E1209" s="2">
        <v>9581.85</v>
      </c>
      <c r="F1209" s="2">
        <v>9526.85</v>
      </c>
      <c r="G1209" s="2">
        <v>154.70000000000073</v>
      </c>
      <c r="H1209" s="2">
        <v>27.600000000000364</v>
      </c>
      <c r="I1209" s="2">
        <v>6.6000000000003638</v>
      </c>
      <c r="J1209" s="2">
        <v>120.5</v>
      </c>
      <c r="K1209" s="2">
        <v>0.1784098254686505</v>
      </c>
      <c r="L1209" s="2">
        <v>4.2663219133809521E-2</v>
      </c>
      <c r="M1209" s="2">
        <v>0.77892695539753998</v>
      </c>
      <c r="N1209" s="2">
        <v>9756.7618185235915</v>
      </c>
      <c r="O1209" s="2">
        <v>9756.7618185235915</v>
      </c>
      <c r="P1209" s="2">
        <v>9454.75</v>
      </c>
      <c r="Q1209" s="2">
        <v>9526.85</v>
      </c>
      <c r="R1209" s="2">
        <v>9623.7809092617954</v>
      </c>
      <c r="S1209" s="2">
        <v>0</v>
      </c>
      <c r="T1209" s="2">
        <v>-41.850000000000364</v>
      </c>
      <c r="U1209" s="2">
        <v>-0.43486392967362203</v>
      </c>
      <c r="V1209" s="2">
        <v>-194.51250000000073</v>
      </c>
      <c r="W1209" s="2">
        <v>-2.0008769346889461</v>
      </c>
      <c r="X1209" t="s">
        <v>25</v>
      </c>
    </row>
    <row r="1210" spans="1:24" x14ac:dyDescent="0.2">
      <c r="A1210" s="1">
        <v>40304</v>
      </c>
      <c r="B1210" s="2">
        <v>9588.85</v>
      </c>
      <c r="C1210" s="2">
        <v>9627.4500000000007</v>
      </c>
      <c r="D1210" s="2">
        <v>9449.75</v>
      </c>
      <c r="E1210" s="2">
        <v>9582</v>
      </c>
      <c r="F1210" s="2">
        <v>9562.0125000000007</v>
      </c>
      <c r="G1210" s="2">
        <v>177.70000000000073</v>
      </c>
      <c r="H1210" s="2">
        <v>38.600000000000364</v>
      </c>
      <c r="I1210" s="2">
        <v>132.25</v>
      </c>
      <c r="J1210" s="2">
        <v>-6.8500000000003638</v>
      </c>
      <c r="K1210" s="2">
        <v>0.21722003376477325</v>
      </c>
      <c r="L1210" s="2">
        <v>0.74423185143499981</v>
      </c>
      <c r="M1210" s="2">
        <v>3.854811480022699E-2</v>
      </c>
      <c r="N1210" s="2">
        <v>9641.805909261795</v>
      </c>
      <c r="O1210" s="2">
        <v>9641.805909261795</v>
      </c>
      <c r="P1210" s="2">
        <v>9449.75</v>
      </c>
      <c r="Q1210" s="2">
        <v>9562.0125000000007</v>
      </c>
      <c r="R1210" s="2">
        <v>9573.8435796308986</v>
      </c>
      <c r="S1210" s="2">
        <v>0</v>
      </c>
      <c r="T1210" s="2">
        <v>0.1499999999996362</v>
      </c>
      <c r="U1210" s="2">
        <v>1.5654596972362977E-3</v>
      </c>
      <c r="V1210" s="2">
        <v>35.162500000000364</v>
      </c>
      <c r="W1210" s="2">
        <v>0.36908841852239055</v>
      </c>
      <c r="X1210" t="s">
        <v>24</v>
      </c>
    </row>
    <row r="1211" spans="1:24" x14ac:dyDescent="0.2">
      <c r="A1211" s="1">
        <v>40305</v>
      </c>
      <c r="B1211" s="2">
        <v>9426.65</v>
      </c>
      <c r="C1211" s="2">
        <v>9444.0499999999993</v>
      </c>
      <c r="D1211" s="2">
        <v>9239.7999999999993</v>
      </c>
      <c r="E1211" s="2">
        <v>9276.1</v>
      </c>
      <c r="F1211" s="2">
        <v>9346.65</v>
      </c>
      <c r="G1211" s="2">
        <v>204.25</v>
      </c>
      <c r="H1211" s="2">
        <v>17.399999999999636</v>
      </c>
      <c r="I1211" s="2">
        <v>36.300000000001091</v>
      </c>
      <c r="J1211" s="2">
        <v>-150.54999999999927</v>
      </c>
      <c r="K1211" s="2">
        <v>8.5189718482250362E-2</v>
      </c>
      <c r="L1211" s="2">
        <v>0.17772337821297965</v>
      </c>
      <c r="M1211" s="2">
        <v>0.73708690330477</v>
      </c>
      <c r="N1211" s="2">
        <v>9601.9092046308979</v>
      </c>
      <c r="O1211" s="2">
        <v>9601.9092046308979</v>
      </c>
      <c r="P1211" s="2">
        <v>9239.7999999999993</v>
      </c>
      <c r="Q1211" s="2">
        <v>9346.65</v>
      </c>
      <c r="R1211" s="2">
        <v>9447.5671023154482</v>
      </c>
      <c r="S1211" s="2">
        <v>0</v>
      </c>
      <c r="T1211" s="2">
        <v>-305.89999999999964</v>
      </c>
      <c r="U1211" s="2">
        <v>-3.1924441661448513</v>
      </c>
      <c r="V1211" s="2">
        <v>-215.36250000000109</v>
      </c>
      <c r="W1211" s="2">
        <v>-2.252271684438826</v>
      </c>
      <c r="X1211" t="s">
        <v>25</v>
      </c>
    </row>
    <row r="1212" spans="1:24" x14ac:dyDescent="0.2">
      <c r="A1212" s="1">
        <v>40308</v>
      </c>
      <c r="B1212" s="2">
        <v>9419.5</v>
      </c>
      <c r="C1212" s="2">
        <v>9684.4</v>
      </c>
      <c r="D1212" s="2">
        <v>9402.0499999999993</v>
      </c>
      <c r="E1212" s="2">
        <v>9656.25</v>
      </c>
      <c r="F1212" s="2">
        <v>9540.5499999999993</v>
      </c>
      <c r="G1212" s="2">
        <v>282.35000000000036</v>
      </c>
      <c r="H1212" s="2">
        <v>28.149999999999636</v>
      </c>
      <c r="I1212" s="2">
        <v>17.450000000000728</v>
      </c>
      <c r="J1212" s="2">
        <v>236.75</v>
      </c>
      <c r="K1212" s="2">
        <v>9.9698955197448563E-2</v>
      </c>
      <c r="L1212" s="2">
        <v>6.1802727111743241E-2</v>
      </c>
      <c r="M1212" s="2">
        <v>0.83849831769080818</v>
      </c>
      <c r="N1212" s="2">
        <v>9474.2796023154478</v>
      </c>
      <c r="O1212" s="2">
        <v>9684.4</v>
      </c>
      <c r="P1212" s="2">
        <v>9402.0499999999993</v>
      </c>
      <c r="Q1212" s="2">
        <v>9540.5499999999993</v>
      </c>
      <c r="R1212" s="2">
        <v>9525.3199005788611</v>
      </c>
      <c r="S1212" s="2">
        <v>0.26618435595597728</v>
      </c>
      <c r="T1212" s="2">
        <v>380.14999999999964</v>
      </c>
      <c r="U1212" s="2">
        <v>4.0981662552150109</v>
      </c>
      <c r="V1212" s="2">
        <v>193.89999999999964</v>
      </c>
      <c r="W1212" s="2">
        <v>2.0745400758560519</v>
      </c>
      <c r="X1212" t="s">
        <v>24</v>
      </c>
    </row>
    <row r="1213" spans="1:24" x14ac:dyDescent="0.2">
      <c r="A1213" s="1">
        <v>40309</v>
      </c>
      <c r="B1213" s="2">
        <v>9683.2000000000007</v>
      </c>
      <c r="C1213" s="2">
        <v>9733.7999999999993</v>
      </c>
      <c r="D1213" s="2">
        <v>9593.5499999999993</v>
      </c>
      <c r="E1213" s="2">
        <v>9626.1</v>
      </c>
      <c r="F1213" s="2">
        <v>9659.1625000000004</v>
      </c>
      <c r="G1213" s="2">
        <v>140.25</v>
      </c>
      <c r="H1213" s="2">
        <v>50.599999999998545</v>
      </c>
      <c r="I1213" s="2">
        <v>32.550000000001091</v>
      </c>
      <c r="J1213" s="2">
        <v>-57.100000000000364</v>
      </c>
      <c r="K1213" s="2">
        <v>0.36078431372547981</v>
      </c>
      <c r="L1213" s="2">
        <v>0.23208556149733398</v>
      </c>
      <c r="M1213" s="2">
        <v>0.40713012477718619</v>
      </c>
      <c r="N1213" s="2">
        <v>9507.4148011577236</v>
      </c>
      <c r="O1213" s="2">
        <v>9733.7999999999993</v>
      </c>
      <c r="P1213" s="2">
        <v>9507.4148011577236</v>
      </c>
      <c r="Q1213" s="2">
        <v>9659.1625000000004</v>
      </c>
      <c r="R1213" s="2">
        <v>9601.9480255788621</v>
      </c>
      <c r="S1213" s="2">
        <v>0.87610003971152595</v>
      </c>
      <c r="T1213" s="2">
        <v>-30.149999999999636</v>
      </c>
      <c r="U1213" s="2">
        <v>-0.31223300970873408</v>
      </c>
      <c r="V1213" s="2">
        <v>118.61250000000109</v>
      </c>
      <c r="W1213" s="2">
        <v>1.2432459344587168</v>
      </c>
      <c r="X1213" t="s">
        <v>25</v>
      </c>
    </row>
    <row r="1214" spans="1:24" x14ac:dyDescent="0.2">
      <c r="A1214" s="1">
        <v>40310</v>
      </c>
      <c r="B1214" s="2">
        <v>9640.7999999999993</v>
      </c>
      <c r="C1214" s="2">
        <v>9740.85</v>
      </c>
      <c r="D1214" s="2">
        <v>9587.1</v>
      </c>
      <c r="E1214" s="2">
        <v>9722.2000000000007</v>
      </c>
      <c r="F1214" s="2">
        <v>9672.7374999999993</v>
      </c>
      <c r="G1214" s="2">
        <v>153.75</v>
      </c>
      <c r="H1214" s="2">
        <v>18.649999999999636</v>
      </c>
      <c r="I1214" s="2">
        <v>53.699999999998909</v>
      </c>
      <c r="J1214" s="2">
        <v>81.400000000001455</v>
      </c>
      <c r="K1214" s="2">
        <v>0.12130081300812771</v>
      </c>
      <c r="L1214" s="2">
        <v>0.34926829268291976</v>
      </c>
      <c r="M1214" s="2">
        <v>0.52943089430895252</v>
      </c>
      <c r="N1214" s="2">
        <v>9583.2886505788629</v>
      </c>
      <c r="O1214" s="2">
        <v>9740.85</v>
      </c>
      <c r="P1214" s="2">
        <v>9583.2886505788629</v>
      </c>
      <c r="Q1214" s="2">
        <v>9672.7374999999993</v>
      </c>
      <c r="R1214" s="2">
        <v>9645.04120028943</v>
      </c>
      <c r="S1214" s="2">
        <v>1</v>
      </c>
      <c r="T1214" s="2">
        <v>96.100000000000364</v>
      </c>
      <c r="U1214" s="2">
        <v>0.9983274638742623</v>
      </c>
      <c r="V1214" s="2">
        <v>13.574999999998909</v>
      </c>
      <c r="W1214" s="2">
        <v>0.14054013482016592</v>
      </c>
      <c r="X1214" t="s">
        <v>25</v>
      </c>
    </row>
    <row r="1215" spans="1:24" x14ac:dyDescent="0.2">
      <c r="A1215" s="1">
        <v>40311</v>
      </c>
      <c r="B1215" s="2">
        <v>9788.35</v>
      </c>
      <c r="C1215" s="2">
        <v>9849.0499999999993</v>
      </c>
      <c r="D1215" s="2">
        <v>9748.85</v>
      </c>
      <c r="E1215" s="2">
        <v>9773.35</v>
      </c>
      <c r="F1215" s="2">
        <v>9789.9</v>
      </c>
      <c r="G1215" s="2">
        <v>100.19999999999891</v>
      </c>
      <c r="H1215" s="2">
        <v>60.699999999998909</v>
      </c>
      <c r="I1215" s="2">
        <v>24.5</v>
      </c>
      <c r="J1215" s="2">
        <v>-15</v>
      </c>
      <c r="K1215" s="2">
        <v>0.6057884231536883</v>
      </c>
      <c r="L1215" s="2">
        <v>0.24451097804391483</v>
      </c>
      <c r="M1215" s="2">
        <v>0.14970059880239683</v>
      </c>
      <c r="N1215" s="2">
        <v>9628.0130752894311</v>
      </c>
      <c r="O1215" s="2">
        <v>9849.0499999999993</v>
      </c>
      <c r="P1215" s="2">
        <v>9628.0130752894311</v>
      </c>
      <c r="Q1215" s="2">
        <v>9789.9</v>
      </c>
      <c r="R1215" s="2">
        <v>9723.7440376447157</v>
      </c>
      <c r="S1215" s="2">
        <v>1</v>
      </c>
      <c r="T1215" s="2">
        <v>51.149999999999636</v>
      </c>
      <c r="U1215" s="2">
        <v>0.52611548826396937</v>
      </c>
      <c r="V1215" s="2">
        <v>117.16250000000036</v>
      </c>
      <c r="W1215" s="2">
        <v>1.2112651666604244</v>
      </c>
      <c r="X1215" t="s">
        <v>24</v>
      </c>
    </row>
    <row r="1216" spans="1:24" x14ac:dyDescent="0.2">
      <c r="A1216" s="1">
        <v>40312</v>
      </c>
      <c r="B1216" s="2">
        <v>9738.15</v>
      </c>
      <c r="C1216" s="2">
        <v>9762.15</v>
      </c>
      <c r="D1216" s="2">
        <v>9548.2000000000007</v>
      </c>
      <c r="E1216" s="2">
        <v>9589.0499999999993</v>
      </c>
      <c r="F1216" s="2">
        <v>9659.3875000000007</v>
      </c>
      <c r="G1216" s="2">
        <v>213.94999999999891</v>
      </c>
      <c r="H1216" s="2">
        <v>24</v>
      </c>
      <c r="I1216" s="2">
        <v>40.849999999998545</v>
      </c>
      <c r="J1216" s="2">
        <v>-149.10000000000036</v>
      </c>
      <c r="K1216" s="2">
        <v>0.11217574199579398</v>
      </c>
      <c r="L1216" s="2">
        <v>0.19093246085533422</v>
      </c>
      <c r="M1216" s="2">
        <v>0.69689179714887184</v>
      </c>
      <c r="N1216" s="2">
        <v>9708.9565376447154</v>
      </c>
      <c r="O1216" s="2">
        <v>9762.15</v>
      </c>
      <c r="P1216" s="2">
        <v>9548.2000000000007</v>
      </c>
      <c r="Q1216" s="2">
        <v>9659.3875000000007</v>
      </c>
      <c r="R1216" s="2">
        <v>9669.6735094111791</v>
      </c>
      <c r="S1216" s="2">
        <v>0.72750024753494968</v>
      </c>
      <c r="T1216" s="2">
        <v>-184.30000000000109</v>
      </c>
      <c r="U1216" s="2">
        <v>-1.885740303989943</v>
      </c>
      <c r="V1216" s="2">
        <v>-130.51249999999891</v>
      </c>
      <c r="W1216" s="2">
        <v>-1.3331341484591153</v>
      </c>
      <c r="X1216" t="s">
        <v>24</v>
      </c>
    </row>
    <row r="1217" spans="1:24" x14ac:dyDescent="0.2">
      <c r="A1217" s="1">
        <v>40315</v>
      </c>
      <c r="B1217" s="2">
        <v>9485.35</v>
      </c>
      <c r="C1217" s="2">
        <v>9551.0499999999993</v>
      </c>
      <c r="D1217" s="2">
        <v>9303.75</v>
      </c>
      <c r="E1217" s="2">
        <v>9526.5</v>
      </c>
      <c r="F1217" s="2">
        <v>9466.6625000000004</v>
      </c>
      <c r="G1217" s="2">
        <v>247.29999999999927</v>
      </c>
      <c r="H1217" s="2">
        <v>24.549999999999272</v>
      </c>
      <c r="I1217" s="2">
        <v>181.60000000000036</v>
      </c>
      <c r="J1217" s="2">
        <v>41.149999999999636</v>
      </c>
      <c r="K1217" s="2">
        <v>9.9272139102302245E-2</v>
      </c>
      <c r="L1217" s="2">
        <v>0.73433077234128952</v>
      </c>
      <c r="M1217" s="2">
        <v>0.16639708855640825</v>
      </c>
      <c r="N1217" s="2">
        <v>9684.172018822359</v>
      </c>
      <c r="O1217" s="2">
        <v>9684.172018822359</v>
      </c>
      <c r="P1217" s="2">
        <v>9303.75</v>
      </c>
      <c r="Q1217" s="2">
        <v>9466.6625000000004</v>
      </c>
      <c r="R1217" s="2">
        <v>9534.6891344111791</v>
      </c>
      <c r="S1217" s="2">
        <v>0</v>
      </c>
      <c r="T1217" s="2">
        <v>-62.549999999999272</v>
      </c>
      <c r="U1217" s="2">
        <v>-0.65230653714392228</v>
      </c>
      <c r="V1217" s="2">
        <v>-192.72500000000036</v>
      </c>
      <c r="W1217" s="2">
        <v>-1.9952093235725388</v>
      </c>
      <c r="X1217" t="s">
        <v>24</v>
      </c>
    </row>
    <row r="1218" spans="1:24" x14ac:dyDescent="0.2">
      <c r="A1218" s="1">
        <v>40316</v>
      </c>
      <c r="B1218" s="2">
        <v>9522.15</v>
      </c>
      <c r="C1218" s="2">
        <v>9572.0499999999993</v>
      </c>
      <c r="D1218" s="2">
        <v>9430.7000000000007</v>
      </c>
      <c r="E1218" s="2">
        <v>9492.25</v>
      </c>
      <c r="F1218" s="2">
        <v>9504.2874999999985</v>
      </c>
      <c r="G1218" s="2">
        <v>141.34999999999854</v>
      </c>
      <c r="H1218" s="2">
        <v>49.899999999999636</v>
      </c>
      <c r="I1218" s="2">
        <v>61.549999999999272</v>
      </c>
      <c r="J1218" s="2">
        <v>-29.899999999999636</v>
      </c>
      <c r="K1218" s="2">
        <v>0.35302440749911673</v>
      </c>
      <c r="L1218" s="2">
        <v>0.43544393349840754</v>
      </c>
      <c r="M1218" s="2">
        <v>0.21153165900247572</v>
      </c>
      <c r="N1218" s="2">
        <v>9575.4172594111806</v>
      </c>
      <c r="O1218" s="2">
        <v>9575.4172594111806</v>
      </c>
      <c r="P1218" s="2">
        <v>9430.7000000000007</v>
      </c>
      <c r="Q1218" s="2">
        <v>9504.2874999999985</v>
      </c>
      <c r="R1218" s="2">
        <v>9521.455504705591</v>
      </c>
      <c r="S1218" s="2">
        <v>0</v>
      </c>
      <c r="T1218" s="2">
        <v>-34.25</v>
      </c>
      <c r="U1218" s="2">
        <v>-0.35952343462971714</v>
      </c>
      <c r="V1218" s="2">
        <v>37.624999999998181</v>
      </c>
      <c r="W1218" s="2">
        <v>0.39744735803138836</v>
      </c>
      <c r="X1218" t="s">
        <v>24</v>
      </c>
    </row>
    <row r="1219" spans="1:24" x14ac:dyDescent="0.2">
      <c r="A1219" s="1">
        <v>40317</v>
      </c>
      <c r="B1219" s="2">
        <v>9408.7000000000007</v>
      </c>
      <c r="C1219" s="2">
        <v>9408.7000000000007</v>
      </c>
      <c r="D1219" s="2">
        <v>9075</v>
      </c>
      <c r="E1219" s="2">
        <v>9108.35</v>
      </c>
      <c r="F1219" s="2">
        <v>9250.1875</v>
      </c>
      <c r="G1219" s="2">
        <v>333.70000000000073</v>
      </c>
      <c r="H1219" s="2">
        <v>0</v>
      </c>
      <c r="I1219" s="2">
        <v>33.350000000000364</v>
      </c>
      <c r="J1219" s="2">
        <v>-300.35000000000036</v>
      </c>
      <c r="K1219" s="2">
        <v>0</v>
      </c>
      <c r="L1219" s="2">
        <v>9.9940065927480642E-2</v>
      </c>
      <c r="M1219" s="2">
        <v>0.90005993407251939</v>
      </c>
      <c r="N1219" s="2">
        <v>9539.8523797055896</v>
      </c>
      <c r="O1219" s="2">
        <v>9539.8523797055896</v>
      </c>
      <c r="P1219" s="2">
        <v>9075</v>
      </c>
      <c r="Q1219" s="2">
        <v>9250.1875</v>
      </c>
      <c r="R1219" s="2">
        <v>9351.2230648527948</v>
      </c>
      <c r="S1219" s="2">
        <v>0</v>
      </c>
      <c r="T1219" s="2">
        <v>-383.89999999999964</v>
      </c>
      <c r="U1219" s="2">
        <v>-4.0443519713450407</v>
      </c>
      <c r="V1219" s="2">
        <v>-254.09999999999854</v>
      </c>
      <c r="W1219" s="2">
        <v>-2.6735302356962429</v>
      </c>
      <c r="X1219" t="s">
        <v>25</v>
      </c>
    </row>
    <row r="1220" spans="1:24" x14ac:dyDescent="0.2">
      <c r="A1220" s="1">
        <v>40318</v>
      </c>
      <c r="B1220" s="2">
        <v>9208.2999999999993</v>
      </c>
      <c r="C1220" s="2">
        <v>9251.9500000000007</v>
      </c>
      <c r="D1220" s="2">
        <v>9108.2000000000007</v>
      </c>
      <c r="E1220" s="2">
        <v>9174.6</v>
      </c>
      <c r="F1220" s="2">
        <v>9185.7625000000007</v>
      </c>
      <c r="G1220" s="2">
        <v>143.75</v>
      </c>
      <c r="H1220" s="2">
        <v>43.650000000001455</v>
      </c>
      <c r="I1220" s="2">
        <v>66.399999999999636</v>
      </c>
      <c r="J1220" s="2">
        <v>-33.699999999998909</v>
      </c>
      <c r="K1220" s="2">
        <v>0.3036521739130536</v>
      </c>
      <c r="L1220" s="2">
        <v>0.46191304347825834</v>
      </c>
      <c r="M1220" s="2">
        <v>0.23443478260868805</v>
      </c>
      <c r="N1220" s="2">
        <v>9395.0199398527948</v>
      </c>
      <c r="O1220" s="2">
        <v>9395.0199398527948</v>
      </c>
      <c r="P1220" s="2">
        <v>9108.2000000000007</v>
      </c>
      <c r="Q1220" s="2">
        <v>9185.7625000000007</v>
      </c>
      <c r="R1220" s="2">
        <v>9271.0005949263978</v>
      </c>
      <c r="S1220" s="2">
        <v>0</v>
      </c>
      <c r="T1220" s="2">
        <v>66.25</v>
      </c>
      <c r="U1220" s="2">
        <v>0.72735457025696193</v>
      </c>
      <c r="V1220" s="2">
        <v>-64.424999999999272</v>
      </c>
      <c r="W1220" s="2">
        <v>-0.69647236880332719</v>
      </c>
      <c r="X1220" t="s">
        <v>24</v>
      </c>
    </row>
    <row r="1221" spans="1:24" x14ac:dyDescent="0.2">
      <c r="A1221" s="1">
        <v>40319</v>
      </c>
      <c r="B1221" s="2">
        <v>9151.2999999999993</v>
      </c>
      <c r="C1221" s="2">
        <v>9174.9</v>
      </c>
      <c r="D1221" s="2">
        <v>8969.2000000000007</v>
      </c>
      <c r="E1221" s="2">
        <v>9135.7000000000007</v>
      </c>
      <c r="F1221" s="2">
        <v>9107.7749999999996</v>
      </c>
      <c r="G1221" s="2">
        <v>205.69999999999891</v>
      </c>
      <c r="H1221" s="2">
        <v>23.600000000000364</v>
      </c>
      <c r="I1221" s="2">
        <v>166.5</v>
      </c>
      <c r="J1221" s="2">
        <v>-15.599999999998545</v>
      </c>
      <c r="K1221" s="2">
        <v>0.11473018959650214</v>
      </c>
      <c r="L1221" s="2">
        <v>0.80943121050073352</v>
      </c>
      <c r="M1221" s="2">
        <v>7.5838599902764356E-2</v>
      </c>
      <c r="N1221" s="2">
        <v>9290.3912199263978</v>
      </c>
      <c r="O1221" s="2">
        <v>9290.3912199263978</v>
      </c>
      <c r="P1221" s="2">
        <v>8969.2000000000007</v>
      </c>
      <c r="Q1221" s="2">
        <v>9107.7749999999996</v>
      </c>
      <c r="R1221" s="2">
        <v>9164.4393599631985</v>
      </c>
      <c r="S1221" s="2">
        <v>0</v>
      </c>
      <c r="T1221" s="2">
        <v>-38.899999999999636</v>
      </c>
      <c r="U1221" s="2">
        <v>-0.42399668650403982</v>
      </c>
      <c r="V1221" s="2">
        <v>-77.987500000001091</v>
      </c>
      <c r="W1221" s="2">
        <v>-0.84900409737352878</v>
      </c>
      <c r="X1221" t="s">
        <v>24</v>
      </c>
    </row>
    <row r="1222" spans="1:24" x14ac:dyDescent="0.2">
      <c r="A1222" s="1">
        <v>40322</v>
      </c>
      <c r="B1222" s="2">
        <v>9524.5</v>
      </c>
      <c r="C1222" s="2">
        <v>9524.5</v>
      </c>
      <c r="D1222" s="2">
        <v>9044.5499999999993</v>
      </c>
      <c r="E1222" s="2">
        <v>9087.25</v>
      </c>
      <c r="F1222" s="2">
        <v>9295.2000000000007</v>
      </c>
      <c r="G1222" s="2">
        <v>479.95000000000073</v>
      </c>
      <c r="H1222" s="2">
        <v>0</v>
      </c>
      <c r="I1222" s="2">
        <v>42.700000000000728</v>
      </c>
      <c r="J1222" s="2">
        <v>-437.25</v>
      </c>
      <c r="K1222" s="2">
        <v>0</v>
      </c>
      <c r="L1222" s="2">
        <v>8.896760079175052E-2</v>
      </c>
      <c r="M1222" s="2">
        <v>0.91103239920824952</v>
      </c>
      <c r="N1222" s="2">
        <v>9199.0831099631978</v>
      </c>
      <c r="O1222" s="2">
        <v>9524.5</v>
      </c>
      <c r="P1222" s="2">
        <v>9044.5499999999993</v>
      </c>
      <c r="Q1222" s="2">
        <v>9295.2000000000007</v>
      </c>
      <c r="R1222" s="2">
        <v>9265.8332774907994</v>
      </c>
      <c r="S1222" s="2">
        <v>0.28400373210226226</v>
      </c>
      <c r="T1222" s="2">
        <v>-48.450000000000728</v>
      </c>
      <c r="U1222" s="2">
        <v>-0.53033702945587891</v>
      </c>
      <c r="V1222" s="2">
        <v>187.42500000000109</v>
      </c>
      <c r="W1222" s="2">
        <v>2.0578571605029889</v>
      </c>
      <c r="X1222" t="s">
        <v>24</v>
      </c>
    </row>
    <row r="1223" spans="1:24" x14ac:dyDescent="0.2">
      <c r="A1223" s="1">
        <v>40323</v>
      </c>
      <c r="B1223" s="2">
        <v>9023.6</v>
      </c>
      <c r="C1223" s="2">
        <v>9023.6</v>
      </c>
      <c r="D1223" s="2">
        <v>8806.65</v>
      </c>
      <c r="E1223" s="2">
        <v>8851.75</v>
      </c>
      <c r="F1223" s="2">
        <v>8926.4</v>
      </c>
      <c r="G1223" s="2">
        <v>216.95000000000073</v>
      </c>
      <c r="H1223" s="2">
        <v>0</v>
      </c>
      <c r="I1223" s="2">
        <v>45.100000000000364</v>
      </c>
      <c r="J1223" s="2">
        <v>-171.85000000000036</v>
      </c>
      <c r="K1223" s="2">
        <v>0</v>
      </c>
      <c r="L1223" s="2">
        <v>0.20788200046093669</v>
      </c>
      <c r="M1223" s="2">
        <v>0.79211799953906337</v>
      </c>
      <c r="N1223" s="2">
        <v>9247.1415549815993</v>
      </c>
      <c r="O1223" s="2">
        <v>9247.1415549815993</v>
      </c>
      <c r="P1223" s="2">
        <v>8806.65</v>
      </c>
      <c r="Q1223" s="2">
        <v>8926.4</v>
      </c>
      <c r="R1223" s="2">
        <v>9056.8332774907994</v>
      </c>
      <c r="S1223" s="2">
        <v>0</v>
      </c>
      <c r="T1223" s="2">
        <v>-235.5</v>
      </c>
      <c r="U1223" s="2">
        <v>-2.5915430960961787</v>
      </c>
      <c r="V1223" s="2">
        <v>-368.80000000000109</v>
      </c>
      <c r="W1223" s="2">
        <v>-3.9676392116361243</v>
      </c>
      <c r="X1223" t="s">
        <v>25</v>
      </c>
    </row>
    <row r="1224" spans="1:24" x14ac:dyDescent="0.2">
      <c r="A1224" s="1">
        <v>40324</v>
      </c>
      <c r="B1224" s="2">
        <v>8911.4</v>
      </c>
      <c r="C1224" s="2">
        <v>9037.65</v>
      </c>
      <c r="D1224" s="2">
        <v>8911.4</v>
      </c>
      <c r="E1224" s="2">
        <v>9027.6</v>
      </c>
      <c r="F1224" s="2">
        <v>8972.0124999999989</v>
      </c>
      <c r="G1224" s="2">
        <v>126.25</v>
      </c>
      <c r="H1224" s="2">
        <v>10.049999999999272</v>
      </c>
      <c r="I1224" s="2">
        <v>0</v>
      </c>
      <c r="J1224" s="2">
        <v>116.20000000000073</v>
      </c>
      <c r="K1224" s="2">
        <v>7.9603960396033846E-2</v>
      </c>
      <c r="L1224" s="2">
        <v>0</v>
      </c>
      <c r="M1224" s="2">
        <v>0.92039603960396621</v>
      </c>
      <c r="N1224" s="2">
        <v>9086.7707774907994</v>
      </c>
      <c r="O1224" s="2">
        <v>9086.7707774907994</v>
      </c>
      <c r="P1224" s="2">
        <v>8911.4</v>
      </c>
      <c r="Q1224" s="2">
        <v>8972.0124999999989</v>
      </c>
      <c r="R1224" s="2">
        <v>9014.2385137453984</v>
      </c>
      <c r="S1224" s="2">
        <v>0</v>
      </c>
      <c r="T1224" s="2">
        <v>175.85000000000036</v>
      </c>
      <c r="U1224" s="2">
        <v>1.986612816674673</v>
      </c>
      <c r="V1224" s="2">
        <v>45.612499999999272</v>
      </c>
      <c r="W1224" s="2">
        <v>0.51098427137479019</v>
      </c>
      <c r="X1224" t="s">
        <v>25</v>
      </c>
    </row>
    <row r="1225" spans="1:24" x14ac:dyDescent="0.2">
      <c r="A1225" s="1">
        <v>40325</v>
      </c>
      <c r="B1225" s="2">
        <v>9007.2999999999993</v>
      </c>
      <c r="C1225" s="2">
        <v>9292.15</v>
      </c>
      <c r="D1225" s="2">
        <v>8954.35</v>
      </c>
      <c r="E1225" s="2">
        <v>9258.4500000000007</v>
      </c>
      <c r="F1225" s="2">
        <v>9128.0625</v>
      </c>
      <c r="G1225" s="2">
        <v>337.79999999999927</v>
      </c>
      <c r="H1225" s="2">
        <v>33.699999999998909</v>
      </c>
      <c r="I1225" s="2">
        <v>52.949999999998909</v>
      </c>
      <c r="J1225" s="2">
        <v>251.15000000000146</v>
      </c>
      <c r="K1225" s="2">
        <v>9.9763173475426237E-2</v>
      </c>
      <c r="L1225" s="2">
        <v>0.15674955595026355</v>
      </c>
      <c r="M1225" s="2">
        <v>0.74348727057431019</v>
      </c>
      <c r="N1225" s="2">
        <v>9029.3916387453992</v>
      </c>
      <c r="O1225" s="2">
        <v>9292.15</v>
      </c>
      <c r="P1225" s="2">
        <v>8954.35</v>
      </c>
      <c r="Q1225" s="2">
        <v>9128.0625</v>
      </c>
      <c r="R1225" s="2">
        <v>9100.9885346863502</v>
      </c>
      <c r="S1225" s="2">
        <v>0.34480058189421497</v>
      </c>
      <c r="T1225" s="2">
        <v>230.85000000000036</v>
      </c>
      <c r="U1225" s="2">
        <v>2.5571580486508081</v>
      </c>
      <c r="V1225" s="2">
        <v>156.05000000000109</v>
      </c>
      <c r="W1225" s="2">
        <v>1.7392976213530813</v>
      </c>
      <c r="X1225" t="s">
        <v>25</v>
      </c>
    </row>
    <row r="1226" spans="1:24" x14ac:dyDescent="0.2">
      <c r="A1226" s="1">
        <v>40326</v>
      </c>
      <c r="B1226" s="2">
        <v>9285.9500000000007</v>
      </c>
      <c r="C1226" s="2">
        <v>9383.9500000000007</v>
      </c>
      <c r="D1226" s="2">
        <v>9215.6</v>
      </c>
      <c r="E1226" s="2">
        <v>9312.6</v>
      </c>
      <c r="F1226" s="2">
        <v>9299.5249999999996</v>
      </c>
      <c r="G1226" s="2">
        <v>168.35000000000036</v>
      </c>
      <c r="H1226" s="2">
        <v>71.350000000000364</v>
      </c>
      <c r="I1226" s="2">
        <v>70.350000000000364</v>
      </c>
      <c r="J1226" s="2">
        <v>26.649999999999636</v>
      </c>
      <c r="K1226" s="2">
        <v>0.42381942381942506</v>
      </c>
      <c r="L1226" s="2">
        <v>0.41787941787941912</v>
      </c>
      <c r="M1226" s="2">
        <v>0.15830115830115579</v>
      </c>
      <c r="N1226" s="2">
        <v>9078.7270693727005</v>
      </c>
      <c r="O1226" s="2">
        <v>9383.9500000000007</v>
      </c>
      <c r="P1226" s="2">
        <v>9078.7270693727005</v>
      </c>
      <c r="Q1226" s="2">
        <v>9299.5249999999996</v>
      </c>
      <c r="R1226" s="2">
        <v>9210.2322846863499</v>
      </c>
      <c r="S1226" s="2">
        <v>0.77900576316956072</v>
      </c>
      <c r="T1226" s="2">
        <v>54.149999999999636</v>
      </c>
      <c r="U1226" s="2">
        <v>0.58487111773568612</v>
      </c>
      <c r="V1226" s="2">
        <v>171.46249999999964</v>
      </c>
      <c r="W1226" s="2">
        <v>1.8784106703914401</v>
      </c>
      <c r="X1226" t="s">
        <v>25</v>
      </c>
    </row>
    <row r="1227" spans="1:24" x14ac:dyDescent="0.2">
      <c r="A1227" s="1">
        <v>40329</v>
      </c>
      <c r="B1227" s="2">
        <v>9305.5499999999993</v>
      </c>
      <c r="C1227" s="2">
        <v>9385.2999999999993</v>
      </c>
      <c r="D1227" s="2">
        <v>9257.65</v>
      </c>
      <c r="E1227" s="2">
        <v>9363.7000000000007</v>
      </c>
      <c r="F1227" s="2">
        <v>9328.0499999999993</v>
      </c>
      <c r="G1227" s="2">
        <v>127.64999999999964</v>
      </c>
      <c r="H1227" s="2">
        <v>21.599999999998545</v>
      </c>
      <c r="I1227" s="2">
        <v>47.899999999999636</v>
      </c>
      <c r="J1227" s="2">
        <v>58.150000000001455</v>
      </c>
      <c r="K1227" s="2">
        <v>0.16921269095181046</v>
      </c>
      <c r="L1227" s="2">
        <v>0.37524481002741694</v>
      </c>
      <c r="M1227" s="2">
        <v>0.4555424990207726</v>
      </c>
      <c r="N1227" s="2">
        <v>9189.1260346863492</v>
      </c>
      <c r="O1227" s="2">
        <v>9385.2999999999993</v>
      </c>
      <c r="P1227" s="2">
        <v>9189.1260346863492</v>
      </c>
      <c r="Q1227" s="2">
        <v>9328.0499999999993</v>
      </c>
      <c r="R1227" s="2">
        <v>9272.9005173431742</v>
      </c>
      <c r="S1227" s="2">
        <v>1</v>
      </c>
      <c r="T1227" s="2">
        <v>51.100000000000364</v>
      </c>
      <c r="U1227" s="2">
        <v>0.5487189399308503</v>
      </c>
      <c r="V1227" s="2">
        <v>28.524999999999636</v>
      </c>
      <c r="W1227" s="2">
        <v>0.30673609673611973</v>
      </c>
      <c r="X1227" t="s">
        <v>24</v>
      </c>
    </row>
    <row r="1228" spans="1:24" x14ac:dyDescent="0.2">
      <c r="A1228" s="1">
        <v>40330</v>
      </c>
      <c r="B1228" s="2">
        <v>9331.85</v>
      </c>
      <c r="C1228" s="2">
        <v>9334.2999999999993</v>
      </c>
      <c r="D1228" s="2">
        <v>9093.15</v>
      </c>
      <c r="E1228" s="2">
        <v>9119.0499999999993</v>
      </c>
      <c r="F1228" s="2">
        <v>9219.5875000000015</v>
      </c>
      <c r="G1228" s="2">
        <v>241.14999999999964</v>
      </c>
      <c r="H1228" s="2">
        <v>2.4499999999989086</v>
      </c>
      <c r="I1228" s="2">
        <v>25.899999999999636</v>
      </c>
      <c r="J1228" s="2">
        <v>-212.80000000000109</v>
      </c>
      <c r="K1228" s="2">
        <v>1.0159651669081121E-2</v>
      </c>
      <c r="L1228" s="2">
        <v>0.10740203193033247</v>
      </c>
      <c r="M1228" s="2">
        <v>0.88243831640058645</v>
      </c>
      <c r="N1228" s="2">
        <v>9258.5880173431742</v>
      </c>
      <c r="O1228" s="2">
        <v>9334.2999999999993</v>
      </c>
      <c r="P1228" s="2">
        <v>9093.15</v>
      </c>
      <c r="Q1228" s="2">
        <v>9219.5875000000015</v>
      </c>
      <c r="R1228" s="2">
        <v>9226.4063793357946</v>
      </c>
      <c r="S1228" s="2">
        <v>0.82025138071814019</v>
      </c>
      <c r="T1228" s="2">
        <v>-244.65000000000146</v>
      </c>
      <c r="U1228" s="2">
        <v>-2.6127492337430871</v>
      </c>
      <c r="V1228" s="2">
        <v>-108.46249999999782</v>
      </c>
      <c r="W1228" s="2">
        <v>-1.16275641747201</v>
      </c>
      <c r="X1228" t="s">
        <v>25</v>
      </c>
    </row>
    <row r="1229" spans="1:24" x14ac:dyDescent="0.2">
      <c r="A1229" s="1">
        <v>40331</v>
      </c>
      <c r="B1229" s="2">
        <v>9164.0499999999993</v>
      </c>
      <c r="C1229" s="2">
        <v>9220.2000000000007</v>
      </c>
      <c r="D1229" s="2">
        <v>9083.65</v>
      </c>
      <c r="E1229" s="2">
        <v>9192.4500000000007</v>
      </c>
      <c r="F1229" s="2">
        <v>9165.0875000000015</v>
      </c>
      <c r="G1229" s="2">
        <v>136.55000000000109</v>
      </c>
      <c r="H1229" s="2">
        <v>27.75</v>
      </c>
      <c r="I1229" s="2">
        <v>80.399999999999636</v>
      </c>
      <c r="J1229" s="2">
        <v>28.400000000001455</v>
      </c>
      <c r="K1229" s="2">
        <v>0.20322226290735831</v>
      </c>
      <c r="L1229" s="2">
        <v>0.5887953130721274</v>
      </c>
      <c r="M1229" s="2">
        <v>0.20798242402051431</v>
      </c>
      <c r="N1229" s="2">
        <v>9239.0877586715869</v>
      </c>
      <c r="O1229" s="2">
        <v>9239.0877586715869</v>
      </c>
      <c r="P1229" s="2">
        <v>9083.65</v>
      </c>
      <c r="Q1229" s="2">
        <v>9165.0875000000015</v>
      </c>
      <c r="R1229" s="2">
        <v>9181.7282543357942</v>
      </c>
      <c r="S1229" s="2">
        <v>0.46965731185021042</v>
      </c>
      <c r="T1229" s="2">
        <v>73.400000000001455</v>
      </c>
      <c r="U1229" s="2">
        <v>0.80490840602915281</v>
      </c>
      <c r="V1229" s="2">
        <v>-54.5</v>
      </c>
      <c r="W1229" s="2">
        <v>-0.59113273777161923</v>
      </c>
      <c r="X1229" t="s">
        <v>25</v>
      </c>
    </row>
    <row r="1230" spans="1:24" x14ac:dyDescent="0.2">
      <c r="A1230" s="1">
        <v>40332</v>
      </c>
      <c r="B1230" s="2">
        <v>9290.35</v>
      </c>
      <c r="C1230" s="2">
        <v>9404.1</v>
      </c>
      <c r="D1230" s="2">
        <v>9288.5</v>
      </c>
      <c r="E1230" s="2">
        <v>9387.7000000000007</v>
      </c>
      <c r="F1230" s="2">
        <v>9342.6625000000004</v>
      </c>
      <c r="G1230" s="2">
        <v>115.60000000000036</v>
      </c>
      <c r="H1230" s="2">
        <v>16.399999999999636</v>
      </c>
      <c r="I1230" s="2">
        <v>1.8500000000003638</v>
      </c>
      <c r="J1230" s="2">
        <v>97.350000000000364</v>
      </c>
      <c r="K1230" s="2">
        <v>0.14186851211072304</v>
      </c>
      <c r="L1230" s="2">
        <v>1.6003460207615554E-2</v>
      </c>
      <c r="M1230" s="2">
        <v>0.8421280276816614</v>
      </c>
      <c r="N1230" s="2">
        <v>9202.0876293357942</v>
      </c>
      <c r="O1230" s="2">
        <v>9404.1</v>
      </c>
      <c r="P1230" s="2">
        <v>9202.0876293357942</v>
      </c>
      <c r="Q1230" s="2">
        <v>9342.6625000000004</v>
      </c>
      <c r="R1230" s="2">
        <v>9287.7344396678964</v>
      </c>
      <c r="S1230" s="2">
        <v>1</v>
      </c>
      <c r="T1230" s="2">
        <v>195.25</v>
      </c>
      <c r="U1230" s="2">
        <v>2.1240256949997005</v>
      </c>
      <c r="V1230" s="2">
        <v>177.57499999999891</v>
      </c>
      <c r="W1230" s="2">
        <v>1.9375155992782271</v>
      </c>
      <c r="X1230" t="s">
        <v>25</v>
      </c>
    </row>
    <row r="1231" spans="1:24" x14ac:dyDescent="0.2">
      <c r="A1231" s="1">
        <v>40333</v>
      </c>
      <c r="B1231" s="2">
        <v>9402.7999999999993</v>
      </c>
      <c r="C1231" s="2">
        <v>9490.9500000000007</v>
      </c>
      <c r="D1231" s="2">
        <v>9363.2999999999993</v>
      </c>
      <c r="E1231" s="2">
        <v>9455.9500000000007</v>
      </c>
      <c r="F1231" s="2">
        <v>9428.25</v>
      </c>
      <c r="G1231" s="2">
        <v>127.65000000000146</v>
      </c>
      <c r="H1231" s="2">
        <v>35</v>
      </c>
      <c r="I1231" s="2">
        <v>39.5</v>
      </c>
      <c r="J1231" s="2">
        <v>53.150000000001455</v>
      </c>
      <c r="K1231" s="2">
        <v>0.27418723070896672</v>
      </c>
      <c r="L1231" s="2">
        <v>0.30943987465726241</v>
      </c>
      <c r="M1231" s="2">
        <v>0.41637289463377086</v>
      </c>
      <c r="N1231" s="2">
        <v>9272.3750646678964</v>
      </c>
      <c r="O1231" s="2">
        <v>9490.9500000000007</v>
      </c>
      <c r="P1231" s="2">
        <v>9272.3750646678964</v>
      </c>
      <c r="Q1231" s="2">
        <v>9428.25</v>
      </c>
      <c r="R1231" s="2">
        <v>9365.9875323339475</v>
      </c>
      <c r="S1231" s="2">
        <v>1</v>
      </c>
      <c r="T1231" s="2">
        <v>68.25</v>
      </c>
      <c r="U1231" s="2">
        <v>0.72701513682797692</v>
      </c>
      <c r="V1231" s="2">
        <v>85.587499999999636</v>
      </c>
      <c r="W1231" s="2">
        <v>0.91609324429732575</v>
      </c>
      <c r="X1231" t="s">
        <v>24</v>
      </c>
    </row>
    <row r="1232" spans="1:24" x14ac:dyDescent="0.2">
      <c r="A1232" s="1">
        <v>40336</v>
      </c>
      <c r="B1232" s="2">
        <v>9221.7999999999993</v>
      </c>
      <c r="C1232" s="2">
        <v>9328.15</v>
      </c>
      <c r="D1232" s="2">
        <v>9192.7000000000007</v>
      </c>
      <c r="E1232" s="2">
        <v>9292.6</v>
      </c>
      <c r="F1232" s="2">
        <v>9258.8125</v>
      </c>
      <c r="G1232" s="2">
        <v>135.44999999999891</v>
      </c>
      <c r="H1232" s="2">
        <v>35.549999999999272</v>
      </c>
      <c r="I1232" s="2">
        <v>29.099999999998545</v>
      </c>
      <c r="J1232" s="2">
        <v>70.800000000001091</v>
      </c>
      <c r="K1232" s="2">
        <v>0.26245847176079407</v>
      </c>
      <c r="L1232" s="2">
        <v>0.2148394241417407</v>
      </c>
      <c r="M1232" s="2">
        <v>0.5227021040974652</v>
      </c>
      <c r="N1232" s="2">
        <v>9350.3125323339482</v>
      </c>
      <c r="O1232" s="2">
        <v>9350.3125323339482</v>
      </c>
      <c r="P1232" s="2">
        <v>9192.7000000000007</v>
      </c>
      <c r="Q1232" s="2">
        <v>9258.8125</v>
      </c>
      <c r="R1232" s="2">
        <v>9288.0343911669734</v>
      </c>
      <c r="S1232" s="2">
        <v>0.57693776935479268</v>
      </c>
      <c r="T1232" s="2">
        <v>-163.35000000000036</v>
      </c>
      <c r="U1232" s="2">
        <v>-1.7274837536154521</v>
      </c>
      <c r="V1232" s="2">
        <v>-169.4375</v>
      </c>
      <c r="W1232" s="2">
        <v>-1.7971256595868801</v>
      </c>
      <c r="X1232" t="s">
        <v>24</v>
      </c>
    </row>
    <row r="1233" spans="1:24" x14ac:dyDescent="0.2">
      <c r="A1233" s="1">
        <v>40337</v>
      </c>
      <c r="B1233" s="2">
        <v>9291.25</v>
      </c>
      <c r="C1233" s="2">
        <v>9387.1</v>
      </c>
      <c r="D1233" s="2">
        <v>9143.5</v>
      </c>
      <c r="E1233" s="2">
        <v>9185.2999999999993</v>
      </c>
      <c r="F1233" s="2">
        <v>9251.7874999999985</v>
      </c>
      <c r="G1233" s="2">
        <v>243.60000000000036</v>
      </c>
      <c r="H1233" s="2">
        <v>95.850000000000364</v>
      </c>
      <c r="I1233" s="2">
        <v>41.799999999999272</v>
      </c>
      <c r="J1233" s="2">
        <v>-105.95000000000073</v>
      </c>
      <c r="K1233" s="2">
        <v>0.39347290640394178</v>
      </c>
      <c r="L1233" s="2">
        <v>0.17159277504104767</v>
      </c>
      <c r="M1233" s="2">
        <v>0.43493431855501052</v>
      </c>
      <c r="N1233" s="2">
        <v>9304.5625161669741</v>
      </c>
      <c r="O1233" s="2">
        <v>9387.1</v>
      </c>
      <c r="P1233" s="2">
        <v>9143.5</v>
      </c>
      <c r="Q1233" s="2">
        <v>9251.7874999999985</v>
      </c>
      <c r="R1233" s="2">
        <v>9271.7375040417428</v>
      </c>
      <c r="S1233" s="2">
        <v>0.48849236078549446</v>
      </c>
      <c r="T1233" s="2">
        <v>-107.30000000000109</v>
      </c>
      <c r="U1233" s="2">
        <v>-1.154682220261295</v>
      </c>
      <c r="V1233" s="2">
        <v>-7.0250000000014552</v>
      </c>
      <c r="W1233" s="2">
        <v>-7.5873660904154344E-2</v>
      </c>
      <c r="X1233" t="s">
        <v>25</v>
      </c>
    </row>
    <row r="1234" spans="1:24" x14ac:dyDescent="0.2">
      <c r="A1234" s="1">
        <v>40338</v>
      </c>
      <c r="B1234" s="2">
        <v>9195.9</v>
      </c>
      <c r="C1234" s="2">
        <v>9341.2999999999993</v>
      </c>
      <c r="D1234" s="2">
        <v>9182.4500000000007</v>
      </c>
      <c r="E1234" s="2">
        <v>9238.2000000000007</v>
      </c>
      <c r="F1234" s="2">
        <v>9239.4624999999996</v>
      </c>
      <c r="G1234" s="2">
        <v>158.84999999999854</v>
      </c>
      <c r="H1234" s="2">
        <v>103.09999999999854</v>
      </c>
      <c r="I1234" s="2">
        <v>13.449999999998909</v>
      </c>
      <c r="J1234" s="2">
        <v>42.300000000001091</v>
      </c>
      <c r="K1234" s="2">
        <v>0.64903997481900844</v>
      </c>
      <c r="L1234" s="2">
        <v>8.4671073339622482E-2</v>
      </c>
      <c r="M1234" s="2">
        <v>0.26628895184136908</v>
      </c>
      <c r="N1234" s="2">
        <v>9278.1750080834863</v>
      </c>
      <c r="O1234" s="2">
        <v>9341.2999999999993</v>
      </c>
      <c r="P1234" s="2">
        <v>9182.4500000000007</v>
      </c>
      <c r="Q1234" s="2">
        <v>9239.4624999999996</v>
      </c>
      <c r="R1234" s="2">
        <v>9260.346877020871</v>
      </c>
      <c r="S1234" s="2">
        <v>0</v>
      </c>
      <c r="T1234" s="2">
        <v>52.900000000001455</v>
      </c>
      <c r="U1234" s="2">
        <v>0.57592022035210022</v>
      </c>
      <c r="V1234" s="2">
        <v>-12.324999999998909</v>
      </c>
      <c r="W1234" s="2">
        <v>-0.13321749986150147</v>
      </c>
      <c r="X1234" t="s">
        <v>25</v>
      </c>
    </row>
    <row r="1235" spans="1:24" x14ac:dyDescent="0.2">
      <c r="A1235" s="1">
        <v>40339</v>
      </c>
      <c r="B1235" s="2">
        <v>9233.5499999999993</v>
      </c>
      <c r="C1235" s="2">
        <v>9367.4500000000007</v>
      </c>
      <c r="D1235" s="2">
        <v>9215.35</v>
      </c>
      <c r="E1235" s="2">
        <v>9346.4500000000007</v>
      </c>
      <c r="F1235" s="2">
        <v>9290.7000000000007</v>
      </c>
      <c r="G1235" s="2">
        <v>152.10000000000036</v>
      </c>
      <c r="H1235" s="2">
        <v>21</v>
      </c>
      <c r="I1235" s="2">
        <v>18.199999999998909</v>
      </c>
      <c r="J1235" s="2">
        <v>112.90000000000146</v>
      </c>
      <c r="K1235" s="2">
        <v>0.1380670611439839</v>
      </c>
      <c r="L1235" s="2">
        <v>0.1196581196581122</v>
      </c>
      <c r="M1235" s="2">
        <v>0.74227481919790395</v>
      </c>
      <c r="N1235" s="2">
        <v>9258.8187540417421</v>
      </c>
      <c r="O1235" s="2">
        <v>9367.4500000000007</v>
      </c>
      <c r="P1235" s="2">
        <v>9215.35</v>
      </c>
      <c r="Q1235" s="2">
        <v>9290.7000000000007</v>
      </c>
      <c r="R1235" s="2">
        <v>9283.0796885104355</v>
      </c>
      <c r="S1235" s="2">
        <v>0.21518998932933131</v>
      </c>
      <c r="T1235" s="2">
        <v>108.25</v>
      </c>
      <c r="U1235" s="2">
        <v>1.1717650624580545</v>
      </c>
      <c r="V1235" s="2">
        <v>51.237500000001091</v>
      </c>
      <c r="W1235" s="2">
        <v>0.55455065703227968</v>
      </c>
      <c r="X1235" t="s">
        <v>25</v>
      </c>
    </row>
    <row r="1236" spans="1:24" x14ac:dyDescent="0.2">
      <c r="A1236" s="1">
        <v>40340</v>
      </c>
      <c r="B1236" s="2">
        <v>9428.85</v>
      </c>
      <c r="C1236" s="2">
        <v>9463.0499999999993</v>
      </c>
      <c r="D1236" s="2">
        <v>9386.7000000000007</v>
      </c>
      <c r="E1236" s="2">
        <v>9451.75</v>
      </c>
      <c r="F1236" s="2">
        <v>9432.5875000000015</v>
      </c>
      <c r="G1236" s="2">
        <v>76.349999999998545</v>
      </c>
      <c r="H1236" s="2">
        <v>11.299999999999272</v>
      </c>
      <c r="I1236" s="2">
        <v>42.149999999999636</v>
      </c>
      <c r="J1236" s="2">
        <v>22.899999999999636</v>
      </c>
      <c r="K1236" s="2">
        <v>0.14800261951538293</v>
      </c>
      <c r="L1236" s="2">
        <v>0.55206286836935747</v>
      </c>
      <c r="M1236" s="2">
        <v>0.29993451211525962</v>
      </c>
      <c r="N1236" s="2">
        <v>9274.7593770208714</v>
      </c>
      <c r="O1236" s="2">
        <v>9463.0499999999993</v>
      </c>
      <c r="P1236" s="2">
        <v>9274.7593770208714</v>
      </c>
      <c r="Q1236" s="2">
        <v>9432.5875000000015</v>
      </c>
      <c r="R1236" s="2">
        <v>9361.2890635104359</v>
      </c>
      <c r="S1236" s="2">
        <v>1</v>
      </c>
      <c r="T1236" s="2">
        <v>105.29999999999927</v>
      </c>
      <c r="U1236" s="2">
        <v>1.1266309668376684</v>
      </c>
      <c r="V1236" s="2">
        <v>141.88750000000073</v>
      </c>
      <c r="W1236" s="2">
        <v>1.5271992422530134</v>
      </c>
      <c r="X1236" t="s">
        <v>25</v>
      </c>
    </row>
    <row r="1237" spans="1:24" x14ac:dyDescent="0.2">
      <c r="A1237" s="1">
        <v>40343</v>
      </c>
      <c r="B1237" s="2">
        <v>9496.35</v>
      </c>
      <c r="C1237" s="2">
        <v>9549.9</v>
      </c>
      <c r="D1237" s="2">
        <v>9468.75</v>
      </c>
      <c r="E1237" s="2">
        <v>9534.1</v>
      </c>
      <c r="F1237" s="2">
        <v>9512.2749999999996</v>
      </c>
      <c r="G1237" s="2">
        <v>81.149999999999636</v>
      </c>
      <c r="H1237" s="2">
        <v>15.799999999999272</v>
      </c>
      <c r="I1237" s="2">
        <v>27.600000000000364</v>
      </c>
      <c r="J1237" s="2">
        <v>37.75</v>
      </c>
      <c r="K1237" s="2">
        <v>0.19470117067158771</v>
      </c>
      <c r="L1237" s="2">
        <v>0.34011090573013542</v>
      </c>
      <c r="M1237" s="2">
        <v>0.46518792359827688</v>
      </c>
      <c r="N1237" s="2">
        <v>9353.6734385104355</v>
      </c>
      <c r="O1237" s="2">
        <v>9549.9</v>
      </c>
      <c r="P1237" s="2">
        <v>9353.6734385104355</v>
      </c>
      <c r="Q1237" s="2">
        <v>9512.2749999999996</v>
      </c>
      <c r="R1237" s="2">
        <v>9442.3804692552185</v>
      </c>
      <c r="S1237" s="2">
        <v>1</v>
      </c>
      <c r="T1237" s="2">
        <v>82.350000000000364</v>
      </c>
      <c r="U1237" s="2">
        <v>0.8712672256460483</v>
      </c>
      <c r="V1237" s="2">
        <v>79.687499999998181</v>
      </c>
      <c r="W1237" s="2">
        <v>0.84481061002612667</v>
      </c>
      <c r="X1237" t="s">
        <v>25</v>
      </c>
    </row>
    <row r="1238" spans="1:24" x14ac:dyDescent="0.2">
      <c r="A1238" s="1">
        <v>40344</v>
      </c>
      <c r="B1238" s="2">
        <v>9524.9</v>
      </c>
      <c r="C1238" s="2">
        <v>9566.2999999999993</v>
      </c>
      <c r="D1238" s="2">
        <v>9422.9500000000007</v>
      </c>
      <c r="E1238" s="2">
        <v>9554.4</v>
      </c>
      <c r="F1238" s="2">
        <v>9517.1374999999989</v>
      </c>
      <c r="G1238" s="2">
        <v>143.34999999999854</v>
      </c>
      <c r="H1238" s="2">
        <v>11.899999999999636</v>
      </c>
      <c r="I1238" s="2">
        <v>101.94999999999891</v>
      </c>
      <c r="J1238" s="2">
        <v>29.5</v>
      </c>
      <c r="K1238" s="2">
        <v>8.3013603069408845E-2</v>
      </c>
      <c r="L1238" s="2">
        <v>0.71119637251482348</v>
      </c>
      <c r="M1238" s="2">
        <v>0.20579002441576769</v>
      </c>
      <c r="N1238" s="2">
        <v>9432.9742192552185</v>
      </c>
      <c r="O1238" s="2">
        <v>9566.2999999999993</v>
      </c>
      <c r="P1238" s="2">
        <v>9422.9500000000007</v>
      </c>
      <c r="Q1238" s="2">
        <v>9517.1374999999989</v>
      </c>
      <c r="R1238" s="2">
        <v>9484.8404298138048</v>
      </c>
      <c r="S1238" s="2">
        <v>1</v>
      </c>
      <c r="T1238" s="2">
        <v>20.299999999999272</v>
      </c>
      <c r="U1238" s="2">
        <v>0.21291994000481712</v>
      </c>
      <c r="V1238" s="2">
        <v>4.8624999999992724</v>
      </c>
      <c r="W1238" s="2">
        <v>5.111816048210626E-2</v>
      </c>
      <c r="X1238" t="s">
        <v>25</v>
      </c>
    </row>
    <row r="1239" spans="1:24" x14ac:dyDescent="0.2">
      <c r="A1239" s="1">
        <v>40345</v>
      </c>
      <c r="B1239" s="2">
        <v>9629.65</v>
      </c>
      <c r="C1239" s="2">
        <v>9629.65</v>
      </c>
      <c r="D1239" s="2">
        <v>9527.4</v>
      </c>
      <c r="E1239" s="2">
        <v>9588.9</v>
      </c>
      <c r="F1239" s="2">
        <v>9593.9</v>
      </c>
      <c r="G1239" s="2">
        <v>102.25</v>
      </c>
      <c r="H1239" s="2">
        <v>0</v>
      </c>
      <c r="I1239" s="2">
        <v>61.5</v>
      </c>
      <c r="J1239" s="2">
        <v>-40.75</v>
      </c>
      <c r="K1239" s="2">
        <v>0</v>
      </c>
      <c r="L1239" s="2">
        <v>0.60146699266503667</v>
      </c>
      <c r="M1239" s="2">
        <v>0.39853300733496333</v>
      </c>
      <c r="N1239" s="2">
        <v>9475.0558596276096</v>
      </c>
      <c r="O1239" s="2">
        <v>9629.65</v>
      </c>
      <c r="P1239" s="2">
        <v>9475.0558596276096</v>
      </c>
      <c r="Q1239" s="2">
        <v>9593.9</v>
      </c>
      <c r="R1239" s="2">
        <v>9543.4154298138055</v>
      </c>
      <c r="S1239" s="2">
        <v>1</v>
      </c>
      <c r="T1239" s="2">
        <v>34.5</v>
      </c>
      <c r="U1239" s="2">
        <v>0.36109017834714896</v>
      </c>
      <c r="V1239" s="2">
        <v>76.762500000000728</v>
      </c>
      <c r="W1239" s="2">
        <v>0.80657130360889218</v>
      </c>
      <c r="X1239" t="s">
        <v>25</v>
      </c>
    </row>
    <row r="1240" spans="1:24" x14ac:dyDescent="0.2">
      <c r="A1240" s="1">
        <v>40346</v>
      </c>
      <c r="B1240" s="2">
        <v>9582.9500000000007</v>
      </c>
      <c r="C1240" s="2">
        <v>9636.7999999999993</v>
      </c>
      <c r="D1240" s="2">
        <v>9446.2999999999993</v>
      </c>
      <c r="E1240" s="2">
        <v>9613.4</v>
      </c>
      <c r="F1240" s="2">
        <v>9569.8624999999993</v>
      </c>
      <c r="G1240" s="2">
        <v>190.5</v>
      </c>
      <c r="H1240" s="2">
        <v>23.399999999999636</v>
      </c>
      <c r="I1240" s="2">
        <v>136.65000000000146</v>
      </c>
      <c r="J1240" s="2">
        <v>30.449999999998909</v>
      </c>
      <c r="K1240" s="2">
        <v>0.12283464566928944</v>
      </c>
      <c r="L1240" s="2">
        <v>0.71732283464567692</v>
      </c>
      <c r="M1240" s="2">
        <v>0.15984251968503363</v>
      </c>
      <c r="N1240" s="2">
        <v>9534.4779298138055</v>
      </c>
      <c r="O1240" s="2">
        <v>9636.7999999999993</v>
      </c>
      <c r="P1240" s="2">
        <v>9446.2999999999993</v>
      </c>
      <c r="Q1240" s="2">
        <v>9569.8624999999993</v>
      </c>
      <c r="R1240" s="2">
        <v>9546.8601074534508</v>
      </c>
      <c r="S1240" s="2">
        <v>1</v>
      </c>
      <c r="T1240" s="2">
        <v>24.5</v>
      </c>
      <c r="U1240" s="2">
        <v>0.25550375955531918</v>
      </c>
      <c r="V1240" s="2">
        <v>-24.037500000000364</v>
      </c>
      <c r="W1240" s="2">
        <v>-0.25054982853688662</v>
      </c>
      <c r="X1240" t="s">
        <v>24</v>
      </c>
    </row>
    <row r="1241" spans="1:24" x14ac:dyDescent="0.2">
      <c r="A1241" s="1">
        <v>40347</v>
      </c>
      <c r="B1241" s="2">
        <v>9600.7000000000007</v>
      </c>
      <c r="C1241" s="2">
        <v>9611.5499999999993</v>
      </c>
      <c r="D1241" s="2">
        <v>9544.2999999999993</v>
      </c>
      <c r="E1241" s="2">
        <v>9576.25</v>
      </c>
      <c r="F1241" s="2">
        <v>9583.2000000000007</v>
      </c>
      <c r="G1241" s="2">
        <v>67.25</v>
      </c>
      <c r="H1241" s="2">
        <v>10.849999999998545</v>
      </c>
      <c r="I1241" s="2">
        <v>31.950000000000728</v>
      </c>
      <c r="J1241" s="2">
        <v>-24.450000000000728</v>
      </c>
      <c r="K1241" s="2">
        <v>0.16133828996280364</v>
      </c>
      <c r="L1241" s="2">
        <v>0.47509293680298481</v>
      </c>
      <c r="M1241" s="2">
        <v>0.36356877323421155</v>
      </c>
      <c r="N1241" s="2">
        <v>9552.1702149069024</v>
      </c>
      <c r="O1241" s="2">
        <v>9611.5499999999993</v>
      </c>
      <c r="P1241" s="2">
        <v>9544.2999999999993</v>
      </c>
      <c r="Q1241" s="2">
        <v>9583.2000000000007</v>
      </c>
      <c r="R1241" s="2">
        <v>9572.8050537267263</v>
      </c>
      <c r="S1241" s="2">
        <v>1</v>
      </c>
      <c r="T1241" s="2">
        <v>-37.149999999999636</v>
      </c>
      <c r="U1241" s="2">
        <v>-0.38643976116670103</v>
      </c>
      <c r="V1241" s="2">
        <v>13.337500000001455</v>
      </c>
      <c r="W1241" s="2">
        <v>0.13936981853189068</v>
      </c>
      <c r="X1241" t="s">
        <v>25</v>
      </c>
    </row>
    <row r="1242" spans="1:24" x14ac:dyDescent="0.2">
      <c r="A1242" s="1">
        <v>40350</v>
      </c>
      <c r="B1242" s="2">
        <v>9626.4</v>
      </c>
      <c r="C1242" s="2">
        <v>9793.15</v>
      </c>
      <c r="D1242" s="2">
        <v>9626.4</v>
      </c>
      <c r="E1242" s="2">
        <v>9758.0499999999993</v>
      </c>
      <c r="F1242" s="2">
        <v>9701</v>
      </c>
      <c r="G1242" s="2">
        <v>166.75</v>
      </c>
      <c r="H1242" s="2">
        <v>35.100000000000364</v>
      </c>
      <c r="I1242" s="2">
        <v>0</v>
      </c>
      <c r="J1242" s="2">
        <v>131.64999999999964</v>
      </c>
      <c r="K1242" s="2">
        <v>0.21049475262369033</v>
      </c>
      <c r="L1242" s="2">
        <v>0</v>
      </c>
      <c r="M1242" s="2">
        <v>0.78950524737630967</v>
      </c>
      <c r="N1242" s="2">
        <v>9567.6851074534516</v>
      </c>
      <c r="O1242" s="2">
        <v>9793.15</v>
      </c>
      <c r="P1242" s="2">
        <v>9567.6851074534516</v>
      </c>
      <c r="Q1242" s="2">
        <v>9701</v>
      </c>
      <c r="R1242" s="2">
        <v>9657.3800537267252</v>
      </c>
      <c r="S1242" s="2">
        <v>1</v>
      </c>
      <c r="T1242" s="2">
        <v>181.79999999999927</v>
      </c>
      <c r="U1242" s="2">
        <v>1.8984466779793683</v>
      </c>
      <c r="V1242" s="2">
        <v>117.79999999999927</v>
      </c>
      <c r="W1242" s="2">
        <v>1.2292344936972959</v>
      </c>
      <c r="X1242" t="s">
        <v>24</v>
      </c>
    </row>
    <row r="1243" spans="1:24" x14ac:dyDescent="0.2">
      <c r="A1243" s="1">
        <v>40351</v>
      </c>
      <c r="B1243" s="2">
        <v>9739.0499999999993</v>
      </c>
      <c r="C1243" s="2">
        <v>9762.6</v>
      </c>
      <c r="D1243" s="2">
        <v>9665.2999999999993</v>
      </c>
      <c r="E1243" s="2">
        <v>9675.5</v>
      </c>
      <c r="F1243" s="2">
        <v>9710.6124999999993</v>
      </c>
      <c r="G1243" s="2">
        <v>97.300000000001091</v>
      </c>
      <c r="H1243" s="2">
        <v>23.550000000001091</v>
      </c>
      <c r="I1243" s="2">
        <v>10.200000000000728</v>
      </c>
      <c r="J1243" s="2">
        <v>-63.549999999999272</v>
      </c>
      <c r="K1243" s="2">
        <v>0.24203494347380089</v>
      </c>
      <c r="L1243" s="2">
        <v>0.10483042137719027</v>
      </c>
      <c r="M1243" s="2">
        <v>0.65313463514900882</v>
      </c>
      <c r="N1243" s="2">
        <v>9634.3425537267249</v>
      </c>
      <c r="O1243" s="2">
        <v>9762.6</v>
      </c>
      <c r="P1243" s="2">
        <v>9634.3425537267249</v>
      </c>
      <c r="Q1243" s="2">
        <v>9710.6124999999993</v>
      </c>
      <c r="R1243" s="2">
        <v>9685.474401863361</v>
      </c>
      <c r="S1243" s="2">
        <v>1</v>
      </c>
      <c r="T1243" s="2">
        <v>-82.549999999999272</v>
      </c>
      <c r="U1243" s="2">
        <v>-0.8459682006138447</v>
      </c>
      <c r="V1243" s="2">
        <v>9.6124999999992724</v>
      </c>
      <c r="W1243" s="2">
        <v>9.9087722915155885E-2</v>
      </c>
      <c r="X1243" t="s">
        <v>25</v>
      </c>
    </row>
    <row r="1244" spans="1:24" x14ac:dyDescent="0.2">
      <c r="A1244" s="1">
        <v>40352</v>
      </c>
      <c r="B1244" s="2">
        <v>9622.75</v>
      </c>
      <c r="C1244" s="2">
        <v>9744.15</v>
      </c>
      <c r="D1244" s="2">
        <v>9622.1</v>
      </c>
      <c r="E1244" s="2">
        <v>9718.9500000000007</v>
      </c>
      <c r="F1244" s="2">
        <v>9676.9874999999993</v>
      </c>
      <c r="G1244" s="2">
        <v>122.04999999999927</v>
      </c>
      <c r="H1244" s="2">
        <v>25.199999999998909</v>
      </c>
      <c r="I1244" s="2">
        <v>0.6499999999996362</v>
      </c>
      <c r="J1244" s="2">
        <v>96.200000000000728</v>
      </c>
      <c r="K1244" s="2">
        <v>0.20647275706676821</v>
      </c>
      <c r="L1244" s="2">
        <v>5.325686194179763E-3</v>
      </c>
      <c r="M1244" s="2">
        <v>0.78820155673905201</v>
      </c>
      <c r="N1244" s="2">
        <v>9672.4775268633621</v>
      </c>
      <c r="O1244" s="2">
        <v>9744.15</v>
      </c>
      <c r="P1244" s="2">
        <v>9622.1</v>
      </c>
      <c r="Q1244" s="2">
        <v>9676.9874999999993</v>
      </c>
      <c r="R1244" s="2">
        <v>9678.928756715839</v>
      </c>
      <c r="S1244" s="2">
        <v>0.95277799324097678</v>
      </c>
      <c r="T1244" s="2">
        <v>43.450000000000728</v>
      </c>
      <c r="U1244" s="2">
        <v>0.44907239935921378</v>
      </c>
      <c r="V1244" s="2">
        <v>-33.625</v>
      </c>
      <c r="W1244" s="2">
        <v>-0.34627063946790176</v>
      </c>
      <c r="X1244" t="s">
        <v>24</v>
      </c>
    </row>
    <row r="1245" spans="1:24" x14ac:dyDescent="0.2">
      <c r="A1245" s="1">
        <v>40353</v>
      </c>
      <c r="B1245" s="2">
        <v>9706.9</v>
      </c>
      <c r="C1245" s="2">
        <v>9731.5</v>
      </c>
      <c r="D1245" s="2">
        <v>9617.7000000000007</v>
      </c>
      <c r="E1245" s="2">
        <v>9673.6</v>
      </c>
      <c r="F1245" s="2">
        <v>9682.4250000000011</v>
      </c>
      <c r="G1245" s="2">
        <v>113.79999999999927</v>
      </c>
      <c r="H1245" s="2">
        <v>24.600000000000364</v>
      </c>
      <c r="I1245" s="2">
        <v>55.899999999999636</v>
      </c>
      <c r="J1245" s="2">
        <v>-33.299999999999272</v>
      </c>
      <c r="K1245" s="2">
        <v>0.21616871704745624</v>
      </c>
      <c r="L1245" s="2">
        <v>0.49121265377855883</v>
      </c>
      <c r="M1245" s="2">
        <v>0.29261862917398496</v>
      </c>
      <c r="N1245" s="2">
        <v>9674.7325134316816</v>
      </c>
      <c r="O1245" s="2">
        <v>9731.5</v>
      </c>
      <c r="P1245" s="2">
        <v>9617.7000000000007</v>
      </c>
      <c r="Q1245" s="2">
        <v>9682.4250000000011</v>
      </c>
      <c r="R1245" s="2">
        <v>9676.5893783579213</v>
      </c>
      <c r="S1245" s="2">
        <v>0.92114072147941461</v>
      </c>
      <c r="T1245" s="2">
        <v>-45.350000000000364</v>
      </c>
      <c r="U1245" s="2">
        <v>-0.46661419186229336</v>
      </c>
      <c r="V1245" s="2">
        <v>5.437500000001819</v>
      </c>
      <c r="W1245" s="2">
        <v>5.6190007479102549E-2</v>
      </c>
      <c r="X1245" t="s">
        <v>24</v>
      </c>
    </row>
    <row r="1246" spans="1:24" x14ac:dyDescent="0.2">
      <c r="A1246" s="1">
        <v>40354</v>
      </c>
      <c r="B1246" s="2">
        <v>9627.6</v>
      </c>
      <c r="C1246" s="2">
        <v>9627.6</v>
      </c>
      <c r="D1246" s="2">
        <v>9429.7000000000007</v>
      </c>
      <c r="E1246" s="2">
        <v>9451.1</v>
      </c>
      <c r="F1246" s="2">
        <v>9534</v>
      </c>
      <c r="G1246" s="2">
        <v>197.89999999999964</v>
      </c>
      <c r="H1246" s="2">
        <v>0</v>
      </c>
      <c r="I1246" s="2">
        <v>21.399999999999636</v>
      </c>
      <c r="J1246" s="2">
        <v>-176.5</v>
      </c>
      <c r="K1246" s="2">
        <v>0</v>
      </c>
      <c r="L1246" s="2">
        <v>0.10813542193026618</v>
      </c>
      <c r="M1246" s="2">
        <v>0.89186457806973385</v>
      </c>
      <c r="N1246" s="2">
        <v>9678.5787567158404</v>
      </c>
      <c r="O1246" s="2">
        <v>9678.5787567158404</v>
      </c>
      <c r="P1246" s="2">
        <v>9429.7000000000007</v>
      </c>
      <c r="Q1246" s="2">
        <v>9534</v>
      </c>
      <c r="R1246" s="2">
        <v>9580.2143783579195</v>
      </c>
      <c r="S1246" s="2">
        <v>0</v>
      </c>
      <c r="T1246" s="2">
        <v>-222.5</v>
      </c>
      <c r="U1246" s="2">
        <v>-2.300074429374793</v>
      </c>
      <c r="V1246" s="2">
        <v>-148.42500000000109</v>
      </c>
      <c r="W1246" s="2">
        <v>-1.5329320908760056</v>
      </c>
      <c r="X1246" t="s">
        <v>25</v>
      </c>
    </row>
    <row r="1247" spans="1:24" x14ac:dyDescent="0.2">
      <c r="A1247" s="1">
        <v>40357</v>
      </c>
      <c r="B1247" s="2">
        <v>9456.1</v>
      </c>
      <c r="C1247" s="2">
        <v>9551.9</v>
      </c>
      <c r="D1247" s="2">
        <v>9436.75</v>
      </c>
      <c r="E1247" s="2">
        <v>9542.2000000000007</v>
      </c>
      <c r="F1247" s="2">
        <v>9496.7374999999993</v>
      </c>
      <c r="G1247" s="2">
        <v>115.14999999999964</v>
      </c>
      <c r="H1247" s="2">
        <v>9.6999999999989086</v>
      </c>
      <c r="I1247" s="2">
        <v>19.350000000000364</v>
      </c>
      <c r="J1247" s="2">
        <v>86.100000000000364</v>
      </c>
      <c r="K1247" s="2">
        <v>8.4237950499339465E-2</v>
      </c>
      <c r="L1247" s="2">
        <v>0.16804168475901368</v>
      </c>
      <c r="M1247" s="2">
        <v>0.74772036474164683</v>
      </c>
      <c r="N1247" s="2">
        <v>9606.2893783579202</v>
      </c>
      <c r="O1247" s="2">
        <v>9606.2893783579202</v>
      </c>
      <c r="P1247" s="2">
        <v>9436.75</v>
      </c>
      <c r="Q1247" s="2">
        <v>9496.7374999999993</v>
      </c>
      <c r="R1247" s="2">
        <v>9536.5165641789608</v>
      </c>
      <c r="S1247" s="2">
        <v>0</v>
      </c>
      <c r="T1247" s="2">
        <v>91.100000000000364</v>
      </c>
      <c r="U1247" s="2">
        <v>0.96390896297785822</v>
      </c>
      <c r="V1247" s="2">
        <v>-37.262500000000728</v>
      </c>
      <c r="W1247" s="2">
        <v>-0.39083805328299481</v>
      </c>
      <c r="X1247" t="s">
        <v>24</v>
      </c>
    </row>
    <row r="1248" spans="1:24" x14ac:dyDescent="0.2">
      <c r="A1248" s="1">
        <v>40358</v>
      </c>
      <c r="B1248" s="2">
        <v>9513.0499999999993</v>
      </c>
      <c r="C1248" s="2">
        <v>9513.0499999999993</v>
      </c>
      <c r="D1248" s="2">
        <v>9348.4</v>
      </c>
      <c r="E1248" s="2">
        <v>9381.4</v>
      </c>
      <c r="F1248" s="2">
        <v>9438.9750000000004</v>
      </c>
      <c r="G1248" s="2">
        <v>164.64999999999964</v>
      </c>
      <c r="H1248" s="2">
        <v>0</v>
      </c>
      <c r="I1248" s="2">
        <v>33</v>
      </c>
      <c r="J1248" s="2">
        <v>-131.64999999999964</v>
      </c>
      <c r="K1248" s="2">
        <v>0</v>
      </c>
      <c r="L1248" s="2">
        <v>0.20042514424536942</v>
      </c>
      <c r="M1248" s="2">
        <v>0.79957485575463061</v>
      </c>
      <c r="N1248" s="2">
        <v>9551.5134391789597</v>
      </c>
      <c r="O1248" s="2">
        <v>9551.5134391789597</v>
      </c>
      <c r="P1248" s="2">
        <v>9348.4</v>
      </c>
      <c r="Q1248" s="2">
        <v>9438.9750000000004</v>
      </c>
      <c r="R1248" s="2">
        <v>9472.600469589479</v>
      </c>
      <c r="S1248" s="2">
        <v>0</v>
      </c>
      <c r="T1248" s="2">
        <v>-160.80000000000109</v>
      </c>
      <c r="U1248" s="2">
        <v>-1.6851459831066322</v>
      </c>
      <c r="V1248" s="2">
        <v>-57.762499999998909</v>
      </c>
      <c r="W1248" s="2">
        <v>-0.60823519656091285</v>
      </c>
      <c r="X1248" t="s">
        <v>25</v>
      </c>
    </row>
    <row r="1249" spans="1:24" x14ac:dyDescent="0.2">
      <c r="A1249" s="1">
        <v>40359</v>
      </c>
      <c r="B1249" s="2">
        <v>9344</v>
      </c>
      <c r="C1249" s="2">
        <v>9486.75</v>
      </c>
      <c r="D1249" s="2">
        <v>9301.4</v>
      </c>
      <c r="E1249" s="2">
        <v>9464.6</v>
      </c>
      <c r="F1249" s="2">
        <v>9399.1875</v>
      </c>
      <c r="G1249" s="2">
        <v>185.35000000000036</v>
      </c>
      <c r="H1249" s="2">
        <v>22.149999999999636</v>
      </c>
      <c r="I1249" s="2">
        <v>42.600000000000364</v>
      </c>
      <c r="J1249" s="2">
        <v>120.60000000000036</v>
      </c>
      <c r="K1249" s="2">
        <v>0.11950364175883244</v>
      </c>
      <c r="L1249" s="2">
        <v>0.22983544645265866</v>
      </c>
      <c r="M1249" s="2">
        <v>0.65066091178850893</v>
      </c>
      <c r="N1249" s="2">
        <v>9495.2442195894801</v>
      </c>
      <c r="O1249" s="2">
        <v>9495.2442195894801</v>
      </c>
      <c r="P1249" s="2">
        <v>9301.4</v>
      </c>
      <c r="Q1249" s="2">
        <v>9399.1875</v>
      </c>
      <c r="R1249" s="2">
        <v>9422.7689847947404</v>
      </c>
      <c r="S1249" s="2">
        <v>0</v>
      </c>
      <c r="T1249" s="2">
        <v>83.200000000000728</v>
      </c>
      <c r="U1249" s="2">
        <v>0.88686123606285561</v>
      </c>
      <c r="V1249" s="2">
        <v>-39.787500000000364</v>
      </c>
      <c r="W1249" s="2">
        <v>-0.42152352347580502</v>
      </c>
      <c r="X1249" t="s">
        <v>24</v>
      </c>
    </row>
    <row r="1250" spans="1:24" x14ac:dyDescent="0.2">
      <c r="A1250" s="1">
        <v>40360</v>
      </c>
      <c r="B1250" s="2">
        <v>9403.9500000000007</v>
      </c>
      <c r="C1250" s="2">
        <v>9412.7999999999993</v>
      </c>
      <c r="D1250" s="2">
        <v>9303.0499999999993</v>
      </c>
      <c r="E1250" s="2">
        <v>9349.4</v>
      </c>
      <c r="F1250" s="2">
        <v>9367.2999999999993</v>
      </c>
      <c r="G1250" s="2">
        <v>109.75</v>
      </c>
      <c r="H1250" s="2">
        <v>8.8499999999985448</v>
      </c>
      <c r="I1250" s="2">
        <v>46.350000000000364</v>
      </c>
      <c r="J1250" s="2">
        <v>-54.550000000001091</v>
      </c>
      <c r="K1250" s="2">
        <v>8.0637813211831846E-2</v>
      </c>
      <c r="L1250" s="2">
        <v>0.42232346241458191</v>
      </c>
      <c r="M1250" s="2">
        <v>0.49703872437358626</v>
      </c>
      <c r="N1250" s="2">
        <v>9447.21585979474</v>
      </c>
      <c r="O1250" s="2">
        <v>9447.21585979474</v>
      </c>
      <c r="P1250" s="2">
        <v>9303.0499999999993</v>
      </c>
      <c r="Q1250" s="2">
        <v>9367.2999999999993</v>
      </c>
      <c r="R1250" s="2">
        <v>9391.1954298973687</v>
      </c>
      <c r="S1250" s="2">
        <v>0</v>
      </c>
      <c r="T1250" s="2">
        <v>-115.20000000000073</v>
      </c>
      <c r="U1250" s="2">
        <v>-1.2171671280350012</v>
      </c>
      <c r="V1250" s="2">
        <v>-31.887500000000728</v>
      </c>
      <c r="W1250" s="2">
        <v>-0.3392580475706089</v>
      </c>
      <c r="X1250" t="s">
        <v>25</v>
      </c>
    </row>
    <row r="1251" spans="1:24" x14ac:dyDescent="0.2">
      <c r="A1251" s="1">
        <v>40361</v>
      </c>
      <c r="B1251" s="2">
        <v>9363.6</v>
      </c>
      <c r="C1251" s="2">
        <v>9410.2999999999993</v>
      </c>
      <c r="D1251" s="2">
        <v>9330.2999999999993</v>
      </c>
      <c r="E1251" s="2">
        <v>9357.15</v>
      </c>
      <c r="F1251" s="2">
        <v>9365.3374999999996</v>
      </c>
      <c r="G1251" s="2">
        <v>80</v>
      </c>
      <c r="H1251" s="2">
        <v>46.699999999998909</v>
      </c>
      <c r="I1251" s="2">
        <v>26.850000000000364</v>
      </c>
      <c r="J1251" s="2">
        <v>-6.4500000000007276</v>
      </c>
      <c r="K1251" s="2">
        <v>0.58374999999998634</v>
      </c>
      <c r="L1251" s="2">
        <v>0.33562500000000456</v>
      </c>
      <c r="M1251" s="2">
        <v>8.0625000000009092E-2</v>
      </c>
      <c r="N1251" s="2">
        <v>9407.2579298973687</v>
      </c>
      <c r="O1251" s="2">
        <v>9410.2999999999993</v>
      </c>
      <c r="P1251" s="2">
        <v>9330.2999999999993</v>
      </c>
      <c r="Q1251" s="2">
        <v>9365.3374999999996</v>
      </c>
      <c r="R1251" s="2">
        <v>9378.2988574743413</v>
      </c>
      <c r="S1251" s="2">
        <v>0</v>
      </c>
      <c r="T1251" s="2">
        <v>7.75</v>
      </c>
      <c r="U1251" s="2">
        <v>8.289301987293303E-2</v>
      </c>
      <c r="V1251" s="2">
        <v>-1.9624999999996362</v>
      </c>
      <c r="W1251" s="2">
        <v>-2.0950540710766564E-2</v>
      </c>
      <c r="X1251" t="s">
        <v>25</v>
      </c>
    </row>
    <row r="1252" spans="1:24" x14ac:dyDescent="0.2">
      <c r="A1252" s="1">
        <v>40364</v>
      </c>
      <c r="B1252" s="2">
        <v>9335.4500000000007</v>
      </c>
      <c r="C1252" s="2">
        <v>9415.85</v>
      </c>
      <c r="D1252" s="2">
        <v>9312.1</v>
      </c>
      <c r="E1252" s="2">
        <v>9385.35</v>
      </c>
      <c r="F1252" s="2">
        <v>9362.1875</v>
      </c>
      <c r="G1252" s="2">
        <v>103.75</v>
      </c>
      <c r="H1252" s="2">
        <v>30.5</v>
      </c>
      <c r="I1252" s="2">
        <v>23.350000000000364</v>
      </c>
      <c r="J1252" s="2">
        <v>49.899999999999636</v>
      </c>
      <c r="K1252" s="2">
        <v>0.29397590361445786</v>
      </c>
      <c r="L1252" s="2">
        <v>0.22506024096385893</v>
      </c>
      <c r="M1252" s="2">
        <v>0.48096385542168324</v>
      </c>
      <c r="N1252" s="2">
        <v>9386.2977149486833</v>
      </c>
      <c r="O1252" s="2">
        <v>9415.85</v>
      </c>
      <c r="P1252" s="2">
        <v>9312.1</v>
      </c>
      <c r="Q1252" s="2">
        <v>9362.1875</v>
      </c>
      <c r="R1252" s="2">
        <v>9369.1088037371701</v>
      </c>
      <c r="S1252" s="2">
        <v>0</v>
      </c>
      <c r="T1252" s="2">
        <v>28.200000000000728</v>
      </c>
      <c r="U1252" s="2">
        <v>0.30137381574518662</v>
      </c>
      <c r="V1252" s="2">
        <v>-3.1499999999996362</v>
      </c>
      <c r="W1252" s="2">
        <v>-3.3634666129219969E-2</v>
      </c>
      <c r="X1252" t="s">
        <v>25</v>
      </c>
    </row>
    <row r="1253" spans="1:24" x14ac:dyDescent="0.2">
      <c r="A1253" s="1">
        <v>40365</v>
      </c>
      <c r="B1253" s="2">
        <v>9388.7000000000007</v>
      </c>
      <c r="C1253" s="2">
        <v>9564.7999999999993</v>
      </c>
      <c r="D1253" s="2">
        <v>9383.25</v>
      </c>
      <c r="E1253" s="2">
        <v>9550.9</v>
      </c>
      <c r="F1253" s="2">
        <v>9471.9125000000004</v>
      </c>
      <c r="G1253" s="2">
        <v>181.54999999999927</v>
      </c>
      <c r="H1253" s="2">
        <v>13.899999999999636</v>
      </c>
      <c r="I1253" s="2">
        <v>5.4500000000007276</v>
      </c>
      <c r="J1253" s="2">
        <v>162.19999999999891</v>
      </c>
      <c r="K1253" s="2">
        <v>7.6562930322223582E-2</v>
      </c>
      <c r="L1253" s="2">
        <v>3.0019278435696774E-2</v>
      </c>
      <c r="M1253" s="2">
        <v>0.89341779124207965</v>
      </c>
      <c r="N1253" s="2">
        <v>9374.2426074743416</v>
      </c>
      <c r="O1253" s="2">
        <v>9564.7999999999993</v>
      </c>
      <c r="P1253" s="2">
        <v>9374.2426074743416</v>
      </c>
      <c r="Q1253" s="2">
        <v>9471.9125000000004</v>
      </c>
      <c r="R1253" s="2">
        <v>9446.2994287371712</v>
      </c>
      <c r="S1253" s="2">
        <v>1</v>
      </c>
      <c r="T1253" s="2">
        <v>165.54999999999927</v>
      </c>
      <c r="U1253" s="2">
        <v>1.7639192997597242</v>
      </c>
      <c r="V1253" s="2">
        <v>109.72500000000036</v>
      </c>
      <c r="W1253" s="2">
        <v>1.172001735705468</v>
      </c>
      <c r="X1253" t="s">
        <v>24</v>
      </c>
    </row>
    <row r="1254" spans="1:24" x14ac:dyDescent="0.2">
      <c r="A1254" s="1">
        <v>40366</v>
      </c>
      <c r="B1254" s="2">
        <v>9534.9500000000007</v>
      </c>
      <c r="C1254" s="2">
        <v>9534.9500000000007</v>
      </c>
      <c r="D1254" s="2">
        <v>9430.5</v>
      </c>
      <c r="E1254" s="2">
        <v>9449.25</v>
      </c>
      <c r="F1254" s="2">
        <v>9487.4125000000004</v>
      </c>
      <c r="G1254" s="2">
        <v>104.45000000000073</v>
      </c>
      <c r="H1254" s="2">
        <v>0</v>
      </c>
      <c r="I1254" s="2">
        <v>18.75</v>
      </c>
      <c r="J1254" s="2">
        <v>-85.700000000000728</v>
      </c>
      <c r="K1254" s="2">
        <v>0</v>
      </c>
      <c r="L1254" s="2">
        <v>0.17951172809956792</v>
      </c>
      <c r="M1254" s="2">
        <v>0.82048827190043205</v>
      </c>
      <c r="N1254" s="2">
        <v>9423.0775537371701</v>
      </c>
      <c r="O1254" s="2">
        <v>9534.9500000000007</v>
      </c>
      <c r="P1254" s="2">
        <v>9423.0775537371701</v>
      </c>
      <c r="Q1254" s="2">
        <v>9487.4125000000004</v>
      </c>
      <c r="R1254" s="2">
        <v>9467.1294018685858</v>
      </c>
      <c r="S1254" s="2">
        <v>1</v>
      </c>
      <c r="T1254" s="2">
        <v>-101.64999999999964</v>
      </c>
      <c r="U1254" s="2">
        <v>-1.0642976054612616</v>
      </c>
      <c r="V1254" s="2">
        <v>15.5</v>
      </c>
      <c r="W1254" s="2">
        <v>0.16364171438450259</v>
      </c>
      <c r="X1254" t="s">
        <v>25</v>
      </c>
    </row>
    <row r="1255" spans="1:24" x14ac:dyDescent="0.2">
      <c r="A1255" s="1">
        <v>40367</v>
      </c>
      <c r="B1255" s="2">
        <v>9516.7000000000007</v>
      </c>
      <c r="C1255" s="2">
        <v>9615.15</v>
      </c>
      <c r="D1255" s="2">
        <v>9516.7000000000007</v>
      </c>
      <c r="E1255" s="2">
        <v>9566.6</v>
      </c>
      <c r="F1255" s="2">
        <v>9553.7875000000004</v>
      </c>
      <c r="G1255" s="2">
        <v>98.449999999998909</v>
      </c>
      <c r="H1255" s="2">
        <v>48.549999999999272</v>
      </c>
      <c r="I1255" s="2">
        <v>0</v>
      </c>
      <c r="J1255" s="2">
        <v>49.899999999999636</v>
      </c>
      <c r="K1255" s="2">
        <v>0.49314372778059734</v>
      </c>
      <c r="L1255" s="2">
        <v>0</v>
      </c>
      <c r="M1255" s="2">
        <v>0.50685627221940266</v>
      </c>
      <c r="N1255" s="2">
        <v>9455.2450268685861</v>
      </c>
      <c r="O1255" s="2">
        <v>9615.15</v>
      </c>
      <c r="P1255" s="2">
        <v>9455.2450268685861</v>
      </c>
      <c r="Q1255" s="2">
        <v>9553.7875000000004</v>
      </c>
      <c r="R1255" s="2">
        <v>9519.8568884342931</v>
      </c>
      <c r="S1255" s="2">
        <v>1</v>
      </c>
      <c r="T1255" s="2">
        <v>117.35000000000036</v>
      </c>
      <c r="U1255" s="2">
        <v>1.2418975050930008</v>
      </c>
      <c r="V1255" s="2">
        <v>66.375</v>
      </c>
      <c r="W1255" s="2">
        <v>0.69961119536016791</v>
      </c>
      <c r="X1255" t="s">
        <v>25</v>
      </c>
    </row>
    <row r="1256" spans="1:24" x14ac:dyDescent="0.2">
      <c r="A1256" s="1">
        <v>40368</v>
      </c>
      <c r="B1256" s="2">
        <v>9616.6</v>
      </c>
      <c r="C1256" s="2">
        <v>9726.5</v>
      </c>
      <c r="D1256" s="2">
        <v>9616.6</v>
      </c>
      <c r="E1256" s="2">
        <v>9713.7000000000007</v>
      </c>
      <c r="F1256" s="2">
        <v>9668.3499999999985</v>
      </c>
      <c r="G1256" s="2">
        <v>109.89999999999964</v>
      </c>
      <c r="H1256" s="2">
        <v>12.799999999999272</v>
      </c>
      <c r="I1256" s="2">
        <v>0</v>
      </c>
      <c r="J1256" s="2">
        <v>97.100000000000364</v>
      </c>
      <c r="K1256" s="2">
        <v>0.11646951774339685</v>
      </c>
      <c r="L1256" s="2">
        <v>0</v>
      </c>
      <c r="M1256" s="2">
        <v>0.88353048225660313</v>
      </c>
      <c r="N1256" s="2">
        <v>9504.5162634342923</v>
      </c>
      <c r="O1256" s="2">
        <v>9726.5</v>
      </c>
      <c r="P1256" s="2">
        <v>9504.5162634342923</v>
      </c>
      <c r="Q1256" s="2">
        <v>9668.3499999999985</v>
      </c>
      <c r="R1256" s="2">
        <v>9600.9706317171458</v>
      </c>
      <c r="S1256" s="2">
        <v>1</v>
      </c>
      <c r="T1256" s="2">
        <v>147.10000000000036</v>
      </c>
      <c r="U1256" s="2">
        <v>1.5376413772918316</v>
      </c>
      <c r="V1256" s="2">
        <v>114.56249999999818</v>
      </c>
      <c r="W1256" s="2">
        <v>1.1991317579546141</v>
      </c>
      <c r="X1256" t="s">
        <v>25</v>
      </c>
    </row>
    <row r="1257" spans="1:24" x14ac:dyDescent="0.2">
      <c r="A1257" s="1">
        <v>40371</v>
      </c>
      <c r="B1257" s="2">
        <v>9745.9</v>
      </c>
      <c r="C1257" s="2">
        <v>9864.4</v>
      </c>
      <c r="D1257" s="2">
        <v>9745.9</v>
      </c>
      <c r="E1257" s="2">
        <v>9850.6</v>
      </c>
      <c r="F1257" s="2">
        <v>9801.6999999999989</v>
      </c>
      <c r="G1257" s="2">
        <v>118.5</v>
      </c>
      <c r="H1257" s="2">
        <v>13.799999999999272</v>
      </c>
      <c r="I1257" s="2">
        <v>0</v>
      </c>
      <c r="J1257" s="2">
        <v>104.70000000000073</v>
      </c>
      <c r="K1257" s="2">
        <v>0.11645569620252551</v>
      </c>
      <c r="L1257" s="2">
        <v>0</v>
      </c>
      <c r="M1257" s="2">
        <v>0.88354430379747451</v>
      </c>
      <c r="N1257" s="2">
        <v>9586.4331317171454</v>
      </c>
      <c r="O1257" s="2">
        <v>9864.4</v>
      </c>
      <c r="P1257" s="2">
        <v>9586.4331317171454</v>
      </c>
      <c r="Q1257" s="2">
        <v>9801.6999999999989</v>
      </c>
      <c r="R1257" s="2">
        <v>9709.7415658585724</v>
      </c>
      <c r="S1257" s="2">
        <v>1</v>
      </c>
      <c r="T1257" s="2">
        <v>136.89999999999964</v>
      </c>
      <c r="U1257" s="2">
        <v>1.4093496813778439</v>
      </c>
      <c r="V1257" s="2">
        <v>133.35000000000036</v>
      </c>
      <c r="W1257" s="2">
        <v>1.3792425801713879</v>
      </c>
      <c r="X1257" t="s">
        <v>25</v>
      </c>
    </row>
    <row r="1258" spans="1:24" x14ac:dyDescent="0.2">
      <c r="A1258" s="1">
        <v>40372</v>
      </c>
      <c r="B1258" s="2">
        <v>9737.65</v>
      </c>
      <c r="C1258" s="2">
        <v>9940.75</v>
      </c>
      <c r="D1258" s="2">
        <v>9737.65</v>
      </c>
      <c r="E1258" s="2">
        <v>9931.6</v>
      </c>
      <c r="F1258" s="2">
        <v>9836.9125000000004</v>
      </c>
      <c r="G1258" s="2">
        <v>203.10000000000036</v>
      </c>
      <c r="H1258" s="2">
        <v>9.1499999999996362</v>
      </c>
      <c r="I1258" s="2">
        <v>0</v>
      </c>
      <c r="J1258" s="2">
        <v>193.95000000000073</v>
      </c>
      <c r="K1258" s="2">
        <v>4.505169867060374E-2</v>
      </c>
      <c r="L1258" s="2">
        <v>0</v>
      </c>
      <c r="M1258" s="2">
        <v>0.95494830132939623</v>
      </c>
      <c r="N1258" s="2">
        <v>9694.0665658585713</v>
      </c>
      <c r="O1258" s="2">
        <v>9940.75</v>
      </c>
      <c r="P1258" s="2">
        <v>9694.0665658585713</v>
      </c>
      <c r="Q1258" s="2">
        <v>9836.9125000000004</v>
      </c>
      <c r="R1258" s="2">
        <v>9791.4489079292853</v>
      </c>
      <c r="S1258" s="2">
        <v>1</v>
      </c>
      <c r="T1258" s="2">
        <v>81</v>
      </c>
      <c r="U1258" s="2">
        <v>0.82228493695815486</v>
      </c>
      <c r="V1258" s="2">
        <v>35.212500000001455</v>
      </c>
      <c r="W1258" s="2">
        <v>0.35924890580206964</v>
      </c>
      <c r="X1258" t="s">
        <v>25</v>
      </c>
    </row>
    <row r="1259" spans="1:24" x14ac:dyDescent="0.2">
      <c r="A1259" s="1">
        <v>40373</v>
      </c>
      <c r="B1259" s="2">
        <v>10009</v>
      </c>
      <c r="C1259" s="2">
        <v>10061.950000000001</v>
      </c>
      <c r="D1259" s="2">
        <v>9928.4</v>
      </c>
      <c r="E1259" s="2">
        <v>9956.65</v>
      </c>
      <c r="F1259" s="2">
        <v>9989</v>
      </c>
      <c r="G1259" s="2">
        <v>133.55000000000109</v>
      </c>
      <c r="H1259" s="2">
        <v>52.950000000000728</v>
      </c>
      <c r="I1259" s="2">
        <v>28.25</v>
      </c>
      <c r="J1259" s="2">
        <v>-52.350000000000364</v>
      </c>
      <c r="K1259" s="2">
        <v>0.39648071883190039</v>
      </c>
      <c r="L1259" s="2">
        <v>0.21153126169973618</v>
      </c>
      <c r="M1259" s="2">
        <v>0.39198801946836342</v>
      </c>
      <c r="N1259" s="2">
        <v>9765.4895329292849</v>
      </c>
      <c r="O1259" s="2">
        <v>10061.950000000001</v>
      </c>
      <c r="P1259" s="2">
        <v>9765.4895329292849</v>
      </c>
      <c r="Q1259" s="2">
        <v>9989</v>
      </c>
      <c r="R1259" s="2">
        <v>9895.4822664646417</v>
      </c>
      <c r="S1259" s="2">
        <v>1</v>
      </c>
      <c r="T1259" s="2">
        <v>25.049999999999272</v>
      </c>
      <c r="U1259" s="2">
        <v>0.25222522050826923</v>
      </c>
      <c r="V1259" s="2">
        <v>152.08749999999964</v>
      </c>
      <c r="W1259" s="2">
        <v>1.5460897918935401</v>
      </c>
      <c r="X1259" t="s">
        <v>24</v>
      </c>
    </row>
    <row r="1260" spans="1:24" x14ac:dyDescent="0.2">
      <c r="A1260" s="1">
        <v>40374</v>
      </c>
      <c r="B1260" s="2">
        <v>9967.25</v>
      </c>
      <c r="C1260" s="2">
        <v>9995.75</v>
      </c>
      <c r="D1260" s="2">
        <v>9885.5499999999993</v>
      </c>
      <c r="E1260" s="2">
        <v>9932.1</v>
      </c>
      <c r="F1260" s="2">
        <v>9945.1625000000004</v>
      </c>
      <c r="G1260" s="2">
        <v>110.20000000000073</v>
      </c>
      <c r="H1260" s="2">
        <v>28.5</v>
      </c>
      <c r="I1260" s="2">
        <v>46.550000000001091</v>
      </c>
      <c r="J1260" s="2">
        <v>-35.149999999999636</v>
      </c>
      <c r="K1260" s="2">
        <v>0.25862068965517071</v>
      </c>
      <c r="L1260" s="2">
        <v>0.42241379310345539</v>
      </c>
      <c r="M1260" s="2">
        <v>0.3189655172413739</v>
      </c>
      <c r="N1260" s="2">
        <v>9877.2447664646425</v>
      </c>
      <c r="O1260" s="2">
        <v>9995.75</v>
      </c>
      <c r="P1260" s="2">
        <v>9877.2447664646425</v>
      </c>
      <c r="Q1260" s="2">
        <v>9945.1625000000004</v>
      </c>
      <c r="R1260" s="2">
        <v>9923.8505082323209</v>
      </c>
      <c r="S1260" s="2">
        <v>1</v>
      </c>
      <c r="T1260" s="2">
        <v>-24.549999999999272</v>
      </c>
      <c r="U1260" s="2">
        <v>-0.24656887607778996</v>
      </c>
      <c r="V1260" s="2">
        <v>-43.837499999999636</v>
      </c>
      <c r="W1260" s="2">
        <v>-0.43885774351786599</v>
      </c>
      <c r="X1260" t="s">
        <v>25</v>
      </c>
    </row>
    <row r="1261" spans="1:24" x14ac:dyDescent="0.2">
      <c r="A1261" s="1">
        <v>40375</v>
      </c>
      <c r="B1261" s="2">
        <v>9951.2999999999993</v>
      </c>
      <c r="C1261" s="2">
        <v>10026.25</v>
      </c>
      <c r="D1261" s="2">
        <v>9941.7000000000007</v>
      </c>
      <c r="E1261" s="2">
        <v>10013.450000000001</v>
      </c>
      <c r="F1261" s="2">
        <v>9983.1749999999993</v>
      </c>
      <c r="G1261" s="2">
        <v>84.549999999999272</v>
      </c>
      <c r="H1261" s="2">
        <v>12.799999999999272</v>
      </c>
      <c r="I1261" s="2">
        <v>9.5999999999985448</v>
      </c>
      <c r="J1261" s="2">
        <v>62.150000000001455</v>
      </c>
      <c r="K1261" s="2">
        <v>0.15138971023062545</v>
      </c>
      <c r="L1261" s="2">
        <v>0.11354228267295834</v>
      </c>
      <c r="M1261" s="2">
        <v>0.73506800709641618</v>
      </c>
      <c r="N1261" s="2">
        <v>9911.2036332323223</v>
      </c>
      <c r="O1261" s="2">
        <v>10026.25</v>
      </c>
      <c r="P1261" s="2">
        <v>9911.2036332323223</v>
      </c>
      <c r="Q1261" s="2">
        <v>9983.1749999999993</v>
      </c>
      <c r="R1261" s="2">
        <v>9957.9580666161601</v>
      </c>
      <c r="S1261" s="2">
        <v>1</v>
      </c>
      <c r="T1261" s="2">
        <v>81.350000000000364</v>
      </c>
      <c r="U1261" s="2">
        <v>0.81906142708994445</v>
      </c>
      <c r="V1261" s="2">
        <v>38.012499999998909</v>
      </c>
      <c r="W1261" s="2">
        <v>0.38222100443304879</v>
      </c>
      <c r="X1261" t="s">
        <v>25</v>
      </c>
    </row>
    <row r="1262" spans="1:24" x14ac:dyDescent="0.2">
      <c r="A1262" s="1">
        <v>40378</v>
      </c>
      <c r="B1262" s="2">
        <v>10001.9</v>
      </c>
      <c r="C1262" s="2">
        <v>10078.4</v>
      </c>
      <c r="D1262" s="2">
        <v>9956.65</v>
      </c>
      <c r="E1262" s="2">
        <v>10032.5</v>
      </c>
      <c r="F1262" s="2">
        <v>10017.362499999999</v>
      </c>
      <c r="G1262" s="2">
        <v>121.75</v>
      </c>
      <c r="H1262" s="2">
        <v>45.899999999999636</v>
      </c>
      <c r="I1262" s="2">
        <v>45.25</v>
      </c>
      <c r="J1262" s="2">
        <v>30.600000000000364</v>
      </c>
      <c r="K1262" s="2">
        <v>0.37700205338808734</v>
      </c>
      <c r="L1262" s="2">
        <v>0.37166324435318276</v>
      </c>
      <c r="M1262" s="2">
        <v>0.25133470225872989</v>
      </c>
      <c r="N1262" s="2">
        <v>9947.1893166161608</v>
      </c>
      <c r="O1262" s="2">
        <v>10078.4</v>
      </c>
      <c r="P1262" s="2">
        <v>9947.1893166161608</v>
      </c>
      <c r="Q1262" s="2">
        <v>10017.362499999999</v>
      </c>
      <c r="R1262" s="2">
        <v>9997.5352833080797</v>
      </c>
      <c r="S1262" s="2">
        <v>1</v>
      </c>
      <c r="T1262" s="2">
        <v>19.049999999999272</v>
      </c>
      <c r="U1262" s="2">
        <v>0.1902441216563649</v>
      </c>
      <c r="V1262" s="2">
        <v>34.1875</v>
      </c>
      <c r="W1262" s="2">
        <v>0.34245117410042403</v>
      </c>
      <c r="X1262" t="s">
        <v>24</v>
      </c>
    </row>
    <row r="1263" spans="1:24" x14ac:dyDescent="0.2">
      <c r="A1263" s="1">
        <v>40379</v>
      </c>
      <c r="B1263" s="2">
        <v>10081.75</v>
      </c>
      <c r="C1263" s="2">
        <v>10106.85</v>
      </c>
      <c r="D1263" s="2">
        <v>9949.0499999999993</v>
      </c>
      <c r="E1263" s="2">
        <v>9976</v>
      </c>
      <c r="F1263" s="2">
        <v>10028.412499999999</v>
      </c>
      <c r="G1263" s="2">
        <v>157.80000000000109</v>
      </c>
      <c r="H1263" s="2">
        <v>25.100000000000364</v>
      </c>
      <c r="I1263" s="2">
        <v>26.950000000000728</v>
      </c>
      <c r="J1263" s="2">
        <v>-105.75</v>
      </c>
      <c r="K1263" s="2">
        <v>0.15906210392902528</v>
      </c>
      <c r="L1263" s="2">
        <v>0.17078580481622649</v>
      </c>
      <c r="M1263" s="2">
        <v>0.67015209125474817</v>
      </c>
      <c r="N1263" s="2">
        <v>9982.27590830808</v>
      </c>
      <c r="O1263" s="2">
        <v>10106.85</v>
      </c>
      <c r="P1263" s="2">
        <v>9949.0499999999993</v>
      </c>
      <c r="Q1263" s="2">
        <v>10028.412499999999</v>
      </c>
      <c r="R1263" s="2">
        <v>10016.647102077019</v>
      </c>
      <c r="S1263" s="2">
        <v>1</v>
      </c>
      <c r="T1263" s="2">
        <v>-56.5</v>
      </c>
      <c r="U1263" s="2">
        <v>-0.56316969847994025</v>
      </c>
      <c r="V1263" s="2">
        <v>11.049999999999272</v>
      </c>
      <c r="W1263" s="2">
        <v>0.11030847690696301</v>
      </c>
      <c r="X1263" t="s">
        <v>25</v>
      </c>
    </row>
    <row r="1264" spans="1:24" x14ac:dyDescent="0.2">
      <c r="A1264" s="1">
        <v>40380</v>
      </c>
      <c r="B1264" s="2">
        <v>10003.5</v>
      </c>
      <c r="C1264" s="2">
        <v>10037.5</v>
      </c>
      <c r="D1264" s="2">
        <v>9940.9500000000007</v>
      </c>
      <c r="E1264" s="2">
        <v>9992.15</v>
      </c>
      <c r="F1264" s="2">
        <v>9993.5249999999996</v>
      </c>
      <c r="G1264" s="2">
        <v>96.549999999999272</v>
      </c>
      <c r="H1264" s="2">
        <v>34</v>
      </c>
      <c r="I1264" s="2">
        <v>51.199999999998909</v>
      </c>
      <c r="J1264" s="2">
        <v>-11.350000000000364</v>
      </c>
      <c r="K1264" s="2">
        <v>0.3521491455204584</v>
      </c>
      <c r="L1264" s="2">
        <v>0.53029518384256136</v>
      </c>
      <c r="M1264" s="2">
        <v>0.11755567063698032</v>
      </c>
      <c r="N1264" s="2">
        <v>10005.34420415404</v>
      </c>
      <c r="O1264" s="2">
        <v>10037.5</v>
      </c>
      <c r="P1264" s="2">
        <v>9940.9500000000007</v>
      </c>
      <c r="Q1264" s="2">
        <v>9993.5249999999996</v>
      </c>
      <c r="R1264" s="2">
        <v>9994.3298010385097</v>
      </c>
      <c r="S1264" s="2">
        <v>0.75950301499364647</v>
      </c>
      <c r="T1264" s="2">
        <v>16.149999999999636</v>
      </c>
      <c r="U1264" s="2">
        <v>0.16188853247794344</v>
      </c>
      <c r="V1264" s="2">
        <v>-34.887499999998909</v>
      </c>
      <c r="W1264" s="2">
        <v>-0.34788656729067446</v>
      </c>
      <c r="X1264" t="s">
        <v>25</v>
      </c>
    </row>
    <row r="1265" spans="1:24" x14ac:dyDescent="0.2">
      <c r="A1265" s="1">
        <v>40381</v>
      </c>
      <c r="B1265" s="2">
        <v>9954.9</v>
      </c>
      <c r="C1265" s="2">
        <v>10069.200000000001</v>
      </c>
      <c r="D1265" s="2">
        <v>9914.85</v>
      </c>
      <c r="E1265" s="2">
        <v>10060.25</v>
      </c>
      <c r="F1265" s="2">
        <v>9999.7999999999993</v>
      </c>
      <c r="G1265" s="2">
        <v>154.35000000000036</v>
      </c>
      <c r="H1265" s="2">
        <v>8.9500000000007276</v>
      </c>
      <c r="I1265" s="2">
        <v>40.049999999999272</v>
      </c>
      <c r="J1265" s="2">
        <v>105.35000000000036</v>
      </c>
      <c r="K1265" s="2">
        <v>5.7985098801429907E-2</v>
      </c>
      <c r="L1265" s="2">
        <v>0.25947521865888679</v>
      </c>
      <c r="M1265" s="2">
        <v>0.68253968253968333</v>
      </c>
      <c r="N1265" s="2">
        <v>9999.4346020770208</v>
      </c>
      <c r="O1265" s="2">
        <v>10069.200000000001</v>
      </c>
      <c r="P1265" s="2">
        <v>9914.85</v>
      </c>
      <c r="Q1265" s="2">
        <v>9999.7999999999993</v>
      </c>
      <c r="R1265" s="2">
        <v>9995.8211505192558</v>
      </c>
      <c r="S1265" s="2">
        <v>0.64514748974444602</v>
      </c>
      <c r="T1265" s="2">
        <v>68.100000000000364</v>
      </c>
      <c r="U1265" s="2">
        <v>0.68153500497891206</v>
      </c>
      <c r="V1265" s="2">
        <v>6.2749999999996362</v>
      </c>
      <c r="W1265" s="2">
        <v>6.2790656950371726E-2</v>
      </c>
      <c r="X1265" t="s">
        <v>25</v>
      </c>
    </row>
    <row r="1266" spans="1:24" x14ac:dyDescent="0.2">
      <c r="A1266" s="1">
        <v>40382</v>
      </c>
      <c r="B1266" s="2">
        <v>10088.25</v>
      </c>
      <c r="C1266" s="2">
        <v>10120.6</v>
      </c>
      <c r="D1266" s="2">
        <v>10034.450000000001</v>
      </c>
      <c r="E1266" s="2">
        <v>10093.9</v>
      </c>
      <c r="F1266" s="2">
        <v>10084.299999999999</v>
      </c>
      <c r="G1266" s="2">
        <v>86.149999999999636</v>
      </c>
      <c r="H1266" s="2">
        <v>26.700000000000728</v>
      </c>
      <c r="I1266" s="2">
        <v>53.799999999999272</v>
      </c>
      <c r="J1266" s="2">
        <v>5.6499999999996362</v>
      </c>
      <c r="K1266" s="2">
        <v>0.3099245502031438</v>
      </c>
      <c r="L1266" s="2">
        <v>0.62449216482878123</v>
      </c>
      <c r="M1266" s="2">
        <v>6.5583284968074987E-2</v>
      </c>
      <c r="N1266" s="2">
        <v>9999.61730103851</v>
      </c>
      <c r="O1266" s="2">
        <v>10120.6</v>
      </c>
      <c r="P1266" s="2">
        <v>9999.61730103851</v>
      </c>
      <c r="Q1266" s="2">
        <v>10084.299999999999</v>
      </c>
      <c r="R1266" s="2">
        <v>10051.033650519254</v>
      </c>
      <c r="S1266" s="2">
        <v>1</v>
      </c>
      <c r="T1266" s="2">
        <v>33.649999999999636</v>
      </c>
      <c r="U1266" s="2">
        <v>0.33448472950473035</v>
      </c>
      <c r="V1266" s="2">
        <v>84.5</v>
      </c>
      <c r="W1266" s="2">
        <v>0.8450169003380068</v>
      </c>
      <c r="X1266" t="s">
        <v>24</v>
      </c>
    </row>
    <row r="1267" spans="1:24" x14ac:dyDescent="0.2">
      <c r="A1267" s="1">
        <v>40385</v>
      </c>
      <c r="B1267" s="2">
        <v>10108.9</v>
      </c>
      <c r="C1267" s="2">
        <v>10152.5</v>
      </c>
      <c r="D1267" s="2">
        <v>9998.9500000000007</v>
      </c>
      <c r="E1267" s="2">
        <v>10024</v>
      </c>
      <c r="F1267" s="2">
        <v>10071.087500000001</v>
      </c>
      <c r="G1267" s="2">
        <v>153.54999999999927</v>
      </c>
      <c r="H1267" s="2">
        <v>43.600000000000364</v>
      </c>
      <c r="I1267" s="2">
        <v>25.049999999999272</v>
      </c>
      <c r="J1267" s="2">
        <v>-84.899999999999636</v>
      </c>
      <c r="K1267" s="2">
        <v>0.28394659719961296</v>
      </c>
      <c r="L1267" s="2">
        <v>0.16313904265711099</v>
      </c>
      <c r="M1267" s="2">
        <v>0.55291436014327611</v>
      </c>
      <c r="N1267" s="2">
        <v>10041.958650519255</v>
      </c>
      <c r="O1267" s="2">
        <v>10152.5</v>
      </c>
      <c r="P1267" s="2">
        <v>9998.9500000000007</v>
      </c>
      <c r="Q1267" s="2">
        <v>10071.087500000001</v>
      </c>
      <c r="R1267" s="2">
        <v>10066.124037629816</v>
      </c>
      <c r="S1267" s="2">
        <v>1</v>
      </c>
      <c r="T1267" s="2">
        <v>-69.899999999999636</v>
      </c>
      <c r="U1267" s="2">
        <v>-0.69249744895431542</v>
      </c>
      <c r="V1267" s="2">
        <v>-13.212499999997817</v>
      </c>
      <c r="W1267" s="2">
        <v>-0.13102049720851044</v>
      </c>
      <c r="X1267" t="s">
        <v>25</v>
      </c>
    </row>
    <row r="1268" spans="1:24" x14ac:dyDescent="0.2">
      <c r="A1268" s="1">
        <v>40386</v>
      </c>
      <c r="B1268" s="2">
        <v>10035.65</v>
      </c>
      <c r="C1268" s="2">
        <v>10128.6</v>
      </c>
      <c r="D1268" s="2">
        <v>9951.5499999999993</v>
      </c>
      <c r="E1268" s="2">
        <v>10090.65</v>
      </c>
      <c r="F1268" s="2">
        <v>10051.612499999999</v>
      </c>
      <c r="G1268" s="2">
        <v>177.05000000000109</v>
      </c>
      <c r="H1268" s="2">
        <v>37.950000000000728</v>
      </c>
      <c r="I1268" s="2">
        <v>84.100000000000364</v>
      </c>
      <c r="J1268" s="2">
        <v>55</v>
      </c>
      <c r="K1268" s="2">
        <v>0.21434622987856816</v>
      </c>
      <c r="L1268" s="2">
        <v>0.47500706015249844</v>
      </c>
      <c r="M1268" s="2">
        <v>0.3106467099689334</v>
      </c>
      <c r="N1268" s="2">
        <v>10056.523075259629</v>
      </c>
      <c r="O1268" s="2">
        <v>10128.6</v>
      </c>
      <c r="P1268" s="2">
        <v>9951.5499999999993</v>
      </c>
      <c r="Q1268" s="2">
        <v>10051.612499999999</v>
      </c>
      <c r="R1268" s="2">
        <v>10047.071393814907</v>
      </c>
      <c r="S1268" s="2">
        <v>0.73462154179078798</v>
      </c>
      <c r="T1268" s="2">
        <v>66.649999999999636</v>
      </c>
      <c r="U1268" s="2">
        <v>0.66490422984836028</v>
      </c>
      <c r="V1268" s="2">
        <v>-19.475000000002183</v>
      </c>
      <c r="W1268" s="2">
        <v>-0.19337534303025547</v>
      </c>
      <c r="X1268" t="s">
        <v>24</v>
      </c>
    </row>
    <row r="1269" spans="1:24" x14ac:dyDescent="0.2">
      <c r="A1269" s="1">
        <v>40387</v>
      </c>
      <c r="B1269" s="2">
        <v>10093.9</v>
      </c>
      <c r="C1269" s="2">
        <v>10117</v>
      </c>
      <c r="D1269" s="2">
        <v>10024.4</v>
      </c>
      <c r="E1269" s="2">
        <v>10068.15</v>
      </c>
      <c r="F1269" s="2">
        <v>10075.862500000001</v>
      </c>
      <c r="G1269" s="2">
        <v>92.600000000000364</v>
      </c>
      <c r="H1269" s="2">
        <v>23.100000000000364</v>
      </c>
      <c r="I1269" s="2">
        <v>43.75</v>
      </c>
      <c r="J1269" s="2">
        <v>-25.75</v>
      </c>
      <c r="K1269" s="2">
        <v>0.24946004319654722</v>
      </c>
      <c r="L1269" s="2">
        <v>0.47246220302375624</v>
      </c>
      <c r="M1269" s="2">
        <v>0.27807775377969651</v>
      </c>
      <c r="N1269" s="2">
        <v>10054.067787629814</v>
      </c>
      <c r="O1269" s="2">
        <v>10117</v>
      </c>
      <c r="P1269" s="2">
        <v>10024.4</v>
      </c>
      <c r="Q1269" s="2">
        <v>10075.862500000001</v>
      </c>
      <c r="R1269" s="2">
        <v>10067.832571907455</v>
      </c>
      <c r="S1269" s="2">
        <v>1</v>
      </c>
      <c r="T1269" s="2">
        <v>-22.5</v>
      </c>
      <c r="U1269" s="2">
        <v>-0.22297869810170801</v>
      </c>
      <c r="V1269" s="2">
        <v>24.250000000001819</v>
      </c>
      <c r="W1269" s="2">
        <v>0.241254823542012</v>
      </c>
      <c r="X1269" t="s">
        <v>25</v>
      </c>
    </row>
    <row r="1270" spans="1:24" x14ac:dyDescent="0.2">
      <c r="A1270" s="1">
        <v>40388</v>
      </c>
      <c r="B1270" s="2">
        <v>10038.6</v>
      </c>
      <c r="C1270" s="2">
        <v>10207.200000000001</v>
      </c>
      <c r="D1270" s="2">
        <v>10032.049999999999</v>
      </c>
      <c r="E1270" s="2">
        <v>10179.700000000001</v>
      </c>
      <c r="F1270" s="2">
        <v>10114.387500000001</v>
      </c>
      <c r="G1270" s="2">
        <v>175.15000000000146</v>
      </c>
      <c r="H1270" s="2">
        <v>27.5</v>
      </c>
      <c r="I1270" s="2">
        <v>6.5500000000010914</v>
      </c>
      <c r="J1270" s="2">
        <v>141.10000000000036</v>
      </c>
      <c r="K1270" s="2">
        <v>0.15700827861832584</v>
      </c>
      <c r="L1270" s="2">
        <v>3.7396517270916571E-2</v>
      </c>
      <c r="M1270" s="2">
        <v>0.80559520411075758</v>
      </c>
      <c r="N1270" s="2">
        <v>10064.965143814909</v>
      </c>
      <c r="O1270" s="2">
        <v>10207.200000000001</v>
      </c>
      <c r="P1270" s="2">
        <v>10032.049999999999</v>
      </c>
      <c r="Q1270" s="2">
        <v>10114.387500000001</v>
      </c>
      <c r="R1270" s="2">
        <v>10104.650660953728</v>
      </c>
      <c r="S1270" s="2">
        <v>1</v>
      </c>
      <c r="T1270" s="2">
        <v>111.55000000000109</v>
      </c>
      <c r="U1270" s="2">
        <v>1.1079493253477659</v>
      </c>
      <c r="V1270" s="2">
        <v>38.524999999999636</v>
      </c>
      <c r="W1270" s="2">
        <v>0.38234940185021016</v>
      </c>
      <c r="X1270" t="s">
        <v>24</v>
      </c>
    </row>
    <row r="1271" spans="1:24" x14ac:dyDescent="0.2">
      <c r="A1271" s="1">
        <v>40389</v>
      </c>
      <c r="B1271" s="2">
        <v>10152.5</v>
      </c>
      <c r="C1271" s="2">
        <v>10243.9</v>
      </c>
      <c r="D1271" s="2">
        <v>10116.700000000001</v>
      </c>
      <c r="E1271" s="2">
        <v>10161</v>
      </c>
      <c r="F1271" s="2">
        <v>10168.525000000001</v>
      </c>
      <c r="G1271" s="2">
        <v>127.19999999999891</v>
      </c>
      <c r="H1271" s="2">
        <v>82.899999999999636</v>
      </c>
      <c r="I1271" s="2">
        <v>35.799999999999272</v>
      </c>
      <c r="J1271" s="2">
        <v>8.5</v>
      </c>
      <c r="K1271" s="2">
        <v>0.65172955974843039</v>
      </c>
      <c r="L1271" s="2">
        <v>0.28144654088049986</v>
      </c>
      <c r="M1271" s="2">
        <v>6.682389937106975E-2</v>
      </c>
      <c r="N1271" s="2">
        <v>10089.676321907455</v>
      </c>
      <c r="O1271" s="2">
        <v>10243.9</v>
      </c>
      <c r="P1271" s="2">
        <v>10089.676321907455</v>
      </c>
      <c r="Q1271" s="2">
        <v>10168.525000000001</v>
      </c>
      <c r="R1271" s="2">
        <v>10147.944410953727</v>
      </c>
      <c r="S1271" s="2">
        <v>1</v>
      </c>
      <c r="T1271" s="2">
        <v>-18.700000000000728</v>
      </c>
      <c r="U1271" s="2">
        <v>-0.18369893022388409</v>
      </c>
      <c r="V1271" s="2">
        <v>54.137500000000728</v>
      </c>
      <c r="W1271" s="2">
        <v>0.53525238181749246</v>
      </c>
      <c r="X1271" t="s">
        <v>25</v>
      </c>
    </row>
    <row r="1272" spans="1:24" x14ac:dyDescent="0.2">
      <c r="A1272" s="1">
        <v>40392</v>
      </c>
      <c r="B1272" s="2">
        <v>10258.35</v>
      </c>
      <c r="C1272" s="2">
        <v>10436.4</v>
      </c>
      <c r="D1272" s="2">
        <v>10255.4</v>
      </c>
      <c r="E1272" s="2">
        <v>10411.5</v>
      </c>
      <c r="F1272" s="2">
        <v>10340.4125</v>
      </c>
      <c r="G1272" s="2">
        <v>181</v>
      </c>
      <c r="H1272" s="2">
        <v>24.899999999999636</v>
      </c>
      <c r="I1272" s="2">
        <v>2.9500000000007276</v>
      </c>
      <c r="J1272" s="2">
        <v>153.14999999999964</v>
      </c>
      <c r="K1272" s="2">
        <v>0.13756906077347866</v>
      </c>
      <c r="L1272" s="2">
        <v>1.6298342541440483E-2</v>
      </c>
      <c r="M1272" s="2">
        <v>0.8461325966850809</v>
      </c>
      <c r="N1272" s="2">
        <v>10129.100660953729</v>
      </c>
      <c r="O1272" s="2">
        <v>10436.4</v>
      </c>
      <c r="P1272" s="2">
        <v>10129.100660953729</v>
      </c>
      <c r="Q1272" s="2">
        <v>10340.4125</v>
      </c>
      <c r="R1272" s="2">
        <v>10258.753455476864</v>
      </c>
      <c r="S1272" s="2">
        <v>1</v>
      </c>
      <c r="T1272" s="2">
        <v>250.5</v>
      </c>
      <c r="U1272" s="2">
        <v>2.4653085326247415</v>
      </c>
      <c r="V1272" s="2">
        <v>171.88749999999891</v>
      </c>
      <c r="W1272" s="2">
        <v>1.6903877406015022</v>
      </c>
      <c r="X1272" t="s">
        <v>25</v>
      </c>
    </row>
    <row r="1273" spans="1:24" x14ac:dyDescent="0.2">
      <c r="A1273" s="1">
        <v>40393</v>
      </c>
      <c r="B1273" s="2">
        <v>10452.15</v>
      </c>
      <c r="C1273" s="2">
        <v>10542.9</v>
      </c>
      <c r="D1273" s="2">
        <v>10448.15</v>
      </c>
      <c r="E1273" s="2">
        <v>10502.65</v>
      </c>
      <c r="F1273" s="2">
        <v>10486.4625</v>
      </c>
      <c r="G1273" s="2">
        <v>94.75</v>
      </c>
      <c r="H1273" s="2">
        <v>40.25</v>
      </c>
      <c r="I1273" s="2">
        <v>4</v>
      </c>
      <c r="J1273" s="2">
        <v>50.5</v>
      </c>
      <c r="K1273" s="2">
        <v>0.42480211081794195</v>
      </c>
      <c r="L1273" s="2">
        <v>4.221635883905013E-2</v>
      </c>
      <c r="M1273" s="2">
        <v>0.53298153034300788</v>
      </c>
      <c r="N1273" s="2">
        <v>10234.756580476864</v>
      </c>
      <c r="O1273" s="2">
        <v>10542.9</v>
      </c>
      <c r="P1273" s="2">
        <v>10234.756580476864</v>
      </c>
      <c r="Q1273" s="2">
        <v>10486.4625</v>
      </c>
      <c r="R1273" s="2">
        <v>10374.718915238431</v>
      </c>
      <c r="S1273" s="2">
        <v>1</v>
      </c>
      <c r="T1273" s="2">
        <v>91.149999999999636</v>
      </c>
      <c r="U1273" s="2">
        <v>0.87547423522066592</v>
      </c>
      <c r="V1273" s="2">
        <v>146.04999999999927</v>
      </c>
      <c r="W1273" s="2">
        <v>1.412419475528653</v>
      </c>
      <c r="X1273" t="s">
        <v>24</v>
      </c>
    </row>
    <row r="1274" spans="1:24" x14ac:dyDescent="0.2">
      <c r="A1274" s="1">
        <v>40394</v>
      </c>
      <c r="B1274" s="2">
        <v>10511.05</v>
      </c>
      <c r="C1274" s="2">
        <v>10525.85</v>
      </c>
      <c r="D1274" s="2">
        <v>10412.65</v>
      </c>
      <c r="E1274" s="2">
        <v>10489.3</v>
      </c>
      <c r="F1274" s="2">
        <v>10484.712500000001</v>
      </c>
      <c r="G1274" s="2">
        <v>113.20000000000073</v>
      </c>
      <c r="H1274" s="2">
        <v>14.800000000001091</v>
      </c>
      <c r="I1274" s="2">
        <v>76.649999999999636</v>
      </c>
      <c r="J1274" s="2">
        <v>-21.75</v>
      </c>
      <c r="K1274" s="2">
        <v>0.13074204946997348</v>
      </c>
      <c r="L1274" s="2">
        <v>0.67712014134274867</v>
      </c>
      <c r="M1274" s="2">
        <v>0.19213780918727791</v>
      </c>
      <c r="N1274" s="2">
        <v>10360.609540238431</v>
      </c>
      <c r="O1274" s="2">
        <v>10525.85</v>
      </c>
      <c r="P1274" s="2">
        <v>10360.609540238431</v>
      </c>
      <c r="Q1274" s="2">
        <v>10484.712500000001</v>
      </c>
      <c r="R1274" s="2">
        <v>10432.945395119215</v>
      </c>
      <c r="S1274" s="2">
        <v>1</v>
      </c>
      <c r="T1274" s="2">
        <v>-13.350000000000364</v>
      </c>
      <c r="U1274" s="2">
        <v>-0.12711077680395294</v>
      </c>
      <c r="V1274" s="2">
        <v>-1.749999999998181</v>
      </c>
      <c r="W1274" s="2">
        <v>-1.6688182501946494E-2</v>
      </c>
      <c r="X1274" t="s">
        <v>24</v>
      </c>
    </row>
    <row r="1275" spans="1:24" x14ac:dyDescent="0.2">
      <c r="A1275" s="1">
        <v>40395</v>
      </c>
      <c r="B1275" s="2">
        <v>10444.6</v>
      </c>
      <c r="C1275" s="2">
        <v>10539.65</v>
      </c>
      <c r="D1275" s="2">
        <v>10441.5</v>
      </c>
      <c r="E1275" s="2">
        <v>10454.9</v>
      </c>
      <c r="F1275" s="2">
        <v>10470.1625</v>
      </c>
      <c r="G1275" s="2">
        <v>98.149999999999636</v>
      </c>
      <c r="H1275" s="2">
        <v>84.75</v>
      </c>
      <c r="I1275" s="2">
        <v>3.1000000000003638</v>
      </c>
      <c r="J1275" s="2">
        <v>10.299999999999272</v>
      </c>
      <c r="K1275" s="2">
        <v>0.86347427407030375</v>
      </c>
      <c r="L1275" s="2">
        <v>3.1584309730008919E-2</v>
      </c>
      <c r="M1275" s="2">
        <v>0.10494141619968732</v>
      </c>
      <c r="N1275" s="2">
        <v>10422.661020119216</v>
      </c>
      <c r="O1275" s="2">
        <v>10539.65</v>
      </c>
      <c r="P1275" s="2">
        <v>10422.661020119216</v>
      </c>
      <c r="Q1275" s="2">
        <v>10470.1625</v>
      </c>
      <c r="R1275" s="2">
        <v>10463.783635059608</v>
      </c>
      <c r="S1275" s="2">
        <v>1</v>
      </c>
      <c r="T1275" s="2">
        <v>-34.399999999999636</v>
      </c>
      <c r="U1275" s="2">
        <v>-0.32795324759516498</v>
      </c>
      <c r="V1275" s="2">
        <v>-14.550000000001091</v>
      </c>
      <c r="W1275" s="2">
        <v>-0.13877347614444449</v>
      </c>
      <c r="X1275" t="s">
        <v>24</v>
      </c>
    </row>
    <row r="1276" spans="1:24" x14ac:dyDescent="0.2">
      <c r="A1276" s="1">
        <v>40396</v>
      </c>
      <c r="B1276" s="2">
        <v>10442.25</v>
      </c>
      <c r="C1276" s="2">
        <v>10476.700000000001</v>
      </c>
      <c r="D1276" s="2">
        <v>10364.950000000001</v>
      </c>
      <c r="E1276" s="2">
        <v>10383.65</v>
      </c>
      <c r="F1276" s="2">
        <v>10416.887500000001</v>
      </c>
      <c r="G1276" s="2">
        <v>111.75</v>
      </c>
      <c r="H1276" s="2">
        <v>34.450000000000728</v>
      </c>
      <c r="I1276" s="2">
        <v>18.699999999998909</v>
      </c>
      <c r="J1276" s="2">
        <v>-58.600000000000364</v>
      </c>
      <c r="K1276" s="2">
        <v>0.30827740492170674</v>
      </c>
      <c r="L1276" s="2">
        <v>0.16733780760625422</v>
      </c>
      <c r="M1276" s="2">
        <v>0.52438478747203909</v>
      </c>
      <c r="N1276" s="2">
        <v>10446.411760059607</v>
      </c>
      <c r="O1276" s="2">
        <v>10476.700000000001</v>
      </c>
      <c r="P1276" s="2">
        <v>10364.950000000001</v>
      </c>
      <c r="Q1276" s="2">
        <v>10416.887500000001</v>
      </c>
      <c r="R1276" s="2">
        <v>10426.237315014903</v>
      </c>
      <c r="S1276" s="2">
        <v>0.81687417861548384</v>
      </c>
      <c r="T1276" s="2">
        <v>-71.25</v>
      </c>
      <c r="U1276" s="2">
        <v>-0.68149862743785206</v>
      </c>
      <c r="V1276" s="2">
        <v>-53.274999999999636</v>
      </c>
      <c r="W1276" s="2">
        <v>-0.5088268687329317</v>
      </c>
      <c r="X1276" t="s">
        <v>25</v>
      </c>
    </row>
    <row r="1277" spans="1:24" x14ac:dyDescent="0.2">
      <c r="A1277" s="1">
        <v>40399</v>
      </c>
      <c r="B1277" s="2">
        <v>10407.549999999999</v>
      </c>
      <c r="C1277" s="2">
        <v>10534</v>
      </c>
      <c r="D1277" s="2">
        <v>10393.5</v>
      </c>
      <c r="E1277" s="2">
        <v>10524.1</v>
      </c>
      <c r="F1277" s="2">
        <v>10464.7875</v>
      </c>
      <c r="G1277" s="2">
        <v>140.5</v>
      </c>
      <c r="H1277" s="2">
        <v>9.8999999999996362</v>
      </c>
      <c r="I1277" s="2">
        <v>14.049999999999272</v>
      </c>
      <c r="J1277" s="2">
        <v>116.55000000000109</v>
      </c>
      <c r="K1277" s="2">
        <v>7.0462633451954707E-2</v>
      </c>
      <c r="L1277" s="2">
        <v>9.9999999999994815E-2</v>
      </c>
      <c r="M1277" s="2">
        <v>0.82953736654805044</v>
      </c>
      <c r="N1277" s="2">
        <v>10431.649630029804</v>
      </c>
      <c r="O1277" s="2">
        <v>10534</v>
      </c>
      <c r="P1277" s="2">
        <v>10393.5</v>
      </c>
      <c r="Q1277" s="2">
        <v>10464.7875</v>
      </c>
      <c r="R1277" s="2">
        <v>10455.98428250745</v>
      </c>
      <c r="S1277" s="2">
        <v>0.91243050483045041</v>
      </c>
      <c r="T1277" s="2">
        <v>140.45000000000073</v>
      </c>
      <c r="U1277" s="2">
        <v>1.3526072238567433</v>
      </c>
      <c r="V1277" s="2">
        <v>47.899999999999636</v>
      </c>
      <c r="W1277" s="2">
        <v>0.45983025159866259</v>
      </c>
      <c r="X1277" t="s">
        <v>24</v>
      </c>
    </row>
    <row r="1278" spans="1:24" x14ac:dyDescent="0.2">
      <c r="A1278" s="1">
        <v>40400</v>
      </c>
      <c r="B1278" s="2">
        <v>10507.45</v>
      </c>
      <c r="C1278" s="2">
        <v>10578.85</v>
      </c>
      <c r="D1278" s="2">
        <v>10473.549999999999</v>
      </c>
      <c r="E1278" s="2">
        <v>10519.95</v>
      </c>
      <c r="F1278" s="2">
        <v>10519.95</v>
      </c>
      <c r="G1278" s="2">
        <v>105.30000000000109</v>
      </c>
      <c r="H1278" s="2">
        <v>58.899999999999636</v>
      </c>
      <c r="I1278" s="2">
        <v>33.900000000001455</v>
      </c>
      <c r="J1278" s="2">
        <v>12.5</v>
      </c>
      <c r="K1278" s="2">
        <v>0.55935422602088347</v>
      </c>
      <c r="L1278" s="2">
        <v>0.32193732193733243</v>
      </c>
      <c r="M1278" s="2">
        <v>0.11870845204178415</v>
      </c>
      <c r="N1278" s="2">
        <v>10448.218565014902</v>
      </c>
      <c r="O1278" s="2">
        <v>10578.85</v>
      </c>
      <c r="P1278" s="2">
        <v>10448.218565014902</v>
      </c>
      <c r="Q1278" s="2">
        <v>10519.95</v>
      </c>
      <c r="R1278" s="2">
        <v>10498.809282507453</v>
      </c>
      <c r="S1278" s="2">
        <v>1</v>
      </c>
      <c r="T1278" s="2">
        <v>-4.1499999999996362</v>
      </c>
      <c r="U1278" s="2">
        <v>-3.9433300709795956E-2</v>
      </c>
      <c r="V1278" s="2">
        <v>55.162500000000364</v>
      </c>
      <c r="W1278" s="2">
        <v>0.52712489384041827</v>
      </c>
      <c r="X1278" t="s">
        <v>24</v>
      </c>
    </row>
    <row r="1279" spans="1:24" x14ac:dyDescent="0.2">
      <c r="A1279" s="1">
        <v>40401</v>
      </c>
      <c r="B1279" s="2">
        <v>10506.05</v>
      </c>
      <c r="C1279" s="2">
        <v>10545.5</v>
      </c>
      <c r="D1279" s="2">
        <v>10391.9</v>
      </c>
      <c r="E1279" s="2">
        <v>10428.65</v>
      </c>
      <c r="F1279" s="2">
        <v>10468.025</v>
      </c>
      <c r="G1279" s="2">
        <v>153.60000000000036</v>
      </c>
      <c r="H1279" s="2">
        <v>39.450000000000728</v>
      </c>
      <c r="I1279" s="2">
        <v>36.75</v>
      </c>
      <c r="J1279" s="2">
        <v>-77.399999999999636</v>
      </c>
      <c r="K1279" s="2">
        <v>0.25683593750000411</v>
      </c>
      <c r="L1279" s="2">
        <v>0.23925781249999944</v>
      </c>
      <c r="M1279" s="2">
        <v>0.50390624999999645</v>
      </c>
      <c r="N1279" s="2">
        <v>10484.084282507451</v>
      </c>
      <c r="O1279" s="2">
        <v>10545.5</v>
      </c>
      <c r="P1279" s="2">
        <v>10391.9</v>
      </c>
      <c r="Q1279" s="2">
        <v>10468.025</v>
      </c>
      <c r="R1279" s="2">
        <v>10472.377320626863</v>
      </c>
      <c r="S1279" s="2">
        <v>0.63578275753233515</v>
      </c>
      <c r="T1279" s="2">
        <v>-91.300000000001091</v>
      </c>
      <c r="U1279" s="2">
        <v>-0.86787484731392339</v>
      </c>
      <c r="V1279" s="2">
        <v>-51.925000000001091</v>
      </c>
      <c r="W1279" s="2">
        <v>-0.49358599613117066</v>
      </c>
      <c r="X1279" t="s">
        <v>25</v>
      </c>
    </row>
    <row r="1280" spans="1:24" x14ac:dyDescent="0.2">
      <c r="A1280" s="1">
        <v>40402</v>
      </c>
      <c r="B1280" s="2">
        <v>10308.15</v>
      </c>
      <c r="C1280" s="2">
        <v>10614.2</v>
      </c>
      <c r="D1280" s="2">
        <v>10308.15</v>
      </c>
      <c r="E1280" s="2">
        <v>10583.65</v>
      </c>
      <c r="F1280" s="2">
        <v>10453.5375</v>
      </c>
      <c r="G1280" s="2">
        <v>306.05000000000109</v>
      </c>
      <c r="H1280" s="2">
        <v>30.550000000001091</v>
      </c>
      <c r="I1280" s="2">
        <v>0</v>
      </c>
      <c r="J1280" s="2">
        <v>275.5</v>
      </c>
      <c r="K1280" s="2">
        <v>9.982029080215972E-2</v>
      </c>
      <c r="L1280" s="2">
        <v>0</v>
      </c>
      <c r="M1280" s="2">
        <v>0.90017970919784029</v>
      </c>
      <c r="N1280" s="2">
        <v>10476.054641253726</v>
      </c>
      <c r="O1280" s="2">
        <v>10614.2</v>
      </c>
      <c r="P1280" s="2">
        <v>10308.15</v>
      </c>
      <c r="Q1280" s="2">
        <v>10453.5375</v>
      </c>
      <c r="R1280" s="2">
        <v>10462.985535313432</v>
      </c>
      <c r="S1280" s="2">
        <v>0.5063693540112596</v>
      </c>
      <c r="T1280" s="2">
        <v>155</v>
      </c>
      <c r="U1280" s="2">
        <v>1.486290171786377</v>
      </c>
      <c r="V1280" s="2">
        <v>-14.487499999999272</v>
      </c>
      <c r="W1280" s="2">
        <v>-0.13839764425475934</v>
      </c>
      <c r="X1280" t="s">
        <v>25</v>
      </c>
    </row>
    <row r="1281" spans="1:24" x14ac:dyDescent="0.2">
      <c r="A1281" s="1">
        <v>40403</v>
      </c>
      <c r="B1281" s="2">
        <v>10603.9</v>
      </c>
      <c r="C1281" s="2">
        <v>10782.2</v>
      </c>
      <c r="D1281" s="2">
        <v>10603.9</v>
      </c>
      <c r="E1281" s="2">
        <v>10737.35</v>
      </c>
      <c r="F1281" s="2">
        <v>10681.8375</v>
      </c>
      <c r="G1281" s="2">
        <v>178.30000000000109</v>
      </c>
      <c r="H1281" s="2">
        <v>44.850000000000364</v>
      </c>
      <c r="I1281" s="2">
        <v>0</v>
      </c>
      <c r="J1281" s="2">
        <v>133.45000000000073</v>
      </c>
      <c r="K1281" s="2">
        <v>0.25154234436343292</v>
      </c>
      <c r="L1281" s="2">
        <v>0</v>
      </c>
      <c r="M1281" s="2">
        <v>0.74845765563656708</v>
      </c>
      <c r="N1281" s="2">
        <v>10464.796070626864</v>
      </c>
      <c r="O1281" s="2">
        <v>10782.2</v>
      </c>
      <c r="P1281" s="2">
        <v>10464.796070626864</v>
      </c>
      <c r="Q1281" s="2">
        <v>10681.8375</v>
      </c>
      <c r="R1281" s="2">
        <v>10598.407410313432</v>
      </c>
      <c r="S1281" s="2">
        <v>1</v>
      </c>
      <c r="T1281" s="2">
        <v>153.70000000000073</v>
      </c>
      <c r="U1281" s="2">
        <v>1.4522400117161918</v>
      </c>
      <c r="V1281" s="2">
        <v>228.29999999999927</v>
      </c>
      <c r="W1281" s="2">
        <v>2.1839496916713532</v>
      </c>
      <c r="X1281" t="s">
        <v>24</v>
      </c>
    </row>
    <row r="1282" spans="1:24" x14ac:dyDescent="0.2">
      <c r="A1282" s="1">
        <v>40406</v>
      </c>
      <c r="B1282" s="2">
        <v>10732.05</v>
      </c>
      <c r="C1282" s="2">
        <v>10778.25</v>
      </c>
      <c r="D1282" s="2">
        <v>10645.45</v>
      </c>
      <c r="E1282" s="2">
        <v>10680.55</v>
      </c>
      <c r="F1282" s="2">
        <v>10709.075000000001</v>
      </c>
      <c r="G1282" s="2">
        <v>132.79999999999927</v>
      </c>
      <c r="H1282" s="2">
        <v>46.200000000000728</v>
      </c>
      <c r="I1282" s="2">
        <v>35.099999999998545</v>
      </c>
      <c r="J1282" s="2">
        <v>-51.5</v>
      </c>
      <c r="K1282" s="2">
        <v>0.34789156626506762</v>
      </c>
      <c r="L1282" s="2">
        <v>0.26430722891565311</v>
      </c>
      <c r="M1282" s="2">
        <v>0.38780120481927921</v>
      </c>
      <c r="N1282" s="2">
        <v>10573.316785313433</v>
      </c>
      <c r="O1282" s="2">
        <v>10778.25</v>
      </c>
      <c r="P1282" s="2">
        <v>10573.316785313433</v>
      </c>
      <c r="Q1282" s="2">
        <v>10709.075000000001</v>
      </c>
      <c r="R1282" s="2">
        <v>10658.489642656717</v>
      </c>
      <c r="S1282" s="2">
        <v>1</v>
      </c>
      <c r="T1282" s="2">
        <v>-56.800000000001091</v>
      </c>
      <c r="U1282" s="2">
        <v>-0.52899458432482027</v>
      </c>
      <c r="V1282" s="2">
        <v>27.237500000001091</v>
      </c>
      <c r="W1282" s="2">
        <v>0.25498890055199858</v>
      </c>
      <c r="X1282" t="s">
        <v>25</v>
      </c>
    </row>
    <row r="1283" spans="1:24" x14ac:dyDescent="0.2">
      <c r="A1283" s="1">
        <v>40407</v>
      </c>
      <c r="B1283" s="2">
        <v>10709.15</v>
      </c>
      <c r="C1283" s="2">
        <v>10810.3</v>
      </c>
      <c r="D1283" s="2">
        <v>10705.65</v>
      </c>
      <c r="E1283" s="2">
        <v>10770.25</v>
      </c>
      <c r="F1283" s="2">
        <v>10748.8375</v>
      </c>
      <c r="G1283" s="2">
        <v>104.64999999999964</v>
      </c>
      <c r="H1283" s="2">
        <v>40.049999999999272</v>
      </c>
      <c r="I1283" s="2">
        <v>3.5</v>
      </c>
      <c r="J1283" s="2">
        <v>61.100000000000364</v>
      </c>
      <c r="K1283" s="2">
        <v>0.38270425226946403</v>
      </c>
      <c r="L1283" s="2">
        <v>3.3444816053511822E-2</v>
      </c>
      <c r="M1283" s="2">
        <v>0.58385093167702418</v>
      </c>
      <c r="N1283" s="2">
        <v>10641.195892656717</v>
      </c>
      <c r="O1283" s="2">
        <v>10810.3</v>
      </c>
      <c r="P1283" s="2">
        <v>10641.195892656717</v>
      </c>
      <c r="Q1283" s="2">
        <v>10748.8375</v>
      </c>
      <c r="R1283" s="2">
        <v>10710.382321328358</v>
      </c>
      <c r="S1283" s="2">
        <v>1</v>
      </c>
      <c r="T1283" s="2">
        <v>89.700000000000728</v>
      </c>
      <c r="U1283" s="2">
        <v>0.83984439003610045</v>
      </c>
      <c r="V1283" s="2">
        <v>39.762499999998909</v>
      </c>
      <c r="W1283" s="2">
        <v>0.3712972408914767</v>
      </c>
      <c r="X1283" t="s">
        <v>25</v>
      </c>
    </row>
    <row r="1284" spans="1:24" x14ac:dyDescent="0.2">
      <c r="A1284" s="1">
        <v>40408</v>
      </c>
      <c r="B1284" s="2">
        <v>10790.85</v>
      </c>
      <c r="C1284" s="2">
        <v>10931.65</v>
      </c>
      <c r="D1284" s="2">
        <v>10756.55</v>
      </c>
      <c r="E1284" s="2">
        <v>10894.05</v>
      </c>
      <c r="F1284" s="2">
        <v>10843.275</v>
      </c>
      <c r="G1284" s="2">
        <v>175.10000000000036</v>
      </c>
      <c r="H1284" s="2">
        <v>37.600000000000364</v>
      </c>
      <c r="I1284" s="2">
        <v>34.300000000001091</v>
      </c>
      <c r="J1284" s="2">
        <v>103.19999999999891</v>
      </c>
      <c r="K1284" s="2">
        <v>0.21473443746430773</v>
      </c>
      <c r="L1284" s="2">
        <v>0.19588806396345529</v>
      </c>
      <c r="M1284" s="2">
        <v>0.58937749857223698</v>
      </c>
      <c r="N1284" s="2">
        <v>10695.016696328359</v>
      </c>
      <c r="O1284" s="2">
        <v>10931.65</v>
      </c>
      <c r="P1284" s="2">
        <v>10695.016696328359</v>
      </c>
      <c r="Q1284" s="2">
        <v>10843.275</v>
      </c>
      <c r="R1284" s="2">
        <v>10791.239598164178</v>
      </c>
      <c r="S1284" s="2">
        <v>1</v>
      </c>
      <c r="T1284" s="2">
        <v>123.79999999999927</v>
      </c>
      <c r="U1284" s="2">
        <v>1.1494626401429797</v>
      </c>
      <c r="V1284" s="2">
        <v>94.4375</v>
      </c>
      <c r="W1284" s="2">
        <v>0.87858338169127592</v>
      </c>
      <c r="X1284" t="s">
        <v>25</v>
      </c>
    </row>
    <row r="1285" spans="1:24" x14ac:dyDescent="0.2">
      <c r="A1285" s="1">
        <v>40409</v>
      </c>
      <c r="B1285" s="2">
        <v>10920.4</v>
      </c>
      <c r="C1285" s="2">
        <v>11126.95</v>
      </c>
      <c r="D1285" s="2">
        <v>10895.85</v>
      </c>
      <c r="E1285" s="2">
        <v>11110.5</v>
      </c>
      <c r="F1285" s="2">
        <v>11013.424999999999</v>
      </c>
      <c r="G1285" s="2">
        <v>231.10000000000036</v>
      </c>
      <c r="H1285" s="2">
        <v>16.450000000000728</v>
      </c>
      <c r="I1285" s="2">
        <v>24.549999999999272</v>
      </c>
      <c r="J1285" s="2">
        <v>190.10000000000036</v>
      </c>
      <c r="K1285" s="2">
        <v>7.1181306793598881E-2</v>
      </c>
      <c r="L1285" s="2">
        <v>0.10623106880138136</v>
      </c>
      <c r="M1285" s="2">
        <v>0.82258762440501976</v>
      </c>
      <c r="N1285" s="2">
        <v>10769.145848164178</v>
      </c>
      <c r="O1285" s="2">
        <v>11126.95</v>
      </c>
      <c r="P1285" s="2">
        <v>10769.145848164178</v>
      </c>
      <c r="Q1285" s="2">
        <v>11013.424999999999</v>
      </c>
      <c r="R1285" s="2">
        <v>10919.666674082089</v>
      </c>
      <c r="S1285" s="2">
        <v>1</v>
      </c>
      <c r="T1285" s="2">
        <v>216.45000000000073</v>
      </c>
      <c r="U1285" s="2">
        <v>1.9868643892767219</v>
      </c>
      <c r="V1285" s="2">
        <v>170.14999999999964</v>
      </c>
      <c r="W1285" s="2">
        <v>1.5691753644540014</v>
      </c>
      <c r="X1285" t="s">
        <v>24</v>
      </c>
    </row>
    <row r="1286" spans="1:24" x14ac:dyDescent="0.2">
      <c r="A1286" s="1">
        <v>40410</v>
      </c>
      <c r="B1286" s="2">
        <v>11058.55</v>
      </c>
      <c r="C1286" s="2">
        <v>11105</v>
      </c>
      <c r="D1286" s="2">
        <v>11005.5</v>
      </c>
      <c r="E1286" s="2">
        <v>11033.75</v>
      </c>
      <c r="F1286" s="2">
        <v>11050.7</v>
      </c>
      <c r="G1286" s="2">
        <v>99.5</v>
      </c>
      <c r="H1286" s="2">
        <v>46.450000000000728</v>
      </c>
      <c r="I1286" s="2">
        <v>28.25</v>
      </c>
      <c r="J1286" s="2">
        <v>-24.799999999999272</v>
      </c>
      <c r="K1286" s="2">
        <v>0.4668341708542787</v>
      </c>
      <c r="L1286" s="2">
        <v>0.28391959798994976</v>
      </c>
      <c r="M1286" s="2">
        <v>0.24924623115577157</v>
      </c>
      <c r="N1286" s="2">
        <v>10891.285424082089</v>
      </c>
      <c r="O1286" s="2">
        <v>11105</v>
      </c>
      <c r="P1286" s="2">
        <v>10891.285424082089</v>
      </c>
      <c r="Q1286" s="2">
        <v>11050.7</v>
      </c>
      <c r="R1286" s="2">
        <v>10984.567712041044</v>
      </c>
      <c r="S1286" s="2">
        <v>1</v>
      </c>
      <c r="T1286" s="2">
        <v>-76.75</v>
      </c>
      <c r="U1286" s="2">
        <v>-0.69078799333963359</v>
      </c>
      <c r="V1286" s="2">
        <v>37.275000000001455</v>
      </c>
      <c r="W1286" s="2">
        <v>0.33845057282363533</v>
      </c>
      <c r="X1286" t="s">
        <v>25</v>
      </c>
    </row>
    <row r="1287" spans="1:24" x14ac:dyDescent="0.2">
      <c r="A1287" s="1">
        <v>40413</v>
      </c>
      <c r="B1287" s="2">
        <v>11024.5</v>
      </c>
      <c r="C1287" s="2">
        <v>11115.55</v>
      </c>
      <c r="D1287" s="2">
        <v>10971.7</v>
      </c>
      <c r="E1287" s="2">
        <v>11095.5</v>
      </c>
      <c r="F1287" s="2">
        <v>11051.8125</v>
      </c>
      <c r="G1287" s="2">
        <v>143.84999999999854</v>
      </c>
      <c r="H1287" s="2">
        <v>20.049999999999272</v>
      </c>
      <c r="I1287" s="2">
        <v>52.799999999999272</v>
      </c>
      <c r="J1287" s="2">
        <v>71</v>
      </c>
      <c r="K1287" s="2">
        <v>0.13938129996523793</v>
      </c>
      <c r="L1287" s="2">
        <v>0.36704900938477447</v>
      </c>
      <c r="M1287" s="2">
        <v>0.49356969064998762</v>
      </c>
      <c r="N1287" s="2">
        <v>10970.992712041045</v>
      </c>
      <c r="O1287" s="2">
        <v>11115.55</v>
      </c>
      <c r="P1287" s="2">
        <v>10970.992712041045</v>
      </c>
      <c r="Q1287" s="2">
        <v>11051.8125</v>
      </c>
      <c r="R1287" s="2">
        <v>11027.336981020522</v>
      </c>
      <c r="S1287" s="2">
        <v>1</v>
      </c>
      <c r="T1287" s="2">
        <v>61.75</v>
      </c>
      <c r="U1287" s="2">
        <v>0.55964653902798234</v>
      </c>
      <c r="V1287" s="2">
        <v>1.1124999999992724</v>
      </c>
      <c r="W1287" s="2">
        <v>1.0067235559731713E-2</v>
      </c>
      <c r="X1287" t="s">
        <v>24</v>
      </c>
    </row>
    <row r="1288" spans="1:24" x14ac:dyDescent="0.2">
      <c r="A1288" s="1">
        <v>40414</v>
      </c>
      <c r="B1288" s="2">
        <v>11082.95</v>
      </c>
      <c r="C1288" s="2">
        <v>11125.8</v>
      </c>
      <c r="D1288" s="2">
        <v>10979.5</v>
      </c>
      <c r="E1288" s="2">
        <v>11043</v>
      </c>
      <c r="F1288" s="2">
        <v>11057.8125</v>
      </c>
      <c r="G1288" s="2">
        <v>146.29999999999927</v>
      </c>
      <c r="H1288" s="2">
        <v>42.849999999998545</v>
      </c>
      <c r="I1288" s="2">
        <v>63.5</v>
      </c>
      <c r="J1288" s="2">
        <v>-39.950000000000728</v>
      </c>
      <c r="K1288" s="2">
        <v>0.29289131920710021</v>
      </c>
      <c r="L1288" s="2">
        <v>0.4340396445659625</v>
      </c>
      <c r="M1288" s="2">
        <v>0.27306903622693729</v>
      </c>
      <c r="N1288" s="2">
        <v>11011.402606020521</v>
      </c>
      <c r="O1288" s="2">
        <v>11125.8</v>
      </c>
      <c r="P1288" s="2">
        <v>10979.5</v>
      </c>
      <c r="Q1288" s="2">
        <v>11057.8125</v>
      </c>
      <c r="R1288" s="2">
        <v>11043.628776505131</v>
      </c>
      <c r="S1288" s="2">
        <v>1</v>
      </c>
      <c r="T1288" s="2">
        <v>-52.5</v>
      </c>
      <c r="U1288" s="2">
        <v>-0.47316479653913746</v>
      </c>
      <c r="V1288" s="2">
        <v>6</v>
      </c>
      <c r="W1288" s="2">
        <v>5.4289737543050068E-2</v>
      </c>
      <c r="X1288" t="s">
        <v>24</v>
      </c>
    </row>
    <row r="1289" spans="1:24" x14ac:dyDescent="0.2">
      <c r="A1289" s="1">
        <v>40415</v>
      </c>
      <c r="B1289" s="2">
        <v>10993</v>
      </c>
      <c r="C1289" s="2">
        <v>11029.25</v>
      </c>
      <c r="D1289" s="2">
        <v>10917.1</v>
      </c>
      <c r="E1289" s="2">
        <v>10937.85</v>
      </c>
      <c r="F1289" s="2">
        <v>10969.3</v>
      </c>
      <c r="G1289" s="2">
        <v>112.14999999999964</v>
      </c>
      <c r="H1289" s="2">
        <v>36.25</v>
      </c>
      <c r="I1289" s="2">
        <v>20.75</v>
      </c>
      <c r="J1289" s="2">
        <v>-55.149999999999636</v>
      </c>
      <c r="K1289" s="2">
        <v>0.32322781988408489</v>
      </c>
      <c r="L1289" s="2">
        <v>0.1850200624164072</v>
      </c>
      <c r="M1289" s="2">
        <v>0.49175211769950794</v>
      </c>
      <c r="N1289" s="2">
        <v>11034.607553010261</v>
      </c>
      <c r="O1289" s="2">
        <v>11034.607553010261</v>
      </c>
      <c r="P1289" s="2">
        <v>10917.1</v>
      </c>
      <c r="Q1289" s="2">
        <v>10969.3</v>
      </c>
      <c r="R1289" s="2">
        <v>10988.903776505129</v>
      </c>
      <c r="S1289" s="2">
        <v>0.55853443165037842</v>
      </c>
      <c r="T1289" s="2">
        <v>-105.14999999999964</v>
      </c>
      <c r="U1289" s="2">
        <v>-0.95218690573213483</v>
      </c>
      <c r="V1289" s="2">
        <v>-88.512500000000728</v>
      </c>
      <c r="W1289" s="2">
        <v>-0.80045216899816951</v>
      </c>
      <c r="X1289" t="s">
        <v>25</v>
      </c>
    </row>
    <row r="1290" spans="1:24" x14ac:dyDescent="0.2">
      <c r="A1290" s="1">
        <v>40416</v>
      </c>
      <c r="B1290" s="2">
        <v>10941.8</v>
      </c>
      <c r="C1290" s="2">
        <v>11042.15</v>
      </c>
      <c r="D1290" s="2">
        <v>10941.8</v>
      </c>
      <c r="E1290" s="2">
        <v>10981.7</v>
      </c>
      <c r="F1290" s="2">
        <v>10976.862499999999</v>
      </c>
      <c r="G1290" s="2">
        <v>100.35000000000036</v>
      </c>
      <c r="H1290" s="2">
        <v>60.449999999998909</v>
      </c>
      <c r="I1290" s="2">
        <v>0</v>
      </c>
      <c r="J1290" s="2">
        <v>39.900000000001455</v>
      </c>
      <c r="K1290" s="2">
        <v>0.60239162929744583</v>
      </c>
      <c r="L1290" s="2">
        <v>0</v>
      </c>
      <c r="M1290" s="2">
        <v>0.39760837070255417</v>
      </c>
      <c r="N1290" s="2">
        <v>11001.95377650513</v>
      </c>
      <c r="O1290" s="2">
        <v>11042.15</v>
      </c>
      <c r="P1290" s="2">
        <v>10941.8</v>
      </c>
      <c r="Q1290" s="2">
        <v>10976.862499999999</v>
      </c>
      <c r="R1290" s="2">
        <v>10990.691569126284</v>
      </c>
      <c r="S1290" s="2">
        <v>0.10368687291377598</v>
      </c>
      <c r="T1290" s="2">
        <v>43.850000000000364</v>
      </c>
      <c r="U1290" s="2">
        <v>0.40090145686766926</v>
      </c>
      <c r="V1290" s="2">
        <v>7.5625</v>
      </c>
      <c r="W1290" s="2">
        <v>6.8942412004412312E-2</v>
      </c>
      <c r="X1290" t="s">
        <v>24</v>
      </c>
    </row>
    <row r="1291" spans="1:24" x14ac:dyDescent="0.2">
      <c r="A1291" s="1">
        <v>40417</v>
      </c>
      <c r="B1291" s="2">
        <v>11003.25</v>
      </c>
      <c r="C1291" s="2">
        <v>11003.25</v>
      </c>
      <c r="D1291" s="2">
        <v>10681.6</v>
      </c>
      <c r="E1291" s="2">
        <v>10727.45</v>
      </c>
      <c r="F1291" s="2">
        <v>10853.887500000001</v>
      </c>
      <c r="G1291" s="2">
        <v>321.64999999999964</v>
      </c>
      <c r="H1291" s="2">
        <v>0</v>
      </c>
      <c r="I1291" s="2">
        <v>45.850000000000364</v>
      </c>
      <c r="J1291" s="2">
        <v>-275.79999999999927</v>
      </c>
      <c r="K1291" s="2">
        <v>0</v>
      </c>
      <c r="L1291" s="2">
        <v>0.14254624591947898</v>
      </c>
      <c r="M1291" s="2">
        <v>0.85745375408052105</v>
      </c>
      <c r="N1291" s="2">
        <v>10989.408138252566</v>
      </c>
      <c r="O1291" s="2">
        <v>11003.25</v>
      </c>
      <c r="P1291" s="2">
        <v>10681.6</v>
      </c>
      <c r="Q1291" s="2">
        <v>10853.887500000001</v>
      </c>
      <c r="R1291" s="2">
        <v>10882.036409563141</v>
      </c>
      <c r="S1291" s="2">
        <v>0</v>
      </c>
      <c r="T1291" s="2">
        <v>-254.25</v>
      </c>
      <c r="U1291" s="2">
        <v>-2.3152153127475708</v>
      </c>
      <c r="V1291" s="2">
        <v>-122.97499999999854</v>
      </c>
      <c r="W1291" s="2">
        <v>-1.1203110178340903</v>
      </c>
      <c r="X1291" t="s">
        <v>25</v>
      </c>
    </row>
    <row r="1292" spans="1:24" x14ac:dyDescent="0.2">
      <c r="A1292" s="1">
        <v>40420</v>
      </c>
      <c r="B1292" s="2">
        <v>10834.4</v>
      </c>
      <c r="C1292" s="2">
        <v>10873.3</v>
      </c>
      <c r="D1292" s="2">
        <v>10671.45</v>
      </c>
      <c r="E1292" s="2">
        <v>10747.25</v>
      </c>
      <c r="F1292" s="2">
        <v>10781.599999999999</v>
      </c>
      <c r="G1292" s="2">
        <v>201.84999999999854</v>
      </c>
      <c r="H1292" s="2">
        <v>38.899999999999636</v>
      </c>
      <c r="I1292" s="2">
        <v>75.799999999999272</v>
      </c>
      <c r="J1292" s="2">
        <v>-87.149999999999636</v>
      </c>
      <c r="K1292" s="2">
        <v>0.1927173643794893</v>
      </c>
      <c r="L1292" s="2">
        <v>0.37552638097597135</v>
      </c>
      <c r="M1292" s="2">
        <v>0.43175625464453932</v>
      </c>
      <c r="N1292" s="2">
        <v>10921.647819126283</v>
      </c>
      <c r="O1292" s="2">
        <v>10921.647819126283</v>
      </c>
      <c r="P1292" s="2">
        <v>10671.45</v>
      </c>
      <c r="Q1292" s="2">
        <v>10781.599999999999</v>
      </c>
      <c r="R1292" s="2">
        <v>10824.08640956314</v>
      </c>
      <c r="S1292" s="2">
        <v>0</v>
      </c>
      <c r="T1292" s="2">
        <v>19.799999999999272</v>
      </c>
      <c r="U1292" s="2">
        <v>0.18457322103574728</v>
      </c>
      <c r="V1292" s="2">
        <v>-72.287500000002183</v>
      </c>
      <c r="W1292" s="2">
        <v>-0.66600561319621354</v>
      </c>
      <c r="X1292" t="s">
        <v>24</v>
      </c>
    </row>
    <row r="1293" spans="1:24" x14ac:dyDescent="0.2">
      <c r="A1293" s="1">
        <v>40421</v>
      </c>
      <c r="B1293" s="2">
        <v>10699.05</v>
      </c>
      <c r="C1293" s="2">
        <v>10771</v>
      </c>
      <c r="D1293" s="2">
        <v>10653.3</v>
      </c>
      <c r="E1293" s="2">
        <v>10746.35</v>
      </c>
      <c r="F1293" s="2">
        <v>10717.424999999999</v>
      </c>
      <c r="G1293" s="2">
        <v>117.70000000000073</v>
      </c>
      <c r="H1293" s="2">
        <v>24.649999999999636</v>
      </c>
      <c r="I1293" s="2">
        <v>45.75</v>
      </c>
      <c r="J1293" s="2">
        <v>47.300000000001091</v>
      </c>
      <c r="K1293" s="2">
        <v>0.20943075615972373</v>
      </c>
      <c r="L1293" s="2">
        <v>0.38870008496176478</v>
      </c>
      <c r="M1293" s="2">
        <v>0.40186915887851143</v>
      </c>
      <c r="N1293" s="2">
        <v>10851.623909563141</v>
      </c>
      <c r="O1293" s="2">
        <v>10851.623909563141</v>
      </c>
      <c r="P1293" s="2">
        <v>10653.3</v>
      </c>
      <c r="Q1293" s="2">
        <v>10717.424999999999</v>
      </c>
      <c r="R1293" s="2">
        <v>10768.493204781571</v>
      </c>
      <c r="S1293" s="2">
        <v>0</v>
      </c>
      <c r="T1293" s="2">
        <v>-0.8999999999996362</v>
      </c>
      <c r="U1293" s="2">
        <v>-8.3742352694841579E-3</v>
      </c>
      <c r="V1293" s="2">
        <v>-64.174999999999272</v>
      </c>
      <c r="W1293" s="2">
        <v>-0.59522705349854643</v>
      </c>
      <c r="X1293" t="s">
        <v>25</v>
      </c>
    </row>
    <row r="1294" spans="1:24" x14ac:dyDescent="0.2">
      <c r="A1294" s="1">
        <v>40422</v>
      </c>
      <c r="B1294" s="2">
        <v>10761.65</v>
      </c>
      <c r="C1294" s="2">
        <v>10895.55</v>
      </c>
      <c r="D1294" s="2">
        <v>10761.65</v>
      </c>
      <c r="E1294" s="2">
        <v>10879.75</v>
      </c>
      <c r="F1294" s="2">
        <v>10824.65</v>
      </c>
      <c r="G1294" s="2">
        <v>133.89999999999964</v>
      </c>
      <c r="H1294" s="2">
        <v>15.799999999999272</v>
      </c>
      <c r="I1294" s="2">
        <v>0</v>
      </c>
      <c r="J1294" s="2">
        <v>118.10000000000036</v>
      </c>
      <c r="K1294" s="2">
        <v>0.1179985063480158</v>
      </c>
      <c r="L1294" s="2">
        <v>0</v>
      </c>
      <c r="M1294" s="2">
        <v>0.88200149365198421</v>
      </c>
      <c r="N1294" s="2">
        <v>10784.524454781571</v>
      </c>
      <c r="O1294" s="2">
        <v>10895.55</v>
      </c>
      <c r="P1294" s="2">
        <v>10761.65</v>
      </c>
      <c r="Q1294" s="2">
        <v>10824.65</v>
      </c>
      <c r="R1294" s="2">
        <v>10816.593613695393</v>
      </c>
      <c r="S1294" s="2">
        <v>0.21647508097404608</v>
      </c>
      <c r="T1294" s="2">
        <v>133.39999999999964</v>
      </c>
      <c r="U1294" s="2">
        <v>1.2413517147682667</v>
      </c>
      <c r="V1294" s="2">
        <v>107.22500000000036</v>
      </c>
      <c r="W1294" s="2">
        <v>1.0004735279229886</v>
      </c>
      <c r="X1294" t="s">
        <v>25</v>
      </c>
    </row>
    <row r="1295" spans="1:24" x14ac:dyDescent="0.2">
      <c r="A1295" s="1">
        <v>40423</v>
      </c>
      <c r="B1295" s="2">
        <v>10931.4</v>
      </c>
      <c r="C1295" s="2">
        <v>11001.65</v>
      </c>
      <c r="D1295" s="2">
        <v>10931.4</v>
      </c>
      <c r="E1295" s="2">
        <v>10980.6</v>
      </c>
      <c r="F1295" s="2">
        <v>10961.262499999999</v>
      </c>
      <c r="G1295" s="2">
        <v>70.25</v>
      </c>
      <c r="H1295" s="2">
        <v>21.049999999999272</v>
      </c>
      <c r="I1295" s="2">
        <v>0</v>
      </c>
      <c r="J1295" s="2">
        <v>49.200000000000728</v>
      </c>
      <c r="K1295" s="2">
        <v>0.29964412811386865</v>
      </c>
      <c r="L1295" s="2">
        <v>0</v>
      </c>
      <c r="M1295" s="2">
        <v>0.70035587188613135</v>
      </c>
      <c r="N1295" s="2">
        <v>10804.587227390784</v>
      </c>
      <c r="O1295" s="2">
        <v>11001.65</v>
      </c>
      <c r="P1295" s="2">
        <v>10804.587227390784</v>
      </c>
      <c r="Q1295" s="2">
        <v>10961.262499999999</v>
      </c>
      <c r="R1295" s="2">
        <v>10893.021738695392</v>
      </c>
      <c r="S1295" s="2">
        <v>1</v>
      </c>
      <c r="T1295" s="2">
        <v>100.85000000000036</v>
      </c>
      <c r="U1295" s="2">
        <v>0.92695144649463801</v>
      </c>
      <c r="V1295" s="2">
        <v>136.61249999999927</v>
      </c>
      <c r="W1295" s="2">
        <v>1.2620500431884567</v>
      </c>
      <c r="X1295" t="s">
        <v>25</v>
      </c>
    </row>
    <row r="1296" spans="1:24" x14ac:dyDescent="0.2">
      <c r="A1296" s="1">
        <v>40424</v>
      </c>
      <c r="B1296" s="2">
        <v>10992.15</v>
      </c>
      <c r="C1296" s="2">
        <v>11017.15</v>
      </c>
      <c r="D1296" s="2">
        <v>10938.9</v>
      </c>
      <c r="E1296" s="2">
        <v>10991.2</v>
      </c>
      <c r="F1296" s="2">
        <v>10984.849999999999</v>
      </c>
      <c r="G1296" s="2">
        <v>78.25</v>
      </c>
      <c r="H1296" s="2">
        <v>25</v>
      </c>
      <c r="I1296" s="2">
        <v>52.300000000001091</v>
      </c>
      <c r="J1296" s="2">
        <v>-0.94999999999890861</v>
      </c>
      <c r="K1296" s="2">
        <v>0.31948881789137379</v>
      </c>
      <c r="L1296" s="2">
        <v>0.66837060702876794</v>
      </c>
      <c r="M1296" s="2">
        <v>1.2140575079858256E-2</v>
      </c>
      <c r="N1296" s="2">
        <v>10882.924863695393</v>
      </c>
      <c r="O1296" s="2">
        <v>11017.15</v>
      </c>
      <c r="P1296" s="2">
        <v>10882.924863695393</v>
      </c>
      <c r="Q1296" s="2">
        <v>10984.849999999999</v>
      </c>
      <c r="R1296" s="2">
        <v>10941.962431847696</v>
      </c>
      <c r="S1296" s="2">
        <v>1</v>
      </c>
      <c r="T1296" s="2">
        <v>10.600000000000364</v>
      </c>
      <c r="U1296" s="2">
        <v>9.6533887037141539E-2</v>
      </c>
      <c r="V1296" s="2">
        <v>23.587499999999636</v>
      </c>
      <c r="W1296" s="2">
        <v>0.2151896280195793</v>
      </c>
      <c r="X1296" t="s">
        <v>25</v>
      </c>
    </row>
    <row r="1297" spans="1:24" x14ac:dyDescent="0.2">
      <c r="A1297" s="1">
        <v>40427</v>
      </c>
      <c r="B1297" s="2">
        <v>11033.6</v>
      </c>
      <c r="C1297" s="2">
        <v>11261.15</v>
      </c>
      <c r="D1297" s="2">
        <v>11033.6</v>
      </c>
      <c r="E1297" s="2">
        <v>11218.8</v>
      </c>
      <c r="F1297" s="2">
        <v>11136.787499999999</v>
      </c>
      <c r="G1297" s="2">
        <v>227.54999999999927</v>
      </c>
      <c r="H1297" s="2">
        <v>42.350000000000364</v>
      </c>
      <c r="I1297" s="2">
        <v>0</v>
      </c>
      <c r="J1297" s="2">
        <v>185.19999999999891</v>
      </c>
      <c r="K1297" s="2">
        <v>0.18611294221050537</v>
      </c>
      <c r="L1297" s="2">
        <v>0</v>
      </c>
      <c r="M1297" s="2">
        <v>0.81388705778949466</v>
      </c>
      <c r="N1297" s="2">
        <v>10933.887431847696</v>
      </c>
      <c r="O1297" s="2">
        <v>11261.15</v>
      </c>
      <c r="P1297" s="2">
        <v>10933.887431847696</v>
      </c>
      <c r="Q1297" s="2">
        <v>11136.787499999999</v>
      </c>
      <c r="R1297" s="2">
        <v>11066.428090923848</v>
      </c>
      <c r="S1297" s="2">
        <v>1</v>
      </c>
      <c r="T1297" s="2">
        <v>227.59999999999854</v>
      </c>
      <c r="U1297" s="2">
        <v>2.0707475070965731</v>
      </c>
      <c r="V1297" s="2">
        <v>151.9375</v>
      </c>
      <c r="W1297" s="2">
        <v>1.3831549816337958</v>
      </c>
      <c r="X1297" t="s">
        <v>24</v>
      </c>
    </row>
    <row r="1298" spans="1:24" x14ac:dyDescent="0.2">
      <c r="A1298" s="1">
        <v>40428</v>
      </c>
      <c r="B1298" s="2">
        <v>11236.65</v>
      </c>
      <c r="C1298" s="2">
        <v>11247.15</v>
      </c>
      <c r="D1298" s="2">
        <v>11156.85</v>
      </c>
      <c r="E1298" s="2">
        <v>11192.95</v>
      </c>
      <c r="F1298" s="2">
        <v>11208.400000000001</v>
      </c>
      <c r="G1298" s="2">
        <v>90.299999999999272</v>
      </c>
      <c r="H1298" s="2">
        <v>10.5</v>
      </c>
      <c r="I1298" s="2">
        <v>36.100000000000364</v>
      </c>
      <c r="J1298" s="2">
        <v>-43.699999999998909</v>
      </c>
      <c r="K1298" s="2">
        <v>0.1162790697674428</v>
      </c>
      <c r="L1298" s="2">
        <v>0.39977851605759307</v>
      </c>
      <c r="M1298" s="2">
        <v>0.48394241417496414</v>
      </c>
      <c r="N1298" s="2">
        <v>11035.337465923847</v>
      </c>
      <c r="O1298" s="2">
        <v>11247.15</v>
      </c>
      <c r="P1298" s="2">
        <v>11035.337465923847</v>
      </c>
      <c r="Q1298" s="2">
        <v>11208.400000000001</v>
      </c>
      <c r="R1298" s="2">
        <v>11131.556232961924</v>
      </c>
      <c r="S1298" s="2">
        <v>1</v>
      </c>
      <c r="T1298" s="2">
        <v>-25.849999999998545</v>
      </c>
      <c r="U1298" s="2">
        <v>-0.23041680037079321</v>
      </c>
      <c r="V1298" s="2">
        <v>71.61250000000291</v>
      </c>
      <c r="W1298" s="2">
        <v>0.64302654603046805</v>
      </c>
      <c r="X1298" t="s">
        <v>24</v>
      </c>
    </row>
    <row r="1299" spans="1:24" x14ac:dyDescent="0.2">
      <c r="A1299" s="1">
        <v>40429</v>
      </c>
      <c r="B1299" s="2">
        <v>11110.35</v>
      </c>
      <c r="C1299" s="2">
        <v>11256.2</v>
      </c>
      <c r="D1299" s="2">
        <v>11099.3</v>
      </c>
      <c r="E1299" s="2">
        <v>11190.05</v>
      </c>
      <c r="F1299" s="2">
        <v>11163.975000000002</v>
      </c>
      <c r="G1299" s="2">
        <v>156.90000000000146</v>
      </c>
      <c r="H1299" s="2">
        <v>66.150000000001455</v>
      </c>
      <c r="I1299" s="2">
        <v>11.050000000001091</v>
      </c>
      <c r="J1299" s="2">
        <v>79.699999999998909</v>
      </c>
      <c r="K1299" s="2">
        <v>0.42160611854685048</v>
      </c>
      <c r="L1299" s="2">
        <v>7.0427023581905598E-2</v>
      </c>
      <c r="M1299" s="2">
        <v>0.50796685787124396</v>
      </c>
      <c r="N1299" s="2">
        <v>11121.868732961924</v>
      </c>
      <c r="O1299" s="2">
        <v>11256.2</v>
      </c>
      <c r="P1299" s="2">
        <v>11099.3</v>
      </c>
      <c r="Q1299" s="2">
        <v>11163.975000000002</v>
      </c>
      <c r="R1299" s="2">
        <v>11160.335933240483</v>
      </c>
      <c r="S1299" s="2">
        <v>1</v>
      </c>
      <c r="T1299" s="2">
        <v>-2.9000000000014552</v>
      </c>
      <c r="U1299" s="2">
        <v>-2.5909166037563418E-2</v>
      </c>
      <c r="V1299" s="2">
        <v>-44.424999999999272</v>
      </c>
      <c r="W1299" s="2">
        <v>-0.39635451982441083</v>
      </c>
      <c r="X1299" t="s">
        <v>25</v>
      </c>
    </row>
    <row r="1300" spans="1:24" x14ac:dyDescent="0.2">
      <c r="A1300" s="1">
        <v>40430</v>
      </c>
      <c r="B1300" s="2">
        <v>11223.65</v>
      </c>
      <c r="C1300" s="2">
        <v>11468.75</v>
      </c>
      <c r="D1300" s="2">
        <v>11223.65</v>
      </c>
      <c r="E1300" s="2">
        <v>11446.7</v>
      </c>
      <c r="F1300" s="2">
        <v>11340.6875</v>
      </c>
      <c r="G1300" s="2">
        <v>245.10000000000036</v>
      </c>
      <c r="H1300" s="2">
        <v>22.049999999999272</v>
      </c>
      <c r="I1300" s="2">
        <v>0</v>
      </c>
      <c r="J1300" s="2">
        <v>223.05000000000109</v>
      </c>
      <c r="K1300" s="2">
        <v>8.9963280293754541E-2</v>
      </c>
      <c r="L1300" s="2">
        <v>0</v>
      </c>
      <c r="M1300" s="2">
        <v>0.91003671970624544</v>
      </c>
      <c r="N1300" s="2">
        <v>11142.921866480963</v>
      </c>
      <c r="O1300" s="2">
        <v>11468.75</v>
      </c>
      <c r="P1300" s="2">
        <v>11142.921866480963</v>
      </c>
      <c r="Q1300" s="2">
        <v>11340.6875</v>
      </c>
      <c r="R1300" s="2">
        <v>11273.820308240482</v>
      </c>
      <c r="S1300" s="2">
        <v>1</v>
      </c>
      <c r="T1300" s="2">
        <v>256.65000000000146</v>
      </c>
      <c r="U1300" s="2">
        <v>2.2935554354091487</v>
      </c>
      <c r="V1300" s="2">
        <v>176.71249999999782</v>
      </c>
      <c r="W1300" s="2">
        <v>1.5828815453276972</v>
      </c>
      <c r="X1300" t="s">
        <v>25</v>
      </c>
    </row>
    <row r="1301" spans="1:24" x14ac:dyDescent="0.2">
      <c r="A1301" s="1">
        <v>40434</v>
      </c>
      <c r="B1301" s="2">
        <v>11489.5</v>
      </c>
      <c r="C1301" s="2">
        <v>11905.2</v>
      </c>
      <c r="D1301" s="2">
        <v>11489.5</v>
      </c>
      <c r="E1301" s="2">
        <v>11872.85</v>
      </c>
      <c r="F1301" s="2">
        <v>11689.262499999999</v>
      </c>
      <c r="G1301" s="2">
        <v>415.70000000000073</v>
      </c>
      <c r="H1301" s="2">
        <v>32.350000000000364</v>
      </c>
      <c r="I1301" s="2">
        <v>0</v>
      </c>
      <c r="J1301" s="2">
        <v>383.35000000000036</v>
      </c>
      <c r="K1301" s="2">
        <v>7.7820543661294941E-2</v>
      </c>
      <c r="L1301" s="2">
        <v>0</v>
      </c>
      <c r="M1301" s="2">
        <v>0.92217945633870502</v>
      </c>
      <c r="N1301" s="2">
        <v>11241.804683240482</v>
      </c>
      <c r="O1301" s="2">
        <v>11905.2</v>
      </c>
      <c r="P1301" s="2">
        <v>11241.804683240482</v>
      </c>
      <c r="Q1301" s="2">
        <v>11689.262499999999</v>
      </c>
      <c r="R1301" s="2">
        <v>11519.51796662024</v>
      </c>
      <c r="S1301" s="2">
        <v>1</v>
      </c>
      <c r="T1301" s="2">
        <v>426.14999999999964</v>
      </c>
      <c r="U1301" s="2">
        <v>3.7229070387098431</v>
      </c>
      <c r="V1301" s="2">
        <v>348.57499999999891</v>
      </c>
      <c r="W1301" s="2">
        <v>3.0736672710538837</v>
      </c>
      <c r="X1301" t="s">
        <v>25</v>
      </c>
    </row>
    <row r="1302" spans="1:24" x14ac:dyDescent="0.2">
      <c r="A1302" s="1">
        <v>40435</v>
      </c>
      <c r="B1302" s="2">
        <v>11902.8</v>
      </c>
      <c r="C1302" s="2">
        <v>12042.6</v>
      </c>
      <c r="D1302" s="2">
        <v>11893.35</v>
      </c>
      <c r="E1302" s="2">
        <v>11928.35</v>
      </c>
      <c r="F1302" s="2">
        <v>11941.775</v>
      </c>
      <c r="G1302" s="2">
        <v>149.25</v>
      </c>
      <c r="H1302" s="2">
        <v>114.25</v>
      </c>
      <c r="I1302" s="2">
        <v>9.4499999999989086</v>
      </c>
      <c r="J1302" s="2">
        <v>25.550000000001091</v>
      </c>
      <c r="K1302" s="2">
        <v>0.76549413735343386</v>
      </c>
      <c r="L1302" s="2">
        <v>6.3316582914565558E-2</v>
      </c>
      <c r="M1302" s="2">
        <v>0.1711892797320006</v>
      </c>
      <c r="N1302" s="2">
        <v>11465.53359162024</v>
      </c>
      <c r="O1302" s="2">
        <v>12042.6</v>
      </c>
      <c r="P1302" s="2">
        <v>11465.53359162024</v>
      </c>
      <c r="Q1302" s="2">
        <v>11941.775</v>
      </c>
      <c r="R1302" s="2">
        <v>11728.860545810121</v>
      </c>
      <c r="S1302" s="2">
        <v>1</v>
      </c>
      <c r="T1302" s="2">
        <v>55.5</v>
      </c>
      <c r="U1302" s="2">
        <v>0.4674530546583171</v>
      </c>
      <c r="V1302" s="2">
        <v>252.51250000000073</v>
      </c>
      <c r="W1302" s="2">
        <v>2.1602089952210477</v>
      </c>
      <c r="X1302" t="s">
        <v>25</v>
      </c>
    </row>
    <row r="1303" spans="1:24" x14ac:dyDescent="0.2">
      <c r="A1303" s="1">
        <v>40436</v>
      </c>
      <c r="B1303" s="2">
        <v>11917.45</v>
      </c>
      <c r="C1303" s="2">
        <v>12022.35</v>
      </c>
      <c r="D1303" s="2">
        <v>11917.45</v>
      </c>
      <c r="E1303" s="2">
        <v>11987.6</v>
      </c>
      <c r="F1303" s="2">
        <v>11961.2125</v>
      </c>
      <c r="G1303" s="2">
        <v>104.89999999999964</v>
      </c>
      <c r="H1303" s="2">
        <v>34.75</v>
      </c>
      <c r="I1303" s="2">
        <v>0</v>
      </c>
      <c r="J1303" s="2">
        <v>70.149999999999636</v>
      </c>
      <c r="K1303" s="2">
        <v>0.33126787416587339</v>
      </c>
      <c r="L1303" s="2">
        <v>0</v>
      </c>
      <c r="M1303" s="2">
        <v>0.66873212583412656</v>
      </c>
      <c r="N1303" s="2">
        <v>11703.65429581012</v>
      </c>
      <c r="O1303" s="2">
        <v>12022.35</v>
      </c>
      <c r="P1303" s="2">
        <v>11703.65429581012</v>
      </c>
      <c r="Q1303" s="2">
        <v>11961.2125</v>
      </c>
      <c r="R1303" s="2">
        <v>11847.71777290506</v>
      </c>
      <c r="S1303" s="2">
        <v>1</v>
      </c>
      <c r="T1303" s="2">
        <v>59.25</v>
      </c>
      <c r="U1303" s="2">
        <v>0.49671580729941689</v>
      </c>
      <c r="V1303" s="2">
        <v>19.4375</v>
      </c>
      <c r="W1303" s="2">
        <v>0.16276893510386856</v>
      </c>
      <c r="X1303" t="s">
        <v>25</v>
      </c>
    </row>
    <row r="1304" spans="1:24" x14ac:dyDescent="0.2">
      <c r="A1304" s="1">
        <v>40437</v>
      </c>
      <c r="B1304" s="2">
        <v>11960.65</v>
      </c>
      <c r="C1304" s="2">
        <v>12236.85</v>
      </c>
      <c r="D1304" s="2">
        <v>11960.6</v>
      </c>
      <c r="E1304" s="2">
        <v>12032.05</v>
      </c>
      <c r="F1304" s="2">
        <v>12047.537499999999</v>
      </c>
      <c r="G1304" s="2">
        <v>276.25</v>
      </c>
      <c r="H1304" s="2">
        <v>204.80000000000109</v>
      </c>
      <c r="I1304" s="2">
        <v>4.9999999999272404E-2</v>
      </c>
      <c r="J1304" s="2">
        <v>71.399999999999636</v>
      </c>
      <c r="K1304" s="2">
        <v>0.7413574660633524</v>
      </c>
      <c r="L1304" s="2">
        <v>1.8099547511048834E-4</v>
      </c>
      <c r="M1304" s="2">
        <v>0.25846153846153713</v>
      </c>
      <c r="N1304" s="2">
        <v>11832.433397905061</v>
      </c>
      <c r="O1304" s="2">
        <v>12236.85</v>
      </c>
      <c r="P1304" s="2">
        <v>11832.433397905061</v>
      </c>
      <c r="Q1304" s="2">
        <v>12047.537499999999</v>
      </c>
      <c r="R1304" s="2">
        <v>11987.31357395253</v>
      </c>
      <c r="S1304" s="2">
        <v>1</v>
      </c>
      <c r="T1304" s="2">
        <v>44.449999999998909</v>
      </c>
      <c r="U1304" s="2">
        <v>0.37079982648736121</v>
      </c>
      <c r="V1304" s="2">
        <v>86.324999999998909</v>
      </c>
      <c r="W1304" s="2">
        <v>0.72170777001076525</v>
      </c>
      <c r="X1304" t="s">
        <v>25</v>
      </c>
    </row>
    <row r="1305" spans="1:24" x14ac:dyDescent="0.2">
      <c r="A1305" s="1">
        <v>40438</v>
      </c>
      <c r="B1305" s="2">
        <v>12071.7</v>
      </c>
      <c r="C1305" s="2">
        <v>12175.8</v>
      </c>
      <c r="D1305" s="2">
        <v>12037.35</v>
      </c>
      <c r="E1305" s="2">
        <v>12104.1</v>
      </c>
      <c r="F1305" s="2">
        <v>12097.237499999999</v>
      </c>
      <c r="G1305" s="2">
        <v>138.44999999999891</v>
      </c>
      <c r="H1305" s="2">
        <v>71.699999999998909</v>
      </c>
      <c r="I1305" s="2">
        <v>34.350000000000364</v>
      </c>
      <c r="J1305" s="2">
        <v>32.399999999999636</v>
      </c>
      <c r="K1305" s="2">
        <v>0.5178764897074718</v>
      </c>
      <c r="L1305" s="2">
        <v>0.24810400866739354</v>
      </c>
      <c r="M1305" s="2">
        <v>0.23401950162513466</v>
      </c>
      <c r="N1305" s="2">
        <v>11939.98544895253</v>
      </c>
      <c r="O1305" s="2">
        <v>12175.8</v>
      </c>
      <c r="P1305" s="2">
        <v>11939.98544895253</v>
      </c>
      <c r="Q1305" s="2">
        <v>12097.237499999999</v>
      </c>
      <c r="R1305" s="2">
        <v>12038.252099476264</v>
      </c>
      <c r="S1305" s="2">
        <v>1</v>
      </c>
      <c r="T1305" s="2">
        <v>72.050000000001091</v>
      </c>
      <c r="U1305" s="2">
        <v>0.59881732539343746</v>
      </c>
      <c r="V1305" s="2">
        <v>49.700000000000728</v>
      </c>
      <c r="W1305" s="2">
        <v>0.41253243660790206</v>
      </c>
      <c r="X1305" t="s">
        <v>25</v>
      </c>
    </row>
    <row r="1306" spans="1:24" x14ac:dyDescent="0.2">
      <c r="A1306" s="1">
        <v>40441</v>
      </c>
      <c r="B1306" s="2">
        <v>12109.05</v>
      </c>
      <c r="C1306" s="2">
        <v>12291</v>
      </c>
      <c r="D1306" s="2">
        <v>12067.4</v>
      </c>
      <c r="E1306" s="2">
        <v>12251.2</v>
      </c>
      <c r="F1306" s="2">
        <v>12179.662499999999</v>
      </c>
      <c r="G1306" s="2">
        <v>223.60000000000036</v>
      </c>
      <c r="H1306" s="2">
        <v>39.799999999999272</v>
      </c>
      <c r="I1306" s="2">
        <v>41.649999999999636</v>
      </c>
      <c r="J1306" s="2">
        <v>142.15000000000146</v>
      </c>
      <c r="K1306" s="2">
        <v>0.17799642218246514</v>
      </c>
      <c r="L1306" s="2">
        <v>0.18627012522361167</v>
      </c>
      <c r="M1306" s="2">
        <v>0.63573345259392322</v>
      </c>
      <c r="N1306" s="2">
        <v>12018.611474476264</v>
      </c>
      <c r="O1306" s="2">
        <v>12291</v>
      </c>
      <c r="P1306" s="2">
        <v>12018.611474476264</v>
      </c>
      <c r="Q1306" s="2">
        <v>12179.662499999999</v>
      </c>
      <c r="R1306" s="2">
        <v>12126.971362238131</v>
      </c>
      <c r="S1306" s="2">
        <v>1</v>
      </c>
      <c r="T1306" s="2">
        <v>147.10000000000036</v>
      </c>
      <c r="U1306" s="2">
        <v>1.2152906866268485</v>
      </c>
      <c r="V1306" s="2">
        <v>82.424999999999272</v>
      </c>
      <c r="W1306" s="2">
        <v>0.68135390414546526</v>
      </c>
      <c r="X1306" t="s">
        <v>24</v>
      </c>
    </row>
    <row r="1307" spans="1:24" x14ac:dyDescent="0.2">
      <c r="A1307" s="1">
        <v>40442</v>
      </c>
      <c r="B1307" s="2">
        <v>12288.1</v>
      </c>
      <c r="C1307" s="2">
        <v>12335.1</v>
      </c>
      <c r="D1307" s="2">
        <v>12173.2</v>
      </c>
      <c r="E1307" s="2">
        <v>12244.95</v>
      </c>
      <c r="F1307" s="2">
        <v>12260.337500000001</v>
      </c>
      <c r="G1307" s="2">
        <v>161.89999999999964</v>
      </c>
      <c r="H1307" s="2">
        <v>47</v>
      </c>
      <c r="I1307" s="2">
        <v>71.75</v>
      </c>
      <c r="J1307" s="2">
        <v>-43.149999999999636</v>
      </c>
      <c r="K1307" s="2">
        <v>0.29030265596047006</v>
      </c>
      <c r="L1307" s="2">
        <v>0.44317479925880271</v>
      </c>
      <c r="M1307" s="2">
        <v>0.26652254478072718</v>
      </c>
      <c r="N1307" s="2">
        <v>12099.136987238131</v>
      </c>
      <c r="O1307" s="2">
        <v>12335.1</v>
      </c>
      <c r="P1307" s="2">
        <v>12099.136987238131</v>
      </c>
      <c r="Q1307" s="2">
        <v>12260.337500000001</v>
      </c>
      <c r="R1307" s="2">
        <v>12198.427868619066</v>
      </c>
      <c r="S1307" s="2">
        <v>1</v>
      </c>
      <c r="T1307" s="2">
        <v>-6.25</v>
      </c>
      <c r="U1307" s="2">
        <v>-5.1015410735274908E-2</v>
      </c>
      <c r="V1307" s="2">
        <v>80.67500000000291</v>
      </c>
      <c r="W1307" s="2">
        <v>0.66237467581719056</v>
      </c>
      <c r="X1307" t="s">
        <v>25</v>
      </c>
    </row>
    <row r="1308" spans="1:24" x14ac:dyDescent="0.2">
      <c r="A1308" s="1">
        <v>40443</v>
      </c>
      <c r="B1308" s="2">
        <v>12248.1</v>
      </c>
      <c r="C1308" s="2">
        <v>12340</v>
      </c>
      <c r="D1308" s="2">
        <v>12177.8</v>
      </c>
      <c r="E1308" s="2">
        <v>12305.7</v>
      </c>
      <c r="F1308" s="2">
        <v>12267.899999999998</v>
      </c>
      <c r="G1308" s="2">
        <v>162.20000000000073</v>
      </c>
      <c r="H1308" s="2">
        <v>34.299999999999272</v>
      </c>
      <c r="I1308" s="2">
        <v>70.300000000001091</v>
      </c>
      <c r="J1308" s="2">
        <v>57.600000000000364</v>
      </c>
      <c r="K1308" s="2">
        <v>0.21146732429099332</v>
      </c>
      <c r="L1308" s="2">
        <v>0.43341553637485064</v>
      </c>
      <c r="M1308" s="2">
        <v>0.35511713933415601</v>
      </c>
      <c r="N1308" s="2">
        <v>12179.737243619067</v>
      </c>
      <c r="O1308" s="2">
        <v>12340</v>
      </c>
      <c r="P1308" s="2">
        <v>12177.8</v>
      </c>
      <c r="Q1308" s="2">
        <v>12267.899999999998</v>
      </c>
      <c r="R1308" s="2">
        <v>12241.359310904765</v>
      </c>
      <c r="S1308" s="2">
        <v>1</v>
      </c>
      <c r="T1308" s="2">
        <v>60.75</v>
      </c>
      <c r="U1308" s="2">
        <v>0.49612289147771116</v>
      </c>
      <c r="V1308" s="2">
        <v>7.562499999996362</v>
      </c>
      <c r="W1308" s="2">
        <v>6.1682641281256417E-2</v>
      </c>
      <c r="X1308" t="s">
        <v>24</v>
      </c>
    </row>
    <row r="1309" spans="1:24" x14ac:dyDescent="0.2">
      <c r="A1309" s="1">
        <v>40444</v>
      </c>
      <c r="B1309" s="2">
        <v>12312.55</v>
      </c>
      <c r="C1309" s="2">
        <v>12327.8</v>
      </c>
      <c r="D1309" s="2">
        <v>12111.4</v>
      </c>
      <c r="E1309" s="2">
        <v>12146.3</v>
      </c>
      <c r="F1309" s="2">
        <v>12224.512500000001</v>
      </c>
      <c r="G1309" s="2">
        <v>216.39999999999964</v>
      </c>
      <c r="H1309" s="2">
        <v>15.25</v>
      </c>
      <c r="I1309" s="2">
        <v>34.899999999999636</v>
      </c>
      <c r="J1309" s="2">
        <v>-166.25</v>
      </c>
      <c r="K1309" s="2">
        <v>7.0471349353050022E-2</v>
      </c>
      <c r="L1309" s="2">
        <v>0.16127541589648658</v>
      </c>
      <c r="M1309" s="2">
        <v>0.76825323475046337</v>
      </c>
      <c r="N1309" s="2">
        <v>12223.818621809532</v>
      </c>
      <c r="O1309" s="2">
        <v>12327.8</v>
      </c>
      <c r="P1309" s="2">
        <v>12111.4</v>
      </c>
      <c r="Q1309" s="2">
        <v>12224.512500000001</v>
      </c>
      <c r="R1309" s="2">
        <v>12221.882780452383</v>
      </c>
      <c r="S1309" s="2">
        <v>0.904107144618847</v>
      </c>
      <c r="T1309" s="2">
        <v>-159.40000000000146</v>
      </c>
      <c r="U1309" s="2">
        <v>-1.2953346823017093</v>
      </c>
      <c r="V1309" s="2">
        <v>-43.38749999999709</v>
      </c>
      <c r="W1309" s="2">
        <v>-0.3536668867532104</v>
      </c>
      <c r="X1309" t="s">
        <v>25</v>
      </c>
    </row>
    <row r="1310" spans="1:24" x14ac:dyDescent="0.2">
      <c r="A1310" s="1">
        <v>40445</v>
      </c>
      <c r="B1310" s="2">
        <v>12083.3</v>
      </c>
      <c r="C1310" s="2">
        <v>12287.95</v>
      </c>
      <c r="D1310" s="2">
        <v>12068.4</v>
      </c>
      <c r="E1310" s="2">
        <v>12263.55</v>
      </c>
      <c r="F1310" s="2">
        <v>12175.8</v>
      </c>
      <c r="G1310" s="2">
        <v>219.55000000000109</v>
      </c>
      <c r="H1310" s="2">
        <v>24.400000000001455</v>
      </c>
      <c r="I1310" s="2">
        <v>14.899999999999636</v>
      </c>
      <c r="J1310" s="2">
        <v>180.25</v>
      </c>
      <c r="K1310" s="2">
        <v>0.11113641539513247</v>
      </c>
      <c r="L1310" s="2">
        <v>6.7866089728989124E-2</v>
      </c>
      <c r="M1310" s="2">
        <v>0.82099749487587836</v>
      </c>
      <c r="N1310" s="2">
        <v>12224.165560904767</v>
      </c>
      <c r="O1310" s="2">
        <v>12287.95</v>
      </c>
      <c r="P1310" s="2">
        <v>12068.4</v>
      </c>
      <c r="Q1310" s="2">
        <v>12175.8</v>
      </c>
      <c r="R1310" s="2">
        <v>12189.078890226192</v>
      </c>
      <c r="S1310" s="2">
        <v>0.54295516889688744</v>
      </c>
      <c r="T1310" s="2">
        <v>117.25</v>
      </c>
      <c r="U1310" s="2">
        <v>0.96531454023035834</v>
      </c>
      <c r="V1310" s="2">
        <v>-48.712500000001455</v>
      </c>
      <c r="W1310" s="2">
        <v>-0.39848214806113091</v>
      </c>
      <c r="X1310" t="s">
        <v>24</v>
      </c>
    </row>
    <row r="1311" spans="1:24" x14ac:dyDescent="0.2">
      <c r="A1311" s="1">
        <v>40448</v>
      </c>
      <c r="B1311" s="2">
        <v>12323.45</v>
      </c>
      <c r="C1311" s="2">
        <v>12363.35</v>
      </c>
      <c r="D1311" s="2">
        <v>12227.75</v>
      </c>
      <c r="E1311" s="2">
        <v>12253.2</v>
      </c>
      <c r="F1311" s="2">
        <v>12291.9375</v>
      </c>
      <c r="G1311" s="2">
        <v>135.60000000000036</v>
      </c>
      <c r="H1311" s="2">
        <v>39.899999999999636</v>
      </c>
      <c r="I1311" s="2">
        <v>25.450000000000728</v>
      </c>
      <c r="J1311" s="2">
        <v>-70.25</v>
      </c>
      <c r="K1311" s="2">
        <v>0.29424778761061599</v>
      </c>
      <c r="L1311" s="2">
        <v>0.18768436578171577</v>
      </c>
      <c r="M1311" s="2">
        <v>0.51806784660766825</v>
      </c>
      <c r="N1311" s="2">
        <v>12199.982780452383</v>
      </c>
      <c r="O1311" s="2">
        <v>12363.35</v>
      </c>
      <c r="P1311" s="2">
        <v>12199.982780452383</v>
      </c>
      <c r="Q1311" s="2">
        <v>12291.9375</v>
      </c>
      <c r="R1311" s="2">
        <v>12263.813265226192</v>
      </c>
      <c r="S1311" s="2">
        <v>1</v>
      </c>
      <c r="T1311" s="2">
        <v>-10.349999999998545</v>
      </c>
      <c r="U1311" s="2">
        <v>-8.4396443118008604E-2</v>
      </c>
      <c r="V1311" s="2">
        <v>116.13750000000073</v>
      </c>
      <c r="W1311" s="2">
        <v>0.95383876213473229</v>
      </c>
      <c r="X1311" t="s">
        <v>25</v>
      </c>
    </row>
    <row r="1312" spans="1:24" x14ac:dyDescent="0.2">
      <c r="A1312" s="1">
        <v>40449</v>
      </c>
      <c r="B1312" s="2">
        <v>12242.75</v>
      </c>
      <c r="C1312" s="2">
        <v>12295.85</v>
      </c>
      <c r="D1312" s="2">
        <v>12163.35</v>
      </c>
      <c r="E1312" s="2">
        <v>12272.4</v>
      </c>
      <c r="F1312" s="2">
        <v>12243.5875</v>
      </c>
      <c r="G1312" s="2">
        <v>132.5</v>
      </c>
      <c r="H1312" s="2">
        <v>23.450000000000728</v>
      </c>
      <c r="I1312" s="2">
        <v>79.399999999999636</v>
      </c>
      <c r="J1312" s="2">
        <v>29.649999999999636</v>
      </c>
      <c r="K1312" s="2">
        <v>0.17698113207547719</v>
      </c>
      <c r="L1312" s="2">
        <v>0.59924528301886515</v>
      </c>
      <c r="M1312" s="2">
        <v>0.22377358490565763</v>
      </c>
      <c r="N1312" s="2">
        <v>12245.960140226191</v>
      </c>
      <c r="O1312" s="2">
        <v>12295.85</v>
      </c>
      <c r="P1312" s="2">
        <v>12163.35</v>
      </c>
      <c r="Q1312" s="2">
        <v>12243.5875</v>
      </c>
      <c r="R1312" s="2">
        <v>12237.186910056547</v>
      </c>
      <c r="S1312" s="2">
        <v>0.64372010644840827</v>
      </c>
      <c r="T1312" s="2">
        <v>19.199999999998909</v>
      </c>
      <c r="U1312" s="2">
        <v>0.15669376162960619</v>
      </c>
      <c r="V1312" s="2">
        <v>-48.350000000000364</v>
      </c>
      <c r="W1312" s="2">
        <v>-0.39334726522975211</v>
      </c>
      <c r="X1312" t="s">
        <v>24</v>
      </c>
    </row>
    <row r="1313" spans="1:24" x14ac:dyDescent="0.2">
      <c r="A1313" s="1">
        <v>40450</v>
      </c>
      <c r="B1313" s="2">
        <v>12324.5</v>
      </c>
      <c r="C1313" s="2">
        <v>12342.55</v>
      </c>
      <c r="D1313" s="2">
        <v>12220.9</v>
      </c>
      <c r="E1313" s="2">
        <v>12237.55</v>
      </c>
      <c r="F1313" s="2">
        <v>12281.375</v>
      </c>
      <c r="G1313" s="2">
        <v>121.64999999999964</v>
      </c>
      <c r="H1313" s="2">
        <v>18.049999999999272</v>
      </c>
      <c r="I1313" s="2">
        <v>16.649999999999636</v>
      </c>
      <c r="J1313" s="2">
        <v>-86.950000000000728</v>
      </c>
      <c r="K1313" s="2">
        <v>0.14837648993012187</v>
      </c>
      <c r="L1313" s="2">
        <v>0.1368680641183698</v>
      </c>
      <c r="M1313" s="2">
        <v>0.71475544595150831</v>
      </c>
      <c r="N1313" s="2">
        <v>12244.773820113096</v>
      </c>
      <c r="O1313" s="2">
        <v>12342.55</v>
      </c>
      <c r="P1313" s="2">
        <v>12220.9</v>
      </c>
      <c r="Q1313" s="2">
        <v>12281.375</v>
      </c>
      <c r="R1313" s="2">
        <v>12272.399705028274</v>
      </c>
      <c r="S1313" s="2">
        <v>1</v>
      </c>
      <c r="T1313" s="2">
        <v>-34.850000000000364</v>
      </c>
      <c r="U1313" s="2">
        <v>-0.28397053551057955</v>
      </c>
      <c r="V1313" s="2">
        <v>37.787500000000364</v>
      </c>
      <c r="W1313" s="2">
        <v>0.30863094660776808</v>
      </c>
      <c r="X1313" t="s">
        <v>25</v>
      </c>
    </row>
    <row r="1314" spans="1:24" x14ac:dyDescent="0.2">
      <c r="A1314" s="1">
        <v>40451</v>
      </c>
      <c r="B1314" s="2">
        <v>12210.75</v>
      </c>
      <c r="C1314" s="2">
        <v>12410.6</v>
      </c>
      <c r="D1314" s="2">
        <v>12178.9</v>
      </c>
      <c r="E1314" s="2">
        <v>12366.35</v>
      </c>
      <c r="F1314" s="2">
        <v>12291.65</v>
      </c>
      <c r="G1314" s="2">
        <v>231.70000000000073</v>
      </c>
      <c r="H1314" s="2">
        <v>44.25</v>
      </c>
      <c r="I1314" s="2">
        <v>31.850000000000364</v>
      </c>
      <c r="J1314" s="2">
        <v>155.60000000000036</v>
      </c>
      <c r="K1314" s="2">
        <v>0.19097971514889883</v>
      </c>
      <c r="L1314" s="2">
        <v>0.13746223564954796</v>
      </c>
      <c r="M1314" s="2">
        <v>0.67155804920155315</v>
      </c>
      <c r="N1314" s="2">
        <v>12263.074410056548</v>
      </c>
      <c r="O1314" s="2">
        <v>12410.6</v>
      </c>
      <c r="P1314" s="2">
        <v>12178.9</v>
      </c>
      <c r="Q1314" s="2">
        <v>12291.65</v>
      </c>
      <c r="R1314" s="2">
        <v>12286.056102514138</v>
      </c>
      <c r="S1314" s="2">
        <v>1</v>
      </c>
      <c r="T1314" s="2">
        <v>128.80000000000109</v>
      </c>
      <c r="U1314" s="2">
        <v>1.0524982533268594</v>
      </c>
      <c r="V1314" s="2">
        <v>10.274999999999636</v>
      </c>
      <c r="W1314" s="2">
        <v>8.3663270602840775E-2</v>
      </c>
      <c r="X1314" t="s">
        <v>25</v>
      </c>
    </row>
    <row r="1315" spans="1:24" x14ac:dyDescent="0.2">
      <c r="A1315" s="1">
        <v>40452</v>
      </c>
      <c r="B1315" s="2">
        <v>12390.9</v>
      </c>
      <c r="C1315" s="2">
        <v>12579.95</v>
      </c>
      <c r="D1315" s="2">
        <v>12376.25</v>
      </c>
      <c r="E1315" s="2">
        <v>12556.75</v>
      </c>
      <c r="F1315" s="2">
        <v>12475.9625</v>
      </c>
      <c r="G1315" s="2">
        <v>203.70000000000073</v>
      </c>
      <c r="H1315" s="2">
        <v>23.200000000000728</v>
      </c>
      <c r="I1315" s="2">
        <v>14.649999999999636</v>
      </c>
      <c r="J1315" s="2">
        <v>165.85000000000036</v>
      </c>
      <c r="K1315" s="2">
        <v>0.11389297987236448</v>
      </c>
      <c r="L1315" s="2">
        <v>7.1919489445260595E-2</v>
      </c>
      <c r="M1315" s="2">
        <v>0.81418753068237493</v>
      </c>
      <c r="N1315" s="2">
        <v>12277.362205028274</v>
      </c>
      <c r="O1315" s="2">
        <v>12579.95</v>
      </c>
      <c r="P1315" s="2">
        <v>12277.362205028274</v>
      </c>
      <c r="Q1315" s="2">
        <v>12475.9625</v>
      </c>
      <c r="R1315" s="2">
        <v>12402.659227514137</v>
      </c>
      <c r="S1315" s="2">
        <v>1</v>
      </c>
      <c r="T1315" s="2">
        <v>190.39999999999964</v>
      </c>
      <c r="U1315" s="2">
        <v>1.5396620668184196</v>
      </c>
      <c r="V1315" s="2">
        <v>184.3125</v>
      </c>
      <c r="W1315" s="2">
        <v>1.4994935586353337</v>
      </c>
      <c r="X1315" t="s">
        <v>25</v>
      </c>
    </row>
    <row r="1316" spans="1:24" x14ac:dyDescent="0.2">
      <c r="A1316" s="1">
        <v>40455</v>
      </c>
      <c r="B1316" s="2">
        <v>12605.45</v>
      </c>
      <c r="C1316" s="2">
        <v>12738.5</v>
      </c>
      <c r="D1316" s="2">
        <v>12605.45</v>
      </c>
      <c r="E1316" s="2">
        <v>12651.3</v>
      </c>
      <c r="F1316" s="2">
        <v>12650.174999999999</v>
      </c>
      <c r="G1316" s="2">
        <v>133.04999999999927</v>
      </c>
      <c r="H1316" s="2">
        <v>87.200000000000728</v>
      </c>
      <c r="I1316" s="2">
        <v>0</v>
      </c>
      <c r="J1316" s="2">
        <v>45.849999999998545</v>
      </c>
      <c r="K1316" s="2">
        <v>0.65539270950771289</v>
      </c>
      <c r="L1316" s="2">
        <v>0</v>
      </c>
      <c r="M1316" s="2">
        <v>0.34460729049228706</v>
      </c>
      <c r="N1316" s="2">
        <v>12376.662352514137</v>
      </c>
      <c r="O1316" s="2">
        <v>12738.5</v>
      </c>
      <c r="P1316" s="2">
        <v>12376.662352514137</v>
      </c>
      <c r="Q1316" s="2">
        <v>12650.174999999999</v>
      </c>
      <c r="R1316" s="2">
        <v>12535.499926257067</v>
      </c>
      <c r="S1316" s="2">
        <v>1</v>
      </c>
      <c r="T1316" s="2">
        <v>94.549999999999272</v>
      </c>
      <c r="U1316" s="2">
        <v>0.75298146415274081</v>
      </c>
      <c r="V1316" s="2">
        <v>174.21249999999964</v>
      </c>
      <c r="W1316" s="2">
        <v>1.396385248833504</v>
      </c>
      <c r="X1316" t="s">
        <v>24</v>
      </c>
    </row>
    <row r="1317" spans="1:24" x14ac:dyDescent="0.2">
      <c r="A1317" s="1">
        <v>40456</v>
      </c>
      <c r="B1317" s="2">
        <v>12638.85</v>
      </c>
      <c r="C1317" s="2">
        <v>12679.25</v>
      </c>
      <c r="D1317" s="2">
        <v>12572.25</v>
      </c>
      <c r="E1317" s="2">
        <v>12596.5</v>
      </c>
      <c r="F1317" s="2">
        <v>12621.7125</v>
      </c>
      <c r="G1317" s="2">
        <v>107</v>
      </c>
      <c r="H1317" s="2">
        <v>40.399999999999636</v>
      </c>
      <c r="I1317" s="2">
        <v>24.25</v>
      </c>
      <c r="J1317" s="2">
        <v>-42.350000000000364</v>
      </c>
      <c r="K1317" s="2">
        <v>0.37757009345794051</v>
      </c>
      <c r="L1317" s="2">
        <v>0.22663551401869159</v>
      </c>
      <c r="M1317" s="2">
        <v>0.3957943925233679</v>
      </c>
      <c r="N1317" s="2">
        <v>12513.418676257068</v>
      </c>
      <c r="O1317" s="2">
        <v>12679.25</v>
      </c>
      <c r="P1317" s="2">
        <v>12513.418676257068</v>
      </c>
      <c r="Q1317" s="2">
        <v>12621.7125</v>
      </c>
      <c r="R1317" s="2">
        <v>12581.949963128534</v>
      </c>
      <c r="S1317" s="2">
        <v>1</v>
      </c>
      <c r="T1317" s="2">
        <v>-54.799999999999272</v>
      </c>
      <c r="U1317" s="2">
        <v>-0.43315706686268818</v>
      </c>
      <c r="V1317" s="2">
        <v>-28.462499999999636</v>
      </c>
      <c r="W1317" s="2">
        <v>-0.22499688739483553</v>
      </c>
      <c r="X1317" t="s">
        <v>25</v>
      </c>
    </row>
    <row r="1318" spans="1:24" x14ac:dyDescent="0.2">
      <c r="A1318" s="1">
        <v>40457</v>
      </c>
      <c r="B1318" s="2">
        <v>12647.25</v>
      </c>
      <c r="C1318" s="2">
        <v>12728.95</v>
      </c>
      <c r="D1318" s="2">
        <v>12588.95</v>
      </c>
      <c r="E1318" s="2">
        <v>12629.2</v>
      </c>
      <c r="F1318" s="2">
        <v>12648.587500000001</v>
      </c>
      <c r="G1318" s="2">
        <v>140</v>
      </c>
      <c r="H1318" s="2">
        <v>81.700000000000728</v>
      </c>
      <c r="I1318" s="2">
        <v>40.25</v>
      </c>
      <c r="J1318" s="2">
        <v>-18.049999999999272</v>
      </c>
      <c r="K1318" s="2">
        <v>0.58357142857143374</v>
      </c>
      <c r="L1318" s="2">
        <v>0.28749999999999998</v>
      </c>
      <c r="M1318" s="2">
        <v>0.12892857142856623</v>
      </c>
      <c r="N1318" s="2">
        <v>12567.565588128535</v>
      </c>
      <c r="O1318" s="2">
        <v>12728.95</v>
      </c>
      <c r="P1318" s="2">
        <v>12567.565588128535</v>
      </c>
      <c r="Q1318" s="2">
        <v>12648.587500000001</v>
      </c>
      <c r="R1318" s="2">
        <v>12628.167169064267</v>
      </c>
      <c r="S1318" s="2">
        <v>1</v>
      </c>
      <c r="T1318" s="2">
        <v>32.700000000000728</v>
      </c>
      <c r="U1318" s="2">
        <v>0.25959591950145461</v>
      </c>
      <c r="V1318" s="2">
        <v>26.875000000001819</v>
      </c>
      <c r="W1318" s="2">
        <v>0.21292673240657176</v>
      </c>
      <c r="X1318" t="s">
        <v>24</v>
      </c>
    </row>
    <row r="1319" spans="1:24" x14ac:dyDescent="0.2">
      <c r="A1319" s="1">
        <v>40458</v>
      </c>
      <c r="B1319" s="2">
        <v>12638.4</v>
      </c>
      <c r="C1319" s="2">
        <v>12650.25</v>
      </c>
      <c r="D1319" s="2">
        <v>12512.85</v>
      </c>
      <c r="E1319" s="2">
        <v>12536.6</v>
      </c>
      <c r="F1319" s="2">
        <v>12584.525</v>
      </c>
      <c r="G1319" s="2">
        <v>137.39999999999964</v>
      </c>
      <c r="H1319" s="2">
        <v>11.850000000000364</v>
      </c>
      <c r="I1319" s="2">
        <v>23.75</v>
      </c>
      <c r="J1319" s="2">
        <v>-101.79999999999927</v>
      </c>
      <c r="K1319" s="2">
        <v>8.6244541484719037E-2</v>
      </c>
      <c r="L1319" s="2">
        <v>0.17285298398835564</v>
      </c>
      <c r="M1319" s="2">
        <v>0.74090247452692537</v>
      </c>
      <c r="N1319" s="2">
        <v>12608.076544064268</v>
      </c>
      <c r="O1319" s="2">
        <v>12650.25</v>
      </c>
      <c r="P1319" s="2">
        <v>12512.85</v>
      </c>
      <c r="Q1319" s="2">
        <v>12584.525</v>
      </c>
      <c r="R1319" s="2">
        <v>12588.925386016068</v>
      </c>
      <c r="S1319" s="2">
        <v>0.82598491752240233</v>
      </c>
      <c r="T1319" s="2">
        <v>-92.600000000000364</v>
      </c>
      <c r="U1319" s="2">
        <v>-0.7332214233680705</v>
      </c>
      <c r="V1319" s="2">
        <v>-64.062500000001819</v>
      </c>
      <c r="W1319" s="2">
        <v>-0.50647947843980057</v>
      </c>
      <c r="X1319" t="s">
        <v>24</v>
      </c>
    </row>
    <row r="1320" spans="1:24" x14ac:dyDescent="0.2">
      <c r="A1320" s="1">
        <v>40459</v>
      </c>
      <c r="B1320" s="2">
        <v>12560.9</v>
      </c>
      <c r="C1320" s="2">
        <v>12586.7</v>
      </c>
      <c r="D1320" s="2">
        <v>12414.8</v>
      </c>
      <c r="E1320" s="2">
        <v>12473.4</v>
      </c>
      <c r="F1320" s="2">
        <v>12508.949999999999</v>
      </c>
      <c r="G1320" s="2">
        <v>171.90000000000146</v>
      </c>
      <c r="H1320" s="2">
        <v>25.800000000001091</v>
      </c>
      <c r="I1320" s="2">
        <v>58.600000000000364</v>
      </c>
      <c r="J1320" s="2">
        <v>-87.5</v>
      </c>
      <c r="K1320" s="2">
        <v>0.1500872600349091</v>
      </c>
      <c r="L1320" s="2">
        <v>0.34089586969168045</v>
      </c>
      <c r="M1320" s="2">
        <v>0.50901687027341047</v>
      </c>
      <c r="N1320" s="2">
        <v>12596.300772032133</v>
      </c>
      <c r="O1320" s="2">
        <v>12596.300772032133</v>
      </c>
      <c r="P1320" s="2">
        <v>12414.8</v>
      </c>
      <c r="Q1320" s="2">
        <v>12508.949999999999</v>
      </c>
      <c r="R1320" s="2">
        <v>12529.087886016066</v>
      </c>
      <c r="S1320" s="2">
        <v>0</v>
      </c>
      <c r="T1320" s="2">
        <v>-63.200000000000728</v>
      </c>
      <c r="U1320" s="2">
        <v>-0.50412392514717497</v>
      </c>
      <c r="V1320" s="2">
        <v>-75.575000000000728</v>
      </c>
      <c r="W1320" s="2">
        <v>-0.60053915423904147</v>
      </c>
      <c r="X1320" t="s">
        <v>25</v>
      </c>
    </row>
    <row r="1321" spans="1:24" x14ac:dyDescent="0.2">
      <c r="A1321" s="1">
        <v>40462</v>
      </c>
      <c r="B1321" s="2">
        <v>12514.9</v>
      </c>
      <c r="C1321" s="2">
        <v>12592</v>
      </c>
      <c r="D1321" s="2">
        <v>12457.55</v>
      </c>
      <c r="E1321" s="2">
        <v>12513</v>
      </c>
      <c r="F1321" s="2">
        <v>12519.362499999999</v>
      </c>
      <c r="G1321" s="2">
        <v>134.45000000000073</v>
      </c>
      <c r="H1321" s="2">
        <v>77.100000000000364</v>
      </c>
      <c r="I1321" s="2">
        <v>55.450000000000728</v>
      </c>
      <c r="J1321" s="2">
        <v>-1.8999999999996362</v>
      </c>
      <c r="K1321" s="2">
        <v>0.57344737820751168</v>
      </c>
      <c r="L1321" s="2">
        <v>0.41242097433990649</v>
      </c>
      <c r="M1321" s="2">
        <v>1.4131647452581822E-2</v>
      </c>
      <c r="N1321" s="2">
        <v>12552.625386016065</v>
      </c>
      <c r="O1321" s="2">
        <v>12592</v>
      </c>
      <c r="P1321" s="2">
        <v>12457.55</v>
      </c>
      <c r="Q1321" s="2">
        <v>12519.362499999999</v>
      </c>
      <c r="R1321" s="2">
        <v>12530.384471504018</v>
      </c>
      <c r="S1321" s="2">
        <v>1.308634305842186E-2</v>
      </c>
      <c r="T1321" s="2">
        <v>39.600000000000364</v>
      </c>
      <c r="U1321" s="2">
        <v>0.31747558805137627</v>
      </c>
      <c r="V1321" s="2">
        <v>10.412500000000364</v>
      </c>
      <c r="W1321" s="2">
        <v>8.324039987369336E-2</v>
      </c>
      <c r="X1321" t="s">
        <v>24</v>
      </c>
    </row>
    <row r="1322" spans="1:24" x14ac:dyDescent="0.2">
      <c r="A1322" s="1">
        <v>40463</v>
      </c>
      <c r="B1322" s="2">
        <v>12517.2</v>
      </c>
      <c r="C1322" s="2">
        <v>12521.8</v>
      </c>
      <c r="D1322" s="2">
        <v>12371.4</v>
      </c>
      <c r="E1322" s="2">
        <v>12461.8</v>
      </c>
      <c r="F1322" s="2">
        <v>12468.05</v>
      </c>
      <c r="G1322" s="2">
        <v>150.39999999999964</v>
      </c>
      <c r="H1322" s="2">
        <v>4.5999999999985448</v>
      </c>
      <c r="I1322" s="2">
        <v>90.399999999999636</v>
      </c>
      <c r="J1322" s="2">
        <v>-55.400000000001455</v>
      </c>
      <c r="K1322" s="2">
        <v>3.0585106382969122E-2</v>
      </c>
      <c r="L1322" s="2">
        <v>0.60106382978723305</v>
      </c>
      <c r="M1322" s="2">
        <v>0.36835106382979782</v>
      </c>
      <c r="N1322" s="2">
        <v>12535.993943008032</v>
      </c>
      <c r="O1322" s="2">
        <v>12535.993943008032</v>
      </c>
      <c r="P1322" s="2">
        <v>12371.4</v>
      </c>
      <c r="Q1322" s="2">
        <v>12468.05</v>
      </c>
      <c r="R1322" s="2">
        <v>12477.859471504016</v>
      </c>
      <c r="S1322" s="2">
        <v>0</v>
      </c>
      <c r="T1322" s="2">
        <v>-51.200000000000728</v>
      </c>
      <c r="U1322" s="2">
        <v>-0.40917445856310014</v>
      </c>
      <c r="V1322" s="2">
        <v>-51.3125</v>
      </c>
      <c r="W1322" s="2">
        <v>-0.40986511893077621</v>
      </c>
      <c r="X1322" t="s">
        <v>25</v>
      </c>
    </row>
    <row r="1323" spans="1:24" x14ac:dyDescent="0.2">
      <c r="A1323" s="1">
        <v>40464</v>
      </c>
      <c r="B1323" s="2">
        <v>12494.7</v>
      </c>
      <c r="C1323" s="2">
        <v>12763.7</v>
      </c>
      <c r="D1323" s="2">
        <v>12459.2</v>
      </c>
      <c r="E1323" s="2">
        <v>12745</v>
      </c>
      <c r="F1323" s="2">
        <v>12615.650000000001</v>
      </c>
      <c r="G1323" s="2">
        <v>304.5</v>
      </c>
      <c r="H1323" s="2">
        <v>18.700000000000728</v>
      </c>
      <c r="I1323" s="2">
        <v>35.5</v>
      </c>
      <c r="J1323" s="2">
        <v>250.29999999999927</v>
      </c>
      <c r="K1323" s="2">
        <v>6.1412151067325872E-2</v>
      </c>
      <c r="L1323" s="2">
        <v>0.11658456486042693</v>
      </c>
      <c r="M1323" s="2">
        <v>0.82200328407224721</v>
      </c>
      <c r="N1323" s="2">
        <v>12502.021971504015</v>
      </c>
      <c r="O1323" s="2">
        <v>12763.7</v>
      </c>
      <c r="P1323" s="2">
        <v>12459.2</v>
      </c>
      <c r="Q1323" s="2">
        <v>12615.650000000001</v>
      </c>
      <c r="R1323" s="2">
        <v>12585.142992876004</v>
      </c>
      <c r="S1323" s="2">
        <v>0.96594460904877277</v>
      </c>
      <c r="T1323" s="2">
        <v>283.20000000000073</v>
      </c>
      <c r="U1323" s="2">
        <v>2.2725448972058673</v>
      </c>
      <c r="V1323" s="2">
        <v>147.60000000000218</v>
      </c>
      <c r="W1323" s="2">
        <v>1.1838258588953541</v>
      </c>
      <c r="X1323" t="s">
        <v>24</v>
      </c>
    </row>
    <row r="1324" spans="1:24" x14ac:dyDescent="0.2">
      <c r="A1324" s="1">
        <v>40465</v>
      </c>
      <c r="B1324" s="2">
        <v>12785.95</v>
      </c>
      <c r="C1324" s="2">
        <v>12827.35</v>
      </c>
      <c r="D1324" s="2">
        <v>12532.4</v>
      </c>
      <c r="E1324" s="2">
        <v>12598.85</v>
      </c>
      <c r="F1324" s="2">
        <v>12686.137500000001</v>
      </c>
      <c r="G1324" s="2">
        <v>294.95000000000073</v>
      </c>
      <c r="H1324" s="2">
        <v>41.399999999999636</v>
      </c>
      <c r="I1324" s="2">
        <v>66.450000000000728</v>
      </c>
      <c r="J1324" s="2">
        <v>-187.10000000000036</v>
      </c>
      <c r="K1324" s="2">
        <v>0.14036277335141392</v>
      </c>
      <c r="L1324" s="2">
        <v>0.22529242244448403</v>
      </c>
      <c r="M1324" s="2">
        <v>0.63434480420410211</v>
      </c>
      <c r="N1324" s="2">
        <v>12558.835985752008</v>
      </c>
      <c r="O1324" s="2">
        <v>12827.35</v>
      </c>
      <c r="P1324" s="2">
        <v>12532.4</v>
      </c>
      <c r="Q1324" s="2">
        <v>12686.137500000001</v>
      </c>
      <c r="R1324" s="2">
        <v>12651.180871438002</v>
      </c>
      <c r="S1324" s="2">
        <v>1</v>
      </c>
      <c r="T1324" s="2">
        <v>-146.14999999999964</v>
      </c>
      <c r="U1324" s="2">
        <v>-1.1467242055708091</v>
      </c>
      <c r="V1324" s="2">
        <v>70.487499999999272</v>
      </c>
      <c r="W1324" s="2">
        <v>0.55873062426430087</v>
      </c>
      <c r="X1324" t="s">
        <v>24</v>
      </c>
    </row>
    <row r="1325" spans="1:24" x14ac:dyDescent="0.2">
      <c r="A1325" s="1">
        <v>40466</v>
      </c>
      <c r="B1325" s="2">
        <v>12615.5</v>
      </c>
      <c r="C1325" s="2">
        <v>12629.45</v>
      </c>
      <c r="D1325" s="2">
        <v>12324.4</v>
      </c>
      <c r="E1325" s="2">
        <v>12346.45</v>
      </c>
      <c r="F1325" s="2">
        <v>12478.95</v>
      </c>
      <c r="G1325" s="2">
        <v>305.05000000000109</v>
      </c>
      <c r="H1325" s="2">
        <v>13.950000000000728</v>
      </c>
      <c r="I1325" s="2">
        <v>22.050000000001091</v>
      </c>
      <c r="J1325" s="2">
        <v>-269.04999999999927</v>
      </c>
      <c r="K1325" s="2">
        <v>4.5730208162598519E-2</v>
      </c>
      <c r="L1325" s="2">
        <v>7.228323225701036E-2</v>
      </c>
      <c r="M1325" s="2">
        <v>0.88198655958039107</v>
      </c>
      <c r="N1325" s="2">
        <v>12622.486742876004</v>
      </c>
      <c r="O1325" s="2">
        <v>12629.45</v>
      </c>
      <c r="P1325" s="2">
        <v>12324.4</v>
      </c>
      <c r="Q1325" s="2">
        <v>12478.95</v>
      </c>
      <c r="R1325" s="2">
        <v>12513.821685719002</v>
      </c>
      <c r="S1325" s="2">
        <v>0.20748859764970015</v>
      </c>
      <c r="T1325" s="2">
        <v>-252.39999999999964</v>
      </c>
      <c r="U1325" s="2">
        <v>-2.0033574492910038</v>
      </c>
      <c r="V1325" s="2">
        <v>-207.1875</v>
      </c>
      <c r="W1325" s="2">
        <v>-1.6331803119743895</v>
      </c>
      <c r="X1325" t="s">
        <v>24</v>
      </c>
    </row>
    <row r="1326" spans="1:24" x14ac:dyDescent="0.2">
      <c r="A1326" s="1">
        <v>40469</v>
      </c>
      <c r="B1326" s="2">
        <v>12451.55</v>
      </c>
      <c r="C1326" s="2">
        <v>12451.55</v>
      </c>
      <c r="D1326" s="2">
        <v>12149.55</v>
      </c>
      <c r="E1326" s="2">
        <v>12331.3</v>
      </c>
      <c r="F1326" s="2">
        <v>12345.987499999999</v>
      </c>
      <c r="G1326" s="2">
        <v>302</v>
      </c>
      <c r="H1326" s="2">
        <v>0</v>
      </c>
      <c r="I1326" s="2">
        <v>181.75</v>
      </c>
      <c r="J1326" s="2">
        <v>-120.25</v>
      </c>
      <c r="K1326" s="2">
        <v>0</v>
      </c>
      <c r="L1326" s="2">
        <v>0.60182119205298013</v>
      </c>
      <c r="M1326" s="2">
        <v>0.39817880794701987</v>
      </c>
      <c r="N1326" s="2">
        <v>12550.718371438003</v>
      </c>
      <c r="O1326" s="2">
        <v>12550.718371438003</v>
      </c>
      <c r="P1326" s="2">
        <v>12149.55</v>
      </c>
      <c r="Q1326" s="2">
        <v>12345.987499999999</v>
      </c>
      <c r="R1326" s="2">
        <v>12399.243560719002</v>
      </c>
      <c r="S1326" s="2">
        <v>0</v>
      </c>
      <c r="T1326" s="2">
        <v>-15.150000000001455</v>
      </c>
      <c r="U1326" s="2">
        <v>-0.12270733692682069</v>
      </c>
      <c r="V1326" s="2">
        <v>-132.96250000000146</v>
      </c>
      <c r="W1326" s="2">
        <v>-1.0654942923883937</v>
      </c>
      <c r="X1326" t="s">
        <v>24</v>
      </c>
    </row>
    <row r="1327" spans="1:24" x14ac:dyDescent="0.2">
      <c r="A1327" s="1">
        <v>40470</v>
      </c>
      <c r="B1327" s="2">
        <v>12415</v>
      </c>
      <c r="C1327" s="2">
        <v>12535.85</v>
      </c>
      <c r="D1327" s="2">
        <v>12212.35</v>
      </c>
      <c r="E1327" s="2">
        <v>12245.65</v>
      </c>
      <c r="F1327" s="2">
        <v>12352.2125</v>
      </c>
      <c r="G1327" s="2">
        <v>323.5</v>
      </c>
      <c r="H1327" s="2">
        <v>120.85000000000036</v>
      </c>
      <c r="I1327" s="2">
        <v>33.299999999999272</v>
      </c>
      <c r="J1327" s="2">
        <v>-169.35000000000036</v>
      </c>
      <c r="K1327" s="2">
        <v>0.37357032457496248</v>
      </c>
      <c r="L1327" s="2">
        <v>0.10293663060277983</v>
      </c>
      <c r="M1327" s="2">
        <v>0.52349304482225767</v>
      </c>
      <c r="N1327" s="2">
        <v>12448.352935719002</v>
      </c>
      <c r="O1327" s="2">
        <v>12535.85</v>
      </c>
      <c r="P1327" s="2">
        <v>12212.35</v>
      </c>
      <c r="Q1327" s="2">
        <v>12352.2125</v>
      </c>
      <c r="R1327" s="2">
        <v>12387.191358929751</v>
      </c>
      <c r="S1327" s="2">
        <v>0</v>
      </c>
      <c r="T1327" s="2">
        <v>-85.649999999999636</v>
      </c>
      <c r="U1327" s="2">
        <v>-0.69457397030320922</v>
      </c>
      <c r="V1327" s="2">
        <v>6.2250000000003638</v>
      </c>
      <c r="W1327" s="2">
        <v>5.0421240099265976E-2</v>
      </c>
      <c r="X1327" t="s">
        <v>24</v>
      </c>
    </row>
    <row r="1328" spans="1:24" x14ac:dyDescent="0.2">
      <c r="A1328" s="1">
        <v>40471</v>
      </c>
      <c r="B1328" s="2">
        <v>12214.75</v>
      </c>
      <c r="C1328" s="2">
        <v>12302.7</v>
      </c>
      <c r="D1328" s="2">
        <v>12139.9</v>
      </c>
      <c r="E1328" s="2">
        <v>12176.5</v>
      </c>
      <c r="F1328" s="2">
        <v>12208.4625</v>
      </c>
      <c r="G1328" s="2">
        <v>162.80000000000109</v>
      </c>
      <c r="H1328" s="2">
        <v>87.950000000000728</v>
      </c>
      <c r="I1328" s="2">
        <v>36.600000000000364</v>
      </c>
      <c r="J1328" s="2">
        <v>-38.25</v>
      </c>
      <c r="K1328" s="2">
        <v>0.54023341523341606</v>
      </c>
      <c r="L1328" s="2">
        <v>0.22481572481572554</v>
      </c>
      <c r="M1328" s="2">
        <v>0.23495085995085838</v>
      </c>
      <c r="N1328" s="2">
        <v>12400.2827178595</v>
      </c>
      <c r="O1328" s="2">
        <v>12400.2827178595</v>
      </c>
      <c r="P1328" s="2">
        <v>12139.9</v>
      </c>
      <c r="Q1328" s="2">
        <v>12208.4625</v>
      </c>
      <c r="R1328" s="2">
        <v>12287.231983929751</v>
      </c>
      <c r="S1328" s="2">
        <v>0</v>
      </c>
      <c r="T1328" s="2">
        <v>-69.149999999999636</v>
      </c>
      <c r="U1328" s="2">
        <v>-0.56469031860292951</v>
      </c>
      <c r="V1328" s="2">
        <v>-143.75</v>
      </c>
      <c r="W1328" s="2">
        <v>-1.1637591241245244</v>
      </c>
      <c r="X1328" t="s">
        <v>25</v>
      </c>
    </row>
    <row r="1329" spans="1:24" x14ac:dyDescent="0.2">
      <c r="A1329" s="1">
        <v>40472</v>
      </c>
      <c r="B1329" s="2">
        <v>12219</v>
      </c>
      <c r="C1329" s="2">
        <v>12458.15</v>
      </c>
      <c r="D1329" s="2">
        <v>12190.5</v>
      </c>
      <c r="E1329" s="2">
        <v>12435.8</v>
      </c>
      <c r="F1329" s="2">
        <v>12325.862499999999</v>
      </c>
      <c r="G1329" s="2">
        <v>267.64999999999964</v>
      </c>
      <c r="H1329" s="2">
        <v>22.350000000000364</v>
      </c>
      <c r="I1329" s="2">
        <v>28.5</v>
      </c>
      <c r="J1329" s="2">
        <v>216.79999999999927</v>
      </c>
      <c r="K1329" s="2">
        <v>8.3504576872783093E-2</v>
      </c>
      <c r="L1329" s="2">
        <v>0.10648234634784248</v>
      </c>
      <c r="M1329" s="2">
        <v>0.8100130767793744</v>
      </c>
      <c r="N1329" s="2">
        <v>12304.372608929749</v>
      </c>
      <c r="O1329" s="2">
        <v>12458.15</v>
      </c>
      <c r="P1329" s="2">
        <v>12190.5</v>
      </c>
      <c r="Q1329" s="2">
        <v>12325.862499999999</v>
      </c>
      <c r="R1329" s="2">
        <v>12319.721277232438</v>
      </c>
      <c r="S1329" s="2">
        <v>0.14338380361568956</v>
      </c>
      <c r="T1329" s="2">
        <v>259.29999999999927</v>
      </c>
      <c r="U1329" s="2">
        <v>2.1295117644643309</v>
      </c>
      <c r="V1329" s="2">
        <v>117.39999999999964</v>
      </c>
      <c r="W1329" s="2">
        <v>0.96162805103426929</v>
      </c>
      <c r="X1329" t="s">
        <v>24</v>
      </c>
    </row>
    <row r="1330" spans="1:24" x14ac:dyDescent="0.2">
      <c r="A1330" s="1">
        <v>40473</v>
      </c>
      <c r="B1330" s="2">
        <v>12480.2</v>
      </c>
      <c r="C1330" s="2">
        <v>12486.55</v>
      </c>
      <c r="D1330" s="2">
        <v>12298.15</v>
      </c>
      <c r="E1330" s="2">
        <v>12384.8</v>
      </c>
      <c r="F1330" s="2">
        <v>12412.424999999999</v>
      </c>
      <c r="G1330" s="2">
        <v>188.39999999999964</v>
      </c>
      <c r="H1330" s="2">
        <v>6.3499999999985448</v>
      </c>
      <c r="I1330" s="2">
        <v>86.649999999999636</v>
      </c>
      <c r="J1330" s="2">
        <v>-95.400000000001455</v>
      </c>
      <c r="K1330" s="2">
        <v>3.370488322716856E-2</v>
      </c>
      <c r="L1330" s="2">
        <v>0.4599256900212304</v>
      </c>
      <c r="M1330" s="2">
        <v>0.50636942675160102</v>
      </c>
      <c r="N1330" s="2">
        <v>12315.117554464874</v>
      </c>
      <c r="O1330" s="2">
        <v>12486.55</v>
      </c>
      <c r="P1330" s="2">
        <v>12298.15</v>
      </c>
      <c r="Q1330" s="2">
        <v>12412.424999999999</v>
      </c>
      <c r="R1330" s="2">
        <v>12378.060638616218</v>
      </c>
      <c r="S1330" s="2">
        <v>0.8108863145222992</v>
      </c>
      <c r="T1330" s="2">
        <v>-51</v>
      </c>
      <c r="U1330" s="2">
        <v>-0.41010630598755204</v>
      </c>
      <c r="V1330" s="2">
        <v>86.5625</v>
      </c>
      <c r="W1330" s="2">
        <v>0.70228351160010105</v>
      </c>
      <c r="X1330" t="s">
        <v>25</v>
      </c>
    </row>
    <row r="1331" spans="1:24" x14ac:dyDescent="0.2">
      <c r="A1331" s="1">
        <v>40476</v>
      </c>
      <c r="B1331" s="2">
        <v>12423.35</v>
      </c>
      <c r="C1331" s="2">
        <v>12580.5</v>
      </c>
      <c r="D1331" s="2">
        <v>12397.4</v>
      </c>
      <c r="E1331" s="2">
        <v>12424.7</v>
      </c>
      <c r="F1331" s="2">
        <v>12456.487499999999</v>
      </c>
      <c r="G1331" s="2">
        <v>183.10000000000036</v>
      </c>
      <c r="H1331" s="2">
        <v>155.79999999999927</v>
      </c>
      <c r="I1331" s="2">
        <v>25.950000000000728</v>
      </c>
      <c r="J1331" s="2">
        <v>1.3500000000003638</v>
      </c>
      <c r="K1331" s="2">
        <v>0.8509011469142489</v>
      </c>
      <c r="L1331" s="2">
        <v>0.14172583287821233</v>
      </c>
      <c r="M1331" s="2">
        <v>7.3730202075388369E-3</v>
      </c>
      <c r="N1331" s="2">
        <v>12363.771277232438</v>
      </c>
      <c r="O1331" s="2">
        <v>12580.5</v>
      </c>
      <c r="P1331" s="2">
        <v>12363.771277232438</v>
      </c>
      <c r="Q1331" s="2">
        <v>12456.487499999999</v>
      </c>
      <c r="R1331" s="2">
        <v>12441.13251361622</v>
      </c>
      <c r="S1331" s="2">
        <v>1</v>
      </c>
      <c r="T1331" s="2">
        <v>39.900000000001455</v>
      </c>
      <c r="U1331" s="2">
        <v>0.32216911052258784</v>
      </c>
      <c r="V1331" s="2">
        <v>44.0625</v>
      </c>
      <c r="W1331" s="2">
        <v>0.35498703919661145</v>
      </c>
      <c r="X1331" t="s">
        <v>24</v>
      </c>
    </row>
    <row r="1332" spans="1:24" x14ac:dyDescent="0.2">
      <c r="A1332" s="1">
        <v>40477</v>
      </c>
      <c r="B1332" s="2">
        <v>12427.55</v>
      </c>
      <c r="C1332" s="2">
        <v>12435.7</v>
      </c>
      <c r="D1332" s="2">
        <v>12314.65</v>
      </c>
      <c r="E1332" s="2">
        <v>12332.65</v>
      </c>
      <c r="F1332" s="2">
        <v>12377.637500000001</v>
      </c>
      <c r="G1332" s="2">
        <v>121.05000000000109</v>
      </c>
      <c r="H1332" s="2">
        <v>8.1500000000014552</v>
      </c>
      <c r="I1332" s="2">
        <v>18</v>
      </c>
      <c r="J1332" s="2">
        <v>-94.899999999999636</v>
      </c>
      <c r="K1332" s="2">
        <v>6.7327550598937483E-2</v>
      </c>
      <c r="L1332" s="2">
        <v>0.14869888475836296</v>
      </c>
      <c r="M1332" s="2">
        <v>0.78397356464269952</v>
      </c>
      <c r="N1332" s="2">
        <v>12410.129388616218</v>
      </c>
      <c r="O1332" s="2">
        <v>12435.7</v>
      </c>
      <c r="P1332" s="2">
        <v>12314.65</v>
      </c>
      <c r="Q1332" s="2">
        <v>12377.637500000001</v>
      </c>
      <c r="R1332" s="2">
        <v>12384.529222154055</v>
      </c>
      <c r="S1332" s="2">
        <v>0.63220859877819335</v>
      </c>
      <c r="T1332" s="2">
        <v>-92.050000000001091</v>
      </c>
      <c r="U1332" s="2">
        <v>-0.74086295846178241</v>
      </c>
      <c r="V1332" s="2">
        <v>-78.849999999998545</v>
      </c>
      <c r="W1332" s="2">
        <v>-0.63300348513173199</v>
      </c>
      <c r="X1332" t="s">
        <v>24</v>
      </c>
    </row>
    <row r="1333" spans="1:24" x14ac:dyDescent="0.2">
      <c r="A1333" s="1">
        <v>40478</v>
      </c>
      <c r="B1333" s="2">
        <v>12324.85</v>
      </c>
      <c r="C1333" s="2">
        <v>12331.1</v>
      </c>
      <c r="D1333" s="2">
        <v>12097.85</v>
      </c>
      <c r="E1333" s="2">
        <v>12182.65</v>
      </c>
      <c r="F1333" s="2">
        <v>12234.112500000001</v>
      </c>
      <c r="G1333" s="2">
        <v>233.25</v>
      </c>
      <c r="H1333" s="2">
        <v>6.25</v>
      </c>
      <c r="I1333" s="2">
        <v>84.799999999999272</v>
      </c>
      <c r="J1333" s="2">
        <v>-142.20000000000073</v>
      </c>
      <c r="K1333" s="2">
        <v>2.6795284030010719E-2</v>
      </c>
      <c r="L1333" s="2">
        <v>0.36355841371918229</v>
      </c>
      <c r="M1333" s="2">
        <v>0.60964630225080696</v>
      </c>
      <c r="N1333" s="2">
        <v>12393.88344430811</v>
      </c>
      <c r="O1333" s="2">
        <v>12393.88344430811</v>
      </c>
      <c r="P1333" s="2">
        <v>12097.85</v>
      </c>
      <c r="Q1333" s="2">
        <v>12234.112500000001</v>
      </c>
      <c r="R1333" s="2">
        <v>12279.932347154056</v>
      </c>
      <c r="S1333" s="2">
        <v>0</v>
      </c>
      <c r="T1333" s="2">
        <v>-150</v>
      </c>
      <c r="U1333" s="2">
        <v>-1.2162836049024339</v>
      </c>
      <c r="V1333" s="2">
        <v>-143.52499999999964</v>
      </c>
      <c r="W1333" s="2">
        <v>-1.1595508432041222</v>
      </c>
      <c r="X1333" t="s">
        <v>24</v>
      </c>
    </row>
    <row r="1334" spans="1:24" x14ac:dyDescent="0.2">
      <c r="A1334" s="1">
        <v>40479</v>
      </c>
      <c r="B1334" s="2">
        <v>12226.7</v>
      </c>
      <c r="C1334" s="2">
        <v>12291.15</v>
      </c>
      <c r="D1334" s="2">
        <v>12052.05</v>
      </c>
      <c r="E1334" s="2">
        <v>12105.3</v>
      </c>
      <c r="F1334" s="2">
        <v>12168.8</v>
      </c>
      <c r="G1334" s="2">
        <v>239.10000000000036</v>
      </c>
      <c r="H1334" s="2">
        <v>64.449999999998909</v>
      </c>
      <c r="I1334" s="2">
        <v>53.25</v>
      </c>
      <c r="J1334" s="2">
        <v>-121.40000000000146</v>
      </c>
      <c r="K1334" s="2">
        <v>0.2695524884985312</v>
      </c>
      <c r="L1334" s="2">
        <v>0.22271016311166841</v>
      </c>
      <c r="M1334" s="2">
        <v>0.50773734838980034</v>
      </c>
      <c r="N1334" s="2">
        <v>12313.997972154055</v>
      </c>
      <c r="O1334" s="2">
        <v>12313.997972154055</v>
      </c>
      <c r="P1334" s="2">
        <v>12052.05</v>
      </c>
      <c r="Q1334" s="2">
        <v>12168.8</v>
      </c>
      <c r="R1334" s="2">
        <v>12212.211486077027</v>
      </c>
      <c r="S1334" s="2">
        <v>0</v>
      </c>
      <c r="T1334" s="2">
        <v>-77.350000000000364</v>
      </c>
      <c r="U1334" s="2">
        <v>-0.63491933200084028</v>
      </c>
      <c r="V1334" s="2">
        <v>-65.312500000001819</v>
      </c>
      <c r="W1334" s="2">
        <v>-0.53385564339057545</v>
      </c>
      <c r="X1334" t="s">
        <v>25</v>
      </c>
    </row>
    <row r="1335" spans="1:24" x14ac:dyDescent="0.2">
      <c r="A1335" s="1">
        <v>40480</v>
      </c>
      <c r="B1335" s="2">
        <v>12145.7</v>
      </c>
      <c r="C1335" s="2">
        <v>12396.7</v>
      </c>
      <c r="D1335" s="2">
        <v>11955.55</v>
      </c>
      <c r="E1335" s="2">
        <v>12330.75</v>
      </c>
      <c r="F1335" s="2">
        <v>12207.174999999999</v>
      </c>
      <c r="G1335" s="2">
        <v>441.15000000000146</v>
      </c>
      <c r="H1335" s="2">
        <v>65.950000000000728</v>
      </c>
      <c r="I1335" s="2">
        <v>190.15000000000146</v>
      </c>
      <c r="J1335" s="2">
        <v>185.04999999999927</v>
      </c>
      <c r="K1335" s="2">
        <v>0.14949563640485211</v>
      </c>
      <c r="L1335" s="2">
        <v>0.43103252861838565</v>
      </c>
      <c r="M1335" s="2">
        <v>0.41947183497676221</v>
      </c>
      <c r="N1335" s="2">
        <v>12241.398986077027</v>
      </c>
      <c r="O1335" s="2">
        <v>12396.7</v>
      </c>
      <c r="P1335" s="2">
        <v>11955.55</v>
      </c>
      <c r="Q1335" s="2">
        <v>12207.174999999999</v>
      </c>
      <c r="R1335" s="2">
        <v>12200.205996519257</v>
      </c>
      <c r="S1335" s="2">
        <v>0</v>
      </c>
      <c r="T1335" s="2">
        <v>225.45000000000073</v>
      </c>
      <c r="U1335" s="2">
        <v>1.8624073752819075</v>
      </c>
      <c r="V1335" s="2">
        <v>38.375</v>
      </c>
      <c r="W1335" s="2">
        <v>0.31535566366445333</v>
      </c>
      <c r="X1335" t="s">
        <v>25</v>
      </c>
    </row>
    <row r="1336" spans="1:24" x14ac:dyDescent="0.2">
      <c r="A1336" s="1">
        <v>40483</v>
      </c>
      <c r="B1336" s="2">
        <v>12485.5</v>
      </c>
      <c r="C1336" s="2">
        <v>12779.65</v>
      </c>
      <c r="D1336" s="2">
        <v>12485.5</v>
      </c>
      <c r="E1336" s="2">
        <v>12734.9</v>
      </c>
      <c r="F1336" s="2">
        <v>12621.387500000001</v>
      </c>
      <c r="G1336" s="2">
        <v>294.14999999999964</v>
      </c>
      <c r="H1336" s="2">
        <v>44.75</v>
      </c>
      <c r="I1336" s="2">
        <v>0</v>
      </c>
      <c r="J1336" s="2">
        <v>249.39999999999964</v>
      </c>
      <c r="K1336" s="2">
        <v>0.1521332653408127</v>
      </c>
      <c r="L1336" s="2">
        <v>0</v>
      </c>
      <c r="M1336" s="2">
        <v>0.84786673465918727</v>
      </c>
      <c r="N1336" s="2">
        <v>12224.286993038513</v>
      </c>
      <c r="O1336" s="2">
        <v>12779.65</v>
      </c>
      <c r="P1336" s="2">
        <v>12224.286993038513</v>
      </c>
      <c r="Q1336" s="2">
        <v>12621.387500000001</v>
      </c>
      <c r="R1336" s="2">
        <v>12462.402871519258</v>
      </c>
      <c r="S1336" s="2">
        <v>1</v>
      </c>
      <c r="T1336" s="2">
        <v>404.14999999999964</v>
      </c>
      <c r="U1336" s="2">
        <v>3.2775784116943387</v>
      </c>
      <c r="V1336" s="2">
        <v>414.21250000000146</v>
      </c>
      <c r="W1336" s="2">
        <v>3.393188841808211</v>
      </c>
      <c r="X1336" t="s">
        <v>25</v>
      </c>
    </row>
    <row r="1337" spans="1:24" x14ac:dyDescent="0.2">
      <c r="A1337" s="1">
        <v>40484</v>
      </c>
      <c r="B1337" s="2">
        <v>12749.95</v>
      </c>
      <c r="C1337" s="2">
        <v>12844.5</v>
      </c>
      <c r="D1337" s="2">
        <v>12685.25</v>
      </c>
      <c r="E1337" s="2">
        <v>12770.9</v>
      </c>
      <c r="F1337" s="2">
        <v>12762.65</v>
      </c>
      <c r="G1337" s="2">
        <v>159.25</v>
      </c>
      <c r="H1337" s="2">
        <v>73.600000000000364</v>
      </c>
      <c r="I1337" s="2">
        <v>64.700000000000728</v>
      </c>
      <c r="J1337" s="2">
        <v>20.949999999998909</v>
      </c>
      <c r="K1337" s="2">
        <v>0.46216640502355016</v>
      </c>
      <c r="L1337" s="2">
        <v>0.40627943485086798</v>
      </c>
      <c r="M1337" s="2">
        <v>0.13155416012558185</v>
      </c>
      <c r="N1337" s="2">
        <v>12422.837246519257</v>
      </c>
      <c r="O1337" s="2">
        <v>12844.5</v>
      </c>
      <c r="P1337" s="2">
        <v>12422.837246519257</v>
      </c>
      <c r="Q1337" s="2">
        <v>12762.65</v>
      </c>
      <c r="R1337" s="2">
        <v>12613.20612325963</v>
      </c>
      <c r="S1337" s="2">
        <v>1</v>
      </c>
      <c r="T1337" s="2">
        <v>36</v>
      </c>
      <c r="U1337" s="2">
        <v>0.28268773213766896</v>
      </c>
      <c r="V1337" s="2">
        <v>141.26249999999891</v>
      </c>
      <c r="W1337" s="2">
        <v>1.1192311463379039</v>
      </c>
      <c r="X1337" t="s">
        <v>25</v>
      </c>
    </row>
    <row r="1338" spans="1:24" x14ac:dyDescent="0.2">
      <c r="A1338" s="1">
        <v>40485</v>
      </c>
      <c r="B1338" s="2">
        <v>12843.95</v>
      </c>
      <c r="C1338" s="2">
        <v>12958.1</v>
      </c>
      <c r="D1338" s="2">
        <v>12843.95</v>
      </c>
      <c r="E1338" s="2">
        <v>12891.8</v>
      </c>
      <c r="F1338" s="2">
        <v>12884.45</v>
      </c>
      <c r="G1338" s="2">
        <v>114.14999999999964</v>
      </c>
      <c r="H1338" s="2">
        <v>66.300000000001091</v>
      </c>
      <c r="I1338" s="2">
        <v>0</v>
      </c>
      <c r="J1338" s="2">
        <v>47.849999999998545</v>
      </c>
      <c r="K1338" s="2">
        <v>0.58081471747701541</v>
      </c>
      <c r="L1338" s="2">
        <v>0</v>
      </c>
      <c r="M1338" s="2">
        <v>0.41918528252298465</v>
      </c>
      <c r="N1338" s="2">
        <v>12592.743623259628</v>
      </c>
      <c r="O1338" s="2">
        <v>12958.1</v>
      </c>
      <c r="P1338" s="2">
        <v>12592.743623259628</v>
      </c>
      <c r="Q1338" s="2">
        <v>12884.45</v>
      </c>
      <c r="R1338" s="2">
        <v>12757.009311629816</v>
      </c>
      <c r="S1338" s="2">
        <v>1</v>
      </c>
      <c r="T1338" s="2">
        <v>120.89999999999964</v>
      </c>
      <c r="U1338" s="2">
        <v>0.94668347571431644</v>
      </c>
      <c r="V1338" s="2">
        <v>121.80000000000109</v>
      </c>
      <c r="W1338" s="2">
        <v>0.95434725546811283</v>
      </c>
      <c r="X1338" t="s">
        <v>25</v>
      </c>
    </row>
    <row r="1339" spans="1:24" x14ac:dyDescent="0.2">
      <c r="A1339" s="1">
        <v>40486</v>
      </c>
      <c r="B1339" s="2">
        <v>12987.3</v>
      </c>
      <c r="C1339" s="2">
        <v>13204.55</v>
      </c>
      <c r="D1339" s="2">
        <v>12952.15</v>
      </c>
      <c r="E1339" s="2">
        <v>13182.9</v>
      </c>
      <c r="F1339" s="2">
        <v>13081.725</v>
      </c>
      <c r="G1339" s="2">
        <v>252.39999999999964</v>
      </c>
      <c r="H1339" s="2">
        <v>21.649999999999636</v>
      </c>
      <c r="I1339" s="2">
        <v>35.149999999999636</v>
      </c>
      <c r="J1339" s="2">
        <v>195.60000000000036</v>
      </c>
      <c r="K1339" s="2">
        <v>8.5776545166401222E-2</v>
      </c>
      <c r="L1339" s="2">
        <v>0.13926307448494329</v>
      </c>
      <c r="M1339" s="2">
        <v>0.77496038034865544</v>
      </c>
      <c r="N1339" s="2">
        <v>12738.596811629814</v>
      </c>
      <c r="O1339" s="2">
        <v>13204.55</v>
      </c>
      <c r="P1339" s="2">
        <v>12738.596811629814</v>
      </c>
      <c r="Q1339" s="2">
        <v>13081.725</v>
      </c>
      <c r="R1339" s="2">
        <v>12940.867155814905</v>
      </c>
      <c r="S1339" s="2">
        <v>1</v>
      </c>
      <c r="T1339" s="2">
        <v>291.10000000000036</v>
      </c>
      <c r="U1339" s="2">
        <v>2.2580244806776428</v>
      </c>
      <c r="V1339" s="2">
        <v>197.27499999999964</v>
      </c>
      <c r="W1339" s="2">
        <v>1.5311092052823336</v>
      </c>
      <c r="X1339" t="s">
        <v>25</v>
      </c>
    </row>
    <row r="1340" spans="1:24" x14ac:dyDescent="0.2">
      <c r="A1340" s="1">
        <v>40487</v>
      </c>
      <c r="B1340" s="2">
        <v>13246.05</v>
      </c>
      <c r="C1340" s="2">
        <v>13303.6</v>
      </c>
      <c r="D1340" s="2">
        <v>13243.25</v>
      </c>
      <c r="E1340" s="2">
        <v>13268.7</v>
      </c>
      <c r="F1340" s="2">
        <v>13265.400000000001</v>
      </c>
      <c r="G1340" s="2">
        <v>60.350000000000364</v>
      </c>
      <c r="H1340" s="2">
        <v>34.899999999999636</v>
      </c>
      <c r="I1340" s="2">
        <v>2.7999999999992724</v>
      </c>
      <c r="J1340" s="2">
        <v>22.650000000001455</v>
      </c>
      <c r="K1340" s="2">
        <v>0.57829328914663503</v>
      </c>
      <c r="L1340" s="2">
        <v>4.6396023197999264E-2</v>
      </c>
      <c r="M1340" s="2">
        <v>0.37531068765536568</v>
      </c>
      <c r="N1340" s="2">
        <v>12910.160905814908</v>
      </c>
      <c r="O1340" s="2">
        <v>13303.6</v>
      </c>
      <c r="P1340" s="2">
        <v>12910.160905814908</v>
      </c>
      <c r="Q1340" s="2">
        <v>13265.400000000001</v>
      </c>
      <c r="R1340" s="2">
        <v>13097.330452907454</v>
      </c>
      <c r="S1340" s="2">
        <v>1</v>
      </c>
      <c r="T1340" s="2">
        <v>85.800000000001091</v>
      </c>
      <c r="U1340" s="2">
        <v>0.65084313770112112</v>
      </c>
      <c r="V1340" s="2">
        <v>183.67500000000109</v>
      </c>
      <c r="W1340" s="2">
        <v>1.4040579510729745</v>
      </c>
      <c r="X1340" t="s">
        <v>24</v>
      </c>
    </row>
    <row r="1341" spans="1:24" x14ac:dyDescent="0.2">
      <c r="A1341" s="1">
        <v>40490</v>
      </c>
      <c r="B1341" s="2">
        <v>13288.05</v>
      </c>
      <c r="C1341" s="2">
        <v>13301.45</v>
      </c>
      <c r="D1341" s="2">
        <v>13078.9</v>
      </c>
      <c r="E1341" s="2">
        <v>13105.1</v>
      </c>
      <c r="F1341" s="2">
        <v>13193.375</v>
      </c>
      <c r="G1341" s="2">
        <v>222.55000000000109</v>
      </c>
      <c r="H1341" s="2">
        <v>13.400000000001455</v>
      </c>
      <c r="I1341" s="2">
        <v>26.200000000000728</v>
      </c>
      <c r="J1341" s="2">
        <v>-182.94999999999891</v>
      </c>
      <c r="K1341" s="2">
        <v>6.0211188496973218E-2</v>
      </c>
      <c r="L1341" s="2">
        <v>0.11772635362840081</v>
      </c>
      <c r="M1341" s="2">
        <v>0.82206245787462595</v>
      </c>
      <c r="N1341" s="2">
        <v>13087.780452907455</v>
      </c>
      <c r="O1341" s="2">
        <v>13301.45</v>
      </c>
      <c r="P1341" s="2">
        <v>13078.9</v>
      </c>
      <c r="Q1341" s="2">
        <v>13193.375</v>
      </c>
      <c r="R1341" s="2">
        <v>13165.376363226864</v>
      </c>
      <c r="S1341" s="2">
        <v>1</v>
      </c>
      <c r="T1341" s="2">
        <v>-163.60000000000036</v>
      </c>
      <c r="U1341" s="2">
        <v>-1.2329768553060989</v>
      </c>
      <c r="V1341" s="2">
        <v>-72.025000000001455</v>
      </c>
      <c r="W1341" s="2">
        <v>-0.54295384986507333</v>
      </c>
      <c r="X1341" t="s">
        <v>25</v>
      </c>
    </row>
    <row r="1342" spans="1:24" x14ac:dyDescent="0.2">
      <c r="A1342" s="1">
        <v>40491</v>
      </c>
      <c r="B1342" s="2">
        <v>13023.85</v>
      </c>
      <c r="C1342" s="2">
        <v>13171.1</v>
      </c>
      <c r="D1342" s="2">
        <v>12950.7</v>
      </c>
      <c r="E1342" s="2">
        <v>13121.35</v>
      </c>
      <c r="F1342" s="2">
        <v>13066.75</v>
      </c>
      <c r="G1342" s="2">
        <v>220.39999999999964</v>
      </c>
      <c r="H1342" s="2">
        <v>49.75</v>
      </c>
      <c r="I1342" s="2">
        <v>73.149999999999636</v>
      </c>
      <c r="J1342" s="2">
        <v>97.5</v>
      </c>
      <c r="K1342" s="2">
        <v>0.22572595281306751</v>
      </c>
      <c r="L1342" s="2">
        <v>0.33189655172413685</v>
      </c>
      <c r="M1342" s="2">
        <v>0.44237749546279564</v>
      </c>
      <c r="N1342" s="2">
        <v>13140.577726453728</v>
      </c>
      <c r="O1342" s="2">
        <v>13171.1</v>
      </c>
      <c r="P1342" s="2">
        <v>12950.7</v>
      </c>
      <c r="Q1342" s="2">
        <v>13066.75</v>
      </c>
      <c r="R1342" s="2">
        <v>13082.281931613434</v>
      </c>
      <c r="S1342" s="2">
        <v>0.79652023519413939</v>
      </c>
      <c r="T1342" s="2">
        <v>16.25</v>
      </c>
      <c r="U1342" s="2">
        <v>0.12399752768006349</v>
      </c>
      <c r="V1342" s="2">
        <v>-126.625</v>
      </c>
      <c r="W1342" s="2">
        <v>-0.95976200176224813</v>
      </c>
      <c r="X1342" t="s">
        <v>24</v>
      </c>
    </row>
    <row r="1343" spans="1:24" x14ac:dyDescent="0.2">
      <c r="A1343" s="1">
        <v>40492</v>
      </c>
      <c r="B1343" s="2">
        <v>13092.9</v>
      </c>
      <c r="C1343" s="2">
        <v>13098.75</v>
      </c>
      <c r="D1343" s="2">
        <v>12980.85</v>
      </c>
      <c r="E1343" s="2">
        <v>13007.1</v>
      </c>
      <c r="F1343" s="2">
        <v>13044.9</v>
      </c>
      <c r="G1343" s="2">
        <v>117.89999999999964</v>
      </c>
      <c r="H1343" s="2">
        <v>5.8500000000003638</v>
      </c>
      <c r="I1343" s="2">
        <v>26.25</v>
      </c>
      <c r="J1343" s="2">
        <v>-85.799999999999272</v>
      </c>
      <c r="K1343" s="2">
        <v>4.9618320610690263E-2</v>
      </c>
      <c r="L1343" s="2">
        <v>0.22264631043257066</v>
      </c>
      <c r="M1343" s="2">
        <v>0.72773536895673907</v>
      </c>
      <c r="N1343" s="2">
        <v>13103.663863226864</v>
      </c>
      <c r="O1343" s="2">
        <v>13103.663863226864</v>
      </c>
      <c r="P1343" s="2">
        <v>12980.85</v>
      </c>
      <c r="Q1343" s="2">
        <v>13044.9</v>
      </c>
      <c r="R1343" s="2">
        <v>13058.269431613433</v>
      </c>
      <c r="S1343" s="2">
        <v>0.52292855670325722</v>
      </c>
      <c r="T1343" s="2">
        <v>-114.25</v>
      </c>
      <c r="U1343" s="2">
        <v>-0.87071833309834734</v>
      </c>
      <c r="V1343" s="2">
        <v>-21.850000000000364</v>
      </c>
      <c r="W1343" s="2">
        <v>-0.16721832131172912</v>
      </c>
      <c r="X1343" t="s">
        <v>24</v>
      </c>
    </row>
    <row r="1344" spans="1:24" x14ac:dyDescent="0.2">
      <c r="A1344" s="1">
        <v>40493</v>
      </c>
      <c r="B1344" s="2">
        <v>13014.2</v>
      </c>
      <c r="C1344" s="2">
        <v>13068.55</v>
      </c>
      <c r="D1344" s="2">
        <v>12782</v>
      </c>
      <c r="E1344" s="2">
        <v>12823.6</v>
      </c>
      <c r="F1344" s="2">
        <v>12922.0875</v>
      </c>
      <c r="G1344" s="2">
        <v>286.54999999999927</v>
      </c>
      <c r="H1344" s="2">
        <v>54.349999999998545</v>
      </c>
      <c r="I1344" s="2">
        <v>41.600000000000364</v>
      </c>
      <c r="J1344" s="2">
        <v>-190.60000000000036</v>
      </c>
      <c r="K1344" s="2">
        <v>0.18967021462222539</v>
      </c>
      <c r="L1344" s="2">
        <v>0.14517536206595871</v>
      </c>
      <c r="M1344" s="2">
        <v>0.66515442331181596</v>
      </c>
      <c r="N1344" s="2">
        <v>13074.281931613432</v>
      </c>
      <c r="O1344" s="2">
        <v>13074.281931613432</v>
      </c>
      <c r="P1344" s="2">
        <v>12782</v>
      </c>
      <c r="Q1344" s="2">
        <v>12922.0875</v>
      </c>
      <c r="R1344" s="2">
        <v>12963.162840806717</v>
      </c>
      <c r="S1344" s="2">
        <v>0</v>
      </c>
      <c r="T1344" s="2">
        <v>-183.5</v>
      </c>
      <c r="U1344" s="2">
        <v>-1.4107679651882432</v>
      </c>
      <c r="V1344" s="2">
        <v>-122.8125</v>
      </c>
      <c r="W1344" s="2">
        <v>-0.94145988087298482</v>
      </c>
      <c r="X1344" t="s">
        <v>24</v>
      </c>
    </row>
    <row r="1345" spans="1:24" x14ac:dyDescent="0.2">
      <c r="A1345" s="1">
        <v>40494</v>
      </c>
      <c r="B1345" s="2">
        <v>12788.55</v>
      </c>
      <c r="C1345" s="2">
        <v>12826.65</v>
      </c>
      <c r="D1345" s="2">
        <v>12428.8</v>
      </c>
      <c r="E1345" s="2">
        <v>12457.3</v>
      </c>
      <c r="F1345" s="2">
        <v>12625.325000000001</v>
      </c>
      <c r="G1345" s="2">
        <v>397.85000000000036</v>
      </c>
      <c r="H1345" s="2">
        <v>38.100000000000364</v>
      </c>
      <c r="I1345" s="2">
        <v>28.5</v>
      </c>
      <c r="J1345" s="2">
        <v>-331.25</v>
      </c>
      <c r="K1345" s="2">
        <v>9.5764735453061023E-2</v>
      </c>
      <c r="L1345" s="2">
        <v>7.1635038331029216E-2</v>
      </c>
      <c r="M1345" s="2">
        <v>0.83260022621590979</v>
      </c>
      <c r="N1345" s="2">
        <v>12998.184715806716</v>
      </c>
      <c r="O1345" s="2">
        <v>12998.184715806716</v>
      </c>
      <c r="P1345" s="2">
        <v>12428.8</v>
      </c>
      <c r="Q1345" s="2">
        <v>12625.325000000001</v>
      </c>
      <c r="R1345" s="2">
        <v>12762.623607903359</v>
      </c>
      <c r="S1345" s="2">
        <v>0</v>
      </c>
      <c r="T1345" s="2">
        <v>-366.30000000000109</v>
      </c>
      <c r="U1345" s="2">
        <v>-2.8564521663183591</v>
      </c>
      <c r="V1345" s="2">
        <v>-296.76249999999891</v>
      </c>
      <c r="W1345" s="2">
        <v>-2.2965523178820675</v>
      </c>
      <c r="X1345" t="s">
        <v>25</v>
      </c>
    </row>
    <row r="1346" spans="1:24" x14ac:dyDescent="0.2">
      <c r="A1346" s="1">
        <v>40497</v>
      </c>
      <c r="B1346" s="2">
        <v>12467.5</v>
      </c>
      <c r="C1346" s="2">
        <v>12789.45</v>
      </c>
      <c r="D1346" s="2">
        <v>12445.55</v>
      </c>
      <c r="E1346" s="2">
        <v>12762.15</v>
      </c>
      <c r="F1346" s="2">
        <v>12616.1625</v>
      </c>
      <c r="G1346" s="2">
        <v>343.90000000000146</v>
      </c>
      <c r="H1346" s="2">
        <v>27.300000000001091</v>
      </c>
      <c r="I1346" s="2">
        <v>21.950000000000728</v>
      </c>
      <c r="J1346" s="2">
        <v>294.64999999999964</v>
      </c>
      <c r="K1346" s="2">
        <v>7.9383541727249124E-2</v>
      </c>
      <c r="L1346" s="2">
        <v>6.3826693806340901E-2</v>
      </c>
      <c r="M1346" s="2">
        <v>0.85678976446640998</v>
      </c>
      <c r="N1346" s="2">
        <v>12811.754857903357</v>
      </c>
      <c r="O1346" s="2">
        <v>12811.754857903357</v>
      </c>
      <c r="P1346" s="2">
        <v>12445.55</v>
      </c>
      <c r="Q1346" s="2">
        <v>12616.1625</v>
      </c>
      <c r="R1346" s="2">
        <v>12671.305553951677</v>
      </c>
      <c r="S1346" s="2">
        <v>0</v>
      </c>
      <c r="T1346" s="2">
        <v>304.85000000000036</v>
      </c>
      <c r="U1346" s="2">
        <v>2.4471594968412127</v>
      </c>
      <c r="V1346" s="2">
        <v>-9.1625000000003638</v>
      </c>
      <c r="W1346" s="2">
        <v>-7.2572389225626768E-2</v>
      </c>
      <c r="X1346" t="s">
        <v>24</v>
      </c>
    </row>
    <row r="1347" spans="1:24" x14ac:dyDescent="0.2">
      <c r="A1347" s="1">
        <v>40498</v>
      </c>
      <c r="B1347" s="2">
        <v>12826.9</v>
      </c>
      <c r="C1347" s="2">
        <v>12826.9</v>
      </c>
      <c r="D1347" s="2">
        <v>12436.5</v>
      </c>
      <c r="E1347" s="2">
        <v>12524.45</v>
      </c>
      <c r="F1347" s="2">
        <v>12653.6875</v>
      </c>
      <c r="G1347" s="2">
        <v>390.39999999999964</v>
      </c>
      <c r="H1347" s="2">
        <v>0</v>
      </c>
      <c r="I1347" s="2">
        <v>87.950000000000728</v>
      </c>
      <c r="J1347" s="2">
        <v>-302.44999999999891</v>
      </c>
      <c r="K1347" s="2">
        <v>0</v>
      </c>
      <c r="L1347" s="2">
        <v>0.22528176229508404</v>
      </c>
      <c r="M1347" s="2">
        <v>0.77471823770491599</v>
      </c>
      <c r="N1347" s="2">
        <v>12713.95867895168</v>
      </c>
      <c r="O1347" s="2">
        <v>12826.9</v>
      </c>
      <c r="P1347" s="2">
        <v>12436.5</v>
      </c>
      <c r="Q1347" s="2">
        <v>12653.6875</v>
      </c>
      <c r="R1347" s="2">
        <v>12657.761544737919</v>
      </c>
      <c r="S1347" s="2">
        <v>0</v>
      </c>
      <c r="T1347" s="2">
        <v>-237.69999999999891</v>
      </c>
      <c r="U1347" s="2">
        <v>-1.8625388355410251</v>
      </c>
      <c r="V1347" s="2">
        <v>37.524999999999636</v>
      </c>
      <c r="W1347" s="2">
        <v>0.29743592792181961</v>
      </c>
      <c r="X1347" t="s">
        <v>24</v>
      </c>
    </row>
    <row r="1348" spans="1:24" x14ac:dyDescent="0.2">
      <c r="A1348" s="1">
        <v>40500</v>
      </c>
      <c r="B1348" s="2">
        <v>12630.9</v>
      </c>
      <c r="C1348" s="2">
        <v>12630.9</v>
      </c>
      <c r="D1348" s="2">
        <v>12050.35</v>
      </c>
      <c r="E1348" s="2">
        <v>12315.15</v>
      </c>
      <c r="F1348" s="2">
        <v>12406.825000000001</v>
      </c>
      <c r="G1348" s="2">
        <v>580.54999999999927</v>
      </c>
      <c r="H1348" s="2">
        <v>0</v>
      </c>
      <c r="I1348" s="2">
        <v>264.79999999999927</v>
      </c>
      <c r="J1348" s="2">
        <v>-315.75</v>
      </c>
      <c r="K1348" s="2">
        <v>0</v>
      </c>
      <c r="L1348" s="2">
        <v>0.45611919731289224</v>
      </c>
      <c r="M1348" s="2">
        <v>0.5438808026871077</v>
      </c>
      <c r="N1348" s="2">
        <v>12683.82308947584</v>
      </c>
      <c r="O1348" s="2">
        <v>12683.82308947584</v>
      </c>
      <c r="P1348" s="2">
        <v>12050.35</v>
      </c>
      <c r="Q1348" s="2">
        <v>12406.825000000001</v>
      </c>
      <c r="R1348" s="2">
        <v>12456.20529473792</v>
      </c>
      <c r="S1348" s="2">
        <v>0</v>
      </c>
      <c r="T1348" s="2">
        <v>-209.30000000000109</v>
      </c>
      <c r="U1348" s="2">
        <v>-1.6711312672412846</v>
      </c>
      <c r="V1348" s="2">
        <v>-246.86249999999927</v>
      </c>
      <c r="W1348" s="2">
        <v>-1.950913518292587</v>
      </c>
      <c r="X1348" t="s">
        <v>24</v>
      </c>
    </row>
    <row r="1349" spans="1:24" x14ac:dyDescent="0.2">
      <c r="A1349" s="1">
        <v>40501</v>
      </c>
      <c r="B1349" s="2">
        <v>12325.75</v>
      </c>
      <c r="C1349" s="2">
        <v>12325.75</v>
      </c>
      <c r="D1349" s="2">
        <v>12013.65</v>
      </c>
      <c r="E1349" s="2">
        <v>12062.95</v>
      </c>
      <c r="F1349" s="2">
        <v>12182.025000000001</v>
      </c>
      <c r="G1349" s="2">
        <v>312.10000000000036</v>
      </c>
      <c r="H1349" s="2">
        <v>0</v>
      </c>
      <c r="I1349" s="2">
        <v>49.300000000001091</v>
      </c>
      <c r="J1349" s="2">
        <v>-262.79999999999927</v>
      </c>
      <c r="K1349" s="2">
        <v>0</v>
      </c>
      <c r="L1349" s="2">
        <v>0.15796219160525804</v>
      </c>
      <c r="M1349" s="2">
        <v>0.84203780839474196</v>
      </c>
      <c r="N1349" s="2">
        <v>12545.324044737921</v>
      </c>
      <c r="O1349" s="2">
        <v>12545.324044737921</v>
      </c>
      <c r="P1349" s="2">
        <v>12013.65</v>
      </c>
      <c r="Q1349" s="2">
        <v>12182.025000000001</v>
      </c>
      <c r="R1349" s="2">
        <v>12321.580772368961</v>
      </c>
      <c r="S1349" s="2">
        <v>0</v>
      </c>
      <c r="T1349" s="2">
        <v>-252.19999999999891</v>
      </c>
      <c r="U1349" s="2">
        <v>-2.0478841102219536</v>
      </c>
      <c r="V1349" s="2">
        <v>-224.79999999999927</v>
      </c>
      <c r="W1349" s="2">
        <v>-1.8119059469283982</v>
      </c>
      <c r="X1349" t="s">
        <v>25</v>
      </c>
    </row>
    <row r="1350" spans="1:24" x14ac:dyDescent="0.2">
      <c r="A1350" s="1">
        <v>40504</v>
      </c>
      <c r="B1350" s="2">
        <v>12120.8</v>
      </c>
      <c r="C1350" s="2">
        <v>12414.55</v>
      </c>
      <c r="D1350" s="2">
        <v>12054.55</v>
      </c>
      <c r="E1350" s="2">
        <v>12390.1</v>
      </c>
      <c r="F1350" s="2">
        <v>12244.999999999998</v>
      </c>
      <c r="G1350" s="2">
        <v>360</v>
      </c>
      <c r="H1350" s="2">
        <v>24.449999999998909</v>
      </c>
      <c r="I1350" s="2">
        <v>66.25</v>
      </c>
      <c r="J1350" s="2">
        <v>269.30000000000109</v>
      </c>
      <c r="K1350" s="2">
        <v>6.7916666666663641E-2</v>
      </c>
      <c r="L1350" s="2">
        <v>0.18402777777777779</v>
      </c>
      <c r="M1350" s="2">
        <v>0.74805555555555858</v>
      </c>
      <c r="N1350" s="2">
        <v>12363.674522368961</v>
      </c>
      <c r="O1350" s="2">
        <v>12414.55</v>
      </c>
      <c r="P1350" s="2">
        <v>12054.55</v>
      </c>
      <c r="Q1350" s="2">
        <v>12244.999999999998</v>
      </c>
      <c r="R1350" s="2">
        <v>12269.443630592239</v>
      </c>
      <c r="S1350" s="2">
        <v>0</v>
      </c>
      <c r="T1350" s="2">
        <v>327.14999999999964</v>
      </c>
      <c r="U1350" s="2">
        <v>2.7120231784099214</v>
      </c>
      <c r="V1350" s="2">
        <v>62.974999999996726</v>
      </c>
      <c r="W1350" s="2">
        <v>0.51695017864432824</v>
      </c>
      <c r="X1350" t="s">
        <v>24</v>
      </c>
    </row>
    <row r="1351" spans="1:24" x14ac:dyDescent="0.2">
      <c r="A1351" s="1">
        <v>40505</v>
      </c>
      <c r="B1351" s="2">
        <v>12318.8</v>
      </c>
      <c r="C1351" s="2">
        <v>12318.8</v>
      </c>
      <c r="D1351" s="2">
        <v>11891.35</v>
      </c>
      <c r="E1351" s="2">
        <v>12206.45</v>
      </c>
      <c r="F1351" s="2">
        <v>12183.849999999999</v>
      </c>
      <c r="G1351" s="2">
        <v>427.44999999999891</v>
      </c>
      <c r="H1351" s="2">
        <v>0</v>
      </c>
      <c r="I1351" s="2">
        <v>315.10000000000036</v>
      </c>
      <c r="J1351" s="2">
        <v>-112.34999999999854</v>
      </c>
      <c r="K1351" s="2">
        <v>0</v>
      </c>
      <c r="L1351" s="2">
        <v>0.7371622411978036</v>
      </c>
      <c r="M1351" s="2">
        <v>0.26283775880219634</v>
      </c>
      <c r="N1351" s="2">
        <v>12304.337261184479</v>
      </c>
      <c r="O1351" s="2">
        <v>12318.8</v>
      </c>
      <c r="P1351" s="2">
        <v>11891.35</v>
      </c>
      <c r="Q1351" s="2">
        <v>12183.849999999999</v>
      </c>
      <c r="R1351" s="2">
        <v>12174.584315296119</v>
      </c>
      <c r="S1351" s="2">
        <v>0</v>
      </c>
      <c r="T1351" s="2">
        <v>-183.64999999999964</v>
      </c>
      <c r="U1351" s="2">
        <v>-1.4822317818258097</v>
      </c>
      <c r="V1351" s="2">
        <v>-61.149999999999636</v>
      </c>
      <c r="W1351" s="2">
        <v>-0.49938750510412122</v>
      </c>
      <c r="X1351" t="s">
        <v>24</v>
      </c>
    </row>
    <row r="1352" spans="1:24" x14ac:dyDescent="0.2">
      <c r="A1352" s="1">
        <v>40506</v>
      </c>
      <c r="B1352" s="2">
        <v>12206</v>
      </c>
      <c r="C1352" s="2">
        <v>12292.85</v>
      </c>
      <c r="D1352" s="2">
        <v>11746.75</v>
      </c>
      <c r="E1352" s="2">
        <v>11842.55</v>
      </c>
      <c r="F1352" s="2">
        <v>12022.037499999999</v>
      </c>
      <c r="G1352" s="2">
        <v>546.10000000000036</v>
      </c>
      <c r="H1352" s="2">
        <v>86.850000000000364</v>
      </c>
      <c r="I1352" s="2">
        <v>95.799999999999272</v>
      </c>
      <c r="J1352" s="2">
        <v>-363.45000000000073</v>
      </c>
      <c r="K1352" s="2">
        <v>0.15903680644570647</v>
      </c>
      <c r="L1352" s="2">
        <v>0.17542574620032816</v>
      </c>
      <c r="M1352" s="2">
        <v>0.66553744735396536</v>
      </c>
      <c r="N1352" s="2">
        <v>12244.093630592239</v>
      </c>
      <c r="O1352" s="2">
        <v>12292.85</v>
      </c>
      <c r="P1352" s="2">
        <v>11746.75</v>
      </c>
      <c r="Q1352" s="2">
        <v>12022.037499999999</v>
      </c>
      <c r="R1352" s="2">
        <v>12076.43278264806</v>
      </c>
      <c r="S1352" s="2">
        <v>0</v>
      </c>
      <c r="T1352" s="2">
        <v>-363.90000000000146</v>
      </c>
      <c r="U1352" s="2">
        <v>-2.9812107533312422</v>
      </c>
      <c r="V1352" s="2">
        <v>-161.8125</v>
      </c>
      <c r="W1352" s="2">
        <v>-1.3280900536365765</v>
      </c>
      <c r="X1352" t="s">
        <v>24</v>
      </c>
    </row>
    <row r="1353" spans="1:24" x14ac:dyDescent="0.2">
      <c r="A1353" s="1">
        <v>40507</v>
      </c>
      <c r="B1353" s="2">
        <v>11897.9</v>
      </c>
      <c r="C1353" s="2">
        <v>11962.1</v>
      </c>
      <c r="D1353" s="2">
        <v>11608.3</v>
      </c>
      <c r="E1353" s="2">
        <v>11652.4</v>
      </c>
      <c r="F1353" s="2">
        <v>11780.175000000001</v>
      </c>
      <c r="G1353" s="2">
        <v>353.80000000000109</v>
      </c>
      <c r="H1353" s="2">
        <v>64.200000000000728</v>
      </c>
      <c r="I1353" s="2">
        <v>44.100000000000364</v>
      </c>
      <c r="J1353" s="2">
        <v>-245.5</v>
      </c>
      <c r="K1353" s="2">
        <v>0.1814584511023192</v>
      </c>
      <c r="L1353" s="2">
        <v>0.1246466930469198</v>
      </c>
      <c r="M1353" s="2">
        <v>0.69389485585076105</v>
      </c>
      <c r="N1353" s="2">
        <v>12133.065565296118</v>
      </c>
      <c r="O1353" s="2">
        <v>12133.065565296118</v>
      </c>
      <c r="P1353" s="2">
        <v>11608.3</v>
      </c>
      <c r="Q1353" s="2">
        <v>11780.175000000001</v>
      </c>
      <c r="R1353" s="2">
        <v>11913.651532648058</v>
      </c>
      <c r="S1353" s="2">
        <v>0</v>
      </c>
      <c r="T1353" s="2">
        <v>-190.14999999999964</v>
      </c>
      <c r="U1353" s="2">
        <v>-1.6056508100029103</v>
      </c>
      <c r="V1353" s="2">
        <v>-241.86249999999745</v>
      </c>
      <c r="W1353" s="2">
        <v>-2.011826198346141</v>
      </c>
      <c r="X1353" t="s">
        <v>25</v>
      </c>
    </row>
    <row r="1354" spans="1:24" x14ac:dyDescent="0.2">
      <c r="A1354" s="1">
        <v>40508</v>
      </c>
      <c r="B1354" s="2">
        <v>11703.25</v>
      </c>
      <c r="C1354" s="2">
        <v>11874.55</v>
      </c>
      <c r="D1354" s="2">
        <v>11362.9</v>
      </c>
      <c r="E1354" s="2">
        <v>11668.85</v>
      </c>
      <c r="F1354" s="2">
        <v>11652.387499999999</v>
      </c>
      <c r="G1354" s="2">
        <v>511.64999999999964</v>
      </c>
      <c r="H1354" s="2">
        <v>171.29999999999927</v>
      </c>
      <c r="I1354" s="2">
        <v>305.95000000000073</v>
      </c>
      <c r="J1354" s="2">
        <v>-34.399999999999636</v>
      </c>
      <c r="K1354" s="2">
        <v>0.33479917912635471</v>
      </c>
      <c r="L1354" s="2">
        <v>0.59796736050034383</v>
      </c>
      <c r="M1354" s="2">
        <v>6.7233460373301399E-2</v>
      </c>
      <c r="N1354" s="2">
        <v>11956.620282648058</v>
      </c>
      <c r="O1354" s="2">
        <v>11956.620282648058</v>
      </c>
      <c r="P1354" s="2">
        <v>11362.9</v>
      </c>
      <c r="Q1354" s="2">
        <v>11652.387499999999</v>
      </c>
      <c r="R1354" s="2">
        <v>11732.132016324029</v>
      </c>
      <c r="S1354" s="2">
        <v>0</v>
      </c>
      <c r="T1354" s="2">
        <v>16.450000000000728</v>
      </c>
      <c r="U1354" s="2">
        <v>0.14117263396382487</v>
      </c>
      <c r="V1354" s="2">
        <v>-127.78750000000218</v>
      </c>
      <c r="W1354" s="2">
        <v>-1.0847674164433225</v>
      </c>
      <c r="X1354" t="s">
        <v>25</v>
      </c>
    </row>
    <row r="1355" spans="1:24" x14ac:dyDescent="0.2">
      <c r="A1355" s="1">
        <v>40511</v>
      </c>
      <c r="B1355" s="2">
        <v>11731.35</v>
      </c>
      <c r="C1355" s="2">
        <v>11855.7</v>
      </c>
      <c r="D1355" s="2">
        <v>11707.85</v>
      </c>
      <c r="E1355" s="2">
        <v>11828.35</v>
      </c>
      <c r="F1355" s="2">
        <v>11780.8125</v>
      </c>
      <c r="G1355" s="2">
        <v>147.85000000000036</v>
      </c>
      <c r="H1355" s="2">
        <v>27.350000000000364</v>
      </c>
      <c r="I1355" s="2">
        <v>23.5</v>
      </c>
      <c r="J1355" s="2">
        <v>97</v>
      </c>
      <c r="K1355" s="2">
        <v>0.18498478187352246</v>
      </c>
      <c r="L1355" s="2">
        <v>0.15894487656408482</v>
      </c>
      <c r="M1355" s="2">
        <v>0.65607034156239274</v>
      </c>
      <c r="N1355" s="2">
        <v>11804.503891324028</v>
      </c>
      <c r="O1355" s="2">
        <v>11855.7</v>
      </c>
      <c r="P1355" s="2">
        <v>11707.85</v>
      </c>
      <c r="Q1355" s="2">
        <v>11780.8125</v>
      </c>
      <c r="R1355" s="2">
        <v>11787.216597831008</v>
      </c>
      <c r="S1355" s="2">
        <v>0.12449835074866128</v>
      </c>
      <c r="T1355" s="2">
        <v>159.5</v>
      </c>
      <c r="U1355" s="2">
        <v>1.3668870539941809</v>
      </c>
      <c r="V1355" s="2">
        <v>128.42500000000109</v>
      </c>
      <c r="W1355" s="2">
        <v>1.1021346483714269</v>
      </c>
      <c r="X1355" t="s">
        <v>25</v>
      </c>
    </row>
    <row r="1356" spans="1:24" x14ac:dyDescent="0.2">
      <c r="A1356" s="1">
        <v>40512</v>
      </c>
      <c r="B1356" s="2">
        <v>11811.1</v>
      </c>
      <c r="C1356" s="2">
        <v>12031.25</v>
      </c>
      <c r="D1356" s="2">
        <v>11725.5</v>
      </c>
      <c r="E1356" s="2">
        <v>11952.6</v>
      </c>
      <c r="F1356" s="2">
        <v>11880.112499999999</v>
      </c>
      <c r="G1356" s="2">
        <v>305.75</v>
      </c>
      <c r="H1356" s="2">
        <v>78.649999999999636</v>
      </c>
      <c r="I1356" s="2">
        <v>85.600000000000364</v>
      </c>
      <c r="J1356" s="2">
        <v>141.5</v>
      </c>
      <c r="K1356" s="2">
        <v>0.25723630417007243</v>
      </c>
      <c r="L1356" s="2">
        <v>0.27996729354047545</v>
      </c>
      <c r="M1356" s="2">
        <v>0.46279640228945218</v>
      </c>
      <c r="N1356" s="2">
        <v>11792.658195662014</v>
      </c>
      <c r="O1356" s="2">
        <v>12031.25</v>
      </c>
      <c r="P1356" s="2">
        <v>11725.5</v>
      </c>
      <c r="Q1356" s="2">
        <v>11880.112499999999</v>
      </c>
      <c r="R1356" s="2">
        <v>11857.380173915502</v>
      </c>
      <c r="S1356" s="2">
        <v>0.36377542498293142</v>
      </c>
      <c r="T1356" s="2">
        <v>124.25</v>
      </c>
      <c r="U1356" s="2">
        <v>1.0504423693921805</v>
      </c>
      <c r="V1356" s="2">
        <v>99.299999999999272</v>
      </c>
      <c r="W1356" s="2">
        <v>0.84289602266396546</v>
      </c>
      <c r="X1356" t="s">
        <v>25</v>
      </c>
    </row>
    <row r="1357" spans="1:24" x14ac:dyDescent="0.2">
      <c r="A1357" s="1">
        <v>40513</v>
      </c>
      <c r="B1357" s="2">
        <v>11987.7</v>
      </c>
      <c r="C1357" s="2">
        <v>12345.35</v>
      </c>
      <c r="D1357" s="2">
        <v>11963.85</v>
      </c>
      <c r="E1357" s="2">
        <v>12310.75</v>
      </c>
      <c r="F1357" s="2">
        <v>12151.9125</v>
      </c>
      <c r="G1357" s="2">
        <v>381.5</v>
      </c>
      <c r="H1357" s="2">
        <v>34.600000000000364</v>
      </c>
      <c r="I1357" s="2">
        <v>23.850000000000364</v>
      </c>
      <c r="J1357" s="2">
        <v>323.04999999999927</v>
      </c>
      <c r="K1357" s="2">
        <v>9.0694626474443943E-2</v>
      </c>
      <c r="L1357" s="2">
        <v>6.2516382699869893E-2</v>
      </c>
      <c r="M1357" s="2">
        <v>0.84678899082568615</v>
      </c>
      <c r="N1357" s="2">
        <v>11836.385347831007</v>
      </c>
      <c r="O1357" s="2">
        <v>12345.35</v>
      </c>
      <c r="P1357" s="2">
        <v>11836.385347831007</v>
      </c>
      <c r="Q1357" s="2">
        <v>12151.9125</v>
      </c>
      <c r="R1357" s="2">
        <v>12042.508298915503</v>
      </c>
      <c r="S1357" s="2">
        <v>1</v>
      </c>
      <c r="T1357" s="2">
        <v>358.14999999999964</v>
      </c>
      <c r="U1357" s="2">
        <v>2.9964191891303953</v>
      </c>
      <c r="V1357" s="2">
        <v>271.80000000000109</v>
      </c>
      <c r="W1357" s="2">
        <v>2.2878571225651365</v>
      </c>
      <c r="X1357" t="s">
        <v>25</v>
      </c>
    </row>
    <row r="1358" spans="1:24" x14ac:dyDescent="0.2">
      <c r="A1358" s="1">
        <v>40514</v>
      </c>
      <c r="B1358" s="2">
        <v>12411</v>
      </c>
      <c r="C1358" s="2">
        <v>12535.85</v>
      </c>
      <c r="D1358" s="2">
        <v>12389.65</v>
      </c>
      <c r="E1358" s="2">
        <v>12472.6</v>
      </c>
      <c r="F1358" s="2">
        <v>12452.275</v>
      </c>
      <c r="G1358" s="2">
        <v>146.20000000000073</v>
      </c>
      <c r="H1358" s="2">
        <v>63.25</v>
      </c>
      <c r="I1358" s="2">
        <v>21.350000000000364</v>
      </c>
      <c r="J1358" s="2">
        <v>61.600000000000364</v>
      </c>
      <c r="K1358" s="2">
        <v>0.43262653898768594</v>
      </c>
      <c r="L1358" s="2">
        <v>0.14603283173734785</v>
      </c>
      <c r="M1358" s="2">
        <v>0.42134062927496618</v>
      </c>
      <c r="N1358" s="2">
        <v>11994.148923915503</v>
      </c>
      <c r="O1358" s="2">
        <v>12535.85</v>
      </c>
      <c r="P1358" s="2">
        <v>11994.148923915503</v>
      </c>
      <c r="Q1358" s="2">
        <v>12452.275</v>
      </c>
      <c r="R1358" s="2">
        <v>12244.105711957753</v>
      </c>
      <c r="S1358" s="2">
        <v>1</v>
      </c>
      <c r="T1358" s="2">
        <v>161.85000000000036</v>
      </c>
      <c r="U1358" s="2">
        <v>1.3147046280689669</v>
      </c>
      <c r="V1358" s="2">
        <v>300.36249999999927</v>
      </c>
      <c r="W1358" s="2">
        <v>2.4717302729097108</v>
      </c>
      <c r="X1358" t="s">
        <v>24</v>
      </c>
    </row>
    <row r="1359" spans="1:24" x14ac:dyDescent="0.2">
      <c r="A1359" s="1">
        <v>40515</v>
      </c>
      <c r="B1359" s="2">
        <v>12453.25</v>
      </c>
      <c r="C1359" s="2">
        <v>12464.1</v>
      </c>
      <c r="D1359" s="2">
        <v>12232.7</v>
      </c>
      <c r="E1359" s="2">
        <v>12349.2</v>
      </c>
      <c r="F1359" s="2">
        <v>12374.8125</v>
      </c>
      <c r="G1359" s="2">
        <v>231.39999999999964</v>
      </c>
      <c r="H1359" s="2">
        <v>10.850000000000364</v>
      </c>
      <c r="I1359" s="2">
        <v>116.5</v>
      </c>
      <c r="J1359" s="2">
        <v>-104.04999999999927</v>
      </c>
      <c r="K1359" s="2">
        <v>4.6888504753674939E-2</v>
      </c>
      <c r="L1359" s="2">
        <v>0.50345721694036383</v>
      </c>
      <c r="M1359" s="2">
        <v>0.44965427830596127</v>
      </c>
      <c r="N1359" s="2">
        <v>12223.211961957752</v>
      </c>
      <c r="O1359" s="2">
        <v>12464.1</v>
      </c>
      <c r="P1359" s="2">
        <v>12223.211961957752</v>
      </c>
      <c r="Q1359" s="2">
        <v>12374.8125</v>
      </c>
      <c r="R1359" s="2">
        <v>12321.334105978876</v>
      </c>
      <c r="S1359" s="2">
        <v>1</v>
      </c>
      <c r="T1359" s="2">
        <v>-123.39999999999964</v>
      </c>
      <c r="U1359" s="2">
        <v>-0.98936869618202805</v>
      </c>
      <c r="V1359" s="2">
        <v>-77.462499999999636</v>
      </c>
      <c r="W1359" s="2">
        <v>-0.6220750826656144</v>
      </c>
      <c r="X1359" t="s">
        <v>24</v>
      </c>
    </row>
    <row r="1360" spans="1:24" x14ac:dyDescent="0.2">
      <c r="A1360" s="1">
        <v>40518</v>
      </c>
      <c r="B1360" s="2">
        <v>12427.95</v>
      </c>
      <c r="C1360" s="2">
        <v>12429.45</v>
      </c>
      <c r="D1360" s="2">
        <v>12011.5</v>
      </c>
      <c r="E1360" s="2">
        <v>12051.2</v>
      </c>
      <c r="F1360" s="2">
        <v>12230.025000000001</v>
      </c>
      <c r="G1360" s="2">
        <v>417.95000000000073</v>
      </c>
      <c r="H1360" s="2">
        <v>1.5</v>
      </c>
      <c r="I1360" s="2">
        <v>39.700000000000728</v>
      </c>
      <c r="J1360" s="2">
        <v>-376.75</v>
      </c>
      <c r="K1360" s="2">
        <v>3.588946046177766E-3</v>
      </c>
      <c r="L1360" s="2">
        <v>9.4987438688839951E-2</v>
      </c>
      <c r="M1360" s="2">
        <v>0.90142361526498227</v>
      </c>
      <c r="N1360" s="2">
        <v>12299.012230978875</v>
      </c>
      <c r="O1360" s="2">
        <v>12429.45</v>
      </c>
      <c r="P1360" s="2">
        <v>12011.5</v>
      </c>
      <c r="Q1360" s="2">
        <v>12230.025000000001</v>
      </c>
      <c r="R1360" s="2">
        <v>12242.496807744719</v>
      </c>
      <c r="S1360" s="2">
        <v>0.83007515879100635</v>
      </c>
      <c r="T1360" s="2">
        <v>-298</v>
      </c>
      <c r="U1360" s="2">
        <v>-2.4131117805201954</v>
      </c>
      <c r="V1360" s="2">
        <v>-144.78749999999854</v>
      </c>
      <c r="W1360" s="2">
        <v>-1.1700177275413146</v>
      </c>
      <c r="X1360" t="s">
        <v>24</v>
      </c>
    </row>
    <row r="1361" spans="1:24" x14ac:dyDescent="0.2">
      <c r="A1361" s="1">
        <v>40519</v>
      </c>
      <c r="B1361" s="2">
        <v>12040.4</v>
      </c>
      <c r="C1361" s="2">
        <v>12040.4</v>
      </c>
      <c r="D1361" s="2">
        <v>11629.5</v>
      </c>
      <c r="E1361" s="2">
        <v>11695.3</v>
      </c>
      <c r="F1361" s="2">
        <v>11851.400000000001</v>
      </c>
      <c r="G1361" s="2">
        <v>410.89999999999964</v>
      </c>
      <c r="H1361" s="2">
        <v>0</v>
      </c>
      <c r="I1361" s="2">
        <v>65.799999999999272</v>
      </c>
      <c r="J1361" s="2">
        <v>-345.10000000000036</v>
      </c>
      <c r="K1361" s="2">
        <v>0</v>
      </c>
      <c r="L1361" s="2">
        <v>0.16013628620102052</v>
      </c>
      <c r="M1361" s="2">
        <v>0.83986371379897951</v>
      </c>
      <c r="N1361" s="2">
        <v>12264.518615489438</v>
      </c>
      <c r="O1361" s="2">
        <v>12264.518615489438</v>
      </c>
      <c r="P1361" s="2">
        <v>11629.5</v>
      </c>
      <c r="Q1361" s="2">
        <v>11851.400000000001</v>
      </c>
      <c r="R1361" s="2">
        <v>12002.48430774472</v>
      </c>
      <c r="S1361" s="2">
        <v>0</v>
      </c>
      <c r="T1361" s="2">
        <v>-355.90000000000146</v>
      </c>
      <c r="U1361" s="2">
        <v>-2.9532328730748922</v>
      </c>
      <c r="V1361" s="2">
        <v>-378.625</v>
      </c>
      <c r="W1361" s="2">
        <v>-3.0958644810619762</v>
      </c>
      <c r="X1361" t="s">
        <v>24</v>
      </c>
    </row>
    <row r="1362" spans="1:24" x14ac:dyDescent="0.2">
      <c r="A1362" s="1">
        <v>40520</v>
      </c>
      <c r="B1362" s="2">
        <v>11646</v>
      </c>
      <c r="C1362" s="2">
        <v>11646</v>
      </c>
      <c r="D1362" s="2">
        <v>11403.85</v>
      </c>
      <c r="E1362" s="2">
        <v>11460.2</v>
      </c>
      <c r="F1362" s="2">
        <v>11539.012500000001</v>
      </c>
      <c r="G1362" s="2">
        <v>242.14999999999964</v>
      </c>
      <c r="H1362" s="2">
        <v>0</v>
      </c>
      <c r="I1362" s="2">
        <v>56.350000000000364</v>
      </c>
      <c r="J1362" s="2">
        <v>-185.79999999999927</v>
      </c>
      <c r="K1362" s="2">
        <v>0</v>
      </c>
      <c r="L1362" s="2">
        <v>0.23270699979351828</v>
      </c>
      <c r="M1362" s="2">
        <v>0.76729300020648172</v>
      </c>
      <c r="N1362" s="2">
        <v>12057.959307744721</v>
      </c>
      <c r="O1362" s="2">
        <v>12057.959307744721</v>
      </c>
      <c r="P1362" s="2">
        <v>11403.85</v>
      </c>
      <c r="Q1362" s="2">
        <v>11539.012500000001</v>
      </c>
      <c r="R1362" s="2">
        <v>11764.695278872361</v>
      </c>
      <c r="S1362" s="2">
        <v>0</v>
      </c>
      <c r="T1362" s="2">
        <v>-235.09999999999854</v>
      </c>
      <c r="U1362" s="2">
        <v>-2.0102092293485292</v>
      </c>
      <c r="V1362" s="2">
        <v>-312.38750000000073</v>
      </c>
      <c r="W1362" s="2">
        <v>-2.6358700237946628</v>
      </c>
      <c r="X1362" t="s">
        <v>24</v>
      </c>
    </row>
    <row r="1363" spans="1:24" x14ac:dyDescent="0.2">
      <c r="A1363" s="1">
        <v>40521</v>
      </c>
      <c r="B1363" s="2">
        <v>11470.65</v>
      </c>
      <c r="C1363" s="2">
        <v>11534</v>
      </c>
      <c r="D1363" s="2">
        <v>11043.95</v>
      </c>
      <c r="E1363" s="2">
        <v>11116.05</v>
      </c>
      <c r="F1363" s="2">
        <v>11291.162500000002</v>
      </c>
      <c r="G1363" s="2">
        <v>490.04999999999927</v>
      </c>
      <c r="H1363" s="2">
        <v>63.350000000000364</v>
      </c>
      <c r="I1363" s="2">
        <v>72.099999999998545</v>
      </c>
      <c r="J1363" s="2">
        <v>-354.60000000000036</v>
      </c>
      <c r="K1363" s="2">
        <v>0.12927252321191809</v>
      </c>
      <c r="L1363" s="2">
        <v>0.14712784409753832</v>
      </c>
      <c r="M1363" s="2">
        <v>0.72359963269054361</v>
      </c>
      <c r="N1363" s="2">
        <v>11798.485903872361</v>
      </c>
      <c r="O1363" s="2">
        <v>11798.485903872361</v>
      </c>
      <c r="P1363" s="2">
        <v>11043.95</v>
      </c>
      <c r="Q1363" s="2">
        <v>11291.162500000002</v>
      </c>
      <c r="R1363" s="2">
        <v>11483.02107693618</v>
      </c>
      <c r="S1363" s="2">
        <v>0</v>
      </c>
      <c r="T1363" s="2">
        <v>-344.15000000000146</v>
      </c>
      <c r="U1363" s="2">
        <v>-3.0030016928151464</v>
      </c>
      <c r="V1363" s="2">
        <v>-247.84999999999854</v>
      </c>
      <c r="W1363" s="2">
        <v>-2.1479307696390704</v>
      </c>
      <c r="X1363" t="s">
        <v>25</v>
      </c>
    </row>
    <row r="1364" spans="1:24" x14ac:dyDescent="0.2">
      <c r="A1364" s="1">
        <v>40522</v>
      </c>
      <c r="B1364" s="2">
        <v>11087.75</v>
      </c>
      <c r="C1364" s="2">
        <v>11482.7</v>
      </c>
      <c r="D1364" s="2">
        <v>10977.9</v>
      </c>
      <c r="E1364" s="2">
        <v>11447</v>
      </c>
      <c r="F1364" s="2">
        <v>11248.8375</v>
      </c>
      <c r="G1364" s="2">
        <v>504.80000000000109</v>
      </c>
      <c r="H1364" s="2">
        <v>35.700000000000728</v>
      </c>
      <c r="I1364" s="2">
        <v>109.85000000000036</v>
      </c>
      <c r="J1364" s="2">
        <v>359.25</v>
      </c>
      <c r="K1364" s="2">
        <v>7.0721077654517933E-2</v>
      </c>
      <c r="L1364" s="2">
        <v>0.21761093502377205</v>
      </c>
      <c r="M1364" s="2">
        <v>0.71166798732170999</v>
      </c>
      <c r="N1364" s="2">
        <v>11544.824201936182</v>
      </c>
      <c r="O1364" s="2">
        <v>11544.824201936182</v>
      </c>
      <c r="P1364" s="2">
        <v>10977.9</v>
      </c>
      <c r="Q1364" s="2">
        <v>11248.8375</v>
      </c>
      <c r="R1364" s="2">
        <v>11329.096475968092</v>
      </c>
      <c r="S1364" s="2">
        <v>0</v>
      </c>
      <c r="T1364" s="2">
        <v>330.95000000000073</v>
      </c>
      <c r="U1364" s="2">
        <v>2.977226622766187</v>
      </c>
      <c r="V1364" s="2">
        <v>-42.325000000002547</v>
      </c>
      <c r="W1364" s="2">
        <v>-0.37485068521511883</v>
      </c>
      <c r="X1364" t="s">
        <v>25</v>
      </c>
    </row>
    <row r="1365" spans="1:24" x14ac:dyDescent="0.2">
      <c r="A1365" s="1">
        <v>40525</v>
      </c>
      <c r="B1365" s="2">
        <v>11527.35</v>
      </c>
      <c r="C1365" s="2">
        <v>11565.35</v>
      </c>
      <c r="D1365" s="2">
        <v>11270.1</v>
      </c>
      <c r="E1365" s="2">
        <v>11518.1</v>
      </c>
      <c r="F1365" s="2">
        <v>11470.225</v>
      </c>
      <c r="G1365" s="2">
        <v>295.25</v>
      </c>
      <c r="H1365" s="2">
        <v>38</v>
      </c>
      <c r="I1365" s="2">
        <v>248</v>
      </c>
      <c r="J1365" s="2">
        <v>-9.25</v>
      </c>
      <c r="K1365" s="2">
        <v>0.12870448772226925</v>
      </c>
      <c r="L1365" s="2">
        <v>0.83996613039796786</v>
      </c>
      <c r="M1365" s="2">
        <v>3.1329381879762912E-2</v>
      </c>
      <c r="N1365" s="2">
        <v>11396.83085096809</v>
      </c>
      <c r="O1365" s="2">
        <v>11565.35</v>
      </c>
      <c r="P1365" s="2">
        <v>11270.1</v>
      </c>
      <c r="Q1365" s="2">
        <v>11470.225</v>
      </c>
      <c r="R1365" s="2">
        <v>11425.626462742022</v>
      </c>
      <c r="S1365" s="2">
        <v>0.1433497640122946</v>
      </c>
      <c r="T1365" s="2">
        <v>71.100000000000364</v>
      </c>
      <c r="U1365" s="2">
        <v>0.62112343845549367</v>
      </c>
      <c r="V1365" s="2">
        <v>221.38750000000073</v>
      </c>
      <c r="W1365" s="2">
        <v>1.9680922584222655</v>
      </c>
      <c r="X1365" t="s">
        <v>25</v>
      </c>
    </row>
    <row r="1366" spans="1:24" x14ac:dyDescent="0.2">
      <c r="A1366" s="1">
        <v>40526</v>
      </c>
      <c r="B1366" s="2">
        <v>11558.4</v>
      </c>
      <c r="C1366" s="2">
        <v>11623.7</v>
      </c>
      <c r="D1366" s="2">
        <v>11441.4</v>
      </c>
      <c r="E1366" s="2">
        <v>11560.5</v>
      </c>
      <c r="F1366" s="2">
        <v>11546</v>
      </c>
      <c r="G1366" s="2">
        <v>182.30000000000109</v>
      </c>
      <c r="H1366" s="2">
        <v>63.200000000000728</v>
      </c>
      <c r="I1366" s="2">
        <v>117</v>
      </c>
      <c r="J1366" s="2">
        <v>2.1000000000003638</v>
      </c>
      <c r="K1366" s="2">
        <v>0.34668129456939301</v>
      </c>
      <c r="L1366" s="2">
        <v>0.64179923203510314</v>
      </c>
      <c r="M1366" s="2">
        <v>1.1519473395503847E-2</v>
      </c>
      <c r="N1366" s="2">
        <v>11433.527925484046</v>
      </c>
      <c r="O1366" s="2">
        <v>11623.7</v>
      </c>
      <c r="P1366" s="2">
        <v>11433.527925484046</v>
      </c>
      <c r="Q1366" s="2">
        <v>11546</v>
      </c>
      <c r="R1366" s="2">
        <v>11509.188962742024</v>
      </c>
      <c r="S1366" s="2">
        <v>0.41343659710082092</v>
      </c>
      <c r="T1366" s="2">
        <v>42.399999999999636</v>
      </c>
      <c r="U1366" s="2">
        <v>0.36811626917633666</v>
      </c>
      <c r="V1366" s="2">
        <v>75.774999999999636</v>
      </c>
      <c r="W1366" s="2">
        <v>0.66062348384621605</v>
      </c>
      <c r="X1366" t="s">
        <v>24</v>
      </c>
    </row>
    <row r="1367" spans="1:24" x14ac:dyDescent="0.2">
      <c r="A1367" s="1">
        <v>40527</v>
      </c>
      <c r="B1367" s="2">
        <v>11478.85</v>
      </c>
      <c r="C1367" s="2">
        <v>11490.35</v>
      </c>
      <c r="D1367" s="2">
        <v>11150.95</v>
      </c>
      <c r="E1367" s="2">
        <v>11196.3</v>
      </c>
      <c r="F1367" s="2">
        <v>11329.112499999999</v>
      </c>
      <c r="G1367" s="2">
        <v>339.39999999999964</v>
      </c>
      <c r="H1367" s="2">
        <v>11.5</v>
      </c>
      <c r="I1367" s="2">
        <v>45.349999999998545</v>
      </c>
      <c r="J1367" s="2">
        <v>-282.55000000000109</v>
      </c>
      <c r="K1367" s="2">
        <v>3.3883323512080177E-2</v>
      </c>
      <c r="L1367" s="2">
        <v>0.1336181496758945</v>
      </c>
      <c r="M1367" s="2">
        <v>0.8324985268120253</v>
      </c>
      <c r="N1367" s="2">
        <v>11489.763962742023</v>
      </c>
      <c r="O1367" s="2">
        <v>11490.35</v>
      </c>
      <c r="P1367" s="2">
        <v>11150.95</v>
      </c>
      <c r="Q1367" s="2">
        <v>11329.112499999999</v>
      </c>
      <c r="R1367" s="2">
        <v>11365.044115685505</v>
      </c>
      <c r="S1367" s="2">
        <v>0.19960654862041882</v>
      </c>
      <c r="T1367" s="2">
        <v>-364.20000000000073</v>
      </c>
      <c r="U1367" s="2">
        <v>-3.1503827689113852</v>
      </c>
      <c r="V1367" s="2">
        <v>-216.88750000000073</v>
      </c>
      <c r="W1367" s="2">
        <v>-1.8784644032565454</v>
      </c>
      <c r="X1367" t="s">
        <v>25</v>
      </c>
    </row>
    <row r="1368" spans="1:24" x14ac:dyDescent="0.2">
      <c r="A1368" s="1">
        <v>40528</v>
      </c>
      <c r="B1368" s="2">
        <v>11231.15</v>
      </c>
      <c r="C1368" s="2">
        <v>11484.95</v>
      </c>
      <c r="D1368" s="2">
        <v>11147.45</v>
      </c>
      <c r="E1368" s="2">
        <v>11424.15</v>
      </c>
      <c r="F1368" s="2">
        <v>11321.925000000001</v>
      </c>
      <c r="G1368" s="2">
        <v>337.5</v>
      </c>
      <c r="H1368" s="2">
        <v>60.800000000001091</v>
      </c>
      <c r="I1368" s="2">
        <v>83.699999999998909</v>
      </c>
      <c r="J1368" s="2">
        <v>193</v>
      </c>
      <c r="K1368" s="2">
        <v>0.18014814814815139</v>
      </c>
      <c r="L1368" s="2">
        <v>0.24799999999999678</v>
      </c>
      <c r="M1368" s="2">
        <v>0.57185185185185183</v>
      </c>
      <c r="N1368" s="2">
        <v>11409.438231371012</v>
      </c>
      <c r="O1368" s="2">
        <v>11484.95</v>
      </c>
      <c r="P1368" s="2">
        <v>11147.45</v>
      </c>
      <c r="Q1368" s="2">
        <v>11321.925000000001</v>
      </c>
      <c r="R1368" s="2">
        <v>11340.940807842755</v>
      </c>
      <c r="S1368" s="2">
        <v>6.5768051109934125E-2</v>
      </c>
      <c r="T1368" s="2">
        <v>227.85000000000036</v>
      </c>
      <c r="U1368" s="2">
        <v>2.0350472924091028</v>
      </c>
      <c r="V1368" s="2">
        <v>-7.187499999998181</v>
      </c>
      <c r="W1368" s="2">
        <v>-6.3442745404798315E-2</v>
      </c>
      <c r="X1368" t="s">
        <v>24</v>
      </c>
    </row>
    <row r="1369" spans="1:24" x14ac:dyDescent="0.2">
      <c r="A1369" s="1">
        <v>40532</v>
      </c>
      <c r="B1369" s="2">
        <v>11401.05</v>
      </c>
      <c r="C1369" s="2">
        <v>11404.65</v>
      </c>
      <c r="D1369" s="2">
        <v>11237.2</v>
      </c>
      <c r="E1369" s="2">
        <v>11267.1</v>
      </c>
      <c r="F1369" s="2">
        <v>11327.499999999998</v>
      </c>
      <c r="G1369" s="2">
        <v>167.44999999999891</v>
      </c>
      <c r="H1369" s="2">
        <v>3.6000000000003638</v>
      </c>
      <c r="I1369" s="2">
        <v>29.899999999999636</v>
      </c>
      <c r="J1369" s="2">
        <v>-133.94999999999891</v>
      </c>
      <c r="K1369" s="2">
        <v>2.1498954911916317E-2</v>
      </c>
      <c r="L1369" s="2">
        <v>0.17856076440728474</v>
      </c>
      <c r="M1369" s="2">
        <v>0.79994028068079892</v>
      </c>
      <c r="N1369" s="2">
        <v>11365.681615685506</v>
      </c>
      <c r="O1369" s="2">
        <v>11404.65</v>
      </c>
      <c r="P1369" s="2">
        <v>11237.2</v>
      </c>
      <c r="Q1369" s="2">
        <v>11327.499999999998</v>
      </c>
      <c r="R1369" s="2">
        <v>11333.757903921378</v>
      </c>
      <c r="S1369" s="2">
        <v>0</v>
      </c>
      <c r="T1369" s="2">
        <v>-157.04999999999927</v>
      </c>
      <c r="U1369" s="2">
        <v>-1.3747193445464152</v>
      </c>
      <c r="V1369" s="2">
        <v>5.5749999999970896</v>
      </c>
      <c r="W1369" s="2">
        <v>4.92407430714926E-2</v>
      </c>
      <c r="X1369" t="s">
        <v>25</v>
      </c>
    </row>
    <row r="1370" spans="1:24" x14ac:dyDescent="0.2">
      <c r="A1370" s="1">
        <v>40533</v>
      </c>
      <c r="B1370" s="2">
        <v>11294.35</v>
      </c>
      <c r="C1370" s="2">
        <v>11571</v>
      </c>
      <c r="D1370" s="2">
        <v>11294.35</v>
      </c>
      <c r="E1370" s="2">
        <v>11537.25</v>
      </c>
      <c r="F1370" s="2">
        <v>11424.237499999999</v>
      </c>
      <c r="G1370" s="2">
        <v>276.64999999999964</v>
      </c>
      <c r="H1370" s="2">
        <v>33.75</v>
      </c>
      <c r="I1370" s="2">
        <v>0</v>
      </c>
      <c r="J1370" s="2">
        <v>242.89999999999964</v>
      </c>
      <c r="K1370" s="2">
        <v>0.12199530092174243</v>
      </c>
      <c r="L1370" s="2">
        <v>0</v>
      </c>
      <c r="M1370" s="2">
        <v>0.87800469907825751</v>
      </c>
      <c r="N1370" s="2">
        <v>11346.590807842753</v>
      </c>
      <c r="O1370" s="2">
        <v>11571</v>
      </c>
      <c r="P1370" s="2">
        <v>11294.35</v>
      </c>
      <c r="Q1370" s="2">
        <v>11424.237499999999</v>
      </c>
      <c r="R1370" s="2">
        <v>11409.044576960689</v>
      </c>
      <c r="S1370" s="2">
        <v>0.42915247474097951</v>
      </c>
      <c r="T1370" s="2">
        <v>270.14999999999964</v>
      </c>
      <c r="U1370" s="2">
        <v>2.3976888462869739</v>
      </c>
      <c r="V1370" s="2">
        <v>96.737500000001091</v>
      </c>
      <c r="W1370" s="2">
        <v>0.85400573824763715</v>
      </c>
      <c r="X1370" t="s">
        <v>24</v>
      </c>
    </row>
    <row r="1371" spans="1:24" x14ac:dyDescent="0.2">
      <c r="A1371" s="1">
        <v>40534</v>
      </c>
      <c r="B1371" s="2">
        <v>11597.55</v>
      </c>
      <c r="C1371" s="2">
        <v>11634.65</v>
      </c>
      <c r="D1371" s="2">
        <v>11408.15</v>
      </c>
      <c r="E1371" s="2">
        <v>11467.7</v>
      </c>
      <c r="F1371" s="2">
        <v>11527.012500000001</v>
      </c>
      <c r="G1371" s="2">
        <v>226.5</v>
      </c>
      <c r="H1371" s="2">
        <v>37.100000000000364</v>
      </c>
      <c r="I1371" s="2">
        <v>59.550000000001091</v>
      </c>
      <c r="J1371" s="2">
        <v>-129.84999999999854</v>
      </c>
      <c r="K1371" s="2">
        <v>0.16379690949227535</v>
      </c>
      <c r="L1371" s="2">
        <v>0.26291390728477304</v>
      </c>
      <c r="M1371" s="2">
        <v>0.57328918322295164</v>
      </c>
      <c r="N1371" s="2">
        <v>11385.414153921376</v>
      </c>
      <c r="O1371" s="2">
        <v>11634.65</v>
      </c>
      <c r="P1371" s="2">
        <v>11385.414153921376</v>
      </c>
      <c r="Q1371" s="2">
        <v>11527.012500000001</v>
      </c>
      <c r="R1371" s="2">
        <v>11483.122701960689</v>
      </c>
      <c r="S1371" s="2">
        <v>1</v>
      </c>
      <c r="T1371" s="2">
        <v>-69.549999999999272</v>
      </c>
      <c r="U1371" s="2">
        <v>-0.60282996381286069</v>
      </c>
      <c r="V1371" s="2">
        <v>102.77500000000146</v>
      </c>
      <c r="W1371" s="2">
        <v>0.89962240368340951</v>
      </c>
      <c r="X1371" t="s">
        <v>25</v>
      </c>
    </row>
    <row r="1372" spans="1:24" x14ac:dyDescent="0.2">
      <c r="A1372" s="1">
        <v>40535</v>
      </c>
      <c r="B1372" s="2">
        <v>11510.5</v>
      </c>
      <c r="C1372" s="2">
        <v>11541.05</v>
      </c>
      <c r="D1372" s="2">
        <v>11432.15</v>
      </c>
      <c r="E1372" s="2">
        <v>11469.05</v>
      </c>
      <c r="F1372" s="2">
        <v>11488.1875</v>
      </c>
      <c r="G1372" s="2">
        <v>108.89999999999964</v>
      </c>
      <c r="H1372" s="2">
        <v>30.549999999999272</v>
      </c>
      <c r="I1372" s="2">
        <v>36.899999999999636</v>
      </c>
      <c r="J1372" s="2">
        <v>-41.450000000000728</v>
      </c>
      <c r="K1372" s="2">
        <v>0.28053259871441116</v>
      </c>
      <c r="L1372" s="2">
        <v>0.33884297520660939</v>
      </c>
      <c r="M1372" s="2">
        <v>0.38062442607897951</v>
      </c>
      <c r="N1372" s="2">
        <v>11456.213326960689</v>
      </c>
      <c r="O1372" s="2">
        <v>11541.05</v>
      </c>
      <c r="P1372" s="2">
        <v>11432.15</v>
      </c>
      <c r="Q1372" s="2">
        <v>11488.1875</v>
      </c>
      <c r="R1372" s="2">
        <v>11479.400206740173</v>
      </c>
      <c r="S1372" s="2">
        <v>0.97507782777882945</v>
      </c>
      <c r="T1372" s="2">
        <v>1.3499999999985448</v>
      </c>
      <c r="U1372" s="2">
        <v>1.1772194947535642E-2</v>
      </c>
      <c r="V1372" s="2">
        <v>-38.825000000000728</v>
      </c>
      <c r="W1372" s="2">
        <v>-0.33681754053793839</v>
      </c>
      <c r="X1372" t="s">
        <v>25</v>
      </c>
    </row>
    <row r="1373" spans="1:24" x14ac:dyDescent="0.2">
      <c r="A1373" s="1">
        <v>40536</v>
      </c>
      <c r="B1373" s="2">
        <v>11412.65</v>
      </c>
      <c r="C1373" s="2">
        <v>11510.55</v>
      </c>
      <c r="D1373" s="2">
        <v>11390.1</v>
      </c>
      <c r="E1373" s="2">
        <v>11477.05</v>
      </c>
      <c r="F1373" s="2">
        <v>11447.587499999998</v>
      </c>
      <c r="G1373" s="2">
        <v>120.44999999999891</v>
      </c>
      <c r="H1373" s="2">
        <v>33.5</v>
      </c>
      <c r="I1373" s="2">
        <v>22.549999999999272</v>
      </c>
      <c r="J1373" s="2">
        <v>64.399999999999636</v>
      </c>
      <c r="K1373" s="2">
        <v>0.27812370278123955</v>
      </c>
      <c r="L1373" s="2">
        <v>0.18721461187214178</v>
      </c>
      <c r="M1373" s="2">
        <v>0.53466168534661873</v>
      </c>
      <c r="N1373" s="2">
        <v>11472.200413480345</v>
      </c>
      <c r="O1373" s="2">
        <v>11510.55</v>
      </c>
      <c r="P1373" s="2">
        <v>11390.1</v>
      </c>
      <c r="Q1373" s="2">
        <v>11447.587499999998</v>
      </c>
      <c r="R1373" s="2">
        <v>11455.109478370086</v>
      </c>
      <c r="S1373" s="2">
        <v>0.81245096596837063</v>
      </c>
      <c r="T1373" s="2">
        <v>8</v>
      </c>
      <c r="U1373" s="2">
        <v>6.9752943792205979E-2</v>
      </c>
      <c r="V1373" s="2">
        <v>-40.600000000002183</v>
      </c>
      <c r="W1373" s="2">
        <v>-0.35340648818625375</v>
      </c>
      <c r="X1373" t="s">
        <v>24</v>
      </c>
    </row>
    <row r="1374" spans="1:24" x14ac:dyDescent="0.2">
      <c r="A1374" s="1">
        <v>40539</v>
      </c>
      <c r="B1374" s="2">
        <v>11491.4</v>
      </c>
      <c r="C1374" s="2">
        <v>11543.9</v>
      </c>
      <c r="D1374" s="2">
        <v>11441.55</v>
      </c>
      <c r="E1374" s="2">
        <v>11470.95</v>
      </c>
      <c r="F1374" s="2">
        <v>11486.95</v>
      </c>
      <c r="G1374" s="2">
        <v>102.35000000000036</v>
      </c>
      <c r="H1374" s="2">
        <v>52.5</v>
      </c>
      <c r="I1374" s="2">
        <v>29.400000000001455</v>
      </c>
      <c r="J1374" s="2">
        <v>-20.449999999998909</v>
      </c>
      <c r="K1374" s="2">
        <v>0.51294577430385746</v>
      </c>
      <c r="L1374" s="2">
        <v>0.28724963361017442</v>
      </c>
      <c r="M1374" s="2">
        <v>0.1998045920859681</v>
      </c>
      <c r="N1374" s="2">
        <v>11459.893956740172</v>
      </c>
      <c r="O1374" s="2">
        <v>11543.9</v>
      </c>
      <c r="P1374" s="2">
        <v>11441.55</v>
      </c>
      <c r="Q1374" s="2">
        <v>11486.95</v>
      </c>
      <c r="R1374" s="2">
        <v>11483.073489185041</v>
      </c>
      <c r="S1374" s="2">
        <v>0.99933566385963601</v>
      </c>
      <c r="T1374" s="2">
        <v>-6.0999999999985448</v>
      </c>
      <c r="U1374" s="2">
        <v>-5.314954626840996E-2</v>
      </c>
      <c r="V1374" s="2">
        <v>39.36250000000291</v>
      </c>
      <c r="W1374" s="2">
        <v>0.34384974126647139</v>
      </c>
      <c r="X1374" t="s">
        <v>24</v>
      </c>
    </row>
    <row r="1375" spans="1:24" x14ac:dyDescent="0.2">
      <c r="A1375" s="1">
        <v>40540</v>
      </c>
      <c r="B1375" s="2">
        <v>11497.35</v>
      </c>
      <c r="C1375" s="2">
        <v>11497.35</v>
      </c>
      <c r="D1375" s="2">
        <v>11392.9</v>
      </c>
      <c r="E1375" s="2">
        <v>11427.3</v>
      </c>
      <c r="F1375" s="2">
        <v>11453.724999999999</v>
      </c>
      <c r="G1375" s="2">
        <v>104.45000000000073</v>
      </c>
      <c r="H1375" s="2">
        <v>0</v>
      </c>
      <c r="I1375" s="2">
        <v>34.399999999999636</v>
      </c>
      <c r="J1375" s="2">
        <v>-70.050000000001091</v>
      </c>
      <c r="K1375" s="2">
        <v>0</v>
      </c>
      <c r="L1375" s="2">
        <v>0.3293441838200038</v>
      </c>
      <c r="M1375" s="2">
        <v>0.67065581617999626</v>
      </c>
      <c r="N1375" s="2">
        <v>11473.421978370086</v>
      </c>
      <c r="O1375" s="2">
        <v>11497.35</v>
      </c>
      <c r="P1375" s="2">
        <v>11392.9</v>
      </c>
      <c r="Q1375" s="2">
        <v>11453.724999999999</v>
      </c>
      <c r="R1375" s="2">
        <v>11454.349244592522</v>
      </c>
      <c r="S1375" s="2">
        <v>0</v>
      </c>
      <c r="T1375" s="2">
        <v>-43.650000000001455</v>
      </c>
      <c r="U1375" s="2">
        <v>-0.38052646031934106</v>
      </c>
      <c r="V1375" s="2">
        <v>-33.225000000002183</v>
      </c>
      <c r="W1375" s="2">
        <v>-0.28924126944055806</v>
      </c>
      <c r="X1375" t="s">
        <v>25</v>
      </c>
    </row>
    <row r="1376" spans="1:24" x14ac:dyDescent="0.2">
      <c r="A1376" s="1">
        <v>40541</v>
      </c>
      <c r="B1376" s="2">
        <v>11448.65</v>
      </c>
      <c r="C1376" s="2">
        <v>11627.1</v>
      </c>
      <c r="D1376" s="2">
        <v>11433.3</v>
      </c>
      <c r="E1376" s="2">
        <v>11612.9</v>
      </c>
      <c r="F1376" s="2">
        <v>11530.487500000001</v>
      </c>
      <c r="G1376" s="2">
        <v>193.80000000000109</v>
      </c>
      <c r="H1376" s="2">
        <v>14.200000000000728</v>
      </c>
      <c r="I1376" s="2">
        <v>15.350000000000364</v>
      </c>
      <c r="J1376" s="2">
        <v>164.25</v>
      </c>
      <c r="K1376" s="2">
        <v>7.3271413828692719E-2</v>
      </c>
      <c r="L1376" s="2">
        <v>7.9205366357070581E-2</v>
      </c>
      <c r="M1376" s="2">
        <v>0.84752321981423673</v>
      </c>
      <c r="N1376" s="2">
        <v>11463.573489185042</v>
      </c>
      <c r="O1376" s="2">
        <v>11627.1</v>
      </c>
      <c r="P1376" s="2">
        <v>11433.3</v>
      </c>
      <c r="Q1376" s="2">
        <v>11530.487500000001</v>
      </c>
      <c r="R1376" s="2">
        <v>11513.61524729626</v>
      </c>
      <c r="S1376" s="2">
        <v>1</v>
      </c>
      <c r="T1376" s="2">
        <v>185.60000000000036</v>
      </c>
      <c r="U1376" s="2">
        <v>1.6241806901017772</v>
      </c>
      <c r="V1376" s="2">
        <v>76.762500000002547</v>
      </c>
      <c r="W1376" s="2">
        <v>0.67019681370036865</v>
      </c>
      <c r="X1376" t="s">
        <v>25</v>
      </c>
    </row>
    <row r="1377" spans="1:24" x14ac:dyDescent="0.2">
      <c r="A1377" s="1">
        <v>40542</v>
      </c>
      <c r="B1377" s="2">
        <v>11605.05</v>
      </c>
      <c r="C1377" s="2">
        <v>11662.1</v>
      </c>
      <c r="D1377" s="2">
        <v>11573.7</v>
      </c>
      <c r="E1377" s="2">
        <v>11629.3</v>
      </c>
      <c r="F1377" s="2">
        <v>11617.537500000002</v>
      </c>
      <c r="G1377" s="2">
        <v>88.399999999999636</v>
      </c>
      <c r="H1377" s="2">
        <v>32.800000000001091</v>
      </c>
      <c r="I1377" s="2">
        <v>31.349999999998545</v>
      </c>
      <c r="J1377" s="2">
        <v>24.25</v>
      </c>
      <c r="K1377" s="2">
        <v>0.37104072398191434</v>
      </c>
      <c r="L1377" s="2">
        <v>0.35463800904975873</v>
      </c>
      <c r="M1377" s="2">
        <v>0.27432126696832693</v>
      </c>
      <c r="N1377" s="2">
        <v>11497.030494592522</v>
      </c>
      <c r="O1377" s="2">
        <v>11662.1</v>
      </c>
      <c r="P1377" s="2">
        <v>11497.030494592522</v>
      </c>
      <c r="Q1377" s="2">
        <v>11617.537500000002</v>
      </c>
      <c r="R1377" s="2">
        <v>11568.424622296261</v>
      </c>
      <c r="S1377" s="2">
        <v>1</v>
      </c>
      <c r="T1377" s="2">
        <v>16.399999999999636</v>
      </c>
      <c r="U1377" s="2">
        <v>0.14122226145062505</v>
      </c>
      <c r="V1377" s="2">
        <v>87.050000000001091</v>
      </c>
      <c r="W1377" s="2">
        <v>0.75495507019977326</v>
      </c>
      <c r="X1377" t="s">
        <v>25</v>
      </c>
    </row>
    <row r="1378" spans="1:24" x14ac:dyDescent="0.2">
      <c r="A1378" s="1">
        <v>40543</v>
      </c>
      <c r="B1378" s="2">
        <v>11633.65</v>
      </c>
      <c r="C1378" s="2">
        <v>11828.4</v>
      </c>
      <c r="D1378" s="2">
        <v>11631.2</v>
      </c>
      <c r="E1378" s="2">
        <v>11791.45</v>
      </c>
      <c r="F1378" s="2">
        <v>11721.174999999999</v>
      </c>
      <c r="G1378" s="2">
        <v>197.19999999999891</v>
      </c>
      <c r="H1378" s="2">
        <v>36.949999999998909</v>
      </c>
      <c r="I1378" s="2">
        <v>2.4499999999989086</v>
      </c>
      <c r="J1378" s="2">
        <v>157.80000000000109</v>
      </c>
      <c r="K1378" s="2">
        <v>0.18737322515212532</v>
      </c>
      <c r="L1378" s="2">
        <v>1.2423935091272424E-2</v>
      </c>
      <c r="M1378" s="2">
        <v>0.80020283975660222</v>
      </c>
      <c r="N1378" s="2">
        <v>11557.283997296261</v>
      </c>
      <c r="O1378" s="2">
        <v>11828.4</v>
      </c>
      <c r="P1378" s="2">
        <v>11557.283997296261</v>
      </c>
      <c r="Q1378" s="2">
        <v>11721.174999999999</v>
      </c>
      <c r="R1378" s="2">
        <v>11666.03574864813</v>
      </c>
      <c r="S1378" s="2">
        <v>1</v>
      </c>
      <c r="T1378" s="2">
        <v>162.15000000000146</v>
      </c>
      <c r="U1378" s="2">
        <v>1.3943229601093916</v>
      </c>
      <c r="V1378" s="2">
        <v>103.63749999999709</v>
      </c>
      <c r="W1378" s="2">
        <v>0.89207803288775323</v>
      </c>
      <c r="X1378" t="s">
        <v>25</v>
      </c>
    </row>
    <row r="1379" spans="1:24" x14ac:dyDescent="0.2">
      <c r="A1379" s="1">
        <v>40546</v>
      </c>
      <c r="B1379" s="2">
        <v>11882.1</v>
      </c>
      <c r="C1379" s="2">
        <v>11912.15</v>
      </c>
      <c r="D1379" s="2">
        <v>11826.95</v>
      </c>
      <c r="E1379" s="2">
        <v>11855.75</v>
      </c>
      <c r="F1379" s="2">
        <v>11869.237499999999</v>
      </c>
      <c r="G1379" s="2">
        <v>85.199999999998909</v>
      </c>
      <c r="H1379" s="2">
        <v>30.049999999999272</v>
      </c>
      <c r="I1379" s="2">
        <v>28.799999999999272</v>
      </c>
      <c r="J1379" s="2">
        <v>-26.350000000000364</v>
      </c>
      <c r="K1379" s="2">
        <v>0.35269953051642788</v>
      </c>
      <c r="L1379" s="2">
        <v>0.33802816901408028</v>
      </c>
      <c r="M1379" s="2">
        <v>0.30927230046949178</v>
      </c>
      <c r="N1379" s="2">
        <v>11639.22949864813</v>
      </c>
      <c r="O1379" s="2">
        <v>11912.15</v>
      </c>
      <c r="P1379" s="2">
        <v>11639.22949864813</v>
      </c>
      <c r="Q1379" s="2">
        <v>11869.237499999999</v>
      </c>
      <c r="R1379" s="2">
        <v>11764.961624324063</v>
      </c>
      <c r="S1379" s="2">
        <v>1</v>
      </c>
      <c r="T1379" s="2">
        <v>64.299999999999272</v>
      </c>
      <c r="U1379" s="2">
        <v>0.54531037319413023</v>
      </c>
      <c r="V1379" s="2">
        <v>148.0625</v>
      </c>
      <c r="W1379" s="2">
        <v>1.2632052673900016</v>
      </c>
      <c r="X1379" t="s">
        <v>24</v>
      </c>
    </row>
    <row r="1380" spans="1:24" x14ac:dyDescent="0.2">
      <c r="A1380" s="1">
        <v>40547</v>
      </c>
      <c r="B1380" s="2">
        <v>11868.4</v>
      </c>
      <c r="C1380" s="2">
        <v>11872.8</v>
      </c>
      <c r="D1380" s="2">
        <v>11545.55</v>
      </c>
      <c r="E1380" s="2">
        <v>11564.05</v>
      </c>
      <c r="F1380" s="2">
        <v>11712.7</v>
      </c>
      <c r="G1380" s="2">
        <v>327.25</v>
      </c>
      <c r="H1380" s="2">
        <v>4.3999999999996362</v>
      </c>
      <c r="I1380" s="2">
        <v>18.5</v>
      </c>
      <c r="J1380" s="2">
        <v>-304.35000000000036</v>
      </c>
      <c r="K1380" s="2">
        <v>1.3445378151259393E-2</v>
      </c>
      <c r="L1380" s="2">
        <v>5.6531703590527123E-2</v>
      </c>
      <c r="M1380" s="2">
        <v>0.93002291825821348</v>
      </c>
      <c r="N1380" s="2">
        <v>11754.233499324066</v>
      </c>
      <c r="O1380" s="2">
        <v>11872.8</v>
      </c>
      <c r="P1380" s="2">
        <v>11545.55</v>
      </c>
      <c r="Q1380" s="2">
        <v>11712.7</v>
      </c>
      <c r="R1380" s="2">
        <v>11721.320874831017</v>
      </c>
      <c r="S1380" s="2">
        <v>0.82637207661752399</v>
      </c>
      <c r="T1380" s="2">
        <v>-291.70000000000073</v>
      </c>
      <c r="U1380" s="2">
        <v>-2.4604095059359445</v>
      </c>
      <c r="V1380" s="2">
        <v>-156.53749999999854</v>
      </c>
      <c r="W1380" s="2">
        <v>-1.3188505158819053</v>
      </c>
      <c r="X1380" t="s">
        <v>24</v>
      </c>
    </row>
    <row r="1381" spans="1:24" x14ac:dyDescent="0.2">
      <c r="A1381" s="1">
        <v>40548</v>
      </c>
      <c r="B1381" s="2">
        <v>11545.75</v>
      </c>
      <c r="C1381" s="2">
        <v>11545.75</v>
      </c>
      <c r="D1381" s="2">
        <v>11265.55</v>
      </c>
      <c r="E1381" s="2">
        <v>11305.45</v>
      </c>
      <c r="F1381" s="2">
        <v>11415.625</v>
      </c>
      <c r="G1381" s="2">
        <v>280.20000000000073</v>
      </c>
      <c r="H1381" s="2">
        <v>0</v>
      </c>
      <c r="I1381" s="2">
        <v>39.900000000001455</v>
      </c>
      <c r="J1381" s="2">
        <v>-240.29999999999927</v>
      </c>
      <c r="K1381" s="2">
        <v>0</v>
      </c>
      <c r="L1381" s="2">
        <v>0.14239828693790632</v>
      </c>
      <c r="M1381" s="2">
        <v>0.85760171306209365</v>
      </c>
      <c r="N1381" s="2">
        <v>11733.466749662033</v>
      </c>
      <c r="O1381" s="2">
        <v>11733.466749662033</v>
      </c>
      <c r="P1381" s="2">
        <v>11265.55</v>
      </c>
      <c r="Q1381" s="2">
        <v>11415.625</v>
      </c>
      <c r="R1381" s="2">
        <v>11537.027124831016</v>
      </c>
      <c r="S1381" s="2">
        <v>0</v>
      </c>
      <c r="T1381" s="2">
        <v>-258.59999999999854</v>
      </c>
      <c r="U1381" s="2">
        <v>-2.2362407634003536</v>
      </c>
      <c r="V1381" s="2">
        <v>-297.07500000000073</v>
      </c>
      <c r="W1381" s="2">
        <v>-2.536349432667111</v>
      </c>
      <c r="X1381" t="s">
        <v>24</v>
      </c>
    </row>
    <row r="1382" spans="1:24" x14ac:dyDescent="0.2">
      <c r="A1382" s="1">
        <v>40549</v>
      </c>
      <c r="B1382" s="2">
        <v>11350.7</v>
      </c>
      <c r="C1382" s="2">
        <v>11377.1</v>
      </c>
      <c r="D1382" s="2">
        <v>11164.75</v>
      </c>
      <c r="E1382" s="2">
        <v>11186.8</v>
      </c>
      <c r="F1382" s="2">
        <v>11269.837500000001</v>
      </c>
      <c r="G1382" s="2">
        <v>212.35000000000036</v>
      </c>
      <c r="H1382" s="2">
        <v>26.399999999999636</v>
      </c>
      <c r="I1382" s="2">
        <v>22.049999999999272</v>
      </c>
      <c r="J1382" s="2">
        <v>-163.90000000000146</v>
      </c>
      <c r="K1382" s="2">
        <v>0.12432305156580924</v>
      </c>
      <c r="L1382" s="2">
        <v>0.10383800329644094</v>
      </c>
      <c r="M1382" s="2">
        <v>0.77183894513774987</v>
      </c>
      <c r="N1382" s="2">
        <v>11574.545874831016</v>
      </c>
      <c r="O1382" s="2">
        <v>11574.545874831016</v>
      </c>
      <c r="P1382" s="2">
        <v>11164.75</v>
      </c>
      <c r="Q1382" s="2">
        <v>11269.837500000001</v>
      </c>
      <c r="R1382" s="2">
        <v>11395.919812415508</v>
      </c>
      <c r="S1382" s="2">
        <v>0</v>
      </c>
      <c r="T1382" s="2">
        <v>-118.65000000000146</v>
      </c>
      <c r="U1382" s="2">
        <v>-1.0494938281979174</v>
      </c>
      <c r="V1382" s="2">
        <v>-145.78749999999854</v>
      </c>
      <c r="W1382" s="2">
        <v>-1.2770873254858892</v>
      </c>
      <c r="X1382" t="s">
        <v>24</v>
      </c>
    </row>
    <row r="1383" spans="1:24" x14ac:dyDescent="0.2">
      <c r="A1383" s="1">
        <v>40550</v>
      </c>
      <c r="B1383" s="2">
        <v>11146.45</v>
      </c>
      <c r="C1383" s="2">
        <v>11258.5</v>
      </c>
      <c r="D1383" s="2">
        <v>11007.9</v>
      </c>
      <c r="E1383" s="2">
        <v>11053.35</v>
      </c>
      <c r="F1383" s="2">
        <v>11116.55</v>
      </c>
      <c r="G1383" s="2">
        <v>250.60000000000036</v>
      </c>
      <c r="H1383" s="2">
        <v>112.04999999999927</v>
      </c>
      <c r="I1383" s="2">
        <v>45.450000000000728</v>
      </c>
      <c r="J1383" s="2">
        <v>-93.100000000000364</v>
      </c>
      <c r="K1383" s="2">
        <v>0.44712689545091422</v>
      </c>
      <c r="L1383" s="2">
        <v>0.18136472466081668</v>
      </c>
      <c r="M1383" s="2">
        <v>0.37150837988826907</v>
      </c>
      <c r="N1383" s="2">
        <v>11422.191687415509</v>
      </c>
      <c r="O1383" s="2">
        <v>11422.191687415509</v>
      </c>
      <c r="P1383" s="2">
        <v>11007.9</v>
      </c>
      <c r="Q1383" s="2">
        <v>11116.55</v>
      </c>
      <c r="R1383" s="2">
        <v>11242.208343707753</v>
      </c>
      <c r="S1383" s="2">
        <v>0</v>
      </c>
      <c r="T1383" s="2">
        <v>-133.44999999999891</v>
      </c>
      <c r="U1383" s="2">
        <v>-1.1929238030535891</v>
      </c>
      <c r="V1383" s="2">
        <v>-153.28750000000218</v>
      </c>
      <c r="W1383" s="2">
        <v>-1.3601571451230079</v>
      </c>
      <c r="X1383" t="s">
        <v>24</v>
      </c>
    </row>
    <row r="1384" spans="1:24" x14ac:dyDescent="0.2">
      <c r="A1384" s="1">
        <v>40553</v>
      </c>
      <c r="B1384" s="2">
        <v>11024.5</v>
      </c>
      <c r="C1384" s="2">
        <v>11072.7</v>
      </c>
      <c r="D1384" s="2">
        <v>10671.6</v>
      </c>
      <c r="E1384" s="2">
        <v>10700.65</v>
      </c>
      <c r="F1384" s="2">
        <v>10867.362500000001</v>
      </c>
      <c r="G1384" s="2">
        <v>401.10000000000036</v>
      </c>
      <c r="H1384" s="2">
        <v>48.200000000000728</v>
      </c>
      <c r="I1384" s="2">
        <v>29.049999999999272</v>
      </c>
      <c r="J1384" s="2">
        <v>-323.85000000000036</v>
      </c>
      <c r="K1384" s="2">
        <v>0.12016953378210093</v>
      </c>
      <c r="L1384" s="2">
        <v>7.2425828970329703E-2</v>
      </c>
      <c r="M1384" s="2">
        <v>0.80740463724756939</v>
      </c>
      <c r="N1384" s="2">
        <v>11269.370843707755</v>
      </c>
      <c r="O1384" s="2">
        <v>11269.370843707755</v>
      </c>
      <c r="P1384" s="2">
        <v>10671.6</v>
      </c>
      <c r="Q1384" s="2">
        <v>10867.362500000001</v>
      </c>
      <c r="R1384" s="2">
        <v>11019.426046853878</v>
      </c>
      <c r="S1384" s="2">
        <v>0</v>
      </c>
      <c r="T1384" s="2">
        <v>-352.70000000000073</v>
      </c>
      <c r="U1384" s="2">
        <v>-3.1908878303862696</v>
      </c>
      <c r="V1384" s="2">
        <v>-249.18749999999818</v>
      </c>
      <c r="W1384" s="2">
        <v>-2.2415902415767319</v>
      </c>
      <c r="X1384" t="s">
        <v>25</v>
      </c>
    </row>
    <row r="1385" spans="1:24" x14ac:dyDescent="0.2">
      <c r="A1385" s="1">
        <v>40554</v>
      </c>
      <c r="B1385" s="2">
        <v>10734.2</v>
      </c>
      <c r="C1385" s="2">
        <v>10951.2</v>
      </c>
      <c r="D1385" s="2">
        <v>10620.8</v>
      </c>
      <c r="E1385" s="2">
        <v>10833.55</v>
      </c>
      <c r="F1385" s="2">
        <v>10784.9375</v>
      </c>
      <c r="G1385" s="2">
        <v>330.40000000000146</v>
      </c>
      <c r="H1385" s="2">
        <v>117.65000000000146</v>
      </c>
      <c r="I1385" s="2">
        <v>113.40000000000146</v>
      </c>
      <c r="J1385" s="2">
        <v>99.349999999998545</v>
      </c>
      <c r="K1385" s="2">
        <v>0.35608353510896168</v>
      </c>
      <c r="L1385" s="2">
        <v>0.34322033898305376</v>
      </c>
      <c r="M1385" s="2">
        <v>0.30069612590798461</v>
      </c>
      <c r="N1385" s="2">
        <v>11068.366671853877</v>
      </c>
      <c r="O1385" s="2">
        <v>11068.366671853877</v>
      </c>
      <c r="P1385" s="2">
        <v>10620.8</v>
      </c>
      <c r="Q1385" s="2">
        <v>10784.9375</v>
      </c>
      <c r="R1385" s="2">
        <v>10885.617710926937</v>
      </c>
      <c r="S1385" s="2">
        <v>0</v>
      </c>
      <c r="T1385" s="2">
        <v>132.89999999999964</v>
      </c>
      <c r="U1385" s="2">
        <v>1.2419806273450644</v>
      </c>
      <c r="V1385" s="2">
        <v>-82.425000000001091</v>
      </c>
      <c r="W1385" s="2">
        <v>-0.75846370266935592</v>
      </c>
      <c r="X1385" t="s">
        <v>25</v>
      </c>
    </row>
    <row r="1386" spans="1:24" x14ac:dyDescent="0.2">
      <c r="A1386" s="1">
        <v>40555</v>
      </c>
      <c r="B1386" s="2">
        <v>10906.4</v>
      </c>
      <c r="C1386" s="2">
        <v>11161.15</v>
      </c>
      <c r="D1386" s="2">
        <v>10728.45</v>
      </c>
      <c r="E1386" s="2">
        <v>11128.15</v>
      </c>
      <c r="F1386" s="2">
        <v>10981.0375</v>
      </c>
      <c r="G1386" s="2">
        <v>432.69999999999891</v>
      </c>
      <c r="H1386" s="2">
        <v>33</v>
      </c>
      <c r="I1386" s="2">
        <v>177.94999999999891</v>
      </c>
      <c r="J1386" s="2">
        <v>221.75</v>
      </c>
      <c r="K1386" s="2">
        <v>7.6265310838918618E-2</v>
      </c>
      <c r="L1386" s="2">
        <v>0.41125491102380252</v>
      </c>
      <c r="M1386" s="2">
        <v>0.51247977813727885</v>
      </c>
      <c r="N1386" s="2">
        <v>10926.652085926939</v>
      </c>
      <c r="O1386" s="2">
        <v>11161.15</v>
      </c>
      <c r="P1386" s="2">
        <v>10728.45</v>
      </c>
      <c r="Q1386" s="2">
        <v>10981.0375</v>
      </c>
      <c r="R1386" s="2">
        <v>10949.322396481735</v>
      </c>
      <c r="S1386" s="2">
        <v>0.12483720009964455</v>
      </c>
      <c r="T1386" s="2">
        <v>294.60000000000036</v>
      </c>
      <c r="U1386" s="2">
        <v>2.7193302287800432</v>
      </c>
      <c r="V1386" s="2">
        <v>196.10000000000036</v>
      </c>
      <c r="W1386" s="2">
        <v>1.8182766474075567</v>
      </c>
      <c r="X1386" t="s">
        <v>24</v>
      </c>
    </row>
    <row r="1387" spans="1:24" x14ac:dyDescent="0.2">
      <c r="A1387" s="1">
        <v>40556</v>
      </c>
      <c r="B1387" s="2">
        <v>11125.95</v>
      </c>
      <c r="C1387" s="2">
        <v>11127.95</v>
      </c>
      <c r="D1387" s="2">
        <v>10676.5</v>
      </c>
      <c r="E1387" s="2">
        <v>10716.65</v>
      </c>
      <c r="F1387" s="2">
        <v>10911.762500000001</v>
      </c>
      <c r="G1387" s="2">
        <v>451.45000000000073</v>
      </c>
      <c r="H1387" s="2">
        <v>2</v>
      </c>
      <c r="I1387" s="2">
        <v>40.149999999999636</v>
      </c>
      <c r="J1387" s="2">
        <v>-409.30000000000109</v>
      </c>
      <c r="K1387" s="2">
        <v>4.4301694539816078E-3</v>
      </c>
      <c r="L1387" s="2">
        <v>8.8935651788679973E-2</v>
      </c>
      <c r="M1387" s="2">
        <v>0.90663417875733843</v>
      </c>
      <c r="N1387" s="2">
        <v>10953.844792963469</v>
      </c>
      <c r="O1387" s="2">
        <v>11127.95</v>
      </c>
      <c r="P1387" s="2">
        <v>10676.5</v>
      </c>
      <c r="Q1387" s="2">
        <v>10911.762500000001</v>
      </c>
      <c r="R1387" s="2">
        <v>10917.514323240866</v>
      </c>
      <c r="S1387" s="2">
        <v>8.9448822772455569E-2</v>
      </c>
      <c r="T1387" s="2">
        <v>-411.5</v>
      </c>
      <c r="U1387" s="2">
        <v>-3.6978293786478433</v>
      </c>
      <c r="V1387" s="2">
        <v>-69.274999999999636</v>
      </c>
      <c r="W1387" s="2">
        <v>-0.63086024430751309</v>
      </c>
      <c r="X1387" t="s">
        <v>24</v>
      </c>
    </row>
    <row r="1388" spans="1:24" x14ac:dyDescent="0.2">
      <c r="A1388" s="1">
        <v>40557</v>
      </c>
      <c r="B1388" s="2">
        <v>10746.8</v>
      </c>
      <c r="C1388" s="2">
        <v>10907.3</v>
      </c>
      <c r="D1388" s="2">
        <v>10387.9</v>
      </c>
      <c r="E1388" s="2">
        <v>10432.9</v>
      </c>
      <c r="F1388" s="2">
        <v>10618.725</v>
      </c>
      <c r="G1388" s="2">
        <v>519.39999999999964</v>
      </c>
      <c r="H1388" s="2">
        <v>160.5</v>
      </c>
      <c r="I1388" s="2">
        <v>45</v>
      </c>
      <c r="J1388" s="2">
        <v>-313.89999999999964</v>
      </c>
      <c r="K1388" s="2">
        <v>0.309010396611475</v>
      </c>
      <c r="L1388" s="2">
        <v>8.6638428956488323E-2</v>
      </c>
      <c r="M1388" s="2">
        <v>0.60435117443203668</v>
      </c>
      <c r="N1388" s="2">
        <v>10932.803646481734</v>
      </c>
      <c r="O1388" s="2">
        <v>10932.803646481734</v>
      </c>
      <c r="P1388" s="2">
        <v>10387.9</v>
      </c>
      <c r="Q1388" s="2">
        <v>10618.725</v>
      </c>
      <c r="R1388" s="2">
        <v>10718.058073240867</v>
      </c>
      <c r="S1388" s="2">
        <v>0</v>
      </c>
      <c r="T1388" s="2">
        <v>-283.75</v>
      </c>
      <c r="U1388" s="2">
        <v>-2.6477490633733489</v>
      </c>
      <c r="V1388" s="2">
        <v>-293.03750000000036</v>
      </c>
      <c r="W1388" s="2">
        <v>-2.6855194108192912</v>
      </c>
      <c r="X1388" t="s">
        <v>25</v>
      </c>
    </row>
    <row r="1389" spans="1:24" x14ac:dyDescent="0.2">
      <c r="A1389" s="1">
        <v>40560</v>
      </c>
      <c r="B1389" s="2">
        <v>10459.6</v>
      </c>
      <c r="C1389" s="2">
        <v>10571.8</v>
      </c>
      <c r="D1389" s="2">
        <v>10373.799999999999</v>
      </c>
      <c r="E1389" s="2">
        <v>10471.1</v>
      </c>
      <c r="F1389" s="2">
        <v>10469.075000000001</v>
      </c>
      <c r="G1389" s="2">
        <v>198</v>
      </c>
      <c r="H1389" s="2">
        <v>100.69999999999891</v>
      </c>
      <c r="I1389" s="2">
        <v>85.800000000001091</v>
      </c>
      <c r="J1389" s="2">
        <v>11.5</v>
      </c>
      <c r="K1389" s="2">
        <v>0.50858585858585303</v>
      </c>
      <c r="L1389" s="2">
        <v>0.43333333333333884</v>
      </c>
      <c r="M1389" s="2">
        <v>5.808080808080808E-2</v>
      </c>
      <c r="N1389" s="2">
        <v>10775.764323240866</v>
      </c>
      <c r="O1389" s="2">
        <v>10775.764323240866</v>
      </c>
      <c r="P1389" s="2">
        <v>10373.799999999999</v>
      </c>
      <c r="Q1389" s="2">
        <v>10469.075000000001</v>
      </c>
      <c r="R1389" s="2">
        <v>10598.600911620433</v>
      </c>
      <c r="S1389" s="2">
        <v>0</v>
      </c>
      <c r="T1389" s="2">
        <v>38.200000000000728</v>
      </c>
      <c r="U1389" s="2">
        <v>0.36614939278628883</v>
      </c>
      <c r="V1389" s="2">
        <v>-149.64999999999964</v>
      </c>
      <c r="W1389" s="2">
        <v>-1.4093029059515114</v>
      </c>
      <c r="X1389" t="s">
        <v>25</v>
      </c>
    </row>
    <row r="1390" spans="1:24" x14ac:dyDescent="0.2">
      <c r="A1390" s="1">
        <v>40561</v>
      </c>
      <c r="B1390" s="2">
        <v>10534.3</v>
      </c>
      <c r="C1390" s="2">
        <v>10677.95</v>
      </c>
      <c r="D1390" s="2">
        <v>10520.3</v>
      </c>
      <c r="E1390" s="2">
        <v>10618.5</v>
      </c>
      <c r="F1390" s="2">
        <v>10587.762500000001</v>
      </c>
      <c r="G1390" s="2">
        <v>157.65000000000146</v>
      </c>
      <c r="H1390" s="2">
        <v>59.450000000000728</v>
      </c>
      <c r="I1390" s="2">
        <v>14</v>
      </c>
      <c r="J1390" s="2">
        <v>84.200000000000728</v>
      </c>
      <c r="K1390" s="2">
        <v>0.37710117348557043</v>
      </c>
      <c r="L1390" s="2">
        <v>8.880431335236201E-2</v>
      </c>
      <c r="M1390" s="2">
        <v>0.53409451316206757</v>
      </c>
      <c r="N1390" s="2">
        <v>10622.419661620434</v>
      </c>
      <c r="O1390" s="2">
        <v>10677.95</v>
      </c>
      <c r="P1390" s="2">
        <v>10520.3</v>
      </c>
      <c r="Q1390" s="2">
        <v>10587.762500000001</v>
      </c>
      <c r="R1390" s="2">
        <v>10602.108040405108</v>
      </c>
      <c r="S1390" s="2">
        <v>9.9997546088796876E-3</v>
      </c>
      <c r="T1390" s="2">
        <v>147.39999999999964</v>
      </c>
      <c r="U1390" s="2">
        <v>1.4076840064558607</v>
      </c>
      <c r="V1390" s="2">
        <v>118.6875</v>
      </c>
      <c r="W1390" s="2">
        <v>1.1336961479404817</v>
      </c>
      <c r="X1390" t="s">
        <v>24</v>
      </c>
    </row>
    <row r="1391" spans="1:24" x14ac:dyDescent="0.2">
      <c r="A1391" s="1">
        <v>40562</v>
      </c>
      <c r="B1391" s="2">
        <v>10646</v>
      </c>
      <c r="C1391" s="2">
        <v>10715.05</v>
      </c>
      <c r="D1391" s="2">
        <v>10562.25</v>
      </c>
      <c r="E1391" s="2">
        <v>10615.15</v>
      </c>
      <c r="F1391" s="2">
        <v>10634.612499999999</v>
      </c>
      <c r="G1391" s="2">
        <v>152.79999999999927</v>
      </c>
      <c r="H1391" s="2">
        <v>69.049999999999272</v>
      </c>
      <c r="I1391" s="2">
        <v>52.899999999999636</v>
      </c>
      <c r="J1391" s="2">
        <v>-30.850000000000364</v>
      </c>
      <c r="K1391" s="2">
        <v>0.45189790575915967</v>
      </c>
      <c r="L1391" s="2">
        <v>0.34620418848167467</v>
      </c>
      <c r="M1391" s="2">
        <v>0.20189790575916564</v>
      </c>
      <c r="N1391" s="2">
        <v>10605.091080810216</v>
      </c>
      <c r="O1391" s="2">
        <v>10715.05</v>
      </c>
      <c r="P1391" s="2">
        <v>10562.25</v>
      </c>
      <c r="Q1391" s="2">
        <v>10634.612499999999</v>
      </c>
      <c r="R1391" s="2">
        <v>10629.250895202553</v>
      </c>
      <c r="S1391" s="2">
        <v>9.6107540370860403E-2</v>
      </c>
      <c r="T1391" s="2">
        <v>-3.3500000000003638</v>
      </c>
      <c r="U1391" s="2">
        <v>-3.1548712153320745E-2</v>
      </c>
      <c r="V1391" s="2">
        <v>46.849999999998545</v>
      </c>
      <c r="W1391" s="2">
        <v>0.44249198071829188</v>
      </c>
      <c r="X1391" t="s">
        <v>25</v>
      </c>
    </row>
    <row r="1392" spans="1:24" x14ac:dyDescent="0.2">
      <c r="A1392" s="1">
        <v>40563</v>
      </c>
      <c r="B1392" s="2">
        <v>10579.25</v>
      </c>
      <c r="C1392" s="2">
        <v>10878.8</v>
      </c>
      <c r="D1392" s="2">
        <v>10493.25</v>
      </c>
      <c r="E1392" s="2">
        <v>10798.35</v>
      </c>
      <c r="F1392" s="2">
        <v>10687.4125</v>
      </c>
      <c r="G1392" s="2">
        <v>385.54999999999927</v>
      </c>
      <c r="H1392" s="2">
        <v>80.449999999998909</v>
      </c>
      <c r="I1392" s="2">
        <v>86</v>
      </c>
      <c r="J1392" s="2">
        <v>219.10000000000036</v>
      </c>
      <c r="K1392" s="2">
        <v>0.2086629490338453</v>
      </c>
      <c r="L1392" s="2">
        <v>0.22305796913500237</v>
      </c>
      <c r="M1392" s="2">
        <v>0.56827908183115228</v>
      </c>
      <c r="N1392" s="2">
        <v>10619.851790405108</v>
      </c>
      <c r="O1392" s="2">
        <v>10878.8</v>
      </c>
      <c r="P1392" s="2">
        <v>10493.25</v>
      </c>
      <c r="Q1392" s="2">
        <v>10687.4125</v>
      </c>
      <c r="R1392" s="2">
        <v>10669.828572601276</v>
      </c>
      <c r="S1392" s="2">
        <v>0.59626112000855769</v>
      </c>
      <c r="T1392" s="2">
        <v>183.20000000000073</v>
      </c>
      <c r="U1392" s="2">
        <v>1.7258352449094052</v>
      </c>
      <c r="V1392" s="2">
        <v>52.800000000001091</v>
      </c>
      <c r="W1392" s="2">
        <v>0.49649199724015419</v>
      </c>
      <c r="X1392" t="s">
        <v>25</v>
      </c>
    </row>
    <row r="1393" spans="1:24" x14ac:dyDescent="0.2">
      <c r="A1393" s="1">
        <v>40564</v>
      </c>
      <c r="B1393" s="2">
        <v>10750.4</v>
      </c>
      <c r="C1393" s="2">
        <v>10923.7</v>
      </c>
      <c r="D1393" s="2">
        <v>10740</v>
      </c>
      <c r="E1393" s="2">
        <v>10889.4</v>
      </c>
      <c r="F1393" s="2">
        <v>10825.875</v>
      </c>
      <c r="G1393" s="2">
        <v>183.70000000000073</v>
      </c>
      <c r="H1393" s="2">
        <v>34.300000000001091</v>
      </c>
      <c r="I1393" s="2">
        <v>10.399999999999636</v>
      </c>
      <c r="J1393" s="2">
        <v>139</v>
      </c>
      <c r="K1393" s="2">
        <v>0.18671747414262904</v>
      </c>
      <c r="L1393" s="2">
        <v>5.6614044637994528E-2</v>
      </c>
      <c r="M1393" s="2">
        <v>0.75666848121937647</v>
      </c>
      <c r="N1393" s="2">
        <v>10653.632145202555</v>
      </c>
      <c r="O1393" s="2">
        <v>10923.7</v>
      </c>
      <c r="P1393" s="2">
        <v>10653.632145202555</v>
      </c>
      <c r="Q1393" s="2">
        <v>10825.875</v>
      </c>
      <c r="R1393" s="2">
        <v>10764.209822601279</v>
      </c>
      <c r="S1393" s="2">
        <v>1</v>
      </c>
      <c r="T1393" s="2">
        <v>91.049999999999272</v>
      </c>
      <c r="U1393" s="2">
        <v>0.84318437539067781</v>
      </c>
      <c r="V1393" s="2">
        <v>138.46249999999964</v>
      </c>
      <c r="W1393" s="2">
        <v>1.2955661625299824</v>
      </c>
      <c r="X1393" t="s">
        <v>25</v>
      </c>
    </row>
    <row r="1394" spans="1:24" x14ac:dyDescent="0.2">
      <c r="A1394" s="1">
        <v>40567</v>
      </c>
      <c r="B1394" s="2">
        <v>10923.75</v>
      </c>
      <c r="C1394" s="2">
        <v>11177.85</v>
      </c>
      <c r="D1394" s="2">
        <v>10913.45</v>
      </c>
      <c r="E1394" s="2">
        <v>11151.15</v>
      </c>
      <c r="F1394" s="2">
        <v>11041.550000000001</v>
      </c>
      <c r="G1394" s="2">
        <v>264.39999999999964</v>
      </c>
      <c r="H1394" s="2">
        <v>26.700000000000728</v>
      </c>
      <c r="I1394" s="2">
        <v>10.299999999999272</v>
      </c>
      <c r="J1394" s="2">
        <v>227.39999999999964</v>
      </c>
      <c r="K1394" s="2">
        <v>0.10098335854765796</v>
      </c>
      <c r="L1394" s="2">
        <v>3.8956127080178843E-2</v>
      </c>
      <c r="M1394" s="2">
        <v>0.86006051437216324</v>
      </c>
      <c r="N1394" s="2">
        <v>10739.753572601277</v>
      </c>
      <c r="O1394" s="2">
        <v>11177.85</v>
      </c>
      <c r="P1394" s="2">
        <v>10739.753572601277</v>
      </c>
      <c r="Q1394" s="2">
        <v>11041.550000000001</v>
      </c>
      <c r="R1394" s="2">
        <v>10924.72678630064</v>
      </c>
      <c r="S1394" s="2">
        <v>1</v>
      </c>
      <c r="T1394" s="2">
        <v>261.75</v>
      </c>
      <c r="U1394" s="2">
        <v>2.4037137032343381</v>
      </c>
      <c r="V1394" s="2">
        <v>215.67500000000109</v>
      </c>
      <c r="W1394" s="2">
        <v>1.9922177191220209</v>
      </c>
      <c r="X1394" t="s">
        <v>24</v>
      </c>
    </row>
    <row r="1395" spans="1:24" x14ac:dyDescent="0.2">
      <c r="A1395" s="1">
        <v>40568</v>
      </c>
      <c r="B1395" s="2">
        <v>11183.55</v>
      </c>
      <c r="C1395" s="2">
        <v>11256.95</v>
      </c>
      <c r="D1395" s="2">
        <v>10849.4</v>
      </c>
      <c r="E1395" s="2">
        <v>10872.95</v>
      </c>
      <c r="F1395" s="2">
        <v>11040.712500000001</v>
      </c>
      <c r="G1395" s="2">
        <v>407.55000000000109</v>
      </c>
      <c r="H1395" s="2">
        <v>73.400000000001455</v>
      </c>
      <c r="I1395" s="2">
        <v>23.550000000001091</v>
      </c>
      <c r="J1395" s="2">
        <v>-310.59999999999854</v>
      </c>
      <c r="K1395" s="2">
        <v>0.18010060115323581</v>
      </c>
      <c r="L1395" s="2">
        <v>5.7784320942218199E-2</v>
      </c>
      <c r="M1395" s="2">
        <v>0.76211507790454602</v>
      </c>
      <c r="N1395" s="2">
        <v>10890.651786300639</v>
      </c>
      <c r="O1395" s="2">
        <v>11256.95</v>
      </c>
      <c r="P1395" s="2">
        <v>10849.4</v>
      </c>
      <c r="Q1395" s="2">
        <v>11040.712500000001</v>
      </c>
      <c r="R1395" s="2">
        <v>11009.428571575161</v>
      </c>
      <c r="S1395" s="2">
        <v>1</v>
      </c>
      <c r="T1395" s="2">
        <v>-278.19999999999891</v>
      </c>
      <c r="U1395" s="2">
        <v>-2.4948099523367446</v>
      </c>
      <c r="V1395" s="2">
        <v>-0.8374999999996362</v>
      </c>
      <c r="W1395" s="2">
        <v>-7.5849858036202908E-3</v>
      </c>
      <c r="X1395" t="s">
        <v>24</v>
      </c>
    </row>
    <row r="1396" spans="1:24" x14ac:dyDescent="0.2">
      <c r="A1396" s="1">
        <v>40570</v>
      </c>
      <c r="B1396" s="2">
        <v>10946.4</v>
      </c>
      <c r="C1396" s="2">
        <v>10970.85</v>
      </c>
      <c r="D1396" s="2">
        <v>10639.85</v>
      </c>
      <c r="E1396" s="2">
        <v>10676.15</v>
      </c>
      <c r="F1396" s="2">
        <v>10808.3125</v>
      </c>
      <c r="G1396" s="2">
        <v>331</v>
      </c>
      <c r="H1396" s="2">
        <v>24.450000000000728</v>
      </c>
      <c r="I1396" s="2">
        <v>36.299999999999272</v>
      </c>
      <c r="J1396" s="2">
        <v>-270.25</v>
      </c>
      <c r="K1396" s="2">
        <v>7.3867069486407033E-2</v>
      </c>
      <c r="L1396" s="2">
        <v>0.10966767371600988</v>
      </c>
      <c r="M1396" s="2">
        <v>0.81646525679758308</v>
      </c>
      <c r="N1396" s="2">
        <v>10965.682143150319</v>
      </c>
      <c r="O1396" s="2">
        <v>10970.85</v>
      </c>
      <c r="P1396" s="2">
        <v>10639.85</v>
      </c>
      <c r="Q1396" s="2">
        <v>10808.3125</v>
      </c>
      <c r="R1396" s="2">
        <v>10846.173660787579</v>
      </c>
      <c r="S1396" s="2">
        <v>0.51927293497978977</v>
      </c>
      <c r="T1396" s="2">
        <v>-196.80000000000109</v>
      </c>
      <c r="U1396" s="2">
        <v>-1.8099963671312853</v>
      </c>
      <c r="V1396" s="2">
        <v>-232.40000000000146</v>
      </c>
      <c r="W1396" s="2">
        <v>-2.104936615277333</v>
      </c>
      <c r="X1396" t="s">
        <v>24</v>
      </c>
    </row>
    <row r="1397" spans="1:24" x14ac:dyDescent="0.2">
      <c r="A1397" s="1">
        <v>40571</v>
      </c>
      <c r="B1397" s="2">
        <v>10690.05</v>
      </c>
      <c r="C1397" s="2">
        <v>10736.4</v>
      </c>
      <c r="D1397" s="2">
        <v>10481.1</v>
      </c>
      <c r="E1397" s="2">
        <v>10578.25</v>
      </c>
      <c r="F1397" s="2">
        <v>10621.449999999999</v>
      </c>
      <c r="G1397" s="2">
        <v>255.29999999999927</v>
      </c>
      <c r="H1397" s="2">
        <v>46.350000000000364</v>
      </c>
      <c r="I1397" s="2">
        <v>97.149999999999636</v>
      </c>
      <c r="J1397" s="2">
        <v>-111.79999999999927</v>
      </c>
      <c r="K1397" s="2">
        <v>0.18155111633372698</v>
      </c>
      <c r="L1397" s="2">
        <v>0.38053270661966282</v>
      </c>
      <c r="M1397" s="2">
        <v>0.43791617704661023</v>
      </c>
      <c r="N1397" s="2">
        <v>10886.99732157516</v>
      </c>
      <c r="O1397" s="2">
        <v>10886.99732157516</v>
      </c>
      <c r="P1397" s="2">
        <v>10481.1</v>
      </c>
      <c r="Q1397" s="2">
        <v>10621.449999999999</v>
      </c>
      <c r="R1397" s="2">
        <v>10719.136160787579</v>
      </c>
      <c r="S1397" s="2">
        <v>0</v>
      </c>
      <c r="T1397" s="2">
        <v>-97.899999999999636</v>
      </c>
      <c r="U1397" s="2">
        <v>-0.91699723214828976</v>
      </c>
      <c r="V1397" s="2">
        <v>-186.86250000000109</v>
      </c>
      <c r="W1397" s="2">
        <v>-1.7288776578212472</v>
      </c>
      <c r="X1397" t="s">
        <v>25</v>
      </c>
    </row>
    <row r="1398" spans="1:24" x14ac:dyDescent="0.2">
      <c r="A1398" s="1">
        <v>40574</v>
      </c>
      <c r="B1398" s="2">
        <v>10444.35</v>
      </c>
      <c r="C1398" s="2">
        <v>10696.3</v>
      </c>
      <c r="D1398" s="2">
        <v>10400.25</v>
      </c>
      <c r="E1398" s="2">
        <v>10641.85</v>
      </c>
      <c r="F1398" s="2">
        <v>10545.6875</v>
      </c>
      <c r="G1398" s="2">
        <v>296.04999999999927</v>
      </c>
      <c r="H1398" s="2">
        <v>54.449999999998909</v>
      </c>
      <c r="I1398" s="2">
        <v>44.100000000000364</v>
      </c>
      <c r="J1398" s="2">
        <v>197.5</v>
      </c>
      <c r="K1398" s="2">
        <v>0.18392163485897328</v>
      </c>
      <c r="L1398" s="2">
        <v>0.14896132410066026</v>
      </c>
      <c r="M1398" s="2">
        <v>0.6671170410403664</v>
      </c>
      <c r="N1398" s="2">
        <v>10754.223660787578</v>
      </c>
      <c r="O1398" s="2">
        <v>10754.223660787578</v>
      </c>
      <c r="P1398" s="2">
        <v>10400.25</v>
      </c>
      <c r="Q1398" s="2">
        <v>10545.6875</v>
      </c>
      <c r="R1398" s="2">
        <v>10613.596205393789</v>
      </c>
      <c r="S1398" s="2">
        <v>0</v>
      </c>
      <c r="T1398" s="2">
        <v>63.600000000000364</v>
      </c>
      <c r="U1398" s="2">
        <v>0.60123366341313889</v>
      </c>
      <c r="V1398" s="2">
        <v>-75.762499999998909</v>
      </c>
      <c r="W1398" s="2">
        <v>-0.7132971486943771</v>
      </c>
      <c r="X1398" t="s">
        <v>24</v>
      </c>
    </row>
    <row r="1399" spans="1:24" x14ac:dyDescent="0.2">
      <c r="A1399" s="1">
        <v>40575</v>
      </c>
      <c r="B1399" s="2">
        <v>10683.45</v>
      </c>
      <c r="C1399" s="2">
        <v>10683.45</v>
      </c>
      <c r="D1399" s="2">
        <v>10457.799999999999</v>
      </c>
      <c r="E1399" s="2">
        <v>10481.200000000001</v>
      </c>
      <c r="F1399" s="2">
        <v>10576.475</v>
      </c>
      <c r="G1399" s="2">
        <v>225.65000000000146</v>
      </c>
      <c r="H1399" s="2">
        <v>0</v>
      </c>
      <c r="I1399" s="2">
        <v>23.400000000001455</v>
      </c>
      <c r="J1399" s="2">
        <v>-202.25</v>
      </c>
      <c r="K1399" s="2">
        <v>0</v>
      </c>
      <c r="L1399" s="2">
        <v>0.1037004210059885</v>
      </c>
      <c r="M1399" s="2">
        <v>0.89629957899401147</v>
      </c>
      <c r="N1399" s="2">
        <v>10649.955580393789</v>
      </c>
      <c r="O1399" s="2">
        <v>10683.45</v>
      </c>
      <c r="P1399" s="2">
        <v>10457.799999999999</v>
      </c>
      <c r="Q1399" s="2">
        <v>10576.475</v>
      </c>
      <c r="R1399" s="2">
        <v>10591.920145098447</v>
      </c>
      <c r="S1399" s="2">
        <v>0</v>
      </c>
      <c r="T1399" s="2">
        <v>-160.64999999999964</v>
      </c>
      <c r="U1399" s="2">
        <v>-1.5096059425757706</v>
      </c>
      <c r="V1399" s="2">
        <v>30.787500000000364</v>
      </c>
      <c r="W1399" s="2">
        <v>0.29194398184092185</v>
      </c>
      <c r="X1399" t="s">
        <v>24</v>
      </c>
    </row>
    <row r="1400" spans="1:24" x14ac:dyDescent="0.2">
      <c r="A1400" s="1">
        <v>40576</v>
      </c>
      <c r="B1400" s="2">
        <v>10599</v>
      </c>
      <c r="C1400" s="2">
        <v>10614.95</v>
      </c>
      <c r="D1400" s="2">
        <v>10418.200000000001</v>
      </c>
      <c r="E1400" s="2">
        <v>10470.15</v>
      </c>
      <c r="F1400" s="2">
        <v>10525.575000000001</v>
      </c>
      <c r="G1400" s="2">
        <v>196.75</v>
      </c>
      <c r="H1400" s="2">
        <v>15.950000000000728</v>
      </c>
      <c r="I1400" s="2">
        <v>51.949999999998909</v>
      </c>
      <c r="J1400" s="2">
        <v>-128.85000000000036</v>
      </c>
      <c r="K1400" s="2">
        <v>8.1067344345619963E-2</v>
      </c>
      <c r="L1400" s="2">
        <v>0.2640406607369703</v>
      </c>
      <c r="M1400" s="2">
        <v>0.65489199491740968</v>
      </c>
      <c r="N1400" s="2">
        <v>10613.215290196895</v>
      </c>
      <c r="O1400" s="2">
        <v>10614.95</v>
      </c>
      <c r="P1400" s="2">
        <v>10418.200000000001</v>
      </c>
      <c r="Q1400" s="2">
        <v>10525.575000000001</v>
      </c>
      <c r="R1400" s="2">
        <v>10542.985072549225</v>
      </c>
      <c r="S1400" s="2">
        <v>0</v>
      </c>
      <c r="T1400" s="2">
        <v>-11.050000000001091</v>
      </c>
      <c r="U1400" s="2">
        <v>-0.10542685951991271</v>
      </c>
      <c r="V1400" s="2">
        <v>-50.899999999999636</v>
      </c>
      <c r="W1400" s="2">
        <v>-0.48125675142237495</v>
      </c>
      <c r="X1400" t="s">
        <v>25</v>
      </c>
    </row>
    <row r="1401" spans="1:24" x14ac:dyDescent="0.2">
      <c r="A1401" s="1">
        <v>40577</v>
      </c>
      <c r="B1401" s="2">
        <v>10460.950000000001</v>
      </c>
      <c r="C1401" s="2">
        <v>10704.3</v>
      </c>
      <c r="D1401" s="2">
        <v>10429.5</v>
      </c>
      <c r="E1401" s="2">
        <v>10670.6</v>
      </c>
      <c r="F1401" s="2">
        <v>10566.3375</v>
      </c>
      <c r="G1401" s="2">
        <v>274.79999999999927</v>
      </c>
      <c r="H1401" s="2">
        <v>33.699999999998909</v>
      </c>
      <c r="I1401" s="2">
        <v>31.450000000000728</v>
      </c>
      <c r="J1401" s="2">
        <v>209.64999999999964</v>
      </c>
      <c r="K1401" s="2">
        <v>0.12263464337699781</v>
      </c>
      <c r="L1401" s="2">
        <v>0.11444687045124022</v>
      </c>
      <c r="M1401" s="2">
        <v>0.76291848617176194</v>
      </c>
      <c r="N1401" s="2">
        <v>10569.395145098448</v>
      </c>
      <c r="O1401" s="2">
        <v>10704.3</v>
      </c>
      <c r="P1401" s="2">
        <v>10429.5</v>
      </c>
      <c r="Q1401" s="2">
        <v>10566.3375</v>
      </c>
      <c r="R1401" s="2">
        <v>10567.383161274613</v>
      </c>
      <c r="S1401" s="2">
        <v>0.1385066023116126</v>
      </c>
      <c r="T1401" s="2">
        <v>200.45000000000073</v>
      </c>
      <c r="U1401" s="2">
        <v>1.9144902413050506</v>
      </c>
      <c r="V1401" s="2">
        <v>40.762499999998909</v>
      </c>
      <c r="W1401" s="2">
        <v>0.38727100419690996</v>
      </c>
      <c r="X1401" t="s">
        <v>24</v>
      </c>
    </row>
    <row r="1402" spans="1:24" x14ac:dyDescent="0.2">
      <c r="A1402" s="1">
        <v>40578</v>
      </c>
      <c r="B1402" s="2">
        <v>10632.9</v>
      </c>
      <c r="C1402" s="2">
        <v>10772.45</v>
      </c>
      <c r="D1402" s="2">
        <v>10385.9</v>
      </c>
      <c r="E1402" s="2">
        <v>10433.85</v>
      </c>
      <c r="F1402" s="2">
        <v>10556.275</v>
      </c>
      <c r="G1402" s="2">
        <v>386.55000000000109</v>
      </c>
      <c r="H1402" s="2">
        <v>139.55000000000109</v>
      </c>
      <c r="I1402" s="2">
        <v>47.950000000000728</v>
      </c>
      <c r="J1402" s="2">
        <v>-199.04999999999927</v>
      </c>
      <c r="K1402" s="2">
        <v>0.36101409908162124</v>
      </c>
      <c r="L1402" s="2">
        <v>0.12404604837666691</v>
      </c>
      <c r="M1402" s="2">
        <v>0.51493985254171182</v>
      </c>
      <c r="N1402" s="2">
        <v>10567.866322549224</v>
      </c>
      <c r="O1402" s="2">
        <v>10772.45</v>
      </c>
      <c r="P1402" s="2">
        <v>10385.9</v>
      </c>
      <c r="Q1402" s="2">
        <v>10556.275</v>
      </c>
      <c r="R1402" s="2">
        <v>10570.622830637307</v>
      </c>
      <c r="S1402" s="2">
        <v>0.39140794057107886</v>
      </c>
      <c r="T1402" s="2">
        <v>-236.75</v>
      </c>
      <c r="U1402" s="2">
        <v>-2.218713099544543</v>
      </c>
      <c r="V1402" s="2">
        <v>-10.0625</v>
      </c>
      <c r="W1402" s="2">
        <v>-9.5231673226413599E-2</v>
      </c>
      <c r="X1402" t="s">
        <v>24</v>
      </c>
    </row>
    <row r="1403" spans="1:24" x14ac:dyDescent="0.2">
      <c r="A1403" s="1">
        <v>40581</v>
      </c>
      <c r="B1403" s="2">
        <v>10457.799999999999</v>
      </c>
      <c r="C1403" s="2">
        <v>10509.8</v>
      </c>
      <c r="D1403" s="2">
        <v>10354.6</v>
      </c>
      <c r="E1403" s="2">
        <v>10384.049999999999</v>
      </c>
      <c r="F1403" s="2">
        <v>10426.5625</v>
      </c>
      <c r="G1403" s="2">
        <v>155.19999999999891</v>
      </c>
      <c r="H1403" s="2">
        <v>52</v>
      </c>
      <c r="I1403" s="2">
        <v>29.449999999998909</v>
      </c>
      <c r="J1403" s="2">
        <v>-73.75</v>
      </c>
      <c r="K1403" s="2">
        <v>0.33505154639175494</v>
      </c>
      <c r="L1403" s="2">
        <v>0.18975515463916956</v>
      </c>
      <c r="M1403" s="2">
        <v>0.47519329896907553</v>
      </c>
      <c r="N1403" s="2">
        <v>10562.070661274611</v>
      </c>
      <c r="O1403" s="2">
        <v>10562.070661274611</v>
      </c>
      <c r="P1403" s="2">
        <v>10354.6</v>
      </c>
      <c r="Q1403" s="2">
        <v>10426.5625</v>
      </c>
      <c r="R1403" s="2">
        <v>10476.325955637305</v>
      </c>
      <c r="S1403" s="2">
        <v>0</v>
      </c>
      <c r="T1403" s="2">
        <v>-49.800000000001091</v>
      </c>
      <c r="U1403" s="2">
        <v>-0.47729265803132198</v>
      </c>
      <c r="V1403" s="2">
        <v>-129.71249999999964</v>
      </c>
      <c r="W1403" s="2">
        <v>-1.2287715126784746</v>
      </c>
      <c r="X1403" t="s">
        <v>24</v>
      </c>
    </row>
    <row r="1404" spans="1:24" x14ac:dyDescent="0.2">
      <c r="A1404" s="1">
        <v>40582</v>
      </c>
      <c r="B1404" s="2">
        <v>10431.049999999999</v>
      </c>
      <c r="C1404" s="2">
        <v>10431.049999999999</v>
      </c>
      <c r="D1404" s="2">
        <v>10119.450000000001</v>
      </c>
      <c r="E1404" s="2">
        <v>10147.75</v>
      </c>
      <c r="F1404" s="2">
        <v>10282.325000000001</v>
      </c>
      <c r="G1404" s="2">
        <v>311.59999999999854</v>
      </c>
      <c r="H1404" s="2">
        <v>0</v>
      </c>
      <c r="I1404" s="2">
        <v>28.299999999999272</v>
      </c>
      <c r="J1404" s="2">
        <v>-283.29999999999927</v>
      </c>
      <c r="K1404" s="2">
        <v>0</v>
      </c>
      <c r="L1404" s="2">
        <v>9.0821566110396032E-2</v>
      </c>
      <c r="M1404" s="2">
        <v>0.90917843388960395</v>
      </c>
      <c r="N1404" s="2">
        <v>10494.316580637305</v>
      </c>
      <c r="O1404" s="2">
        <v>10494.316580637305</v>
      </c>
      <c r="P1404" s="2">
        <v>10119.450000000001</v>
      </c>
      <c r="Q1404" s="2">
        <v>10282.325000000001</v>
      </c>
      <c r="R1404" s="2">
        <v>10347.602040318652</v>
      </c>
      <c r="S1404" s="2">
        <v>0</v>
      </c>
      <c r="T1404" s="2">
        <v>-236.29999999999927</v>
      </c>
      <c r="U1404" s="2">
        <v>-2.2756053755519217</v>
      </c>
      <c r="V1404" s="2">
        <v>-144.23749999999927</v>
      </c>
      <c r="W1404" s="2">
        <v>-1.3833658024876299</v>
      </c>
      <c r="X1404" t="s">
        <v>24</v>
      </c>
    </row>
    <row r="1405" spans="1:24" x14ac:dyDescent="0.2">
      <c r="A1405" s="1">
        <v>40583</v>
      </c>
      <c r="B1405" s="2">
        <v>10131.35</v>
      </c>
      <c r="C1405" s="2">
        <v>10294.799999999999</v>
      </c>
      <c r="D1405" s="2">
        <v>10038.15</v>
      </c>
      <c r="E1405" s="2">
        <v>10116.65</v>
      </c>
      <c r="F1405" s="2">
        <v>10145.237500000001</v>
      </c>
      <c r="G1405" s="2">
        <v>256.64999999999964</v>
      </c>
      <c r="H1405" s="2">
        <v>163.44999999999891</v>
      </c>
      <c r="I1405" s="2">
        <v>78.5</v>
      </c>
      <c r="J1405" s="2">
        <v>-14.700000000000728</v>
      </c>
      <c r="K1405" s="2">
        <v>0.63685953633352477</v>
      </c>
      <c r="L1405" s="2">
        <v>0.30586401714397082</v>
      </c>
      <c r="M1405" s="2">
        <v>5.7276446522504375E-2</v>
      </c>
      <c r="N1405" s="2">
        <v>10388.320790318652</v>
      </c>
      <c r="O1405" s="2">
        <v>10388.320790318652</v>
      </c>
      <c r="P1405" s="2">
        <v>10038.15</v>
      </c>
      <c r="Q1405" s="2">
        <v>10145.237500000001</v>
      </c>
      <c r="R1405" s="2">
        <v>10240.007270159327</v>
      </c>
      <c r="S1405" s="2">
        <v>0</v>
      </c>
      <c r="T1405" s="2">
        <v>-31.100000000000364</v>
      </c>
      <c r="U1405" s="2">
        <v>-0.30647187800251646</v>
      </c>
      <c r="V1405" s="2">
        <v>-137.08749999999964</v>
      </c>
      <c r="W1405" s="2">
        <v>-1.3332344581599942</v>
      </c>
      <c r="X1405" t="s">
        <v>24</v>
      </c>
    </row>
    <row r="1406" spans="1:24" x14ac:dyDescent="0.2">
      <c r="A1406" s="1">
        <v>40584</v>
      </c>
      <c r="B1406" s="2">
        <v>10106.25</v>
      </c>
      <c r="C1406" s="2">
        <v>10227.75</v>
      </c>
      <c r="D1406" s="2">
        <v>10017.85</v>
      </c>
      <c r="E1406" s="2">
        <v>10074.1</v>
      </c>
      <c r="F1406" s="2">
        <v>10106.487499999999</v>
      </c>
      <c r="G1406" s="2">
        <v>209.89999999999964</v>
      </c>
      <c r="H1406" s="2">
        <v>121.5</v>
      </c>
      <c r="I1406" s="2">
        <v>56.25</v>
      </c>
      <c r="J1406" s="2">
        <v>-32.149999999999636</v>
      </c>
      <c r="K1406" s="2">
        <v>0.57884707003335023</v>
      </c>
      <c r="L1406" s="2">
        <v>0.26798475464506955</v>
      </c>
      <c r="M1406" s="2">
        <v>0.15316817532158022</v>
      </c>
      <c r="N1406" s="2">
        <v>10266.779145159326</v>
      </c>
      <c r="O1406" s="2">
        <v>10266.779145159326</v>
      </c>
      <c r="P1406" s="2">
        <v>10017.85</v>
      </c>
      <c r="Q1406" s="2">
        <v>10106.487499999999</v>
      </c>
      <c r="R1406" s="2">
        <v>10164.473947579663</v>
      </c>
      <c r="S1406" s="2">
        <v>0</v>
      </c>
      <c r="T1406" s="2">
        <v>-42.549999999999272</v>
      </c>
      <c r="U1406" s="2">
        <v>-0.42059377363059192</v>
      </c>
      <c r="V1406" s="2">
        <v>-38.750000000001819</v>
      </c>
      <c r="W1406" s="2">
        <v>-0.38195261569777755</v>
      </c>
      <c r="X1406" t="s">
        <v>25</v>
      </c>
    </row>
    <row r="1407" spans="1:24" x14ac:dyDescent="0.2">
      <c r="A1407" s="1">
        <v>40585</v>
      </c>
      <c r="B1407" s="2">
        <v>10061.4</v>
      </c>
      <c r="C1407" s="2">
        <v>10473.450000000001</v>
      </c>
      <c r="D1407" s="2">
        <v>10061.4</v>
      </c>
      <c r="E1407" s="2">
        <v>10447.75</v>
      </c>
      <c r="F1407" s="2">
        <v>10261</v>
      </c>
      <c r="G1407" s="2">
        <v>412.05000000000109</v>
      </c>
      <c r="H1407" s="2">
        <v>25.700000000000728</v>
      </c>
      <c r="I1407" s="2">
        <v>0</v>
      </c>
      <c r="J1407" s="2">
        <v>386.35000000000036</v>
      </c>
      <c r="K1407" s="2">
        <v>6.2371071471910351E-2</v>
      </c>
      <c r="L1407" s="2">
        <v>0</v>
      </c>
      <c r="M1407" s="2">
        <v>0.93762892852808966</v>
      </c>
      <c r="N1407" s="2">
        <v>10186.633322579662</v>
      </c>
      <c r="O1407" s="2">
        <v>10473.450000000001</v>
      </c>
      <c r="P1407" s="2">
        <v>10061.4</v>
      </c>
      <c r="Q1407" s="2">
        <v>10261</v>
      </c>
      <c r="R1407" s="2">
        <v>10245.620830644915</v>
      </c>
      <c r="S1407" s="2">
        <v>0.26020958970465596</v>
      </c>
      <c r="T1407" s="2">
        <v>373.64999999999964</v>
      </c>
      <c r="U1407" s="2">
        <v>3.7090161900318601</v>
      </c>
      <c r="V1407" s="2">
        <v>154.51250000000073</v>
      </c>
      <c r="W1407" s="2">
        <v>1.5288447148428248</v>
      </c>
      <c r="X1407" t="s">
        <v>25</v>
      </c>
    </row>
    <row r="1408" spans="1:24" x14ac:dyDescent="0.2">
      <c r="A1408" s="1">
        <v>40588</v>
      </c>
      <c r="B1408" s="2">
        <v>10477.85</v>
      </c>
      <c r="C1408" s="2">
        <v>10815.7</v>
      </c>
      <c r="D1408" s="2">
        <v>10477.85</v>
      </c>
      <c r="E1408" s="2">
        <v>10802.55</v>
      </c>
      <c r="F1408" s="2">
        <v>10643.487499999999</v>
      </c>
      <c r="G1408" s="2">
        <v>337.85000000000036</v>
      </c>
      <c r="H1408" s="2">
        <v>13.150000000001455</v>
      </c>
      <c r="I1408" s="2">
        <v>0</v>
      </c>
      <c r="J1408" s="2">
        <v>324.69999999999891</v>
      </c>
      <c r="K1408" s="2">
        <v>3.8922598786447951E-2</v>
      </c>
      <c r="L1408" s="2">
        <v>0</v>
      </c>
      <c r="M1408" s="2">
        <v>0.96107740121355201</v>
      </c>
      <c r="N1408" s="2">
        <v>10223.816661289831</v>
      </c>
      <c r="O1408" s="2">
        <v>10815.7</v>
      </c>
      <c r="P1408" s="2">
        <v>10223.816661289831</v>
      </c>
      <c r="Q1408" s="2">
        <v>10643.487499999999</v>
      </c>
      <c r="R1408" s="2">
        <v>10476.705205644916</v>
      </c>
      <c r="S1408" s="2">
        <v>1</v>
      </c>
      <c r="T1408" s="2">
        <v>354.79999999999927</v>
      </c>
      <c r="U1408" s="2">
        <v>3.3959464956569527</v>
      </c>
      <c r="V1408" s="2">
        <v>382.48749999999927</v>
      </c>
      <c r="W1408" s="2">
        <v>3.7275850306987555</v>
      </c>
      <c r="X1408" t="s">
        <v>25</v>
      </c>
    </row>
    <row r="1409" spans="1:24" x14ac:dyDescent="0.2">
      <c r="A1409" s="1">
        <v>40589</v>
      </c>
      <c r="B1409" s="2">
        <v>10821.5</v>
      </c>
      <c r="C1409" s="2">
        <v>11035.15</v>
      </c>
      <c r="D1409" s="2">
        <v>10722.7</v>
      </c>
      <c r="E1409" s="2">
        <v>10959.7</v>
      </c>
      <c r="F1409" s="2">
        <v>10884.762500000001</v>
      </c>
      <c r="G1409" s="2">
        <v>312.44999999999891</v>
      </c>
      <c r="H1409" s="2">
        <v>75.449999999998909</v>
      </c>
      <c r="I1409" s="2">
        <v>98.799999999999272</v>
      </c>
      <c r="J1409" s="2">
        <v>138.20000000000073</v>
      </c>
      <c r="K1409" s="2">
        <v>0.24147863658185045</v>
      </c>
      <c r="L1409" s="2">
        <v>0.31621059369498999</v>
      </c>
      <c r="M1409" s="2">
        <v>0.44231076972315958</v>
      </c>
      <c r="N1409" s="2">
        <v>10433.652080644915</v>
      </c>
      <c r="O1409" s="2">
        <v>11035.15</v>
      </c>
      <c r="P1409" s="2">
        <v>10433.652080644915</v>
      </c>
      <c r="Q1409" s="2">
        <v>10884.762500000001</v>
      </c>
      <c r="R1409" s="2">
        <v>10696.804165322457</v>
      </c>
      <c r="S1409" s="2">
        <v>1</v>
      </c>
      <c r="T1409" s="2">
        <v>157.15000000000146</v>
      </c>
      <c r="U1409" s="2">
        <v>1.4547491101638175</v>
      </c>
      <c r="V1409" s="2">
        <v>241.27500000000146</v>
      </c>
      <c r="W1409" s="2">
        <v>2.2668791596739459</v>
      </c>
      <c r="X1409" t="s">
        <v>25</v>
      </c>
    </row>
    <row r="1410" spans="1:24" x14ac:dyDescent="0.2">
      <c r="A1410" s="1">
        <v>40590</v>
      </c>
      <c r="B1410" s="2">
        <v>10929.25</v>
      </c>
      <c r="C1410" s="2">
        <v>11024.25</v>
      </c>
      <c r="D1410" s="2">
        <v>10908.65</v>
      </c>
      <c r="E1410" s="2">
        <v>10960.7</v>
      </c>
      <c r="F1410" s="2">
        <v>10955.712500000001</v>
      </c>
      <c r="G1410" s="2">
        <v>115.60000000000036</v>
      </c>
      <c r="H1410" s="2">
        <v>63.549999999999272</v>
      </c>
      <c r="I1410" s="2">
        <v>20.600000000000364</v>
      </c>
      <c r="J1410" s="2">
        <v>31.450000000000728</v>
      </c>
      <c r="K1410" s="2">
        <v>0.54974048442905776</v>
      </c>
      <c r="L1410" s="2">
        <v>0.17820069204152508</v>
      </c>
      <c r="M1410" s="2">
        <v>0.27205882352941718</v>
      </c>
      <c r="N1410" s="2">
        <v>10659.207290322458</v>
      </c>
      <c r="O1410" s="2">
        <v>11024.25</v>
      </c>
      <c r="P1410" s="2">
        <v>10659.207290322458</v>
      </c>
      <c r="Q1410" s="2">
        <v>10955.712500000001</v>
      </c>
      <c r="R1410" s="2">
        <v>10824.594270161229</v>
      </c>
      <c r="S1410" s="2">
        <v>1</v>
      </c>
      <c r="T1410" s="2">
        <v>1</v>
      </c>
      <c r="U1410" s="2">
        <v>9.124337345000318E-3</v>
      </c>
      <c r="V1410" s="2">
        <v>70.950000000000728</v>
      </c>
      <c r="W1410" s="2">
        <v>0.65182864577891086</v>
      </c>
      <c r="X1410" t="s">
        <v>25</v>
      </c>
    </row>
    <row r="1411" spans="1:24" x14ac:dyDescent="0.2">
      <c r="A1411" s="1">
        <v>40591</v>
      </c>
      <c r="B1411" s="2">
        <v>10996.25</v>
      </c>
      <c r="C1411" s="2">
        <v>11190.2</v>
      </c>
      <c r="D1411" s="2">
        <v>10918.1</v>
      </c>
      <c r="E1411" s="2">
        <v>11134.7</v>
      </c>
      <c r="F1411" s="2">
        <v>11059.8125</v>
      </c>
      <c r="G1411" s="2">
        <v>272.10000000000036</v>
      </c>
      <c r="H1411" s="2">
        <v>55.5</v>
      </c>
      <c r="I1411" s="2">
        <v>78.149999999999636</v>
      </c>
      <c r="J1411" s="2">
        <v>138.45000000000073</v>
      </c>
      <c r="K1411" s="2">
        <v>0.20396912899669212</v>
      </c>
      <c r="L1411" s="2">
        <v>0.28721058434398944</v>
      </c>
      <c r="M1411" s="2">
        <v>0.50882028665931844</v>
      </c>
      <c r="N1411" s="2">
        <v>10807.45989516123</v>
      </c>
      <c r="O1411" s="2">
        <v>11190.2</v>
      </c>
      <c r="P1411" s="2">
        <v>10807.45989516123</v>
      </c>
      <c r="Q1411" s="2">
        <v>11059.8125</v>
      </c>
      <c r="R1411" s="2">
        <v>10966.233072580615</v>
      </c>
      <c r="S1411" s="2">
        <v>1</v>
      </c>
      <c r="T1411" s="2">
        <v>174</v>
      </c>
      <c r="U1411" s="2">
        <v>1.5874898501008146</v>
      </c>
      <c r="V1411" s="2">
        <v>104.09999999999854</v>
      </c>
      <c r="W1411" s="2">
        <v>0.95018922776586667</v>
      </c>
      <c r="X1411" t="s">
        <v>24</v>
      </c>
    </row>
    <row r="1412" spans="1:24" x14ac:dyDescent="0.2">
      <c r="A1412" s="1">
        <v>40592</v>
      </c>
      <c r="B1412" s="2">
        <v>11153.8</v>
      </c>
      <c r="C1412" s="2">
        <v>11300.45</v>
      </c>
      <c r="D1412" s="2">
        <v>10915.35</v>
      </c>
      <c r="E1412" s="2">
        <v>10949.7</v>
      </c>
      <c r="F1412" s="2">
        <v>11079.825000000001</v>
      </c>
      <c r="G1412" s="2">
        <v>385.10000000000036</v>
      </c>
      <c r="H1412" s="2">
        <v>146.65000000000146</v>
      </c>
      <c r="I1412" s="2">
        <v>34.350000000000364</v>
      </c>
      <c r="J1412" s="2">
        <v>-204.09999999999854</v>
      </c>
      <c r="K1412" s="2">
        <v>0.38081017917424387</v>
      </c>
      <c r="L1412" s="2">
        <v>8.9197611010128103E-2</v>
      </c>
      <c r="M1412" s="2">
        <v>0.529992209815628</v>
      </c>
      <c r="N1412" s="2">
        <v>10933.636197580614</v>
      </c>
      <c r="O1412" s="2">
        <v>11300.45</v>
      </c>
      <c r="P1412" s="2">
        <v>10915.35</v>
      </c>
      <c r="Q1412" s="2">
        <v>11079.825000000001</v>
      </c>
      <c r="R1412" s="2">
        <v>11057.315299395155</v>
      </c>
      <c r="S1412" s="2">
        <v>1</v>
      </c>
      <c r="T1412" s="2">
        <v>-185</v>
      </c>
      <c r="U1412" s="2">
        <v>-1.6614726934717594</v>
      </c>
      <c r="V1412" s="2">
        <v>20.012500000000728</v>
      </c>
      <c r="W1412" s="2">
        <v>0.1809479138999936</v>
      </c>
      <c r="X1412" t="s">
        <v>25</v>
      </c>
    </row>
    <row r="1413" spans="1:24" x14ac:dyDescent="0.2">
      <c r="A1413" s="1">
        <v>40595</v>
      </c>
      <c r="B1413" s="2">
        <v>10935.3</v>
      </c>
      <c r="C1413" s="2">
        <v>11070.35</v>
      </c>
      <c r="D1413" s="2">
        <v>10806.3</v>
      </c>
      <c r="E1413" s="2">
        <v>11050.1</v>
      </c>
      <c r="F1413" s="2">
        <v>10965.512499999999</v>
      </c>
      <c r="G1413" s="2">
        <v>264.05000000000109</v>
      </c>
      <c r="H1413" s="2">
        <v>20.25</v>
      </c>
      <c r="I1413" s="2">
        <v>129</v>
      </c>
      <c r="J1413" s="2">
        <v>114.80000000000109</v>
      </c>
      <c r="K1413" s="2">
        <v>7.6690020829388056E-2</v>
      </c>
      <c r="L1413" s="2">
        <v>0.48854383639462023</v>
      </c>
      <c r="M1413" s="2">
        <v>0.43476614277599174</v>
      </c>
      <c r="N1413" s="2">
        <v>11006.730598790307</v>
      </c>
      <c r="O1413" s="2">
        <v>11070.35</v>
      </c>
      <c r="P1413" s="2">
        <v>10806.3</v>
      </c>
      <c r="Q1413" s="2">
        <v>10965.512499999999</v>
      </c>
      <c r="R1413" s="2">
        <v>10962.223274697575</v>
      </c>
      <c r="S1413" s="2">
        <v>0.73622999205787454</v>
      </c>
      <c r="T1413" s="2">
        <v>100.39999999999964</v>
      </c>
      <c r="U1413" s="2">
        <v>0.91692009826752907</v>
      </c>
      <c r="V1413" s="2">
        <v>-114.31250000000182</v>
      </c>
      <c r="W1413" s="2">
        <v>-1.0317175587159708</v>
      </c>
      <c r="X1413" t="s">
        <v>24</v>
      </c>
    </row>
    <row r="1414" spans="1:24" x14ac:dyDescent="0.2">
      <c r="A1414" s="1">
        <v>40596</v>
      </c>
      <c r="B1414" s="2">
        <v>10957.5</v>
      </c>
      <c r="C1414" s="2">
        <v>10957.5</v>
      </c>
      <c r="D1414" s="2">
        <v>10777.65</v>
      </c>
      <c r="E1414" s="2">
        <v>10836.8</v>
      </c>
      <c r="F1414" s="2">
        <v>10882.362499999999</v>
      </c>
      <c r="G1414" s="2">
        <v>179.85000000000036</v>
      </c>
      <c r="H1414" s="2">
        <v>0</v>
      </c>
      <c r="I1414" s="2">
        <v>59.149999999999636</v>
      </c>
      <c r="J1414" s="2">
        <v>-120.70000000000073</v>
      </c>
      <c r="K1414" s="2">
        <v>0</v>
      </c>
      <c r="L1414" s="2">
        <v>0.32888518209618856</v>
      </c>
      <c r="M1414" s="2">
        <v>0.67111481790381144</v>
      </c>
      <c r="N1414" s="2">
        <v>10986.121549395153</v>
      </c>
      <c r="O1414" s="2">
        <v>10986.121549395153</v>
      </c>
      <c r="P1414" s="2">
        <v>10777.65</v>
      </c>
      <c r="Q1414" s="2">
        <v>10882.362499999999</v>
      </c>
      <c r="R1414" s="2">
        <v>10908.063899697576</v>
      </c>
      <c r="S1414" s="2">
        <v>0.35866818658852129</v>
      </c>
      <c r="T1414" s="2">
        <v>-213.30000000000109</v>
      </c>
      <c r="U1414" s="2">
        <v>-1.9302992733097535</v>
      </c>
      <c r="V1414" s="2">
        <v>-83.149999999999636</v>
      </c>
      <c r="W1414" s="2">
        <v>-0.75828649139745763</v>
      </c>
      <c r="X1414" t="s">
        <v>24</v>
      </c>
    </row>
    <row r="1415" spans="1:24" x14ac:dyDescent="0.2">
      <c r="A1415" s="1">
        <v>40597</v>
      </c>
      <c r="B1415" s="2">
        <v>10776.8</v>
      </c>
      <c r="C1415" s="2">
        <v>10857.85</v>
      </c>
      <c r="D1415" s="2">
        <v>10628.65</v>
      </c>
      <c r="E1415" s="2">
        <v>10646.45</v>
      </c>
      <c r="F1415" s="2">
        <v>10727.4375</v>
      </c>
      <c r="G1415" s="2">
        <v>229.20000000000073</v>
      </c>
      <c r="H1415" s="2">
        <v>81.050000000001091</v>
      </c>
      <c r="I1415" s="2">
        <v>17.800000000001091</v>
      </c>
      <c r="J1415" s="2">
        <v>-130.34999999999854</v>
      </c>
      <c r="K1415" s="2">
        <v>0.35362129144852023</v>
      </c>
      <c r="L1415" s="2">
        <v>7.7661431064576944E-2</v>
      </c>
      <c r="M1415" s="2">
        <v>0.56871727748690282</v>
      </c>
      <c r="N1415" s="2">
        <v>10934.242024697576</v>
      </c>
      <c r="O1415" s="2">
        <v>10934.242024697576</v>
      </c>
      <c r="P1415" s="2">
        <v>10628.65</v>
      </c>
      <c r="Q1415" s="2">
        <v>10727.4375</v>
      </c>
      <c r="R1415" s="2">
        <v>10806.142887348788</v>
      </c>
      <c r="S1415" s="2">
        <v>0</v>
      </c>
      <c r="T1415" s="2">
        <v>-190.34999999999854</v>
      </c>
      <c r="U1415" s="2">
        <v>-1.7565148383286446</v>
      </c>
      <c r="V1415" s="2">
        <v>-154.92499999999927</v>
      </c>
      <c r="W1415" s="2">
        <v>-1.4236338846459056</v>
      </c>
      <c r="X1415" t="s">
        <v>24</v>
      </c>
    </row>
    <row r="1416" spans="1:24" x14ac:dyDescent="0.2">
      <c r="A1416" s="1">
        <v>40598</v>
      </c>
      <c r="B1416" s="2">
        <v>10603.25</v>
      </c>
      <c r="C1416" s="2">
        <v>10643.25</v>
      </c>
      <c r="D1416" s="2">
        <v>10169</v>
      </c>
      <c r="E1416" s="2">
        <v>10210.75</v>
      </c>
      <c r="F1416" s="2">
        <v>10406.5625</v>
      </c>
      <c r="G1416" s="2">
        <v>474.25</v>
      </c>
      <c r="H1416" s="2">
        <v>40</v>
      </c>
      <c r="I1416" s="2">
        <v>41.75</v>
      </c>
      <c r="J1416" s="2">
        <v>-392.5</v>
      </c>
      <c r="K1416" s="2">
        <v>8.4343700579862943E-2</v>
      </c>
      <c r="L1416" s="2">
        <v>8.8033737480231938E-2</v>
      </c>
      <c r="M1416" s="2">
        <v>0.82762256193990513</v>
      </c>
      <c r="N1416" s="2">
        <v>10830.839762348787</v>
      </c>
      <c r="O1416" s="2">
        <v>10830.839762348787</v>
      </c>
      <c r="P1416" s="2">
        <v>10169</v>
      </c>
      <c r="Q1416" s="2">
        <v>10406.5625</v>
      </c>
      <c r="R1416" s="2">
        <v>10559.310506174394</v>
      </c>
      <c r="S1416" s="2">
        <v>0</v>
      </c>
      <c r="T1416" s="2">
        <v>-435.70000000000073</v>
      </c>
      <c r="U1416" s="2">
        <v>-4.0924439601933109</v>
      </c>
      <c r="V1416" s="2">
        <v>-320.875</v>
      </c>
      <c r="W1416" s="2">
        <v>-2.9911616823682263</v>
      </c>
      <c r="X1416" t="s">
        <v>25</v>
      </c>
    </row>
    <row r="1417" spans="1:24" x14ac:dyDescent="0.2">
      <c r="A1417" s="1">
        <v>40599</v>
      </c>
      <c r="B1417" s="2">
        <v>10329.65</v>
      </c>
      <c r="C1417" s="2">
        <v>10510.5</v>
      </c>
      <c r="D1417" s="2">
        <v>10263.15</v>
      </c>
      <c r="E1417" s="2">
        <v>10435.85</v>
      </c>
      <c r="F1417" s="2">
        <v>10384.7875</v>
      </c>
      <c r="G1417" s="2">
        <v>247.35000000000036</v>
      </c>
      <c r="H1417" s="2">
        <v>74.649999999999636</v>
      </c>
      <c r="I1417" s="2">
        <v>66.5</v>
      </c>
      <c r="J1417" s="2">
        <v>106.20000000000073</v>
      </c>
      <c r="K1417" s="2">
        <v>0.30179907014351942</v>
      </c>
      <c r="L1417" s="2">
        <v>0.26884980796442248</v>
      </c>
      <c r="M1417" s="2">
        <v>0.4293511218920581</v>
      </c>
      <c r="N1417" s="2">
        <v>10618.701131174394</v>
      </c>
      <c r="O1417" s="2">
        <v>10618.701131174394</v>
      </c>
      <c r="P1417" s="2">
        <v>10263.15</v>
      </c>
      <c r="Q1417" s="2">
        <v>10384.7875</v>
      </c>
      <c r="R1417" s="2">
        <v>10471.334940587196</v>
      </c>
      <c r="S1417" s="2">
        <v>0</v>
      </c>
      <c r="T1417" s="2">
        <v>225.10000000000036</v>
      </c>
      <c r="U1417" s="2">
        <v>2.2045393335455317</v>
      </c>
      <c r="V1417" s="2">
        <v>-21.774999999999636</v>
      </c>
      <c r="W1417" s="2">
        <v>-0.20924296567670289</v>
      </c>
      <c r="X1417" t="s">
        <v>24</v>
      </c>
    </row>
    <row r="1418" spans="1:24" x14ac:dyDescent="0.2">
      <c r="A1418" s="1">
        <v>40602</v>
      </c>
      <c r="B1418" s="2">
        <v>10512.2</v>
      </c>
      <c r="C1418" s="2">
        <v>10744.85</v>
      </c>
      <c r="D1418" s="2">
        <v>10364.35</v>
      </c>
      <c r="E1418" s="2">
        <v>10435.35</v>
      </c>
      <c r="F1418" s="2">
        <v>10514.1875</v>
      </c>
      <c r="G1418" s="2">
        <v>380.5</v>
      </c>
      <c r="H1418" s="2">
        <v>232.64999999999964</v>
      </c>
      <c r="I1418" s="2">
        <v>71</v>
      </c>
      <c r="J1418" s="2">
        <v>-76.850000000000364</v>
      </c>
      <c r="K1418" s="2">
        <v>0.61143232588698981</v>
      </c>
      <c r="L1418" s="2">
        <v>0.18659658344283836</v>
      </c>
      <c r="M1418" s="2">
        <v>0.20197109067017177</v>
      </c>
      <c r="N1418" s="2">
        <v>10501.744315587197</v>
      </c>
      <c r="O1418" s="2">
        <v>10744.85</v>
      </c>
      <c r="P1418" s="2">
        <v>10364.35</v>
      </c>
      <c r="Q1418" s="2">
        <v>10514.1875</v>
      </c>
      <c r="R1418" s="2">
        <v>10531.2829538968</v>
      </c>
      <c r="S1418" s="2">
        <v>0.13726594506514642</v>
      </c>
      <c r="T1418" s="2">
        <v>-0.5</v>
      </c>
      <c r="U1418" s="2">
        <v>-4.791176569230106E-3</v>
      </c>
      <c r="V1418" s="2">
        <v>129.39999999999964</v>
      </c>
      <c r="W1418" s="2">
        <v>1.2460534218923558</v>
      </c>
      <c r="X1418" t="s">
        <v>25</v>
      </c>
    </row>
    <row r="1419" spans="1:24" x14ac:dyDescent="0.2">
      <c r="A1419" s="1">
        <v>40603</v>
      </c>
      <c r="B1419" s="2">
        <v>10541.95</v>
      </c>
      <c r="C1419" s="2">
        <v>10906.15</v>
      </c>
      <c r="D1419" s="2">
        <v>10528.35</v>
      </c>
      <c r="E1419" s="2">
        <v>10885.4</v>
      </c>
      <c r="F1419" s="2">
        <v>10715.4625</v>
      </c>
      <c r="G1419" s="2">
        <v>377.79999999999927</v>
      </c>
      <c r="H1419" s="2">
        <v>20.75</v>
      </c>
      <c r="I1419" s="2">
        <v>13.600000000000364</v>
      </c>
      <c r="J1419" s="2">
        <v>343.44999999999891</v>
      </c>
      <c r="K1419" s="2">
        <v>5.4923239809423083E-2</v>
      </c>
      <c r="L1419" s="2">
        <v>3.5997882477502359E-2</v>
      </c>
      <c r="M1419" s="2">
        <v>0.90907887771307461</v>
      </c>
      <c r="N1419" s="2">
        <v>10507.965907793598</v>
      </c>
      <c r="O1419" s="2">
        <v>10906.15</v>
      </c>
      <c r="P1419" s="2">
        <v>10507.965907793598</v>
      </c>
      <c r="Q1419" s="2">
        <v>10715.4625</v>
      </c>
      <c r="R1419" s="2">
        <v>10659.386078896798</v>
      </c>
      <c r="S1419" s="2">
        <v>0.56166868238497425</v>
      </c>
      <c r="T1419" s="2">
        <v>450.04999999999927</v>
      </c>
      <c r="U1419" s="2">
        <v>4.3127446611757083</v>
      </c>
      <c r="V1419" s="2">
        <v>201.27499999999964</v>
      </c>
      <c r="W1419" s="2">
        <v>1.9143181534474216</v>
      </c>
      <c r="X1419" t="s">
        <v>25</v>
      </c>
    </row>
    <row r="1420" spans="1:24" x14ac:dyDescent="0.2">
      <c r="A1420" s="1">
        <v>40605</v>
      </c>
      <c r="B1420" s="2">
        <v>10805</v>
      </c>
      <c r="C1420" s="2">
        <v>11066.4</v>
      </c>
      <c r="D1420" s="2">
        <v>10759.7</v>
      </c>
      <c r="E1420" s="2">
        <v>10914.5</v>
      </c>
      <c r="F1420" s="2">
        <v>10886.400000000001</v>
      </c>
      <c r="G1420" s="2">
        <v>306.69999999999891</v>
      </c>
      <c r="H1420" s="2">
        <v>151.89999999999964</v>
      </c>
      <c r="I1420" s="2">
        <v>45.299999999999272</v>
      </c>
      <c r="J1420" s="2">
        <v>109.5</v>
      </c>
      <c r="K1420" s="2">
        <v>0.4952722530159771</v>
      </c>
      <c r="L1420" s="2">
        <v>0.14770133681121433</v>
      </c>
      <c r="M1420" s="2">
        <v>0.35702641017280856</v>
      </c>
      <c r="N1420" s="2">
        <v>10611.714203896798</v>
      </c>
      <c r="O1420" s="2">
        <v>11066.4</v>
      </c>
      <c r="P1420" s="2">
        <v>10611.714203896798</v>
      </c>
      <c r="Q1420" s="2">
        <v>10886.400000000001</v>
      </c>
      <c r="R1420" s="2">
        <v>10794.057101948398</v>
      </c>
      <c r="S1420" s="2">
        <v>1</v>
      </c>
      <c r="T1420" s="2">
        <v>29.100000000000364</v>
      </c>
      <c r="U1420" s="2">
        <v>0.26733055285061058</v>
      </c>
      <c r="V1420" s="2">
        <v>170.93750000000182</v>
      </c>
      <c r="W1420" s="2">
        <v>1.595241455980102</v>
      </c>
      <c r="X1420" t="s">
        <v>25</v>
      </c>
    </row>
    <row r="1421" spans="1:24" x14ac:dyDescent="0.2">
      <c r="A1421" s="1">
        <v>40606</v>
      </c>
      <c r="B1421" s="2">
        <v>11008.9</v>
      </c>
      <c r="C1421" s="2">
        <v>11134.1</v>
      </c>
      <c r="D1421" s="2">
        <v>10924.1</v>
      </c>
      <c r="E1421" s="2">
        <v>10963.4</v>
      </c>
      <c r="F1421" s="2">
        <v>11007.625</v>
      </c>
      <c r="G1421" s="2">
        <v>210</v>
      </c>
      <c r="H1421" s="2">
        <v>125.20000000000073</v>
      </c>
      <c r="I1421" s="2">
        <v>39.299999999999272</v>
      </c>
      <c r="J1421" s="2">
        <v>-45.5</v>
      </c>
      <c r="K1421" s="2">
        <v>0.5961904761904796</v>
      </c>
      <c r="L1421" s="2">
        <v>0.18714285714285367</v>
      </c>
      <c r="M1421" s="2">
        <v>0.21666666666666667</v>
      </c>
      <c r="N1421" s="2">
        <v>10749.0571019484</v>
      </c>
      <c r="O1421" s="2">
        <v>11134.1</v>
      </c>
      <c r="P1421" s="2">
        <v>10749.0571019484</v>
      </c>
      <c r="Q1421" s="2">
        <v>11007.625</v>
      </c>
      <c r="R1421" s="2">
        <v>10909.9598009742</v>
      </c>
      <c r="S1421" s="2">
        <v>1</v>
      </c>
      <c r="T1421" s="2">
        <v>48.899999999999636</v>
      </c>
      <c r="U1421" s="2">
        <v>0.44802785285628877</v>
      </c>
      <c r="V1421" s="2">
        <v>121.22499999999854</v>
      </c>
      <c r="W1421" s="2">
        <v>1.1135453409758829</v>
      </c>
      <c r="X1421" t="s">
        <v>24</v>
      </c>
    </row>
    <row r="1422" spans="1:24" x14ac:dyDescent="0.2">
      <c r="A1422" s="1">
        <v>40609</v>
      </c>
      <c r="B1422" s="2">
        <v>10886.1</v>
      </c>
      <c r="C1422" s="2">
        <v>10886.1</v>
      </c>
      <c r="D1422" s="2">
        <v>10658.3</v>
      </c>
      <c r="E1422" s="2">
        <v>10782.25</v>
      </c>
      <c r="F1422" s="2">
        <v>10803.1875</v>
      </c>
      <c r="G1422" s="2">
        <v>227.80000000000109</v>
      </c>
      <c r="H1422" s="2">
        <v>0</v>
      </c>
      <c r="I1422" s="2">
        <v>123.95000000000073</v>
      </c>
      <c r="J1422" s="2">
        <v>-103.85000000000036</v>
      </c>
      <c r="K1422" s="2">
        <v>0</v>
      </c>
      <c r="L1422" s="2">
        <v>0.54411764705882415</v>
      </c>
      <c r="M1422" s="2">
        <v>0.45588235294117591</v>
      </c>
      <c r="N1422" s="2">
        <v>10878.341050974199</v>
      </c>
      <c r="O1422" s="2">
        <v>10886.1</v>
      </c>
      <c r="P1422" s="2">
        <v>10658.3</v>
      </c>
      <c r="Q1422" s="2">
        <v>10803.1875</v>
      </c>
      <c r="R1422" s="2">
        <v>10806.482137743551</v>
      </c>
      <c r="S1422" s="2">
        <v>0.72673886975324165</v>
      </c>
      <c r="T1422" s="2">
        <v>-181.14999999999964</v>
      </c>
      <c r="U1422" s="2">
        <v>-1.6523158874071879</v>
      </c>
      <c r="V1422" s="2">
        <v>-204.4375</v>
      </c>
      <c r="W1422" s="2">
        <v>-1.8572353255129965</v>
      </c>
      <c r="X1422" t="s">
        <v>25</v>
      </c>
    </row>
    <row r="1423" spans="1:24" x14ac:dyDescent="0.2">
      <c r="A1423" s="1">
        <v>40610</v>
      </c>
      <c r="B1423" s="2">
        <v>10782.6</v>
      </c>
      <c r="C1423" s="2">
        <v>10962.7</v>
      </c>
      <c r="D1423" s="2">
        <v>10779.15</v>
      </c>
      <c r="E1423" s="2">
        <v>10931.55</v>
      </c>
      <c r="F1423" s="2">
        <v>10864</v>
      </c>
      <c r="G1423" s="2">
        <v>183.55000000000109</v>
      </c>
      <c r="H1423" s="2">
        <v>31.150000000001455</v>
      </c>
      <c r="I1423" s="2">
        <v>3.4500000000007276</v>
      </c>
      <c r="J1423" s="2">
        <v>148.94999999999891</v>
      </c>
      <c r="K1423" s="2">
        <v>0.16970852628712216</v>
      </c>
      <c r="L1423" s="2">
        <v>1.8795968400984513E-2</v>
      </c>
      <c r="M1423" s="2">
        <v>0.81149550531189329</v>
      </c>
      <c r="N1423" s="2">
        <v>10840.764275487099</v>
      </c>
      <c r="O1423" s="2">
        <v>10962.7</v>
      </c>
      <c r="P1423" s="2">
        <v>10779.15</v>
      </c>
      <c r="Q1423" s="2">
        <v>10864</v>
      </c>
      <c r="R1423" s="2">
        <v>10861.653568871776</v>
      </c>
      <c r="S1423" s="2">
        <v>0.80721748592814291</v>
      </c>
      <c r="T1423" s="2">
        <v>149.29999999999927</v>
      </c>
      <c r="U1423" s="2">
        <v>1.3846831598228502</v>
      </c>
      <c r="V1423" s="2">
        <v>60.8125</v>
      </c>
      <c r="W1423" s="2">
        <v>0.56291256631434006</v>
      </c>
      <c r="X1423" t="s">
        <v>25</v>
      </c>
    </row>
    <row r="1424" spans="1:24" x14ac:dyDescent="0.2">
      <c r="A1424" s="1">
        <v>40611</v>
      </c>
      <c r="B1424" s="2">
        <v>10987.4</v>
      </c>
      <c r="C1424" s="2">
        <v>11054</v>
      </c>
      <c r="D1424" s="2">
        <v>10904.6</v>
      </c>
      <c r="E1424" s="2">
        <v>10974.8</v>
      </c>
      <c r="F1424" s="2">
        <v>10980.2</v>
      </c>
      <c r="G1424" s="2">
        <v>149.39999999999964</v>
      </c>
      <c r="H1424" s="2">
        <v>66.600000000000364</v>
      </c>
      <c r="I1424" s="2">
        <v>70.199999999998909</v>
      </c>
      <c r="J1424" s="2">
        <v>-12.600000000000364</v>
      </c>
      <c r="K1424" s="2">
        <v>0.44578313253012403</v>
      </c>
      <c r="L1424" s="2">
        <v>0.46987951807228301</v>
      </c>
      <c r="M1424" s="2">
        <v>8.4337349397593006E-2</v>
      </c>
      <c r="N1424" s="2">
        <v>10852.382137743549</v>
      </c>
      <c r="O1424" s="2">
        <v>11054</v>
      </c>
      <c r="P1424" s="2">
        <v>10852.382137743549</v>
      </c>
      <c r="Q1424" s="2">
        <v>10980.2</v>
      </c>
      <c r="R1424" s="2">
        <v>10934.741068871775</v>
      </c>
      <c r="S1424" s="2">
        <v>1</v>
      </c>
      <c r="T1424" s="2">
        <v>43.25</v>
      </c>
      <c r="U1424" s="2">
        <v>0.39564380165667268</v>
      </c>
      <c r="V1424" s="2">
        <v>116.20000000000073</v>
      </c>
      <c r="W1424" s="2">
        <v>1.0695876288659862</v>
      </c>
      <c r="X1424" t="s">
        <v>24</v>
      </c>
    </row>
    <row r="1425" spans="1:24" x14ac:dyDescent="0.2">
      <c r="A1425" s="1">
        <v>40612</v>
      </c>
      <c r="B1425" s="2">
        <v>10920.65</v>
      </c>
      <c r="C1425" s="2">
        <v>10920.65</v>
      </c>
      <c r="D1425" s="2">
        <v>10783.3</v>
      </c>
      <c r="E1425" s="2">
        <v>10850.25</v>
      </c>
      <c r="F1425" s="2">
        <v>10868.7125</v>
      </c>
      <c r="G1425" s="2">
        <v>137.35000000000036</v>
      </c>
      <c r="H1425" s="2">
        <v>0</v>
      </c>
      <c r="I1425" s="2">
        <v>66.950000000000728</v>
      </c>
      <c r="J1425" s="2">
        <v>-70.399999999999636</v>
      </c>
      <c r="K1425" s="2">
        <v>0</v>
      </c>
      <c r="L1425" s="2">
        <v>0.48744084455770331</v>
      </c>
      <c r="M1425" s="2">
        <v>0.51255915544229669</v>
      </c>
      <c r="N1425" s="2">
        <v>10916.291068871775</v>
      </c>
      <c r="O1425" s="2">
        <v>10920.65</v>
      </c>
      <c r="P1425" s="2">
        <v>10783.3</v>
      </c>
      <c r="Q1425" s="2">
        <v>10868.7125</v>
      </c>
      <c r="R1425" s="2">
        <v>10872.238392217943</v>
      </c>
      <c r="S1425" s="2">
        <v>0.51268363065222911</v>
      </c>
      <c r="T1425" s="2">
        <v>-124.54999999999927</v>
      </c>
      <c r="U1425" s="2">
        <v>-1.1348726172686452</v>
      </c>
      <c r="V1425" s="2">
        <v>-111.48750000000109</v>
      </c>
      <c r="W1425" s="2">
        <v>-1.0153503579169876</v>
      </c>
      <c r="X1425" t="s">
        <v>24</v>
      </c>
    </row>
    <row r="1426" spans="1:24" x14ac:dyDescent="0.2">
      <c r="A1426" s="1">
        <v>40613</v>
      </c>
      <c r="B1426" s="2">
        <v>10772.9</v>
      </c>
      <c r="C1426" s="2">
        <v>10904.2</v>
      </c>
      <c r="D1426" s="2">
        <v>10697.1</v>
      </c>
      <c r="E1426" s="2">
        <v>10740.95</v>
      </c>
      <c r="F1426" s="2">
        <v>10778.787499999999</v>
      </c>
      <c r="G1426" s="2">
        <v>207.10000000000036</v>
      </c>
      <c r="H1426" s="2">
        <v>131.30000000000109</v>
      </c>
      <c r="I1426" s="2">
        <v>43.850000000000364</v>
      </c>
      <c r="J1426" s="2">
        <v>-31.949999999998909</v>
      </c>
      <c r="K1426" s="2">
        <v>0.63399323998068979</v>
      </c>
      <c r="L1426" s="2">
        <v>0.21173346209560737</v>
      </c>
      <c r="M1426" s="2">
        <v>0.15427329792370281</v>
      </c>
      <c r="N1426" s="2">
        <v>10892.501784435888</v>
      </c>
      <c r="O1426" s="2">
        <v>10904.2</v>
      </c>
      <c r="P1426" s="2">
        <v>10697.1</v>
      </c>
      <c r="Q1426" s="2">
        <v>10778.787499999999</v>
      </c>
      <c r="R1426" s="2">
        <v>10818.147321108972</v>
      </c>
      <c r="S1426" s="2">
        <v>9.0950261808741772E-2</v>
      </c>
      <c r="T1426" s="2">
        <v>-109.29999999999927</v>
      </c>
      <c r="U1426" s="2">
        <v>-1.0073500610584942</v>
      </c>
      <c r="V1426" s="2">
        <v>-89.925000000001091</v>
      </c>
      <c r="W1426" s="2">
        <v>-0.82737490756150822</v>
      </c>
      <c r="X1426" t="s">
        <v>25</v>
      </c>
    </row>
    <row r="1427" spans="1:24" x14ac:dyDescent="0.2">
      <c r="A1427" s="1">
        <v>40616</v>
      </c>
      <c r="B1427" s="2">
        <v>10730.4</v>
      </c>
      <c r="C1427" s="2">
        <v>10916.65</v>
      </c>
      <c r="D1427" s="2">
        <v>10730.4</v>
      </c>
      <c r="E1427" s="2">
        <v>10893.25</v>
      </c>
      <c r="F1427" s="2">
        <v>10817.674999999999</v>
      </c>
      <c r="G1427" s="2">
        <v>186.25</v>
      </c>
      <c r="H1427" s="2">
        <v>23.399999999999636</v>
      </c>
      <c r="I1427" s="2">
        <v>0</v>
      </c>
      <c r="J1427" s="2">
        <v>162.85000000000036</v>
      </c>
      <c r="K1427" s="2">
        <v>0.12563758389261551</v>
      </c>
      <c r="L1427" s="2">
        <v>0</v>
      </c>
      <c r="M1427" s="2">
        <v>0.87436241610738452</v>
      </c>
      <c r="N1427" s="2">
        <v>10835.644642217943</v>
      </c>
      <c r="O1427" s="2">
        <v>10916.65</v>
      </c>
      <c r="P1427" s="2">
        <v>10730.4</v>
      </c>
      <c r="Q1427" s="2">
        <v>10817.674999999999</v>
      </c>
      <c r="R1427" s="2">
        <v>10825.092410554487</v>
      </c>
      <c r="S1427" s="2">
        <v>5.9566568351880247E-2</v>
      </c>
      <c r="T1427" s="2">
        <v>152.29999999999927</v>
      </c>
      <c r="U1427" s="2">
        <v>1.4179378918996854</v>
      </c>
      <c r="V1427" s="2">
        <v>38.887500000000728</v>
      </c>
      <c r="W1427" s="2">
        <v>0.36077805597337115</v>
      </c>
      <c r="X1427" t="s">
        <v>24</v>
      </c>
    </row>
    <row r="1428" spans="1:24" x14ac:dyDescent="0.2">
      <c r="A1428" s="1">
        <v>40617</v>
      </c>
      <c r="B1428" s="2">
        <v>10673.9</v>
      </c>
      <c r="C1428" s="2">
        <v>10784.2</v>
      </c>
      <c r="D1428" s="2">
        <v>10591.3</v>
      </c>
      <c r="E1428" s="2">
        <v>10725.8</v>
      </c>
      <c r="F1428" s="2">
        <v>10693.8</v>
      </c>
      <c r="G1428" s="2">
        <v>192.90000000000146</v>
      </c>
      <c r="H1428" s="2">
        <v>58.400000000001455</v>
      </c>
      <c r="I1428" s="2">
        <v>82.600000000000364</v>
      </c>
      <c r="J1428" s="2">
        <v>51.899999999999636</v>
      </c>
      <c r="K1428" s="2">
        <v>0.30274753758424577</v>
      </c>
      <c r="L1428" s="2">
        <v>0.42820114048729779</v>
      </c>
      <c r="M1428" s="2">
        <v>0.26905132192845643</v>
      </c>
      <c r="N1428" s="2">
        <v>10826.659821108971</v>
      </c>
      <c r="O1428" s="2">
        <v>10826.659821108971</v>
      </c>
      <c r="P1428" s="2">
        <v>10591.3</v>
      </c>
      <c r="Q1428" s="2">
        <v>10693.8</v>
      </c>
      <c r="R1428" s="2">
        <v>10734.604910554484</v>
      </c>
      <c r="S1428" s="2">
        <v>0</v>
      </c>
      <c r="T1428" s="2">
        <v>-167.45000000000073</v>
      </c>
      <c r="U1428" s="2">
        <v>-1.537190461983345</v>
      </c>
      <c r="V1428" s="2">
        <v>-123.875</v>
      </c>
      <c r="W1428" s="2">
        <v>-1.1451166724827655</v>
      </c>
      <c r="X1428" t="s">
        <v>25</v>
      </c>
    </row>
    <row r="1429" spans="1:24" x14ac:dyDescent="0.2">
      <c r="A1429" s="1">
        <v>40618</v>
      </c>
      <c r="B1429" s="2">
        <v>10777.1</v>
      </c>
      <c r="C1429" s="2">
        <v>11001.25</v>
      </c>
      <c r="D1429" s="2">
        <v>10777.1</v>
      </c>
      <c r="E1429" s="2">
        <v>10957.6</v>
      </c>
      <c r="F1429" s="2">
        <v>10878.262499999999</v>
      </c>
      <c r="G1429" s="2">
        <v>224.14999999999964</v>
      </c>
      <c r="H1429" s="2">
        <v>43.649999999999636</v>
      </c>
      <c r="I1429" s="2">
        <v>0</v>
      </c>
      <c r="J1429" s="2">
        <v>180.5</v>
      </c>
      <c r="K1429" s="2">
        <v>0.19473566807940981</v>
      </c>
      <c r="L1429" s="2">
        <v>0</v>
      </c>
      <c r="M1429" s="2">
        <v>0.80526433192059022</v>
      </c>
      <c r="N1429" s="2">
        <v>10760.229910554484</v>
      </c>
      <c r="O1429" s="2">
        <v>11001.25</v>
      </c>
      <c r="P1429" s="2">
        <v>10760.229910554484</v>
      </c>
      <c r="Q1429" s="2">
        <v>10878.262499999999</v>
      </c>
      <c r="R1429" s="2">
        <v>10849.993080277241</v>
      </c>
      <c r="S1429" s="2">
        <v>0.83837281690587429</v>
      </c>
      <c r="T1429" s="2">
        <v>231.80000000000109</v>
      </c>
      <c r="U1429" s="2">
        <v>2.1611441570792027</v>
      </c>
      <c r="V1429" s="2">
        <v>184.46249999999964</v>
      </c>
      <c r="W1429" s="2">
        <v>1.7249481007686664</v>
      </c>
      <c r="X1429" t="s">
        <v>24</v>
      </c>
    </row>
    <row r="1430" spans="1:24" x14ac:dyDescent="0.2">
      <c r="A1430" s="1">
        <v>40619</v>
      </c>
      <c r="B1430" s="2">
        <v>10881.85</v>
      </c>
      <c r="C1430" s="2">
        <v>11018.3</v>
      </c>
      <c r="D1430" s="2">
        <v>10824.4</v>
      </c>
      <c r="E1430" s="2">
        <v>10851.95</v>
      </c>
      <c r="F1430" s="2">
        <v>10894.125</v>
      </c>
      <c r="G1430" s="2">
        <v>193.89999999999964</v>
      </c>
      <c r="H1430" s="2">
        <v>136.44999999999891</v>
      </c>
      <c r="I1430" s="2">
        <v>27.550000000001091</v>
      </c>
      <c r="J1430" s="2">
        <v>-29.899999999999636</v>
      </c>
      <c r="K1430" s="2">
        <v>0.70371325425476616</v>
      </c>
      <c r="L1430" s="2">
        <v>0.14208354822073824</v>
      </c>
      <c r="M1430" s="2">
        <v>0.15420319752449557</v>
      </c>
      <c r="N1430" s="2">
        <v>10819.246205277243</v>
      </c>
      <c r="O1430" s="2">
        <v>11018.3</v>
      </c>
      <c r="P1430" s="2">
        <v>10819.246205277243</v>
      </c>
      <c r="Q1430" s="2">
        <v>10894.125</v>
      </c>
      <c r="R1430" s="2">
        <v>10887.72935263862</v>
      </c>
      <c r="S1430" s="2">
        <v>1</v>
      </c>
      <c r="T1430" s="2">
        <v>-105.64999999999964</v>
      </c>
      <c r="U1430" s="2">
        <v>-0.96417098634737197</v>
      </c>
      <c r="V1430" s="2">
        <v>15.862500000001091</v>
      </c>
      <c r="W1430" s="2">
        <v>0.14581832346848675</v>
      </c>
      <c r="X1430" t="s">
        <v>24</v>
      </c>
    </row>
    <row r="1431" spans="1:24" x14ac:dyDescent="0.2">
      <c r="A1431" s="1">
        <v>40620</v>
      </c>
      <c r="B1431" s="2">
        <v>10882</v>
      </c>
      <c r="C1431" s="2">
        <v>10927.25</v>
      </c>
      <c r="D1431" s="2">
        <v>10699.4</v>
      </c>
      <c r="E1431" s="2">
        <v>10715.9</v>
      </c>
      <c r="F1431" s="2">
        <v>10806.137500000001</v>
      </c>
      <c r="G1431" s="2">
        <v>227.85000000000036</v>
      </c>
      <c r="H1431" s="2">
        <v>45.25</v>
      </c>
      <c r="I1431" s="2">
        <v>16.5</v>
      </c>
      <c r="J1431" s="2">
        <v>-166.10000000000036</v>
      </c>
      <c r="K1431" s="2">
        <v>0.19859556725916142</v>
      </c>
      <c r="L1431" s="2">
        <v>7.2416063199473218E-2</v>
      </c>
      <c r="M1431" s="2">
        <v>0.72898836954136537</v>
      </c>
      <c r="N1431" s="2">
        <v>10856.685602638621</v>
      </c>
      <c r="O1431" s="2">
        <v>10927.25</v>
      </c>
      <c r="P1431" s="2">
        <v>10699.4</v>
      </c>
      <c r="Q1431" s="2">
        <v>10806.137500000001</v>
      </c>
      <c r="R1431" s="2">
        <v>10822.368275659657</v>
      </c>
      <c r="S1431" s="2">
        <v>0.57315059510192612</v>
      </c>
      <c r="T1431" s="2">
        <v>-136.05000000000109</v>
      </c>
      <c r="U1431" s="2">
        <v>-1.2536917328222217</v>
      </c>
      <c r="V1431" s="2">
        <v>-87.987499999999272</v>
      </c>
      <c r="W1431" s="2">
        <v>-0.80766009202206945</v>
      </c>
      <c r="X1431" t="s">
        <v>25</v>
      </c>
    </row>
    <row r="1432" spans="1:24" x14ac:dyDescent="0.2">
      <c r="A1432" s="1">
        <v>40623</v>
      </c>
      <c r="B1432" s="2">
        <v>10795.65</v>
      </c>
      <c r="C1432" s="2">
        <v>10814.75</v>
      </c>
      <c r="D1432" s="2">
        <v>10661.15</v>
      </c>
      <c r="E1432" s="2">
        <v>10723.6</v>
      </c>
      <c r="F1432" s="2">
        <v>10748.7875</v>
      </c>
      <c r="G1432" s="2">
        <v>153.60000000000036</v>
      </c>
      <c r="H1432" s="2">
        <v>19.100000000000364</v>
      </c>
      <c r="I1432" s="2">
        <v>62.450000000000728</v>
      </c>
      <c r="J1432" s="2">
        <v>-72.049999999999272</v>
      </c>
      <c r="K1432" s="2">
        <v>0.12434895833333541</v>
      </c>
      <c r="L1432" s="2">
        <v>0.40657552083333709</v>
      </c>
      <c r="M1432" s="2">
        <v>0.46907552083332749</v>
      </c>
      <c r="N1432" s="2">
        <v>10831.41155131931</v>
      </c>
      <c r="O1432" s="2">
        <v>10831.41155131931</v>
      </c>
      <c r="P1432" s="2">
        <v>10661.15</v>
      </c>
      <c r="Q1432" s="2">
        <v>10748.7875</v>
      </c>
      <c r="R1432" s="2">
        <v>10768.190150659655</v>
      </c>
      <c r="S1432" s="2">
        <v>0.21933297942543303</v>
      </c>
      <c r="T1432" s="2">
        <v>7.7000000000007276</v>
      </c>
      <c r="U1432" s="2">
        <v>7.1855840386721867E-2</v>
      </c>
      <c r="V1432" s="2">
        <v>-57.350000000000364</v>
      </c>
      <c r="W1432" s="2">
        <v>-0.53071691897313322</v>
      </c>
      <c r="X1432" t="s">
        <v>25</v>
      </c>
    </row>
    <row r="1433" spans="1:24" x14ac:dyDescent="0.2">
      <c r="A1433" s="1">
        <v>40624</v>
      </c>
      <c r="B1433" s="2">
        <v>10759.95</v>
      </c>
      <c r="C1433" s="2">
        <v>10822.25</v>
      </c>
      <c r="D1433" s="2">
        <v>10726.25</v>
      </c>
      <c r="E1433" s="2">
        <v>10771.3</v>
      </c>
      <c r="F1433" s="2">
        <v>10769.9375</v>
      </c>
      <c r="G1433" s="2">
        <v>96</v>
      </c>
      <c r="H1433" s="2">
        <v>50.950000000000728</v>
      </c>
      <c r="I1433" s="2">
        <v>33.700000000000728</v>
      </c>
      <c r="J1433" s="2">
        <v>11.349999999998545</v>
      </c>
      <c r="K1433" s="2">
        <v>0.53072916666667425</v>
      </c>
      <c r="L1433" s="2">
        <v>0.35104166666667425</v>
      </c>
      <c r="M1433" s="2">
        <v>0.11822916666665151</v>
      </c>
      <c r="N1433" s="2">
        <v>10790.099525659654</v>
      </c>
      <c r="O1433" s="2">
        <v>10822.25</v>
      </c>
      <c r="P1433" s="2">
        <v>10726.25</v>
      </c>
      <c r="Q1433" s="2">
        <v>10769.9375</v>
      </c>
      <c r="R1433" s="2">
        <v>10777.134256414913</v>
      </c>
      <c r="S1433" s="2">
        <v>7.4821528060991113E-2</v>
      </c>
      <c r="T1433" s="2">
        <v>47.699999999998909</v>
      </c>
      <c r="U1433" s="2">
        <v>0.44481330896339766</v>
      </c>
      <c r="V1433" s="2">
        <v>21.149999999999636</v>
      </c>
      <c r="W1433" s="2">
        <v>0.1967663794637268</v>
      </c>
      <c r="X1433" t="s">
        <v>25</v>
      </c>
    </row>
    <row r="1434" spans="1:24" x14ac:dyDescent="0.2">
      <c r="A1434" s="1">
        <v>40625</v>
      </c>
      <c r="B1434" s="2">
        <v>10755.85</v>
      </c>
      <c r="C1434" s="2">
        <v>10972.3</v>
      </c>
      <c r="D1434" s="2">
        <v>10744.7</v>
      </c>
      <c r="E1434" s="2">
        <v>10958.1</v>
      </c>
      <c r="F1434" s="2">
        <v>10857.737500000001</v>
      </c>
      <c r="G1434" s="2">
        <v>227.59999999999854</v>
      </c>
      <c r="H1434" s="2">
        <v>14.199999999998909</v>
      </c>
      <c r="I1434" s="2">
        <v>11.149999999999636</v>
      </c>
      <c r="J1434" s="2">
        <v>202.25</v>
      </c>
      <c r="K1434" s="2">
        <v>6.2390158172227587E-2</v>
      </c>
      <c r="L1434" s="2">
        <v>4.8989455184532987E-2</v>
      </c>
      <c r="M1434" s="2">
        <v>0.88862038664323939</v>
      </c>
      <c r="N1434" s="2">
        <v>10780.018512829827</v>
      </c>
      <c r="O1434" s="2">
        <v>10972.3</v>
      </c>
      <c r="P1434" s="2">
        <v>10744.7</v>
      </c>
      <c r="Q1434" s="2">
        <v>10857.737500000001</v>
      </c>
      <c r="R1434" s="2">
        <v>10838.689003207457</v>
      </c>
      <c r="S1434" s="2">
        <v>0.58975508770928076</v>
      </c>
      <c r="T1434" s="2">
        <v>186.80000000000109</v>
      </c>
      <c r="U1434" s="2">
        <v>1.7342382070873625</v>
      </c>
      <c r="V1434" s="2">
        <v>87.800000000001091</v>
      </c>
      <c r="W1434" s="2">
        <v>0.81523221467163665</v>
      </c>
      <c r="X1434" t="s">
        <v>25</v>
      </c>
    </row>
    <row r="1435" spans="1:24" x14ac:dyDescent="0.2">
      <c r="A1435" s="1">
        <v>40626</v>
      </c>
      <c r="B1435" s="2">
        <v>11001.75</v>
      </c>
      <c r="C1435" s="2">
        <v>11112.6</v>
      </c>
      <c r="D1435" s="2">
        <v>11001.75</v>
      </c>
      <c r="E1435" s="2">
        <v>11070.35</v>
      </c>
      <c r="F1435" s="2">
        <v>11046.612499999999</v>
      </c>
      <c r="G1435" s="2">
        <v>110.85000000000036</v>
      </c>
      <c r="H1435" s="2">
        <v>42.25</v>
      </c>
      <c r="I1435" s="2">
        <v>0</v>
      </c>
      <c r="J1435" s="2">
        <v>68.600000000000364</v>
      </c>
      <c r="K1435" s="2">
        <v>0.3811456923770849</v>
      </c>
      <c r="L1435" s="2">
        <v>0</v>
      </c>
      <c r="M1435" s="2">
        <v>0.61885430762291505</v>
      </c>
      <c r="N1435" s="2">
        <v>10818.878006414914</v>
      </c>
      <c r="O1435" s="2">
        <v>11112.6</v>
      </c>
      <c r="P1435" s="2">
        <v>10818.878006414914</v>
      </c>
      <c r="Q1435" s="2">
        <v>11046.612499999999</v>
      </c>
      <c r="R1435" s="2">
        <v>10949.242128207457</v>
      </c>
      <c r="S1435" s="2">
        <v>1</v>
      </c>
      <c r="T1435" s="2">
        <v>112.25</v>
      </c>
      <c r="U1435" s="2">
        <v>1.0243564121517417</v>
      </c>
      <c r="V1435" s="2">
        <v>188.87499999999818</v>
      </c>
      <c r="W1435" s="2">
        <v>1.7395428835887603</v>
      </c>
      <c r="X1435" t="s">
        <v>25</v>
      </c>
    </row>
    <row r="1436" spans="1:24" x14ac:dyDescent="0.2">
      <c r="A1436" s="1">
        <v>40627</v>
      </c>
      <c r="B1436" s="2">
        <v>11179.2</v>
      </c>
      <c r="C1436" s="2">
        <v>11420.4</v>
      </c>
      <c r="D1436" s="2">
        <v>11136.45</v>
      </c>
      <c r="E1436" s="2">
        <v>11387.3</v>
      </c>
      <c r="F1436" s="2">
        <v>11280.837500000001</v>
      </c>
      <c r="G1436" s="2">
        <v>283.94999999999891</v>
      </c>
      <c r="H1436" s="2">
        <v>33.100000000000364</v>
      </c>
      <c r="I1436" s="2">
        <v>42.75</v>
      </c>
      <c r="J1436" s="2">
        <v>208.09999999999854</v>
      </c>
      <c r="K1436" s="2">
        <v>0.11656981863004223</v>
      </c>
      <c r="L1436" s="2">
        <v>0.15055467511885953</v>
      </c>
      <c r="M1436" s="2">
        <v>0.73287550625109821</v>
      </c>
      <c r="N1436" s="2">
        <v>10932.745253207457</v>
      </c>
      <c r="O1436" s="2">
        <v>11420.4</v>
      </c>
      <c r="P1436" s="2">
        <v>10932.745253207457</v>
      </c>
      <c r="Q1436" s="2">
        <v>11280.837500000001</v>
      </c>
      <c r="R1436" s="2">
        <v>11141.682001603729</v>
      </c>
      <c r="S1436" s="2">
        <v>1</v>
      </c>
      <c r="T1436" s="2">
        <v>316.94999999999891</v>
      </c>
      <c r="U1436" s="2">
        <v>2.863053110335255</v>
      </c>
      <c r="V1436" s="2">
        <v>234.22500000000218</v>
      </c>
      <c r="W1436" s="2">
        <v>2.1203332695883215</v>
      </c>
      <c r="X1436" t="s">
        <v>25</v>
      </c>
    </row>
    <row r="1437" spans="1:24" x14ac:dyDescent="0.2">
      <c r="A1437" s="1">
        <v>40630</v>
      </c>
      <c r="B1437" s="2">
        <v>11348.85</v>
      </c>
      <c r="C1437" s="2">
        <v>11599</v>
      </c>
      <c r="D1437" s="2">
        <v>11348.15</v>
      </c>
      <c r="E1437" s="2">
        <v>11523.4</v>
      </c>
      <c r="F1437" s="2">
        <v>11454.85</v>
      </c>
      <c r="G1437" s="2">
        <v>250.85000000000036</v>
      </c>
      <c r="H1437" s="2">
        <v>75.600000000000364</v>
      </c>
      <c r="I1437" s="2">
        <v>0.7000000000007276</v>
      </c>
      <c r="J1437" s="2">
        <v>174.54999999999927</v>
      </c>
      <c r="K1437" s="2">
        <v>0.30137532389874527</v>
      </c>
      <c r="L1437" s="2">
        <v>2.7905122583246028E-3</v>
      </c>
      <c r="M1437" s="2">
        <v>0.69583416384293006</v>
      </c>
      <c r="N1437" s="2">
        <v>11106.791376603729</v>
      </c>
      <c r="O1437" s="2">
        <v>11599</v>
      </c>
      <c r="P1437" s="2">
        <v>11106.791376603729</v>
      </c>
      <c r="Q1437" s="2">
        <v>11454.85</v>
      </c>
      <c r="R1437" s="2">
        <v>11316.858188301865</v>
      </c>
      <c r="S1437" s="2">
        <v>1</v>
      </c>
      <c r="T1437" s="2">
        <v>136.10000000000036</v>
      </c>
      <c r="U1437" s="2">
        <v>1.1951911339825978</v>
      </c>
      <c r="V1437" s="2">
        <v>174.01249999999891</v>
      </c>
      <c r="W1437" s="2">
        <v>1.5425494782634612</v>
      </c>
      <c r="X1437" t="s">
        <v>25</v>
      </c>
    </row>
    <row r="1438" spans="1:24" x14ac:dyDescent="0.2">
      <c r="A1438" s="1">
        <v>40631</v>
      </c>
      <c r="B1438" s="2">
        <v>11522.75</v>
      </c>
      <c r="C1438" s="2">
        <v>11657.6</v>
      </c>
      <c r="D1438" s="2">
        <v>11507.45</v>
      </c>
      <c r="E1438" s="2">
        <v>11582.5</v>
      </c>
      <c r="F1438" s="2">
        <v>11567.575000000001</v>
      </c>
      <c r="G1438" s="2">
        <v>150.14999999999964</v>
      </c>
      <c r="H1438" s="2">
        <v>75.100000000000364</v>
      </c>
      <c r="I1438" s="2">
        <v>15.299999999999272</v>
      </c>
      <c r="J1438" s="2">
        <v>59.75</v>
      </c>
      <c r="K1438" s="2">
        <v>0.50016650016650377</v>
      </c>
      <c r="L1438" s="2">
        <v>0.1018981018980973</v>
      </c>
      <c r="M1438" s="2">
        <v>0.39793539793539889</v>
      </c>
      <c r="N1438" s="2">
        <v>11280.820688301865</v>
      </c>
      <c r="O1438" s="2">
        <v>11657.6</v>
      </c>
      <c r="P1438" s="2">
        <v>11280.820688301865</v>
      </c>
      <c r="Q1438" s="2">
        <v>11567.575000000001</v>
      </c>
      <c r="R1438" s="2">
        <v>11446.704094150933</v>
      </c>
      <c r="S1438" s="2">
        <v>1</v>
      </c>
      <c r="T1438" s="2">
        <v>59.100000000000364</v>
      </c>
      <c r="U1438" s="2">
        <v>0.51286946560911162</v>
      </c>
      <c r="V1438" s="2">
        <v>112.72500000000036</v>
      </c>
      <c r="W1438" s="2">
        <v>0.98408097879937628</v>
      </c>
      <c r="X1438" t="s">
        <v>25</v>
      </c>
    </row>
    <row r="1439" spans="1:24" x14ac:dyDescent="0.2">
      <c r="A1439" s="1">
        <v>40632</v>
      </c>
      <c r="B1439" s="2">
        <v>11625.5</v>
      </c>
      <c r="C1439" s="2">
        <v>11801.65</v>
      </c>
      <c r="D1439" s="2">
        <v>11625.5</v>
      </c>
      <c r="E1439" s="2">
        <v>11765.2</v>
      </c>
      <c r="F1439" s="2">
        <v>11704.462500000001</v>
      </c>
      <c r="G1439" s="2">
        <v>176.14999999999964</v>
      </c>
      <c r="H1439" s="2">
        <v>36.449999999998909</v>
      </c>
      <c r="I1439" s="2">
        <v>0</v>
      </c>
      <c r="J1439" s="2">
        <v>139.70000000000073</v>
      </c>
      <c r="K1439" s="2">
        <v>0.20692591541299452</v>
      </c>
      <c r="L1439" s="2">
        <v>0</v>
      </c>
      <c r="M1439" s="2">
        <v>0.79307408458700546</v>
      </c>
      <c r="N1439" s="2">
        <v>11424.197844150933</v>
      </c>
      <c r="O1439" s="2">
        <v>11801.65</v>
      </c>
      <c r="P1439" s="2">
        <v>11424.197844150933</v>
      </c>
      <c r="Q1439" s="2">
        <v>11704.462500000001</v>
      </c>
      <c r="R1439" s="2">
        <v>11588.627047075466</v>
      </c>
      <c r="S1439" s="2">
        <v>1</v>
      </c>
      <c r="T1439" s="2">
        <v>182.70000000000073</v>
      </c>
      <c r="U1439" s="2">
        <v>1.577379667601992</v>
      </c>
      <c r="V1439" s="2">
        <v>136.88750000000073</v>
      </c>
      <c r="W1439" s="2">
        <v>1.1833724873190856</v>
      </c>
      <c r="X1439" t="s">
        <v>24</v>
      </c>
    </row>
    <row r="1440" spans="1:24" x14ac:dyDescent="0.2">
      <c r="A1440" s="1">
        <v>40633</v>
      </c>
      <c r="B1440" s="2">
        <v>11804.95</v>
      </c>
      <c r="C1440" s="2">
        <v>11898.4</v>
      </c>
      <c r="D1440" s="2">
        <v>11569.25</v>
      </c>
      <c r="E1440" s="2">
        <v>11705.45</v>
      </c>
      <c r="F1440" s="2">
        <v>11744.512500000001</v>
      </c>
      <c r="G1440" s="2">
        <v>329.14999999999964</v>
      </c>
      <c r="H1440" s="2">
        <v>93.449999999998909</v>
      </c>
      <c r="I1440" s="2">
        <v>136.20000000000073</v>
      </c>
      <c r="J1440" s="2">
        <v>-99.5</v>
      </c>
      <c r="K1440" s="2">
        <v>0.28391310952452986</v>
      </c>
      <c r="L1440" s="2">
        <v>0.41379310344827852</v>
      </c>
      <c r="M1440" s="2">
        <v>0.30229378702719156</v>
      </c>
      <c r="N1440" s="2">
        <v>11564.330172075468</v>
      </c>
      <c r="O1440" s="2">
        <v>11898.4</v>
      </c>
      <c r="P1440" s="2">
        <v>11564.330172075468</v>
      </c>
      <c r="Q1440" s="2">
        <v>11744.512500000001</v>
      </c>
      <c r="R1440" s="2">
        <v>11692.893211037735</v>
      </c>
      <c r="S1440" s="2">
        <v>1</v>
      </c>
      <c r="T1440" s="2">
        <v>-59.75</v>
      </c>
      <c r="U1440" s="2">
        <v>-0.50785367014585381</v>
      </c>
      <c r="V1440" s="2">
        <v>40.049999999999272</v>
      </c>
      <c r="W1440" s="2">
        <v>0.3421771824208012</v>
      </c>
      <c r="X1440" t="s">
        <v>24</v>
      </c>
    </row>
    <row r="1441" spans="1:24" x14ac:dyDescent="0.2">
      <c r="A1441" s="1">
        <v>40634</v>
      </c>
      <c r="B1441" s="2">
        <v>11713.05</v>
      </c>
      <c r="C1441" s="2">
        <v>11738.45</v>
      </c>
      <c r="D1441" s="2">
        <v>11540.85</v>
      </c>
      <c r="E1441" s="2">
        <v>11590.95</v>
      </c>
      <c r="F1441" s="2">
        <v>11645.825000000001</v>
      </c>
      <c r="G1441" s="2">
        <v>197.60000000000036</v>
      </c>
      <c r="H1441" s="2">
        <v>25.400000000001455</v>
      </c>
      <c r="I1441" s="2">
        <v>50.100000000000364</v>
      </c>
      <c r="J1441" s="2">
        <v>-122.09999999999854</v>
      </c>
      <c r="K1441" s="2">
        <v>0.12854251012146461</v>
      </c>
      <c r="L1441" s="2">
        <v>0.25354251012145884</v>
      </c>
      <c r="M1441" s="2">
        <v>0.61791497975707654</v>
      </c>
      <c r="N1441" s="2">
        <v>11654.421336037734</v>
      </c>
      <c r="O1441" s="2">
        <v>11738.45</v>
      </c>
      <c r="P1441" s="2">
        <v>11540.85</v>
      </c>
      <c r="Q1441" s="2">
        <v>11645.825000000001</v>
      </c>
      <c r="R1441" s="2">
        <v>11644.886584009433</v>
      </c>
      <c r="S1441" s="2">
        <v>0.87233469191505997</v>
      </c>
      <c r="T1441" s="2">
        <v>-114.5</v>
      </c>
      <c r="U1441" s="2">
        <v>-0.97817683215937856</v>
      </c>
      <c r="V1441" s="2">
        <v>-98.6875</v>
      </c>
      <c r="W1441" s="2">
        <v>-0.84028604848434529</v>
      </c>
      <c r="X1441" t="s">
        <v>25</v>
      </c>
    </row>
    <row r="1442" spans="1:24" x14ac:dyDescent="0.2">
      <c r="A1442" s="1">
        <v>40637</v>
      </c>
      <c r="B1442" s="2">
        <v>11614.45</v>
      </c>
      <c r="C1442" s="2">
        <v>11840.7</v>
      </c>
      <c r="D1442" s="2">
        <v>11614.45</v>
      </c>
      <c r="E1442" s="2">
        <v>11804.3</v>
      </c>
      <c r="F1442" s="2">
        <v>11718.475000000002</v>
      </c>
      <c r="G1442" s="2">
        <v>226.25</v>
      </c>
      <c r="H1442" s="2">
        <v>36.400000000001455</v>
      </c>
      <c r="I1442" s="2">
        <v>0</v>
      </c>
      <c r="J1442" s="2">
        <v>189.84999999999854</v>
      </c>
      <c r="K1442" s="2">
        <v>0.16088397790055892</v>
      </c>
      <c r="L1442" s="2">
        <v>0</v>
      </c>
      <c r="M1442" s="2">
        <v>0.83911602209944103</v>
      </c>
      <c r="N1442" s="2">
        <v>11650.123168018868</v>
      </c>
      <c r="O1442" s="2">
        <v>11840.7</v>
      </c>
      <c r="P1442" s="2">
        <v>11614.45</v>
      </c>
      <c r="Q1442" s="2">
        <v>11718.475000000002</v>
      </c>
      <c r="R1442" s="2">
        <v>11705.93704200472</v>
      </c>
      <c r="S1442" s="2">
        <v>1</v>
      </c>
      <c r="T1442" s="2">
        <v>213.34999999999854</v>
      </c>
      <c r="U1442" s="2">
        <v>1.8406601702189944</v>
      </c>
      <c r="V1442" s="2">
        <v>72.650000000001455</v>
      </c>
      <c r="W1442" s="2">
        <v>0.62382871114756966</v>
      </c>
      <c r="X1442" t="s">
        <v>24</v>
      </c>
    </row>
    <row r="1443" spans="1:24" x14ac:dyDescent="0.2">
      <c r="A1443" s="1">
        <v>40638</v>
      </c>
      <c r="B1443" s="2">
        <v>11853.6</v>
      </c>
      <c r="C1443" s="2">
        <v>11861.15</v>
      </c>
      <c r="D1443" s="2">
        <v>11678.1</v>
      </c>
      <c r="E1443" s="2">
        <v>11798.9</v>
      </c>
      <c r="F1443" s="2">
        <v>11797.9375</v>
      </c>
      <c r="G1443" s="2">
        <v>183.04999999999927</v>
      </c>
      <c r="H1443" s="2">
        <v>7.5499999999992724</v>
      </c>
      <c r="I1443" s="2">
        <v>120.79999999999927</v>
      </c>
      <c r="J1443" s="2">
        <v>-54.700000000000728</v>
      </c>
      <c r="K1443" s="2">
        <v>4.1245561322039347E-2</v>
      </c>
      <c r="L1443" s="2">
        <v>0.65992898115268916</v>
      </c>
      <c r="M1443" s="2">
        <v>0.29882545752527151</v>
      </c>
      <c r="N1443" s="2">
        <v>11684.299084009435</v>
      </c>
      <c r="O1443" s="2">
        <v>11861.15</v>
      </c>
      <c r="P1443" s="2">
        <v>11678.1</v>
      </c>
      <c r="Q1443" s="2">
        <v>11797.9375</v>
      </c>
      <c r="R1443" s="2">
        <v>11755.371646002359</v>
      </c>
      <c r="S1443" s="2">
        <v>1</v>
      </c>
      <c r="T1443" s="2">
        <v>-5.3999999999996362</v>
      </c>
      <c r="U1443" s="2">
        <v>-4.5746041696666774E-2</v>
      </c>
      <c r="V1443" s="2">
        <v>79.462499999997817</v>
      </c>
      <c r="W1443" s="2">
        <v>0.67809591265073144</v>
      </c>
      <c r="X1443" t="s">
        <v>24</v>
      </c>
    </row>
    <row r="1444" spans="1:24" x14ac:dyDescent="0.2">
      <c r="A1444" s="1">
        <v>40639</v>
      </c>
      <c r="B1444" s="2">
        <v>11784.55</v>
      </c>
      <c r="C1444" s="2">
        <v>11838.05</v>
      </c>
      <c r="D1444" s="2">
        <v>11686.55</v>
      </c>
      <c r="E1444" s="2">
        <v>11730.05</v>
      </c>
      <c r="F1444" s="2">
        <v>11759.8</v>
      </c>
      <c r="G1444" s="2">
        <v>151.5</v>
      </c>
      <c r="H1444" s="2">
        <v>53.5</v>
      </c>
      <c r="I1444" s="2">
        <v>43.5</v>
      </c>
      <c r="J1444" s="2">
        <v>-54.5</v>
      </c>
      <c r="K1444" s="2">
        <v>0.35313531353135313</v>
      </c>
      <c r="L1444" s="2">
        <v>0.28712871287128711</v>
      </c>
      <c r="M1444" s="2">
        <v>0.35973597359735976</v>
      </c>
      <c r="N1444" s="2">
        <v>11741.118292004718</v>
      </c>
      <c r="O1444" s="2">
        <v>11838.05</v>
      </c>
      <c r="P1444" s="2">
        <v>11686.55</v>
      </c>
      <c r="Q1444" s="2">
        <v>11759.8</v>
      </c>
      <c r="R1444" s="2">
        <v>11756.379573001181</v>
      </c>
      <c r="S1444" s="2">
        <v>1</v>
      </c>
      <c r="T1444" s="2">
        <v>-68.850000000000364</v>
      </c>
      <c r="U1444" s="2">
        <v>-0.58352897303986273</v>
      </c>
      <c r="V1444" s="2">
        <v>-38.137500000000728</v>
      </c>
      <c r="W1444" s="2">
        <v>-0.32325565379542592</v>
      </c>
      <c r="X1444" t="s">
        <v>25</v>
      </c>
    </row>
    <row r="1445" spans="1:24" x14ac:dyDescent="0.2">
      <c r="A1445" s="1">
        <v>40640</v>
      </c>
      <c r="B1445" s="2">
        <v>11724.75</v>
      </c>
      <c r="C1445" s="2">
        <v>11825</v>
      </c>
      <c r="D1445" s="2">
        <v>11656.7</v>
      </c>
      <c r="E1445" s="2">
        <v>11754.4</v>
      </c>
      <c r="F1445" s="2">
        <v>11740.2125</v>
      </c>
      <c r="G1445" s="2">
        <v>168.29999999999927</v>
      </c>
      <c r="H1445" s="2">
        <v>70.600000000000364</v>
      </c>
      <c r="I1445" s="2">
        <v>68.049999999999272</v>
      </c>
      <c r="J1445" s="2">
        <v>29.649999999999636</v>
      </c>
      <c r="K1445" s="2">
        <v>0.41948900772430581</v>
      </c>
      <c r="L1445" s="2">
        <v>0.40433749257278412</v>
      </c>
      <c r="M1445" s="2">
        <v>0.17617349970291007</v>
      </c>
      <c r="N1445" s="2">
        <v>11750.459146002358</v>
      </c>
      <c r="O1445" s="2">
        <v>11825</v>
      </c>
      <c r="P1445" s="2">
        <v>11656.7</v>
      </c>
      <c r="Q1445" s="2">
        <v>11740.2125</v>
      </c>
      <c r="R1445" s="2">
        <v>11743.092911500591</v>
      </c>
      <c r="S1445" s="2">
        <v>0.88082962327278658</v>
      </c>
      <c r="T1445" s="2">
        <v>24.350000000000364</v>
      </c>
      <c r="U1445" s="2">
        <v>0.2075864979262694</v>
      </c>
      <c r="V1445" s="2">
        <v>-19.587499999999636</v>
      </c>
      <c r="W1445" s="2">
        <v>-0.1665632068572564</v>
      </c>
      <c r="X1445" t="s">
        <v>24</v>
      </c>
    </row>
    <row r="1446" spans="1:24" x14ac:dyDescent="0.2">
      <c r="A1446" s="1">
        <v>40641</v>
      </c>
      <c r="B1446" s="2">
        <v>11751.8</v>
      </c>
      <c r="C1446" s="2">
        <v>11853.35</v>
      </c>
      <c r="D1446" s="2">
        <v>11632.55</v>
      </c>
      <c r="E1446" s="2">
        <v>11673.25</v>
      </c>
      <c r="F1446" s="2">
        <v>11727.737499999999</v>
      </c>
      <c r="G1446" s="2">
        <v>220.80000000000109</v>
      </c>
      <c r="H1446" s="2">
        <v>101.55000000000109</v>
      </c>
      <c r="I1446" s="2">
        <v>40.700000000000728</v>
      </c>
      <c r="J1446" s="2">
        <v>-78.549999999999272</v>
      </c>
      <c r="K1446" s="2">
        <v>0.45991847826087223</v>
      </c>
      <c r="L1446" s="2">
        <v>0.18432971014492991</v>
      </c>
      <c r="M1446" s="2">
        <v>0.35575181159419783</v>
      </c>
      <c r="N1446" s="2">
        <v>11745.33582300118</v>
      </c>
      <c r="O1446" s="2">
        <v>11853.35</v>
      </c>
      <c r="P1446" s="2">
        <v>11632.55</v>
      </c>
      <c r="Q1446" s="2">
        <v>11727.737499999999</v>
      </c>
      <c r="R1446" s="2">
        <v>11739.743330750294</v>
      </c>
      <c r="S1446" s="2">
        <v>0.67019414128815902</v>
      </c>
      <c r="T1446" s="2">
        <v>-81.149999999999636</v>
      </c>
      <c r="U1446" s="2">
        <v>-0.69037977268086537</v>
      </c>
      <c r="V1446" s="2">
        <v>-12.475000000000364</v>
      </c>
      <c r="W1446" s="2">
        <v>-0.10625872402224718</v>
      </c>
      <c r="X1446" t="s">
        <v>24</v>
      </c>
    </row>
    <row r="1447" spans="1:24" x14ac:dyDescent="0.2">
      <c r="A1447" s="1">
        <v>40644</v>
      </c>
      <c r="B1447" s="2">
        <v>11591</v>
      </c>
      <c r="C1447" s="2">
        <v>11637</v>
      </c>
      <c r="D1447" s="2">
        <v>11551.75</v>
      </c>
      <c r="E1447" s="2">
        <v>11597.8</v>
      </c>
      <c r="F1447" s="2">
        <v>11594.387500000001</v>
      </c>
      <c r="G1447" s="2">
        <v>85.25</v>
      </c>
      <c r="H1447" s="2">
        <v>39.200000000000728</v>
      </c>
      <c r="I1447" s="2">
        <v>39.25</v>
      </c>
      <c r="J1447" s="2">
        <v>6.7999999999992724</v>
      </c>
      <c r="K1447" s="2">
        <v>0.45982404692082968</v>
      </c>
      <c r="L1447" s="2">
        <v>0.46041055718475071</v>
      </c>
      <c r="M1447" s="2">
        <v>7.9765395894419625E-2</v>
      </c>
      <c r="N1447" s="2">
        <v>11736.53666150059</v>
      </c>
      <c r="O1447" s="2">
        <v>11736.53666150059</v>
      </c>
      <c r="P1447" s="2">
        <v>11551.75</v>
      </c>
      <c r="Q1447" s="2">
        <v>11594.387500000001</v>
      </c>
      <c r="R1447" s="2">
        <v>11654.802705750295</v>
      </c>
      <c r="S1447" s="2">
        <v>0</v>
      </c>
      <c r="T1447" s="2">
        <v>-75.450000000000728</v>
      </c>
      <c r="U1447" s="2">
        <v>-0.64634955989121046</v>
      </c>
      <c r="V1447" s="2">
        <v>-133.34999999999854</v>
      </c>
      <c r="W1447" s="2">
        <v>-1.1370479600178511</v>
      </c>
      <c r="X1447" t="s">
        <v>25</v>
      </c>
    </row>
    <row r="1448" spans="1:24" x14ac:dyDescent="0.2">
      <c r="A1448" s="1">
        <v>40646</v>
      </c>
      <c r="B1448" s="2">
        <v>11531.45</v>
      </c>
      <c r="C1448" s="2">
        <v>11856.35</v>
      </c>
      <c r="D1448" s="2">
        <v>11490.55</v>
      </c>
      <c r="E1448" s="2">
        <v>11839.5</v>
      </c>
      <c r="F1448" s="2">
        <v>11679.462500000001</v>
      </c>
      <c r="G1448" s="2">
        <v>365.80000000000109</v>
      </c>
      <c r="H1448" s="2">
        <v>16.850000000000364</v>
      </c>
      <c r="I1448" s="2">
        <v>40.900000000001455</v>
      </c>
      <c r="J1448" s="2">
        <v>308.04999999999927</v>
      </c>
      <c r="K1448" s="2">
        <v>4.6063422635320705E-2</v>
      </c>
      <c r="L1448" s="2">
        <v>0.1118097320940441</v>
      </c>
      <c r="M1448" s="2">
        <v>0.84212684527063519</v>
      </c>
      <c r="N1448" s="2">
        <v>11665.462080750294</v>
      </c>
      <c r="O1448" s="2">
        <v>11856.35</v>
      </c>
      <c r="P1448" s="2">
        <v>11490.55</v>
      </c>
      <c r="Q1448" s="2">
        <v>11679.462500000001</v>
      </c>
      <c r="R1448" s="2">
        <v>11672.956145187572</v>
      </c>
      <c r="S1448" s="2">
        <v>0.17871627594538947</v>
      </c>
      <c r="T1448" s="2">
        <v>241.70000000000073</v>
      </c>
      <c r="U1448" s="2">
        <v>2.0840159340564655</v>
      </c>
      <c r="V1448" s="2">
        <v>85.075000000000728</v>
      </c>
      <c r="W1448" s="2">
        <v>0.73376019216194666</v>
      </c>
      <c r="X1448" t="s">
        <v>24</v>
      </c>
    </row>
    <row r="1449" spans="1:24" x14ac:dyDescent="0.2">
      <c r="A1449" s="1">
        <v>40648</v>
      </c>
      <c r="B1449" s="2">
        <v>11810.1</v>
      </c>
      <c r="C1449" s="2">
        <v>11950.7</v>
      </c>
      <c r="D1449" s="2">
        <v>11707.6</v>
      </c>
      <c r="E1449" s="2">
        <v>11735.65</v>
      </c>
      <c r="F1449" s="2">
        <v>11801.012500000001</v>
      </c>
      <c r="G1449" s="2">
        <v>243.10000000000036</v>
      </c>
      <c r="H1449" s="2">
        <v>140.60000000000036</v>
      </c>
      <c r="I1449" s="2">
        <v>28.049999999999272</v>
      </c>
      <c r="J1449" s="2">
        <v>-74.450000000000728</v>
      </c>
      <c r="K1449" s="2">
        <v>0.57836281365693198</v>
      </c>
      <c r="L1449" s="2">
        <v>0.11538461538461221</v>
      </c>
      <c r="M1449" s="2">
        <v>0.30625257095845587</v>
      </c>
      <c r="N1449" s="2">
        <v>11672.462290375148</v>
      </c>
      <c r="O1449" s="2">
        <v>11950.7</v>
      </c>
      <c r="P1449" s="2">
        <v>11672.462290375148</v>
      </c>
      <c r="Q1449" s="2">
        <v>11801.012500000001</v>
      </c>
      <c r="R1449" s="2">
        <v>11774.159270187574</v>
      </c>
      <c r="S1449" s="2">
        <v>1</v>
      </c>
      <c r="T1449" s="2">
        <v>-103.85000000000036</v>
      </c>
      <c r="U1449" s="2">
        <v>-0.87714852823176959</v>
      </c>
      <c r="V1449" s="2">
        <v>121.54999999999927</v>
      </c>
      <c r="W1449" s="2">
        <v>1.0407157007439276</v>
      </c>
      <c r="X1449" t="s">
        <v>24</v>
      </c>
    </row>
    <row r="1450" spans="1:24" x14ac:dyDescent="0.2">
      <c r="A1450" s="1">
        <v>40651</v>
      </c>
      <c r="B1450" s="2">
        <v>11754.2</v>
      </c>
      <c r="C1450" s="2">
        <v>11887.1</v>
      </c>
      <c r="D1450" s="2">
        <v>11525.05</v>
      </c>
      <c r="E1450" s="2">
        <v>11539.75</v>
      </c>
      <c r="F1450" s="2">
        <v>11676.525000000001</v>
      </c>
      <c r="G1450" s="2">
        <v>362.05000000000109</v>
      </c>
      <c r="H1450" s="2">
        <v>132.89999999999964</v>
      </c>
      <c r="I1450" s="2">
        <v>14.700000000000728</v>
      </c>
      <c r="J1450" s="2">
        <v>-214.45000000000073</v>
      </c>
      <c r="K1450" s="2">
        <v>0.3670763706670328</v>
      </c>
      <c r="L1450" s="2">
        <v>4.0602126778071214E-2</v>
      </c>
      <c r="M1450" s="2">
        <v>0.59232150255489591</v>
      </c>
      <c r="N1450" s="2">
        <v>11736.737395187574</v>
      </c>
      <c r="O1450" s="2">
        <v>11887.1</v>
      </c>
      <c r="P1450" s="2">
        <v>11525.05</v>
      </c>
      <c r="Q1450" s="2">
        <v>11676.525000000001</v>
      </c>
      <c r="R1450" s="2">
        <v>11706.353098796893</v>
      </c>
      <c r="S1450" s="2">
        <v>0.43190245370783625</v>
      </c>
      <c r="T1450" s="2">
        <v>-195.89999999999964</v>
      </c>
      <c r="U1450" s="2">
        <v>-1.6692726862167808</v>
      </c>
      <c r="V1450" s="2">
        <v>-124.48749999999927</v>
      </c>
      <c r="W1450" s="2">
        <v>-1.0548882987794417</v>
      </c>
      <c r="X1450" t="s">
        <v>25</v>
      </c>
    </row>
    <row r="1451" spans="1:24" x14ac:dyDescent="0.2">
      <c r="A1451" s="1">
        <v>40652</v>
      </c>
      <c r="B1451" s="2">
        <v>11562.95</v>
      </c>
      <c r="C1451" s="2">
        <v>11631.15</v>
      </c>
      <c r="D1451" s="2">
        <v>11482.15</v>
      </c>
      <c r="E1451" s="2">
        <v>11586.75</v>
      </c>
      <c r="F1451" s="2">
        <v>11565.75</v>
      </c>
      <c r="G1451" s="2">
        <v>149</v>
      </c>
      <c r="H1451" s="2">
        <v>44.399999999999636</v>
      </c>
      <c r="I1451" s="2">
        <v>80.800000000001091</v>
      </c>
      <c r="J1451" s="2">
        <v>23.799999999999272</v>
      </c>
      <c r="K1451" s="2">
        <v>0.29798657718120564</v>
      </c>
      <c r="L1451" s="2">
        <v>0.54228187919463822</v>
      </c>
      <c r="M1451" s="2">
        <v>0.1597315436241562</v>
      </c>
      <c r="N1451" s="2">
        <v>11706.631197593788</v>
      </c>
      <c r="O1451" s="2">
        <v>11706.631197593788</v>
      </c>
      <c r="P1451" s="2">
        <v>11482.15</v>
      </c>
      <c r="Q1451" s="2">
        <v>11565.75</v>
      </c>
      <c r="R1451" s="2">
        <v>11615.290598796893</v>
      </c>
      <c r="S1451" s="2">
        <v>0</v>
      </c>
      <c r="T1451" s="2">
        <v>47</v>
      </c>
      <c r="U1451" s="2">
        <v>0.40728785285643104</v>
      </c>
      <c r="V1451" s="2">
        <v>-110.77500000000146</v>
      </c>
      <c r="W1451" s="2">
        <v>-0.94869834989435153</v>
      </c>
      <c r="X1451" t="s">
        <v>25</v>
      </c>
    </row>
    <row r="1452" spans="1:24" x14ac:dyDescent="0.2">
      <c r="A1452" s="1">
        <v>40653</v>
      </c>
      <c r="B1452" s="2">
        <v>11678.7</v>
      </c>
      <c r="C1452" s="2">
        <v>11813.7</v>
      </c>
      <c r="D1452" s="2">
        <v>11614.6</v>
      </c>
      <c r="E1452" s="2">
        <v>11794.55</v>
      </c>
      <c r="F1452" s="2">
        <v>11725.387500000001</v>
      </c>
      <c r="G1452" s="2">
        <v>199.10000000000036</v>
      </c>
      <c r="H1452" s="2">
        <v>19.150000000001455</v>
      </c>
      <c r="I1452" s="2">
        <v>64.100000000000364</v>
      </c>
      <c r="J1452" s="2">
        <v>115.84999999999854</v>
      </c>
      <c r="K1452" s="2">
        <v>9.6182822702166854E-2</v>
      </c>
      <c r="L1452" s="2">
        <v>0.32194876946258283</v>
      </c>
      <c r="M1452" s="2">
        <v>0.58186840783525029</v>
      </c>
      <c r="N1452" s="2">
        <v>11636.190598796893</v>
      </c>
      <c r="O1452" s="2">
        <v>11813.7</v>
      </c>
      <c r="P1452" s="2">
        <v>11614.6</v>
      </c>
      <c r="Q1452" s="2">
        <v>11725.387500000001</v>
      </c>
      <c r="R1452" s="2">
        <v>11697.469524699223</v>
      </c>
      <c r="S1452" s="2">
        <v>0.51727584288937667</v>
      </c>
      <c r="T1452" s="2">
        <v>207.79999999999927</v>
      </c>
      <c r="U1452" s="2">
        <v>1.7934278378320001</v>
      </c>
      <c r="V1452" s="2">
        <v>159.63750000000073</v>
      </c>
      <c r="W1452" s="2">
        <v>1.3802606834835676</v>
      </c>
      <c r="X1452" t="s">
        <v>25</v>
      </c>
    </row>
    <row r="1453" spans="1:24" x14ac:dyDescent="0.2">
      <c r="A1453" s="1">
        <v>40654</v>
      </c>
      <c r="B1453" s="2">
        <v>11857.45</v>
      </c>
      <c r="C1453" s="2">
        <v>11926.05</v>
      </c>
      <c r="D1453" s="2">
        <v>11836.95</v>
      </c>
      <c r="E1453" s="2">
        <v>11894.75</v>
      </c>
      <c r="F1453" s="2">
        <v>11878.8</v>
      </c>
      <c r="G1453" s="2">
        <v>89.099999999998545</v>
      </c>
      <c r="H1453" s="2">
        <v>31.299999999999272</v>
      </c>
      <c r="I1453" s="2">
        <v>20.5</v>
      </c>
      <c r="J1453" s="2">
        <v>37.299999999999272</v>
      </c>
      <c r="K1453" s="2">
        <v>0.35129068462401553</v>
      </c>
      <c r="L1453" s="2">
        <v>0.2300785634119005</v>
      </c>
      <c r="M1453" s="2">
        <v>0.41863075196408395</v>
      </c>
      <c r="N1453" s="2">
        <v>11680.789049398447</v>
      </c>
      <c r="O1453" s="2">
        <v>11926.05</v>
      </c>
      <c r="P1453" s="2">
        <v>11680.789049398447</v>
      </c>
      <c r="Q1453" s="2">
        <v>11878.8</v>
      </c>
      <c r="R1453" s="2">
        <v>11791.607024699224</v>
      </c>
      <c r="S1453" s="2">
        <v>1</v>
      </c>
      <c r="T1453" s="2">
        <v>100.20000000000073</v>
      </c>
      <c r="U1453" s="2">
        <v>0.84954491693197909</v>
      </c>
      <c r="V1453" s="2">
        <v>153.41249999999854</v>
      </c>
      <c r="W1453" s="2">
        <v>1.3083789341716727</v>
      </c>
      <c r="X1453" t="s">
        <v>24</v>
      </c>
    </row>
    <row r="1454" spans="1:24" x14ac:dyDescent="0.2">
      <c r="A1454" s="1">
        <v>40658</v>
      </c>
      <c r="B1454" s="2">
        <v>11860.35</v>
      </c>
      <c r="C1454" s="2">
        <v>11978.05</v>
      </c>
      <c r="D1454" s="2">
        <v>11860.35</v>
      </c>
      <c r="E1454" s="2">
        <v>11879</v>
      </c>
      <c r="F1454" s="2">
        <v>11894.4375</v>
      </c>
      <c r="G1454" s="2">
        <v>117.69999999999891</v>
      </c>
      <c r="H1454" s="2">
        <v>99.049999999999272</v>
      </c>
      <c r="I1454" s="2">
        <v>0</v>
      </c>
      <c r="J1454" s="2">
        <v>18.649999999999636</v>
      </c>
      <c r="K1454" s="2">
        <v>0.84154630416312826</v>
      </c>
      <c r="L1454" s="2">
        <v>0</v>
      </c>
      <c r="M1454" s="2">
        <v>0.15845369583687177</v>
      </c>
      <c r="N1454" s="2">
        <v>11779.794524699224</v>
      </c>
      <c r="O1454" s="2">
        <v>11978.05</v>
      </c>
      <c r="P1454" s="2">
        <v>11779.794524699224</v>
      </c>
      <c r="Q1454" s="2">
        <v>11894.4375</v>
      </c>
      <c r="R1454" s="2">
        <v>11858.019137349613</v>
      </c>
      <c r="S1454" s="2">
        <v>1</v>
      </c>
      <c r="T1454" s="2">
        <v>-15.75</v>
      </c>
      <c r="U1454" s="2">
        <v>-0.13241135795203765</v>
      </c>
      <c r="V1454" s="2">
        <v>15.637500000000728</v>
      </c>
      <c r="W1454" s="2">
        <v>0.13164208505910302</v>
      </c>
      <c r="X1454" t="s">
        <v>24</v>
      </c>
    </row>
    <row r="1455" spans="1:24" x14ac:dyDescent="0.2">
      <c r="A1455" s="1">
        <v>40659</v>
      </c>
      <c r="B1455" s="2">
        <v>11903.8</v>
      </c>
      <c r="C1455" s="2">
        <v>11912.45</v>
      </c>
      <c r="D1455" s="2">
        <v>11709.8</v>
      </c>
      <c r="E1455" s="2">
        <v>11867.7</v>
      </c>
      <c r="F1455" s="2">
        <v>11848.4375</v>
      </c>
      <c r="G1455" s="2">
        <v>202.65000000000146</v>
      </c>
      <c r="H1455" s="2">
        <v>8.6500000000014552</v>
      </c>
      <c r="I1455" s="2">
        <v>157.90000000000146</v>
      </c>
      <c r="J1455" s="2">
        <v>-36.099999999998545</v>
      </c>
      <c r="K1455" s="2">
        <v>4.2684431285474431E-2</v>
      </c>
      <c r="L1455" s="2">
        <v>0.77917591907229367</v>
      </c>
      <c r="M1455" s="2">
        <v>0.17813964964223186</v>
      </c>
      <c r="N1455" s="2">
        <v>11837.116012349612</v>
      </c>
      <c r="O1455" s="2">
        <v>11912.45</v>
      </c>
      <c r="P1455" s="2">
        <v>11709.8</v>
      </c>
      <c r="Q1455" s="2">
        <v>11848.4375</v>
      </c>
      <c r="R1455" s="2">
        <v>11826.950878087402</v>
      </c>
      <c r="S1455" s="2">
        <v>0.87200409376064048</v>
      </c>
      <c r="T1455" s="2">
        <v>-11.299999999999272</v>
      </c>
      <c r="U1455" s="2">
        <v>-9.5125852344467327E-2</v>
      </c>
      <c r="V1455" s="2">
        <v>-46</v>
      </c>
      <c r="W1455" s="2">
        <v>-0.38673539627241726</v>
      </c>
      <c r="X1455" t="s">
        <v>24</v>
      </c>
    </row>
    <row r="1456" spans="1:24" x14ac:dyDescent="0.2">
      <c r="A1456" s="1">
        <v>40660</v>
      </c>
      <c r="B1456" s="2">
        <v>11922.3</v>
      </c>
      <c r="C1456" s="2">
        <v>11936.35</v>
      </c>
      <c r="D1456" s="2">
        <v>11732.25</v>
      </c>
      <c r="E1456" s="2">
        <v>11779.85</v>
      </c>
      <c r="F1456" s="2">
        <v>11842.6875</v>
      </c>
      <c r="G1456" s="2">
        <v>204.10000000000036</v>
      </c>
      <c r="H1456" s="2">
        <v>14.050000000001091</v>
      </c>
      <c r="I1456" s="2">
        <v>47.600000000000364</v>
      </c>
      <c r="J1456" s="2">
        <v>-142.44999999999891</v>
      </c>
      <c r="K1456" s="2">
        <v>6.8838804507599535E-2</v>
      </c>
      <c r="L1456" s="2">
        <v>0.23321901028907535</v>
      </c>
      <c r="M1456" s="2">
        <v>0.69794218520332507</v>
      </c>
      <c r="N1456" s="2">
        <v>11842.776756174806</v>
      </c>
      <c r="O1456" s="2">
        <v>11936.35</v>
      </c>
      <c r="P1456" s="2">
        <v>11732.25</v>
      </c>
      <c r="Q1456" s="2">
        <v>11842.6875</v>
      </c>
      <c r="R1456" s="2">
        <v>11838.516064043702</v>
      </c>
      <c r="S1456" s="2">
        <v>0.87852307468109669</v>
      </c>
      <c r="T1456" s="2">
        <v>-87.850000000000364</v>
      </c>
      <c r="U1456" s="2">
        <v>-0.7402445292685218</v>
      </c>
      <c r="V1456" s="2">
        <v>-5.75</v>
      </c>
      <c r="W1456" s="2">
        <v>-4.8529605696953713E-2</v>
      </c>
      <c r="X1456" t="s">
        <v>24</v>
      </c>
    </row>
    <row r="1457" spans="1:24" x14ac:dyDescent="0.2">
      <c r="A1457" s="1">
        <v>40661</v>
      </c>
      <c r="B1457" s="2">
        <v>11851.75</v>
      </c>
      <c r="C1457" s="2">
        <v>11855.2</v>
      </c>
      <c r="D1457" s="2">
        <v>11659.5</v>
      </c>
      <c r="E1457" s="2">
        <v>11684.8</v>
      </c>
      <c r="F1457" s="2">
        <v>11762.8125</v>
      </c>
      <c r="G1457" s="2">
        <v>195.70000000000073</v>
      </c>
      <c r="H1457" s="2">
        <v>3.4500000000007276</v>
      </c>
      <c r="I1457" s="2">
        <v>25.299999999999272</v>
      </c>
      <c r="J1457" s="2">
        <v>-166.95000000000073</v>
      </c>
      <c r="K1457" s="2">
        <v>1.7629024016355212E-2</v>
      </c>
      <c r="L1457" s="2">
        <v>0.12927950945324057</v>
      </c>
      <c r="M1457" s="2">
        <v>0.85309146653040424</v>
      </c>
      <c r="N1457" s="2">
        <v>11842.732128087402</v>
      </c>
      <c r="O1457" s="2">
        <v>11855.2</v>
      </c>
      <c r="P1457" s="2">
        <v>11659.5</v>
      </c>
      <c r="Q1457" s="2">
        <v>11762.8125</v>
      </c>
      <c r="R1457" s="2">
        <v>11780.06115702185</v>
      </c>
      <c r="S1457" s="2">
        <v>0</v>
      </c>
      <c r="T1457" s="2">
        <v>-95.050000000001091</v>
      </c>
      <c r="U1457" s="2">
        <v>-0.8068863355645538</v>
      </c>
      <c r="V1457" s="2">
        <v>-79.875</v>
      </c>
      <c r="W1457" s="2">
        <v>-0.67446683871376323</v>
      </c>
      <c r="X1457" t="s">
        <v>24</v>
      </c>
    </row>
    <row r="1458" spans="1:24" x14ac:dyDescent="0.2">
      <c r="A1458" s="1">
        <v>40662</v>
      </c>
      <c r="B1458" s="2">
        <v>11671.05</v>
      </c>
      <c r="C1458" s="2">
        <v>11723.25</v>
      </c>
      <c r="D1458" s="2">
        <v>11406.85</v>
      </c>
      <c r="E1458" s="2">
        <v>11483.75</v>
      </c>
      <c r="F1458" s="2">
        <v>11571.225</v>
      </c>
      <c r="G1458" s="2">
        <v>316.39999999999964</v>
      </c>
      <c r="H1458" s="2">
        <v>52.200000000000728</v>
      </c>
      <c r="I1458" s="2">
        <v>76.899999999999636</v>
      </c>
      <c r="J1458" s="2">
        <v>-187.29999999999927</v>
      </c>
      <c r="K1458" s="2">
        <v>0.16498103666245509</v>
      </c>
      <c r="L1458" s="2">
        <v>0.24304677623261606</v>
      </c>
      <c r="M1458" s="2">
        <v>0.59197218710492883</v>
      </c>
      <c r="N1458" s="2">
        <v>11802.772314043701</v>
      </c>
      <c r="O1458" s="2">
        <v>11802.772314043701</v>
      </c>
      <c r="P1458" s="2">
        <v>11406.85</v>
      </c>
      <c r="Q1458" s="2">
        <v>11571.225</v>
      </c>
      <c r="R1458" s="2">
        <v>11645.90490702185</v>
      </c>
      <c r="S1458" s="2">
        <v>0</v>
      </c>
      <c r="T1458" s="2">
        <v>-201.04999999999927</v>
      </c>
      <c r="U1458" s="2">
        <v>-1.7206113925783866</v>
      </c>
      <c r="V1458" s="2">
        <v>-191.58749999999964</v>
      </c>
      <c r="W1458" s="2">
        <v>-1.6287558778990963</v>
      </c>
      <c r="X1458" t="s">
        <v>24</v>
      </c>
    </row>
    <row r="1459" spans="1:24" x14ac:dyDescent="0.2">
      <c r="A1459" s="1">
        <v>40665</v>
      </c>
      <c r="B1459" s="2">
        <v>11509.3</v>
      </c>
      <c r="C1459" s="2">
        <v>11543.35</v>
      </c>
      <c r="D1459" s="2">
        <v>11204.65</v>
      </c>
      <c r="E1459" s="2">
        <v>11243.8</v>
      </c>
      <c r="F1459" s="2">
        <v>11375.275000000001</v>
      </c>
      <c r="G1459" s="2">
        <v>338.70000000000073</v>
      </c>
      <c r="H1459" s="2">
        <v>34.050000000001091</v>
      </c>
      <c r="I1459" s="2">
        <v>39.149999999999636</v>
      </c>
      <c r="J1459" s="2">
        <v>-265.5</v>
      </c>
      <c r="K1459" s="2">
        <v>0.10053144375553888</v>
      </c>
      <c r="L1459" s="2">
        <v>0.11558901682905094</v>
      </c>
      <c r="M1459" s="2">
        <v>0.78387953941541022</v>
      </c>
      <c r="N1459" s="2">
        <v>11686.99865702185</v>
      </c>
      <c r="O1459" s="2">
        <v>11686.99865702185</v>
      </c>
      <c r="P1459" s="2">
        <v>11204.65</v>
      </c>
      <c r="Q1459" s="2">
        <v>11375.275000000001</v>
      </c>
      <c r="R1459" s="2">
        <v>11488.480578510926</v>
      </c>
      <c r="S1459" s="2">
        <v>0</v>
      </c>
      <c r="T1459" s="2">
        <v>-239.95000000000073</v>
      </c>
      <c r="U1459" s="2">
        <v>-2.0894742571024336</v>
      </c>
      <c r="V1459" s="2">
        <v>-195.94999999999891</v>
      </c>
      <c r="W1459" s="2">
        <v>-1.6934248534619187</v>
      </c>
      <c r="X1459" t="s">
        <v>24</v>
      </c>
    </row>
    <row r="1460" spans="1:24" x14ac:dyDescent="0.2">
      <c r="A1460" s="1">
        <v>40666</v>
      </c>
      <c r="B1460" s="2">
        <v>11222.05</v>
      </c>
      <c r="C1460" s="2">
        <v>11349.5</v>
      </c>
      <c r="D1460" s="2">
        <v>10849.15</v>
      </c>
      <c r="E1460" s="2">
        <v>10898.3</v>
      </c>
      <c r="F1460" s="2">
        <v>11079.75</v>
      </c>
      <c r="G1460" s="2">
        <v>500.35000000000036</v>
      </c>
      <c r="H1460" s="2">
        <v>127.45000000000073</v>
      </c>
      <c r="I1460" s="2">
        <v>49.149999999999636</v>
      </c>
      <c r="J1460" s="2">
        <v>-323.75</v>
      </c>
      <c r="K1460" s="2">
        <v>0.25472169481363172</v>
      </c>
      <c r="L1460" s="2">
        <v>9.8231238133305893E-2</v>
      </c>
      <c r="M1460" s="2">
        <v>0.64704706705306236</v>
      </c>
      <c r="N1460" s="2">
        <v>11531.136828510926</v>
      </c>
      <c r="O1460" s="2">
        <v>11531.136828510926</v>
      </c>
      <c r="P1460" s="2">
        <v>10849.15</v>
      </c>
      <c r="Q1460" s="2">
        <v>11079.75</v>
      </c>
      <c r="R1460" s="2">
        <v>11247.793414255462</v>
      </c>
      <c r="S1460" s="2">
        <v>0</v>
      </c>
      <c r="T1460" s="2">
        <v>-345.5</v>
      </c>
      <c r="U1460" s="2">
        <v>-3.0728045678507265</v>
      </c>
      <c r="V1460" s="2">
        <v>-295.52500000000146</v>
      </c>
      <c r="W1460" s="2">
        <v>-2.5979591702178753</v>
      </c>
      <c r="X1460" t="s">
        <v>25</v>
      </c>
    </row>
    <row r="1461" spans="1:24" x14ac:dyDescent="0.2">
      <c r="A1461" s="1">
        <v>40667</v>
      </c>
      <c r="B1461" s="2">
        <v>10888.45</v>
      </c>
      <c r="C1461" s="2">
        <v>11013.4</v>
      </c>
      <c r="D1461" s="2">
        <v>10797.6</v>
      </c>
      <c r="E1461" s="2">
        <v>10913.35</v>
      </c>
      <c r="F1461" s="2">
        <v>10903.199999999999</v>
      </c>
      <c r="G1461" s="2">
        <v>215.79999999999927</v>
      </c>
      <c r="H1461" s="2">
        <v>100.04999999999927</v>
      </c>
      <c r="I1461" s="2">
        <v>90.850000000000364</v>
      </c>
      <c r="J1461" s="2">
        <v>24.899999999999636</v>
      </c>
      <c r="K1461" s="2">
        <v>0.46362372567191662</v>
      </c>
      <c r="L1461" s="2">
        <v>0.42099165894346929</v>
      </c>
      <c r="M1461" s="2">
        <v>0.11538461538461409</v>
      </c>
      <c r="N1461" s="2">
        <v>11305.443414255464</v>
      </c>
      <c r="O1461" s="2">
        <v>11305.443414255464</v>
      </c>
      <c r="P1461" s="2">
        <v>10797.6</v>
      </c>
      <c r="Q1461" s="2">
        <v>10903.199999999999</v>
      </c>
      <c r="R1461" s="2">
        <v>11077.921707127731</v>
      </c>
      <c r="S1461" s="2">
        <v>0</v>
      </c>
      <c r="T1461" s="2">
        <v>15.050000000001091</v>
      </c>
      <c r="U1461" s="2">
        <v>0.13809493223714794</v>
      </c>
      <c r="V1461" s="2">
        <v>-176.55000000000109</v>
      </c>
      <c r="W1461" s="2">
        <v>-1.5934475055845221</v>
      </c>
      <c r="X1461" t="s">
        <v>24</v>
      </c>
    </row>
    <row r="1462" spans="1:24" x14ac:dyDescent="0.2">
      <c r="A1462" s="1">
        <v>40668</v>
      </c>
      <c r="B1462" s="2">
        <v>10909.05</v>
      </c>
      <c r="C1462" s="2">
        <v>10987.6</v>
      </c>
      <c r="D1462" s="2">
        <v>10677.3</v>
      </c>
      <c r="E1462" s="2">
        <v>10730.1</v>
      </c>
      <c r="F1462" s="2">
        <v>10826.012500000001</v>
      </c>
      <c r="G1462" s="2">
        <v>310.30000000000109</v>
      </c>
      <c r="H1462" s="2">
        <v>78.550000000001091</v>
      </c>
      <c r="I1462" s="2">
        <v>52.800000000001091</v>
      </c>
      <c r="J1462" s="2">
        <v>-178.94999999999891</v>
      </c>
      <c r="K1462" s="2">
        <v>0.25314212052852342</v>
      </c>
      <c r="L1462" s="2">
        <v>0.17015791169835934</v>
      </c>
      <c r="M1462" s="2">
        <v>0.57669996777311727</v>
      </c>
      <c r="N1462" s="2">
        <v>11104.321707127732</v>
      </c>
      <c r="O1462" s="2">
        <v>11104.321707127732</v>
      </c>
      <c r="P1462" s="2">
        <v>10677.3</v>
      </c>
      <c r="Q1462" s="2">
        <v>10826.012500000001</v>
      </c>
      <c r="R1462" s="2">
        <v>10927.988978563866</v>
      </c>
      <c r="S1462" s="2">
        <v>0</v>
      </c>
      <c r="T1462" s="2">
        <v>-183.25</v>
      </c>
      <c r="U1462" s="2">
        <v>-1.6791361039460841</v>
      </c>
      <c r="V1462" s="2">
        <v>-77.187499999998181</v>
      </c>
      <c r="W1462" s="2">
        <v>-0.70793436789197839</v>
      </c>
      <c r="X1462" t="s">
        <v>25</v>
      </c>
    </row>
    <row r="1463" spans="1:24" x14ac:dyDescent="0.2">
      <c r="A1463" s="1">
        <v>40669</v>
      </c>
      <c r="B1463" s="2">
        <v>10751.3</v>
      </c>
      <c r="C1463" s="2">
        <v>11167.4</v>
      </c>
      <c r="D1463" s="2">
        <v>10751.3</v>
      </c>
      <c r="E1463" s="2">
        <v>11145.1</v>
      </c>
      <c r="F1463" s="2">
        <v>10953.775</v>
      </c>
      <c r="G1463" s="2">
        <v>416.10000000000036</v>
      </c>
      <c r="H1463" s="2">
        <v>22.299999999999272</v>
      </c>
      <c r="I1463" s="2">
        <v>0</v>
      </c>
      <c r="J1463" s="2">
        <v>393.80000000000109</v>
      </c>
      <c r="K1463" s="2">
        <v>5.3592886325400754E-2</v>
      </c>
      <c r="L1463" s="2">
        <v>0</v>
      </c>
      <c r="M1463" s="2">
        <v>0.94640711367459929</v>
      </c>
      <c r="N1463" s="2">
        <v>10965.167103563866</v>
      </c>
      <c r="O1463" s="2">
        <v>11167.4</v>
      </c>
      <c r="P1463" s="2">
        <v>10751.3</v>
      </c>
      <c r="Q1463" s="2">
        <v>10953.775</v>
      </c>
      <c r="R1463" s="2">
        <v>10959.410525890968</v>
      </c>
      <c r="S1463" s="2">
        <v>5.6060692667061179E-2</v>
      </c>
      <c r="T1463" s="2">
        <v>415</v>
      </c>
      <c r="U1463" s="2">
        <v>3.8676247192477233</v>
      </c>
      <c r="V1463" s="2">
        <v>127.76249999999891</v>
      </c>
      <c r="W1463" s="2">
        <v>1.1801436586185254</v>
      </c>
      <c r="X1463" t="s">
        <v>24</v>
      </c>
    </row>
    <row r="1464" spans="1:24" x14ac:dyDescent="0.2">
      <c r="A1464" s="1">
        <v>40672</v>
      </c>
      <c r="B1464" s="2">
        <v>11194.45</v>
      </c>
      <c r="C1464" s="2">
        <v>11213.5</v>
      </c>
      <c r="D1464" s="2">
        <v>10956.35</v>
      </c>
      <c r="E1464" s="2">
        <v>11076.5</v>
      </c>
      <c r="F1464" s="2">
        <v>11110.2</v>
      </c>
      <c r="G1464" s="2">
        <v>257.14999999999964</v>
      </c>
      <c r="H1464" s="2">
        <v>19.049999999999272</v>
      </c>
      <c r="I1464" s="2">
        <v>120.14999999999964</v>
      </c>
      <c r="J1464" s="2">
        <v>-117.95000000000073</v>
      </c>
      <c r="K1464" s="2">
        <v>7.4081275520121712E-2</v>
      </c>
      <c r="L1464" s="2">
        <v>0.46723702119385496</v>
      </c>
      <c r="M1464" s="2">
        <v>0.45868170328602331</v>
      </c>
      <c r="N1464" s="2">
        <v>10959.471051781933</v>
      </c>
      <c r="O1464" s="2">
        <v>11213.5</v>
      </c>
      <c r="P1464" s="2">
        <v>10956.35</v>
      </c>
      <c r="Q1464" s="2">
        <v>11110.2</v>
      </c>
      <c r="R1464" s="2">
        <v>11059.880262945484</v>
      </c>
      <c r="S1464" s="2">
        <v>0.41241230471489587</v>
      </c>
      <c r="T1464" s="2">
        <v>-68.600000000000364</v>
      </c>
      <c r="U1464" s="2">
        <v>-0.61551713308988132</v>
      </c>
      <c r="V1464" s="2">
        <v>156.42500000000109</v>
      </c>
      <c r="W1464" s="2">
        <v>1.4280464953863039</v>
      </c>
      <c r="X1464" t="s">
        <v>24</v>
      </c>
    </row>
    <row r="1465" spans="1:24" x14ac:dyDescent="0.2">
      <c r="A1465" s="1">
        <v>40673</v>
      </c>
      <c r="B1465" s="2">
        <v>11068.6</v>
      </c>
      <c r="C1465" s="2">
        <v>11096.9</v>
      </c>
      <c r="D1465" s="2">
        <v>10945.7</v>
      </c>
      <c r="E1465" s="2">
        <v>11009.4</v>
      </c>
      <c r="F1465" s="2">
        <v>11030.15</v>
      </c>
      <c r="G1465" s="2">
        <v>151.19999999999891</v>
      </c>
      <c r="H1465" s="2">
        <v>28.299999999999272</v>
      </c>
      <c r="I1465" s="2">
        <v>63.699999999998909</v>
      </c>
      <c r="J1465" s="2">
        <v>-59.200000000000728</v>
      </c>
      <c r="K1465" s="2">
        <v>0.18716931216930871</v>
      </c>
      <c r="L1465" s="2">
        <v>0.42129629629629212</v>
      </c>
      <c r="M1465" s="2">
        <v>0.39153439153439917</v>
      </c>
      <c r="N1465" s="2">
        <v>11034.835525890967</v>
      </c>
      <c r="O1465" s="2">
        <v>11096.9</v>
      </c>
      <c r="P1465" s="2">
        <v>10945.7</v>
      </c>
      <c r="Q1465" s="2">
        <v>11030.15</v>
      </c>
      <c r="R1465" s="2">
        <v>11026.896381472741</v>
      </c>
      <c r="S1465" s="2">
        <v>0.65967853620929073</v>
      </c>
      <c r="T1465" s="2">
        <v>-67.100000000000364</v>
      </c>
      <c r="U1465" s="2">
        <v>-0.60578702658782435</v>
      </c>
      <c r="V1465" s="2">
        <v>-80.050000000001091</v>
      </c>
      <c r="W1465" s="2">
        <v>-0.72050908174471284</v>
      </c>
      <c r="X1465" t="s">
        <v>25</v>
      </c>
    </row>
    <row r="1466" spans="1:24" x14ac:dyDescent="0.2">
      <c r="A1466" s="1">
        <v>40674</v>
      </c>
      <c r="B1466" s="2">
        <v>11036.15</v>
      </c>
      <c r="C1466" s="2">
        <v>11097.25</v>
      </c>
      <c r="D1466" s="2">
        <v>10904.1</v>
      </c>
      <c r="E1466" s="2">
        <v>11059.05</v>
      </c>
      <c r="F1466" s="2">
        <v>11024.137500000001</v>
      </c>
      <c r="G1466" s="2">
        <v>193.14999999999964</v>
      </c>
      <c r="H1466" s="2">
        <v>38.200000000000728</v>
      </c>
      <c r="I1466" s="2">
        <v>132.04999999999927</v>
      </c>
      <c r="J1466" s="2">
        <v>22.899999999999636</v>
      </c>
      <c r="K1466" s="2">
        <v>0.19777375097075225</v>
      </c>
      <c r="L1466" s="2">
        <v>0.68366554491327736</v>
      </c>
      <c r="M1466" s="2">
        <v>0.11856070411597039</v>
      </c>
      <c r="N1466" s="2">
        <v>11032.492762945483</v>
      </c>
      <c r="O1466" s="2">
        <v>11097.25</v>
      </c>
      <c r="P1466" s="2">
        <v>10904.1</v>
      </c>
      <c r="Q1466" s="2">
        <v>11024.137500000001</v>
      </c>
      <c r="R1466" s="2">
        <v>11014.49506573637</v>
      </c>
      <c r="S1466" s="2">
        <v>0.65588933778371972</v>
      </c>
      <c r="T1466" s="2">
        <v>49.649999999999636</v>
      </c>
      <c r="U1466" s="2">
        <v>0.45097825494577026</v>
      </c>
      <c r="V1466" s="2">
        <v>-6.0124999999989086</v>
      </c>
      <c r="W1466" s="2">
        <v>-5.4509684818419599E-2</v>
      </c>
      <c r="X1466" t="s">
        <v>24</v>
      </c>
    </row>
    <row r="1467" spans="1:24" x14ac:dyDescent="0.2">
      <c r="A1467" s="1">
        <v>40675</v>
      </c>
      <c r="B1467" s="2">
        <v>11009.3</v>
      </c>
      <c r="C1467" s="2">
        <v>11076</v>
      </c>
      <c r="D1467" s="2">
        <v>10865.15</v>
      </c>
      <c r="E1467" s="2">
        <v>10887.45</v>
      </c>
      <c r="F1467" s="2">
        <v>10959.474999999999</v>
      </c>
      <c r="G1467" s="2">
        <v>210.85000000000036</v>
      </c>
      <c r="H1467" s="2">
        <v>66.700000000000728</v>
      </c>
      <c r="I1467" s="2">
        <v>22.300000000001091</v>
      </c>
      <c r="J1467" s="2">
        <v>-121.84999999999854</v>
      </c>
      <c r="K1467" s="2">
        <v>0.31633862935736595</v>
      </c>
      <c r="L1467" s="2">
        <v>0.1057623903248805</v>
      </c>
      <c r="M1467" s="2">
        <v>0.57789898031775355</v>
      </c>
      <c r="N1467" s="2">
        <v>11028.315131472742</v>
      </c>
      <c r="O1467" s="2">
        <v>11076</v>
      </c>
      <c r="P1467" s="2">
        <v>10865.15</v>
      </c>
      <c r="Q1467" s="2">
        <v>10959.474999999999</v>
      </c>
      <c r="R1467" s="2">
        <v>10982.235032868186</v>
      </c>
      <c r="S1467" s="2">
        <v>0.22717793085129123</v>
      </c>
      <c r="T1467" s="2">
        <v>-171.59999999999854</v>
      </c>
      <c r="U1467" s="2">
        <v>-1.5516703514316199</v>
      </c>
      <c r="V1467" s="2">
        <v>-64.662500000002183</v>
      </c>
      <c r="W1467" s="2">
        <v>-0.58655382337168938</v>
      </c>
      <c r="X1467" t="s">
        <v>25</v>
      </c>
    </row>
    <row r="1468" spans="1:24" x14ac:dyDescent="0.2">
      <c r="A1468" s="1">
        <v>40676</v>
      </c>
      <c r="B1468" s="2">
        <v>10896.55</v>
      </c>
      <c r="C1468" s="2">
        <v>11180.4</v>
      </c>
      <c r="D1468" s="2">
        <v>10838.15</v>
      </c>
      <c r="E1468" s="2">
        <v>11020.95</v>
      </c>
      <c r="F1468" s="2">
        <v>10984.012500000001</v>
      </c>
      <c r="G1468" s="2">
        <v>342.25</v>
      </c>
      <c r="H1468" s="2">
        <v>159.44999999999891</v>
      </c>
      <c r="I1468" s="2">
        <v>58.399999999999636</v>
      </c>
      <c r="J1468" s="2">
        <v>124.40000000000146</v>
      </c>
      <c r="K1468" s="2">
        <v>0.46588750913074917</v>
      </c>
      <c r="L1468" s="2">
        <v>0.17063550036522904</v>
      </c>
      <c r="M1468" s="2">
        <v>0.36347699050402177</v>
      </c>
      <c r="N1468" s="2">
        <v>10993.895065736371</v>
      </c>
      <c r="O1468" s="2">
        <v>11180.4</v>
      </c>
      <c r="P1468" s="2">
        <v>10838.15</v>
      </c>
      <c r="Q1468" s="2">
        <v>10984.012500000001</v>
      </c>
      <c r="R1468" s="2">
        <v>10999.114391434094</v>
      </c>
      <c r="S1468" s="2">
        <v>0.21739079849597803</v>
      </c>
      <c r="T1468" s="2">
        <v>133.5</v>
      </c>
      <c r="U1468" s="2">
        <v>1.2261824394141878</v>
      </c>
      <c r="V1468" s="2">
        <v>24.537500000002183</v>
      </c>
      <c r="W1468" s="2">
        <v>0.22389302407279715</v>
      </c>
      <c r="X1468" t="s">
        <v>24</v>
      </c>
    </row>
    <row r="1469" spans="1:24" x14ac:dyDescent="0.2">
      <c r="A1469" s="1">
        <v>40679</v>
      </c>
      <c r="B1469" s="2">
        <v>10975.15</v>
      </c>
      <c r="C1469" s="2">
        <v>10975.15</v>
      </c>
      <c r="D1469" s="2">
        <v>10878.65</v>
      </c>
      <c r="E1469" s="2">
        <v>10912.35</v>
      </c>
      <c r="F1469" s="2">
        <v>10935.324999999999</v>
      </c>
      <c r="G1469" s="2">
        <v>96.5</v>
      </c>
      <c r="H1469" s="2">
        <v>0</v>
      </c>
      <c r="I1469" s="2">
        <v>33.700000000000728</v>
      </c>
      <c r="J1469" s="2">
        <v>-62.799999999999272</v>
      </c>
      <c r="K1469" s="2">
        <v>0</v>
      </c>
      <c r="L1469" s="2">
        <v>0.34922279792746869</v>
      </c>
      <c r="M1469" s="2">
        <v>0.65077720207253131</v>
      </c>
      <c r="N1469" s="2">
        <v>10988.953782868186</v>
      </c>
      <c r="O1469" s="2">
        <v>10988.953782868186</v>
      </c>
      <c r="P1469" s="2">
        <v>10878.65</v>
      </c>
      <c r="Q1469" s="2">
        <v>10935.324999999999</v>
      </c>
      <c r="R1469" s="2">
        <v>10947.970641434093</v>
      </c>
      <c r="S1469" s="2">
        <v>0</v>
      </c>
      <c r="T1469" s="2">
        <v>-108.60000000000036</v>
      </c>
      <c r="U1469" s="2">
        <v>-0.98539599580798709</v>
      </c>
      <c r="V1469" s="2">
        <v>-48.687500000001819</v>
      </c>
      <c r="W1469" s="2">
        <v>-0.44325787138353873</v>
      </c>
      <c r="X1469" t="s">
        <v>24</v>
      </c>
    </row>
    <row r="1470" spans="1:24" x14ac:dyDescent="0.2">
      <c r="A1470" s="1">
        <v>40680</v>
      </c>
      <c r="B1470" s="2">
        <v>10920.95</v>
      </c>
      <c r="C1470" s="2">
        <v>10972.45</v>
      </c>
      <c r="D1470" s="2">
        <v>10617.15</v>
      </c>
      <c r="E1470" s="2">
        <v>10668.85</v>
      </c>
      <c r="F1470" s="2">
        <v>10794.85</v>
      </c>
      <c r="G1470" s="2">
        <v>355.30000000000109</v>
      </c>
      <c r="H1470" s="2">
        <v>51.5</v>
      </c>
      <c r="I1470" s="2">
        <v>51.700000000000728</v>
      </c>
      <c r="J1470" s="2">
        <v>-252.10000000000036</v>
      </c>
      <c r="K1470" s="2">
        <v>0.14494793132563985</v>
      </c>
      <c r="L1470" s="2">
        <v>0.14551083591331429</v>
      </c>
      <c r="M1470" s="2">
        <v>0.70954123276104586</v>
      </c>
      <c r="N1470" s="2">
        <v>10962.139391434092</v>
      </c>
      <c r="O1470" s="2">
        <v>10972.45</v>
      </c>
      <c r="P1470" s="2">
        <v>10617.15</v>
      </c>
      <c r="Q1470" s="2">
        <v>10794.85</v>
      </c>
      <c r="R1470" s="2">
        <v>10836.647347858523</v>
      </c>
      <c r="S1470" s="2">
        <v>0</v>
      </c>
      <c r="T1470" s="2">
        <v>-243.5</v>
      </c>
      <c r="U1470" s="2">
        <v>-2.231416697594927</v>
      </c>
      <c r="V1470" s="2">
        <v>-140.47499999999854</v>
      </c>
      <c r="W1470" s="2">
        <v>-1.2845983086922297</v>
      </c>
      <c r="X1470" t="s">
        <v>24</v>
      </c>
    </row>
    <row r="1471" spans="1:24" x14ac:dyDescent="0.2">
      <c r="A1471" s="1">
        <v>40681</v>
      </c>
      <c r="B1471" s="2">
        <v>10669.6</v>
      </c>
      <c r="C1471" s="2">
        <v>10695.7</v>
      </c>
      <c r="D1471" s="2">
        <v>10550.95</v>
      </c>
      <c r="E1471" s="2">
        <v>10599.05</v>
      </c>
      <c r="F1471" s="2">
        <v>10628.825000000001</v>
      </c>
      <c r="G1471" s="2">
        <v>144.75</v>
      </c>
      <c r="H1471" s="2">
        <v>26.100000000000364</v>
      </c>
      <c r="I1471" s="2">
        <v>48.099999999998545</v>
      </c>
      <c r="J1471" s="2">
        <v>-70.550000000001091</v>
      </c>
      <c r="K1471" s="2">
        <v>0.18031088082901806</v>
      </c>
      <c r="L1471" s="2">
        <v>0.33229706390327146</v>
      </c>
      <c r="M1471" s="2">
        <v>0.48739205526771046</v>
      </c>
      <c r="N1471" s="2">
        <v>10878.494695717047</v>
      </c>
      <c r="O1471" s="2">
        <v>10878.494695717047</v>
      </c>
      <c r="P1471" s="2">
        <v>10550.95</v>
      </c>
      <c r="Q1471" s="2">
        <v>10628.825000000001</v>
      </c>
      <c r="R1471" s="2">
        <v>10734.191097858524</v>
      </c>
      <c r="S1471" s="2">
        <v>0</v>
      </c>
      <c r="T1471" s="2">
        <v>-69.800000000001091</v>
      </c>
      <c r="U1471" s="2">
        <v>-0.65424108502791856</v>
      </c>
      <c r="V1471" s="2">
        <v>-166.02499999999964</v>
      </c>
      <c r="W1471" s="2">
        <v>-1.5380019175810653</v>
      </c>
      <c r="X1471" t="s">
        <v>24</v>
      </c>
    </row>
    <row r="1472" spans="1:24" x14ac:dyDescent="0.2">
      <c r="A1472" s="1">
        <v>40682</v>
      </c>
      <c r="B1472" s="2">
        <v>10661.45</v>
      </c>
      <c r="C1472" s="2">
        <v>10674.7</v>
      </c>
      <c r="D1472" s="2">
        <v>10524.35</v>
      </c>
      <c r="E1472" s="2">
        <v>10558.35</v>
      </c>
      <c r="F1472" s="2">
        <v>10604.7125</v>
      </c>
      <c r="G1472" s="2">
        <v>150.35000000000036</v>
      </c>
      <c r="H1472" s="2">
        <v>13.25</v>
      </c>
      <c r="I1472" s="2">
        <v>34</v>
      </c>
      <c r="J1472" s="2">
        <v>-103.10000000000036</v>
      </c>
      <c r="K1472" s="2">
        <v>8.8127702028599722E-2</v>
      </c>
      <c r="L1472" s="2">
        <v>0.22613900897904834</v>
      </c>
      <c r="M1472" s="2">
        <v>0.68573328899235197</v>
      </c>
      <c r="N1472" s="2">
        <v>10753.659847858524</v>
      </c>
      <c r="O1472" s="2">
        <v>10753.659847858524</v>
      </c>
      <c r="P1472" s="2">
        <v>10524.35</v>
      </c>
      <c r="Q1472" s="2">
        <v>10604.7125</v>
      </c>
      <c r="R1472" s="2">
        <v>10659.095548929263</v>
      </c>
      <c r="S1472" s="2">
        <v>0</v>
      </c>
      <c r="T1472" s="2">
        <v>-40.699999999998909</v>
      </c>
      <c r="U1472" s="2">
        <v>-0.38399667894763129</v>
      </c>
      <c r="V1472" s="2">
        <v>-24.112500000001091</v>
      </c>
      <c r="W1472" s="2">
        <v>-0.22685950704806118</v>
      </c>
      <c r="X1472" t="s">
        <v>25</v>
      </c>
    </row>
    <row r="1473" spans="1:24" x14ac:dyDescent="0.2">
      <c r="A1473" s="1">
        <v>40683</v>
      </c>
      <c r="B1473" s="2">
        <v>10582.45</v>
      </c>
      <c r="C1473" s="2">
        <v>10727.25</v>
      </c>
      <c r="D1473" s="2">
        <v>10540.95</v>
      </c>
      <c r="E1473" s="2">
        <v>10664.1</v>
      </c>
      <c r="F1473" s="2">
        <v>10628.6875</v>
      </c>
      <c r="G1473" s="2">
        <v>186.29999999999927</v>
      </c>
      <c r="H1473" s="2">
        <v>63.149999999999636</v>
      </c>
      <c r="I1473" s="2">
        <v>41.5</v>
      </c>
      <c r="J1473" s="2">
        <v>81.649999999999636</v>
      </c>
      <c r="K1473" s="2">
        <v>0.33896940418679489</v>
      </c>
      <c r="L1473" s="2">
        <v>0.22275899087493378</v>
      </c>
      <c r="M1473" s="2">
        <v>0.43827160493827139</v>
      </c>
      <c r="N1473" s="2">
        <v>10679.186173929262</v>
      </c>
      <c r="O1473" s="2">
        <v>10727.25</v>
      </c>
      <c r="P1473" s="2">
        <v>10540.95</v>
      </c>
      <c r="Q1473" s="2">
        <v>10628.6875</v>
      </c>
      <c r="R1473" s="2">
        <v>10644.018418482316</v>
      </c>
      <c r="S1473" s="2">
        <v>0</v>
      </c>
      <c r="T1473" s="2">
        <v>105.75</v>
      </c>
      <c r="U1473" s="2">
        <v>1.0015769509440395</v>
      </c>
      <c r="V1473" s="2">
        <v>23.975000000000364</v>
      </c>
      <c r="W1473" s="2">
        <v>0.22607873622222541</v>
      </c>
      <c r="X1473" t="s">
        <v>24</v>
      </c>
    </row>
    <row r="1474" spans="1:24" x14ac:dyDescent="0.2">
      <c r="A1474" s="1">
        <v>40686</v>
      </c>
      <c r="B1474" s="2">
        <v>10612.55</v>
      </c>
      <c r="C1474" s="2">
        <v>10612.55</v>
      </c>
      <c r="D1474" s="2">
        <v>10339.950000000001</v>
      </c>
      <c r="E1474" s="2">
        <v>10368.25</v>
      </c>
      <c r="F1474" s="2">
        <v>10483.325000000001</v>
      </c>
      <c r="G1474" s="2">
        <v>272.59999999999854</v>
      </c>
      <c r="H1474" s="2">
        <v>0</v>
      </c>
      <c r="I1474" s="2">
        <v>28.299999999999272</v>
      </c>
      <c r="J1474" s="2">
        <v>-244.29999999999927</v>
      </c>
      <c r="K1474" s="2">
        <v>0</v>
      </c>
      <c r="L1474" s="2">
        <v>0.10381511371973376</v>
      </c>
      <c r="M1474" s="2">
        <v>0.89618488628026627</v>
      </c>
      <c r="N1474" s="2">
        <v>10653.936836964631</v>
      </c>
      <c r="O1474" s="2">
        <v>10653.936836964631</v>
      </c>
      <c r="P1474" s="2">
        <v>10339.950000000001</v>
      </c>
      <c r="Q1474" s="2">
        <v>10483.325000000001</v>
      </c>
      <c r="R1474" s="2">
        <v>10532.787168482315</v>
      </c>
      <c r="S1474" s="2">
        <v>0</v>
      </c>
      <c r="T1474" s="2">
        <v>-295.85000000000036</v>
      </c>
      <c r="U1474" s="2">
        <v>-2.7742613066269106</v>
      </c>
      <c r="V1474" s="2">
        <v>-145.36249999999927</v>
      </c>
      <c r="W1474" s="2">
        <v>-1.3676429944901407</v>
      </c>
      <c r="X1474" t="s">
        <v>25</v>
      </c>
    </row>
    <row r="1475" spans="1:24" x14ac:dyDescent="0.2">
      <c r="A1475" s="1">
        <v>40687</v>
      </c>
      <c r="B1475" s="2">
        <v>10360.950000000001</v>
      </c>
      <c r="C1475" s="2">
        <v>10524.8</v>
      </c>
      <c r="D1475" s="2">
        <v>10360.75</v>
      </c>
      <c r="E1475" s="2">
        <v>10425.549999999999</v>
      </c>
      <c r="F1475" s="2">
        <v>10418.012500000001</v>
      </c>
      <c r="G1475" s="2">
        <v>164.04999999999927</v>
      </c>
      <c r="H1475" s="2">
        <v>99.25</v>
      </c>
      <c r="I1475" s="2">
        <v>0.2000000000007276</v>
      </c>
      <c r="J1475" s="2">
        <v>64.599999999998545</v>
      </c>
      <c r="K1475" s="2">
        <v>0.60499847607437029</v>
      </c>
      <c r="L1475" s="2">
        <v>1.2191405059477506E-3</v>
      </c>
      <c r="M1475" s="2">
        <v>0.39378238341968197</v>
      </c>
      <c r="N1475" s="2">
        <v>10568.630918482315</v>
      </c>
      <c r="O1475" s="2">
        <v>10568.630918482315</v>
      </c>
      <c r="P1475" s="2">
        <v>10360.75</v>
      </c>
      <c r="Q1475" s="2">
        <v>10418.012500000001</v>
      </c>
      <c r="R1475" s="2">
        <v>10479.006084241159</v>
      </c>
      <c r="S1475" s="2">
        <v>0</v>
      </c>
      <c r="T1475" s="2">
        <v>57.299999999999272</v>
      </c>
      <c r="U1475" s="2">
        <v>0.55264871120969572</v>
      </c>
      <c r="V1475" s="2">
        <v>-65.3125</v>
      </c>
      <c r="W1475" s="2">
        <v>-0.62301321384198238</v>
      </c>
      <c r="X1475" t="s">
        <v>24</v>
      </c>
    </row>
    <row r="1476" spans="1:24" x14ac:dyDescent="0.2">
      <c r="A1476" s="1">
        <v>40688</v>
      </c>
      <c r="B1476" s="2">
        <v>10427.15</v>
      </c>
      <c r="C1476" s="2">
        <v>10428.25</v>
      </c>
      <c r="D1476" s="2">
        <v>10340.65</v>
      </c>
      <c r="E1476" s="2">
        <v>10355.799999999999</v>
      </c>
      <c r="F1476" s="2">
        <v>10387.962500000001</v>
      </c>
      <c r="G1476" s="2">
        <v>87.600000000000364</v>
      </c>
      <c r="H1476" s="2">
        <v>1.1000000000003638</v>
      </c>
      <c r="I1476" s="2">
        <v>15.149999999999636</v>
      </c>
      <c r="J1476" s="2">
        <v>-71.350000000000364</v>
      </c>
      <c r="K1476" s="2">
        <v>1.2557077625574876E-2</v>
      </c>
      <c r="L1476" s="2">
        <v>0.17294520547944719</v>
      </c>
      <c r="M1476" s="2">
        <v>0.81449771689497796</v>
      </c>
      <c r="N1476" s="2">
        <v>10493.321709241158</v>
      </c>
      <c r="O1476" s="2">
        <v>10493.321709241158</v>
      </c>
      <c r="P1476" s="2">
        <v>10340.65</v>
      </c>
      <c r="Q1476" s="2">
        <v>10387.962500000001</v>
      </c>
      <c r="R1476" s="2">
        <v>10428.81397962058</v>
      </c>
      <c r="S1476" s="2">
        <v>0</v>
      </c>
      <c r="T1476" s="2">
        <v>-69.75</v>
      </c>
      <c r="U1476" s="2">
        <v>-0.66902945168360428</v>
      </c>
      <c r="V1476" s="2">
        <v>-30.049999999999272</v>
      </c>
      <c r="W1476" s="2">
        <v>-0.28844273319886371</v>
      </c>
      <c r="X1476" t="s">
        <v>25</v>
      </c>
    </row>
    <row r="1477" spans="1:24" x14ac:dyDescent="0.2">
      <c r="A1477" s="1">
        <v>40689</v>
      </c>
      <c r="B1477" s="2">
        <v>10404.049999999999</v>
      </c>
      <c r="C1477" s="2">
        <v>10501.9</v>
      </c>
      <c r="D1477" s="2">
        <v>10379.25</v>
      </c>
      <c r="E1477" s="2">
        <v>10468.299999999999</v>
      </c>
      <c r="F1477" s="2">
        <v>10438.375</v>
      </c>
      <c r="G1477" s="2">
        <v>122.64999999999964</v>
      </c>
      <c r="H1477" s="2">
        <v>33.600000000000364</v>
      </c>
      <c r="I1477" s="2">
        <v>24.799999999999272</v>
      </c>
      <c r="J1477" s="2">
        <v>64.25</v>
      </c>
      <c r="K1477" s="2">
        <v>0.27395026498165892</v>
      </c>
      <c r="L1477" s="2">
        <v>0.20220138605788296</v>
      </c>
      <c r="M1477" s="2">
        <v>0.52384834896045818</v>
      </c>
      <c r="N1477" s="2">
        <v>10440.64210462058</v>
      </c>
      <c r="O1477" s="2">
        <v>10501.9</v>
      </c>
      <c r="P1477" s="2">
        <v>10379.25</v>
      </c>
      <c r="Q1477" s="2">
        <v>10438.375</v>
      </c>
      <c r="R1477" s="2">
        <v>10440.041776155145</v>
      </c>
      <c r="S1477" s="2">
        <v>5.217269956861461E-2</v>
      </c>
      <c r="T1477" s="2">
        <v>112.5</v>
      </c>
      <c r="U1477" s="2">
        <v>1.0863477471561831</v>
      </c>
      <c r="V1477" s="2">
        <v>50.412499999998545</v>
      </c>
      <c r="W1477" s="2">
        <v>0.48529728519908055</v>
      </c>
      <c r="X1477" t="s">
        <v>25</v>
      </c>
    </row>
    <row r="1478" spans="1:24" x14ac:dyDescent="0.2">
      <c r="A1478" s="1">
        <v>40690</v>
      </c>
      <c r="B1478" s="2">
        <v>10491.45</v>
      </c>
      <c r="C1478" s="2">
        <v>10735.2</v>
      </c>
      <c r="D1478" s="2">
        <v>10491.45</v>
      </c>
      <c r="E1478" s="2">
        <v>10722.65</v>
      </c>
      <c r="F1478" s="2">
        <v>10610.1875</v>
      </c>
      <c r="G1478" s="2">
        <v>243.75</v>
      </c>
      <c r="H1478" s="2">
        <v>12.550000000001091</v>
      </c>
      <c r="I1478" s="2">
        <v>0</v>
      </c>
      <c r="J1478" s="2">
        <v>231.19999999999891</v>
      </c>
      <c r="K1478" s="2">
        <v>5.1487179487183968E-2</v>
      </c>
      <c r="L1478" s="2">
        <v>0</v>
      </c>
      <c r="M1478" s="2">
        <v>0.94851282051281605</v>
      </c>
      <c r="N1478" s="2">
        <v>10439.50855231029</v>
      </c>
      <c r="O1478" s="2">
        <v>10735.2</v>
      </c>
      <c r="P1478" s="2">
        <v>10439.50855231029</v>
      </c>
      <c r="Q1478" s="2">
        <v>10610.1875</v>
      </c>
      <c r="R1478" s="2">
        <v>10556.101151155144</v>
      </c>
      <c r="S1478" s="2">
        <v>1</v>
      </c>
      <c r="T1478" s="2">
        <v>254.35000000000036</v>
      </c>
      <c r="U1478" s="2">
        <v>2.4297163818385066</v>
      </c>
      <c r="V1478" s="2">
        <v>171.8125</v>
      </c>
      <c r="W1478" s="2">
        <v>1.645969798939011</v>
      </c>
      <c r="X1478" t="s">
        <v>25</v>
      </c>
    </row>
    <row r="1479" spans="1:24" x14ac:dyDescent="0.2">
      <c r="A1479" s="1">
        <v>40693</v>
      </c>
      <c r="B1479" s="2">
        <v>10742</v>
      </c>
      <c r="C1479" s="2">
        <v>10823.25</v>
      </c>
      <c r="D1479" s="2">
        <v>10715.1</v>
      </c>
      <c r="E1479" s="2">
        <v>10781.45</v>
      </c>
      <c r="F1479" s="2">
        <v>10765.45</v>
      </c>
      <c r="G1479" s="2">
        <v>108.14999999999964</v>
      </c>
      <c r="H1479" s="2">
        <v>41.799999999999272</v>
      </c>
      <c r="I1479" s="2">
        <v>26.899999999999636</v>
      </c>
      <c r="J1479" s="2">
        <v>39.450000000000728</v>
      </c>
      <c r="K1479" s="2">
        <v>0.38650023116041993</v>
      </c>
      <c r="L1479" s="2">
        <v>0.24872861766065396</v>
      </c>
      <c r="M1479" s="2">
        <v>0.36477115117892611</v>
      </c>
      <c r="N1479" s="2">
        <v>10524.848026155145</v>
      </c>
      <c r="O1479" s="2">
        <v>10823.25</v>
      </c>
      <c r="P1479" s="2">
        <v>10524.848026155145</v>
      </c>
      <c r="Q1479" s="2">
        <v>10765.45</v>
      </c>
      <c r="R1479" s="2">
        <v>10659.599013077572</v>
      </c>
      <c r="S1479" s="2">
        <v>1</v>
      </c>
      <c r="T1479" s="2">
        <v>58.800000000001091</v>
      </c>
      <c r="U1479" s="2">
        <v>0.54837190433336069</v>
      </c>
      <c r="V1479" s="2">
        <v>155.26250000000073</v>
      </c>
      <c r="W1479" s="2">
        <v>1.4633341776476687</v>
      </c>
      <c r="X1479" t="s">
        <v>25</v>
      </c>
    </row>
    <row r="1480" spans="1:24" x14ac:dyDescent="0.2">
      <c r="A1480" s="1">
        <v>40694</v>
      </c>
      <c r="B1480" s="2">
        <v>10828.95</v>
      </c>
      <c r="C1480" s="2">
        <v>11036.75</v>
      </c>
      <c r="D1480" s="2">
        <v>10819.45</v>
      </c>
      <c r="E1480" s="2">
        <v>11020.85</v>
      </c>
      <c r="F1480" s="2">
        <v>10926.5</v>
      </c>
      <c r="G1480" s="2">
        <v>217.29999999999927</v>
      </c>
      <c r="H1480" s="2">
        <v>15.899999999999636</v>
      </c>
      <c r="I1480" s="2">
        <v>9.5</v>
      </c>
      <c r="J1480" s="2">
        <v>191.89999999999964</v>
      </c>
      <c r="K1480" s="2">
        <v>7.3170731707315639E-2</v>
      </c>
      <c r="L1480" s="2">
        <v>4.3718361711919153E-2</v>
      </c>
      <c r="M1480" s="2">
        <v>0.88311090658076519</v>
      </c>
      <c r="N1480" s="2">
        <v>10645.149013077573</v>
      </c>
      <c r="O1480" s="2">
        <v>11036.75</v>
      </c>
      <c r="P1480" s="2">
        <v>10645.149013077573</v>
      </c>
      <c r="Q1480" s="2">
        <v>10926.5</v>
      </c>
      <c r="R1480" s="2">
        <v>10813.387006538785</v>
      </c>
      <c r="S1480" s="2">
        <v>1</v>
      </c>
      <c r="T1480" s="2">
        <v>239.39999999999964</v>
      </c>
      <c r="U1480" s="2">
        <v>2.2204805476072296</v>
      </c>
      <c r="V1480" s="2">
        <v>161.04999999999927</v>
      </c>
      <c r="W1480" s="2">
        <v>1.4959894848798636</v>
      </c>
      <c r="X1480" t="s">
        <v>25</v>
      </c>
    </row>
    <row r="1481" spans="1:24" x14ac:dyDescent="0.2">
      <c r="A1481" s="1">
        <v>40695</v>
      </c>
      <c r="B1481" s="2">
        <v>11011.2</v>
      </c>
      <c r="C1481" s="2">
        <v>11056.4</v>
      </c>
      <c r="D1481" s="2">
        <v>10959.1</v>
      </c>
      <c r="E1481" s="2">
        <v>11033.4</v>
      </c>
      <c r="F1481" s="2">
        <v>11015.025</v>
      </c>
      <c r="G1481" s="2">
        <v>97.299999999999272</v>
      </c>
      <c r="H1481" s="2">
        <v>23</v>
      </c>
      <c r="I1481" s="2">
        <v>52.100000000000364</v>
      </c>
      <c r="J1481" s="2">
        <v>22.199999999998909</v>
      </c>
      <c r="K1481" s="2">
        <v>0.23638232271325973</v>
      </c>
      <c r="L1481" s="2">
        <v>0.53545734840699644</v>
      </c>
      <c r="M1481" s="2">
        <v>0.22816032887974383</v>
      </c>
      <c r="N1481" s="2">
        <v>10785.824506538785</v>
      </c>
      <c r="O1481" s="2">
        <v>11056.4</v>
      </c>
      <c r="P1481" s="2">
        <v>10785.824506538785</v>
      </c>
      <c r="Q1481" s="2">
        <v>11015.025</v>
      </c>
      <c r="R1481" s="2">
        <v>10910.768503269392</v>
      </c>
      <c r="S1481" s="2">
        <v>1</v>
      </c>
      <c r="T1481" s="2">
        <v>12.549999999999272</v>
      </c>
      <c r="U1481" s="2">
        <v>0.1138750640830723</v>
      </c>
      <c r="V1481" s="2">
        <v>88.524999999999636</v>
      </c>
      <c r="W1481" s="2">
        <v>0.8101862444515594</v>
      </c>
      <c r="X1481" t="s">
        <v>24</v>
      </c>
    </row>
    <row r="1482" spans="1:24" x14ac:dyDescent="0.2">
      <c r="A1482" s="1">
        <v>40696</v>
      </c>
      <c r="B1482" s="2">
        <v>10872.25</v>
      </c>
      <c r="C1482" s="2">
        <v>10881.4</v>
      </c>
      <c r="D1482" s="2">
        <v>10802.35</v>
      </c>
      <c r="E1482" s="2">
        <v>10839.25</v>
      </c>
      <c r="F1482" s="2">
        <v>10848.8125</v>
      </c>
      <c r="G1482" s="2">
        <v>79.049999999999272</v>
      </c>
      <c r="H1482" s="2">
        <v>9.1499999999996362</v>
      </c>
      <c r="I1482" s="2">
        <v>36.899999999999636</v>
      </c>
      <c r="J1482" s="2">
        <v>-33</v>
      </c>
      <c r="K1482" s="2">
        <v>0.11574952561669476</v>
      </c>
      <c r="L1482" s="2">
        <v>0.46679316888045508</v>
      </c>
      <c r="M1482" s="2">
        <v>0.41745730550285015</v>
      </c>
      <c r="N1482" s="2">
        <v>10900.424753269392</v>
      </c>
      <c r="O1482" s="2">
        <v>10900.424753269392</v>
      </c>
      <c r="P1482" s="2">
        <v>10802.35</v>
      </c>
      <c r="Q1482" s="2">
        <v>10848.8125</v>
      </c>
      <c r="R1482" s="2">
        <v>10863.003001634695</v>
      </c>
      <c r="S1482" s="2">
        <v>0.86532309402047891</v>
      </c>
      <c r="T1482" s="2">
        <v>-194.14999999999964</v>
      </c>
      <c r="U1482" s="2">
        <v>-1.759657041347179</v>
      </c>
      <c r="V1482" s="2">
        <v>-166.21249999999964</v>
      </c>
      <c r="W1482" s="2">
        <v>-1.5089616228742073</v>
      </c>
      <c r="X1482" t="s">
        <v>24</v>
      </c>
    </row>
    <row r="1483" spans="1:24" x14ac:dyDescent="0.2">
      <c r="A1483" s="1">
        <v>40697</v>
      </c>
      <c r="B1483" s="2">
        <v>10860.25</v>
      </c>
      <c r="C1483" s="2">
        <v>10946.75</v>
      </c>
      <c r="D1483" s="2">
        <v>10751.1</v>
      </c>
      <c r="E1483" s="2">
        <v>10782</v>
      </c>
      <c r="F1483" s="2">
        <v>10835.025</v>
      </c>
      <c r="G1483" s="2">
        <v>195.64999999999964</v>
      </c>
      <c r="H1483" s="2">
        <v>86.5</v>
      </c>
      <c r="I1483" s="2">
        <v>30.899999999999636</v>
      </c>
      <c r="J1483" s="2">
        <v>-78.25</v>
      </c>
      <c r="K1483" s="2">
        <v>0.44211602351137319</v>
      </c>
      <c r="L1483" s="2">
        <v>0.15793508816764473</v>
      </c>
      <c r="M1483" s="2">
        <v>0.39994888832098208</v>
      </c>
      <c r="N1483" s="2">
        <v>10874.618626634696</v>
      </c>
      <c r="O1483" s="2">
        <v>10946.75</v>
      </c>
      <c r="P1483" s="2">
        <v>10751.1</v>
      </c>
      <c r="Q1483" s="2">
        <v>10835.025</v>
      </c>
      <c r="R1483" s="2">
        <v>10851.873406658675</v>
      </c>
      <c r="S1483" s="2">
        <v>0.76551651808610122</v>
      </c>
      <c r="T1483" s="2">
        <v>-57.25</v>
      </c>
      <c r="U1483" s="2">
        <v>-0.52817307470535324</v>
      </c>
      <c r="V1483" s="2">
        <v>-13.787500000000364</v>
      </c>
      <c r="W1483" s="2">
        <v>-0.12708764208064582</v>
      </c>
      <c r="X1483" t="s">
        <v>25</v>
      </c>
    </row>
    <row r="1484" spans="1:24" x14ac:dyDescent="0.2">
      <c r="A1484" s="1">
        <v>40700</v>
      </c>
      <c r="B1484" s="2">
        <v>10734.25</v>
      </c>
      <c r="C1484" s="2">
        <v>10873.9</v>
      </c>
      <c r="D1484" s="2">
        <v>10682.3</v>
      </c>
      <c r="E1484" s="2">
        <v>10854.65</v>
      </c>
      <c r="F1484" s="2">
        <v>10786.275</v>
      </c>
      <c r="G1484" s="2">
        <v>191.60000000000036</v>
      </c>
      <c r="H1484" s="2">
        <v>19.25</v>
      </c>
      <c r="I1484" s="2">
        <v>51.950000000000728</v>
      </c>
      <c r="J1484" s="2">
        <v>120.39999999999964</v>
      </c>
      <c r="K1484" s="2">
        <v>0.10046972860125242</v>
      </c>
      <c r="L1484" s="2">
        <v>0.2711377870563707</v>
      </c>
      <c r="M1484" s="2">
        <v>0.62839248434237682</v>
      </c>
      <c r="N1484" s="2">
        <v>10854.821813317347</v>
      </c>
      <c r="O1484" s="2">
        <v>10873.9</v>
      </c>
      <c r="P1484" s="2">
        <v>10682.3</v>
      </c>
      <c r="Q1484" s="2">
        <v>10786.275</v>
      </c>
      <c r="R1484" s="2">
        <v>10799.324203329335</v>
      </c>
      <c r="S1484" s="2">
        <v>0</v>
      </c>
      <c r="T1484" s="2">
        <v>72.649999999999636</v>
      </c>
      <c r="U1484" s="2">
        <v>0.67380819884993171</v>
      </c>
      <c r="V1484" s="2">
        <v>-48.75</v>
      </c>
      <c r="W1484" s="2">
        <v>-0.44992974174032824</v>
      </c>
      <c r="X1484" t="s">
        <v>25</v>
      </c>
    </row>
    <row r="1485" spans="1:24" x14ac:dyDescent="0.2">
      <c r="A1485" s="1">
        <v>40701</v>
      </c>
      <c r="B1485" s="2">
        <v>10799.35</v>
      </c>
      <c r="C1485" s="2">
        <v>10918.25</v>
      </c>
      <c r="D1485" s="2">
        <v>10796.15</v>
      </c>
      <c r="E1485" s="2">
        <v>10873.45</v>
      </c>
      <c r="F1485" s="2">
        <v>10846.8</v>
      </c>
      <c r="G1485" s="2">
        <v>122.10000000000036</v>
      </c>
      <c r="H1485" s="2">
        <v>44.799999999999272</v>
      </c>
      <c r="I1485" s="2">
        <v>3.2000000000007276</v>
      </c>
      <c r="J1485" s="2">
        <v>74.100000000000364</v>
      </c>
      <c r="K1485" s="2">
        <v>0.36691236691235984</v>
      </c>
      <c r="L1485" s="2">
        <v>2.620802620803209E-2</v>
      </c>
      <c r="M1485" s="2">
        <v>0.60687960687960807</v>
      </c>
      <c r="N1485" s="2">
        <v>10820.548406658672</v>
      </c>
      <c r="O1485" s="2">
        <v>10918.25</v>
      </c>
      <c r="P1485" s="2">
        <v>10796.15</v>
      </c>
      <c r="Q1485" s="2">
        <v>10846.8</v>
      </c>
      <c r="R1485" s="2">
        <v>10845.437101664669</v>
      </c>
      <c r="S1485" s="2">
        <v>0.4137752972573473</v>
      </c>
      <c r="T1485" s="2">
        <v>18.800000000001091</v>
      </c>
      <c r="U1485" s="2">
        <v>0.17319766183157534</v>
      </c>
      <c r="V1485" s="2">
        <v>60.524999999999636</v>
      </c>
      <c r="W1485" s="2">
        <v>0.56112976908153778</v>
      </c>
      <c r="X1485" t="s">
        <v>24</v>
      </c>
    </row>
    <row r="1486" spans="1:24" x14ac:dyDescent="0.2">
      <c r="A1486" s="1">
        <v>40702</v>
      </c>
      <c r="B1486" s="2">
        <v>10816.4</v>
      </c>
      <c r="C1486" s="2">
        <v>10882.3</v>
      </c>
      <c r="D1486" s="2">
        <v>10764.7</v>
      </c>
      <c r="E1486" s="2">
        <v>10791.45</v>
      </c>
      <c r="F1486" s="2">
        <v>10813.7125</v>
      </c>
      <c r="G1486" s="2">
        <v>117.59999999999854</v>
      </c>
      <c r="H1486" s="2">
        <v>65.899999999999636</v>
      </c>
      <c r="I1486" s="2">
        <v>26.75</v>
      </c>
      <c r="J1486" s="2">
        <v>-24.949999999998909</v>
      </c>
      <c r="K1486" s="2">
        <v>0.56037414965986776</v>
      </c>
      <c r="L1486" s="2">
        <v>0.22746598639456064</v>
      </c>
      <c r="M1486" s="2">
        <v>0.21215986394557157</v>
      </c>
      <c r="N1486" s="2">
        <v>10833.674203329336</v>
      </c>
      <c r="O1486" s="2">
        <v>10882.3</v>
      </c>
      <c r="P1486" s="2">
        <v>10764.7</v>
      </c>
      <c r="Q1486" s="2">
        <v>10813.7125</v>
      </c>
      <c r="R1486" s="2">
        <v>10823.596675832334</v>
      </c>
      <c r="S1486" s="2">
        <v>0.38117039185639501</v>
      </c>
      <c r="T1486" s="2">
        <v>-82</v>
      </c>
      <c r="U1486" s="2">
        <v>-0.75413047376867504</v>
      </c>
      <c r="V1486" s="2">
        <v>-33.087499999999636</v>
      </c>
      <c r="W1486" s="2">
        <v>-0.30504388391045872</v>
      </c>
      <c r="X1486" t="s">
        <v>24</v>
      </c>
    </row>
    <row r="1487" spans="1:24" x14ac:dyDescent="0.2">
      <c r="A1487" s="1">
        <v>40703</v>
      </c>
      <c r="B1487" s="2">
        <v>10775.45</v>
      </c>
      <c r="C1487" s="2">
        <v>10850.35</v>
      </c>
      <c r="D1487" s="2">
        <v>10734.75</v>
      </c>
      <c r="E1487" s="2">
        <v>10785.4</v>
      </c>
      <c r="F1487" s="2">
        <v>10786.487500000001</v>
      </c>
      <c r="G1487" s="2">
        <v>115.60000000000036</v>
      </c>
      <c r="H1487" s="2">
        <v>64.950000000000728</v>
      </c>
      <c r="I1487" s="2">
        <v>40.700000000000728</v>
      </c>
      <c r="J1487" s="2">
        <v>9.9499999999989086</v>
      </c>
      <c r="K1487" s="2">
        <v>0.56185121107266889</v>
      </c>
      <c r="L1487" s="2">
        <v>0.35207612456747922</v>
      </c>
      <c r="M1487" s="2">
        <v>8.6072664359851878E-2</v>
      </c>
      <c r="N1487" s="2">
        <v>10823.693351664668</v>
      </c>
      <c r="O1487" s="2">
        <v>10850.35</v>
      </c>
      <c r="P1487" s="2">
        <v>10734.75</v>
      </c>
      <c r="Q1487" s="2">
        <v>10786.487500000001</v>
      </c>
      <c r="R1487" s="2">
        <v>10798.820212916167</v>
      </c>
      <c r="S1487" s="2">
        <v>0</v>
      </c>
      <c r="T1487" s="2">
        <v>-6.0500000000010914</v>
      </c>
      <c r="U1487" s="2">
        <v>-5.6062901649000747E-2</v>
      </c>
      <c r="V1487" s="2">
        <v>-27.224999999998545</v>
      </c>
      <c r="W1487" s="2">
        <v>-0.2517636750560785</v>
      </c>
      <c r="X1487" t="s">
        <v>24</v>
      </c>
    </row>
    <row r="1488" spans="1:24" x14ac:dyDescent="0.2">
      <c r="A1488" s="1">
        <v>40704</v>
      </c>
      <c r="B1488" s="2">
        <v>10800.45</v>
      </c>
      <c r="C1488" s="2">
        <v>10814.85</v>
      </c>
      <c r="D1488" s="2">
        <v>10627.6</v>
      </c>
      <c r="E1488" s="2">
        <v>10714.25</v>
      </c>
      <c r="F1488" s="2">
        <v>10739.2875</v>
      </c>
      <c r="G1488" s="2">
        <v>187.25</v>
      </c>
      <c r="H1488" s="2">
        <v>14.399999999999636</v>
      </c>
      <c r="I1488" s="2">
        <v>86.649999999999636</v>
      </c>
      <c r="J1488" s="2">
        <v>-86.200000000000728</v>
      </c>
      <c r="K1488" s="2">
        <v>7.6902536715618891E-2</v>
      </c>
      <c r="L1488" s="2">
        <v>0.46275033377836922</v>
      </c>
      <c r="M1488" s="2">
        <v>0.46034712950601192</v>
      </c>
      <c r="N1488" s="2">
        <v>10805.090425832335</v>
      </c>
      <c r="O1488" s="2">
        <v>10814.85</v>
      </c>
      <c r="P1488" s="2">
        <v>10627.6</v>
      </c>
      <c r="Q1488" s="2">
        <v>10739.2875</v>
      </c>
      <c r="R1488" s="2">
        <v>10746.706981458083</v>
      </c>
      <c r="S1488" s="2">
        <v>0</v>
      </c>
      <c r="T1488" s="2">
        <v>-71.149999999999636</v>
      </c>
      <c r="U1488" s="2">
        <v>-0.65968809687169361</v>
      </c>
      <c r="V1488" s="2">
        <v>-47.200000000000728</v>
      </c>
      <c r="W1488" s="2">
        <v>-0.43758452415580812</v>
      </c>
      <c r="X1488" t="s">
        <v>25</v>
      </c>
    </row>
    <row r="1489" spans="1:24" x14ac:dyDescent="0.2">
      <c r="A1489" s="1">
        <v>40707</v>
      </c>
      <c r="B1489" s="2">
        <v>10675.3</v>
      </c>
      <c r="C1489" s="2">
        <v>10757.4</v>
      </c>
      <c r="D1489" s="2">
        <v>10616.05</v>
      </c>
      <c r="E1489" s="2">
        <v>10717.5</v>
      </c>
      <c r="F1489" s="2">
        <v>10691.5625</v>
      </c>
      <c r="G1489" s="2">
        <v>141.35000000000036</v>
      </c>
      <c r="H1489" s="2">
        <v>39.899999999999636</v>
      </c>
      <c r="I1489" s="2">
        <v>59.25</v>
      </c>
      <c r="J1489" s="2">
        <v>42.200000000000728</v>
      </c>
      <c r="K1489" s="2">
        <v>0.28227803325079259</v>
      </c>
      <c r="L1489" s="2">
        <v>0.4191722674212936</v>
      </c>
      <c r="M1489" s="2">
        <v>0.29854969932791381</v>
      </c>
      <c r="N1489" s="2">
        <v>10772.188962916167</v>
      </c>
      <c r="O1489" s="2">
        <v>10772.188962916167</v>
      </c>
      <c r="P1489" s="2">
        <v>10616.05</v>
      </c>
      <c r="Q1489" s="2">
        <v>10691.5625</v>
      </c>
      <c r="R1489" s="2">
        <v>10712.997606458084</v>
      </c>
      <c r="S1489" s="2">
        <v>0</v>
      </c>
      <c r="T1489" s="2">
        <v>3.25</v>
      </c>
      <c r="U1489" s="2">
        <v>3.0333434444781482E-2</v>
      </c>
      <c r="V1489" s="2">
        <v>-47.725000000000364</v>
      </c>
      <c r="W1489" s="2">
        <v>-0.44439633448681171</v>
      </c>
      <c r="X1489" t="s">
        <v>25</v>
      </c>
    </row>
    <row r="1490" spans="1:24" x14ac:dyDescent="0.2">
      <c r="A1490" s="1">
        <v>40708</v>
      </c>
      <c r="B1490" s="2">
        <v>10737.3</v>
      </c>
      <c r="C1490" s="2">
        <v>10830.4</v>
      </c>
      <c r="D1490" s="2">
        <v>10737.3</v>
      </c>
      <c r="E1490" s="2">
        <v>10803.95</v>
      </c>
      <c r="F1490" s="2">
        <v>10777.237499999999</v>
      </c>
      <c r="G1490" s="2">
        <v>93.100000000000364</v>
      </c>
      <c r="H1490" s="2">
        <v>26.449999999998909</v>
      </c>
      <c r="I1490" s="2">
        <v>0</v>
      </c>
      <c r="J1490" s="2">
        <v>66.650000000001455</v>
      </c>
      <c r="K1490" s="2">
        <v>0.28410311493016976</v>
      </c>
      <c r="L1490" s="2">
        <v>0</v>
      </c>
      <c r="M1490" s="2">
        <v>0.71589688506983018</v>
      </c>
      <c r="N1490" s="2">
        <v>10731.875731458083</v>
      </c>
      <c r="O1490" s="2">
        <v>10830.4</v>
      </c>
      <c r="P1490" s="2">
        <v>10731.875731458083</v>
      </c>
      <c r="Q1490" s="2">
        <v>10777.237499999999</v>
      </c>
      <c r="R1490" s="2">
        <v>10767.847240729041</v>
      </c>
      <c r="S1490" s="2">
        <v>0.49593215007401525</v>
      </c>
      <c r="T1490" s="2">
        <v>86.450000000000728</v>
      </c>
      <c r="U1490" s="2">
        <v>0.80662467926289461</v>
      </c>
      <c r="V1490" s="2">
        <v>85.674999999999272</v>
      </c>
      <c r="W1490" s="2">
        <v>0.80133282670329309</v>
      </c>
      <c r="X1490" t="s">
        <v>24</v>
      </c>
    </row>
    <row r="1491" spans="1:24" x14ac:dyDescent="0.2">
      <c r="A1491" s="1">
        <v>40709</v>
      </c>
      <c r="B1491" s="2">
        <v>10789.9</v>
      </c>
      <c r="C1491" s="2">
        <v>10795.85</v>
      </c>
      <c r="D1491" s="2">
        <v>10608.8</v>
      </c>
      <c r="E1491" s="2">
        <v>10626.65</v>
      </c>
      <c r="F1491" s="2">
        <v>10705.3</v>
      </c>
      <c r="G1491" s="2">
        <v>187.05000000000109</v>
      </c>
      <c r="H1491" s="2">
        <v>5.9500000000007276</v>
      </c>
      <c r="I1491" s="2">
        <v>17.850000000000364</v>
      </c>
      <c r="J1491" s="2">
        <v>-163.25</v>
      </c>
      <c r="K1491" s="2">
        <v>3.1809676557074007E-2</v>
      </c>
      <c r="L1491" s="2">
        <v>9.5429029671212293E-2</v>
      </c>
      <c r="M1491" s="2">
        <v>0.87276129377171374</v>
      </c>
      <c r="N1491" s="2">
        <v>10754.556615729041</v>
      </c>
      <c r="O1491" s="2">
        <v>10795.85</v>
      </c>
      <c r="P1491" s="2">
        <v>10608.8</v>
      </c>
      <c r="Q1491" s="2">
        <v>10705.3</v>
      </c>
      <c r="R1491" s="2">
        <v>10716.126653932261</v>
      </c>
      <c r="S1491" s="2">
        <v>3.6459478490723771E-2</v>
      </c>
      <c r="T1491" s="2">
        <v>-177.30000000000109</v>
      </c>
      <c r="U1491" s="2">
        <v>-1.6410664618033322</v>
      </c>
      <c r="V1491" s="2">
        <v>-71.9375</v>
      </c>
      <c r="W1491" s="2">
        <v>-0.66749480096360503</v>
      </c>
      <c r="X1491" t="s">
        <v>24</v>
      </c>
    </row>
    <row r="1492" spans="1:24" x14ac:dyDescent="0.2">
      <c r="A1492" s="1">
        <v>40710</v>
      </c>
      <c r="B1492" s="2">
        <v>10550.65</v>
      </c>
      <c r="C1492" s="2">
        <v>10706</v>
      </c>
      <c r="D1492" s="2">
        <v>10502.4</v>
      </c>
      <c r="E1492" s="2">
        <v>10572.15</v>
      </c>
      <c r="F1492" s="2">
        <v>10582.800000000001</v>
      </c>
      <c r="G1492" s="2">
        <v>203.60000000000036</v>
      </c>
      <c r="H1492" s="2">
        <v>133.85000000000036</v>
      </c>
      <c r="I1492" s="2">
        <v>48.25</v>
      </c>
      <c r="J1492" s="2">
        <v>21.5</v>
      </c>
      <c r="K1492" s="2">
        <v>0.65741650294695542</v>
      </c>
      <c r="L1492" s="2">
        <v>0.23698428290766166</v>
      </c>
      <c r="M1492" s="2">
        <v>0.10559921414538291</v>
      </c>
      <c r="N1492" s="2">
        <v>10729.92830786452</v>
      </c>
      <c r="O1492" s="2">
        <v>10729.92830786452</v>
      </c>
      <c r="P1492" s="2">
        <v>10502.4</v>
      </c>
      <c r="Q1492" s="2">
        <v>10582.800000000001</v>
      </c>
      <c r="R1492" s="2">
        <v>10636.264153932261</v>
      </c>
      <c r="S1492" s="2">
        <v>0</v>
      </c>
      <c r="T1492" s="2">
        <v>-54.5</v>
      </c>
      <c r="U1492" s="2">
        <v>-0.51286153209148699</v>
      </c>
      <c r="V1492" s="2">
        <v>-122.49999999999818</v>
      </c>
      <c r="W1492" s="2">
        <v>-1.1442930137408405</v>
      </c>
      <c r="X1492" t="s">
        <v>25</v>
      </c>
    </row>
    <row r="1493" spans="1:24" x14ac:dyDescent="0.2">
      <c r="A1493" s="1">
        <v>40711</v>
      </c>
      <c r="B1493" s="2">
        <v>10652.85</v>
      </c>
      <c r="C1493" s="2">
        <v>10652.85</v>
      </c>
      <c r="D1493" s="2">
        <v>10548.2</v>
      </c>
      <c r="E1493" s="2">
        <v>10598.25</v>
      </c>
      <c r="F1493" s="2">
        <v>10613.0375</v>
      </c>
      <c r="G1493" s="2">
        <v>104.64999999999964</v>
      </c>
      <c r="H1493" s="2">
        <v>0</v>
      </c>
      <c r="I1493" s="2">
        <v>50.049999999999272</v>
      </c>
      <c r="J1493" s="2">
        <v>-54.600000000000364</v>
      </c>
      <c r="K1493" s="2">
        <v>0</v>
      </c>
      <c r="L1493" s="2">
        <v>0.47826086956521208</v>
      </c>
      <c r="M1493" s="2">
        <v>0.52173913043478792</v>
      </c>
      <c r="N1493" s="2">
        <v>10656.36415393226</v>
      </c>
      <c r="O1493" s="2">
        <v>10656.36415393226</v>
      </c>
      <c r="P1493" s="2">
        <v>10548.2</v>
      </c>
      <c r="Q1493" s="2">
        <v>10613.0375</v>
      </c>
      <c r="R1493" s="2">
        <v>10618.491451966131</v>
      </c>
      <c r="S1493" s="2">
        <v>0</v>
      </c>
      <c r="T1493" s="2">
        <v>26.100000000000364</v>
      </c>
      <c r="U1493" s="2">
        <v>0.24687504433819388</v>
      </c>
      <c r="V1493" s="2">
        <v>30.237499999999272</v>
      </c>
      <c r="W1493" s="2">
        <v>0.28572306005971265</v>
      </c>
      <c r="X1493" t="s">
        <v>24</v>
      </c>
    </row>
    <row r="1494" spans="1:24" x14ac:dyDescent="0.2">
      <c r="A1494" s="1">
        <v>40714</v>
      </c>
      <c r="B1494" s="2">
        <v>10592.65</v>
      </c>
      <c r="C1494" s="2">
        <v>10618.4</v>
      </c>
      <c r="D1494" s="2">
        <v>10340.4</v>
      </c>
      <c r="E1494" s="2">
        <v>10484.299999999999</v>
      </c>
      <c r="F1494" s="2">
        <v>10508.9375</v>
      </c>
      <c r="G1494" s="2">
        <v>278</v>
      </c>
      <c r="H1494" s="2">
        <v>25.75</v>
      </c>
      <c r="I1494" s="2">
        <v>143.89999999999964</v>
      </c>
      <c r="J1494" s="2">
        <v>-108.35000000000036</v>
      </c>
      <c r="K1494" s="2">
        <v>9.2625899280575533E-2</v>
      </c>
      <c r="L1494" s="2">
        <v>0.51762589928057423</v>
      </c>
      <c r="M1494" s="2">
        <v>0.38974820143885025</v>
      </c>
      <c r="N1494" s="2">
        <v>10634.700826966131</v>
      </c>
      <c r="O1494" s="2">
        <v>10634.700826966131</v>
      </c>
      <c r="P1494" s="2">
        <v>10340.4</v>
      </c>
      <c r="Q1494" s="2">
        <v>10508.9375</v>
      </c>
      <c r="R1494" s="2">
        <v>10529.684788483066</v>
      </c>
      <c r="S1494" s="2">
        <v>0</v>
      </c>
      <c r="T1494" s="2">
        <v>-113.95000000000073</v>
      </c>
      <c r="U1494" s="2">
        <v>-1.0751775057202908</v>
      </c>
      <c r="V1494" s="2">
        <v>-104.10000000000036</v>
      </c>
      <c r="W1494" s="2">
        <v>-0.98086904903521133</v>
      </c>
      <c r="X1494" t="s">
        <v>24</v>
      </c>
    </row>
    <row r="1495" spans="1:24" x14ac:dyDescent="0.2">
      <c r="A1495" s="1">
        <v>40715</v>
      </c>
      <c r="B1495" s="2">
        <v>10503.75</v>
      </c>
      <c r="C1495" s="2">
        <v>10645.1</v>
      </c>
      <c r="D1495" s="2">
        <v>10426.85</v>
      </c>
      <c r="E1495" s="2">
        <v>10459.15</v>
      </c>
      <c r="F1495" s="2">
        <v>10508.7125</v>
      </c>
      <c r="G1495" s="2">
        <v>218.25</v>
      </c>
      <c r="H1495" s="2">
        <v>141.35000000000036</v>
      </c>
      <c r="I1495" s="2">
        <v>32.299999999999272</v>
      </c>
      <c r="J1495" s="2">
        <v>-44.600000000000364</v>
      </c>
      <c r="K1495" s="2">
        <v>0.64765177548682873</v>
      </c>
      <c r="L1495" s="2">
        <v>0.14799541809850755</v>
      </c>
      <c r="M1495" s="2">
        <v>0.20435280641466375</v>
      </c>
      <c r="N1495" s="2">
        <v>10571.819163483065</v>
      </c>
      <c r="O1495" s="2">
        <v>10645.1</v>
      </c>
      <c r="P1495" s="2">
        <v>10426.85</v>
      </c>
      <c r="Q1495" s="2">
        <v>10508.7125</v>
      </c>
      <c r="R1495" s="2">
        <v>10538.120415870766</v>
      </c>
      <c r="S1495" s="2">
        <v>4.5245349628830311E-2</v>
      </c>
      <c r="T1495" s="2">
        <v>-25.149999999999636</v>
      </c>
      <c r="U1495" s="2">
        <v>-0.23988249096267406</v>
      </c>
      <c r="V1495" s="2">
        <v>-0.2250000000003638</v>
      </c>
      <c r="W1495" s="2">
        <v>-2.1410347145024299E-3</v>
      </c>
      <c r="X1495" t="s">
        <v>25</v>
      </c>
    </row>
    <row r="1496" spans="1:24" x14ac:dyDescent="0.2">
      <c r="A1496" s="1">
        <v>40716</v>
      </c>
      <c r="B1496" s="2">
        <v>10526.4</v>
      </c>
      <c r="C1496" s="2">
        <v>10551.8</v>
      </c>
      <c r="D1496" s="2">
        <v>10435.049999999999</v>
      </c>
      <c r="E1496" s="2">
        <v>10475.200000000001</v>
      </c>
      <c r="F1496" s="2">
        <v>10497.112499999999</v>
      </c>
      <c r="G1496" s="2">
        <v>116.75</v>
      </c>
      <c r="H1496" s="2">
        <v>25.399999999999636</v>
      </c>
      <c r="I1496" s="2">
        <v>40.150000000001455</v>
      </c>
      <c r="J1496" s="2">
        <v>-51.199999999998909</v>
      </c>
      <c r="K1496" s="2">
        <v>0.21755888650963287</v>
      </c>
      <c r="L1496" s="2">
        <v>0.34389721627410241</v>
      </c>
      <c r="M1496" s="2">
        <v>0.43854389721626474</v>
      </c>
      <c r="N1496" s="2">
        <v>10540.265831741533</v>
      </c>
      <c r="O1496" s="2">
        <v>10551.8</v>
      </c>
      <c r="P1496" s="2">
        <v>10435.049999999999</v>
      </c>
      <c r="Q1496" s="2">
        <v>10497.112499999999</v>
      </c>
      <c r="R1496" s="2">
        <v>10506.057082935382</v>
      </c>
      <c r="S1496" s="2">
        <v>0</v>
      </c>
      <c r="T1496" s="2">
        <v>16.050000000001091</v>
      </c>
      <c r="U1496" s="2">
        <v>0.15345415258411146</v>
      </c>
      <c r="V1496" s="2">
        <v>-11.600000000000364</v>
      </c>
      <c r="W1496" s="2">
        <v>-0.11038459754228089</v>
      </c>
      <c r="X1496" t="s">
        <v>25</v>
      </c>
    </row>
    <row r="1497" spans="1:24" x14ac:dyDescent="0.2">
      <c r="A1497" s="1">
        <v>40717</v>
      </c>
      <c r="B1497" s="2">
        <v>10453.1</v>
      </c>
      <c r="C1497" s="2">
        <v>10553.35</v>
      </c>
      <c r="D1497" s="2">
        <v>10421.65</v>
      </c>
      <c r="E1497" s="2">
        <v>10526.45</v>
      </c>
      <c r="F1497" s="2">
        <v>10488.637500000001</v>
      </c>
      <c r="G1497" s="2">
        <v>131.70000000000073</v>
      </c>
      <c r="H1497" s="2">
        <v>26.899999999999636</v>
      </c>
      <c r="I1497" s="2">
        <v>31.450000000000728</v>
      </c>
      <c r="J1497" s="2">
        <v>73.350000000000364</v>
      </c>
      <c r="K1497" s="2">
        <v>0.20425208807896347</v>
      </c>
      <c r="L1497" s="2">
        <v>0.23880030372058128</v>
      </c>
      <c r="M1497" s="2">
        <v>0.5569476082004553</v>
      </c>
      <c r="N1497" s="2">
        <v>10518.689165870766</v>
      </c>
      <c r="O1497" s="2">
        <v>10553.35</v>
      </c>
      <c r="P1497" s="2">
        <v>10421.65</v>
      </c>
      <c r="Q1497" s="2">
        <v>10488.637500000001</v>
      </c>
      <c r="R1497" s="2">
        <v>10495.581666467693</v>
      </c>
      <c r="S1497" s="2">
        <v>0</v>
      </c>
      <c r="T1497" s="2">
        <v>51.25</v>
      </c>
      <c r="U1497" s="2">
        <v>0.48925080189399722</v>
      </c>
      <c r="V1497" s="2">
        <v>-8.4749999999985448</v>
      </c>
      <c r="W1497" s="2">
        <v>-8.0736488248540211E-2</v>
      </c>
      <c r="X1497" t="s">
        <v>25</v>
      </c>
    </row>
    <row r="1498" spans="1:24" x14ac:dyDescent="0.2">
      <c r="A1498" s="1">
        <v>40718</v>
      </c>
      <c r="B1498" s="2">
        <v>10576.5</v>
      </c>
      <c r="C1498" s="2">
        <v>10875.25</v>
      </c>
      <c r="D1498" s="2">
        <v>10576.5</v>
      </c>
      <c r="E1498" s="2">
        <v>10854.5</v>
      </c>
      <c r="F1498" s="2">
        <v>10720.6875</v>
      </c>
      <c r="G1498" s="2">
        <v>298.75</v>
      </c>
      <c r="H1498" s="2">
        <v>20.75</v>
      </c>
      <c r="I1498" s="2">
        <v>0</v>
      </c>
      <c r="J1498" s="2">
        <v>278</v>
      </c>
      <c r="K1498" s="2">
        <v>6.9456066945606701E-2</v>
      </c>
      <c r="L1498" s="2">
        <v>0</v>
      </c>
      <c r="M1498" s="2">
        <v>0.93054393305439331</v>
      </c>
      <c r="N1498" s="2">
        <v>10503.663332935383</v>
      </c>
      <c r="O1498" s="2">
        <v>10875.25</v>
      </c>
      <c r="P1498" s="2">
        <v>10503.663332935383</v>
      </c>
      <c r="Q1498" s="2">
        <v>10720.6875</v>
      </c>
      <c r="R1498" s="2">
        <v>10650.816041467691</v>
      </c>
      <c r="S1498" s="2">
        <v>1</v>
      </c>
      <c r="T1498" s="2">
        <v>328.04999999999927</v>
      </c>
      <c r="U1498" s="2">
        <v>3.1164352654503582</v>
      </c>
      <c r="V1498" s="2">
        <v>232.04999999999927</v>
      </c>
      <c r="W1498" s="2">
        <v>2.2123941265011706</v>
      </c>
      <c r="X1498" t="s">
        <v>25</v>
      </c>
    </row>
    <row r="1499" spans="1:24" x14ac:dyDescent="0.2">
      <c r="A1499" s="1">
        <v>40721</v>
      </c>
      <c r="B1499" s="2">
        <v>10808.9</v>
      </c>
      <c r="C1499" s="2">
        <v>11068.6</v>
      </c>
      <c r="D1499" s="2">
        <v>10774.1</v>
      </c>
      <c r="E1499" s="2">
        <v>11032.5</v>
      </c>
      <c r="F1499" s="2">
        <v>10921.025</v>
      </c>
      <c r="G1499" s="2">
        <v>294.5</v>
      </c>
      <c r="H1499" s="2">
        <v>36.100000000000364</v>
      </c>
      <c r="I1499" s="2">
        <v>34.799999999999272</v>
      </c>
      <c r="J1499" s="2">
        <v>223.60000000000036</v>
      </c>
      <c r="K1499" s="2">
        <v>0.12258064516129155</v>
      </c>
      <c r="L1499" s="2">
        <v>0.11816638370118598</v>
      </c>
      <c r="M1499" s="2">
        <v>0.75925297113752244</v>
      </c>
      <c r="N1499" s="2">
        <v>10612.175416467691</v>
      </c>
      <c r="O1499" s="2">
        <v>11068.6</v>
      </c>
      <c r="P1499" s="2">
        <v>10612.175416467691</v>
      </c>
      <c r="Q1499" s="2">
        <v>10921.025</v>
      </c>
      <c r="R1499" s="2">
        <v>10803.493958233847</v>
      </c>
      <c r="S1499" s="2">
        <v>1</v>
      </c>
      <c r="T1499" s="2">
        <v>178</v>
      </c>
      <c r="U1499" s="2">
        <v>1.6398728637892119</v>
      </c>
      <c r="V1499" s="2">
        <v>200.33749999999964</v>
      </c>
      <c r="W1499" s="2">
        <v>1.8687001183459517</v>
      </c>
      <c r="X1499" t="s">
        <v>25</v>
      </c>
    </row>
    <row r="1500" spans="1:24" x14ac:dyDescent="0.2">
      <c r="A1500" s="1">
        <v>40722</v>
      </c>
      <c r="B1500" s="2">
        <v>11059.15</v>
      </c>
      <c r="C1500" s="2">
        <v>11114.2</v>
      </c>
      <c r="D1500" s="2">
        <v>10986.7</v>
      </c>
      <c r="E1500" s="2">
        <v>11054.05</v>
      </c>
      <c r="F1500" s="2">
        <v>11053.525000000001</v>
      </c>
      <c r="G1500" s="2">
        <v>127.5</v>
      </c>
      <c r="H1500" s="2">
        <v>55.050000000001091</v>
      </c>
      <c r="I1500" s="2">
        <v>67.349999999998545</v>
      </c>
      <c r="J1500" s="2">
        <v>-5.1000000000003638</v>
      </c>
      <c r="K1500" s="2">
        <v>0.43176470588236149</v>
      </c>
      <c r="L1500" s="2">
        <v>0.5282352941176357</v>
      </c>
      <c r="M1500" s="2">
        <v>4.0000000000002853E-2</v>
      </c>
      <c r="N1500" s="2">
        <v>10766.600208233845</v>
      </c>
      <c r="O1500" s="2">
        <v>11114.2</v>
      </c>
      <c r="P1500" s="2">
        <v>10766.600208233845</v>
      </c>
      <c r="Q1500" s="2">
        <v>11053.525000000001</v>
      </c>
      <c r="R1500" s="2">
        <v>10925.231354116924</v>
      </c>
      <c r="S1500" s="2">
        <v>1</v>
      </c>
      <c r="T1500" s="2">
        <v>21.549999999999272</v>
      </c>
      <c r="U1500" s="2">
        <v>0.19533197371402017</v>
      </c>
      <c r="V1500" s="2">
        <v>132.50000000000182</v>
      </c>
      <c r="W1500" s="2">
        <v>1.2132560817322717</v>
      </c>
      <c r="X1500" t="s">
        <v>25</v>
      </c>
    </row>
    <row r="1501" spans="1:24" x14ac:dyDescent="0.2">
      <c r="A1501" s="1">
        <v>40723</v>
      </c>
      <c r="B1501" s="2">
        <v>11110.35</v>
      </c>
      <c r="C1501" s="2">
        <v>11170.35</v>
      </c>
      <c r="D1501" s="2">
        <v>11090.55</v>
      </c>
      <c r="E1501" s="2">
        <v>11153.35</v>
      </c>
      <c r="F1501" s="2">
        <v>11131.15</v>
      </c>
      <c r="G1501" s="2">
        <v>79.800000000001091</v>
      </c>
      <c r="H1501" s="2">
        <v>17</v>
      </c>
      <c r="I1501" s="2">
        <v>19.800000000001091</v>
      </c>
      <c r="J1501" s="2">
        <v>43</v>
      </c>
      <c r="K1501" s="2">
        <v>0.21303258145363116</v>
      </c>
      <c r="L1501" s="2">
        <v>0.24812030075188998</v>
      </c>
      <c r="M1501" s="2">
        <v>0.5388471177944788</v>
      </c>
      <c r="N1501" s="2">
        <v>10910.062604116923</v>
      </c>
      <c r="O1501" s="2">
        <v>11170.35</v>
      </c>
      <c r="P1501" s="2">
        <v>10910.062604116923</v>
      </c>
      <c r="Q1501" s="2">
        <v>11131.15</v>
      </c>
      <c r="R1501" s="2">
        <v>11030.406302058462</v>
      </c>
      <c r="S1501" s="2">
        <v>1</v>
      </c>
      <c r="T1501" s="2">
        <v>99.300000000001091</v>
      </c>
      <c r="U1501" s="2">
        <v>0.89831328788996889</v>
      </c>
      <c r="V1501" s="2">
        <v>77.624999999998181</v>
      </c>
      <c r="W1501" s="2">
        <v>0.70226466217788597</v>
      </c>
      <c r="X1501" t="s">
        <v>25</v>
      </c>
    </row>
    <row r="1502" spans="1:24" x14ac:dyDescent="0.2">
      <c r="A1502" s="1">
        <v>40724</v>
      </c>
      <c r="B1502" s="2">
        <v>11183.25</v>
      </c>
      <c r="C1502" s="2">
        <v>11271.35</v>
      </c>
      <c r="D1502" s="2">
        <v>11149.2</v>
      </c>
      <c r="E1502" s="2">
        <v>11244.65</v>
      </c>
      <c r="F1502" s="2">
        <v>11212.112500000001</v>
      </c>
      <c r="G1502" s="2">
        <v>122.14999999999964</v>
      </c>
      <c r="H1502" s="2">
        <v>26.700000000000728</v>
      </c>
      <c r="I1502" s="2">
        <v>34.049999999999272</v>
      </c>
      <c r="J1502" s="2">
        <v>61.399999999999636</v>
      </c>
      <c r="K1502" s="2">
        <v>0.21858370855506187</v>
      </c>
      <c r="L1502" s="2">
        <v>0.27875562832582379</v>
      </c>
      <c r="M1502" s="2">
        <v>0.50266066311911439</v>
      </c>
      <c r="N1502" s="2">
        <v>11020.606302058462</v>
      </c>
      <c r="O1502" s="2">
        <v>11271.35</v>
      </c>
      <c r="P1502" s="2">
        <v>11020.606302058462</v>
      </c>
      <c r="Q1502" s="2">
        <v>11212.112500000001</v>
      </c>
      <c r="R1502" s="2">
        <v>11131.168776029232</v>
      </c>
      <c r="S1502" s="2">
        <v>1</v>
      </c>
      <c r="T1502" s="2">
        <v>91.299999999999272</v>
      </c>
      <c r="U1502" s="2">
        <v>0.81858813719644119</v>
      </c>
      <c r="V1502" s="2">
        <v>80.962500000001455</v>
      </c>
      <c r="W1502" s="2">
        <v>0.72735072297113468</v>
      </c>
      <c r="X1502" t="s">
        <v>25</v>
      </c>
    </row>
    <row r="1503" spans="1:24" x14ac:dyDescent="0.2">
      <c r="A1503" s="1">
        <v>40725</v>
      </c>
      <c r="B1503" s="2">
        <v>11359.95</v>
      </c>
      <c r="C1503" s="2">
        <v>11359.95</v>
      </c>
      <c r="D1503" s="2">
        <v>11190</v>
      </c>
      <c r="E1503" s="2">
        <v>11255</v>
      </c>
      <c r="F1503" s="2">
        <v>11291.225</v>
      </c>
      <c r="G1503" s="2">
        <v>169.95000000000073</v>
      </c>
      <c r="H1503" s="2">
        <v>0</v>
      </c>
      <c r="I1503" s="2">
        <v>65</v>
      </c>
      <c r="J1503" s="2">
        <v>-104.95000000000073</v>
      </c>
      <c r="K1503" s="2">
        <v>0</v>
      </c>
      <c r="L1503" s="2">
        <v>0.38246543100911867</v>
      </c>
      <c r="M1503" s="2">
        <v>0.61753456899088133</v>
      </c>
      <c r="N1503" s="2">
        <v>11116.359401029233</v>
      </c>
      <c r="O1503" s="2">
        <v>11359.95</v>
      </c>
      <c r="P1503" s="2">
        <v>11116.359401029233</v>
      </c>
      <c r="Q1503" s="2">
        <v>11291.225</v>
      </c>
      <c r="R1503" s="2">
        <v>11220.973450514617</v>
      </c>
      <c r="S1503" s="2">
        <v>1</v>
      </c>
      <c r="T1503" s="2">
        <v>10.350000000000364</v>
      </c>
      <c r="U1503" s="2">
        <v>9.2043771927097451E-2</v>
      </c>
      <c r="V1503" s="2">
        <v>79.112499999999272</v>
      </c>
      <c r="W1503" s="2">
        <v>0.70559852124208766</v>
      </c>
      <c r="X1503" t="s">
        <v>25</v>
      </c>
    </row>
    <row r="1504" spans="1:24" x14ac:dyDescent="0.2">
      <c r="A1504" s="1">
        <v>40728</v>
      </c>
      <c r="B1504" s="2">
        <v>11379.05</v>
      </c>
      <c r="C1504" s="2">
        <v>11401</v>
      </c>
      <c r="D1504" s="2">
        <v>11322.05</v>
      </c>
      <c r="E1504" s="2">
        <v>11379.8</v>
      </c>
      <c r="F1504" s="2">
        <v>11370.474999999999</v>
      </c>
      <c r="G1504" s="2">
        <v>78.950000000000728</v>
      </c>
      <c r="H1504" s="2">
        <v>21.200000000000728</v>
      </c>
      <c r="I1504" s="2">
        <v>57</v>
      </c>
      <c r="J1504" s="2">
        <v>0.75</v>
      </c>
      <c r="K1504" s="2">
        <v>0.26852438252058941</v>
      </c>
      <c r="L1504" s="2">
        <v>0.72197593413552219</v>
      </c>
      <c r="M1504" s="2">
        <v>9.4996833438884491E-3</v>
      </c>
      <c r="N1504" s="2">
        <v>11203.792200514617</v>
      </c>
      <c r="O1504" s="2">
        <v>11401</v>
      </c>
      <c r="P1504" s="2">
        <v>11203.792200514617</v>
      </c>
      <c r="Q1504" s="2">
        <v>11370.474999999999</v>
      </c>
      <c r="R1504" s="2">
        <v>11294.764850257308</v>
      </c>
      <c r="S1504" s="2">
        <v>1</v>
      </c>
      <c r="T1504" s="2">
        <v>124.79999999999927</v>
      </c>
      <c r="U1504" s="2">
        <v>1.1088405153265151</v>
      </c>
      <c r="V1504" s="2">
        <v>79.249999999998181</v>
      </c>
      <c r="W1504" s="2">
        <v>0.70187247176456213</v>
      </c>
      <c r="X1504" t="s">
        <v>25</v>
      </c>
    </row>
    <row r="1505" spans="1:24" x14ac:dyDescent="0.2">
      <c r="A1505" s="1">
        <v>40729</v>
      </c>
      <c r="B1505" s="2">
        <v>11385.05</v>
      </c>
      <c r="C1505" s="2">
        <v>11431.7</v>
      </c>
      <c r="D1505" s="2">
        <v>11302.6</v>
      </c>
      <c r="E1505" s="2">
        <v>11406.1</v>
      </c>
      <c r="F1505" s="2">
        <v>11381.362499999999</v>
      </c>
      <c r="G1505" s="2">
        <v>129.10000000000036</v>
      </c>
      <c r="H1505" s="2">
        <v>25.600000000000364</v>
      </c>
      <c r="I1505" s="2">
        <v>82.449999999998909</v>
      </c>
      <c r="J1505" s="2">
        <v>21.050000000001091</v>
      </c>
      <c r="K1505" s="2">
        <v>0.19829589465530822</v>
      </c>
      <c r="L1505" s="2">
        <v>0.63865220759100449</v>
      </c>
      <c r="M1505" s="2">
        <v>0.16305189775368731</v>
      </c>
      <c r="N1505" s="2">
        <v>11287.133600257308</v>
      </c>
      <c r="O1505" s="2">
        <v>11431.7</v>
      </c>
      <c r="P1505" s="2">
        <v>11287.133600257308</v>
      </c>
      <c r="Q1505" s="2">
        <v>11381.362499999999</v>
      </c>
      <c r="R1505" s="2">
        <v>11346.832425128654</v>
      </c>
      <c r="S1505" s="2">
        <v>1</v>
      </c>
      <c r="T1505" s="2">
        <v>26.300000000001091</v>
      </c>
      <c r="U1505" s="2">
        <v>0.23111126733335466</v>
      </c>
      <c r="V1505" s="2">
        <v>10.887500000000728</v>
      </c>
      <c r="W1505" s="2">
        <v>9.5752376219997229E-2</v>
      </c>
      <c r="X1505" t="s">
        <v>24</v>
      </c>
    </row>
    <row r="1506" spans="1:24" x14ac:dyDescent="0.2">
      <c r="A1506" s="1">
        <v>40730</v>
      </c>
      <c r="B1506" s="2">
        <v>11379.2</v>
      </c>
      <c r="C1506" s="2">
        <v>11404.7</v>
      </c>
      <c r="D1506" s="2">
        <v>11255.05</v>
      </c>
      <c r="E1506" s="2">
        <v>11283.05</v>
      </c>
      <c r="F1506" s="2">
        <v>11330.5</v>
      </c>
      <c r="G1506" s="2">
        <v>149.65000000000146</v>
      </c>
      <c r="H1506" s="2">
        <v>25.5</v>
      </c>
      <c r="I1506" s="2">
        <v>28</v>
      </c>
      <c r="J1506" s="2">
        <v>-96.150000000001455</v>
      </c>
      <c r="K1506" s="2">
        <v>0.17039759438690111</v>
      </c>
      <c r="L1506" s="2">
        <v>0.18710324089542082</v>
      </c>
      <c r="M1506" s="2">
        <v>0.6424991647176781</v>
      </c>
      <c r="N1506" s="2">
        <v>11334.248050128654</v>
      </c>
      <c r="O1506" s="2">
        <v>11404.7</v>
      </c>
      <c r="P1506" s="2">
        <v>11255.05</v>
      </c>
      <c r="Q1506" s="2">
        <v>11330.5</v>
      </c>
      <c r="R1506" s="2">
        <v>11331.124512532162</v>
      </c>
      <c r="S1506" s="2">
        <v>0.92716476484523125</v>
      </c>
      <c r="T1506" s="2">
        <v>-123.05000000000109</v>
      </c>
      <c r="U1506" s="2">
        <v>-1.0788087076213699</v>
      </c>
      <c r="V1506" s="2">
        <v>-50.862499999999272</v>
      </c>
      <c r="W1506" s="2">
        <v>-0.44689289177810892</v>
      </c>
      <c r="X1506" t="s">
        <v>25</v>
      </c>
    </row>
    <row r="1507" spans="1:24" x14ac:dyDescent="0.2">
      <c r="A1507" s="1">
        <v>40731</v>
      </c>
      <c r="B1507" s="2">
        <v>11298</v>
      </c>
      <c r="C1507" s="2">
        <v>11446.55</v>
      </c>
      <c r="D1507" s="2">
        <v>11232.15</v>
      </c>
      <c r="E1507" s="2">
        <v>11426.1</v>
      </c>
      <c r="F1507" s="2">
        <v>11350.699999999999</v>
      </c>
      <c r="G1507" s="2">
        <v>214.39999999999964</v>
      </c>
      <c r="H1507" s="2">
        <v>20.449999999998909</v>
      </c>
      <c r="I1507" s="2">
        <v>65.850000000000364</v>
      </c>
      <c r="J1507" s="2">
        <v>128.10000000000036</v>
      </c>
      <c r="K1507" s="2">
        <v>9.5382462686562239E-2</v>
      </c>
      <c r="L1507" s="2">
        <v>0.30713619402985298</v>
      </c>
      <c r="M1507" s="2">
        <v>0.59748134328358482</v>
      </c>
      <c r="N1507" s="2">
        <v>11332.374025064328</v>
      </c>
      <c r="O1507" s="2">
        <v>11446.55</v>
      </c>
      <c r="P1507" s="2">
        <v>11232.15</v>
      </c>
      <c r="Q1507" s="2">
        <v>11350.699999999999</v>
      </c>
      <c r="R1507" s="2">
        <v>11340.443506266081</v>
      </c>
      <c r="S1507" s="2">
        <v>0.94923747883561682</v>
      </c>
      <c r="T1507" s="2">
        <v>143.05000000000109</v>
      </c>
      <c r="U1507" s="2">
        <v>1.26783094996478</v>
      </c>
      <c r="V1507" s="2">
        <v>20.199999999998909</v>
      </c>
      <c r="W1507" s="2">
        <v>0.17827986408365834</v>
      </c>
      <c r="X1507" t="s">
        <v>24</v>
      </c>
    </row>
    <row r="1508" spans="1:24" x14ac:dyDescent="0.2">
      <c r="A1508" s="1">
        <v>40732</v>
      </c>
      <c r="B1508" s="2">
        <v>11431.95</v>
      </c>
      <c r="C1508" s="2">
        <v>11451.25</v>
      </c>
      <c r="D1508" s="2">
        <v>11270</v>
      </c>
      <c r="E1508" s="2">
        <v>11285.15</v>
      </c>
      <c r="F1508" s="2">
        <v>11359.5875</v>
      </c>
      <c r="G1508" s="2">
        <v>181.25</v>
      </c>
      <c r="H1508" s="2">
        <v>19.299999999999272</v>
      </c>
      <c r="I1508" s="2">
        <v>15.149999999999636</v>
      </c>
      <c r="J1508" s="2">
        <v>-146.80000000000109</v>
      </c>
      <c r="K1508" s="2">
        <v>0.10648275862068564</v>
      </c>
      <c r="L1508" s="2">
        <v>8.358620689654972E-2</v>
      </c>
      <c r="M1508" s="2">
        <v>0.8099310344827646</v>
      </c>
      <c r="N1508" s="2">
        <v>11341.537012532164</v>
      </c>
      <c r="O1508" s="2">
        <v>11451.25</v>
      </c>
      <c r="P1508" s="2">
        <v>11270</v>
      </c>
      <c r="Q1508" s="2">
        <v>11359.5875</v>
      </c>
      <c r="R1508" s="2">
        <v>11355.593628133041</v>
      </c>
      <c r="S1508" s="2">
        <v>1</v>
      </c>
      <c r="T1508" s="2">
        <v>-140.95000000000073</v>
      </c>
      <c r="U1508" s="2">
        <v>-1.2335792615153089</v>
      </c>
      <c r="V1508" s="2">
        <v>8.8875000000007276</v>
      </c>
      <c r="W1508" s="2">
        <v>7.8299135736128414E-2</v>
      </c>
      <c r="X1508" t="s">
        <v>24</v>
      </c>
    </row>
    <row r="1509" spans="1:24" x14ac:dyDescent="0.2">
      <c r="A1509" s="1">
        <v>40735</v>
      </c>
      <c r="B1509" s="2">
        <v>11275</v>
      </c>
      <c r="C1509" s="2">
        <v>11275</v>
      </c>
      <c r="D1509" s="2">
        <v>11106.85</v>
      </c>
      <c r="E1509" s="2">
        <v>11135.5</v>
      </c>
      <c r="F1509" s="2">
        <v>11198.0875</v>
      </c>
      <c r="G1509" s="2">
        <v>168.14999999999964</v>
      </c>
      <c r="H1509" s="2">
        <v>0</v>
      </c>
      <c r="I1509" s="2">
        <v>28.649999999999636</v>
      </c>
      <c r="J1509" s="2">
        <v>-139.5</v>
      </c>
      <c r="K1509" s="2">
        <v>0</v>
      </c>
      <c r="L1509" s="2">
        <v>0.1703835860838519</v>
      </c>
      <c r="M1509" s="2">
        <v>0.82961641391614804</v>
      </c>
      <c r="N1509" s="2">
        <v>11350.562256266083</v>
      </c>
      <c r="O1509" s="2">
        <v>11350.562256266083</v>
      </c>
      <c r="P1509" s="2">
        <v>11106.85</v>
      </c>
      <c r="Q1509" s="2">
        <v>11198.0875</v>
      </c>
      <c r="R1509" s="2">
        <v>11251.515503133041</v>
      </c>
      <c r="S1509" s="2">
        <v>0</v>
      </c>
      <c r="T1509" s="2">
        <v>-149.64999999999964</v>
      </c>
      <c r="U1509" s="2">
        <v>-1.3260789621759537</v>
      </c>
      <c r="V1509" s="2">
        <v>-161.5</v>
      </c>
      <c r="W1509" s="2">
        <v>-1.4217065540452065</v>
      </c>
      <c r="X1509" t="s">
        <v>24</v>
      </c>
    </row>
    <row r="1510" spans="1:24" x14ac:dyDescent="0.2">
      <c r="A1510" s="1">
        <v>40736</v>
      </c>
      <c r="B1510" s="2">
        <v>11040.7</v>
      </c>
      <c r="C1510" s="2">
        <v>11131.75</v>
      </c>
      <c r="D1510" s="2">
        <v>10941.3</v>
      </c>
      <c r="E1510" s="2">
        <v>11022.55</v>
      </c>
      <c r="F1510" s="2">
        <v>11034.075000000001</v>
      </c>
      <c r="G1510" s="2">
        <v>190.45000000000073</v>
      </c>
      <c r="H1510" s="2">
        <v>91.049999999999272</v>
      </c>
      <c r="I1510" s="2">
        <v>81.25</v>
      </c>
      <c r="J1510" s="2">
        <v>-18.150000000001455</v>
      </c>
      <c r="K1510" s="2">
        <v>0.47807823575741099</v>
      </c>
      <c r="L1510" s="2">
        <v>0.42662116040955467</v>
      </c>
      <c r="M1510" s="2">
        <v>9.530060383303432E-2</v>
      </c>
      <c r="N1510" s="2">
        <v>11274.32487813304</v>
      </c>
      <c r="O1510" s="2">
        <v>11274.32487813304</v>
      </c>
      <c r="P1510" s="2">
        <v>10941.3</v>
      </c>
      <c r="Q1510" s="2">
        <v>11034.075000000001</v>
      </c>
      <c r="R1510" s="2">
        <v>11131.00618906652</v>
      </c>
      <c r="S1510" s="2">
        <v>0</v>
      </c>
      <c r="T1510" s="2">
        <v>-112.95000000000073</v>
      </c>
      <c r="U1510" s="2">
        <v>-1.0143235597862756</v>
      </c>
      <c r="V1510" s="2">
        <v>-164.01249999999891</v>
      </c>
      <c r="W1510" s="2">
        <v>-1.4646474230532571</v>
      </c>
      <c r="X1510" t="s">
        <v>25</v>
      </c>
    </row>
    <row r="1511" spans="1:24" x14ac:dyDescent="0.2">
      <c r="A1511" s="1">
        <v>40737</v>
      </c>
      <c r="B1511" s="2">
        <v>11065.2</v>
      </c>
      <c r="C1511" s="2">
        <v>11164.25</v>
      </c>
      <c r="D1511" s="2">
        <v>11060.9</v>
      </c>
      <c r="E1511" s="2">
        <v>11142.25</v>
      </c>
      <c r="F1511" s="2">
        <v>11108.15</v>
      </c>
      <c r="G1511" s="2">
        <v>103.35000000000036</v>
      </c>
      <c r="H1511" s="2">
        <v>22</v>
      </c>
      <c r="I1511" s="2">
        <v>4.3000000000010914</v>
      </c>
      <c r="J1511" s="2">
        <v>77.049999999999272</v>
      </c>
      <c r="K1511" s="2">
        <v>0.2128688921141744</v>
      </c>
      <c r="L1511" s="2">
        <v>4.1606192549599193E-2</v>
      </c>
      <c r="M1511" s="2">
        <v>0.74552491533622645</v>
      </c>
      <c r="N1511" s="2">
        <v>11154.199939066521</v>
      </c>
      <c r="O1511" s="2">
        <v>11164.25</v>
      </c>
      <c r="P1511" s="2">
        <v>11060.9</v>
      </c>
      <c r="Q1511" s="2">
        <v>11108.15</v>
      </c>
      <c r="R1511" s="2">
        <v>11121.874984766631</v>
      </c>
      <c r="S1511" s="2">
        <v>0</v>
      </c>
      <c r="T1511" s="2">
        <v>119.70000000000073</v>
      </c>
      <c r="U1511" s="2">
        <v>1.0859556091829998</v>
      </c>
      <c r="V1511" s="2">
        <v>74.074999999998909</v>
      </c>
      <c r="W1511" s="2">
        <v>0.67132949522274321</v>
      </c>
      <c r="X1511" t="s">
        <v>25</v>
      </c>
    </row>
    <row r="1512" spans="1:24" x14ac:dyDescent="0.2">
      <c r="A1512" s="1">
        <v>40738</v>
      </c>
      <c r="B1512" s="2">
        <v>11121.4</v>
      </c>
      <c r="C1512" s="2">
        <v>11385.35</v>
      </c>
      <c r="D1512" s="2">
        <v>11072.5</v>
      </c>
      <c r="E1512" s="2">
        <v>11263.8</v>
      </c>
      <c r="F1512" s="2">
        <v>11210.762500000001</v>
      </c>
      <c r="G1512" s="2">
        <v>312.85000000000036</v>
      </c>
      <c r="H1512" s="2">
        <v>121.55000000000109</v>
      </c>
      <c r="I1512" s="2">
        <v>48.899999999999636</v>
      </c>
      <c r="J1512" s="2">
        <v>142.39999999999964</v>
      </c>
      <c r="K1512" s="2">
        <v>0.38852485216557758</v>
      </c>
      <c r="L1512" s="2">
        <v>0.15630493846891347</v>
      </c>
      <c r="M1512" s="2">
        <v>0.45517020936550895</v>
      </c>
      <c r="N1512" s="2">
        <v>11131.17496953326</v>
      </c>
      <c r="O1512" s="2">
        <v>11385.35</v>
      </c>
      <c r="P1512" s="2">
        <v>11072.5</v>
      </c>
      <c r="Q1512" s="2">
        <v>11210.762500000001</v>
      </c>
      <c r="R1512" s="2">
        <v>11199.946867383314</v>
      </c>
      <c r="S1512" s="2">
        <v>0.33404216921748364</v>
      </c>
      <c r="T1512" s="2">
        <v>121.54999999999927</v>
      </c>
      <c r="U1512" s="2">
        <v>1.0908927730036508</v>
      </c>
      <c r="V1512" s="2">
        <v>102.61250000000109</v>
      </c>
      <c r="W1512" s="2">
        <v>0.92375868168867981</v>
      </c>
      <c r="X1512" t="s">
        <v>24</v>
      </c>
    </row>
    <row r="1513" spans="1:24" x14ac:dyDescent="0.2">
      <c r="A1513" s="1">
        <v>40739</v>
      </c>
      <c r="B1513" s="2">
        <v>11249.4</v>
      </c>
      <c r="C1513" s="2">
        <v>11334.6</v>
      </c>
      <c r="D1513" s="2">
        <v>11195.5</v>
      </c>
      <c r="E1513" s="2">
        <v>11234.55</v>
      </c>
      <c r="F1513" s="2">
        <v>11253.512500000001</v>
      </c>
      <c r="G1513" s="2">
        <v>139.10000000000036</v>
      </c>
      <c r="H1513" s="2">
        <v>85.200000000000728</v>
      </c>
      <c r="I1513" s="2">
        <v>39.049999999999272</v>
      </c>
      <c r="J1513" s="2">
        <v>-14.850000000000364</v>
      </c>
      <c r="K1513" s="2">
        <v>0.61250898634076567</v>
      </c>
      <c r="L1513" s="2">
        <v>0.28073328540617665</v>
      </c>
      <c r="M1513" s="2">
        <v>0.1067577282530577</v>
      </c>
      <c r="N1513" s="2">
        <v>11170.968734766629</v>
      </c>
      <c r="O1513" s="2">
        <v>11334.6</v>
      </c>
      <c r="P1513" s="2">
        <v>11170.968734766629</v>
      </c>
      <c r="Q1513" s="2">
        <v>11253.512500000001</v>
      </c>
      <c r="R1513" s="2">
        <v>11232.512492383314</v>
      </c>
      <c r="S1513" s="2">
        <v>0.85341765838965167</v>
      </c>
      <c r="T1513" s="2">
        <v>-29.25</v>
      </c>
      <c r="U1513" s="2">
        <v>-0.25968145741224102</v>
      </c>
      <c r="V1513" s="2">
        <v>42.75</v>
      </c>
      <c r="W1513" s="2">
        <v>0.38132999428005004</v>
      </c>
      <c r="X1513" t="s">
        <v>24</v>
      </c>
    </row>
    <row r="1514" spans="1:24" x14ac:dyDescent="0.2">
      <c r="A1514" s="1">
        <v>40742</v>
      </c>
      <c r="B1514" s="2">
        <v>11234.7</v>
      </c>
      <c r="C1514" s="2">
        <v>11277.45</v>
      </c>
      <c r="D1514" s="2">
        <v>11176.85</v>
      </c>
      <c r="E1514" s="2">
        <v>11228.85</v>
      </c>
      <c r="F1514" s="2">
        <v>11229.4625</v>
      </c>
      <c r="G1514" s="2">
        <v>100.60000000000036</v>
      </c>
      <c r="H1514" s="2">
        <v>42.75</v>
      </c>
      <c r="I1514" s="2">
        <v>52</v>
      </c>
      <c r="J1514" s="2">
        <v>-5.8500000000003638</v>
      </c>
      <c r="K1514" s="2">
        <v>0.42495029821073405</v>
      </c>
      <c r="L1514" s="2">
        <v>0.51689860834989876</v>
      </c>
      <c r="M1514" s="2">
        <v>5.8151093439367224E-2</v>
      </c>
      <c r="N1514" s="2">
        <v>11212.240617383315</v>
      </c>
      <c r="O1514" s="2">
        <v>11277.45</v>
      </c>
      <c r="P1514" s="2">
        <v>11176.85</v>
      </c>
      <c r="Q1514" s="2">
        <v>11229.4625</v>
      </c>
      <c r="R1514" s="2">
        <v>11224.00077934583</v>
      </c>
      <c r="S1514" s="2">
        <v>0.9230666595728666</v>
      </c>
      <c r="T1514" s="2">
        <v>-5.6999999999989086</v>
      </c>
      <c r="U1514" s="2">
        <v>-5.0736344579880008E-2</v>
      </c>
      <c r="V1514" s="2">
        <v>-24.050000000001091</v>
      </c>
      <c r="W1514" s="2">
        <v>-0.21371105243808181</v>
      </c>
      <c r="X1514" t="s">
        <v>25</v>
      </c>
    </row>
    <row r="1515" spans="1:24" x14ac:dyDescent="0.2">
      <c r="A1515" s="1">
        <v>40743</v>
      </c>
      <c r="B1515" s="2">
        <v>11230.05</v>
      </c>
      <c r="C1515" s="2">
        <v>11353.75</v>
      </c>
      <c r="D1515" s="2">
        <v>11204.75</v>
      </c>
      <c r="E1515" s="2">
        <v>11313.85</v>
      </c>
      <c r="F1515" s="2">
        <v>11275.6</v>
      </c>
      <c r="G1515" s="2">
        <v>149</v>
      </c>
      <c r="H1515" s="2">
        <v>39.899999999999636</v>
      </c>
      <c r="I1515" s="2">
        <v>25.299999999999272</v>
      </c>
      <c r="J1515" s="2">
        <v>83.800000000001091</v>
      </c>
      <c r="K1515" s="2">
        <v>0.26778523489932643</v>
      </c>
      <c r="L1515" s="2">
        <v>0.16979865771811592</v>
      </c>
      <c r="M1515" s="2">
        <v>0.56241610738255765</v>
      </c>
      <c r="N1515" s="2">
        <v>11220.851558691658</v>
      </c>
      <c r="O1515" s="2">
        <v>11353.75</v>
      </c>
      <c r="P1515" s="2">
        <v>11204.75</v>
      </c>
      <c r="Q1515" s="2">
        <v>11275.6</v>
      </c>
      <c r="R1515" s="2">
        <v>11263.737889672915</v>
      </c>
      <c r="S1515" s="2">
        <v>1</v>
      </c>
      <c r="T1515" s="2">
        <v>85</v>
      </c>
      <c r="U1515" s="2">
        <v>0.75697867546543052</v>
      </c>
      <c r="V1515" s="2">
        <v>46.137500000000728</v>
      </c>
      <c r="W1515" s="2">
        <v>0.4108611609861178</v>
      </c>
      <c r="X1515" t="s">
        <v>24</v>
      </c>
    </row>
    <row r="1516" spans="1:24" x14ac:dyDescent="0.2">
      <c r="A1516" s="1">
        <v>40744</v>
      </c>
      <c r="B1516" s="2">
        <v>11372.15</v>
      </c>
      <c r="C1516" s="2">
        <v>11388.5</v>
      </c>
      <c r="D1516" s="2">
        <v>11142.4</v>
      </c>
      <c r="E1516" s="2">
        <v>11164.7</v>
      </c>
      <c r="F1516" s="2">
        <v>11266.9375</v>
      </c>
      <c r="G1516" s="2">
        <v>246.10000000000036</v>
      </c>
      <c r="H1516" s="2">
        <v>16.350000000000364</v>
      </c>
      <c r="I1516" s="2">
        <v>22.300000000001091</v>
      </c>
      <c r="J1516" s="2">
        <v>-207.44999999999891</v>
      </c>
      <c r="K1516" s="2">
        <v>6.6436407964243563E-2</v>
      </c>
      <c r="L1516" s="2">
        <v>9.0613571718817787E-2</v>
      </c>
      <c r="M1516" s="2">
        <v>0.84295002031693866</v>
      </c>
      <c r="N1516" s="2">
        <v>11248.22577934583</v>
      </c>
      <c r="O1516" s="2">
        <v>11388.5</v>
      </c>
      <c r="P1516" s="2">
        <v>11142.4</v>
      </c>
      <c r="Q1516" s="2">
        <v>11266.9375</v>
      </c>
      <c r="R1516" s="2">
        <v>11261.515819836457</v>
      </c>
      <c r="S1516" s="2">
        <v>0.96516641751921961</v>
      </c>
      <c r="T1516" s="2">
        <v>-149.14999999999964</v>
      </c>
      <c r="U1516" s="2">
        <v>-1.3182957171961767</v>
      </c>
      <c r="V1516" s="2">
        <v>-8.6625000000003638</v>
      </c>
      <c r="W1516" s="2">
        <v>-7.6825180034768556E-2</v>
      </c>
      <c r="X1516" t="s">
        <v>24</v>
      </c>
    </row>
    <row r="1517" spans="1:24" x14ac:dyDescent="0.2">
      <c r="A1517" s="1">
        <v>40745</v>
      </c>
      <c r="B1517" s="2">
        <v>11159.1</v>
      </c>
      <c r="C1517" s="2">
        <v>11193.05</v>
      </c>
      <c r="D1517" s="2">
        <v>11021.7</v>
      </c>
      <c r="E1517" s="2">
        <v>11049.8</v>
      </c>
      <c r="F1517" s="2">
        <v>11105.912500000002</v>
      </c>
      <c r="G1517" s="2">
        <v>171.34999999999854</v>
      </c>
      <c r="H1517" s="2">
        <v>33.949999999998909</v>
      </c>
      <c r="I1517" s="2">
        <v>28.099999999998545</v>
      </c>
      <c r="J1517" s="2">
        <v>-109.30000000000109</v>
      </c>
      <c r="K1517" s="2">
        <v>0.19813247738546366</v>
      </c>
      <c r="L1517" s="2">
        <v>0.16399182958855432</v>
      </c>
      <c r="M1517" s="2">
        <v>0.63787569302598202</v>
      </c>
      <c r="N1517" s="2">
        <v>11257.581639672915</v>
      </c>
      <c r="O1517" s="2">
        <v>11257.581639672915</v>
      </c>
      <c r="P1517" s="2">
        <v>11021.7</v>
      </c>
      <c r="Q1517" s="2">
        <v>11105.912500000002</v>
      </c>
      <c r="R1517" s="2">
        <v>11160.693944836457</v>
      </c>
      <c r="S1517" s="2">
        <v>0</v>
      </c>
      <c r="T1517" s="2">
        <v>-114.90000000000146</v>
      </c>
      <c r="U1517" s="2">
        <v>-1.0291364747821388</v>
      </c>
      <c r="V1517" s="2">
        <v>-161.02499999999782</v>
      </c>
      <c r="W1517" s="2">
        <v>-1.4291816210039137</v>
      </c>
      <c r="X1517" t="s">
        <v>25</v>
      </c>
    </row>
    <row r="1518" spans="1:24" x14ac:dyDescent="0.2">
      <c r="A1518" s="1">
        <v>40746</v>
      </c>
      <c r="B1518" s="2">
        <v>11110.75</v>
      </c>
      <c r="C1518" s="2">
        <v>11309.45</v>
      </c>
      <c r="D1518" s="2">
        <v>11105.7</v>
      </c>
      <c r="E1518" s="2">
        <v>11291.95</v>
      </c>
      <c r="F1518" s="2">
        <v>11204.462500000001</v>
      </c>
      <c r="G1518" s="2">
        <v>203.75</v>
      </c>
      <c r="H1518" s="2">
        <v>17.5</v>
      </c>
      <c r="I1518" s="2">
        <v>5.0499999999992724</v>
      </c>
      <c r="J1518" s="2">
        <v>181.20000000000073</v>
      </c>
      <c r="K1518" s="2">
        <v>8.5889570552147243E-2</v>
      </c>
      <c r="L1518" s="2">
        <v>2.478527607361606E-2</v>
      </c>
      <c r="M1518" s="2">
        <v>0.88932515337423668</v>
      </c>
      <c r="N1518" s="2">
        <v>11181.74706983646</v>
      </c>
      <c r="O1518" s="2">
        <v>11309.45</v>
      </c>
      <c r="P1518" s="2">
        <v>11105.7</v>
      </c>
      <c r="Q1518" s="2">
        <v>11204.462500000001</v>
      </c>
      <c r="R1518" s="2">
        <v>11200.339892459115</v>
      </c>
      <c r="S1518" s="2">
        <v>0.38474796054809318</v>
      </c>
      <c r="T1518" s="2">
        <v>242.15000000000146</v>
      </c>
      <c r="U1518" s="2">
        <v>2.1914423790475981</v>
      </c>
      <c r="V1518" s="2">
        <v>98.549999999999272</v>
      </c>
      <c r="W1518" s="2">
        <v>0.88736517598170583</v>
      </c>
      <c r="X1518" t="s">
        <v>25</v>
      </c>
    </row>
    <row r="1519" spans="1:24" x14ac:dyDescent="0.2">
      <c r="A1519" s="1">
        <v>40749</v>
      </c>
      <c r="B1519" s="2">
        <v>11286.25</v>
      </c>
      <c r="C1519" s="2">
        <v>11433.1</v>
      </c>
      <c r="D1519" s="2">
        <v>11233.35</v>
      </c>
      <c r="E1519" s="2">
        <v>11391.8</v>
      </c>
      <c r="F1519" s="2">
        <v>11336.125</v>
      </c>
      <c r="G1519" s="2">
        <v>199.75</v>
      </c>
      <c r="H1519" s="2">
        <v>41.300000000001091</v>
      </c>
      <c r="I1519" s="2">
        <v>52.899999999999636</v>
      </c>
      <c r="J1519" s="2">
        <v>105.54999999999927</v>
      </c>
      <c r="K1519" s="2">
        <v>0.20675844806008056</v>
      </c>
      <c r="L1519" s="2">
        <v>0.26483103879849629</v>
      </c>
      <c r="M1519" s="2">
        <v>0.52841051314142318</v>
      </c>
      <c r="N1519" s="2">
        <v>11193.104784918231</v>
      </c>
      <c r="O1519" s="2">
        <v>11433.1</v>
      </c>
      <c r="P1519" s="2">
        <v>11193.104784918231</v>
      </c>
      <c r="Q1519" s="2">
        <v>11336.125</v>
      </c>
      <c r="R1519" s="2">
        <v>11288.858642459116</v>
      </c>
      <c r="S1519" s="2">
        <v>1</v>
      </c>
      <c r="T1519" s="2">
        <v>99.849999999998545</v>
      </c>
      <c r="U1519" s="2">
        <v>0.88425825477440601</v>
      </c>
      <c r="V1519" s="2">
        <v>131.66249999999854</v>
      </c>
      <c r="W1519" s="2">
        <v>1.1750898358577979</v>
      </c>
      <c r="X1519" t="s">
        <v>24</v>
      </c>
    </row>
    <row r="1520" spans="1:24" x14ac:dyDescent="0.2">
      <c r="A1520" s="1">
        <v>40750</v>
      </c>
      <c r="B1520" s="2">
        <v>11397.95</v>
      </c>
      <c r="C1520" s="2">
        <v>11430.75</v>
      </c>
      <c r="D1520" s="2">
        <v>11068.2</v>
      </c>
      <c r="E1520" s="2">
        <v>11114.55</v>
      </c>
      <c r="F1520" s="2">
        <v>11252.862499999999</v>
      </c>
      <c r="G1520" s="2">
        <v>362.54999999999927</v>
      </c>
      <c r="H1520" s="2">
        <v>32.799999999999272</v>
      </c>
      <c r="I1520" s="2">
        <v>46.349999999998545</v>
      </c>
      <c r="J1520" s="2">
        <v>-283.40000000000146</v>
      </c>
      <c r="K1520" s="2">
        <v>9.0470279961382807E-2</v>
      </c>
      <c r="L1520" s="2">
        <v>0.12784443525030653</v>
      </c>
      <c r="M1520" s="2">
        <v>0.78168528478831067</v>
      </c>
      <c r="N1520" s="2">
        <v>11264.614892459114</v>
      </c>
      <c r="O1520" s="2">
        <v>11430.75</v>
      </c>
      <c r="P1520" s="2">
        <v>11068.2</v>
      </c>
      <c r="Q1520" s="2">
        <v>11252.862499999999</v>
      </c>
      <c r="R1520" s="2">
        <v>11254.106848114778</v>
      </c>
      <c r="S1520" s="2">
        <v>0.72885049480119635</v>
      </c>
      <c r="T1520" s="2">
        <v>-277.25</v>
      </c>
      <c r="U1520" s="2">
        <v>-2.4337681490194703</v>
      </c>
      <c r="V1520" s="2">
        <v>-83.262500000000728</v>
      </c>
      <c r="W1520" s="2">
        <v>-0.73448819592233439</v>
      </c>
      <c r="X1520" t="s">
        <v>24</v>
      </c>
    </row>
    <row r="1521" spans="1:24" x14ac:dyDescent="0.2">
      <c r="A1521" s="1">
        <v>40751</v>
      </c>
      <c r="B1521" s="2">
        <v>11126.7</v>
      </c>
      <c r="C1521" s="2">
        <v>11139.65</v>
      </c>
      <c r="D1521" s="2">
        <v>10961.95</v>
      </c>
      <c r="E1521" s="2">
        <v>11000.15</v>
      </c>
      <c r="F1521" s="2">
        <v>11057.112500000001</v>
      </c>
      <c r="G1521" s="2">
        <v>177.69999999999891</v>
      </c>
      <c r="H1521" s="2">
        <v>12.949999999998909</v>
      </c>
      <c r="I1521" s="2">
        <v>38.199999999998909</v>
      </c>
      <c r="J1521" s="2">
        <v>-126.55000000000109</v>
      </c>
      <c r="K1521" s="2">
        <v>7.2875633089470954E-2</v>
      </c>
      <c r="L1521" s="2">
        <v>0.21496904895891469</v>
      </c>
      <c r="M1521" s="2">
        <v>0.71215531795161435</v>
      </c>
      <c r="N1521" s="2">
        <v>11258.738696229557</v>
      </c>
      <c r="O1521" s="2">
        <v>11258.738696229557</v>
      </c>
      <c r="P1521" s="2">
        <v>10961.95</v>
      </c>
      <c r="Q1521" s="2">
        <v>11057.112500000001</v>
      </c>
      <c r="R1521" s="2">
        <v>11134.134973114778</v>
      </c>
      <c r="S1521" s="2">
        <v>0</v>
      </c>
      <c r="T1521" s="2">
        <v>-114.39999999999964</v>
      </c>
      <c r="U1521" s="2">
        <v>-1.0292814373951231</v>
      </c>
      <c r="V1521" s="2">
        <v>-195.74999999999818</v>
      </c>
      <c r="W1521" s="2">
        <v>-1.7395573792890313</v>
      </c>
      <c r="X1521" t="s">
        <v>24</v>
      </c>
    </row>
    <row r="1522" spans="1:24" x14ac:dyDescent="0.2">
      <c r="A1522" s="1">
        <v>40752</v>
      </c>
      <c r="B1522" s="2">
        <v>10902.6</v>
      </c>
      <c r="C1522" s="2">
        <v>10954.25</v>
      </c>
      <c r="D1522" s="2">
        <v>10799.85</v>
      </c>
      <c r="E1522" s="2">
        <v>10828.5</v>
      </c>
      <c r="F1522" s="2">
        <v>10871.3</v>
      </c>
      <c r="G1522" s="2">
        <v>154.39999999999964</v>
      </c>
      <c r="H1522" s="2">
        <v>51.649999999999636</v>
      </c>
      <c r="I1522" s="2">
        <v>28.649999999999636</v>
      </c>
      <c r="J1522" s="2">
        <v>-74.100000000000364</v>
      </c>
      <c r="K1522" s="2">
        <v>0.33452072538859945</v>
      </c>
      <c r="L1522" s="2">
        <v>0.18555699481865093</v>
      </c>
      <c r="M1522" s="2">
        <v>0.4799222797927496</v>
      </c>
      <c r="N1522" s="2">
        <v>11157.92559811478</v>
      </c>
      <c r="O1522" s="2">
        <v>11157.92559811478</v>
      </c>
      <c r="P1522" s="2">
        <v>10799.85</v>
      </c>
      <c r="Q1522" s="2">
        <v>10871.3</v>
      </c>
      <c r="R1522" s="2">
        <v>10996.750299057388</v>
      </c>
      <c r="S1522" s="2">
        <v>0</v>
      </c>
      <c r="T1522" s="2">
        <v>-171.64999999999964</v>
      </c>
      <c r="U1522" s="2">
        <v>-1.5604332668190855</v>
      </c>
      <c r="V1522" s="2">
        <v>-185.81250000000182</v>
      </c>
      <c r="W1522" s="2">
        <v>-1.6804794199209043</v>
      </c>
      <c r="X1522" t="s">
        <v>25</v>
      </c>
    </row>
    <row r="1523" spans="1:24" x14ac:dyDescent="0.2">
      <c r="A1523" s="1">
        <v>40753</v>
      </c>
      <c r="B1523" s="2">
        <v>10820.65</v>
      </c>
      <c r="C1523" s="2">
        <v>10968.8</v>
      </c>
      <c r="D1523" s="2">
        <v>10758.4</v>
      </c>
      <c r="E1523" s="2">
        <v>10893.65</v>
      </c>
      <c r="F1523" s="2">
        <v>10860.375</v>
      </c>
      <c r="G1523" s="2">
        <v>210.39999999999964</v>
      </c>
      <c r="H1523" s="2">
        <v>75.149999999999636</v>
      </c>
      <c r="I1523" s="2">
        <v>62.25</v>
      </c>
      <c r="J1523" s="2">
        <v>73</v>
      </c>
      <c r="K1523" s="2">
        <v>0.3571768060836491</v>
      </c>
      <c r="L1523" s="2">
        <v>0.29586501901140738</v>
      </c>
      <c r="M1523" s="2">
        <v>0.34695817490494357</v>
      </c>
      <c r="N1523" s="2">
        <v>11014.61279905739</v>
      </c>
      <c r="O1523" s="2">
        <v>11014.61279905739</v>
      </c>
      <c r="P1523" s="2">
        <v>10758.4</v>
      </c>
      <c r="Q1523" s="2">
        <v>10860.375</v>
      </c>
      <c r="R1523" s="2">
        <v>10912.000149528694</v>
      </c>
      <c r="S1523" s="2">
        <v>0</v>
      </c>
      <c r="T1523" s="2">
        <v>65.149999999999636</v>
      </c>
      <c r="U1523" s="2">
        <v>0.60165304520478025</v>
      </c>
      <c r="V1523" s="2">
        <v>-10.924999999999272</v>
      </c>
      <c r="W1523" s="2">
        <v>-0.10049396116379157</v>
      </c>
      <c r="X1523" t="s">
        <v>25</v>
      </c>
    </row>
    <row r="1524" spans="1:24" x14ac:dyDescent="0.2">
      <c r="A1524" s="1">
        <v>40756</v>
      </c>
      <c r="B1524" s="2">
        <v>11014.15</v>
      </c>
      <c r="C1524" s="2">
        <v>11064.9</v>
      </c>
      <c r="D1524" s="2">
        <v>10882.05</v>
      </c>
      <c r="E1524" s="2">
        <v>10939</v>
      </c>
      <c r="F1524" s="2">
        <v>10975.025</v>
      </c>
      <c r="G1524" s="2">
        <v>182.85000000000036</v>
      </c>
      <c r="H1524" s="2">
        <v>50.75</v>
      </c>
      <c r="I1524" s="2">
        <v>56.950000000000728</v>
      </c>
      <c r="J1524" s="2">
        <v>-75.149999999999636</v>
      </c>
      <c r="K1524" s="2">
        <v>0.27754990429313592</v>
      </c>
      <c r="L1524" s="2">
        <v>0.31145747880776931</v>
      </c>
      <c r="M1524" s="2">
        <v>0.41099261689909483</v>
      </c>
      <c r="N1524" s="2">
        <v>10937.493899528694</v>
      </c>
      <c r="O1524" s="2">
        <v>11064.9</v>
      </c>
      <c r="P1524" s="2">
        <v>10882.05</v>
      </c>
      <c r="Q1524" s="2">
        <v>10975.025</v>
      </c>
      <c r="R1524" s="2">
        <v>10964.867224882173</v>
      </c>
      <c r="S1524" s="2">
        <v>0.15453387955271522</v>
      </c>
      <c r="T1524" s="2">
        <v>45.350000000000364</v>
      </c>
      <c r="U1524" s="2">
        <v>0.41629756784916322</v>
      </c>
      <c r="V1524" s="2">
        <v>114.64999999999964</v>
      </c>
      <c r="W1524" s="2">
        <v>1.0556725711589114</v>
      </c>
      <c r="X1524" t="s">
        <v>24</v>
      </c>
    </row>
    <row r="1525" spans="1:24" x14ac:dyDescent="0.2">
      <c r="A1525" s="1">
        <v>40757</v>
      </c>
      <c r="B1525" s="2">
        <v>10902.55</v>
      </c>
      <c r="C1525" s="2">
        <v>10902.55</v>
      </c>
      <c r="D1525" s="2">
        <v>10720.3</v>
      </c>
      <c r="E1525" s="2">
        <v>10743.3</v>
      </c>
      <c r="F1525" s="2">
        <v>10817.174999999999</v>
      </c>
      <c r="G1525" s="2">
        <v>182.25</v>
      </c>
      <c r="H1525" s="2">
        <v>0</v>
      </c>
      <c r="I1525" s="2">
        <v>23</v>
      </c>
      <c r="J1525" s="2">
        <v>-159.25</v>
      </c>
      <c r="K1525" s="2">
        <v>0</v>
      </c>
      <c r="L1525" s="2">
        <v>0.12620027434842249</v>
      </c>
      <c r="M1525" s="2">
        <v>0.87379972565157749</v>
      </c>
      <c r="N1525" s="2">
        <v>10956.259449764348</v>
      </c>
      <c r="O1525" s="2">
        <v>10956.259449764348</v>
      </c>
      <c r="P1525" s="2">
        <v>10720.3</v>
      </c>
      <c r="Q1525" s="2">
        <v>10817.174999999999</v>
      </c>
      <c r="R1525" s="2">
        <v>10862.498474882173</v>
      </c>
      <c r="S1525" s="2">
        <v>0</v>
      </c>
      <c r="T1525" s="2">
        <v>-195.70000000000073</v>
      </c>
      <c r="U1525" s="2">
        <v>-1.7890117926684406</v>
      </c>
      <c r="V1525" s="2">
        <v>-157.85000000000036</v>
      </c>
      <c r="W1525" s="2">
        <v>-1.4382655164794647</v>
      </c>
      <c r="X1525" t="s">
        <v>24</v>
      </c>
    </row>
    <row r="1526" spans="1:24" x14ac:dyDescent="0.2">
      <c r="A1526" s="1">
        <v>40758</v>
      </c>
      <c r="B1526" s="2">
        <v>10647.9</v>
      </c>
      <c r="C1526" s="2">
        <v>10686.4</v>
      </c>
      <c r="D1526" s="2">
        <v>10545.15</v>
      </c>
      <c r="E1526" s="2">
        <v>10639.55</v>
      </c>
      <c r="F1526" s="2">
        <v>10629.75</v>
      </c>
      <c r="G1526" s="2">
        <v>141.25</v>
      </c>
      <c r="H1526" s="2">
        <v>38.5</v>
      </c>
      <c r="I1526" s="2">
        <v>94.399999999999636</v>
      </c>
      <c r="J1526" s="2">
        <v>-8.3500000000003638</v>
      </c>
      <c r="K1526" s="2">
        <v>0.27256637168141595</v>
      </c>
      <c r="L1526" s="2">
        <v>0.66831858407079392</v>
      </c>
      <c r="M1526" s="2">
        <v>5.9115044247790183E-2</v>
      </c>
      <c r="N1526" s="2">
        <v>10886.717224882173</v>
      </c>
      <c r="O1526" s="2">
        <v>10886.717224882173</v>
      </c>
      <c r="P1526" s="2">
        <v>10545.15</v>
      </c>
      <c r="Q1526" s="2">
        <v>10629.75</v>
      </c>
      <c r="R1526" s="2">
        <v>10737.083612441087</v>
      </c>
      <c r="S1526" s="2">
        <v>0</v>
      </c>
      <c r="T1526" s="2">
        <v>-103.75</v>
      </c>
      <c r="U1526" s="2">
        <v>-0.96571816853294623</v>
      </c>
      <c r="V1526" s="2">
        <v>-187.42499999999927</v>
      </c>
      <c r="W1526" s="2">
        <v>-1.7326612539780424</v>
      </c>
      <c r="X1526" t="s">
        <v>24</v>
      </c>
    </row>
    <row r="1527" spans="1:24" x14ac:dyDescent="0.2">
      <c r="A1527" s="1">
        <v>40759</v>
      </c>
      <c r="B1527" s="2">
        <v>10682.45</v>
      </c>
      <c r="C1527" s="2">
        <v>10765.95</v>
      </c>
      <c r="D1527" s="2">
        <v>10515.05</v>
      </c>
      <c r="E1527" s="2">
        <v>10537.05</v>
      </c>
      <c r="F1527" s="2">
        <v>10625.125</v>
      </c>
      <c r="G1527" s="2">
        <v>250.90000000000146</v>
      </c>
      <c r="H1527" s="2">
        <v>83.5</v>
      </c>
      <c r="I1527" s="2">
        <v>22</v>
      </c>
      <c r="J1527" s="2">
        <v>-145.40000000000146</v>
      </c>
      <c r="K1527" s="2">
        <v>0.332801913112792</v>
      </c>
      <c r="L1527" s="2">
        <v>8.7684336388999098E-2</v>
      </c>
      <c r="M1527" s="2">
        <v>0.57951375049820886</v>
      </c>
      <c r="N1527" s="2">
        <v>10758.233612441087</v>
      </c>
      <c r="O1527" s="2">
        <v>10765.95</v>
      </c>
      <c r="P1527" s="2">
        <v>10515.05</v>
      </c>
      <c r="Q1527" s="2">
        <v>10625.125</v>
      </c>
      <c r="R1527" s="2">
        <v>10666.089653110272</v>
      </c>
      <c r="S1527" s="2">
        <v>0</v>
      </c>
      <c r="T1527" s="2">
        <v>-102.5</v>
      </c>
      <c r="U1527" s="2">
        <v>-0.96338660939607412</v>
      </c>
      <c r="V1527" s="2">
        <v>-4.625</v>
      </c>
      <c r="W1527" s="2">
        <v>-4.3509960253063334E-2</v>
      </c>
      <c r="X1527" t="s">
        <v>24</v>
      </c>
    </row>
    <row r="1528" spans="1:24" x14ac:dyDescent="0.2">
      <c r="A1528" s="1">
        <v>40760</v>
      </c>
      <c r="B1528" s="2">
        <v>10306.1</v>
      </c>
      <c r="C1528" s="2">
        <v>10392.25</v>
      </c>
      <c r="D1528" s="2">
        <v>10150.299999999999</v>
      </c>
      <c r="E1528" s="2">
        <v>10354.5</v>
      </c>
      <c r="F1528" s="2">
        <v>10300.787499999999</v>
      </c>
      <c r="G1528" s="2">
        <v>241.95000000000073</v>
      </c>
      <c r="H1528" s="2">
        <v>37.75</v>
      </c>
      <c r="I1528" s="2">
        <v>155.80000000000109</v>
      </c>
      <c r="J1528" s="2">
        <v>48.399999999999636</v>
      </c>
      <c r="K1528" s="2">
        <v>0.15602397189501915</v>
      </c>
      <c r="L1528" s="2">
        <v>0.64393469725150076</v>
      </c>
      <c r="M1528" s="2">
        <v>0.20004133085348003</v>
      </c>
      <c r="N1528" s="2">
        <v>10691.679306220543</v>
      </c>
      <c r="O1528" s="2">
        <v>10691.679306220543</v>
      </c>
      <c r="P1528" s="2">
        <v>10150.299999999999</v>
      </c>
      <c r="Q1528" s="2">
        <v>10300.787499999999</v>
      </c>
      <c r="R1528" s="2">
        <v>10458.611528110272</v>
      </c>
      <c r="S1528" s="2">
        <v>0</v>
      </c>
      <c r="T1528" s="2">
        <v>-182.54999999999927</v>
      </c>
      <c r="U1528" s="2">
        <v>-1.7324583256224397</v>
      </c>
      <c r="V1528" s="2">
        <v>-324.33750000000146</v>
      </c>
      <c r="W1528" s="2">
        <v>-3.0525523229138618</v>
      </c>
      <c r="X1528" t="s">
        <v>24</v>
      </c>
    </row>
    <row r="1529" spans="1:24" x14ac:dyDescent="0.2">
      <c r="A1529" s="1">
        <v>40763</v>
      </c>
      <c r="B1529" s="2">
        <v>10121.4</v>
      </c>
      <c r="C1529" s="2">
        <v>10481.5</v>
      </c>
      <c r="D1529" s="2">
        <v>10072.450000000001</v>
      </c>
      <c r="E1529" s="2">
        <v>10232.299999999999</v>
      </c>
      <c r="F1529" s="2">
        <v>10226.9125</v>
      </c>
      <c r="G1529" s="2">
        <v>409.04999999999927</v>
      </c>
      <c r="H1529" s="2">
        <v>249.20000000000073</v>
      </c>
      <c r="I1529" s="2">
        <v>48.949999999998909</v>
      </c>
      <c r="J1529" s="2">
        <v>110.89999999999964</v>
      </c>
      <c r="K1529" s="2">
        <v>0.60921647720327876</v>
      </c>
      <c r="L1529" s="2">
        <v>0.11966752230778388</v>
      </c>
      <c r="M1529" s="2">
        <v>0.27111600048893736</v>
      </c>
      <c r="N1529" s="2">
        <v>10496.233403110271</v>
      </c>
      <c r="O1529" s="2">
        <v>10496.233403110271</v>
      </c>
      <c r="P1529" s="2">
        <v>10072.450000000001</v>
      </c>
      <c r="Q1529" s="2">
        <v>10226.9125</v>
      </c>
      <c r="R1529" s="2">
        <v>10322.957326555135</v>
      </c>
      <c r="S1529" s="2">
        <v>0</v>
      </c>
      <c r="T1529" s="2">
        <v>-122.20000000000073</v>
      </c>
      <c r="U1529" s="2">
        <v>-1.1801632140615261</v>
      </c>
      <c r="V1529" s="2">
        <v>-73.874999999998181</v>
      </c>
      <c r="W1529" s="2">
        <v>-0.71717817691121377</v>
      </c>
      <c r="X1529" t="s">
        <v>24</v>
      </c>
    </row>
    <row r="1530" spans="1:24" x14ac:dyDescent="0.2">
      <c r="A1530" s="1">
        <v>40764</v>
      </c>
      <c r="B1530" s="2">
        <v>9952.2000000000007</v>
      </c>
      <c r="C1530" s="2">
        <v>10424.25</v>
      </c>
      <c r="D1530" s="2">
        <v>9920.7999999999993</v>
      </c>
      <c r="E1530" s="2">
        <v>10196.549999999999</v>
      </c>
      <c r="F1530" s="2">
        <v>10123.450000000001</v>
      </c>
      <c r="G1530" s="2">
        <v>503.45000000000073</v>
      </c>
      <c r="H1530" s="2">
        <v>227.70000000000073</v>
      </c>
      <c r="I1530" s="2">
        <v>31.400000000001455</v>
      </c>
      <c r="J1530" s="2">
        <v>244.34999999999854</v>
      </c>
      <c r="K1530" s="2">
        <v>0.45227927301618909</v>
      </c>
      <c r="L1530" s="2">
        <v>6.2369649419011637E-2</v>
      </c>
      <c r="M1530" s="2">
        <v>0.48535107756479928</v>
      </c>
      <c r="N1530" s="2">
        <v>10361.572951555136</v>
      </c>
      <c r="O1530" s="2">
        <v>10424.25</v>
      </c>
      <c r="P1530" s="2">
        <v>9920.7999999999993</v>
      </c>
      <c r="Q1530" s="2">
        <v>10123.450000000001</v>
      </c>
      <c r="R1530" s="2">
        <v>10207.518237888784</v>
      </c>
      <c r="S1530" s="2">
        <v>0</v>
      </c>
      <c r="T1530" s="2">
        <v>-35.75</v>
      </c>
      <c r="U1530" s="2">
        <v>-0.34938381400076229</v>
      </c>
      <c r="V1530" s="2">
        <v>-103.46249999999964</v>
      </c>
      <c r="W1530" s="2">
        <v>-1.0116689665624854</v>
      </c>
      <c r="X1530" t="s">
        <v>25</v>
      </c>
    </row>
    <row r="1531" spans="1:24" x14ac:dyDescent="0.2">
      <c r="A1531" s="1">
        <v>40765</v>
      </c>
      <c r="B1531" s="2">
        <v>10516.45</v>
      </c>
      <c r="C1531" s="2">
        <v>10516.45</v>
      </c>
      <c r="D1531" s="2">
        <v>10393.700000000001</v>
      </c>
      <c r="E1531" s="2">
        <v>10463.200000000001</v>
      </c>
      <c r="F1531" s="2">
        <v>10472.450000000001</v>
      </c>
      <c r="G1531" s="2">
        <v>122.75</v>
      </c>
      <c r="H1531" s="2">
        <v>0</v>
      </c>
      <c r="I1531" s="2">
        <v>69.5</v>
      </c>
      <c r="J1531" s="2">
        <v>-53.25</v>
      </c>
      <c r="K1531" s="2">
        <v>0</v>
      </c>
      <c r="L1531" s="2">
        <v>0.56619144602851323</v>
      </c>
      <c r="M1531" s="2">
        <v>0.43380855397148677</v>
      </c>
      <c r="N1531" s="2">
        <v>10242.511475777568</v>
      </c>
      <c r="O1531" s="2">
        <v>10516.45</v>
      </c>
      <c r="P1531" s="2">
        <v>10242.511475777568</v>
      </c>
      <c r="Q1531" s="2">
        <v>10472.450000000001</v>
      </c>
      <c r="R1531" s="2">
        <v>10368.480737888785</v>
      </c>
      <c r="S1531" s="2">
        <v>0.3510085771967652</v>
      </c>
      <c r="T1531" s="2">
        <v>266.65000000000146</v>
      </c>
      <c r="U1531" s="2">
        <v>2.6151002054616659</v>
      </c>
      <c r="V1531" s="2">
        <v>349</v>
      </c>
      <c r="W1531" s="2">
        <v>3.4474413366984571</v>
      </c>
      <c r="X1531" t="s">
        <v>24</v>
      </c>
    </row>
    <row r="1532" spans="1:24" x14ac:dyDescent="0.2">
      <c r="A1532" s="1">
        <v>40766</v>
      </c>
      <c r="B1532" s="2">
        <v>10419.4</v>
      </c>
      <c r="C1532" s="2">
        <v>10516.9</v>
      </c>
      <c r="D1532" s="2">
        <v>10323.5</v>
      </c>
      <c r="E1532" s="2">
        <v>10338.799999999999</v>
      </c>
      <c r="F1532" s="2">
        <v>10399.65</v>
      </c>
      <c r="G1532" s="2">
        <v>193.39999999999964</v>
      </c>
      <c r="H1532" s="2">
        <v>97.5</v>
      </c>
      <c r="I1532" s="2">
        <v>15.299999999999272</v>
      </c>
      <c r="J1532" s="2">
        <v>-80.600000000000364</v>
      </c>
      <c r="K1532" s="2">
        <v>0.50413650465356863</v>
      </c>
      <c r="L1532" s="2">
        <v>7.9110651499479323E-2</v>
      </c>
      <c r="M1532" s="2">
        <v>0.41675284384695199</v>
      </c>
      <c r="N1532" s="2">
        <v>10357.480737888785</v>
      </c>
      <c r="O1532" s="2">
        <v>10516.9</v>
      </c>
      <c r="P1532" s="2">
        <v>10323.5</v>
      </c>
      <c r="Q1532" s="2">
        <v>10399.65</v>
      </c>
      <c r="R1532" s="2">
        <v>10399.382684472197</v>
      </c>
      <c r="S1532" s="2">
        <v>0.76411618332839759</v>
      </c>
      <c r="T1532" s="2">
        <v>-124.40000000000146</v>
      </c>
      <c r="U1532" s="2">
        <v>-1.1889288171878722</v>
      </c>
      <c r="V1532" s="2">
        <v>-72.800000000001091</v>
      </c>
      <c r="W1532" s="2">
        <v>-0.6951572936609971</v>
      </c>
      <c r="X1532" t="s">
        <v>24</v>
      </c>
    </row>
    <row r="1533" spans="1:24" x14ac:dyDescent="0.2">
      <c r="A1533" s="1">
        <v>40767</v>
      </c>
      <c r="B1533" s="2">
        <v>10469.15</v>
      </c>
      <c r="C1533" s="2">
        <v>10469.15</v>
      </c>
      <c r="D1533" s="2">
        <v>10131.65</v>
      </c>
      <c r="E1533" s="2">
        <v>10182.700000000001</v>
      </c>
      <c r="F1533" s="2">
        <v>10313.162499999999</v>
      </c>
      <c r="G1533" s="2">
        <v>337.5</v>
      </c>
      <c r="H1533" s="2">
        <v>0</v>
      </c>
      <c r="I1533" s="2">
        <v>51.050000000001091</v>
      </c>
      <c r="J1533" s="2">
        <v>-286.44999999999891</v>
      </c>
      <c r="K1533" s="2">
        <v>0</v>
      </c>
      <c r="L1533" s="2">
        <v>0.15125925925926248</v>
      </c>
      <c r="M1533" s="2">
        <v>0.84874074074073746</v>
      </c>
      <c r="N1533" s="2">
        <v>10378.565368944393</v>
      </c>
      <c r="O1533" s="2">
        <v>10469.15</v>
      </c>
      <c r="P1533" s="2">
        <v>10131.65</v>
      </c>
      <c r="Q1533" s="2">
        <v>10313.162499999999</v>
      </c>
      <c r="R1533" s="2">
        <v>10323.131967236099</v>
      </c>
      <c r="S1533" s="2">
        <v>0.60258026646459317</v>
      </c>
      <c r="T1533" s="2">
        <v>-156.09999999999854</v>
      </c>
      <c r="U1533" s="2">
        <v>-1.5098464038379555</v>
      </c>
      <c r="V1533" s="2">
        <v>-86.487500000001091</v>
      </c>
      <c r="W1533" s="2">
        <v>-0.83163856475940134</v>
      </c>
      <c r="X1533" t="s">
        <v>24</v>
      </c>
    </row>
    <row r="1534" spans="1:24" x14ac:dyDescent="0.2">
      <c r="A1534" s="1">
        <v>40771</v>
      </c>
      <c r="B1534" s="2">
        <v>10315.1</v>
      </c>
      <c r="C1534" s="2">
        <v>10315.1</v>
      </c>
      <c r="D1534" s="2">
        <v>10023</v>
      </c>
      <c r="E1534" s="2">
        <v>10056.4</v>
      </c>
      <c r="F1534" s="2">
        <v>10177.4</v>
      </c>
      <c r="G1534" s="2">
        <v>292.10000000000036</v>
      </c>
      <c r="H1534" s="2">
        <v>0</v>
      </c>
      <c r="I1534" s="2">
        <v>33.399999999999636</v>
      </c>
      <c r="J1534" s="2">
        <v>-258.70000000000073</v>
      </c>
      <c r="K1534" s="2">
        <v>0</v>
      </c>
      <c r="L1534" s="2">
        <v>0.11434440260184729</v>
      </c>
      <c r="M1534" s="2">
        <v>0.88565559739815269</v>
      </c>
      <c r="N1534" s="2">
        <v>10345.863934472196</v>
      </c>
      <c r="O1534" s="2">
        <v>10345.863934472196</v>
      </c>
      <c r="P1534" s="2">
        <v>10023</v>
      </c>
      <c r="Q1534" s="2">
        <v>10177.4</v>
      </c>
      <c r="R1534" s="2">
        <v>10223.031967236098</v>
      </c>
      <c r="S1534" s="2">
        <v>8.0857759858962916E-2</v>
      </c>
      <c r="T1534" s="2">
        <v>-126.30000000000109</v>
      </c>
      <c r="U1534" s="2">
        <v>-1.2403390063539248</v>
      </c>
      <c r="V1534" s="2">
        <v>-135.76249999999891</v>
      </c>
      <c r="W1534" s="2">
        <v>-1.3164002797395942</v>
      </c>
      <c r="X1534" t="s">
        <v>24</v>
      </c>
    </row>
    <row r="1535" spans="1:24" x14ac:dyDescent="0.2">
      <c r="A1535" s="1">
        <v>40772</v>
      </c>
      <c r="B1535" s="2">
        <v>10050</v>
      </c>
      <c r="C1535" s="2">
        <v>10173.1</v>
      </c>
      <c r="D1535" s="2">
        <v>9869.75</v>
      </c>
      <c r="E1535" s="2">
        <v>9953.2000000000007</v>
      </c>
      <c r="F1535" s="2">
        <v>10011.512500000001</v>
      </c>
      <c r="G1535" s="2">
        <v>303.35000000000036</v>
      </c>
      <c r="H1535" s="2">
        <v>123.10000000000036</v>
      </c>
      <c r="I1535" s="2">
        <v>83.450000000000728</v>
      </c>
      <c r="J1535" s="2">
        <v>-96.799999999999272</v>
      </c>
      <c r="K1535" s="2">
        <v>0.40580187901763709</v>
      </c>
      <c r="L1535" s="2">
        <v>0.27509477501236401</v>
      </c>
      <c r="M1535" s="2">
        <v>0.31910334596999884</v>
      </c>
      <c r="N1535" s="2">
        <v>10261.631967236099</v>
      </c>
      <c r="O1535" s="2">
        <v>10261.631967236099</v>
      </c>
      <c r="P1535" s="2">
        <v>9869.75</v>
      </c>
      <c r="Q1535" s="2">
        <v>10011.512500000001</v>
      </c>
      <c r="R1535" s="2">
        <v>10101.131608618049</v>
      </c>
      <c r="S1535" s="2">
        <v>0</v>
      </c>
      <c r="T1535" s="2">
        <v>-103.19999999999891</v>
      </c>
      <c r="U1535" s="2">
        <v>-1.026212163398422</v>
      </c>
      <c r="V1535" s="2">
        <v>-165.88749999999891</v>
      </c>
      <c r="W1535" s="2">
        <v>-1.6299595181480429</v>
      </c>
      <c r="X1535" t="s">
        <v>24</v>
      </c>
    </row>
    <row r="1536" spans="1:24" x14ac:dyDescent="0.2">
      <c r="A1536" s="1">
        <v>40773</v>
      </c>
      <c r="B1536" s="2">
        <v>9987.6</v>
      </c>
      <c r="C1536" s="2">
        <v>10002.299999999999</v>
      </c>
      <c r="D1536" s="2">
        <v>9564.9500000000007</v>
      </c>
      <c r="E1536" s="2">
        <v>9601.5</v>
      </c>
      <c r="F1536" s="2">
        <v>9789.0875000000015</v>
      </c>
      <c r="G1536" s="2">
        <v>437.34999999999854</v>
      </c>
      <c r="H1536" s="2">
        <v>14.699999999998909</v>
      </c>
      <c r="I1536" s="2">
        <v>36.549999999999272</v>
      </c>
      <c r="J1536" s="2">
        <v>-386.10000000000036</v>
      </c>
      <c r="K1536" s="2">
        <v>3.3611523951066556E-2</v>
      </c>
      <c r="L1536" s="2">
        <v>8.3571510232078178E-2</v>
      </c>
      <c r="M1536" s="2">
        <v>0.88281696581685531</v>
      </c>
      <c r="N1536" s="2">
        <v>10136.57223361805</v>
      </c>
      <c r="O1536" s="2">
        <v>10136.57223361805</v>
      </c>
      <c r="P1536" s="2">
        <v>9564.9500000000007</v>
      </c>
      <c r="Q1536" s="2">
        <v>9789.0875000000015</v>
      </c>
      <c r="R1536" s="2">
        <v>9906.7954918090254</v>
      </c>
      <c r="S1536" s="2">
        <v>0</v>
      </c>
      <c r="T1536" s="2">
        <v>-351.70000000000073</v>
      </c>
      <c r="U1536" s="2">
        <v>-3.5335369529397651</v>
      </c>
      <c r="V1536" s="2">
        <v>-222.42499999999927</v>
      </c>
      <c r="W1536" s="2">
        <v>-2.2216922767663649</v>
      </c>
      <c r="X1536" t="s">
        <v>24</v>
      </c>
    </row>
    <row r="1537" spans="1:24" x14ac:dyDescent="0.2">
      <c r="A1537" s="1">
        <v>40774</v>
      </c>
      <c r="B1537" s="2">
        <v>9452.7000000000007</v>
      </c>
      <c r="C1537" s="2">
        <v>9587.7000000000007</v>
      </c>
      <c r="D1537" s="2">
        <v>9280.25</v>
      </c>
      <c r="E1537" s="2">
        <v>9404.85</v>
      </c>
      <c r="F1537" s="2">
        <v>9431.375</v>
      </c>
      <c r="G1537" s="2">
        <v>307.45000000000073</v>
      </c>
      <c r="H1537" s="2">
        <v>135</v>
      </c>
      <c r="I1537" s="2">
        <v>124.60000000000036</v>
      </c>
      <c r="J1537" s="2">
        <v>-47.850000000000364</v>
      </c>
      <c r="K1537" s="2">
        <v>0.4390957879329962</v>
      </c>
      <c r="L1537" s="2">
        <v>0.40526914945519621</v>
      </c>
      <c r="M1537" s="2">
        <v>0.15563506261180762</v>
      </c>
      <c r="N1537" s="2">
        <v>9962.8298668090247</v>
      </c>
      <c r="O1537" s="2">
        <v>9962.8298668090247</v>
      </c>
      <c r="P1537" s="2">
        <v>9280.25</v>
      </c>
      <c r="Q1537" s="2">
        <v>9431.375</v>
      </c>
      <c r="R1537" s="2">
        <v>9659.3211834045123</v>
      </c>
      <c r="S1537" s="2">
        <v>0</v>
      </c>
      <c r="T1537" s="2">
        <v>-196.64999999999964</v>
      </c>
      <c r="U1537" s="2">
        <v>-2.0481174816434895</v>
      </c>
      <c r="V1537" s="2">
        <v>-357.71250000000146</v>
      </c>
      <c r="W1537" s="2">
        <v>-3.6541965734804331</v>
      </c>
      <c r="X1537" t="s">
        <v>25</v>
      </c>
    </row>
    <row r="1538" spans="1:24" x14ac:dyDescent="0.2">
      <c r="A1538" s="1">
        <v>40777</v>
      </c>
      <c r="B1538" s="2">
        <v>9422.65</v>
      </c>
      <c r="C1538" s="2">
        <v>9466.1</v>
      </c>
      <c r="D1538" s="2">
        <v>9224.9500000000007</v>
      </c>
      <c r="E1538" s="2">
        <v>9407.35</v>
      </c>
      <c r="F1538" s="2">
        <v>9380.2625000000007</v>
      </c>
      <c r="G1538" s="2">
        <v>241.14999999999964</v>
      </c>
      <c r="H1538" s="2">
        <v>43.450000000000728</v>
      </c>
      <c r="I1538" s="2">
        <v>182.39999999999964</v>
      </c>
      <c r="J1538" s="2">
        <v>-15.299999999999272</v>
      </c>
      <c r="K1538" s="2">
        <v>0.18017831225378725</v>
      </c>
      <c r="L1538" s="2">
        <v>0.75637569977192587</v>
      </c>
      <c r="M1538" s="2">
        <v>6.3445987974286938E-2</v>
      </c>
      <c r="N1538" s="2">
        <v>9697.1024334045123</v>
      </c>
      <c r="O1538" s="2">
        <v>9697.1024334045123</v>
      </c>
      <c r="P1538" s="2">
        <v>9224.9500000000007</v>
      </c>
      <c r="Q1538" s="2">
        <v>9380.2625000000007</v>
      </c>
      <c r="R1538" s="2">
        <v>9499.8543417022556</v>
      </c>
      <c r="S1538" s="2">
        <v>0</v>
      </c>
      <c r="T1538" s="2">
        <v>2.5</v>
      </c>
      <c r="U1538" s="2">
        <v>2.6582029484787106E-2</v>
      </c>
      <c r="V1538" s="2">
        <v>-51.112499999999272</v>
      </c>
      <c r="W1538" s="2">
        <v>-0.54194112735416922</v>
      </c>
      <c r="X1538" t="s">
        <v>25</v>
      </c>
    </row>
    <row r="1539" spans="1:24" x14ac:dyDescent="0.2">
      <c r="A1539" s="1">
        <v>40778</v>
      </c>
      <c r="B1539" s="2">
        <v>9474.0499999999993</v>
      </c>
      <c r="C1539" s="2">
        <v>9523</v>
      </c>
      <c r="D1539" s="2">
        <v>9303.35</v>
      </c>
      <c r="E1539" s="2">
        <v>9488.7000000000007</v>
      </c>
      <c r="F1539" s="2">
        <v>9447.2750000000015</v>
      </c>
      <c r="G1539" s="2">
        <v>219.64999999999964</v>
      </c>
      <c r="H1539" s="2">
        <v>34.299999999999272</v>
      </c>
      <c r="I1539" s="2">
        <v>170.69999999999891</v>
      </c>
      <c r="J1539" s="2">
        <v>14.650000000001455</v>
      </c>
      <c r="K1539" s="2">
        <v>0.15615752333257149</v>
      </c>
      <c r="L1539" s="2">
        <v>0.77714545868426677</v>
      </c>
      <c r="M1539" s="2">
        <v>6.6697017983161758E-2</v>
      </c>
      <c r="N1539" s="2">
        <v>9538.6824667022556</v>
      </c>
      <c r="O1539" s="2">
        <v>9538.6824667022556</v>
      </c>
      <c r="P1539" s="2">
        <v>9303.35</v>
      </c>
      <c r="Q1539" s="2">
        <v>9447.2750000000015</v>
      </c>
      <c r="R1539" s="2">
        <v>9456.9974833511278</v>
      </c>
      <c r="S1539" s="2">
        <v>0</v>
      </c>
      <c r="T1539" s="2">
        <v>81.350000000000364</v>
      </c>
      <c r="U1539" s="2">
        <v>0.86474937150207398</v>
      </c>
      <c r="V1539" s="2">
        <v>67.012500000000728</v>
      </c>
      <c r="W1539" s="2">
        <v>0.71439898403696822</v>
      </c>
      <c r="X1539" t="s">
        <v>24</v>
      </c>
    </row>
    <row r="1540" spans="1:24" x14ac:dyDescent="0.2">
      <c r="A1540" s="1">
        <v>40779</v>
      </c>
      <c r="B1540" s="2">
        <v>9453.0499999999993</v>
      </c>
      <c r="C1540" s="2">
        <v>9561.9</v>
      </c>
      <c r="D1540" s="2">
        <v>9275.15</v>
      </c>
      <c r="E1540" s="2">
        <v>9331.85</v>
      </c>
      <c r="F1540" s="2">
        <v>9405.4874999999993</v>
      </c>
      <c r="G1540" s="2">
        <v>286.75</v>
      </c>
      <c r="H1540" s="2">
        <v>108.85000000000036</v>
      </c>
      <c r="I1540" s="2">
        <v>56.700000000000728</v>
      </c>
      <c r="J1540" s="2">
        <v>-121.19999999999891</v>
      </c>
      <c r="K1540" s="2">
        <v>0.37959895379250347</v>
      </c>
      <c r="L1540" s="2">
        <v>0.19773321708805833</v>
      </c>
      <c r="M1540" s="2">
        <v>0.42266782911943823</v>
      </c>
      <c r="N1540" s="2">
        <v>9492.9787333511285</v>
      </c>
      <c r="O1540" s="2">
        <v>9561.9</v>
      </c>
      <c r="P1540" s="2">
        <v>9275.15</v>
      </c>
      <c r="Q1540" s="2">
        <v>9405.4874999999993</v>
      </c>
      <c r="R1540" s="2">
        <v>9433.8790583377813</v>
      </c>
      <c r="S1540" s="2">
        <v>0</v>
      </c>
      <c r="T1540" s="2">
        <v>-156.85000000000036</v>
      </c>
      <c r="U1540" s="2">
        <v>-1.6530188540052941</v>
      </c>
      <c r="V1540" s="2">
        <v>-41.787500000002183</v>
      </c>
      <c r="W1540" s="2">
        <v>-0.44232331545342096</v>
      </c>
      <c r="X1540" t="s">
        <v>24</v>
      </c>
    </row>
    <row r="1541" spans="1:24" x14ac:dyDescent="0.2">
      <c r="A1541" s="1">
        <v>40780</v>
      </c>
      <c r="B1541" s="2">
        <v>9393.35</v>
      </c>
      <c r="C1541" s="2">
        <v>9401.15</v>
      </c>
      <c r="D1541" s="2">
        <v>9134.9500000000007</v>
      </c>
      <c r="E1541" s="2">
        <v>9177.25</v>
      </c>
      <c r="F1541" s="2">
        <v>9276.6749999999993</v>
      </c>
      <c r="G1541" s="2">
        <v>266.19999999999891</v>
      </c>
      <c r="H1541" s="2">
        <v>7.7999999999992724</v>
      </c>
      <c r="I1541" s="2">
        <v>42.299999999999272</v>
      </c>
      <c r="J1541" s="2">
        <v>-216.10000000000036</v>
      </c>
      <c r="K1541" s="2">
        <v>2.9301277235158921E-2</v>
      </c>
      <c r="L1541" s="2">
        <v>0.15890308039068163</v>
      </c>
      <c r="M1541" s="2">
        <v>0.81179564237415947</v>
      </c>
      <c r="N1541" s="2">
        <v>9449.2331166755648</v>
      </c>
      <c r="O1541" s="2">
        <v>9449.2331166755648</v>
      </c>
      <c r="P1541" s="2">
        <v>9134.9500000000007</v>
      </c>
      <c r="Q1541" s="2">
        <v>9276.6749999999993</v>
      </c>
      <c r="R1541" s="2">
        <v>9327.5228083377824</v>
      </c>
      <c r="S1541" s="2">
        <v>0</v>
      </c>
      <c r="T1541" s="2">
        <v>-154.60000000000036</v>
      </c>
      <c r="U1541" s="2">
        <v>-1.6566918671003108</v>
      </c>
      <c r="V1541" s="2">
        <v>-128.8125</v>
      </c>
      <c r="W1541" s="2">
        <v>-1.3695462356416932</v>
      </c>
      <c r="X1541" t="s">
        <v>24</v>
      </c>
    </row>
    <row r="1542" spans="1:24" x14ac:dyDescent="0.2">
      <c r="A1542" s="1">
        <v>40781</v>
      </c>
      <c r="B1542" s="2">
        <v>9186.4</v>
      </c>
      <c r="C1542" s="2">
        <v>9217.7000000000007</v>
      </c>
      <c r="D1542" s="2">
        <v>8917.9500000000007</v>
      </c>
      <c r="E1542" s="2">
        <v>8974.5499999999993</v>
      </c>
      <c r="F1542" s="2">
        <v>9074.15</v>
      </c>
      <c r="G1542" s="2">
        <v>299.75</v>
      </c>
      <c r="H1542" s="2">
        <v>31.300000000001091</v>
      </c>
      <c r="I1542" s="2">
        <v>56.599999999998545</v>
      </c>
      <c r="J1542" s="2">
        <v>-211.85000000000036</v>
      </c>
      <c r="K1542" s="2">
        <v>0.10442035029191357</v>
      </c>
      <c r="L1542" s="2">
        <v>0.18882402001667573</v>
      </c>
      <c r="M1542" s="2">
        <v>0.7067556296914107</v>
      </c>
      <c r="N1542" s="2">
        <v>9362.954058337782</v>
      </c>
      <c r="O1542" s="2">
        <v>9362.954058337782</v>
      </c>
      <c r="P1542" s="2">
        <v>8917.9500000000007</v>
      </c>
      <c r="Q1542" s="2">
        <v>9074.15</v>
      </c>
      <c r="R1542" s="2">
        <v>9179.5020291688907</v>
      </c>
      <c r="S1542" s="2">
        <v>0</v>
      </c>
      <c r="T1542" s="2">
        <v>-202.70000000000073</v>
      </c>
      <c r="U1542" s="2">
        <v>-2.2087226565692419</v>
      </c>
      <c r="V1542" s="2">
        <v>-202.52499999999964</v>
      </c>
      <c r="W1542" s="2">
        <v>-2.1831636874203273</v>
      </c>
      <c r="X1542" t="s">
        <v>25</v>
      </c>
    </row>
    <row r="1543" spans="1:24" x14ac:dyDescent="0.2">
      <c r="A1543" s="1">
        <v>40784</v>
      </c>
      <c r="B1543" s="2">
        <v>9099.85</v>
      </c>
      <c r="C1543" s="2">
        <v>9378.1</v>
      </c>
      <c r="D1543" s="2">
        <v>9099.85</v>
      </c>
      <c r="E1543" s="2">
        <v>9342.4500000000007</v>
      </c>
      <c r="F1543" s="2">
        <v>9230.0625</v>
      </c>
      <c r="G1543" s="2">
        <v>278.25</v>
      </c>
      <c r="H1543" s="2">
        <v>35.649999999999636</v>
      </c>
      <c r="I1543" s="2">
        <v>0</v>
      </c>
      <c r="J1543" s="2">
        <v>242.60000000000036</v>
      </c>
      <c r="K1543" s="2">
        <v>0.12812219227313437</v>
      </c>
      <c r="L1543" s="2">
        <v>0</v>
      </c>
      <c r="M1543" s="2">
        <v>0.87187780772686563</v>
      </c>
      <c r="N1543" s="2">
        <v>9218.5520291688917</v>
      </c>
      <c r="O1543" s="2">
        <v>9378.1</v>
      </c>
      <c r="P1543" s="2">
        <v>9099.85</v>
      </c>
      <c r="Q1543" s="2">
        <v>9230.0625</v>
      </c>
      <c r="R1543" s="2">
        <v>9231.6411322922231</v>
      </c>
      <c r="S1543" s="2">
        <v>0.1878917378195738</v>
      </c>
      <c r="T1543" s="2">
        <v>367.90000000000146</v>
      </c>
      <c r="U1543" s="2">
        <v>4.0993698848410389</v>
      </c>
      <c r="V1543" s="2">
        <v>155.91250000000036</v>
      </c>
      <c r="W1543" s="2">
        <v>1.7182050109376674</v>
      </c>
      <c r="X1543" t="s">
        <v>25</v>
      </c>
    </row>
    <row r="1544" spans="1:24" x14ac:dyDescent="0.2">
      <c r="A1544" s="1">
        <v>40785</v>
      </c>
      <c r="B1544" s="2">
        <v>9466.2999999999993</v>
      </c>
      <c r="C1544" s="2">
        <v>9565.2999999999993</v>
      </c>
      <c r="D1544" s="2">
        <v>9355.15</v>
      </c>
      <c r="E1544" s="2">
        <v>9533.4</v>
      </c>
      <c r="F1544" s="2">
        <v>9480.0375000000004</v>
      </c>
      <c r="G1544" s="2">
        <v>210.14999999999964</v>
      </c>
      <c r="H1544" s="2">
        <v>31.899999999999636</v>
      </c>
      <c r="I1544" s="2">
        <v>111.14999999999964</v>
      </c>
      <c r="J1544" s="2">
        <v>67.100000000000364</v>
      </c>
      <c r="K1544" s="2">
        <v>0.15179633595051006</v>
      </c>
      <c r="L1544" s="2">
        <v>0.52890792291220479</v>
      </c>
      <c r="M1544" s="2">
        <v>0.31929574113728515</v>
      </c>
      <c r="N1544" s="2">
        <v>9224.3072645844459</v>
      </c>
      <c r="O1544" s="2">
        <v>9565.2999999999993</v>
      </c>
      <c r="P1544" s="2">
        <v>9224.3072645844459</v>
      </c>
      <c r="Q1544" s="2">
        <v>9480.0375000000004</v>
      </c>
      <c r="R1544" s="2">
        <v>9373.4880072922224</v>
      </c>
      <c r="S1544" s="2">
        <v>0.76259235653914725</v>
      </c>
      <c r="T1544" s="2">
        <v>190.94999999999891</v>
      </c>
      <c r="U1544" s="2">
        <v>2.0438964083297089</v>
      </c>
      <c r="V1544" s="2">
        <v>249.97500000000036</v>
      </c>
      <c r="W1544" s="2">
        <v>2.7082698519105408</v>
      </c>
      <c r="X1544" t="s">
        <v>25</v>
      </c>
    </row>
    <row r="1545" spans="1:24" x14ac:dyDescent="0.2">
      <c r="A1545" s="1">
        <v>40788</v>
      </c>
      <c r="B1545" s="2">
        <v>9707.4500000000007</v>
      </c>
      <c r="C1545" s="2">
        <v>9707.4500000000007</v>
      </c>
      <c r="D1545" s="2">
        <v>9490</v>
      </c>
      <c r="E1545" s="2">
        <v>9581.35</v>
      </c>
      <c r="F1545" s="2">
        <v>9621.5625</v>
      </c>
      <c r="G1545" s="2">
        <v>217.45000000000073</v>
      </c>
      <c r="H1545" s="2">
        <v>0</v>
      </c>
      <c r="I1545" s="2">
        <v>91.350000000000364</v>
      </c>
      <c r="J1545" s="2">
        <v>-126.10000000000036</v>
      </c>
      <c r="K1545" s="2">
        <v>0</v>
      </c>
      <c r="L1545" s="2">
        <v>0.42009657392504052</v>
      </c>
      <c r="M1545" s="2">
        <v>0.57990342607495948</v>
      </c>
      <c r="N1545" s="2">
        <v>9352.1723822922231</v>
      </c>
      <c r="O1545" s="2">
        <v>9707.4500000000007</v>
      </c>
      <c r="P1545" s="2">
        <v>9352.1723822922231</v>
      </c>
      <c r="Q1545" s="2">
        <v>9621.5625</v>
      </c>
      <c r="R1545" s="2">
        <v>9508.3393161461117</v>
      </c>
      <c r="S1545" s="2">
        <v>1</v>
      </c>
      <c r="T1545" s="2">
        <v>47.950000000000728</v>
      </c>
      <c r="U1545" s="2">
        <v>0.50296851070972293</v>
      </c>
      <c r="V1545" s="2">
        <v>141.52499999999964</v>
      </c>
      <c r="W1545" s="2">
        <v>1.4928738414800535</v>
      </c>
      <c r="X1545" t="s">
        <v>25</v>
      </c>
    </row>
    <row r="1546" spans="1:24" x14ac:dyDescent="0.2">
      <c r="A1546" s="1">
        <v>40791</v>
      </c>
      <c r="B1546" s="2">
        <v>9509</v>
      </c>
      <c r="C1546" s="2">
        <v>9630.0499999999993</v>
      </c>
      <c r="D1546" s="2">
        <v>9448.75</v>
      </c>
      <c r="E1546" s="2">
        <v>9614.0499999999993</v>
      </c>
      <c r="F1546" s="2">
        <v>9550.4624999999996</v>
      </c>
      <c r="G1546" s="2">
        <v>181.29999999999927</v>
      </c>
      <c r="H1546" s="2">
        <v>16</v>
      </c>
      <c r="I1546" s="2">
        <v>60.25</v>
      </c>
      <c r="J1546" s="2">
        <v>105.04999999999927</v>
      </c>
      <c r="K1546" s="2">
        <v>8.8251516822945755E-2</v>
      </c>
      <c r="L1546" s="2">
        <v>0.3323221180364051</v>
      </c>
      <c r="M1546" s="2">
        <v>0.57942636514064916</v>
      </c>
      <c r="N1546" s="2">
        <v>9486.8674411461107</v>
      </c>
      <c r="O1546" s="2">
        <v>9630.0499999999993</v>
      </c>
      <c r="P1546" s="2">
        <v>9448.75</v>
      </c>
      <c r="Q1546" s="2">
        <v>9550.4624999999996</v>
      </c>
      <c r="R1546" s="2">
        <v>9529.0324852865269</v>
      </c>
      <c r="S1546" s="2">
        <v>1</v>
      </c>
      <c r="T1546" s="2">
        <v>32.699999999998909</v>
      </c>
      <c r="U1546" s="2">
        <v>0.34128802308650563</v>
      </c>
      <c r="V1546" s="2">
        <v>-71.100000000000364</v>
      </c>
      <c r="W1546" s="2">
        <v>-0.73896521484946298</v>
      </c>
      <c r="X1546" t="s">
        <v>25</v>
      </c>
    </row>
    <row r="1547" spans="1:24" x14ac:dyDescent="0.2">
      <c r="A1547" s="1">
        <v>40792</v>
      </c>
      <c r="B1547" s="2">
        <v>9556.9500000000007</v>
      </c>
      <c r="C1547" s="2">
        <v>9695.4500000000007</v>
      </c>
      <c r="D1547" s="2">
        <v>9364.6</v>
      </c>
      <c r="E1547" s="2">
        <v>9657.6</v>
      </c>
      <c r="F1547" s="2">
        <v>9568.65</v>
      </c>
      <c r="G1547" s="2">
        <v>330.85000000000036</v>
      </c>
      <c r="H1547" s="2">
        <v>37.850000000000364</v>
      </c>
      <c r="I1547" s="2">
        <v>192.35000000000036</v>
      </c>
      <c r="J1547" s="2">
        <v>100.64999999999964</v>
      </c>
      <c r="K1547" s="2">
        <v>0.11440229711349652</v>
      </c>
      <c r="L1547" s="2">
        <v>0.58138129061508281</v>
      </c>
      <c r="M1547" s="2">
        <v>0.30421641227142066</v>
      </c>
      <c r="N1547" s="2">
        <v>9518.6649705730561</v>
      </c>
      <c r="O1547" s="2">
        <v>9695.4500000000007</v>
      </c>
      <c r="P1547" s="2">
        <v>9364.6</v>
      </c>
      <c r="Q1547" s="2">
        <v>9568.65</v>
      </c>
      <c r="R1547" s="2">
        <v>9536.8412426432642</v>
      </c>
      <c r="S1547" s="2">
        <v>1</v>
      </c>
      <c r="T1547" s="2">
        <v>43.550000000001091</v>
      </c>
      <c r="U1547" s="2">
        <v>0.45298287402292575</v>
      </c>
      <c r="V1547" s="2">
        <v>18.1875</v>
      </c>
      <c r="W1547" s="2">
        <v>0.19043580350166289</v>
      </c>
      <c r="X1547" t="s">
        <v>25</v>
      </c>
    </row>
    <row r="1548" spans="1:24" x14ac:dyDescent="0.2">
      <c r="A1548" s="1">
        <v>40793</v>
      </c>
      <c r="B1548" s="2">
        <v>9698.4</v>
      </c>
      <c r="C1548" s="2">
        <v>9906.7999999999993</v>
      </c>
      <c r="D1548" s="2">
        <v>9683.9500000000007</v>
      </c>
      <c r="E1548" s="2">
        <v>9858.9</v>
      </c>
      <c r="F1548" s="2">
        <v>9787.0124999999989</v>
      </c>
      <c r="G1548" s="2">
        <v>222.84999999999854</v>
      </c>
      <c r="H1548" s="2">
        <v>47.899999999999636</v>
      </c>
      <c r="I1548" s="2">
        <v>14.449999999998909</v>
      </c>
      <c r="J1548" s="2">
        <v>160.5</v>
      </c>
      <c r="K1548" s="2">
        <v>0.2149427866277763</v>
      </c>
      <c r="L1548" s="2">
        <v>6.4841821853260054E-2</v>
      </c>
      <c r="M1548" s="2">
        <v>0.72021539151896363</v>
      </c>
      <c r="N1548" s="2">
        <v>9543.6574852865269</v>
      </c>
      <c r="O1548" s="2">
        <v>9906.7999999999993</v>
      </c>
      <c r="P1548" s="2">
        <v>9543.6574852865269</v>
      </c>
      <c r="Q1548" s="2">
        <v>9787.0124999999989</v>
      </c>
      <c r="R1548" s="2">
        <v>9695.2818676432635</v>
      </c>
      <c r="S1548" s="2">
        <v>1</v>
      </c>
      <c r="T1548" s="2">
        <v>201.29999999999927</v>
      </c>
      <c r="U1548" s="2">
        <v>2.0843687872763343</v>
      </c>
      <c r="V1548" s="2">
        <v>218.36249999999927</v>
      </c>
      <c r="W1548" s="2">
        <v>2.2820617328463189</v>
      </c>
      <c r="X1548" t="s">
        <v>25</v>
      </c>
    </row>
    <row r="1549" spans="1:24" x14ac:dyDescent="0.2">
      <c r="A1549" s="1">
        <v>40794</v>
      </c>
      <c r="B1549" s="2">
        <v>9888.5499999999993</v>
      </c>
      <c r="C1549" s="2">
        <v>9940.25</v>
      </c>
      <c r="D1549" s="2">
        <v>9749.2000000000007</v>
      </c>
      <c r="E1549" s="2">
        <v>9920.0499999999993</v>
      </c>
      <c r="F1549" s="2">
        <v>9874.5125000000007</v>
      </c>
      <c r="G1549" s="2">
        <v>191.04999999999927</v>
      </c>
      <c r="H1549" s="2">
        <v>20.200000000000728</v>
      </c>
      <c r="I1549" s="2">
        <v>139.34999999999854</v>
      </c>
      <c r="J1549" s="2">
        <v>31.5</v>
      </c>
      <c r="K1549" s="2">
        <v>0.10573148390474119</v>
      </c>
      <c r="L1549" s="2">
        <v>0.72939021198638621</v>
      </c>
      <c r="M1549" s="2">
        <v>0.16487830410887266</v>
      </c>
      <c r="N1549" s="2">
        <v>9665.3349926432638</v>
      </c>
      <c r="O1549" s="2">
        <v>9940.25</v>
      </c>
      <c r="P1549" s="2">
        <v>9665.3349926432638</v>
      </c>
      <c r="Q1549" s="2">
        <v>9874.5125000000007</v>
      </c>
      <c r="R1549" s="2">
        <v>9786.3581213216312</v>
      </c>
      <c r="S1549" s="2">
        <v>1</v>
      </c>
      <c r="T1549" s="2">
        <v>61.149999999999636</v>
      </c>
      <c r="U1549" s="2">
        <v>0.6202517522238753</v>
      </c>
      <c r="V1549" s="2">
        <v>87.500000000001819</v>
      </c>
      <c r="W1549" s="2">
        <v>0.89404197654802053</v>
      </c>
      <c r="X1549" t="s">
        <v>24</v>
      </c>
    </row>
    <row r="1550" spans="1:24" x14ac:dyDescent="0.2">
      <c r="A1550" s="1">
        <v>40795</v>
      </c>
      <c r="B1550" s="2">
        <v>9947.1</v>
      </c>
      <c r="C1550" s="2">
        <v>9972</v>
      </c>
      <c r="D1550" s="2">
        <v>9647.6</v>
      </c>
      <c r="E1550" s="2">
        <v>9678.7000000000007</v>
      </c>
      <c r="F1550" s="2">
        <v>9811.3499999999985</v>
      </c>
      <c r="G1550" s="2">
        <v>324.39999999999964</v>
      </c>
      <c r="H1550" s="2">
        <v>24.899999999999636</v>
      </c>
      <c r="I1550" s="2">
        <v>31.100000000000364</v>
      </c>
      <c r="J1550" s="2">
        <v>-268.39999999999964</v>
      </c>
      <c r="K1550" s="2">
        <v>7.6757090012329415E-2</v>
      </c>
      <c r="L1550" s="2">
        <v>9.5869297163996295E-2</v>
      </c>
      <c r="M1550" s="2">
        <v>0.82737361282367428</v>
      </c>
      <c r="N1550" s="2">
        <v>9769.9237463216323</v>
      </c>
      <c r="O1550" s="2">
        <v>9972</v>
      </c>
      <c r="P1550" s="2">
        <v>9647.6</v>
      </c>
      <c r="Q1550" s="2">
        <v>9811.3499999999985</v>
      </c>
      <c r="R1550" s="2">
        <v>9800.2184365804078</v>
      </c>
      <c r="S1550" s="2">
        <v>1</v>
      </c>
      <c r="T1550" s="2">
        <v>-241.34999999999854</v>
      </c>
      <c r="U1550" s="2">
        <v>-2.4329514468172899</v>
      </c>
      <c r="V1550" s="2">
        <v>-63.162500000002183</v>
      </c>
      <c r="W1550" s="2">
        <v>-0.63965183091319378</v>
      </c>
      <c r="X1550" t="s">
        <v>24</v>
      </c>
    </row>
    <row r="1551" spans="1:24" x14ac:dyDescent="0.2">
      <c r="A1551" s="1">
        <v>40798</v>
      </c>
      <c r="B1551" s="2">
        <v>9550.9500000000007</v>
      </c>
      <c r="C1551" s="2">
        <v>9550.9500000000007</v>
      </c>
      <c r="D1551" s="2">
        <v>9347.15</v>
      </c>
      <c r="E1551" s="2">
        <v>9395.25</v>
      </c>
      <c r="F1551" s="2">
        <v>9461.0750000000007</v>
      </c>
      <c r="G1551" s="2">
        <v>203.80000000000109</v>
      </c>
      <c r="H1551" s="2">
        <v>0</v>
      </c>
      <c r="I1551" s="2">
        <v>48.100000000000364</v>
      </c>
      <c r="J1551" s="2">
        <v>-155.70000000000073</v>
      </c>
      <c r="K1551" s="2">
        <v>0</v>
      </c>
      <c r="L1551" s="2">
        <v>0.23601570166830277</v>
      </c>
      <c r="M1551" s="2">
        <v>0.76398429833169723</v>
      </c>
      <c r="N1551" s="2">
        <v>9790.6368731608163</v>
      </c>
      <c r="O1551" s="2">
        <v>9790.6368731608163</v>
      </c>
      <c r="P1551" s="2">
        <v>9347.15</v>
      </c>
      <c r="Q1551" s="2">
        <v>9461.0750000000007</v>
      </c>
      <c r="R1551" s="2">
        <v>9597.3746865804096</v>
      </c>
      <c r="S1551" s="2">
        <v>0.22983555649693821</v>
      </c>
      <c r="T1551" s="2">
        <v>-283.45000000000073</v>
      </c>
      <c r="U1551" s="2">
        <v>-2.9285957824914575</v>
      </c>
      <c r="V1551" s="2">
        <v>-350.27499999999782</v>
      </c>
      <c r="W1551" s="2">
        <v>-3.5700999352790177</v>
      </c>
      <c r="X1551" t="s">
        <v>24</v>
      </c>
    </row>
    <row r="1552" spans="1:24" x14ac:dyDescent="0.2">
      <c r="A1552" s="1">
        <v>40799</v>
      </c>
      <c r="B1552" s="2">
        <v>9454.4500000000007</v>
      </c>
      <c r="C1552" s="2">
        <v>9567.5</v>
      </c>
      <c r="D1552" s="2">
        <v>9260.9</v>
      </c>
      <c r="E1552" s="2">
        <v>9339.7000000000007</v>
      </c>
      <c r="F1552" s="2">
        <v>9405.6375000000007</v>
      </c>
      <c r="G1552" s="2">
        <v>306.60000000000036</v>
      </c>
      <c r="H1552" s="2">
        <v>113.04999999999927</v>
      </c>
      <c r="I1552" s="2">
        <v>78.800000000001091</v>
      </c>
      <c r="J1552" s="2">
        <v>-114.75</v>
      </c>
      <c r="K1552" s="2">
        <v>0.36872146118721177</v>
      </c>
      <c r="L1552" s="2">
        <v>0.25701239399869863</v>
      </c>
      <c r="M1552" s="2">
        <v>0.3742661448140896</v>
      </c>
      <c r="N1552" s="2">
        <v>9625.8559365804085</v>
      </c>
      <c r="O1552" s="2">
        <v>9625.8559365804085</v>
      </c>
      <c r="P1552" s="2">
        <v>9260.9</v>
      </c>
      <c r="Q1552" s="2">
        <v>9405.6375000000007</v>
      </c>
      <c r="R1552" s="2">
        <v>9479.562343290203</v>
      </c>
      <c r="S1552" s="2">
        <v>0</v>
      </c>
      <c r="T1552" s="2">
        <v>-55.549999999999272</v>
      </c>
      <c r="U1552" s="2">
        <v>-0.5912562198983452</v>
      </c>
      <c r="V1552" s="2">
        <v>-55.4375</v>
      </c>
      <c r="W1552" s="2">
        <v>-0.58595349894171644</v>
      </c>
      <c r="X1552" t="s">
        <v>25</v>
      </c>
    </row>
    <row r="1553" spans="1:24" x14ac:dyDescent="0.2">
      <c r="A1553" s="1">
        <v>40800</v>
      </c>
      <c r="B1553" s="2">
        <v>9365.0499999999993</v>
      </c>
      <c r="C1553" s="2">
        <v>9507.35</v>
      </c>
      <c r="D1553" s="2">
        <v>9267.5499999999993</v>
      </c>
      <c r="E1553" s="2">
        <v>9472.4500000000007</v>
      </c>
      <c r="F1553" s="2">
        <v>9403.1</v>
      </c>
      <c r="G1553" s="2">
        <v>239.80000000000109</v>
      </c>
      <c r="H1553" s="2">
        <v>34.899999999999636</v>
      </c>
      <c r="I1553" s="2">
        <v>97.5</v>
      </c>
      <c r="J1553" s="2">
        <v>107.40000000000146</v>
      </c>
      <c r="K1553" s="2">
        <v>0.14553794829023969</v>
      </c>
      <c r="L1553" s="2">
        <v>0.40658882402001484</v>
      </c>
      <c r="M1553" s="2">
        <v>0.44787322768974547</v>
      </c>
      <c r="N1553" s="2">
        <v>9515.7467182902037</v>
      </c>
      <c r="O1553" s="2">
        <v>9515.7467182902037</v>
      </c>
      <c r="P1553" s="2">
        <v>9267.5499999999993</v>
      </c>
      <c r="Q1553" s="2">
        <v>9403.1</v>
      </c>
      <c r="R1553" s="2">
        <v>9425.5358591451022</v>
      </c>
      <c r="S1553" s="2">
        <v>0</v>
      </c>
      <c r="T1553" s="2">
        <v>132.75</v>
      </c>
      <c r="U1553" s="2">
        <v>1.4213518635502209</v>
      </c>
      <c r="V1553" s="2">
        <v>-2.5375000000003638</v>
      </c>
      <c r="W1553" s="2">
        <v>-2.6978500925645535E-2</v>
      </c>
      <c r="X1553" t="s">
        <v>25</v>
      </c>
    </row>
    <row r="1554" spans="1:24" x14ac:dyDescent="0.2">
      <c r="A1554" s="1">
        <v>40801</v>
      </c>
      <c r="B1554" s="2">
        <v>9569.35</v>
      </c>
      <c r="C1554" s="2">
        <v>9708.7999999999993</v>
      </c>
      <c r="D1554" s="2">
        <v>9390.1</v>
      </c>
      <c r="E1554" s="2">
        <v>9660.35</v>
      </c>
      <c r="F1554" s="2">
        <v>9582.15</v>
      </c>
      <c r="G1554" s="2">
        <v>318.69999999999891</v>
      </c>
      <c r="H1554" s="2">
        <v>48.449999999998909</v>
      </c>
      <c r="I1554" s="2">
        <v>179.25</v>
      </c>
      <c r="J1554" s="2">
        <v>91</v>
      </c>
      <c r="K1554" s="2">
        <v>0.15202384687793874</v>
      </c>
      <c r="L1554" s="2">
        <v>0.56244116724192228</v>
      </c>
      <c r="M1554" s="2">
        <v>0.28553498588013904</v>
      </c>
      <c r="N1554" s="2">
        <v>9459.4233591451011</v>
      </c>
      <c r="O1554" s="2">
        <v>9708.7999999999993</v>
      </c>
      <c r="P1554" s="2">
        <v>9390.1</v>
      </c>
      <c r="Q1554" s="2">
        <v>9582.15</v>
      </c>
      <c r="R1554" s="2">
        <v>9535.1183397862751</v>
      </c>
      <c r="S1554" s="2">
        <v>0.29246751047583441</v>
      </c>
      <c r="T1554" s="2">
        <v>187.89999999999964</v>
      </c>
      <c r="U1554" s="2">
        <v>1.9836473140528543</v>
      </c>
      <c r="V1554" s="2">
        <v>179.04999999999927</v>
      </c>
      <c r="W1554" s="2">
        <v>1.9041592666248286</v>
      </c>
      <c r="X1554" t="s">
        <v>25</v>
      </c>
    </row>
    <row r="1555" spans="1:24" x14ac:dyDescent="0.2">
      <c r="A1555" s="1">
        <v>40802</v>
      </c>
      <c r="B1555" s="2">
        <v>9744.65</v>
      </c>
      <c r="C1555" s="2">
        <v>9798.75</v>
      </c>
      <c r="D1555" s="2">
        <v>9590.15</v>
      </c>
      <c r="E1555" s="2">
        <v>9720.25</v>
      </c>
      <c r="F1555" s="2">
        <v>9713.4500000000007</v>
      </c>
      <c r="G1555" s="2">
        <v>208.60000000000036</v>
      </c>
      <c r="H1555" s="2">
        <v>54.100000000000364</v>
      </c>
      <c r="I1555" s="2">
        <v>130.10000000000036</v>
      </c>
      <c r="J1555" s="2">
        <v>-24.399999999999636</v>
      </c>
      <c r="K1555" s="2">
        <v>0.25934803451582106</v>
      </c>
      <c r="L1555" s="2">
        <v>0.62368168744007735</v>
      </c>
      <c r="M1555" s="2">
        <v>0.11697027804410159</v>
      </c>
      <c r="N1555" s="2">
        <v>9520.7866795725495</v>
      </c>
      <c r="O1555" s="2">
        <v>9798.75</v>
      </c>
      <c r="P1555" s="2">
        <v>9520.7866795725495</v>
      </c>
      <c r="Q1555" s="2">
        <v>9713.4500000000007</v>
      </c>
      <c r="R1555" s="2">
        <v>9638.443339786274</v>
      </c>
      <c r="S1555" s="2">
        <v>1</v>
      </c>
      <c r="T1555" s="2">
        <v>59.899999999999636</v>
      </c>
      <c r="U1555" s="2">
        <v>0.62006034978028368</v>
      </c>
      <c r="V1555" s="2">
        <v>131.30000000000109</v>
      </c>
      <c r="W1555" s="2">
        <v>1.3702561533685143</v>
      </c>
      <c r="X1555" t="s">
        <v>24</v>
      </c>
    </row>
    <row r="1556" spans="1:24" x14ac:dyDescent="0.2">
      <c r="A1556" s="1">
        <v>40805</v>
      </c>
      <c r="B1556" s="2">
        <v>9664.35</v>
      </c>
      <c r="C1556" s="2">
        <v>9664.35</v>
      </c>
      <c r="D1556" s="2">
        <v>9545.85</v>
      </c>
      <c r="E1556" s="2">
        <v>9583.5499999999993</v>
      </c>
      <c r="F1556" s="2">
        <v>9614.5250000000015</v>
      </c>
      <c r="G1556" s="2">
        <v>118.5</v>
      </c>
      <c r="H1556" s="2">
        <v>0</v>
      </c>
      <c r="I1556" s="2">
        <v>37.699999999998909</v>
      </c>
      <c r="J1556" s="2">
        <v>-80.800000000001091</v>
      </c>
      <c r="K1556" s="2">
        <v>0</v>
      </c>
      <c r="L1556" s="2">
        <v>0.31814345991560261</v>
      </c>
      <c r="M1556" s="2">
        <v>0.68185654008439744</v>
      </c>
      <c r="N1556" s="2">
        <v>9617.1183397862751</v>
      </c>
      <c r="O1556" s="2">
        <v>9664.35</v>
      </c>
      <c r="P1556" s="2">
        <v>9545.85</v>
      </c>
      <c r="Q1556" s="2">
        <v>9614.5250000000015</v>
      </c>
      <c r="R1556" s="2">
        <v>9610.4608349465689</v>
      </c>
      <c r="S1556" s="2">
        <v>0.86856964933577863</v>
      </c>
      <c r="T1556" s="2">
        <v>-136.70000000000073</v>
      </c>
      <c r="U1556" s="2">
        <v>-1.4063424294642701</v>
      </c>
      <c r="V1556" s="2">
        <v>-98.924999999999272</v>
      </c>
      <c r="W1556" s="2">
        <v>-1.0184332034447006</v>
      </c>
      <c r="X1556" t="s">
        <v>25</v>
      </c>
    </row>
    <row r="1557" spans="1:24" x14ac:dyDescent="0.2">
      <c r="A1557" s="1">
        <v>40806</v>
      </c>
      <c r="B1557" s="2">
        <v>9589.35</v>
      </c>
      <c r="C1557" s="2">
        <v>9848.65</v>
      </c>
      <c r="D1557" s="2">
        <v>9578.6</v>
      </c>
      <c r="E1557" s="2">
        <v>9812.7000000000007</v>
      </c>
      <c r="F1557" s="2">
        <v>9707.3250000000007</v>
      </c>
      <c r="G1557" s="2">
        <v>270.04999999999927</v>
      </c>
      <c r="H1557" s="2">
        <v>35.949999999998909</v>
      </c>
      <c r="I1557" s="2">
        <v>10.75</v>
      </c>
      <c r="J1557" s="2">
        <v>223.35000000000036</v>
      </c>
      <c r="K1557" s="2">
        <v>0.13312349564895021</v>
      </c>
      <c r="L1557" s="2">
        <v>3.9807443066098978E-2</v>
      </c>
      <c r="M1557" s="2">
        <v>0.82706906128495083</v>
      </c>
      <c r="N1557" s="2">
        <v>9615.8216698931392</v>
      </c>
      <c r="O1557" s="2">
        <v>9848.65</v>
      </c>
      <c r="P1557" s="2">
        <v>9578.6</v>
      </c>
      <c r="Q1557" s="2">
        <v>9707.3250000000007</v>
      </c>
      <c r="R1557" s="2">
        <v>9687.5991674732832</v>
      </c>
      <c r="S1557" s="2">
        <v>1</v>
      </c>
      <c r="T1557" s="2">
        <v>229.15000000000146</v>
      </c>
      <c r="U1557" s="2">
        <v>2.3910763756645652</v>
      </c>
      <c r="V1557" s="2">
        <v>92.799999999999272</v>
      </c>
      <c r="W1557" s="2">
        <v>0.96520628944226849</v>
      </c>
      <c r="X1557" t="s">
        <v>25</v>
      </c>
    </row>
    <row r="1558" spans="1:24" x14ac:dyDescent="0.2">
      <c r="A1558" s="1">
        <v>40807</v>
      </c>
      <c r="B1558" s="2">
        <v>9838.6</v>
      </c>
      <c r="C1558" s="2">
        <v>9962.9500000000007</v>
      </c>
      <c r="D1558" s="2">
        <v>9809.2999999999993</v>
      </c>
      <c r="E1558" s="2">
        <v>9929</v>
      </c>
      <c r="F1558" s="2">
        <v>9884.9625000000015</v>
      </c>
      <c r="G1558" s="2">
        <v>153.65000000000146</v>
      </c>
      <c r="H1558" s="2">
        <v>33.950000000000728</v>
      </c>
      <c r="I1558" s="2">
        <v>29.300000000001091</v>
      </c>
      <c r="J1558" s="2">
        <v>90.399999999999636</v>
      </c>
      <c r="K1558" s="2">
        <v>0.22095671981777029</v>
      </c>
      <c r="L1558" s="2">
        <v>0.19069313374553085</v>
      </c>
      <c r="M1558" s="2">
        <v>0.58835014643669881</v>
      </c>
      <c r="N1558" s="2">
        <v>9661.57333494657</v>
      </c>
      <c r="O1558" s="2">
        <v>9962.9500000000007</v>
      </c>
      <c r="P1558" s="2">
        <v>9661.57333494657</v>
      </c>
      <c r="Q1558" s="2">
        <v>9884.9625000000015</v>
      </c>
      <c r="R1558" s="2">
        <v>9792.7647924732846</v>
      </c>
      <c r="S1558" s="2">
        <v>1</v>
      </c>
      <c r="T1558" s="2">
        <v>116.29999999999927</v>
      </c>
      <c r="U1558" s="2">
        <v>1.1851987730186315</v>
      </c>
      <c r="V1558" s="2">
        <v>177.63750000000073</v>
      </c>
      <c r="W1558" s="2">
        <v>1.8299325509344821</v>
      </c>
      <c r="X1558" t="s">
        <v>24</v>
      </c>
    </row>
    <row r="1559" spans="1:24" x14ac:dyDescent="0.2">
      <c r="A1559" s="1">
        <v>40808</v>
      </c>
      <c r="B1559" s="2">
        <v>9756.2000000000007</v>
      </c>
      <c r="C1559" s="2">
        <v>9756.2000000000007</v>
      </c>
      <c r="D1559" s="2">
        <v>9489.7000000000007</v>
      </c>
      <c r="E1559" s="2">
        <v>9520.6</v>
      </c>
      <c r="F1559" s="2">
        <v>9630.6750000000011</v>
      </c>
      <c r="G1559" s="2">
        <v>266.5</v>
      </c>
      <c r="H1559" s="2">
        <v>0</v>
      </c>
      <c r="I1559" s="2">
        <v>30.899999999999636</v>
      </c>
      <c r="J1559" s="2">
        <v>-235.60000000000036</v>
      </c>
      <c r="K1559" s="2">
        <v>0</v>
      </c>
      <c r="L1559" s="2">
        <v>0.115947467166978</v>
      </c>
      <c r="M1559" s="2">
        <v>0.88405253283302199</v>
      </c>
      <c r="N1559" s="2">
        <v>9773.2679174732857</v>
      </c>
      <c r="O1559" s="2">
        <v>9773.2679174732857</v>
      </c>
      <c r="P1559" s="2">
        <v>9489.7000000000007</v>
      </c>
      <c r="Q1559" s="2">
        <v>9630.6750000000011</v>
      </c>
      <c r="R1559" s="2">
        <v>9666.7277087366438</v>
      </c>
      <c r="S1559" s="2">
        <v>0.30864318335946855</v>
      </c>
      <c r="T1559" s="2">
        <v>-408.39999999999964</v>
      </c>
      <c r="U1559" s="2">
        <v>-4.1132037466008624</v>
      </c>
      <c r="V1559" s="2">
        <v>-254.28750000000036</v>
      </c>
      <c r="W1559" s="2">
        <v>-2.5724680290896433</v>
      </c>
      <c r="X1559" t="s">
        <v>24</v>
      </c>
    </row>
    <row r="1560" spans="1:24" x14ac:dyDescent="0.2">
      <c r="A1560" s="1">
        <v>40809</v>
      </c>
      <c r="B1560" s="2">
        <v>9418.7000000000007</v>
      </c>
      <c r="C1560" s="2">
        <v>9540.7999999999993</v>
      </c>
      <c r="D1560" s="2">
        <v>9284.65</v>
      </c>
      <c r="E1560" s="2">
        <v>9375.7000000000007</v>
      </c>
      <c r="F1560" s="2">
        <v>9404.9625000000015</v>
      </c>
      <c r="G1560" s="2">
        <v>256.14999999999964</v>
      </c>
      <c r="H1560" s="2">
        <v>122.09999999999854</v>
      </c>
      <c r="I1560" s="2">
        <v>91.050000000001091</v>
      </c>
      <c r="J1560" s="2">
        <v>-43</v>
      </c>
      <c r="K1560" s="2">
        <v>0.47667382393128527</v>
      </c>
      <c r="L1560" s="2">
        <v>0.35545578762444358</v>
      </c>
      <c r="M1560" s="2">
        <v>0.16787038844427118</v>
      </c>
      <c r="N1560" s="2">
        <v>9701.9714587366434</v>
      </c>
      <c r="O1560" s="2">
        <v>9701.9714587366434</v>
      </c>
      <c r="P1560" s="2">
        <v>9284.65</v>
      </c>
      <c r="Q1560" s="2">
        <v>9404.9625000000015</v>
      </c>
      <c r="R1560" s="2">
        <v>9523.3888543683224</v>
      </c>
      <c r="S1560" s="2">
        <v>0</v>
      </c>
      <c r="T1560" s="2">
        <v>-144.89999999999964</v>
      </c>
      <c r="U1560" s="2">
        <v>-1.5219629014978009</v>
      </c>
      <c r="V1560" s="2">
        <v>-225.71249999999964</v>
      </c>
      <c r="W1560" s="2">
        <v>-2.3436830751738547</v>
      </c>
      <c r="X1560" t="s">
        <v>25</v>
      </c>
    </row>
    <row r="1561" spans="1:24" x14ac:dyDescent="0.2">
      <c r="A1561" s="1">
        <v>40812</v>
      </c>
      <c r="B1561" s="2">
        <v>9373.9500000000007</v>
      </c>
      <c r="C1561" s="2">
        <v>9467.75</v>
      </c>
      <c r="D1561" s="2">
        <v>9165.7999999999993</v>
      </c>
      <c r="E1561" s="2">
        <v>9384.5</v>
      </c>
      <c r="F1561" s="2">
        <v>9348</v>
      </c>
      <c r="G1561" s="2">
        <v>301.95000000000073</v>
      </c>
      <c r="H1561" s="2">
        <v>83.25</v>
      </c>
      <c r="I1561" s="2">
        <v>208.15000000000146</v>
      </c>
      <c r="J1561" s="2">
        <v>10.549999999999272</v>
      </c>
      <c r="K1561" s="2">
        <v>0.27570789865871764</v>
      </c>
      <c r="L1561" s="2">
        <v>0.68935254181156136</v>
      </c>
      <c r="M1561" s="2">
        <v>3.493955952972097E-2</v>
      </c>
      <c r="N1561" s="2">
        <v>9553.4669793683224</v>
      </c>
      <c r="O1561" s="2">
        <v>9553.4669793683224</v>
      </c>
      <c r="P1561" s="2">
        <v>9165.7999999999993</v>
      </c>
      <c r="Q1561" s="2">
        <v>9348</v>
      </c>
      <c r="R1561" s="2">
        <v>9405.183489684161</v>
      </c>
      <c r="S1561" s="2">
        <v>0</v>
      </c>
      <c r="T1561" s="2">
        <v>8.7999999999992724</v>
      </c>
      <c r="U1561" s="2">
        <v>9.3859658478825811E-2</v>
      </c>
      <c r="V1561" s="2">
        <v>-56.962500000001455</v>
      </c>
      <c r="W1561" s="2">
        <v>-0.60566429690710033</v>
      </c>
      <c r="X1561" t="s">
        <v>25</v>
      </c>
    </row>
    <row r="1562" spans="1:24" x14ac:dyDescent="0.2">
      <c r="A1562" s="1">
        <v>40813</v>
      </c>
      <c r="B1562" s="2">
        <v>9528.2999999999993</v>
      </c>
      <c r="C1562" s="2">
        <v>9661.5</v>
      </c>
      <c r="D1562" s="2">
        <v>9528.2999999999993</v>
      </c>
      <c r="E1562" s="2">
        <v>9619.9500000000007</v>
      </c>
      <c r="F1562" s="2">
        <v>9584.5125000000007</v>
      </c>
      <c r="G1562" s="2">
        <v>133.20000000000073</v>
      </c>
      <c r="H1562" s="2">
        <v>41.549999999999272</v>
      </c>
      <c r="I1562" s="2">
        <v>0</v>
      </c>
      <c r="J1562" s="2">
        <v>91.650000000001455</v>
      </c>
      <c r="K1562" s="2">
        <v>0.31193693693692975</v>
      </c>
      <c r="L1562" s="2">
        <v>0</v>
      </c>
      <c r="M1562" s="2">
        <v>0.68806306306307019</v>
      </c>
      <c r="N1562" s="2">
        <v>9450.7334896841603</v>
      </c>
      <c r="O1562" s="2">
        <v>9661.5</v>
      </c>
      <c r="P1562" s="2">
        <v>9450.7334896841603</v>
      </c>
      <c r="Q1562" s="2">
        <v>9584.5125000000007</v>
      </c>
      <c r="R1562" s="2">
        <v>9536.8698698420812</v>
      </c>
      <c r="S1562" s="2">
        <v>0.3397645325258854</v>
      </c>
      <c r="T1562" s="2">
        <v>235.45000000000073</v>
      </c>
      <c r="U1562" s="2">
        <v>2.5089242900527542</v>
      </c>
      <c r="V1562" s="2">
        <v>236.51250000000073</v>
      </c>
      <c r="W1562" s="2">
        <v>2.5300866495507135</v>
      </c>
      <c r="X1562" t="s">
        <v>24</v>
      </c>
    </row>
    <row r="1563" spans="1:24" x14ac:dyDescent="0.2">
      <c r="A1563" s="1">
        <v>40814</v>
      </c>
      <c r="B1563" s="2">
        <v>9670.4500000000007</v>
      </c>
      <c r="C1563" s="2">
        <v>9675.65</v>
      </c>
      <c r="D1563" s="2">
        <v>9449</v>
      </c>
      <c r="E1563" s="2">
        <v>9512.15</v>
      </c>
      <c r="F1563" s="2">
        <v>9576.8125</v>
      </c>
      <c r="G1563" s="2">
        <v>226.64999999999964</v>
      </c>
      <c r="H1563" s="2">
        <v>5.1999999999989086</v>
      </c>
      <c r="I1563" s="2">
        <v>63.149999999999636</v>
      </c>
      <c r="J1563" s="2">
        <v>-158.30000000000109</v>
      </c>
      <c r="K1563" s="2">
        <v>2.2942863445836827E-2</v>
      </c>
      <c r="L1563" s="2">
        <v>0.27862342819324837</v>
      </c>
      <c r="M1563" s="2">
        <v>0.69843370836091478</v>
      </c>
      <c r="N1563" s="2">
        <v>9517.6229948420805</v>
      </c>
      <c r="O1563" s="2">
        <v>9675.65</v>
      </c>
      <c r="P1563" s="2">
        <v>9449</v>
      </c>
      <c r="Q1563" s="2">
        <v>9576.8125</v>
      </c>
      <c r="R1563" s="2">
        <v>9554.7713737105205</v>
      </c>
      <c r="S1563" s="2">
        <v>0.57194108349358097</v>
      </c>
      <c r="T1563" s="2">
        <v>-107.80000000000109</v>
      </c>
      <c r="U1563" s="2">
        <v>-1.1205879448437994</v>
      </c>
      <c r="V1563" s="2">
        <v>-7.7000000000007276</v>
      </c>
      <c r="W1563" s="2">
        <v>-8.0337941027263798E-2</v>
      </c>
      <c r="X1563" t="s">
        <v>25</v>
      </c>
    </row>
    <row r="1564" spans="1:24" x14ac:dyDescent="0.2">
      <c r="A1564" s="1">
        <v>40815</v>
      </c>
      <c r="B1564" s="2">
        <v>9467.5499999999993</v>
      </c>
      <c r="C1564" s="2">
        <v>9688.65</v>
      </c>
      <c r="D1564" s="2">
        <v>9406.35</v>
      </c>
      <c r="E1564" s="2">
        <v>9653.4</v>
      </c>
      <c r="F1564" s="2">
        <v>9553.9874999999993</v>
      </c>
      <c r="G1564" s="2">
        <v>282.29999999999927</v>
      </c>
      <c r="H1564" s="2">
        <v>35.25</v>
      </c>
      <c r="I1564" s="2">
        <v>61.199999999998909</v>
      </c>
      <c r="J1564" s="2">
        <v>185.85000000000036</v>
      </c>
      <c r="K1564" s="2">
        <v>0.12486716259298651</v>
      </c>
      <c r="L1564" s="2">
        <v>0.21679064824654293</v>
      </c>
      <c r="M1564" s="2">
        <v>0.6583421891604706</v>
      </c>
      <c r="N1564" s="2">
        <v>9547.2177474210403</v>
      </c>
      <c r="O1564" s="2">
        <v>9688.65</v>
      </c>
      <c r="P1564" s="2">
        <v>9406.35</v>
      </c>
      <c r="Q1564" s="2">
        <v>9553.9874999999993</v>
      </c>
      <c r="R1564" s="2">
        <v>9549.051311855259</v>
      </c>
      <c r="S1564" s="2">
        <v>0.96176119548389649</v>
      </c>
      <c r="T1564" s="2">
        <v>141.25</v>
      </c>
      <c r="U1564" s="2">
        <v>1.484942941396004</v>
      </c>
      <c r="V1564" s="2">
        <v>-22.825000000000728</v>
      </c>
      <c r="W1564" s="2">
        <v>-0.2383360852058107</v>
      </c>
      <c r="X1564" t="s">
        <v>24</v>
      </c>
    </row>
    <row r="1565" spans="1:24" x14ac:dyDescent="0.2">
      <c r="A1565" s="1">
        <v>40816</v>
      </c>
      <c r="B1565" s="2">
        <v>9600.35</v>
      </c>
      <c r="C1565" s="2">
        <v>9635.65</v>
      </c>
      <c r="D1565" s="2">
        <v>9420.65</v>
      </c>
      <c r="E1565" s="2">
        <v>9468.2999999999993</v>
      </c>
      <c r="F1565" s="2">
        <v>9531.2374999999993</v>
      </c>
      <c r="G1565" s="2">
        <v>215</v>
      </c>
      <c r="H1565" s="2">
        <v>35.299999999999272</v>
      </c>
      <c r="I1565" s="2">
        <v>47.649999999999636</v>
      </c>
      <c r="J1565" s="2">
        <v>-132.05000000000109</v>
      </c>
      <c r="K1565" s="2">
        <v>0.16418604651162452</v>
      </c>
      <c r="L1565" s="2">
        <v>0.22162790697674251</v>
      </c>
      <c r="M1565" s="2">
        <v>0.614186046511633</v>
      </c>
      <c r="N1565" s="2">
        <v>9550.6026237105198</v>
      </c>
      <c r="O1565" s="2">
        <v>9635.65</v>
      </c>
      <c r="P1565" s="2">
        <v>9420.65</v>
      </c>
      <c r="Q1565" s="2">
        <v>9531.2374999999993</v>
      </c>
      <c r="R1565" s="2">
        <v>9534.5350309276291</v>
      </c>
      <c r="S1565" s="2">
        <v>0.8647193727312471</v>
      </c>
      <c r="T1565" s="2">
        <v>-185.10000000000036</v>
      </c>
      <c r="U1565" s="2">
        <v>-1.9174591335695232</v>
      </c>
      <c r="V1565" s="2">
        <v>-22.75</v>
      </c>
      <c r="W1565" s="2">
        <v>-0.23812047064118519</v>
      </c>
      <c r="X1565" t="s">
        <v>24</v>
      </c>
    </row>
    <row r="1566" spans="1:24" x14ac:dyDescent="0.2">
      <c r="A1566" s="1">
        <v>40819</v>
      </c>
      <c r="B1566" s="2">
        <v>9332.6</v>
      </c>
      <c r="C1566" s="2">
        <v>9332.6</v>
      </c>
      <c r="D1566" s="2">
        <v>9156.4500000000007</v>
      </c>
      <c r="E1566" s="2">
        <v>9185.9</v>
      </c>
      <c r="F1566" s="2">
        <v>9251.8875000000007</v>
      </c>
      <c r="G1566" s="2">
        <v>176.14999999999964</v>
      </c>
      <c r="H1566" s="2">
        <v>0</v>
      </c>
      <c r="I1566" s="2">
        <v>29.449999999998909</v>
      </c>
      <c r="J1566" s="2">
        <v>-146.70000000000073</v>
      </c>
      <c r="K1566" s="2">
        <v>0</v>
      </c>
      <c r="L1566" s="2">
        <v>0.16718705648594362</v>
      </c>
      <c r="M1566" s="2">
        <v>0.83281294351405633</v>
      </c>
      <c r="N1566" s="2">
        <v>9540.9200618552604</v>
      </c>
      <c r="O1566" s="2">
        <v>9540.9200618552604</v>
      </c>
      <c r="P1566" s="2">
        <v>9156.4500000000007</v>
      </c>
      <c r="Q1566" s="2">
        <v>9251.8875000000007</v>
      </c>
      <c r="R1566" s="2">
        <v>9372.5444059276306</v>
      </c>
      <c r="S1566" s="2">
        <v>0</v>
      </c>
      <c r="T1566" s="2">
        <v>-282.39999999999964</v>
      </c>
      <c r="U1566" s="2">
        <v>-2.9825839907903178</v>
      </c>
      <c r="V1566" s="2">
        <v>-279.34999999999854</v>
      </c>
      <c r="W1566" s="2">
        <v>-2.9308890896905941</v>
      </c>
      <c r="X1566" t="s">
        <v>24</v>
      </c>
    </row>
    <row r="1567" spans="1:24" x14ac:dyDescent="0.2">
      <c r="A1567" s="1">
        <v>40820</v>
      </c>
      <c r="B1567" s="2">
        <v>9135.0499999999993</v>
      </c>
      <c r="C1567" s="2">
        <v>9240.15</v>
      </c>
      <c r="D1567" s="2">
        <v>8818.0499999999993</v>
      </c>
      <c r="E1567" s="2">
        <v>8913.35</v>
      </c>
      <c r="F1567" s="2">
        <v>9026.65</v>
      </c>
      <c r="G1567" s="2">
        <v>422.10000000000036</v>
      </c>
      <c r="H1567" s="2">
        <v>105.10000000000036</v>
      </c>
      <c r="I1567" s="2">
        <v>95.300000000001091</v>
      </c>
      <c r="J1567" s="2">
        <v>-221.69999999999891</v>
      </c>
      <c r="K1567" s="2">
        <v>0.24899312959014516</v>
      </c>
      <c r="L1567" s="2">
        <v>0.22577588249230279</v>
      </c>
      <c r="M1567" s="2">
        <v>0.52523098791755207</v>
      </c>
      <c r="N1567" s="2">
        <v>9396.4037809276306</v>
      </c>
      <c r="O1567" s="2">
        <v>9396.4037809276306</v>
      </c>
      <c r="P1567" s="2">
        <v>8818.0499999999993</v>
      </c>
      <c r="Q1567" s="2">
        <v>9026.65</v>
      </c>
      <c r="R1567" s="2">
        <v>9159.3768904638146</v>
      </c>
      <c r="S1567" s="2">
        <v>0</v>
      </c>
      <c r="T1567" s="2">
        <v>-272.54999999999927</v>
      </c>
      <c r="U1567" s="2">
        <v>-2.9670473225269083</v>
      </c>
      <c r="V1567" s="2">
        <v>-225.23750000000109</v>
      </c>
      <c r="W1567" s="2">
        <v>-2.4345032297463742</v>
      </c>
      <c r="X1567" t="s">
        <v>24</v>
      </c>
    </row>
    <row r="1568" spans="1:24" x14ac:dyDescent="0.2">
      <c r="A1568" s="1">
        <v>40821</v>
      </c>
      <c r="B1568" s="2">
        <v>8930.75</v>
      </c>
      <c r="C1568" s="2">
        <v>8991.7999999999993</v>
      </c>
      <c r="D1568" s="2">
        <v>8626.4500000000007</v>
      </c>
      <c r="E1568" s="2">
        <v>8701.2999999999993</v>
      </c>
      <c r="F1568" s="2">
        <v>8812.5750000000007</v>
      </c>
      <c r="G1568" s="2">
        <v>365.34999999999854</v>
      </c>
      <c r="H1568" s="2">
        <v>61.049999999999272</v>
      </c>
      <c r="I1568" s="2">
        <v>74.849999999998545</v>
      </c>
      <c r="J1568" s="2">
        <v>-229.45000000000073</v>
      </c>
      <c r="K1568" s="2">
        <v>0.16710004105651982</v>
      </c>
      <c r="L1568" s="2">
        <v>0.20487204050909769</v>
      </c>
      <c r="M1568" s="2">
        <v>0.62802791843438244</v>
      </c>
      <c r="N1568" s="2">
        <v>9211.5268904638142</v>
      </c>
      <c r="O1568" s="2">
        <v>9211.5268904638142</v>
      </c>
      <c r="P1568" s="2">
        <v>8626.4500000000007</v>
      </c>
      <c r="Q1568" s="2">
        <v>8812.5750000000007</v>
      </c>
      <c r="R1568" s="2">
        <v>8965.5196952319075</v>
      </c>
      <c r="S1568" s="2">
        <v>0</v>
      </c>
      <c r="T1568" s="2">
        <v>-212.05000000000109</v>
      </c>
      <c r="U1568" s="2">
        <v>-2.3790157460438675</v>
      </c>
      <c r="V1568" s="2">
        <v>-214.07499999999891</v>
      </c>
      <c r="W1568" s="2">
        <v>-2.3715885738341345</v>
      </c>
      <c r="X1568" t="s">
        <v>25</v>
      </c>
    </row>
    <row r="1569" spans="1:24" x14ac:dyDescent="0.2">
      <c r="A1569" s="1">
        <v>40823</v>
      </c>
      <c r="B1569" s="2">
        <v>8970.5499999999993</v>
      </c>
      <c r="C1569" s="2">
        <v>9120.0499999999993</v>
      </c>
      <c r="D1569" s="2">
        <v>8970.5499999999993</v>
      </c>
      <c r="E1569" s="2">
        <v>9038.25</v>
      </c>
      <c r="F1569" s="2">
        <v>9024.8499999999985</v>
      </c>
      <c r="G1569" s="2">
        <v>149.5</v>
      </c>
      <c r="H1569" s="2">
        <v>81.799999999999272</v>
      </c>
      <c r="I1569" s="2">
        <v>0</v>
      </c>
      <c r="J1569" s="2">
        <v>67.700000000000728</v>
      </c>
      <c r="K1569" s="2">
        <v>0.54715719063544666</v>
      </c>
      <c r="L1569" s="2">
        <v>0</v>
      </c>
      <c r="M1569" s="2">
        <v>0.45284280936455334</v>
      </c>
      <c r="N1569" s="2">
        <v>9012.0509452319075</v>
      </c>
      <c r="O1569" s="2">
        <v>9120.0499999999993</v>
      </c>
      <c r="P1569" s="2">
        <v>8970.5499999999993</v>
      </c>
      <c r="Q1569" s="2">
        <v>9024.8499999999985</v>
      </c>
      <c r="R1569" s="2">
        <v>9031.8752363079766</v>
      </c>
      <c r="S1569" s="2">
        <v>0.1166146796288676</v>
      </c>
      <c r="T1569" s="2">
        <v>336.95000000000073</v>
      </c>
      <c r="U1569" s="2">
        <v>3.8724098697895801</v>
      </c>
      <c r="V1569" s="2">
        <v>212.27499999999782</v>
      </c>
      <c r="W1569" s="2">
        <v>2.4087738260383351</v>
      </c>
      <c r="X1569" t="s">
        <v>25</v>
      </c>
    </row>
    <row r="1570" spans="1:24" x14ac:dyDescent="0.2">
      <c r="A1570" s="1">
        <v>40826</v>
      </c>
      <c r="B1570" s="2">
        <v>9051</v>
      </c>
      <c r="C1570" s="2">
        <v>9190.85</v>
      </c>
      <c r="D1570" s="2">
        <v>8982.9</v>
      </c>
      <c r="E1570" s="2">
        <v>9168.9</v>
      </c>
      <c r="F1570" s="2">
        <v>9098.4125000000004</v>
      </c>
      <c r="G1570" s="2">
        <v>207.95000000000073</v>
      </c>
      <c r="H1570" s="2">
        <v>21.950000000000728</v>
      </c>
      <c r="I1570" s="2">
        <v>68.100000000000364</v>
      </c>
      <c r="J1570" s="2">
        <v>117.89999999999964</v>
      </c>
      <c r="K1570" s="2">
        <v>0.10555421976436956</v>
      </c>
      <c r="L1570" s="2">
        <v>0.32748256792498259</v>
      </c>
      <c r="M1570" s="2">
        <v>0.56696321231064783</v>
      </c>
      <c r="N1570" s="2">
        <v>9018.4504726159539</v>
      </c>
      <c r="O1570" s="2">
        <v>9190.85</v>
      </c>
      <c r="P1570" s="2">
        <v>8982.9</v>
      </c>
      <c r="Q1570" s="2">
        <v>9098.4125000000004</v>
      </c>
      <c r="R1570" s="2">
        <v>9072.653243153989</v>
      </c>
      <c r="S1570" s="2">
        <v>0.26321140979121216</v>
      </c>
      <c r="T1570" s="2">
        <v>130.64999999999964</v>
      </c>
      <c r="U1570" s="2">
        <v>1.4455231930960046</v>
      </c>
      <c r="V1570" s="2">
        <v>73.562500000001819</v>
      </c>
      <c r="W1570" s="2">
        <v>0.81511050045155131</v>
      </c>
      <c r="X1570" t="s">
        <v>25</v>
      </c>
    </row>
    <row r="1571" spans="1:24" x14ac:dyDescent="0.2">
      <c r="A1571" s="1">
        <v>40827</v>
      </c>
      <c r="B1571" s="2">
        <v>9262.1</v>
      </c>
      <c r="C1571" s="2">
        <v>9363.2000000000007</v>
      </c>
      <c r="D1571" s="2">
        <v>9148.1</v>
      </c>
      <c r="E1571" s="2">
        <v>9178.65</v>
      </c>
      <c r="F1571" s="2">
        <v>9238.0125000000007</v>
      </c>
      <c r="G1571" s="2">
        <v>215.10000000000036</v>
      </c>
      <c r="H1571" s="2">
        <v>101.10000000000036</v>
      </c>
      <c r="I1571" s="2">
        <v>30.549999999999272</v>
      </c>
      <c r="J1571" s="2">
        <v>-83.450000000000728</v>
      </c>
      <c r="K1571" s="2">
        <v>0.47001394700139559</v>
      </c>
      <c r="L1571" s="2">
        <v>0.14202696420269278</v>
      </c>
      <c r="M1571" s="2">
        <v>0.38795908879591162</v>
      </c>
      <c r="N1571" s="2">
        <v>9058.431486307978</v>
      </c>
      <c r="O1571" s="2">
        <v>9363.2000000000007</v>
      </c>
      <c r="P1571" s="2">
        <v>9058.431486307978</v>
      </c>
      <c r="Q1571" s="2">
        <v>9238.0125000000007</v>
      </c>
      <c r="R1571" s="2">
        <v>9179.5188681539894</v>
      </c>
      <c r="S1571" s="2">
        <v>1</v>
      </c>
      <c r="T1571" s="2">
        <v>9.75</v>
      </c>
      <c r="U1571" s="2">
        <v>0.10633772862611655</v>
      </c>
      <c r="V1571" s="2">
        <v>139.60000000000036</v>
      </c>
      <c r="W1571" s="2">
        <v>1.5343335994053946</v>
      </c>
      <c r="X1571" t="s">
        <v>25</v>
      </c>
    </row>
    <row r="1572" spans="1:24" x14ac:dyDescent="0.2">
      <c r="A1572" s="1">
        <v>40828</v>
      </c>
      <c r="B1572" s="2">
        <v>9240.4</v>
      </c>
      <c r="C1572" s="2">
        <v>9514.2000000000007</v>
      </c>
      <c r="D1572" s="2">
        <v>9193.75</v>
      </c>
      <c r="E1572" s="2">
        <v>9482.2999999999993</v>
      </c>
      <c r="F1572" s="2">
        <v>9357.6624999999985</v>
      </c>
      <c r="G1572" s="2">
        <v>320.45000000000073</v>
      </c>
      <c r="H1572" s="2">
        <v>31.900000000001455</v>
      </c>
      <c r="I1572" s="2">
        <v>46.649999999999636</v>
      </c>
      <c r="J1572" s="2">
        <v>241.89999999999964</v>
      </c>
      <c r="K1572" s="2">
        <v>9.9547511312221504E-2</v>
      </c>
      <c r="L1572" s="2">
        <v>0.14557653300046663</v>
      </c>
      <c r="M1572" s="2">
        <v>0.75487595568731192</v>
      </c>
      <c r="N1572" s="2">
        <v>9148.2219931539894</v>
      </c>
      <c r="O1572" s="2">
        <v>9514.2000000000007</v>
      </c>
      <c r="P1572" s="2">
        <v>9148.2219931539894</v>
      </c>
      <c r="Q1572" s="2">
        <v>9357.6624999999985</v>
      </c>
      <c r="R1572" s="2">
        <v>9292.0766215769945</v>
      </c>
      <c r="S1572" s="2">
        <v>1</v>
      </c>
      <c r="T1572" s="2">
        <v>303.64999999999964</v>
      </c>
      <c r="U1572" s="2">
        <v>3.308220707838295</v>
      </c>
      <c r="V1572" s="2">
        <v>119.64999999999782</v>
      </c>
      <c r="W1572" s="2">
        <v>1.2951920123511178</v>
      </c>
      <c r="X1572" t="s">
        <v>25</v>
      </c>
    </row>
    <row r="1573" spans="1:24" x14ac:dyDescent="0.2">
      <c r="A1573" s="1">
        <v>40829</v>
      </c>
      <c r="B1573" s="2">
        <v>9594</v>
      </c>
      <c r="C1573" s="2">
        <v>9685.0499999999993</v>
      </c>
      <c r="D1573" s="2">
        <v>9547.1</v>
      </c>
      <c r="E1573" s="2">
        <v>9591.25</v>
      </c>
      <c r="F1573" s="2">
        <v>9604.35</v>
      </c>
      <c r="G1573" s="2">
        <v>137.94999999999891</v>
      </c>
      <c r="H1573" s="2">
        <v>91.049999999999272</v>
      </c>
      <c r="I1573" s="2">
        <v>44.149999999999636</v>
      </c>
      <c r="J1573" s="2">
        <v>-2.75</v>
      </c>
      <c r="K1573" s="2">
        <v>0.66002174700978611</v>
      </c>
      <c r="L1573" s="2">
        <v>0.32004349401957222</v>
      </c>
      <c r="M1573" s="2">
        <v>1.9934758970641696E-2</v>
      </c>
      <c r="N1573" s="2">
        <v>9252.9422465769931</v>
      </c>
      <c r="O1573" s="2">
        <v>9685.0499999999993</v>
      </c>
      <c r="P1573" s="2">
        <v>9252.9422465769931</v>
      </c>
      <c r="Q1573" s="2">
        <v>9604.35</v>
      </c>
      <c r="R1573" s="2">
        <v>9448.8211232884969</v>
      </c>
      <c r="S1573" s="2">
        <v>1</v>
      </c>
      <c r="T1573" s="2">
        <v>108.95000000000073</v>
      </c>
      <c r="U1573" s="2">
        <v>1.1489828417156254</v>
      </c>
      <c r="V1573" s="2">
        <v>246.68750000000182</v>
      </c>
      <c r="W1573" s="2">
        <v>2.6362085617001241</v>
      </c>
      <c r="X1573" t="s">
        <v>25</v>
      </c>
    </row>
    <row r="1574" spans="1:24" x14ac:dyDescent="0.2">
      <c r="A1574" s="1">
        <v>40830</v>
      </c>
      <c r="B1574" s="2">
        <v>9548.25</v>
      </c>
      <c r="C1574" s="2">
        <v>9691.85</v>
      </c>
      <c r="D1574" s="2">
        <v>9526.9500000000007</v>
      </c>
      <c r="E1574" s="2">
        <v>9660.4</v>
      </c>
      <c r="F1574" s="2">
        <v>9606.8624999999993</v>
      </c>
      <c r="G1574" s="2">
        <v>164.89999999999964</v>
      </c>
      <c r="H1574" s="2">
        <v>31.450000000000728</v>
      </c>
      <c r="I1574" s="2">
        <v>21.299999999999272</v>
      </c>
      <c r="J1574" s="2">
        <v>112.14999999999964</v>
      </c>
      <c r="K1574" s="2">
        <v>0.19072164948454093</v>
      </c>
      <c r="L1574" s="2">
        <v>0.12916919345057198</v>
      </c>
      <c r="M1574" s="2">
        <v>0.68010915706488706</v>
      </c>
      <c r="N1574" s="2">
        <v>9428.6461232884976</v>
      </c>
      <c r="O1574" s="2">
        <v>9691.85</v>
      </c>
      <c r="P1574" s="2">
        <v>9428.6461232884976</v>
      </c>
      <c r="Q1574" s="2">
        <v>9606.8624999999993</v>
      </c>
      <c r="R1574" s="2">
        <v>9539.0011866442474</v>
      </c>
      <c r="S1574" s="2">
        <v>1</v>
      </c>
      <c r="T1574" s="2">
        <v>69.149999999999636</v>
      </c>
      <c r="U1574" s="2">
        <v>0.72096963378078593</v>
      </c>
      <c r="V1574" s="2">
        <v>2.5124999999989086</v>
      </c>
      <c r="W1574" s="2">
        <v>2.6160021240364092E-2</v>
      </c>
      <c r="X1574" t="s">
        <v>25</v>
      </c>
    </row>
    <row r="1575" spans="1:24" x14ac:dyDescent="0.2">
      <c r="A1575" s="1">
        <v>40833</v>
      </c>
      <c r="B1575" s="2">
        <v>9717.35</v>
      </c>
      <c r="C1575" s="2">
        <v>9788.2000000000007</v>
      </c>
      <c r="D1575" s="2">
        <v>9666.35</v>
      </c>
      <c r="E1575" s="2">
        <v>9721.2999999999993</v>
      </c>
      <c r="F1575" s="2">
        <v>9723.2999999999993</v>
      </c>
      <c r="G1575" s="2">
        <v>121.85000000000036</v>
      </c>
      <c r="H1575" s="2">
        <v>66.900000000001455</v>
      </c>
      <c r="I1575" s="2">
        <v>51</v>
      </c>
      <c r="J1575" s="2">
        <v>3.9499999999989086</v>
      </c>
      <c r="K1575" s="2">
        <v>0.54903569963070376</v>
      </c>
      <c r="L1575" s="2">
        <v>0.41854739433729871</v>
      </c>
      <c r="M1575" s="2">
        <v>3.2416906031997511E-2</v>
      </c>
      <c r="N1575" s="2">
        <v>9517.7543116442484</v>
      </c>
      <c r="O1575" s="2">
        <v>9788.2000000000007</v>
      </c>
      <c r="P1575" s="2">
        <v>9517.7543116442484</v>
      </c>
      <c r="Q1575" s="2">
        <v>9723.2999999999993</v>
      </c>
      <c r="R1575" s="2">
        <v>9636.7521558221233</v>
      </c>
      <c r="S1575" s="2">
        <v>1</v>
      </c>
      <c r="T1575" s="2">
        <v>60.899999999999636</v>
      </c>
      <c r="U1575" s="2">
        <v>0.63040867872965545</v>
      </c>
      <c r="V1575" s="2">
        <v>116.4375</v>
      </c>
      <c r="W1575" s="2">
        <v>1.2120242170635835</v>
      </c>
      <c r="X1575" t="s">
        <v>24</v>
      </c>
    </row>
    <row r="1576" spans="1:24" x14ac:dyDescent="0.2">
      <c r="A1576" s="1">
        <v>40834</v>
      </c>
      <c r="B1576" s="2">
        <v>9625.5499999999993</v>
      </c>
      <c r="C1576" s="2">
        <v>9634.5499999999993</v>
      </c>
      <c r="D1576" s="2">
        <v>9492.9500000000007</v>
      </c>
      <c r="E1576" s="2">
        <v>9583.9</v>
      </c>
      <c r="F1576" s="2">
        <v>9584.2374999999993</v>
      </c>
      <c r="G1576" s="2">
        <v>141.59999999999854</v>
      </c>
      <c r="H1576" s="2">
        <v>9</v>
      </c>
      <c r="I1576" s="2">
        <v>90.949999999998909</v>
      </c>
      <c r="J1576" s="2">
        <v>-41.649999999999636</v>
      </c>
      <c r="K1576" s="2">
        <v>6.3559322033898955E-2</v>
      </c>
      <c r="L1576" s="2">
        <v>0.64230225988700451</v>
      </c>
      <c r="M1576" s="2">
        <v>0.29413841807909652</v>
      </c>
      <c r="N1576" s="2">
        <v>9620.5271558221248</v>
      </c>
      <c r="O1576" s="2">
        <v>9634.5499999999993</v>
      </c>
      <c r="P1576" s="2">
        <v>9492.9500000000007</v>
      </c>
      <c r="Q1576" s="2">
        <v>9584.2374999999993</v>
      </c>
      <c r="R1576" s="2">
        <v>9583.066163955531</v>
      </c>
      <c r="S1576" s="2">
        <v>0.84424194196385427</v>
      </c>
      <c r="T1576" s="2">
        <v>-137.39999999999964</v>
      </c>
      <c r="U1576" s="2">
        <v>-1.4133912131093542</v>
      </c>
      <c r="V1576" s="2">
        <v>-139.0625</v>
      </c>
      <c r="W1576" s="2">
        <v>-1.4301985951271687</v>
      </c>
      <c r="X1576" t="s">
        <v>25</v>
      </c>
    </row>
    <row r="1577" spans="1:24" x14ac:dyDescent="0.2">
      <c r="A1577" s="1">
        <v>40835</v>
      </c>
      <c r="B1577" s="2">
        <v>9673</v>
      </c>
      <c r="C1577" s="2">
        <v>9865.85</v>
      </c>
      <c r="D1577" s="2">
        <v>9673</v>
      </c>
      <c r="E1577" s="2">
        <v>9841.35</v>
      </c>
      <c r="F1577" s="2">
        <v>9763.2999999999993</v>
      </c>
      <c r="G1577" s="2">
        <v>192.85000000000036</v>
      </c>
      <c r="H1577" s="2">
        <v>24.5</v>
      </c>
      <c r="I1577" s="2">
        <v>0</v>
      </c>
      <c r="J1577" s="2">
        <v>168.35000000000036</v>
      </c>
      <c r="K1577" s="2">
        <v>0.12704174228675111</v>
      </c>
      <c r="L1577" s="2">
        <v>0</v>
      </c>
      <c r="M1577" s="2">
        <v>0.87295825771324886</v>
      </c>
      <c r="N1577" s="2">
        <v>9602.382327911062</v>
      </c>
      <c r="O1577" s="2">
        <v>9865.85</v>
      </c>
      <c r="P1577" s="2">
        <v>9602.382327911062</v>
      </c>
      <c r="Q1577" s="2">
        <v>9763.2999999999993</v>
      </c>
      <c r="R1577" s="2">
        <v>9708.4786639555314</v>
      </c>
      <c r="S1577" s="2">
        <v>1</v>
      </c>
      <c r="T1577" s="2">
        <v>257.45000000000073</v>
      </c>
      <c r="U1577" s="2">
        <v>2.6862759419443103</v>
      </c>
      <c r="V1577" s="2">
        <v>179.0625</v>
      </c>
      <c r="W1577" s="2">
        <v>1.868301990638275</v>
      </c>
      <c r="X1577" t="s">
        <v>24</v>
      </c>
    </row>
    <row r="1578" spans="1:24" x14ac:dyDescent="0.2">
      <c r="A1578" s="1">
        <v>40836</v>
      </c>
      <c r="B1578" s="2">
        <v>9722.85</v>
      </c>
      <c r="C1578" s="2">
        <v>9763.7999999999993</v>
      </c>
      <c r="D1578" s="2">
        <v>9618.35</v>
      </c>
      <c r="E1578" s="2">
        <v>9746.4</v>
      </c>
      <c r="F1578" s="2">
        <v>9712.85</v>
      </c>
      <c r="G1578" s="2">
        <v>145.44999999999891</v>
      </c>
      <c r="H1578" s="2">
        <v>17.399999999999636</v>
      </c>
      <c r="I1578" s="2">
        <v>104.5</v>
      </c>
      <c r="J1578" s="2">
        <v>23.549999999999272</v>
      </c>
      <c r="K1578" s="2">
        <v>0.11962873839807334</v>
      </c>
      <c r="L1578" s="2">
        <v>0.71845995187350142</v>
      </c>
      <c r="M1578" s="2">
        <v>0.16191130972842521</v>
      </c>
      <c r="N1578" s="2">
        <v>9682.8411639555306</v>
      </c>
      <c r="O1578" s="2">
        <v>9763.7999999999993</v>
      </c>
      <c r="P1578" s="2">
        <v>9618.35</v>
      </c>
      <c r="Q1578" s="2">
        <v>9712.85</v>
      </c>
      <c r="R1578" s="2">
        <v>9694.4602909888818</v>
      </c>
      <c r="S1578" s="2">
        <v>0.91728474373676405</v>
      </c>
      <c r="T1578" s="2">
        <v>-94.950000000000728</v>
      </c>
      <c r="U1578" s="2">
        <v>-0.96480665762319928</v>
      </c>
      <c r="V1578" s="2">
        <v>-50.449999999998909</v>
      </c>
      <c r="W1578" s="2">
        <v>-0.51673102332202137</v>
      </c>
      <c r="X1578" t="s">
        <v>24</v>
      </c>
    </row>
    <row r="1579" spans="1:24" x14ac:dyDescent="0.2">
      <c r="A1579" s="1">
        <v>40837</v>
      </c>
      <c r="B1579" s="2">
        <v>9767.4</v>
      </c>
      <c r="C1579" s="2">
        <v>9811.35</v>
      </c>
      <c r="D1579" s="2">
        <v>9678.4</v>
      </c>
      <c r="E1579" s="2">
        <v>9695.35</v>
      </c>
      <c r="F1579" s="2">
        <v>9738.125</v>
      </c>
      <c r="G1579" s="2">
        <v>132.95000000000073</v>
      </c>
      <c r="H1579" s="2">
        <v>43.950000000000728</v>
      </c>
      <c r="I1579" s="2">
        <v>16.950000000000728</v>
      </c>
      <c r="J1579" s="2">
        <v>-72.049999999999272</v>
      </c>
      <c r="K1579" s="2">
        <v>0.33057540428732973</v>
      </c>
      <c r="L1579" s="2">
        <v>0.12749153817224998</v>
      </c>
      <c r="M1579" s="2">
        <v>0.54193305754042032</v>
      </c>
      <c r="N1579" s="2">
        <v>9697.8455819777664</v>
      </c>
      <c r="O1579" s="2">
        <v>9811.35</v>
      </c>
      <c r="P1579" s="2">
        <v>9678.4</v>
      </c>
      <c r="Q1579" s="2">
        <v>9738.125</v>
      </c>
      <c r="R1579" s="2">
        <v>9731.4301454944416</v>
      </c>
      <c r="S1579" s="2">
        <v>1</v>
      </c>
      <c r="T1579" s="2">
        <v>-51.049999999999272</v>
      </c>
      <c r="U1579" s="2">
        <v>-0.52378314044159147</v>
      </c>
      <c r="V1579" s="2">
        <v>25.274999999999636</v>
      </c>
      <c r="W1579" s="2">
        <v>0.26022228285209426</v>
      </c>
      <c r="X1579" t="s">
        <v>24</v>
      </c>
    </row>
    <row r="1580" spans="1:24" x14ac:dyDescent="0.2">
      <c r="A1580" s="1">
        <v>40840</v>
      </c>
      <c r="B1580" s="2">
        <v>9819.5</v>
      </c>
      <c r="C1580" s="2">
        <v>9916.6</v>
      </c>
      <c r="D1580" s="2">
        <v>9606.75</v>
      </c>
      <c r="E1580" s="2">
        <v>9647.85</v>
      </c>
      <c r="F1580" s="2">
        <v>9747.6749999999993</v>
      </c>
      <c r="G1580" s="2">
        <v>309.85000000000036</v>
      </c>
      <c r="H1580" s="2">
        <v>97.100000000000364</v>
      </c>
      <c r="I1580" s="2">
        <v>41.100000000000364</v>
      </c>
      <c r="J1580" s="2">
        <v>-171.64999999999964</v>
      </c>
      <c r="K1580" s="2">
        <v>0.31337744069711232</v>
      </c>
      <c r="L1580" s="2">
        <v>0.13264482814265069</v>
      </c>
      <c r="M1580" s="2">
        <v>0.55397773116023696</v>
      </c>
      <c r="N1580" s="2">
        <v>9717.9852909888832</v>
      </c>
      <c r="O1580" s="2">
        <v>9916.6</v>
      </c>
      <c r="P1580" s="2">
        <v>9606.75</v>
      </c>
      <c r="Q1580" s="2">
        <v>9747.6749999999993</v>
      </c>
      <c r="R1580" s="2">
        <v>9747.2525727472203</v>
      </c>
      <c r="S1580" s="2">
        <v>1</v>
      </c>
      <c r="T1580" s="2">
        <v>-47.5</v>
      </c>
      <c r="U1580" s="2">
        <v>-0.48992558288251586</v>
      </c>
      <c r="V1580" s="2">
        <v>9.5499999999992724</v>
      </c>
      <c r="W1580" s="2">
        <v>9.8068159938379015E-2</v>
      </c>
      <c r="X1580" t="s">
        <v>24</v>
      </c>
    </row>
    <row r="1581" spans="1:24" x14ac:dyDescent="0.2">
      <c r="A1581" s="1">
        <v>40841</v>
      </c>
      <c r="B1581" s="2">
        <v>9709.85</v>
      </c>
      <c r="C1581" s="2">
        <v>9817.1</v>
      </c>
      <c r="D1581" s="2">
        <v>9323</v>
      </c>
      <c r="E1581" s="2">
        <v>9511.6</v>
      </c>
      <c r="F1581" s="2">
        <v>9590.3875000000007</v>
      </c>
      <c r="G1581" s="2">
        <v>494.10000000000036</v>
      </c>
      <c r="H1581" s="2">
        <v>107.25</v>
      </c>
      <c r="I1581" s="2">
        <v>188.60000000000036</v>
      </c>
      <c r="J1581" s="2">
        <v>-198.25</v>
      </c>
      <c r="K1581" s="2">
        <v>0.21706132361870051</v>
      </c>
      <c r="L1581" s="2">
        <v>0.3817041084800652</v>
      </c>
      <c r="M1581" s="2">
        <v>0.4012345679012343</v>
      </c>
      <c r="N1581" s="2">
        <v>9732.8301454944412</v>
      </c>
      <c r="O1581" s="2">
        <v>9817.1</v>
      </c>
      <c r="P1581" s="2">
        <v>9323</v>
      </c>
      <c r="Q1581" s="2">
        <v>9590.3875000000007</v>
      </c>
      <c r="R1581" s="2">
        <v>9615.8294113736119</v>
      </c>
      <c r="S1581" s="2">
        <v>0</v>
      </c>
      <c r="T1581" s="2">
        <v>-136.25</v>
      </c>
      <c r="U1581" s="2">
        <v>-1.4122317407505298</v>
      </c>
      <c r="V1581" s="2">
        <v>-157.28749999999854</v>
      </c>
      <c r="W1581" s="2">
        <v>-1.6135899073368629</v>
      </c>
      <c r="X1581" t="s">
        <v>25</v>
      </c>
    </row>
    <row r="1582" spans="1:24" x14ac:dyDescent="0.2">
      <c r="A1582" s="1">
        <v>40842</v>
      </c>
      <c r="B1582" s="2">
        <v>9574.5499999999993</v>
      </c>
      <c r="C1582" s="2">
        <v>9607.2999999999993</v>
      </c>
      <c r="D1582" s="2">
        <v>9523.7000000000007</v>
      </c>
      <c r="E1582" s="2">
        <v>9546.6</v>
      </c>
      <c r="F1582" s="2">
        <v>9563.0375000000004</v>
      </c>
      <c r="G1582" s="2">
        <v>83.599999999998545</v>
      </c>
      <c r="H1582" s="2">
        <v>32.75</v>
      </c>
      <c r="I1582" s="2">
        <v>22.899999999999636</v>
      </c>
      <c r="J1582" s="2">
        <v>-27.949999999998909</v>
      </c>
      <c r="K1582" s="2">
        <v>0.39174641148326039</v>
      </c>
      <c r="L1582" s="2">
        <v>0.27392344497607696</v>
      </c>
      <c r="M1582" s="2">
        <v>0.33433014354066259</v>
      </c>
      <c r="N1582" s="2">
        <v>9661.608822747221</v>
      </c>
      <c r="O1582" s="2">
        <v>9661.608822747221</v>
      </c>
      <c r="P1582" s="2">
        <v>9523.7000000000007</v>
      </c>
      <c r="Q1582" s="2">
        <v>9563.0375000000004</v>
      </c>
      <c r="R1582" s="2">
        <v>9602.4887863736112</v>
      </c>
      <c r="S1582" s="2">
        <v>0</v>
      </c>
      <c r="T1582" s="2">
        <v>35</v>
      </c>
      <c r="U1582" s="2">
        <v>0.36797173977038561</v>
      </c>
      <c r="V1582" s="2">
        <v>-27.350000000000364</v>
      </c>
      <c r="W1582" s="2">
        <v>-0.2851813860493162</v>
      </c>
      <c r="X1582" t="s">
        <v>25</v>
      </c>
    </row>
    <row r="1583" spans="1:24" x14ac:dyDescent="0.2">
      <c r="A1583" s="1">
        <v>40844</v>
      </c>
      <c r="B1583" s="2">
        <v>9837.9500000000007</v>
      </c>
      <c r="C1583" s="2">
        <v>9932.4</v>
      </c>
      <c r="D1583" s="2">
        <v>9837.35</v>
      </c>
      <c r="E1583" s="2">
        <v>9917.0499999999993</v>
      </c>
      <c r="F1583" s="2">
        <v>9881.1875</v>
      </c>
      <c r="G1583" s="2">
        <v>95.049999999999272</v>
      </c>
      <c r="H1583" s="2">
        <v>15.350000000000364</v>
      </c>
      <c r="I1583" s="2">
        <v>0.6000000000003638</v>
      </c>
      <c r="J1583" s="2">
        <v>79.099999999998545</v>
      </c>
      <c r="K1583" s="2">
        <v>0.16149395055234594</v>
      </c>
      <c r="L1583" s="2">
        <v>6.312467122570946E-3</v>
      </c>
      <c r="M1583" s="2">
        <v>0.83219358232508311</v>
      </c>
      <c r="N1583" s="2">
        <v>9612.3231613736098</v>
      </c>
      <c r="O1583" s="2">
        <v>9932.4</v>
      </c>
      <c r="P1583" s="2">
        <v>9612.3231613736098</v>
      </c>
      <c r="Q1583" s="2">
        <v>9881.1875</v>
      </c>
      <c r="R1583" s="2">
        <v>9759.5584556868052</v>
      </c>
      <c r="S1583" s="2">
        <v>1</v>
      </c>
      <c r="T1583" s="2">
        <v>370.44999999999891</v>
      </c>
      <c r="U1583" s="2">
        <v>3.8804391092116446</v>
      </c>
      <c r="V1583" s="2">
        <v>318.14999999999964</v>
      </c>
      <c r="W1583" s="2">
        <v>3.3268718228909968</v>
      </c>
      <c r="X1583" t="s">
        <v>25</v>
      </c>
    </row>
    <row r="1584" spans="1:24" x14ac:dyDescent="0.2">
      <c r="A1584" s="1">
        <v>40847</v>
      </c>
      <c r="B1584" s="2">
        <v>9932</v>
      </c>
      <c r="C1584" s="2">
        <v>10080.049999999999</v>
      </c>
      <c r="D1584" s="2">
        <v>9826.7999999999993</v>
      </c>
      <c r="E1584" s="2">
        <v>9989.65</v>
      </c>
      <c r="F1584" s="2">
        <v>9957.125</v>
      </c>
      <c r="G1584" s="2">
        <v>253.25</v>
      </c>
      <c r="H1584" s="2">
        <v>90.399999999999636</v>
      </c>
      <c r="I1584" s="2">
        <v>105.20000000000073</v>
      </c>
      <c r="J1584" s="2">
        <v>57.649999999999636</v>
      </c>
      <c r="K1584" s="2">
        <v>0.3569595261599196</v>
      </c>
      <c r="L1584" s="2">
        <v>0.41539980256663661</v>
      </c>
      <c r="M1584" s="2">
        <v>0.22764067127344378</v>
      </c>
      <c r="N1584" s="2">
        <v>9746.7553306868049</v>
      </c>
      <c r="O1584" s="2">
        <v>10080.049999999999</v>
      </c>
      <c r="P1584" s="2">
        <v>9746.7553306868049</v>
      </c>
      <c r="Q1584" s="2">
        <v>9957.125</v>
      </c>
      <c r="R1584" s="2">
        <v>9882.6714153434023</v>
      </c>
      <c r="S1584" s="2">
        <v>1</v>
      </c>
      <c r="T1584" s="2">
        <v>72.600000000000364</v>
      </c>
      <c r="U1584" s="2">
        <v>0.73207254173368463</v>
      </c>
      <c r="V1584" s="2">
        <v>75.9375</v>
      </c>
      <c r="W1584" s="2">
        <v>0.76850580965091497</v>
      </c>
      <c r="X1584" t="s">
        <v>24</v>
      </c>
    </row>
    <row r="1585" spans="1:24" x14ac:dyDescent="0.2">
      <c r="A1585" s="1">
        <v>40848</v>
      </c>
      <c r="B1585" s="2">
        <v>9898.4</v>
      </c>
      <c r="C1585" s="2">
        <v>9984.35</v>
      </c>
      <c r="D1585" s="2">
        <v>9782.7000000000007</v>
      </c>
      <c r="E1585" s="2">
        <v>9822.25</v>
      </c>
      <c r="F1585" s="2">
        <v>9871.9249999999993</v>
      </c>
      <c r="G1585" s="2">
        <v>201.64999999999964</v>
      </c>
      <c r="H1585" s="2">
        <v>85.950000000000728</v>
      </c>
      <c r="I1585" s="2">
        <v>39.549999999999272</v>
      </c>
      <c r="J1585" s="2">
        <v>-76.149999999999636</v>
      </c>
      <c r="K1585" s="2">
        <v>0.4262335730225682</v>
      </c>
      <c r="L1585" s="2">
        <v>0.19613191172823874</v>
      </c>
      <c r="M1585" s="2">
        <v>0.377634515249193</v>
      </c>
      <c r="N1585" s="2">
        <v>9851.9401653434034</v>
      </c>
      <c r="O1585" s="2">
        <v>9984.35</v>
      </c>
      <c r="P1585" s="2">
        <v>9782.7000000000007</v>
      </c>
      <c r="Q1585" s="2">
        <v>9871.9249999999993</v>
      </c>
      <c r="R1585" s="2">
        <v>9872.7287913358505</v>
      </c>
      <c r="S1585" s="2">
        <v>0.96451377430460261</v>
      </c>
      <c r="T1585" s="2">
        <v>-167.39999999999964</v>
      </c>
      <c r="U1585" s="2">
        <v>-1.6757343850885631</v>
      </c>
      <c r="V1585" s="2">
        <v>-85.200000000000728</v>
      </c>
      <c r="W1585" s="2">
        <v>-0.85566867946320568</v>
      </c>
      <c r="X1585" t="s">
        <v>24</v>
      </c>
    </row>
    <row r="1586" spans="1:24" x14ac:dyDescent="0.2">
      <c r="A1586" s="1">
        <v>40849</v>
      </c>
      <c r="B1586" s="2">
        <v>9739.1</v>
      </c>
      <c r="C1586" s="2">
        <v>9888.7000000000007</v>
      </c>
      <c r="D1586" s="2">
        <v>9726.75</v>
      </c>
      <c r="E1586" s="2">
        <v>9781.0499999999993</v>
      </c>
      <c r="F1586" s="2">
        <v>9783.9000000000015</v>
      </c>
      <c r="G1586" s="2">
        <v>161.95000000000073</v>
      </c>
      <c r="H1586" s="2">
        <v>107.65000000000146</v>
      </c>
      <c r="I1586" s="2">
        <v>12.350000000000364</v>
      </c>
      <c r="J1586" s="2">
        <v>41.949999999998909</v>
      </c>
      <c r="K1586" s="2">
        <v>0.66471133065761634</v>
      </c>
      <c r="L1586" s="2">
        <v>7.625810435319734E-2</v>
      </c>
      <c r="M1586" s="2">
        <v>0.25903056498918631</v>
      </c>
      <c r="N1586" s="2">
        <v>9861.9325826717013</v>
      </c>
      <c r="O1586" s="2">
        <v>9888.7000000000007</v>
      </c>
      <c r="P1586" s="2">
        <v>9726.75</v>
      </c>
      <c r="Q1586" s="2">
        <v>9783.9000000000015</v>
      </c>
      <c r="R1586" s="2">
        <v>9815.3206456679254</v>
      </c>
      <c r="S1586" s="2">
        <v>0.75961832493641668</v>
      </c>
      <c r="T1586" s="2">
        <v>-41.200000000000728</v>
      </c>
      <c r="U1586" s="2">
        <v>-0.41945582733081244</v>
      </c>
      <c r="V1586" s="2">
        <v>-88.024999999997817</v>
      </c>
      <c r="W1586" s="2">
        <v>-0.89167006434912965</v>
      </c>
      <c r="X1586" t="s">
        <v>25</v>
      </c>
    </row>
    <row r="1587" spans="1:24" x14ac:dyDescent="0.2">
      <c r="A1587" s="1">
        <v>40850</v>
      </c>
      <c r="B1587" s="2">
        <v>9743.85</v>
      </c>
      <c r="C1587" s="2">
        <v>9814.65</v>
      </c>
      <c r="D1587" s="2">
        <v>9648.65</v>
      </c>
      <c r="E1587" s="2">
        <v>9782.5</v>
      </c>
      <c r="F1587" s="2">
        <v>9747.4125000000004</v>
      </c>
      <c r="G1587" s="2">
        <v>166</v>
      </c>
      <c r="H1587" s="2">
        <v>32.149999999999636</v>
      </c>
      <c r="I1587" s="2">
        <v>95.200000000000728</v>
      </c>
      <c r="J1587" s="2">
        <v>38.649999999999636</v>
      </c>
      <c r="K1587" s="2">
        <v>0.19367469879517854</v>
      </c>
      <c r="L1587" s="2">
        <v>0.57349397590361884</v>
      </c>
      <c r="M1587" s="2">
        <v>0.23283132530120262</v>
      </c>
      <c r="N1587" s="2">
        <v>9822.9162913358523</v>
      </c>
      <c r="O1587" s="2">
        <v>9822.9162913358523</v>
      </c>
      <c r="P1587" s="2">
        <v>9648.65</v>
      </c>
      <c r="Q1587" s="2">
        <v>9747.4125000000004</v>
      </c>
      <c r="R1587" s="2">
        <v>9760.4737706679261</v>
      </c>
      <c r="S1587" s="2">
        <v>7.4347573454006657E-3</v>
      </c>
      <c r="T1587" s="2">
        <v>1.4500000000007276</v>
      </c>
      <c r="U1587" s="2">
        <v>1.4824584272657104E-2</v>
      </c>
      <c r="V1587" s="2">
        <v>-36.487500000001091</v>
      </c>
      <c r="W1587" s="2">
        <v>-0.3729341060313483</v>
      </c>
      <c r="X1587" t="s">
        <v>25</v>
      </c>
    </row>
    <row r="1588" spans="1:24" x14ac:dyDescent="0.2">
      <c r="A1588" s="1">
        <v>40851</v>
      </c>
      <c r="B1588" s="2">
        <v>9887.9</v>
      </c>
      <c r="C1588" s="2">
        <v>9914.1</v>
      </c>
      <c r="D1588" s="2">
        <v>9808.1</v>
      </c>
      <c r="E1588" s="2">
        <v>9836.35</v>
      </c>
      <c r="F1588" s="2">
        <v>9861.6124999999993</v>
      </c>
      <c r="G1588" s="2">
        <v>106</v>
      </c>
      <c r="H1588" s="2">
        <v>26.200000000000728</v>
      </c>
      <c r="I1588" s="2">
        <v>28.25</v>
      </c>
      <c r="J1588" s="2">
        <v>-51.549999999999272</v>
      </c>
      <c r="K1588" s="2">
        <v>0.24716981132076157</v>
      </c>
      <c r="L1588" s="2">
        <v>0.26650943396226418</v>
      </c>
      <c r="M1588" s="2">
        <v>0.48632075471697428</v>
      </c>
      <c r="N1588" s="2">
        <v>9785.1643956679254</v>
      </c>
      <c r="O1588" s="2">
        <v>9914.1</v>
      </c>
      <c r="P1588" s="2">
        <v>9785.1643956679254</v>
      </c>
      <c r="Q1588" s="2">
        <v>9861.6124999999993</v>
      </c>
      <c r="R1588" s="2">
        <v>9836.5103228339613</v>
      </c>
      <c r="S1588" s="2">
        <v>0.6222423711027133</v>
      </c>
      <c r="T1588" s="2">
        <v>53.850000000000364</v>
      </c>
      <c r="U1588" s="2">
        <v>0.55047278303092628</v>
      </c>
      <c r="V1588" s="2">
        <v>114.19999999999891</v>
      </c>
      <c r="W1588" s="2">
        <v>1.1715929740328412</v>
      </c>
      <c r="X1588" t="s">
        <v>25</v>
      </c>
    </row>
    <row r="1589" spans="1:24" x14ac:dyDescent="0.2">
      <c r="A1589" s="1">
        <v>40855</v>
      </c>
      <c r="B1589" s="2">
        <v>9855.9500000000007</v>
      </c>
      <c r="C1589" s="2">
        <v>9893.9500000000007</v>
      </c>
      <c r="D1589" s="2">
        <v>9732.85</v>
      </c>
      <c r="E1589" s="2">
        <v>9852.5499999999993</v>
      </c>
      <c r="F1589" s="2">
        <v>9833.8250000000007</v>
      </c>
      <c r="G1589" s="2">
        <v>161.10000000000036</v>
      </c>
      <c r="H1589" s="2">
        <v>38</v>
      </c>
      <c r="I1589" s="2">
        <v>119.69999999999891</v>
      </c>
      <c r="J1589" s="2">
        <v>-3.4000000000014552</v>
      </c>
      <c r="K1589" s="2">
        <v>0.23587833643699513</v>
      </c>
      <c r="L1589" s="2">
        <v>0.74301675977652781</v>
      </c>
      <c r="M1589" s="2">
        <v>2.1104903786477017E-2</v>
      </c>
      <c r="N1589" s="2">
        <v>9823.3884478339623</v>
      </c>
      <c r="O1589" s="2">
        <v>9893.9500000000007</v>
      </c>
      <c r="P1589" s="2">
        <v>9732.85</v>
      </c>
      <c r="Q1589" s="2">
        <v>9833.8250000000007</v>
      </c>
      <c r="R1589" s="2">
        <v>9821.0033619584901</v>
      </c>
      <c r="S1589" s="2">
        <v>0.53921500286053281</v>
      </c>
      <c r="T1589" s="2">
        <v>16.199999999998909</v>
      </c>
      <c r="U1589" s="2">
        <v>0.16469523756270271</v>
      </c>
      <c r="V1589" s="2">
        <v>-27.787499999998545</v>
      </c>
      <c r="W1589" s="2">
        <v>-0.28177440555485778</v>
      </c>
      <c r="X1589" t="s">
        <v>24</v>
      </c>
    </row>
    <row r="1590" spans="1:24" x14ac:dyDescent="0.2">
      <c r="A1590" s="1">
        <v>40856</v>
      </c>
      <c r="B1590" s="2">
        <v>9896.15</v>
      </c>
      <c r="C1590" s="2">
        <v>9896.15</v>
      </c>
      <c r="D1590" s="2">
        <v>9565.1</v>
      </c>
      <c r="E1590" s="2">
        <v>9592.65</v>
      </c>
      <c r="F1590" s="2">
        <v>9737.5125000000007</v>
      </c>
      <c r="G1590" s="2">
        <v>331.04999999999927</v>
      </c>
      <c r="H1590" s="2">
        <v>0</v>
      </c>
      <c r="I1590" s="2">
        <v>27.549999999999272</v>
      </c>
      <c r="J1590" s="2">
        <v>-303.5</v>
      </c>
      <c r="K1590" s="2">
        <v>0</v>
      </c>
      <c r="L1590" s="2">
        <v>8.322005739314102E-2</v>
      </c>
      <c r="M1590" s="2">
        <v>0.91677994260685902</v>
      </c>
      <c r="N1590" s="2">
        <v>9828.6067239169824</v>
      </c>
      <c r="O1590" s="2">
        <v>9896.15</v>
      </c>
      <c r="P1590" s="2">
        <v>9565.1</v>
      </c>
      <c r="Q1590" s="2">
        <v>9737.5125000000007</v>
      </c>
      <c r="R1590" s="2">
        <v>9756.842305979244</v>
      </c>
      <c r="S1590" s="2">
        <v>0</v>
      </c>
      <c r="T1590" s="2">
        <v>-259.89999999999964</v>
      </c>
      <c r="U1590" s="2">
        <v>-2.6378957731754689</v>
      </c>
      <c r="V1590" s="2">
        <v>-96.3125</v>
      </c>
      <c r="W1590" s="2">
        <v>-0.97940018253324623</v>
      </c>
      <c r="X1590" t="s">
        <v>24</v>
      </c>
    </row>
    <row r="1591" spans="1:24" x14ac:dyDescent="0.2">
      <c r="A1591" s="1">
        <v>40858</v>
      </c>
      <c r="B1591" s="2">
        <v>9553</v>
      </c>
      <c r="C1591" s="2">
        <v>9571.85</v>
      </c>
      <c r="D1591" s="2">
        <v>9270.35</v>
      </c>
      <c r="E1591" s="2">
        <v>9292.5499999999993</v>
      </c>
      <c r="F1591" s="2">
        <v>9421.9375</v>
      </c>
      <c r="G1591" s="2">
        <v>301.5</v>
      </c>
      <c r="H1591" s="2">
        <v>18.850000000000364</v>
      </c>
      <c r="I1591" s="2">
        <v>22.199999999998909</v>
      </c>
      <c r="J1591" s="2">
        <v>-260.45000000000073</v>
      </c>
      <c r="K1591" s="2">
        <v>6.2520729684910001E-2</v>
      </c>
      <c r="L1591" s="2">
        <v>7.3631840796016285E-2</v>
      </c>
      <c r="M1591" s="2">
        <v>0.86384742951907367</v>
      </c>
      <c r="N1591" s="2">
        <v>9783.0596119584916</v>
      </c>
      <c r="O1591" s="2">
        <v>9783.0596119584916</v>
      </c>
      <c r="P1591" s="2">
        <v>9270.35</v>
      </c>
      <c r="Q1591" s="2">
        <v>9421.9375</v>
      </c>
      <c r="R1591" s="2">
        <v>9564.6016809792454</v>
      </c>
      <c r="S1591" s="2">
        <v>0</v>
      </c>
      <c r="T1591" s="2">
        <v>-300.10000000000036</v>
      </c>
      <c r="U1591" s="2">
        <v>-3.1284368761499732</v>
      </c>
      <c r="V1591" s="2">
        <v>-315.57500000000073</v>
      </c>
      <c r="W1591" s="2">
        <v>-3.24081740588267</v>
      </c>
      <c r="X1591" t="s">
        <v>24</v>
      </c>
    </row>
    <row r="1592" spans="1:24" x14ac:dyDescent="0.2">
      <c r="A1592" s="1">
        <v>40861</v>
      </c>
      <c r="B1592" s="2">
        <v>9416.35</v>
      </c>
      <c r="C1592" s="2">
        <v>9458.35</v>
      </c>
      <c r="D1592" s="2">
        <v>9254.2999999999993</v>
      </c>
      <c r="E1592" s="2">
        <v>9275</v>
      </c>
      <c r="F1592" s="2">
        <v>9351</v>
      </c>
      <c r="G1592" s="2">
        <v>204.05000000000109</v>
      </c>
      <c r="H1592" s="2">
        <v>42</v>
      </c>
      <c r="I1592" s="2">
        <v>20.700000000000728</v>
      </c>
      <c r="J1592" s="2">
        <v>-141.35000000000036</v>
      </c>
      <c r="K1592" s="2">
        <v>0.20583190394511039</v>
      </c>
      <c r="L1592" s="2">
        <v>0.10144572408723654</v>
      </c>
      <c r="M1592" s="2">
        <v>0.69272237196765307</v>
      </c>
      <c r="N1592" s="2">
        <v>9602.4985559792458</v>
      </c>
      <c r="O1592" s="2">
        <v>9602.4985559792458</v>
      </c>
      <c r="P1592" s="2">
        <v>9254.2999999999993</v>
      </c>
      <c r="Q1592" s="2">
        <v>9351</v>
      </c>
      <c r="R1592" s="2">
        <v>9452.5742779896227</v>
      </c>
      <c r="S1592" s="2">
        <v>0</v>
      </c>
      <c r="T1592" s="2">
        <v>-17.549999999999272</v>
      </c>
      <c r="U1592" s="2">
        <v>-0.18886096927107493</v>
      </c>
      <c r="V1592" s="2">
        <v>-70.9375</v>
      </c>
      <c r="W1592" s="2">
        <v>-0.75289716154453368</v>
      </c>
      <c r="X1592" t="s">
        <v>24</v>
      </c>
    </row>
    <row r="1593" spans="1:24" x14ac:dyDescent="0.2">
      <c r="A1593" s="1">
        <v>40862</v>
      </c>
      <c r="B1593" s="2">
        <v>9254.75</v>
      </c>
      <c r="C1593" s="2">
        <v>9308.5</v>
      </c>
      <c r="D1593" s="2">
        <v>9062.4</v>
      </c>
      <c r="E1593" s="2">
        <v>9085.7000000000007</v>
      </c>
      <c r="F1593" s="2">
        <v>9177.8375000000015</v>
      </c>
      <c r="G1593" s="2">
        <v>246.10000000000036</v>
      </c>
      <c r="H1593" s="2">
        <v>53.75</v>
      </c>
      <c r="I1593" s="2">
        <v>23.300000000001091</v>
      </c>
      <c r="J1593" s="2">
        <v>-169.04999999999927</v>
      </c>
      <c r="K1593" s="2">
        <v>0.21840715156440438</v>
      </c>
      <c r="L1593" s="2">
        <v>9.4676960585132294E-2</v>
      </c>
      <c r="M1593" s="2">
        <v>0.68691588785046331</v>
      </c>
      <c r="N1593" s="2">
        <v>9476.7492779896238</v>
      </c>
      <c r="O1593" s="2">
        <v>9476.7492779896238</v>
      </c>
      <c r="P1593" s="2">
        <v>9062.4</v>
      </c>
      <c r="Q1593" s="2">
        <v>9177.8375000000015</v>
      </c>
      <c r="R1593" s="2">
        <v>9298.4340139948126</v>
      </c>
      <c r="S1593" s="2">
        <v>0</v>
      </c>
      <c r="T1593" s="2">
        <v>-189.29999999999927</v>
      </c>
      <c r="U1593" s="2">
        <v>-2.0409703504043049</v>
      </c>
      <c r="V1593" s="2">
        <v>-173.16249999999854</v>
      </c>
      <c r="W1593" s="2">
        <v>-1.8518072933375953</v>
      </c>
      <c r="X1593" t="s">
        <v>24</v>
      </c>
    </row>
    <row r="1594" spans="1:24" x14ac:dyDescent="0.2">
      <c r="A1594" s="1">
        <v>40863</v>
      </c>
      <c r="B1594" s="2">
        <v>9055.6</v>
      </c>
      <c r="C1594" s="2">
        <v>9145.65</v>
      </c>
      <c r="D1594" s="2">
        <v>8957.0499999999993</v>
      </c>
      <c r="E1594" s="2">
        <v>9061.5499999999993</v>
      </c>
      <c r="F1594" s="2">
        <v>9054.9624999999996</v>
      </c>
      <c r="G1594" s="2">
        <v>188.60000000000036</v>
      </c>
      <c r="H1594" s="2">
        <v>84.100000000000364</v>
      </c>
      <c r="I1594" s="2">
        <v>98.550000000001091</v>
      </c>
      <c r="J1594" s="2">
        <v>5.9499999999989086</v>
      </c>
      <c r="K1594" s="2">
        <v>0.44591728525981017</v>
      </c>
      <c r="L1594" s="2">
        <v>0.52253446447508434</v>
      </c>
      <c r="M1594" s="2">
        <v>3.15482502651055E-2</v>
      </c>
      <c r="N1594" s="2">
        <v>9327.2933889948126</v>
      </c>
      <c r="O1594" s="2">
        <v>9327.2933889948126</v>
      </c>
      <c r="P1594" s="2">
        <v>8957.0499999999993</v>
      </c>
      <c r="Q1594" s="2">
        <v>9054.9624999999996</v>
      </c>
      <c r="R1594" s="2">
        <v>9166.6498194974065</v>
      </c>
      <c r="S1594" s="2">
        <v>0</v>
      </c>
      <c r="T1594" s="2">
        <v>-24.150000000001455</v>
      </c>
      <c r="U1594" s="2">
        <v>-0.26580230472062089</v>
      </c>
      <c r="V1594" s="2">
        <v>-122.87500000000182</v>
      </c>
      <c r="W1594" s="2">
        <v>-1.3388230070536964</v>
      </c>
      <c r="X1594" t="s">
        <v>24</v>
      </c>
    </row>
    <row r="1595" spans="1:24" x14ac:dyDescent="0.2">
      <c r="A1595" s="1">
        <v>40864</v>
      </c>
      <c r="B1595" s="2">
        <v>9049.2999999999993</v>
      </c>
      <c r="C1595" s="2">
        <v>9124.9</v>
      </c>
      <c r="D1595" s="2">
        <v>8899.65</v>
      </c>
      <c r="E1595" s="2">
        <v>8930.9</v>
      </c>
      <c r="F1595" s="2">
        <v>9001.1875</v>
      </c>
      <c r="G1595" s="2">
        <v>225.25</v>
      </c>
      <c r="H1595" s="2">
        <v>75.600000000000364</v>
      </c>
      <c r="I1595" s="2">
        <v>31.25</v>
      </c>
      <c r="J1595" s="2">
        <v>-118.39999999999964</v>
      </c>
      <c r="K1595" s="2">
        <v>0.33562708102108929</v>
      </c>
      <c r="L1595" s="2">
        <v>0.13873473917869034</v>
      </c>
      <c r="M1595" s="2">
        <v>0.52563817980022032</v>
      </c>
      <c r="N1595" s="2">
        <v>9191.1279444974061</v>
      </c>
      <c r="O1595" s="2">
        <v>9191.1279444974061</v>
      </c>
      <c r="P1595" s="2">
        <v>8899.65</v>
      </c>
      <c r="Q1595" s="2">
        <v>9001.1875</v>
      </c>
      <c r="R1595" s="2">
        <v>9070.7733472487034</v>
      </c>
      <c r="S1595" s="2">
        <v>0</v>
      </c>
      <c r="T1595" s="2">
        <v>-130.64999999999964</v>
      </c>
      <c r="U1595" s="2">
        <v>-1.4418063134894101</v>
      </c>
      <c r="V1595" s="2">
        <v>-53.774999999999636</v>
      </c>
      <c r="W1595" s="2">
        <v>-0.59387324906093908</v>
      </c>
      <c r="X1595" t="s">
        <v>24</v>
      </c>
    </row>
    <row r="1596" spans="1:24" x14ac:dyDescent="0.2">
      <c r="A1596" s="1">
        <v>40865</v>
      </c>
      <c r="B1596" s="2">
        <v>8867.7999999999993</v>
      </c>
      <c r="C1596" s="2">
        <v>8872.65</v>
      </c>
      <c r="D1596" s="2">
        <v>8706</v>
      </c>
      <c r="E1596" s="2">
        <v>8850.25</v>
      </c>
      <c r="F1596" s="2">
        <v>8824.1749999999993</v>
      </c>
      <c r="G1596" s="2">
        <v>166.64999999999964</v>
      </c>
      <c r="H1596" s="2">
        <v>4.8500000000003638</v>
      </c>
      <c r="I1596" s="2">
        <v>144.25</v>
      </c>
      <c r="J1596" s="2">
        <v>-17.549999999999272</v>
      </c>
      <c r="K1596" s="2">
        <v>2.9102910291031351E-2</v>
      </c>
      <c r="L1596" s="2">
        <v>0.86558655865586742</v>
      </c>
      <c r="M1596" s="2">
        <v>0.10531053105310118</v>
      </c>
      <c r="N1596" s="2">
        <v>9096.1577222487031</v>
      </c>
      <c r="O1596" s="2">
        <v>9096.1577222487031</v>
      </c>
      <c r="P1596" s="2">
        <v>8706</v>
      </c>
      <c r="Q1596" s="2">
        <v>8824.1749999999993</v>
      </c>
      <c r="R1596" s="2">
        <v>8930.6226111243523</v>
      </c>
      <c r="S1596" s="2">
        <v>0</v>
      </c>
      <c r="T1596" s="2">
        <v>-80.649999999999636</v>
      </c>
      <c r="U1596" s="2">
        <v>-0.90304448599804765</v>
      </c>
      <c r="V1596" s="2">
        <v>-177.01250000000073</v>
      </c>
      <c r="W1596" s="2">
        <v>-1.966546080725468</v>
      </c>
      <c r="X1596" t="s">
        <v>24</v>
      </c>
    </row>
    <row r="1597" spans="1:24" x14ac:dyDescent="0.2">
      <c r="A1597" s="1">
        <v>40868</v>
      </c>
      <c r="B1597" s="2">
        <v>8806.7000000000007</v>
      </c>
      <c r="C1597" s="2">
        <v>8806.7000000000007</v>
      </c>
      <c r="D1597" s="2">
        <v>8522.2999999999993</v>
      </c>
      <c r="E1597" s="2">
        <v>8554.15</v>
      </c>
      <c r="F1597" s="2">
        <v>8672.4624999999996</v>
      </c>
      <c r="G1597" s="2">
        <v>284.40000000000146</v>
      </c>
      <c r="H1597" s="2">
        <v>0</v>
      </c>
      <c r="I1597" s="2">
        <v>31.850000000000364</v>
      </c>
      <c r="J1597" s="2">
        <v>-252.55000000000109</v>
      </c>
      <c r="K1597" s="2">
        <v>0</v>
      </c>
      <c r="L1597" s="2">
        <v>0.11199015471167441</v>
      </c>
      <c r="M1597" s="2">
        <v>0.88800984528832561</v>
      </c>
      <c r="N1597" s="2">
        <v>8960.1663611243512</v>
      </c>
      <c r="O1597" s="2">
        <v>8960.1663611243512</v>
      </c>
      <c r="P1597" s="2">
        <v>8522.2999999999993</v>
      </c>
      <c r="Q1597" s="2">
        <v>8672.4624999999996</v>
      </c>
      <c r="R1597" s="2">
        <v>8778.7738055621758</v>
      </c>
      <c r="S1597" s="2">
        <v>0</v>
      </c>
      <c r="T1597" s="2">
        <v>-296.10000000000036</v>
      </c>
      <c r="U1597" s="2">
        <v>-3.3456682014632393</v>
      </c>
      <c r="V1597" s="2">
        <v>-151.71249999999964</v>
      </c>
      <c r="W1597" s="2">
        <v>-1.7192825391608806</v>
      </c>
      <c r="X1597" t="s">
        <v>25</v>
      </c>
    </row>
    <row r="1598" spans="1:24" x14ac:dyDescent="0.2">
      <c r="A1598" s="1">
        <v>40869</v>
      </c>
      <c r="B1598" s="2">
        <v>8603.85</v>
      </c>
      <c r="C1598" s="2">
        <v>8698.2000000000007</v>
      </c>
      <c r="D1598" s="2">
        <v>8544.0499999999993</v>
      </c>
      <c r="E1598" s="2">
        <v>8611.7000000000007</v>
      </c>
      <c r="F1598" s="2">
        <v>8614.4500000000007</v>
      </c>
      <c r="G1598" s="2">
        <v>154.15000000000146</v>
      </c>
      <c r="H1598" s="2">
        <v>86.5</v>
      </c>
      <c r="I1598" s="2">
        <v>59.800000000001091</v>
      </c>
      <c r="J1598" s="2">
        <v>7.8500000000003638</v>
      </c>
      <c r="K1598" s="2">
        <v>0.561141745053514</v>
      </c>
      <c r="L1598" s="2">
        <v>0.38793383068440174</v>
      </c>
      <c r="M1598" s="2">
        <v>5.0924424262084267E-2</v>
      </c>
      <c r="N1598" s="2">
        <v>8816.3144305621754</v>
      </c>
      <c r="O1598" s="2">
        <v>8816.3144305621754</v>
      </c>
      <c r="P1598" s="2">
        <v>8544.0499999999993</v>
      </c>
      <c r="Q1598" s="2">
        <v>8614.4500000000007</v>
      </c>
      <c r="R1598" s="2">
        <v>8697.7822152810877</v>
      </c>
      <c r="S1598" s="2">
        <v>0</v>
      </c>
      <c r="T1598" s="2">
        <v>57.550000000001091</v>
      </c>
      <c r="U1598" s="2">
        <v>0.6727728646329687</v>
      </c>
      <c r="V1598" s="2">
        <v>-58.012499999998909</v>
      </c>
      <c r="W1598" s="2">
        <v>-0.66892765463095294</v>
      </c>
      <c r="X1598" t="s">
        <v>24</v>
      </c>
    </row>
    <row r="1599" spans="1:24" x14ac:dyDescent="0.2">
      <c r="A1599" s="1">
        <v>40870</v>
      </c>
      <c r="B1599" s="2">
        <v>8556.4</v>
      </c>
      <c r="C1599" s="2">
        <v>8556.4</v>
      </c>
      <c r="D1599" s="2">
        <v>8240.4500000000007</v>
      </c>
      <c r="E1599" s="2">
        <v>8399.2999999999993</v>
      </c>
      <c r="F1599" s="2">
        <v>8438.1375000000007</v>
      </c>
      <c r="G1599" s="2">
        <v>315.94999999999891</v>
      </c>
      <c r="H1599" s="2">
        <v>0</v>
      </c>
      <c r="I1599" s="2">
        <v>158.84999999999854</v>
      </c>
      <c r="J1599" s="2">
        <v>-157.10000000000036</v>
      </c>
      <c r="K1599" s="2">
        <v>0</v>
      </c>
      <c r="L1599" s="2">
        <v>0.50276942554201332</v>
      </c>
      <c r="M1599" s="2">
        <v>0.49723057445798674</v>
      </c>
      <c r="N1599" s="2">
        <v>8715.3822152810881</v>
      </c>
      <c r="O1599" s="2">
        <v>8715.3822152810881</v>
      </c>
      <c r="P1599" s="2">
        <v>8240.4500000000007</v>
      </c>
      <c r="Q1599" s="2">
        <v>8438.1375000000007</v>
      </c>
      <c r="R1599" s="2">
        <v>8527.3379826405435</v>
      </c>
      <c r="S1599" s="2">
        <v>0</v>
      </c>
      <c r="T1599" s="2">
        <v>-212.40000000000146</v>
      </c>
      <c r="U1599" s="2">
        <v>-2.4664119744069284</v>
      </c>
      <c r="V1599" s="2">
        <v>-176.3125</v>
      </c>
      <c r="W1599" s="2">
        <v>-2.0467064060967326</v>
      </c>
      <c r="X1599" t="s">
        <v>25</v>
      </c>
    </row>
    <row r="1600" spans="1:24" x14ac:dyDescent="0.2">
      <c r="A1600" s="1">
        <v>40871</v>
      </c>
      <c r="B1600" s="2">
        <v>8412.5499999999993</v>
      </c>
      <c r="C1600" s="2">
        <v>8504.4</v>
      </c>
      <c r="D1600" s="2">
        <v>8276.75</v>
      </c>
      <c r="E1600" s="2">
        <v>8472.5</v>
      </c>
      <c r="F1600" s="2">
        <v>8416.5499999999993</v>
      </c>
      <c r="G1600" s="2">
        <v>227.64999999999964</v>
      </c>
      <c r="H1600" s="2">
        <v>31.899999999999636</v>
      </c>
      <c r="I1600" s="2">
        <v>135.79999999999927</v>
      </c>
      <c r="J1600" s="2">
        <v>59.950000000000728</v>
      </c>
      <c r="K1600" s="2">
        <v>0.14012738853503048</v>
      </c>
      <c r="L1600" s="2">
        <v>0.59652976059740603</v>
      </c>
      <c r="M1600" s="2">
        <v>0.26334285086756348</v>
      </c>
      <c r="N1600" s="2">
        <v>8576.7598576405435</v>
      </c>
      <c r="O1600" s="2">
        <v>8576.7598576405435</v>
      </c>
      <c r="P1600" s="2">
        <v>8276.75</v>
      </c>
      <c r="Q1600" s="2">
        <v>8416.5499999999993</v>
      </c>
      <c r="R1600" s="2">
        <v>8461.7049288202725</v>
      </c>
      <c r="S1600" s="2">
        <v>0</v>
      </c>
      <c r="T1600" s="2">
        <v>73.200000000000728</v>
      </c>
      <c r="U1600" s="2">
        <v>0.87150119652829094</v>
      </c>
      <c r="V1600" s="2">
        <v>-21.587500000001455</v>
      </c>
      <c r="W1600" s="2">
        <v>-0.25583252228351877</v>
      </c>
      <c r="X1600" t="s">
        <v>25</v>
      </c>
    </row>
    <row r="1601" spans="1:24" x14ac:dyDescent="0.2">
      <c r="A1601" s="1">
        <v>40872</v>
      </c>
      <c r="B1601" s="2">
        <v>8438.2000000000007</v>
      </c>
      <c r="C1601" s="2">
        <v>8558.6</v>
      </c>
      <c r="D1601" s="2">
        <v>8360.5499999999993</v>
      </c>
      <c r="E1601" s="2">
        <v>8488.6</v>
      </c>
      <c r="F1601" s="2">
        <v>8461.4875000000011</v>
      </c>
      <c r="G1601" s="2">
        <v>198.05000000000109</v>
      </c>
      <c r="H1601" s="2">
        <v>70</v>
      </c>
      <c r="I1601" s="2">
        <v>77.650000000001455</v>
      </c>
      <c r="J1601" s="2">
        <v>50.399999999999636</v>
      </c>
      <c r="K1601" s="2">
        <v>0.35344609946982891</v>
      </c>
      <c r="L1601" s="2">
        <v>0.39207270891189611</v>
      </c>
      <c r="M1601" s="2">
        <v>0.25448119161827498</v>
      </c>
      <c r="N1601" s="2">
        <v>8496.6549288202714</v>
      </c>
      <c r="O1601" s="2">
        <v>8558.6</v>
      </c>
      <c r="P1601" s="2">
        <v>8360.5499999999993</v>
      </c>
      <c r="Q1601" s="2">
        <v>8461.4875000000011</v>
      </c>
      <c r="R1601" s="2">
        <v>8469.3231072050676</v>
      </c>
      <c r="S1601" s="2">
        <v>2.4026887984330173E-2</v>
      </c>
      <c r="T1601" s="2">
        <v>16.100000000000364</v>
      </c>
      <c r="U1601" s="2">
        <v>0.19002655650634837</v>
      </c>
      <c r="V1601" s="2">
        <v>44.937500000001819</v>
      </c>
      <c r="W1601" s="2">
        <v>0.53391829193674156</v>
      </c>
      <c r="X1601" t="s">
        <v>25</v>
      </c>
    </row>
    <row r="1602" spans="1:24" x14ac:dyDescent="0.2">
      <c r="A1602" s="1">
        <v>40875</v>
      </c>
      <c r="B1602" s="2">
        <v>8598.7000000000007</v>
      </c>
      <c r="C1602" s="2">
        <v>8809.9500000000007</v>
      </c>
      <c r="D1602" s="2">
        <v>8598.7000000000007</v>
      </c>
      <c r="E1602" s="2">
        <v>8793.15</v>
      </c>
      <c r="F1602" s="2">
        <v>8700.125</v>
      </c>
      <c r="G1602" s="2">
        <v>211.25</v>
      </c>
      <c r="H1602" s="2">
        <v>16.800000000001091</v>
      </c>
      <c r="I1602" s="2">
        <v>0</v>
      </c>
      <c r="J1602" s="2">
        <v>194.44999999999891</v>
      </c>
      <c r="K1602" s="2">
        <v>7.9526627218940077E-2</v>
      </c>
      <c r="L1602" s="2">
        <v>0</v>
      </c>
      <c r="M1602" s="2">
        <v>0.9204733727810599</v>
      </c>
      <c r="N1602" s="2">
        <v>8479.0712144101362</v>
      </c>
      <c r="O1602" s="2">
        <v>8809.9500000000007</v>
      </c>
      <c r="P1602" s="2">
        <v>8479.0712144101362</v>
      </c>
      <c r="Q1602" s="2">
        <v>8700.125</v>
      </c>
      <c r="R1602" s="2">
        <v>8617.0543572050683</v>
      </c>
      <c r="S1602" s="2">
        <v>0.65804478996576898</v>
      </c>
      <c r="T1602" s="2">
        <v>304.54999999999927</v>
      </c>
      <c r="U1602" s="2">
        <v>3.5877529863581654</v>
      </c>
      <c r="V1602" s="2">
        <v>238.63749999999891</v>
      </c>
      <c r="W1602" s="2">
        <v>2.820278349403682</v>
      </c>
      <c r="X1602" t="s">
        <v>24</v>
      </c>
    </row>
    <row r="1603" spans="1:24" x14ac:dyDescent="0.2">
      <c r="A1603" s="1">
        <v>40876</v>
      </c>
      <c r="B1603" s="2">
        <v>8824.5499999999993</v>
      </c>
      <c r="C1603" s="2">
        <v>8843.9</v>
      </c>
      <c r="D1603" s="2">
        <v>8587.4500000000007</v>
      </c>
      <c r="E1603" s="2">
        <v>8623.9</v>
      </c>
      <c r="F1603" s="2">
        <v>8719.9499999999989</v>
      </c>
      <c r="G1603" s="2">
        <v>256.44999999999891</v>
      </c>
      <c r="H1603" s="2">
        <v>19.350000000000364</v>
      </c>
      <c r="I1603" s="2">
        <v>36.449999999998909</v>
      </c>
      <c r="J1603" s="2">
        <v>-200.64999999999964</v>
      </c>
      <c r="K1603" s="2">
        <v>7.5453304737767388E-2</v>
      </c>
      <c r="L1603" s="2">
        <v>0.14213296938974093</v>
      </c>
      <c r="M1603" s="2">
        <v>0.78241372587249169</v>
      </c>
      <c r="N1603" s="2">
        <v>8589.5981072050672</v>
      </c>
      <c r="O1603" s="2">
        <v>8843.9</v>
      </c>
      <c r="P1603" s="2">
        <v>8587.4500000000007</v>
      </c>
      <c r="Q1603" s="2">
        <v>8719.9499999999989</v>
      </c>
      <c r="R1603" s="2">
        <v>8685.2245268012666</v>
      </c>
      <c r="S1603" s="2">
        <v>1</v>
      </c>
      <c r="T1603" s="2">
        <v>-169.25</v>
      </c>
      <c r="U1603" s="2">
        <v>-1.9247937314841665</v>
      </c>
      <c r="V1603" s="2">
        <v>19.824999999998909</v>
      </c>
      <c r="W1603" s="2">
        <v>0.22787028921996991</v>
      </c>
      <c r="X1603" t="s">
        <v>24</v>
      </c>
    </row>
    <row r="1604" spans="1:24" x14ac:dyDescent="0.2">
      <c r="A1604" s="1">
        <v>40877</v>
      </c>
      <c r="B1604" s="2">
        <v>8529.0499999999993</v>
      </c>
      <c r="C1604" s="2">
        <v>8704.1</v>
      </c>
      <c r="D1604" s="2">
        <v>8490.35</v>
      </c>
      <c r="E1604" s="2">
        <v>8564.1</v>
      </c>
      <c r="F1604" s="2">
        <v>8571.9</v>
      </c>
      <c r="G1604" s="2">
        <v>213.75</v>
      </c>
      <c r="H1604" s="2">
        <v>140</v>
      </c>
      <c r="I1604" s="2">
        <v>38.699999999998909</v>
      </c>
      <c r="J1604" s="2">
        <v>35.050000000001091</v>
      </c>
      <c r="K1604" s="2">
        <v>0.65497076023391809</v>
      </c>
      <c r="L1604" s="2">
        <v>0.18105263157894227</v>
      </c>
      <c r="M1604" s="2">
        <v>0.16397660818713961</v>
      </c>
      <c r="N1604" s="2">
        <v>8654.774053602534</v>
      </c>
      <c r="O1604" s="2">
        <v>8704.1</v>
      </c>
      <c r="P1604" s="2">
        <v>8490.35</v>
      </c>
      <c r="Q1604" s="2">
        <v>8571.9</v>
      </c>
      <c r="R1604" s="2">
        <v>8605.281013400634</v>
      </c>
      <c r="S1604" s="2">
        <v>0.64234226384287707</v>
      </c>
      <c r="T1604" s="2">
        <v>-59.799999999999272</v>
      </c>
      <c r="U1604" s="2">
        <v>-0.69342176973294312</v>
      </c>
      <c r="V1604" s="2">
        <v>-148.04999999999927</v>
      </c>
      <c r="W1604" s="2">
        <v>-1.6978308361859793</v>
      </c>
      <c r="X1604" t="s">
        <v>25</v>
      </c>
    </row>
    <row r="1605" spans="1:24" x14ac:dyDescent="0.2">
      <c r="A1605" s="1">
        <v>40878</v>
      </c>
      <c r="B1605" s="2">
        <v>8872.7999999999993</v>
      </c>
      <c r="C1605" s="2">
        <v>9033.85</v>
      </c>
      <c r="D1605" s="2">
        <v>8821.5</v>
      </c>
      <c r="E1605" s="2">
        <v>8895.2999999999993</v>
      </c>
      <c r="F1605" s="2">
        <v>8905.8624999999993</v>
      </c>
      <c r="G1605" s="2">
        <v>212.35000000000036</v>
      </c>
      <c r="H1605" s="2">
        <v>138.55000000000109</v>
      </c>
      <c r="I1605" s="2">
        <v>51.299999999999272</v>
      </c>
      <c r="J1605" s="2">
        <v>22.5</v>
      </c>
      <c r="K1605" s="2">
        <v>0.65246056039557732</v>
      </c>
      <c r="L1605" s="2">
        <v>0.24158229338356102</v>
      </c>
      <c r="M1605" s="2">
        <v>0.10595714622086161</v>
      </c>
      <c r="N1605" s="2">
        <v>8613.3370268012659</v>
      </c>
      <c r="O1605" s="2">
        <v>9033.85</v>
      </c>
      <c r="P1605" s="2">
        <v>8613.3370268012659</v>
      </c>
      <c r="Q1605" s="2">
        <v>8905.8624999999993</v>
      </c>
      <c r="R1605" s="2">
        <v>8791.5966384006315</v>
      </c>
      <c r="S1605" s="2">
        <v>1</v>
      </c>
      <c r="T1605" s="2">
        <v>331.19999999999891</v>
      </c>
      <c r="U1605" s="2">
        <v>3.8673065470977557</v>
      </c>
      <c r="V1605" s="2">
        <v>333.96249999999964</v>
      </c>
      <c r="W1605" s="2">
        <v>3.8960148858479413</v>
      </c>
      <c r="X1605" t="s">
        <v>25</v>
      </c>
    </row>
    <row r="1606" spans="1:24" x14ac:dyDescent="0.2">
      <c r="A1606" s="1">
        <v>40879</v>
      </c>
      <c r="B1606" s="2">
        <v>8924.15</v>
      </c>
      <c r="C1606" s="2">
        <v>9200.65</v>
      </c>
      <c r="D1606" s="2">
        <v>8859.65</v>
      </c>
      <c r="E1606" s="2">
        <v>9172.75</v>
      </c>
      <c r="F1606" s="2">
        <v>9039.2999999999993</v>
      </c>
      <c r="G1606" s="2">
        <v>341</v>
      </c>
      <c r="H1606" s="2">
        <v>27.899999999999636</v>
      </c>
      <c r="I1606" s="2">
        <v>64.5</v>
      </c>
      <c r="J1606" s="2">
        <v>248.60000000000036</v>
      </c>
      <c r="K1606" s="2">
        <v>8.1818181818180749E-2</v>
      </c>
      <c r="L1606" s="2">
        <v>0.18914956011730205</v>
      </c>
      <c r="M1606" s="2">
        <v>0.72903225806451721</v>
      </c>
      <c r="N1606" s="2">
        <v>8759.5997634006326</v>
      </c>
      <c r="O1606" s="2">
        <v>9200.65</v>
      </c>
      <c r="P1606" s="2">
        <v>8759.5997634006326</v>
      </c>
      <c r="Q1606" s="2">
        <v>9039.2999999999993</v>
      </c>
      <c r="R1606" s="2">
        <v>8939.7873817003165</v>
      </c>
      <c r="S1606" s="2">
        <v>1</v>
      </c>
      <c r="T1606" s="2">
        <v>277.45000000000073</v>
      </c>
      <c r="U1606" s="2">
        <v>3.1190628759007648</v>
      </c>
      <c r="V1606" s="2">
        <v>133.4375</v>
      </c>
      <c r="W1606" s="2">
        <v>1.4983108036981259</v>
      </c>
      <c r="X1606" t="s">
        <v>25</v>
      </c>
    </row>
    <row r="1607" spans="1:24" x14ac:dyDescent="0.2">
      <c r="A1607" s="1">
        <v>40882</v>
      </c>
      <c r="B1607" s="2">
        <v>9154.9</v>
      </c>
      <c r="C1607" s="2">
        <v>9215.4</v>
      </c>
      <c r="D1607" s="2">
        <v>9073.7999999999993</v>
      </c>
      <c r="E1607" s="2">
        <v>9173.75</v>
      </c>
      <c r="F1607" s="2">
        <v>9154.4624999999996</v>
      </c>
      <c r="G1607" s="2">
        <v>141.60000000000036</v>
      </c>
      <c r="H1607" s="2">
        <v>41.649999999999636</v>
      </c>
      <c r="I1607" s="2">
        <v>81.100000000000364</v>
      </c>
      <c r="J1607" s="2">
        <v>18.850000000000364</v>
      </c>
      <c r="K1607" s="2">
        <v>0.29413841807909274</v>
      </c>
      <c r="L1607" s="2">
        <v>0.57274011299435135</v>
      </c>
      <c r="M1607" s="2">
        <v>0.13312146892655591</v>
      </c>
      <c r="N1607" s="2">
        <v>8899.449881700315</v>
      </c>
      <c r="O1607" s="2">
        <v>9215.4</v>
      </c>
      <c r="P1607" s="2">
        <v>8899.449881700315</v>
      </c>
      <c r="Q1607" s="2">
        <v>9154.4624999999996</v>
      </c>
      <c r="R1607" s="2">
        <v>9042.1905658501564</v>
      </c>
      <c r="S1607" s="2">
        <v>1</v>
      </c>
      <c r="T1607" s="2">
        <v>1</v>
      </c>
      <c r="U1607" s="2">
        <v>1.0901856040990978E-2</v>
      </c>
      <c r="V1607" s="2">
        <v>115.16250000000036</v>
      </c>
      <c r="W1607" s="2">
        <v>1.274020112176832</v>
      </c>
      <c r="X1607" t="s">
        <v>25</v>
      </c>
    </row>
    <row r="1608" spans="1:24" x14ac:dyDescent="0.2">
      <c r="A1608" s="1">
        <v>40884</v>
      </c>
      <c r="B1608" s="2">
        <v>9235.35</v>
      </c>
      <c r="C1608" s="2">
        <v>9273.1</v>
      </c>
      <c r="D1608" s="2">
        <v>9133.5499999999993</v>
      </c>
      <c r="E1608" s="2">
        <v>9176.25</v>
      </c>
      <c r="F1608" s="2">
        <v>9204.5625</v>
      </c>
      <c r="G1608" s="2">
        <v>139.55000000000109</v>
      </c>
      <c r="H1608" s="2">
        <v>37.75</v>
      </c>
      <c r="I1608" s="2">
        <v>42.700000000000728</v>
      </c>
      <c r="J1608" s="2">
        <v>-59.100000000000364</v>
      </c>
      <c r="K1608" s="2">
        <v>0.27051236116087213</v>
      </c>
      <c r="L1608" s="2">
        <v>0.30598351845217048</v>
      </c>
      <c r="M1608" s="2">
        <v>0.42350412038695739</v>
      </c>
      <c r="N1608" s="2">
        <v>9026.9561908501564</v>
      </c>
      <c r="O1608" s="2">
        <v>9273.1</v>
      </c>
      <c r="P1608" s="2">
        <v>9026.9561908501564</v>
      </c>
      <c r="Q1608" s="2">
        <v>9204.5625</v>
      </c>
      <c r="R1608" s="2">
        <v>9132.8937204250778</v>
      </c>
      <c r="S1608" s="2">
        <v>1</v>
      </c>
      <c r="T1608" s="2">
        <v>2.5</v>
      </c>
      <c r="U1608" s="2">
        <v>2.7251669164736338E-2</v>
      </c>
      <c r="V1608" s="2">
        <v>50.100000000000364</v>
      </c>
      <c r="W1608" s="2">
        <v>0.54727407534850203</v>
      </c>
      <c r="X1608" t="s">
        <v>24</v>
      </c>
    </row>
    <row r="1609" spans="1:24" x14ac:dyDescent="0.2">
      <c r="A1609" s="1">
        <v>40885</v>
      </c>
      <c r="B1609" s="2">
        <v>9126.4500000000007</v>
      </c>
      <c r="C1609" s="2">
        <v>9153.4</v>
      </c>
      <c r="D1609" s="2">
        <v>8871.25</v>
      </c>
      <c r="E1609" s="2">
        <v>8915.7000000000007</v>
      </c>
      <c r="F1609" s="2">
        <v>9016.7000000000007</v>
      </c>
      <c r="G1609" s="2">
        <v>282.14999999999964</v>
      </c>
      <c r="H1609" s="2">
        <v>26.949999999998909</v>
      </c>
      <c r="I1609" s="2">
        <v>44.450000000000728</v>
      </c>
      <c r="J1609" s="2">
        <v>-210.75</v>
      </c>
      <c r="K1609" s="2">
        <v>9.5516569200775989E-2</v>
      </c>
      <c r="L1609" s="2">
        <v>0.15754031543505506</v>
      </c>
      <c r="M1609" s="2">
        <v>0.74694311536416891</v>
      </c>
      <c r="N1609" s="2">
        <v>9115.7593454250782</v>
      </c>
      <c r="O1609" s="2">
        <v>9153.4</v>
      </c>
      <c r="P1609" s="2">
        <v>8871.25</v>
      </c>
      <c r="Q1609" s="2">
        <v>9016.7000000000007</v>
      </c>
      <c r="R1609" s="2">
        <v>9039.2773363562701</v>
      </c>
      <c r="S1609" s="2">
        <v>0.72570411820250424</v>
      </c>
      <c r="T1609" s="2">
        <v>-260.54999999999927</v>
      </c>
      <c r="U1609" s="2">
        <v>-2.8393951777686883</v>
      </c>
      <c r="V1609" s="2">
        <v>-187.86249999999927</v>
      </c>
      <c r="W1609" s="2">
        <v>-2.0409715290650619</v>
      </c>
      <c r="X1609" t="s">
        <v>24</v>
      </c>
    </row>
    <row r="1610" spans="1:24" x14ac:dyDescent="0.2">
      <c r="A1610" s="1">
        <v>40886</v>
      </c>
      <c r="B1610" s="2">
        <v>8786.35</v>
      </c>
      <c r="C1610" s="2">
        <v>8932</v>
      </c>
      <c r="D1610" s="2">
        <v>8689.85</v>
      </c>
      <c r="E1610" s="2">
        <v>8811.1</v>
      </c>
      <c r="F1610" s="2">
        <v>8804.8249999999989</v>
      </c>
      <c r="G1610" s="2">
        <v>242.14999999999964</v>
      </c>
      <c r="H1610" s="2">
        <v>120.89999999999964</v>
      </c>
      <c r="I1610" s="2">
        <v>96.5</v>
      </c>
      <c r="J1610" s="2">
        <v>24.75</v>
      </c>
      <c r="K1610" s="2">
        <v>0.49927730745405663</v>
      </c>
      <c r="L1610" s="2">
        <v>0.39851331819120439</v>
      </c>
      <c r="M1610" s="2">
        <v>0.10220937435473895</v>
      </c>
      <c r="N1610" s="2">
        <v>9066.2296727125395</v>
      </c>
      <c r="O1610" s="2">
        <v>9066.2296727125395</v>
      </c>
      <c r="P1610" s="2">
        <v>8689.85</v>
      </c>
      <c r="Q1610" s="2">
        <v>8804.8249999999989</v>
      </c>
      <c r="R1610" s="2">
        <v>8906.7835863562686</v>
      </c>
      <c r="S1610" s="2">
        <v>0</v>
      </c>
      <c r="T1610" s="2">
        <v>-104.60000000000036</v>
      </c>
      <c r="U1610" s="2">
        <v>-1.1732113014121197</v>
      </c>
      <c r="V1610" s="2">
        <v>-211.87500000000182</v>
      </c>
      <c r="W1610" s="2">
        <v>-2.3498064702163961</v>
      </c>
      <c r="X1610" t="s">
        <v>24</v>
      </c>
    </row>
    <row r="1611" spans="1:24" x14ac:dyDescent="0.2">
      <c r="A1611" s="1">
        <v>40889</v>
      </c>
      <c r="B1611" s="2">
        <v>8900.9</v>
      </c>
      <c r="C1611" s="2">
        <v>8920.25</v>
      </c>
      <c r="D1611" s="2">
        <v>8504.4500000000007</v>
      </c>
      <c r="E1611" s="2">
        <v>8543.4</v>
      </c>
      <c r="F1611" s="2">
        <v>8717.25</v>
      </c>
      <c r="G1611" s="2">
        <v>415.79999999999927</v>
      </c>
      <c r="H1611" s="2">
        <v>19.350000000000364</v>
      </c>
      <c r="I1611" s="2">
        <v>38.949999999998909</v>
      </c>
      <c r="J1611" s="2">
        <v>-357.5</v>
      </c>
      <c r="K1611" s="2">
        <v>4.6536796536797494E-2</v>
      </c>
      <c r="L1611" s="2">
        <v>9.3674843674841218E-2</v>
      </c>
      <c r="M1611" s="2">
        <v>0.85978835978836132</v>
      </c>
      <c r="N1611" s="2">
        <v>8935.5273363562701</v>
      </c>
      <c r="O1611" s="2">
        <v>8935.5273363562701</v>
      </c>
      <c r="P1611" s="2">
        <v>8504.4500000000007</v>
      </c>
      <c r="Q1611" s="2">
        <v>8717.25</v>
      </c>
      <c r="R1611" s="2">
        <v>8773.1886681781361</v>
      </c>
      <c r="S1611" s="2">
        <v>0</v>
      </c>
      <c r="T1611" s="2">
        <v>-267.70000000000073</v>
      </c>
      <c r="U1611" s="2">
        <v>-3.0382131629422058</v>
      </c>
      <c r="V1611" s="2">
        <v>-87.574999999998909</v>
      </c>
      <c r="W1611" s="2">
        <v>-0.99462510612077937</v>
      </c>
      <c r="X1611" t="s">
        <v>25</v>
      </c>
    </row>
    <row r="1612" spans="1:24" x14ac:dyDescent="0.2">
      <c r="A1612" s="1">
        <v>40890</v>
      </c>
      <c r="B1612" s="2">
        <v>8475.85</v>
      </c>
      <c r="C1612" s="2">
        <v>8642.35</v>
      </c>
      <c r="D1612" s="2">
        <v>8393.2999999999993</v>
      </c>
      <c r="E1612" s="2">
        <v>8571.9500000000007</v>
      </c>
      <c r="F1612" s="2">
        <v>8520.8624999999993</v>
      </c>
      <c r="G1612" s="2">
        <v>249.05000000000109</v>
      </c>
      <c r="H1612" s="2">
        <v>70.399999999999636</v>
      </c>
      <c r="I1612" s="2">
        <v>82.550000000001091</v>
      </c>
      <c r="J1612" s="2">
        <v>96.100000000000364</v>
      </c>
      <c r="K1612" s="2">
        <v>0.28267416181489391</v>
      </c>
      <c r="L1612" s="2">
        <v>0.33145954627585117</v>
      </c>
      <c r="M1612" s="2">
        <v>0.38586629190925492</v>
      </c>
      <c r="N1612" s="2">
        <v>8826.388668178135</v>
      </c>
      <c r="O1612" s="2">
        <v>8826.388668178135</v>
      </c>
      <c r="P1612" s="2">
        <v>8393.2999999999993</v>
      </c>
      <c r="Q1612" s="2">
        <v>8520.8624999999993</v>
      </c>
      <c r="R1612" s="2">
        <v>8641.7349590890663</v>
      </c>
      <c r="S1612" s="2">
        <v>0</v>
      </c>
      <c r="T1612" s="2">
        <v>28.550000000001091</v>
      </c>
      <c r="U1612" s="2">
        <v>0.33417608914484975</v>
      </c>
      <c r="V1612" s="2">
        <v>-196.38750000000073</v>
      </c>
      <c r="W1612" s="2">
        <v>-2.2528607072184546</v>
      </c>
      <c r="X1612" t="s">
        <v>24</v>
      </c>
    </row>
    <row r="1613" spans="1:24" x14ac:dyDescent="0.2">
      <c r="A1613" s="1">
        <v>40891</v>
      </c>
      <c r="B1613" s="2">
        <v>8549.5499999999993</v>
      </c>
      <c r="C1613" s="2">
        <v>8696.9</v>
      </c>
      <c r="D1613" s="2">
        <v>8482.9500000000007</v>
      </c>
      <c r="E1613" s="2">
        <v>8533</v>
      </c>
      <c r="F1613" s="2">
        <v>8565.5999999999985</v>
      </c>
      <c r="G1613" s="2">
        <v>213.94999999999891</v>
      </c>
      <c r="H1613" s="2">
        <v>147.35000000000036</v>
      </c>
      <c r="I1613" s="2">
        <v>50.049999999999272</v>
      </c>
      <c r="J1613" s="2">
        <v>-16.549999999999272</v>
      </c>
      <c r="K1613" s="2">
        <v>0.68871231596167848</v>
      </c>
      <c r="L1613" s="2">
        <v>0.23393316195372529</v>
      </c>
      <c r="M1613" s="2">
        <v>7.73545220845962E-2</v>
      </c>
      <c r="N1613" s="2">
        <v>8673.6255840890663</v>
      </c>
      <c r="O1613" s="2">
        <v>8696.9</v>
      </c>
      <c r="P1613" s="2">
        <v>8482.9500000000007</v>
      </c>
      <c r="Q1613" s="2">
        <v>8565.5999999999985</v>
      </c>
      <c r="R1613" s="2">
        <v>8604.7688960222658</v>
      </c>
      <c r="S1613" s="2">
        <v>0</v>
      </c>
      <c r="T1613" s="2">
        <v>-38.950000000000728</v>
      </c>
      <c r="U1613" s="2">
        <v>-0.4543890246676745</v>
      </c>
      <c r="V1613" s="2">
        <v>44.737499999999272</v>
      </c>
      <c r="W1613" s="2">
        <v>0.52503487763121715</v>
      </c>
      <c r="X1613" t="s">
        <v>24</v>
      </c>
    </row>
    <row r="1614" spans="1:24" x14ac:dyDescent="0.2">
      <c r="A1614" s="1">
        <v>40892</v>
      </c>
      <c r="B1614" s="2">
        <v>8449.4500000000007</v>
      </c>
      <c r="C1614" s="2">
        <v>8509.5</v>
      </c>
      <c r="D1614" s="2">
        <v>8375.65</v>
      </c>
      <c r="E1614" s="2">
        <v>8445.1</v>
      </c>
      <c r="F1614" s="2">
        <v>8444.9249999999993</v>
      </c>
      <c r="G1614" s="2">
        <v>133.85000000000036</v>
      </c>
      <c r="H1614" s="2">
        <v>60.049999999999272</v>
      </c>
      <c r="I1614" s="2">
        <v>69.450000000000728</v>
      </c>
      <c r="J1614" s="2">
        <v>-4.3500000000003638</v>
      </c>
      <c r="K1614" s="2">
        <v>0.44863653343294069</v>
      </c>
      <c r="L1614" s="2">
        <v>0.51886440044826698</v>
      </c>
      <c r="M1614" s="2">
        <v>3.2499066118792316E-2</v>
      </c>
      <c r="N1614" s="2">
        <v>8619.6127920445324</v>
      </c>
      <c r="O1614" s="2">
        <v>8619.6127920445324</v>
      </c>
      <c r="P1614" s="2">
        <v>8375.65</v>
      </c>
      <c r="Q1614" s="2">
        <v>8444.9249999999993</v>
      </c>
      <c r="R1614" s="2">
        <v>8514.9501460222673</v>
      </c>
      <c r="S1614" s="2">
        <v>0</v>
      </c>
      <c r="T1614" s="2">
        <v>-87.899999999999636</v>
      </c>
      <c r="U1614" s="2">
        <v>-1.0301183639985894</v>
      </c>
      <c r="V1614" s="2">
        <v>-120.67499999999927</v>
      </c>
      <c r="W1614" s="2">
        <v>-1.4088330064443739</v>
      </c>
      <c r="X1614" t="s">
        <v>24</v>
      </c>
    </row>
    <row r="1615" spans="1:24" x14ac:dyDescent="0.2">
      <c r="A1615" s="1">
        <v>40893</v>
      </c>
      <c r="B1615" s="2">
        <v>8482.25</v>
      </c>
      <c r="C1615" s="2">
        <v>8602.7999999999993</v>
      </c>
      <c r="D1615" s="2">
        <v>8127.2</v>
      </c>
      <c r="E1615" s="2">
        <v>8171.9</v>
      </c>
      <c r="F1615" s="2">
        <v>8346.0375000000004</v>
      </c>
      <c r="G1615" s="2">
        <v>475.59999999999945</v>
      </c>
      <c r="H1615" s="2">
        <v>120.54999999999927</v>
      </c>
      <c r="I1615" s="2">
        <v>44.699999999999818</v>
      </c>
      <c r="J1615" s="2">
        <v>-310.35000000000036</v>
      </c>
      <c r="K1615" s="2">
        <v>0.25346930193439743</v>
      </c>
      <c r="L1615" s="2">
        <v>9.3986543313708731E-2</v>
      </c>
      <c r="M1615" s="2">
        <v>0.65254415475189387</v>
      </c>
      <c r="N1615" s="2">
        <v>8532.2688960222658</v>
      </c>
      <c r="O1615" s="2">
        <v>8602.7999999999993</v>
      </c>
      <c r="P1615" s="2">
        <v>8127.2</v>
      </c>
      <c r="Q1615" s="2">
        <v>8346.0375000000004</v>
      </c>
      <c r="R1615" s="2">
        <v>8402.0765990055661</v>
      </c>
      <c r="S1615" s="2">
        <v>0</v>
      </c>
      <c r="T1615" s="2">
        <v>-273.20000000000073</v>
      </c>
      <c r="U1615" s="2">
        <v>-3.2350120188038116</v>
      </c>
      <c r="V1615" s="2">
        <v>-98.887499999998909</v>
      </c>
      <c r="W1615" s="2">
        <v>-1.1709695467988042</v>
      </c>
      <c r="X1615" t="s">
        <v>24</v>
      </c>
    </row>
    <row r="1616" spans="1:24" x14ac:dyDescent="0.2">
      <c r="A1616" s="1">
        <v>40896</v>
      </c>
      <c r="B1616" s="2">
        <v>8122.25</v>
      </c>
      <c r="C1616" s="2">
        <v>8122.25</v>
      </c>
      <c r="D1616" s="2">
        <v>7801.55</v>
      </c>
      <c r="E1616" s="2">
        <v>7920.75</v>
      </c>
      <c r="F1616" s="2">
        <v>7991.7</v>
      </c>
      <c r="G1616" s="2">
        <v>320.69999999999982</v>
      </c>
      <c r="H1616" s="2">
        <v>0</v>
      </c>
      <c r="I1616" s="2">
        <v>119.19999999999982</v>
      </c>
      <c r="J1616" s="2">
        <v>-201.5</v>
      </c>
      <c r="K1616" s="2">
        <v>0</v>
      </c>
      <c r="L1616" s="2">
        <v>0.37168693483005888</v>
      </c>
      <c r="M1616" s="2">
        <v>0.62831306516994112</v>
      </c>
      <c r="N1616" s="2">
        <v>8439.1531980111322</v>
      </c>
      <c r="O1616" s="2">
        <v>8439.1531980111322</v>
      </c>
      <c r="P1616" s="2">
        <v>7801.55</v>
      </c>
      <c r="Q1616" s="2">
        <v>7991.7</v>
      </c>
      <c r="R1616" s="2">
        <v>8167.8890990055661</v>
      </c>
      <c r="S1616" s="2">
        <v>0</v>
      </c>
      <c r="T1616" s="2">
        <v>-251.14999999999964</v>
      </c>
      <c r="U1616" s="2">
        <v>-3.073336678128705</v>
      </c>
      <c r="V1616" s="2">
        <v>-354.33750000000055</v>
      </c>
      <c r="W1616" s="2">
        <v>-4.2455776169230077</v>
      </c>
      <c r="X1616" t="s">
        <v>24</v>
      </c>
    </row>
    <row r="1617" spans="1:24" x14ac:dyDescent="0.2">
      <c r="A1617" s="1">
        <v>40897</v>
      </c>
      <c r="B1617" s="2">
        <v>7948.45</v>
      </c>
      <c r="C1617" s="2">
        <v>7961.7</v>
      </c>
      <c r="D1617" s="2">
        <v>7766.35</v>
      </c>
      <c r="E1617" s="2">
        <v>7798.55</v>
      </c>
      <c r="F1617" s="2">
        <v>7868.7624999999998</v>
      </c>
      <c r="G1617" s="2">
        <v>195.34999999999945</v>
      </c>
      <c r="H1617" s="2">
        <v>13.25</v>
      </c>
      <c r="I1617" s="2">
        <v>32.199999999999818</v>
      </c>
      <c r="J1617" s="2">
        <v>-149.89999999999964</v>
      </c>
      <c r="K1617" s="2">
        <v>6.7826977220373882E-2</v>
      </c>
      <c r="L1617" s="2">
        <v>0.16483235218837936</v>
      </c>
      <c r="M1617" s="2">
        <v>0.76734067059124678</v>
      </c>
      <c r="N1617" s="2">
        <v>8215.4265990055665</v>
      </c>
      <c r="O1617" s="2">
        <v>8215.4265990055665</v>
      </c>
      <c r="P1617" s="2">
        <v>7766.35</v>
      </c>
      <c r="Q1617" s="2">
        <v>7868.7624999999998</v>
      </c>
      <c r="R1617" s="2">
        <v>8016.491424502784</v>
      </c>
      <c r="S1617" s="2">
        <v>0</v>
      </c>
      <c r="T1617" s="2">
        <v>-122.19999999999982</v>
      </c>
      <c r="U1617" s="2">
        <v>-1.5427831960357268</v>
      </c>
      <c r="V1617" s="2">
        <v>-122.9375</v>
      </c>
      <c r="W1617" s="2">
        <v>-1.538314751554738</v>
      </c>
      <c r="X1617" t="s">
        <v>25</v>
      </c>
    </row>
    <row r="1618" spans="1:24" x14ac:dyDescent="0.2">
      <c r="A1618" s="1">
        <v>40898</v>
      </c>
      <c r="B1618" s="2">
        <v>7999</v>
      </c>
      <c r="C1618" s="2">
        <v>8235.65</v>
      </c>
      <c r="D1618" s="2">
        <v>7936</v>
      </c>
      <c r="E1618" s="2">
        <v>8189.15</v>
      </c>
      <c r="F1618" s="2">
        <v>8089.9500000000007</v>
      </c>
      <c r="G1618" s="2">
        <v>299.64999999999964</v>
      </c>
      <c r="H1618" s="2">
        <v>46.5</v>
      </c>
      <c r="I1618" s="2">
        <v>63</v>
      </c>
      <c r="J1618" s="2">
        <v>190.14999999999964</v>
      </c>
      <c r="K1618" s="2">
        <v>0.15518104455197748</v>
      </c>
      <c r="L1618" s="2">
        <v>0.21024528616719532</v>
      </c>
      <c r="M1618" s="2">
        <v>0.63457366928082715</v>
      </c>
      <c r="N1618" s="2">
        <v>8042.0945495027827</v>
      </c>
      <c r="O1618" s="2">
        <v>8235.65</v>
      </c>
      <c r="P1618" s="2">
        <v>7936</v>
      </c>
      <c r="Q1618" s="2">
        <v>8089.9500000000007</v>
      </c>
      <c r="R1618" s="2">
        <v>8075.9236373756958</v>
      </c>
      <c r="S1618" s="2">
        <v>0.11923196506972698</v>
      </c>
      <c r="T1618" s="2">
        <v>390.59999999999945</v>
      </c>
      <c r="U1618" s="2">
        <v>5.0086233979393535</v>
      </c>
      <c r="V1618" s="2">
        <v>221.18750000000091</v>
      </c>
      <c r="W1618" s="2">
        <v>2.8109566148425613</v>
      </c>
      <c r="X1618" t="s">
        <v>25</v>
      </c>
    </row>
    <row r="1619" spans="1:24" x14ac:dyDescent="0.2">
      <c r="A1619" s="1">
        <v>40899</v>
      </c>
      <c r="B1619" s="2">
        <v>8106.2</v>
      </c>
      <c r="C1619" s="2">
        <v>8415.7000000000007</v>
      </c>
      <c r="D1619" s="2">
        <v>8064.15</v>
      </c>
      <c r="E1619" s="2">
        <v>8384.65</v>
      </c>
      <c r="F1619" s="2">
        <v>8242.6750000000011</v>
      </c>
      <c r="G1619" s="2">
        <v>351.55000000000109</v>
      </c>
      <c r="H1619" s="2">
        <v>31.050000000001091</v>
      </c>
      <c r="I1619" s="2">
        <v>42.050000000000182</v>
      </c>
      <c r="J1619" s="2">
        <v>278.44999999999982</v>
      </c>
      <c r="K1619" s="2">
        <v>8.8323140378327392E-2</v>
      </c>
      <c r="L1619" s="2">
        <v>0.1196131418005975</v>
      </c>
      <c r="M1619" s="2">
        <v>0.7920637178210751</v>
      </c>
      <c r="N1619" s="2">
        <v>8066.0222747513917</v>
      </c>
      <c r="O1619" s="2">
        <v>8415.7000000000007</v>
      </c>
      <c r="P1619" s="2">
        <v>8064.15</v>
      </c>
      <c r="Q1619" s="2">
        <v>8242.6750000000011</v>
      </c>
      <c r="R1619" s="2">
        <v>8197.1368186878481</v>
      </c>
      <c r="S1619" s="2">
        <v>0.46849673205928899</v>
      </c>
      <c r="T1619" s="2">
        <v>195.5</v>
      </c>
      <c r="U1619" s="2">
        <v>2.3873051537705381</v>
      </c>
      <c r="V1619" s="2">
        <v>152.72500000000036</v>
      </c>
      <c r="W1619" s="2">
        <v>1.8878361423741847</v>
      </c>
      <c r="X1619" t="s">
        <v>24</v>
      </c>
    </row>
    <row r="1620" spans="1:24" x14ac:dyDescent="0.2">
      <c r="A1620" s="1">
        <v>40900</v>
      </c>
      <c r="B1620" s="2">
        <v>8406.2000000000007</v>
      </c>
      <c r="C1620" s="2">
        <v>8451.9500000000007</v>
      </c>
      <c r="D1620" s="2">
        <v>8253.4500000000007</v>
      </c>
      <c r="E1620" s="2">
        <v>8296.4500000000007</v>
      </c>
      <c r="F1620" s="2">
        <v>8352.0125000000007</v>
      </c>
      <c r="G1620" s="2">
        <v>198.5</v>
      </c>
      <c r="H1620" s="2">
        <v>45.75</v>
      </c>
      <c r="I1620" s="2">
        <v>43</v>
      </c>
      <c r="J1620" s="2">
        <v>-109.75</v>
      </c>
      <c r="K1620" s="2">
        <v>0.23047858942065491</v>
      </c>
      <c r="L1620" s="2">
        <v>0.21662468513853905</v>
      </c>
      <c r="M1620" s="2">
        <v>0.55289672544080604</v>
      </c>
      <c r="N1620" s="2">
        <v>8154.3486373756969</v>
      </c>
      <c r="O1620" s="2">
        <v>8451.9500000000007</v>
      </c>
      <c r="P1620" s="2">
        <v>8154.3486373756969</v>
      </c>
      <c r="Q1620" s="2">
        <v>8352.0125000000007</v>
      </c>
      <c r="R1620" s="2">
        <v>8278.1649436878488</v>
      </c>
      <c r="S1620" s="2">
        <v>1</v>
      </c>
      <c r="T1620" s="2">
        <v>-88.199999999998909</v>
      </c>
      <c r="U1620" s="2">
        <v>-1.0519222627062419</v>
      </c>
      <c r="V1620" s="2">
        <v>109.33749999999964</v>
      </c>
      <c r="W1620" s="2">
        <v>1.3264807844540714</v>
      </c>
      <c r="X1620" t="s">
        <v>25</v>
      </c>
    </row>
    <row r="1621" spans="1:24" x14ac:dyDescent="0.2">
      <c r="A1621" s="1">
        <v>40903</v>
      </c>
      <c r="B1621" s="2">
        <v>8301.35</v>
      </c>
      <c r="C1621" s="2">
        <v>8420.2000000000007</v>
      </c>
      <c r="D1621" s="2">
        <v>8292.65</v>
      </c>
      <c r="E1621" s="2">
        <v>8374.5499999999993</v>
      </c>
      <c r="F1621" s="2">
        <v>8347.1875</v>
      </c>
      <c r="G1621" s="2">
        <v>127.55000000000109</v>
      </c>
      <c r="H1621" s="2">
        <v>45.650000000001455</v>
      </c>
      <c r="I1621" s="2">
        <v>8.7000000000007276</v>
      </c>
      <c r="J1621" s="2">
        <v>73.199999999998909</v>
      </c>
      <c r="K1621" s="2">
        <v>0.35789886319091385</v>
      </c>
      <c r="L1621" s="2">
        <v>6.8208545668370466E-2</v>
      </c>
      <c r="M1621" s="2">
        <v>0.57389259114071567</v>
      </c>
      <c r="N1621" s="2">
        <v>8253.1805686878488</v>
      </c>
      <c r="O1621" s="2">
        <v>8420.2000000000007</v>
      </c>
      <c r="P1621" s="2">
        <v>8253.1805686878488</v>
      </c>
      <c r="Q1621" s="2">
        <v>8347.1875</v>
      </c>
      <c r="R1621" s="2">
        <v>8318.4371593439246</v>
      </c>
      <c r="S1621" s="2">
        <v>1</v>
      </c>
      <c r="T1621" s="2">
        <v>78.099999999998545</v>
      </c>
      <c r="U1621" s="2">
        <v>0.94136648807620782</v>
      </c>
      <c r="V1621" s="2">
        <v>-4.8250000000007276</v>
      </c>
      <c r="W1621" s="2">
        <v>-5.7770507407654464E-2</v>
      </c>
      <c r="X1621" t="s">
        <v>24</v>
      </c>
    </row>
    <row r="1622" spans="1:24" x14ac:dyDescent="0.2">
      <c r="A1622" s="1">
        <v>40904</v>
      </c>
      <c r="B1622" s="2">
        <v>8348.5499999999993</v>
      </c>
      <c r="C1622" s="2">
        <v>8365.75</v>
      </c>
      <c r="D1622" s="2">
        <v>8223.85</v>
      </c>
      <c r="E1622" s="2">
        <v>8275.5</v>
      </c>
      <c r="F1622" s="2">
        <v>8303.4125000000004</v>
      </c>
      <c r="G1622" s="2">
        <v>141.89999999999964</v>
      </c>
      <c r="H1622" s="2">
        <v>17.200000000000728</v>
      </c>
      <c r="I1622" s="2">
        <v>51.649999999999636</v>
      </c>
      <c r="J1622" s="2">
        <v>-73.049999999999272</v>
      </c>
      <c r="K1622" s="2">
        <v>0.12121212121212666</v>
      </c>
      <c r="L1622" s="2">
        <v>0.36398872445383912</v>
      </c>
      <c r="M1622" s="2">
        <v>0.51479915433403423</v>
      </c>
      <c r="N1622" s="2">
        <v>8300.1840343439253</v>
      </c>
      <c r="O1622" s="2">
        <v>8365.75</v>
      </c>
      <c r="P1622" s="2">
        <v>8223.85</v>
      </c>
      <c r="Q1622" s="2">
        <v>8303.4125000000004</v>
      </c>
      <c r="R1622" s="2">
        <v>8298.2991335859806</v>
      </c>
      <c r="S1622" s="2">
        <v>0.91696122511229616</v>
      </c>
      <c r="T1622" s="2">
        <v>-99.049999999999272</v>
      </c>
      <c r="U1622" s="2">
        <v>-1.182750117916775</v>
      </c>
      <c r="V1622" s="2">
        <v>-43.774999999999636</v>
      </c>
      <c r="W1622" s="2">
        <v>-0.52442813822020451</v>
      </c>
      <c r="X1622" t="s">
        <v>24</v>
      </c>
    </row>
    <row r="1623" spans="1:24" x14ac:dyDescent="0.2">
      <c r="A1623" s="1">
        <v>40905</v>
      </c>
      <c r="B1623" s="2">
        <v>8256.1</v>
      </c>
      <c r="C1623" s="2">
        <v>8256.1</v>
      </c>
      <c r="D1623" s="2">
        <v>8053.15</v>
      </c>
      <c r="E1623" s="2">
        <v>8111.4</v>
      </c>
      <c r="F1623" s="2">
        <v>8169.1875</v>
      </c>
      <c r="G1623" s="2">
        <v>202.95000000000073</v>
      </c>
      <c r="H1623" s="2">
        <v>0</v>
      </c>
      <c r="I1623" s="2">
        <v>58.25</v>
      </c>
      <c r="J1623" s="2">
        <v>-144.70000000000073</v>
      </c>
      <c r="K1623" s="2">
        <v>0</v>
      </c>
      <c r="L1623" s="2">
        <v>0.28701650652870064</v>
      </c>
      <c r="M1623" s="2">
        <v>0.71298349347129941</v>
      </c>
      <c r="N1623" s="2">
        <v>8301.7982671719619</v>
      </c>
      <c r="O1623" s="2">
        <v>8301.7982671719619</v>
      </c>
      <c r="P1623" s="2">
        <v>8053.15</v>
      </c>
      <c r="Q1623" s="2">
        <v>8169.1875</v>
      </c>
      <c r="R1623" s="2">
        <v>8206.4835085859813</v>
      </c>
      <c r="S1623" s="2">
        <v>7.7054110875368287E-2</v>
      </c>
      <c r="T1623" s="2">
        <v>-164.10000000000036</v>
      </c>
      <c r="U1623" s="2">
        <v>-1.982961754576767</v>
      </c>
      <c r="V1623" s="2">
        <v>-134.22500000000036</v>
      </c>
      <c r="W1623" s="2">
        <v>-1.6165040578196055</v>
      </c>
      <c r="X1623" t="s">
        <v>24</v>
      </c>
    </row>
    <row r="1624" spans="1:24" x14ac:dyDescent="0.2">
      <c r="A1624" s="1">
        <v>40906</v>
      </c>
      <c r="B1624" s="2">
        <v>8050.3</v>
      </c>
      <c r="C1624" s="2">
        <v>8137.4</v>
      </c>
      <c r="D1624" s="2">
        <v>7986.75</v>
      </c>
      <c r="E1624" s="2">
        <v>8027.4</v>
      </c>
      <c r="F1624" s="2">
        <v>8050.4624999999996</v>
      </c>
      <c r="G1624" s="2">
        <v>150.64999999999964</v>
      </c>
      <c r="H1624" s="2">
        <v>87.099999999999454</v>
      </c>
      <c r="I1624" s="2">
        <v>40.649999999999636</v>
      </c>
      <c r="J1624" s="2">
        <v>-22.900000000000546</v>
      </c>
      <c r="K1624" s="2">
        <v>0.57816130102887264</v>
      </c>
      <c r="L1624" s="2">
        <v>0.26983073348821596</v>
      </c>
      <c r="M1624" s="2">
        <v>0.1520079654829114</v>
      </c>
      <c r="N1624" s="2">
        <v>8235.492883585981</v>
      </c>
      <c r="O1624" s="2">
        <v>8235.492883585981</v>
      </c>
      <c r="P1624" s="2">
        <v>7986.75</v>
      </c>
      <c r="Q1624" s="2">
        <v>8050.4624999999996</v>
      </c>
      <c r="R1624" s="2">
        <v>8127.0495667929899</v>
      </c>
      <c r="S1624" s="2">
        <v>0</v>
      </c>
      <c r="T1624" s="2">
        <v>-84</v>
      </c>
      <c r="U1624" s="2">
        <v>-1.0355795547007915</v>
      </c>
      <c r="V1624" s="2">
        <v>-118.72500000000036</v>
      </c>
      <c r="W1624" s="2">
        <v>-1.4533269067456265</v>
      </c>
      <c r="X1624" t="s">
        <v>24</v>
      </c>
    </row>
    <row r="1625" spans="1:24" x14ac:dyDescent="0.2">
      <c r="A1625" s="1">
        <v>40907</v>
      </c>
      <c r="B1625" s="2">
        <v>8073.2</v>
      </c>
      <c r="C1625" s="2">
        <v>8120.15</v>
      </c>
      <c r="D1625" s="2">
        <v>7925.15</v>
      </c>
      <c r="E1625" s="2">
        <v>7968.65</v>
      </c>
      <c r="F1625" s="2">
        <v>8021.7875000000004</v>
      </c>
      <c r="G1625" s="2">
        <v>195</v>
      </c>
      <c r="H1625" s="2">
        <v>46.949999999999818</v>
      </c>
      <c r="I1625" s="2">
        <v>43.5</v>
      </c>
      <c r="J1625" s="2">
        <v>-104.55000000000018</v>
      </c>
      <c r="K1625" s="2">
        <v>0.24076923076922985</v>
      </c>
      <c r="L1625" s="2">
        <v>0.22307692307692309</v>
      </c>
      <c r="M1625" s="2">
        <v>0.53615384615384709</v>
      </c>
      <c r="N1625" s="2">
        <v>8142.9776917929903</v>
      </c>
      <c r="O1625" s="2">
        <v>8142.9776917929903</v>
      </c>
      <c r="P1625" s="2">
        <v>7925.15</v>
      </c>
      <c r="Q1625" s="2">
        <v>8021.7875000000004</v>
      </c>
      <c r="R1625" s="2">
        <v>8058.2232208964942</v>
      </c>
      <c r="S1625" s="2">
        <v>0</v>
      </c>
      <c r="T1625" s="2">
        <v>-58.75</v>
      </c>
      <c r="U1625" s="2">
        <v>-0.73186835089817381</v>
      </c>
      <c r="V1625" s="2">
        <v>-28.674999999999272</v>
      </c>
      <c r="W1625" s="2">
        <v>-0.35619071575079414</v>
      </c>
      <c r="X1625" t="s">
        <v>25</v>
      </c>
    </row>
    <row r="1626" spans="1:24" x14ac:dyDescent="0.2">
      <c r="A1626" s="1">
        <v>40910</v>
      </c>
      <c r="B1626" s="2">
        <v>8009.85</v>
      </c>
      <c r="C1626" s="2">
        <v>8028.45</v>
      </c>
      <c r="D1626" s="2">
        <v>7888.25</v>
      </c>
      <c r="E1626" s="2">
        <v>7995.05</v>
      </c>
      <c r="F1626" s="2">
        <v>7980.4</v>
      </c>
      <c r="G1626" s="2">
        <v>140.19999999999982</v>
      </c>
      <c r="H1626" s="2">
        <v>18.599999999999454</v>
      </c>
      <c r="I1626" s="2">
        <v>106.80000000000018</v>
      </c>
      <c r="J1626" s="2">
        <v>-14.800000000000182</v>
      </c>
      <c r="K1626" s="2">
        <v>0.13266761768901197</v>
      </c>
      <c r="L1626" s="2">
        <v>0.76176890156918919</v>
      </c>
      <c r="M1626" s="2">
        <v>0.10556348074179887</v>
      </c>
      <c r="N1626" s="2">
        <v>8082.3825958964953</v>
      </c>
      <c r="O1626" s="2">
        <v>8082.3825958964953</v>
      </c>
      <c r="P1626" s="2">
        <v>7888.25</v>
      </c>
      <c r="Q1626" s="2">
        <v>7980.4</v>
      </c>
      <c r="R1626" s="2">
        <v>8008.353797948248</v>
      </c>
      <c r="S1626" s="2">
        <v>0</v>
      </c>
      <c r="T1626" s="2">
        <v>26.400000000000546</v>
      </c>
      <c r="U1626" s="2">
        <v>0.33129827511561616</v>
      </c>
      <c r="V1626" s="2">
        <v>-41.387500000000728</v>
      </c>
      <c r="W1626" s="2">
        <v>-0.5159386234053287</v>
      </c>
      <c r="X1626" t="s">
        <v>25</v>
      </c>
    </row>
    <row r="1627" spans="1:24" x14ac:dyDescent="0.2">
      <c r="A1627" s="1">
        <v>40911</v>
      </c>
      <c r="B1627" s="2">
        <v>8072.8</v>
      </c>
      <c r="C1627" s="2">
        <v>8356.35</v>
      </c>
      <c r="D1627" s="2">
        <v>8072.8</v>
      </c>
      <c r="E1627" s="2">
        <v>8340.2999999999993</v>
      </c>
      <c r="F1627" s="2">
        <v>8210.5625</v>
      </c>
      <c r="G1627" s="2">
        <v>283.55000000000018</v>
      </c>
      <c r="H1627" s="2">
        <v>16.050000000001091</v>
      </c>
      <c r="I1627" s="2">
        <v>0</v>
      </c>
      <c r="J1627" s="2">
        <v>267.49999999999909</v>
      </c>
      <c r="K1627" s="2">
        <v>5.6603773584909471E-2</v>
      </c>
      <c r="L1627" s="2">
        <v>0</v>
      </c>
      <c r="M1627" s="2">
        <v>0.94339622641509058</v>
      </c>
      <c r="N1627" s="2">
        <v>8031.3912979482475</v>
      </c>
      <c r="O1627" s="2">
        <v>8356.35</v>
      </c>
      <c r="P1627" s="2">
        <v>8031.3912979482475</v>
      </c>
      <c r="Q1627" s="2">
        <v>8210.5625</v>
      </c>
      <c r="R1627" s="2">
        <v>8157.4237739741238</v>
      </c>
      <c r="S1627" s="2">
        <v>0.75238577569237008</v>
      </c>
      <c r="T1627" s="2">
        <v>345.24999999999909</v>
      </c>
      <c r="U1627" s="2">
        <v>4.3182969462354714</v>
      </c>
      <c r="V1627" s="2">
        <v>230.16250000000036</v>
      </c>
      <c r="W1627" s="2">
        <v>2.8840972883564779</v>
      </c>
      <c r="X1627" t="s">
        <v>25</v>
      </c>
    </row>
    <row r="1628" spans="1:24" x14ac:dyDescent="0.2">
      <c r="A1628" s="1">
        <v>40912</v>
      </c>
      <c r="B1628" s="2">
        <v>8388.9500000000007</v>
      </c>
      <c r="C1628" s="2">
        <v>8453.4</v>
      </c>
      <c r="D1628" s="2">
        <v>8294.35</v>
      </c>
      <c r="E1628" s="2">
        <v>8408.4</v>
      </c>
      <c r="F1628" s="2">
        <v>8386.2749999999996</v>
      </c>
      <c r="G1628" s="2">
        <v>159.04999999999927</v>
      </c>
      <c r="H1628" s="2">
        <v>45</v>
      </c>
      <c r="I1628" s="2">
        <v>94.600000000000364</v>
      </c>
      <c r="J1628" s="2">
        <v>19.449999999998909</v>
      </c>
      <c r="K1628" s="2">
        <v>0.28292989625903936</v>
      </c>
      <c r="L1628" s="2">
        <v>0.5947815152467828</v>
      </c>
      <c r="M1628" s="2">
        <v>0.12228858849417791</v>
      </c>
      <c r="N1628" s="2">
        <v>8120.9768989741242</v>
      </c>
      <c r="O1628" s="2">
        <v>8453.4</v>
      </c>
      <c r="P1628" s="2">
        <v>8120.9768989741242</v>
      </c>
      <c r="Q1628" s="2">
        <v>8386.2749999999996</v>
      </c>
      <c r="R1628" s="2">
        <v>8270.407199487061</v>
      </c>
      <c r="S1628" s="2">
        <v>1</v>
      </c>
      <c r="T1628" s="2">
        <v>68.100000000000364</v>
      </c>
      <c r="U1628" s="2">
        <v>0.81651739146074331</v>
      </c>
      <c r="V1628" s="2">
        <v>175.71249999999964</v>
      </c>
      <c r="W1628" s="2">
        <v>2.1400787095890159</v>
      </c>
      <c r="X1628" t="s">
        <v>25</v>
      </c>
    </row>
    <row r="1629" spans="1:24" x14ac:dyDescent="0.2">
      <c r="A1629" s="1">
        <v>40913</v>
      </c>
      <c r="B1629" s="2">
        <v>8421.5</v>
      </c>
      <c r="C1629" s="2">
        <v>8516.15</v>
      </c>
      <c r="D1629" s="2">
        <v>8394.25</v>
      </c>
      <c r="E1629" s="2">
        <v>8454.9</v>
      </c>
      <c r="F1629" s="2">
        <v>8446.7000000000007</v>
      </c>
      <c r="G1629" s="2">
        <v>121.89999999999964</v>
      </c>
      <c r="H1629" s="2">
        <v>61.25</v>
      </c>
      <c r="I1629" s="2">
        <v>27.25</v>
      </c>
      <c r="J1629" s="2">
        <v>33.399999999999636</v>
      </c>
      <c r="K1629" s="2">
        <v>0.50246103363412786</v>
      </c>
      <c r="L1629" s="2">
        <v>0.22354388843314257</v>
      </c>
      <c r="M1629" s="2">
        <v>0.27399507793272959</v>
      </c>
      <c r="N1629" s="2">
        <v>8253.625949487061</v>
      </c>
      <c r="O1629" s="2">
        <v>8516.15</v>
      </c>
      <c r="P1629" s="2">
        <v>8253.625949487061</v>
      </c>
      <c r="Q1629" s="2">
        <v>8446.7000000000007</v>
      </c>
      <c r="R1629" s="2">
        <v>8367.525474743532</v>
      </c>
      <c r="S1629" s="2">
        <v>1</v>
      </c>
      <c r="T1629" s="2">
        <v>46.5</v>
      </c>
      <c r="U1629" s="2">
        <v>0.5530184101612674</v>
      </c>
      <c r="V1629" s="2">
        <v>60.425000000001091</v>
      </c>
      <c r="W1629" s="2">
        <v>0.72052252042773568</v>
      </c>
      <c r="X1629" t="s">
        <v>25</v>
      </c>
    </row>
    <row r="1630" spans="1:24" x14ac:dyDescent="0.2">
      <c r="A1630" s="1">
        <v>40914</v>
      </c>
      <c r="B1630" s="2">
        <v>8397.35</v>
      </c>
      <c r="C1630" s="2">
        <v>8586.65</v>
      </c>
      <c r="D1630" s="2">
        <v>8297.5499999999993</v>
      </c>
      <c r="E1630" s="2">
        <v>8488.25</v>
      </c>
      <c r="F1630" s="2">
        <v>8442.4500000000007</v>
      </c>
      <c r="G1630" s="2">
        <v>289.10000000000036</v>
      </c>
      <c r="H1630" s="2">
        <v>98.399999999999636</v>
      </c>
      <c r="I1630" s="2">
        <v>99.800000000001091</v>
      </c>
      <c r="J1630" s="2">
        <v>90.899999999999636</v>
      </c>
      <c r="K1630" s="2">
        <v>0.34036665513662923</v>
      </c>
      <c r="L1630" s="2">
        <v>0.34520927014874081</v>
      </c>
      <c r="M1630" s="2">
        <v>0.31442407471462996</v>
      </c>
      <c r="N1630" s="2">
        <v>8350.1629747435309</v>
      </c>
      <c r="O1630" s="2">
        <v>8586.65</v>
      </c>
      <c r="P1630" s="2">
        <v>8297.5499999999993</v>
      </c>
      <c r="Q1630" s="2">
        <v>8442.4500000000007</v>
      </c>
      <c r="R1630" s="2">
        <v>8419.2032436858826</v>
      </c>
      <c r="S1630" s="2">
        <v>1</v>
      </c>
      <c r="T1630" s="2">
        <v>33.350000000000364</v>
      </c>
      <c r="U1630" s="2">
        <v>0.39444582431489866</v>
      </c>
      <c r="V1630" s="2">
        <v>-4.25</v>
      </c>
      <c r="W1630" s="2">
        <v>-5.0315507831460798E-2</v>
      </c>
      <c r="X1630" t="s">
        <v>24</v>
      </c>
    </row>
    <row r="1631" spans="1:24" x14ac:dyDescent="0.2">
      <c r="A1631" s="1">
        <v>40915</v>
      </c>
      <c r="B1631" s="2">
        <v>8471.15</v>
      </c>
      <c r="C1631" s="2">
        <v>8480.4</v>
      </c>
      <c r="D1631" s="2">
        <v>8436.4500000000007</v>
      </c>
      <c r="E1631" s="2">
        <v>8452.7999999999993</v>
      </c>
      <c r="F1631" s="2">
        <v>8460.2000000000007</v>
      </c>
      <c r="G1631" s="2">
        <v>43.949999999998909</v>
      </c>
      <c r="H1631" s="2">
        <v>9.25</v>
      </c>
      <c r="I1631" s="2">
        <v>16.349999999998545</v>
      </c>
      <c r="J1631" s="2">
        <v>-18.350000000000364</v>
      </c>
      <c r="K1631" s="2">
        <v>0.21046643913538635</v>
      </c>
      <c r="L1631" s="2">
        <v>0.37201365187710922</v>
      </c>
      <c r="M1631" s="2">
        <v>0.41751990898750441</v>
      </c>
      <c r="N1631" s="2">
        <v>8396.3064873717667</v>
      </c>
      <c r="O1631" s="2">
        <v>8480.4</v>
      </c>
      <c r="P1631" s="2">
        <v>8396.3064873717667</v>
      </c>
      <c r="Q1631" s="2">
        <v>8460.2000000000007</v>
      </c>
      <c r="R1631" s="2">
        <v>8433.3032436858848</v>
      </c>
      <c r="S1631" s="2">
        <v>1</v>
      </c>
      <c r="T1631" s="2">
        <v>-35.450000000000728</v>
      </c>
      <c r="U1631" s="2">
        <v>-0.41763614408153305</v>
      </c>
      <c r="V1631" s="2">
        <v>17.75</v>
      </c>
      <c r="W1631" s="2">
        <v>0.21024702544877372</v>
      </c>
      <c r="X1631" t="s">
        <v>25</v>
      </c>
    </row>
    <row r="1632" spans="1:24" x14ac:dyDescent="0.2">
      <c r="A1632" s="1">
        <v>40917</v>
      </c>
      <c r="B1632" s="2">
        <v>8450.4</v>
      </c>
      <c r="C1632" s="2">
        <v>8517.7999999999993</v>
      </c>
      <c r="D1632" s="2">
        <v>8329.9</v>
      </c>
      <c r="E1632" s="2">
        <v>8481.35</v>
      </c>
      <c r="F1632" s="2">
        <v>8444.8624999999993</v>
      </c>
      <c r="G1632" s="2">
        <v>187.89999999999964</v>
      </c>
      <c r="H1632" s="2">
        <v>36.449999999998909</v>
      </c>
      <c r="I1632" s="2">
        <v>120.5</v>
      </c>
      <c r="J1632" s="2">
        <v>30.950000000000728</v>
      </c>
      <c r="K1632" s="2">
        <v>0.19398616285257572</v>
      </c>
      <c r="L1632" s="2">
        <v>0.64129856306546162</v>
      </c>
      <c r="M1632" s="2">
        <v>0.16471527408196268</v>
      </c>
      <c r="N1632" s="2">
        <v>8428.2532436858837</v>
      </c>
      <c r="O1632" s="2">
        <v>8517.7999999999993</v>
      </c>
      <c r="P1632" s="2">
        <v>8329.9</v>
      </c>
      <c r="Q1632" s="2">
        <v>8444.8624999999993</v>
      </c>
      <c r="R1632" s="2">
        <v>8430.2039359214723</v>
      </c>
      <c r="S1632" s="2">
        <v>0.98097370762036651</v>
      </c>
      <c r="T1632" s="2">
        <v>28.550000000001091</v>
      </c>
      <c r="U1632" s="2">
        <v>0.33775790270680833</v>
      </c>
      <c r="V1632" s="2">
        <v>-15.337500000001455</v>
      </c>
      <c r="W1632" s="2">
        <v>-0.18129004042459343</v>
      </c>
      <c r="X1632" t="s">
        <v>25</v>
      </c>
    </row>
    <row r="1633" spans="1:24" x14ac:dyDescent="0.2">
      <c r="A1633" s="1">
        <v>40918</v>
      </c>
      <c r="B1633" s="2">
        <v>8535.65</v>
      </c>
      <c r="C1633" s="2">
        <v>8748.7999999999993</v>
      </c>
      <c r="D1633" s="2">
        <v>8535.65</v>
      </c>
      <c r="E1633" s="2">
        <v>8735.0499999999993</v>
      </c>
      <c r="F1633" s="2">
        <v>8638.7874999999985</v>
      </c>
      <c r="G1633" s="2">
        <v>213.14999999999964</v>
      </c>
      <c r="H1633" s="2">
        <v>13.75</v>
      </c>
      <c r="I1633" s="2">
        <v>0</v>
      </c>
      <c r="J1633" s="2">
        <v>199.39999999999964</v>
      </c>
      <c r="K1633" s="2">
        <v>6.4508562045507964E-2</v>
      </c>
      <c r="L1633" s="2">
        <v>0</v>
      </c>
      <c r="M1633" s="2">
        <v>0.93549143795449208</v>
      </c>
      <c r="N1633" s="2">
        <v>8436.5578718429424</v>
      </c>
      <c r="O1633" s="2">
        <v>8748.7999999999993</v>
      </c>
      <c r="P1633" s="2">
        <v>8436.5578718429424</v>
      </c>
      <c r="Q1633" s="2">
        <v>8638.7874999999985</v>
      </c>
      <c r="R1633" s="2">
        <v>8565.1758109214716</v>
      </c>
      <c r="S1633" s="2">
        <v>1</v>
      </c>
      <c r="T1633" s="2">
        <v>253.69999999999891</v>
      </c>
      <c r="U1633" s="2">
        <v>2.9912690786254417</v>
      </c>
      <c r="V1633" s="2">
        <v>193.92499999999927</v>
      </c>
      <c r="W1633" s="2">
        <v>2.296366577904605</v>
      </c>
      <c r="X1633" t="s">
        <v>25</v>
      </c>
    </row>
    <row r="1634" spans="1:24" x14ac:dyDescent="0.2">
      <c r="A1634" s="1">
        <v>40919</v>
      </c>
      <c r="B1634" s="2">
        <v>8758.25</v>
      </c>
      <c r="C1634" s="2">
        <v>8858.9500000000007</v>
      </c>
      <c r="D1634" s="2">
        <v>8736.25</v>
      </c>
      <c r="E1634" s="2">
        <v>8839.7000000000007</v>
      </c>
      <c r="F1634" s="2">
        <v>8798.2875000000004</v>
      </c>
      <c r="G1634" s="2">
        <v>122.70000000000073</v>
      </c>
      <c r="H1634" s="2">
        <v>19.25</v>
      </c>
      <c r="I1634" s="2">
        <v>22</v>
      </c>
      <c r="J1634" s="2">
        <v>81.450000000000728</v>
      </c>
      <c r="K1634" s="2">
        <v>0.15688671556642123</v>
      </c>
      <c r="L1634" s="2">
        <v>0.17929910350448142</v>
      </c>
      <c r="M1634" s="2">
        <v>0.66381418092909739</v>
      </c>
      <c r="N1634" s="2">
        <v>8537.6726859214705</v>
      </c>
      <c r="O1634" s="2">
        <v>8858.9500000000007</v>
      </c>
      <c r="P1634" s="2">
        <v>8537.6726859214705</v>
      </c>
      <c r="Q1634" s="2">
        <v>8798.2875000000004</v>
      </c>
      <c r="R1634" s="2">
        <v>8683.1457179607351</v>
      </c>
      <c r="S1634" s="2">
        <v>1</v>
      </c>
      <c r="T1634" s="2">
        <v>104.65000000000146</v>
      </c>
      <c r="U1634" s="2">
        <v>1.1980469487868011</v>
      </c>
      <c r="V1634" s="2">
        <v>159.50000000000182</v>
      </c>
      <c r="W1634" s="2">
        <v>1.8463239198788239</v>
      </c>
      <c r="X1634" t="s">
        <v>25</v>
      </c>
    </row>
    <row r="1635" spans="1:24" x14ac:dyDescent="0.2">
      <c r="A1635" s="1">
        <v>40920</v>
      </c>
      <c r="B1635" s="2">
        <v>8831.4500000000007</v>
      </c>
      <c r="C1635" s="2">
        <v>9015.25</v>
      </c>
      <c r="D1635" s="2">
        <v>8830.25</v>
      </c>
      <c r="E1635" s="2">
        <v>8930.25</v>
      </c>
      <c r="F1635" s="2">
        <v>8901.7999999999993</v>
      </c>
      <c r="G1635" s="2">
        <v>185</v>
      </c>
      <c r="H1635" s="2">
        <v>85</v>
      </c>
      <c r="I1635" s="2">
        <v>1.2000000000007276</v>
      </c>
      <c r="J1635" s="2">
        <v>98.799999999999272</v>
      </c>
      <c r="K1635" s="2">
        <v>0.45945945945945948</v>
      </c>
      <c r="L1635" s="2">
        <v>6.4864864864904196E-3</v>
      </c>
      <c r="M1635" s="2">
        <v>0.53405405405405015</v>
      </c>
      <c r="N1635" s="2">
        <v>8667.9800929607354</v>
      </c>
      <c r="O1635" s="2">
        <v>9015.25</v>
      </c>
      <c r="P1635" s="2">
        <v>8667.9800929607354</v>
      </c>
      <c r="Q1635" s="2">
        <v>8901.7999999999993</v>
      </c>
      <c r="R1635" s="2">
        <v>8813.2525464803693</v>
      </c>
      <c r="S1635" s="2">
        <v>1</v>
      </c>
      <c r="T1635" s="2">
        <v>90.549999999999272</v>
      </c>
      <c r="U1635" s="2">
        <v>1.0243560301820114</v>
      </c>
      <c r="V1635" s="2">
        <v>103.51249999999891</v>
      </c>
      <c r="W1635" s="2">
        <v>1.1765073600970519</v>
      </c>
      <c r="X1635" t="s">
        <v>25</v>
      </c>
    </row>
    <row r="1636" spans="1:24" x14ac:dyDescent="0.2">
      <c r="A1636" s="1">
        <v>40921</v>
      </c>
      <c r="B1636" s="2">
        <v>8989.9</v>
      </c>
      <c r="C1636" s="2">
        <v>9073</v>
      </c>
      <c r="D1636" s="2">
        <v>8913.9500000000007</v>
      </c>
      <c r="E1636" s="2">
        <v>8975.0499999999993</v>
      </c>
      <c r="F1636" s="2">
        <v>8987.9750000000004</v>
      </c>
      <c r="G1636" s="2">
        <v>159.04999999999927</v>
      </c>
      <c r="H1636" s="2">
        <v>83.100000000000364</v>
      </c>
      <c r="I1636" s="2">
        <v>61.099999999998545</v>
      </c>
      <c r="J1636" s="2">
        <v>-14.850000000000364</v>
      </c>
      <c r="K1636" s="2">
        <v>0.52247720842502821</v>
      </c>
      <c r="L1636" s="2">
        <v>0.38415592580948649</v>
      </c>
      <c r="M1636" s="2">
        <v>9.3366865765485266E-2</v>
      </c>
      <c r="N1636" s="2">
        <v>8784.8900464803664</v>
      </c>
      <c r="O1636" s="2">
        <v>9073</v>
      </c>
      <c r="P1636" s="2">
        <v>8784.8900464803664</v>
      </c>
      <c r="Q1636" s="2">
        <v>8987.9750000000004</v>
      </c>
      <c r="R1636" s="2">
        <v>8907.6887732401829</v>
      </c>
      <c r="S1636" s="2">
        <v>1</v>
      </c>
      <c r="T1636" s="2">
        <v>44.799999999999272</v>
      </c>
      <c r="U1636" s="2">
        <v>0.50166568685086388</v>
      </c>
      <c r="V1636" s="2">
        <v>86.175000000001091</v>
      </c>
      <c r="W1636" s="2">
        <v>0.96806263901684042</v>
      </c>
      <c r="X1636" t="s">
        <v>24</v>
      </c>
    </row>
    <row r="1637" spans="1:24" x14ac:dyDescent="0.2">
      <c r="A1637" s="1">
        <v>40924</v>
      </c>
      <c r="B1637" s="2">
        <v>8913.25</v>
      </c>
      <c r="C1637" s="2">
        <v>8967.9500000000007</v>
      </c>
      <c r="D1637" s="2">
        <v>8813.85</v>
      </c>
      <c r="E1637" s="2">
        <v>8940.25</v>
      </c>
      <c r="F1637" s="2">
        <v>8908.8250000000007</v>
      </c>
      <c r="G1637" s="2">
        <v>154.10000000000036</v>
      </c>
      <c r="H1637" s="2">
        <v>27.700000000000728</v>
      </c>
      <c r="I1637" s="2">
        <v>99.399999999999636</v>
      </c>
      <c r="J1637" s="2">
        <v>27</v>
      </c>
      <c r="K1637" s="2">
        <v>0.17975340687865451</v>
      </c>
      <c r="L1637" s="2">
        <v>0.64503569110966519</v>
      </c>
      <c r="M1637" s="2">
        <v>0.17521090201168033</v>
      </c>
      <c r="N1637" s="2">
        <v>8886.4325232401825</v>
      </c>
      <c r="O1637" s="2">
        <v>8967.9500000000007</v>
      </c>
      <c r="P1637" s="2">
        <v>8813.85</v>
      </c>
      <c r="Q1637" s="2">
        <v>8908.8250000000007</v>
      </c>
      <c r="R1637" s="2">
        <v>8894.2643808100474</v>
      </c>
      <c r="S1637" s="2">
        <v>0.96080617697135828</v>
      </c>
      <c r="T1637" s="2">
        <v>-34.799999999999272</v>
      </c>
      <c r="U1637" s="2">
        <v>-0.38774157247034025</v>
      </c>
      <c r="V1637" s="2">
        <v>-79.149999999999636</v>
      </c>
      <c r="W1637" s="2">
        <v>-0.88062105201671814</v>
      </c>
      <c r="X1637" t="s">
        <v>25</v>
      </c>
    </row>
    <row r="1638" spans="1:24" x14ac:dyDescent="0.2">
      <c r="A1638" s="1">
        <v>40925</v>
      </c>
      <c r="B1638" s="2">
        <v>9013.65</v>
      </c>
      <c r="C1638" s="2">
        <v>9114.4500000000007</v>
      </c>
      <c r="D1638" s="2">
        <v>9011.7999999999993</v>
      </c>
      <c r="E1638" s="2">
        <v>9056.7000000000007</v>
      </c>
      <c r="F1638" s="2">
        <v>9049.15</v>
      </c>
      <c r="G1638" s="2">
        <v>102.65000000000146</v>
      </c>
      <c r="H1638" s="2">
        <v>57.75</v>
      </c>
      <c r="I1638" s="2">
        <v>1.8500000000003638</v>
      </c>
      <c r="J1638" s="2">
        <v>43.050000000001091</v>
      </c>
      <c r="K1638" s="2">
        <v>0.56259132976131687</v>
      </c>
      <c r="L1638" s="2">
        <v>1.8022406234781661E-2</v>
      </c>
      <c r="M1638" s="2">
        <v>0.41938626400390144</v>
      </c>
      <c r="N1638" s="2">
        <v>8897.6287616200916</v>
      </c>
      <c r="O1638" s="2">
        <v>9114.4500000000007</v>
      </c>
      <c r="P1638" s="2">
        <v>8897.6287616200916</v>
      </c>
      <c r="Q1638" s="2">
        <v>9049.15</v>
      </c>
      <c r="R1638" s="2">
        <v>8989.7143808100464</v>
      </c>
      <c r="S1638" s="2">
        <v>1</v>
      </c>
      <c r="T1638" s="2">
        <v>116.45000000000073</v>
      </c>
      <c r="U1638" s="2">
        <v>1.3025362825424427</v>
      </c>
      <c r="V1638" s="2">
        <v>140.32499999999891</v>
      </c>
      <c r="W1638" s="2">
        <v>1.5751235432281911</v>
      </c>
      <c r="X1638" t="s">
        <v>24</v>
      </c>
    </row>
    <row r="1639" spans="1:24" x14ac:dyDescent="0.2">
      <c r="A1639" s="1">
        <v>40926</v>
      </c>
      <c r="B1639" s="2">
        <v>9067.35</v>
      </c>
      <c r="C1639" s="2">
        <v>9067.35</v>
      </c>
      <c r="D1639" s="2">
        <v>8922.7000000000007</v>
      </c>
      <c r="E1639" s="2">
        <v>9023.4</v>
      </c>
      <c r="F1639" s="2">
        <v>9020.2000000000007</v>
      </c>
      <c r="G1639" s="2">
        <v>144.64999999999964</v>
      </c>
      <c r="H1639" s="2">
        <v>0</v>
      </c>
      <c r="I1639" s="2">
        <v>100.69999999999891</v>
      </c>
      <c r="J1639" s="2">
        <v>-43.950000000000728</v>
      </c>
      <c r="K1639" s="2">
        <v>0</v>
      </c>
      <c r="L1639" s="2">
        <v>0.69616315243691085</v>
      </c>
      <c r="M1639" s="2">
        <v>0.3038368475630891</v>
      </c>
      <c r="N1639" s="2">
        <v>8973.3893808100456</v>
      </c>
      <c r="O1639" s="2">
        <v>9067.35</v>
      </c>
      <c r="P1639" s="2">
        <v>8922.7000000000007</v>
      </c>
      <c r="Q1639" s="2">
        <v>9020.2000000000007</v>
      </c>
      <c r="R1639" s="2">
        <v>8995.9098452025119</v>
      </c>
      <c r="S1639" s="2">
        <v>1</v>
      </c>
      <c r="T1639" s="2">
        <v>-33.300000000001091</v>
      </c>
      <c r="U1639" s="2">
        <v>-0.36768359336183259</v>
      </c>
      <c r="V1639" s="2">
        <v>-28.949999999998909</v>
      </c>
      <c r="W1639" s="2">
        <v>-0.31991955045500309</v>
      </c>
      <c r="X1639" t="s">
        <v>25</v>
      </c>
    </row>
    <row r="1640" spans="1:24" x14ac:dyDescent="0.2">
      <c r="A1640" s="1">
        <v>40927</v>
      </c>
      <c r="B1640" s="2">
        <v>9106.7999999999993</v>
      </c>
      <c r="C1640" s="2">
        <v>9212.85</v>
      </c>
      <c r="D1640" s="2">
        <v>9106.7999999999993</v>
      </c>
      <c r="E1640" s="2">
        <v>9199.4</v>
      </c>
      <c r="F1640" s="2">
        <v>9156.4624999999996</v>
      </c>
      <c r="G1640" s="2">
        <v>106.05000000000109</v>
      </c>
      <c r="H1640" s="2">
        <v>13.450000000000728</v>
      </c>
      <c r="I1640" s="2">
        <v>0</v>
      </c>
      <c r="J1640" s="2">
        <v>92.600000000000364</v>
      </c>
      <c r="K1640" s="2">
        <v>0.12682696841113239</v>
      </c>
      <c r="L1640" s="2">
        <v>0</v>
      </c>
      <c r="M1640" s="2">
        <v>0.87317303158886761</v>
      </c>
      <c r="N1640" s="2">
        <v>8996.7946904050223</v>
      </c>
      <c r="O1640" s="2">
        <v>9212.85</v>
      </c>
      <c r="P1640" s="2">
        <v>8996.7946904050223</v>
      </c>
      <c r="Q1640" s="2">
        <v>9156.4624999999996</v>
      </c>
      <c r="R1640" s="2">
        <v>9090.7254702025111</v>
      </c>
      <c r="S1640" s="2">
        <v>1</v>
      </c>
      <c r="T1640" s="2">
        <v>176</v>
      </c>
      <c r="U1640" s="2">
        <v>1.9504842963849547</v>
      </c>
      <c r="V1640" s="2">
        <v>136.26249999999891</v>
      </c>
      <c r="W1640" s="2">
        <v>1.5106372364249008</v>
      </c>
      <c r="X1640" t="s">
        <v>25</v>
      </c>
    </row>
    <row r="1641" spans="1:24" x14ac:dyDescent="0.2">
      <c r="A1641" s="1">
        <v>40928</v>
      </c>
      <c r="B1641" s="2">
        <v>9291.15</v>
      </c>
      <c r="C1641" s="2">
        <v>9560.15</v>
      </c>
      <c r="D1641" s="2">
        <v>9268.5</v>
      </c>
      <c r="E1641" s="2">
        <v>9516.85</v>
      </c>
      <c r="F1641" s="2">
        <v>9409.1625000000004</v>
      </c>
      <c r="G1641" s="2">
        <v>291.64999999999964</v>
      </c>
      <c r="H1641" s="2">
        <v>43.299999999999272</v>
      </c>
      <c r="I1641" s="2">
        <v>22.649999999999636</v>
      </c>
      <c r="J1641" s="2">
        <v>225.70000000000073</v>
      </c>
      <c r="K1641" s="2">
        <v>0.14846562660723239</v>
      </c>
      <c r="L1641" s="2">
        <v>7.7661580661750954E-2</v>
      </c>
      <c r="M1641" s="2">
        <v>0.77387279273101661</v>
      </c>
      <c r="N1641" s="2">
        <v>9076.62859520251</v>
      </c>
      <c r="O1641" s="2">
        <v>9560.15</v>
      </c>
      <c r="P1641" s="2">
        <v>9076.62859520251</v>
      </c>
      <c r="Q1641" s="2">
        <v>9409.1625000000004</v>
      </c>
      <c r="R1641" s="2">
        <v>9280.642422601255</v>
      </c>
      <c r="S1641" s="2">
        <v>1</v>
      </c>
      <c r="T1641" s="2">
        <v>317.45000000000073</v>
      </c>
      <c r="U1641" s="2">
        <v>3.450768528382294</v>
      </c>
      <c r="V1641" s="2">
        <v>252.70000000000073</v>
      </c>
      <c r="W1641" s="2">
        <v>2.7597994312760057</v>
      </c>
      <c r="X1641" t="s">
        <v>25</v>
      </c>
    </row>
    <row r="1642" spans="1:24" x14ac:dyDescent="0.2">
      <c r="A1642" s="1">
        <v>40931</v>
      </c>
      <c r="B1642" s="2">
        <v>9503.1</v>
      </c>
      <c r="C1642" s="2">
        <v>9659</v>
      </c>
      <c r="D1642" s="2">
        <v>9503.1</v>
      </c>
      <c r="E1642" s="2">
        <v>9520.2999999999993</v>
      </c>
      <c r="F1642" s="2">
        <v>9546.375</v>
      </c>
      <c r="G1642" s="2">
        <v>155.89999999999964</v>
      </c>
      <c r="H1642" s="2">
        <v>138.70000000000073</v>
      </c>
      <c r="I1642" s="2">
        <v>0</v>
      </c>
      <c r="J1642" s="2">
        <v>17.199999999998909</v>
      </c>
      <c r="K1642" s="2">
        <v>0.88967286722258532</v>
      </c>
      <c r="L1642" s="2">
        <v>0</v>
      </c>
      <c r="M1642" s="2">
        <v>0.11032713277741468</v>
      </c>
      <c r="N1642" s="2">
        <v>9242.8955476012561</v>
      </c>
      <c r="O1642" s="2">
        <v>9659</v>
      </c>
      <c r="P1642" s="2">
        <v>9242.8955476012561</v>
      </c>
      <c r="Q1642" s="2">
        <v>9546.375</v>
      </c>
      <c r="R1642" s="2">
        <v>9422.7915238006281</v>
      </c>
      <c r="S1642" s="2">
        <v>1</v>
      </c>
      <c r="T1642" s="2">
        <v>3.4499999999989086</v>
      </c>
      <c r="U1642" s="2">
        <v>3.6251490776873736E-2</v>
      </c>
      <c r="V1642" s="2">
        <v>137.21249999999964</v>
      </c>
      <c r="W1642" s="2">
        <v>1.4582860057948794</v>
      </c>
      <c r="X1642" t="s">
        <v>25</v>
      </c>
    </row>
    <row r="1643" spans="1:24" x14ac:dyDescent="0.2">
      <c r="A1643" s="1">
        <v>40932</v>
      </c>
      <c r="B1643" s="2">
        <v>9536.0499999999993</v>
      </c>
      <c r="C1643" s="2">
        <v>9885.15</v>
      </c>
      <c r="D1643" s="2">
        <v>9456.25</v>
      </c>
      <c r="E1643" s="2">
        <v>9834</v>
      </c>
      <c r="F1643" s="2">
        <v>9677.8624999999993</v>
      </c>
      <c r="G1643" s="2">
        <v>428.89999999999964</v>
      </c>
      <c r="H1643" s="2">
        <v>51.149999999999636</v>
      </c>
      <c r="I1643" s="2">
        <v>79.799999999999272</v>
      </c>
      <c r="J1643" s="2">
        <v>297.95000000000073</v>
      </c>
      <c r="K1643" s="2">
        <v>0.11925856843086892</v>
      </c>
      <c r="L1643" s="2">
        <v>0.1860573560270444</v>
      </c>
      <c r="M1643" s="2">
        <v>0.69468407554208667</v>
      </c>
      <c r="N1643" s="2">
        <v>9394.6352738006281</v>
      </c>
      <c r="O1643" s="2">
        <v>9885.15</v>
      </c>
      <c r="P1643" s="2">
        <v>9394.6352738006281</v>
      </c>
      <c r="Q1643" s="2">
        <v>9677.8624999999993</v>
      </c>
      <c r="R1643" s="2">
        <v>9588.0707619003133</v>
      </c>
      <c r="S1643" s="2">
        <v>1</v>
      </c>
      <c r="T1643" s="2">
        <v>313.70000000000073</v>
      </c>
      <c r="U1643" s="2">
        <v>3.295064231169194</v>
      </c>
      <c r="V1643" s="2">
        <v>131.48749999999927</v>
      </c>
      <c r="W1643" s="2">
        <v>1.3773552788361998</v>
      </c>
      <c r="X1643" t="s">
        <v>25</v>
      </c>
    </row>
    <row r="1644" spans="1:24" x14ac:dyDescent="0.2">
      <c r="A1644" s="1">
        <v>40933</v>
      </c>
      <c r="B1644" s="2">
        <v>9871.9500000000007</v>
      </c>
      <c r="C1644" s="2">
        <v>9905.5</v>
      </c>
      <c r="D1644" s="2">
        <v>9762.5</v>
      </c>
      <c r="E1644" s="2">
        <v>9856.6</v>
      </c>
      <c r="F1644" s="2">
        <v>9849.1375000000007</v>
      </c>
      <c r="G1644" s="2">
        <v>143</v>
      </c>
      <c r="H1644" s="2">
        <v>33.549999999999272</v>
      </c>
      <c r="I1644" s="2">
        <v>94.100000000000364</v>
      </c>
      <c r="J1644" s="2">
        <v>-15.350000000000364</v>
      </c>
      <c r="K1644" s="2">
        <v>0.23461538461537954</v>
      </c>
      <c r="L1644" s="2">
        <v>0.65804195804196064</v>
      </c>
      <c r="M1644" s="2">
        <v>0.10734265734265988</v>
      </c>
      <c r="N1644" s="2">
        <v>9536.2488869003137</v>
      </c>
      <c r="O1644" s="2">
        <v>9905.5</v>
      </c>
      <c r="P1644" s="2">
        <v>9536.2488869003137</v>
      </c>
      <c r="Q1644" s="2">
        <v>9849.1375000000007</v>
      </c>
      <c r="R1644" s="2">
        <v>9706.7838184501561</v>
      </c>
      <c r="S1644" s="2">
        <v>1</v>
      </c>
      <c r="T1644" s="2">
        <v>22.600000000000364</v>
      </c>
      <c r="U1644" s="2">
        <v>0.22981492780150869</v>
      </c>
      <c r="V1644" s="2">
        <v>171.27500000000146</v>
      </c>
      <c r="W1644" s="2">
        <v>1.7697606263779988</v>
      </c>
      <c r="X1644" t="s">
        <v>24</v>
      </c>
    </row>
    <row r="1645" spans="1:24" x14ac:dyDescent="0.2">
      <c r="A1645" s="1">
        <v>40935</v>
      </c>
      <c r="B1645" s="2">
        <v>9969.25</v>
      </c>
      <c r="C1645" s="2">
        <v>9969.25</v>
      </c>
      <c r="D1645" s="2">
        <v>9701.5</v>
      </c>
      <c r="E1645" s="2">
        <v>9813.65</v>
      </c>
      <c r="F1645" s="2">
        <v>9863.4125000000004</v>
      </c>
      <c r="G1645" s="2">
        <v>267.75</v>
      </c>
      <c r="H1645" s="2">
        <v>0</v>
      </c>
      <c r="I1645" s="2">
        <v>112.14999999999964</v>
      </c>
      <c r="J1645" s="2">
        <v>-155.60000000000036</v>
      </c>
      <c r="K1645" s="2">
        <v>0</v>
      </c>
      <c r="L1645" s="2">
        <v>0.41886087768440572</v>
      </c>
      <c r="M1645" s="2">
        <v>0.58113912231559428</v>
      </c>
      <c r="N1645" s="2">
        <v>9692.6931934501572</v>
      </c>
      <c r="O1645" s="2">
        <v>9969.25</v>
      </c>
      <c r="P1645" s="2">
        <v>9692.6931934501572</v>
      </c>
      <c r="Q1645" s="2">
        <v>9863.4125000000004</v>
      </c>
      <c r="R1645" s="2">
        <v>9804.5122217250773</v>
      </c>
      <c r="S1645" s="2">
        <v>1</v>
      </c>
      <c r="T1645" s="2">
        <v>-42.950000000000728</v>
      </c>
      <c r="U1645" s="2">
        <v>-0.43574863543210357</v>
      </c>
      <c r="V1645" s="2">
        <v>14.274999999999636</v>
      </c>
      <c r="W1645" s="2">
        <v>0.14493654901253675</v>
      </c>
      <c r="X1645" t="s">
        <v>24</v>
      </c>
    </row>
    <row r="1646" spans="1:24" x14ac:dyDescent="0.2">
      <c r="A1646" s="1">
        <v>40938</v>
      </c>
      <c r="B1646" s="2">
        <v>9741.25</v>
      </c>
      <c r="C1646" s="2">
        <v>9741.25</v>
      </c>
      <c r="D1646" s="2">
        <v>9509.15</v>
      </c>
      <c r="E1646" s="2">
        <v>9537.1</v>
      </c>
      <c r="F1646" s="2">
        <v>9632.1875</v>
      </c>
      <c r="G1646" s="2">
        <v>232.10000000000036</v>
      </c>
      <c r="H1646" s="2">
        <v>0</v>
      </c>
      <c r="I1646" s="2">
        <v>27.950000000000728</v>
      </c>
      <c r="J1646" s="2">
        <v>-204.14999999999964</v>
      </c>
      <c r="K1646" s="2">
        <v>0</v>
      </c>
      <c r="L1646" s="2">
        <v>0.12042223179664233</v>
      </c>
      <c r="M1646" s="2">
        <v>0.87957776820335765</v>
      </c>
      <c r="N1646" s="2">
        <v>9778.0528467250788</v>
      </c>
      <c r="O1646" s="2">
        <v>9778.0528467250788</v>
      </c>
      <c r="P1646" s="2">
        <v>9509.15</v>
      </c>
      <c r="Q1646" s="2">
        <v>9632.1875</v>
      </c>
      <c r="R1646" s="2">
        <v>9674.3607983625388</v>
      </c>
      <c r="S1646" s="2">
        <v>0.65904017238201151</v>
      </c>
      <c r="T1646" s="2">
        <v>-276.54999999999927</v>
      </c>
      <c r="U1646" s="2">
        <v>-2.8180136850203472</v>
      </c>
      <c r="V1646" s="2">
        <v>-231.22500000000036</v>
      </c>
      <c r="W1646" s="2">
        <v>-2.3442697950633247</v>
      </c>
      <c r="X1646" t="s">
        <v>25</v>
      </c>
    </row>
    <row r="1647" spans="1:24" x14ac:dyDescent="0.2">
      <c r="A1647" s="1">
        <v>40939</v>
      </c>
      <c r="B1647" s="2">
        <v>9625.7000000000007</v>
      </c>
      <c r="C1647" s="2">
        <v>9946.5</v>
      </c>
      <c r="D1647" s="2">
        <v>9625.7000000000007</v>
      </c>
      <c r="E1647" s="2">
        <v>9919.4500000000007</v>
      </c>
      <c r="F1647" s="2">
        <v>9779.3375000000015</v>
      </c>
      <c r="G1647" s="2">
        <v>320.79999999999927</v>
      </c>
      <c r="H1647" s="2">
        <v>27.049999999999272</v>
      </c>
      <c r="I1647" s="2">
        <v>0</v>
      </c>
      <c r="J1647" s="2">
        <v>293.75</v>
      </c>
      <c r="K1647" s="2">
        <v>8.4320448877803406E-2</v>
      </c>
      <c r="L1647" s="2">
        <v>0</v>
      </c>
      <c r="M1647" s="2">
        <v>0.91567955112219657</v>
      </c>
      <c r="N1647" s="2">
        <v>9705.1201733625385</v>
      </c>
      <c r="O1647" s="2">
        <v>9946.5</v>
      </c>
      <c r="P1647" s="2">
        <v>9625.7000000000007</v>
      </c>
      <c r="Q1647" s="2">
        <v>9779.3375000000015</v>
      </c>
      <c r="R1647" s="2">
        <v>9764.1644183406352</v>
      </c>
      <c r="S1647" s="2">
        <v>0.81358560685596615</v>
      </c>
      <c r="T1647" s="2">
        <v>382.35000000000036</v>
      </c>
      <c r="U1647" s="2">
        <v>4.0090803284017191</v>
      </c>
      <c r="V1647" s="2">
        <v>147.15000000000146</v>
      </c>
      <c r="W1647" s="2">
        <v>1.5276903610940034</v>
      </c>
      <c r="X1647" t="s">
        <v>25</v>
      </c>
    </row>
    <row r="1648" spans="1:24" x14ac:dyDescent="0.2">
      <c r="A1648" s="1">
        <v>40940</v>
      </c>
      <c r="B1648" s="2">
        <v>9941.9</v>
      </c>
      <c r="C1648" s="2">
        <v>9967.4500000000007</v>
      </c>
      <c r="D1648" s="2">
        <v>9762</v>
      </c>
      <c r="E1648" s="2">
        <v>9949.1</v>
      </c>
      <c r="F1648" s="2">
        <v>9905.1124999999993</v>
      </c>
      <c r="G1648" s="2">
        <v>205.45000000000073</v>
      </c>
      <c r="H1648" s="2">
        <v>18.350000000000364</v>
      </c>
      <c r="I1648" s="2">
        <v>179.89999999999964</v>
      </c>
      <c r="J1648" s="2">
        <v>7.2000000000007276</v>
      </c>
      <c r="K1648" s="2">
        <v>8.9316135312729611E-2</v>
      </c>
      <c r="L1648" s="2">
        <v>0.87563884156728644</v>
      </c>
      <c r="M1648" s="2">
        <v>3.5045023119983948E-2</v>
      </c>
      <c r="N1648" s="2">
        <v>9742.22883668127</v>
      </c>
      <c r="O1648" s="2">
        <v>9967.4500000000007</v>
      </c>
      <c r="P1648" s="2">
        <v>9742.22883668127</v>
      </c>
      <c r="Q1648" s="2">
        <v>9905.1124999999993</v>
      </c>
      <c r="R1648" s="2">
        <v>9839.2550433406359</v>
      </c>
      <c r="S1648" s="2">
        <v>1</v>
      </c>
      <c r="T1648" s="2">
        <v>29.649999999999636</v>
      </c>
      <c r="U1648" s="2">
        <v>0.29890770153586776</v>
      </c>
      <c r="V1648" s="2">
        <v>125.77499999999782</v>
      </c>
      <c r="W1648" s="2">
        <v>1.2861300676042502</v>
      </c>
      <c r="X1648" t="s">
        <v>25</v>
      </c>
    </row>
    <row r="1649" spans="1:24" x14ac:dyDescent="0.2">
      <c r="A1649" s="1">
        <v>40941</v>
      </c>
      <c r="B1649" s="2">
        <v>10012.950000000001</v>
      </c>
      <c r="C1649" s="2">
        <v>10090.200000000001</v>
      </c>
      <c r="D1649" s="2">
        <v>9776.5499999999993</v>
      </c>
      <c r="E1649" s="2">
        <v>9992.0499999999993</v>
      </c>
      <c r="F1649" s="2">
        <v>9967.9375</v>
      </c>
      <c r="G1649" s="2">
        <v>313.65000000000146</v>
      </c>
      <c r="H1649" s="2">
        <v>77.25</v>
      </c>
      <c r="I1649" s="2">
        <v>215.5</v>
      </c>
      <c r="J1649" s="2">
        <v>-20.900000000001455</v>
      </c>
      <c r="K1649" s="2">
        <v>0.24629363940698115</v>
      </c>
      <c r="L1649" s="2">
        <v>0.68707157659811569</v>
      </c>
      <c r="M1649" s="2">
        <v>6.6634783994903107E-2</v>
      </c>
      <c r="N1649" s="2">
        <v>9823.6706683406337</v>
      </c>
      <c r="O1649" s="2">
        <v>10090.200000000001</v>
      </c>
      <c r="P1649" s="2">
        <v>9776.5499999999993</v>
      </c>
      <c r="Q1649" s="2">
        <v>9967.9375</v>
      </c>
      <c r="R1649" s="2">
        <v>9914.5895420851593</v>
      </c>
      <c r="S1649" s="2">
        <v>1</v>
      </c>
      <c r="T1649" s="2">
        <v>42.949999999998909</v>
      </c>
      <c r="U1649" s="2">
        <v>0.43169733945782945</v>
      </c>
      <c r="V1649" s="2">
        <v>62.825000000000728</v>
      </c>
      <c r="W1649" s="2">
        <v>0.63426841441730952</v>
      </c>
      <c r="X1649" t="s">
        <v>25</v>
      </c>
    </row>
    <row r="1650" spans="1:24" x14ac:dyDescent="0.2">
      <c r="A1650" s="1">
        <v>40942</v>
      </c>
      <c r="B1650" s="2">
        <v>9992</v>
      </c>
      <c r="C1650" s="2">
        <v>10158.950000000001</v>
      </c>
      <c r="D1650" s="2">
        <v>9928.4500000000007</v>
      </c>
      <c r="E1650" s="2">
        <v>10133.65</v>
      </c>
      <c r="F1650" s="2">
        <v>10053.262500000001</v>
      </c>
      <c r="G1650" s="2">
        <v>230.5</v>
      </c>
      <c r="H1650" s="2">
        <v>25.300000000001091</v>
      </c>
      <c r="I1650" s="2">
        <v>63.549999999999272</v>
      </c>
      <c r="J1650" s="2">
        <v>141.64999999999964</v>
      </c>
      <c r="K1650" s="2">
        <v>0.10976138828633879</v>
      </c>
      <c r="L1650" s="2">
        <v>0.27570498915400987</v>
      </c>
      <c r="M1650" s="2">
        <v>0.61453362255965138</v>
      </c>
      <c r="N1650" s="2">
        <v>9895.8040841703169</v>
      </c>
      <c r="O1650" s="2">
        <v>10158.950000000001</v>
      </c>
      <c r="P1650" s="2">
        <v>9895.8040841703169</v>
      </c>
      <c r="Q1650" s="2">
        <v>10053.262500000001</v>
      </c>
      <c r="R1650" s="2">
        <v>10000.955167085158</v>
      </c>
      <c r="S1650" s="2">
        <v>1</v>
      </c>
      <c r="T1650" s="2">
        <v>141.60000000000036</v>
      </c>
      <c r="U1650" s="2">
        <v>1.4171266156594531</v>
      </c>
      <c r="V1650" s="2">
        <v>85.325000000000728</v>
      </c>
      <c r="W1650" s="2">
        <v>0.85599453246973833</v>
      </c>
      <c r="X1650" t="s">
        <v>25</v>
      </c>
    </row>
    <row r="1651" spans="1:24" x14ac:dyDescent="0.2">
      <c r="A1651" s="1">
        <v>40945</v>
      </c>
      <c r="B1651" s="2">
        <v>10219.6</v>
      </c>
      <c r="C1651" s="2">
        <v>10331.25</v>
      </c>
      <c r="D1651" s="2">
        <v>10183.450000000001</v>
      </c>
      <c r="E1651" s="2">
        <v>10269.25</v>
      </c>
      <c r="F1651" s="2">
        <v>10250.887500000001</v>
      </c>
      <c r="G1651" s="2">
        <v>147.79999999999927</v>
      </c>
      <c r="H1651" s="2">
        <v>62</v>
      </c>
      <c r="I1651" s="2">
        <v>36.149999999999636</v>
      </c>
      <c r="J1651" s="2">
        <v>49.649999999999636</v>
      </c>
      <c r="K1651" s="2">
        <v>0.41948579161028621</v>
      </c>
      <c r="L1651" s="2">
        <v>0.24458728010825315</v>
      </c>
      <c r="M1651" s="2">
        <v>0.33592692828146065</v>
      </c>
      <c r="N1651" s="2">
        <v>9974.5332920851579</v>
      </c>
      <c r="O1651" s="2">
        <v>10331.25</v>
      </c>
      <c r="P1651" s="2">
        <v>9974.5332920851579</v>
      </c>
      <c r="Q1651" s="2">
        <v>10250.887500000001</v>
      </c>
      <c r="R1651" s="2">
        <v>10132.801021042578</v>
      </c>
      <c r="S1651" s="2">
        <v>1</v>
      </c>
      <c r="T1651" s="2">
        <v>135.60000000000036</v>
      </c>
      <c r="U1651" s="2">
        <v>1.3381160786093893</v>
      </c>
      <c r="V1651" s="2">
        <v>197.625</v>
      </c>
      <c r="W1651" s="2">
        <v>1.9657797655238785</v>
      </c>
      <c r="X1651" t="s">
        <v>25</v>
      </c>
    </row>
    <row r="1652" spans="1:24" x14ac:dyDescent="0.2">
      <c r="A1652" s="1">
        <v>40946</v>
      </c>
      <c r="B1652" s="2">
        <v>10368.5</v>
      </c>
      <c r="C1652" s="2">
        <v>10429.700000000001</v>
      </c>
      <c r="D1652" s="2">
        <v>10260.15</v>
      </c>
      <c r="E1652" s="2">
        <v>10324.6</v>
      </c>
      <c r="F1652" s="2">
        <v>10345.737499999999</v>
      </c>
      <c r="G1652" s="2">
        <v>169.55000000000109</v>
      </c>
      <c r="H1652" s="2">
        <v>61.200000000000728</v>
      </c>
      <c r="I1652" s="2">
        <v>64.450000000000728</v>
      </c>
      <c r="J1652" s="2">
        <v>-43.899999999999636</v>
      </c>
      <c r="K1652" s="2">
        <v>0.36095547036272685</v>
      </c>
      <c r="L1652" s="2">
        <v>0.38012385726924397</v>
      </c>
      <c r="M1652" s="2">
        <v>0.25892067236802924</v>
      </c>
      <c r="N1652" s="2">
        <v>10112.710396042579</v>
      </c>
      <c r="O1652" s="2">
        <v>10429.700000000001</v>
      </c>
      <c r="P1652" s="2">
        <v>10112.710396042579</v>
      </c>
      <c r="Q1652" s="2">
        <v>10345.737499999999</v>
      </c>
      <c r="R1652" s="2">
        <v>10250.214573021291</v>
      </c>
      <c r="S1652" s="2">
        <v>1</v>
      </c>
      <c r="T1652" s="2">
        <v>55.350000000000364</v>
      </c>
      <c r="U1652" s="2">
        <v>0.53898775470458271</v>
      </c>
      <c r="V1652" s="2">
        <v>94.849999999998545</v>
      </c>
      <c r="W1652" s="2">
        <v>0.92528573745442566</v>
      </c>
      <c r="X1652" t="s">
        <v>24</v>
      </c>
    </row>
    <row r="1653" spans="1:24" x14ac:dyDescent="0.2">
      <c r="A1653" s="1">
        <v>40947</v>
      </c>
      <c r="B1653" s="2">
        <v>10308.200000000001</v>
      </c>
      <c r="C1653" s="2">
        <v>10401.65</v>
      </c>
      <c r="D1653" s="2">
        <v>10208.450000000001</v>
      </c>
      <c r="E1653" s="2">
        <v>10320.1</v>
      </c>
      <c r="F1653" s="2">
        <v>10309.6</v>
      </c>
      <c r="G1653" s="2">
        <v>193.19999999999891</v>
      </c>
      <c r="H1653" s="2">
        <v>81.549999999999272</v>
      </c>
      <c r="I1653" s="2">
        <v>99.75</v>
      </c>
      <c r="J1653" s="2">
        <v>11.899999999999636</v>
      </c>
      <c r="K1653" s="2">
        <v>0.42210144927536092</v>
      </c>
      <c r="L1653" s="2">
        <v>0.51630434782608992</v>
      </c>
      <c r="M1653" s="2">
        <v>6.1594202898549187E-2</v>
      </c>
      <c r="N1653" s="2">
        <v>10229.223948021288</v>
      </c>
      <c r="O1653" s="2">
        <v>10401.65</v>
      </c>
      <c r="P1653" s="2">
        <v>10208.450000000001</v>
      </c>
      <c r="Q1653" s="2">
        <v>10309.6</v>
      </c>
      <c r="R1653" s="2">
        <v>10287.230987005323</v>
      </c>
      <c r="S1653" s="2">
        <v>1</v>
      </c>
      <c r="T1653" s="2">
        <v>-4.5</v>
      </c>
      <c r="U1653" s="2">
        <v>-4.3585223640625302E-2</v>
      </c>
      <c r="V1653" s="2">
        <v>-36.137499999998909</v>
      </c>
      <c r="W1653" s="2">
        <v>-0.34929844295777762</v>
      </c>
      <c r="X1653" t="s">
        <v>25</v>
      </c>
    </row>
    <row r="1654" spans="1:24" x14ac:dyDescent="0.2">
      <c r="A1654" s="1">
        <v>40948</v>
      </c>
      <c r="B1654" s="2">
        <v>10267.25</v>
      </c>
      <c r="C1654" s="2">
        <v>10546.4</v>
      </c>
      <c r="D1654" s="2">
        <v>10267.25</v>
      </c>
      <c r="E1654" s="2">
        <v>10507.6</v>
      </c>
      <c r="F1654" s="2">
        <v>10397.125</v>
      </c>
      <c r="G1654" s="2">
        <v>279.14999999999964</v>
      </c>
      <c r="H1654" s="2">
        <v>38.799999999999272</v>
      </c>
      <c r="I1654" s="2">
        <v>0</v>
      </c>
      <c r="J1654" s="2">
        <v>240.35000000000036</v>
      </c>
      <c r="K1654" s="2">
        <v>0.13899337273866855</v>
      </c>
      <c r="L1654" s="2">
        <v>0</v>
      </c>
      <c r="M1654" s="2">
        <v>0.86100662726133148</v>
      </c>
      <c r="N1654" s="2">
        <v>10269.411974010643</v>
      </c>
      <c r="O1654" s="2">
        <v>10546.4</v>
      </c>
      <c r="P1654" s="2">
        <v>10267.25</v>
      </c>
      <c r="Q1654" s="2">
        <v>10397.125</v>
      </c>
      <c r="R1654" s="2">
        <v>10370.04674350266</v>
      </c>
      <c r="S1654" s="2">
        <v>1</v>
      </c>
      <c r="T1654" s="2">
        <v>187.5</v>
      </c>
      <c r="U1654" s="2">
        <v>1.8168428600498059</v>
      </c>
      <c r="V1654" s="2">
        <v>87.524999999999636</v>
      </c>
      <c r="W1654" s="2">
        <v>0.84896601226041402</v>
      </c>
      <c r="X1654" t="s">
        <v>24</v>
      </c>
    </row>
    <row r="1655" spans="1:24" x14ac:dyDescent="0.2">
      <c r="A1655" s="1">
        <v>40949</v>
      </c>
      <c r="B1655" s="2">
        <v>10482.15</v>
      </c>
      <c r="C1655" s="2">
        <v>10555</v>
      </c>
      <c r="D1655" s="2">
        <v>10344.200000000001</v>
      </c>
      <c r="E1655" s="2">
        <v>10442.65</v>
      </c>
      <c r="F1655" s="2">
        <v>10456</v>
      </c>
      <c r="G1655" s="2">
        <v>210.79999999999927</v>
      </c>
      <c r="H1655" s="2">
        <v>72.850000000000364</v>
      </c>
      <c r="I1655" s="2">
        <v>98.449999999998909</v>
      </c>
      <c r="J1655" s="2">
        <v>-39.5</v>
      </c>
      <c r="K1655" s="2">
        <v>0.34558823529412058</v>
      </c>
      <c r="L1655" s="2">
        <v>0.46703036053130575</v>
      </c>
      <c r="M1655" s="2">
        <v>0.18738140417457369</v>
      </c>
      <c r="N1655" s="2">
        <v>10333.268487005322</v>
      </c>
      <c r="O1655" s="2">
        <v>10555</v>
      </c>
      <c r="P1655" s="2">
        <v>10333.268487005322</v>
      </c>
      <c r="Q1655" s="2">
        <v>10456</v>
      </c>
      <c r="R1655" s="2">
        <v>10419.38424350266</v>
      </c>
      <c r="S1655" s="2">
        <v>1</v>
      </c>
      <c r="T1655" s="2">
        <v>-64.950000000000728</v>
      </c>
      <c r="U1655" s="2">
        <v>-0.61812402451559567</v>
      </c>
      <c r="V1655" s="2">
        <v>58.875</v>
      </c>
      <c r="W1655" s="2">
        <v>0.5662623080899768</v>
      </c>
      <c r="X1655" t="s">
        <v>25</v>
      </c>
    </row>
    <row r="1656" spans="1:24" x14ac:dyDescent="0.2">
      <c r="A1656" s="1">
        <v>40952</v>
      </c>
      <c r="B1656" s="2">
        <v>10451.1</v>
      </c>
      <c r="C1656" s="2">
        <v>10532.85</v>
      </c>
      <c r="D1656" s="2">
        <v>10335.700000000001</v>
      </c>
      <c r="E1656" s="2">
        <v>10473.6</v>
      </c>
      <c r="F1656" s="2">
        <v>10448.3125</v>
      </c>
      <c r="G1656" s="2">
        <v>197.14999999999964</v>
      </c>
      <c r="H1656" s="2">
        <v>59.25</v>
      </c>
      <c r="I1656" s="2">
        <v>115.39999999999964</v>
      </c>
      <c r="J1656" s="2">
        <v>22.5</v>
      </c>
      <c r="K1656" s="2">
        <v>0.3005325893989354</v>
      </c>
      <c r="L1656" s="2">
        <v>0.58534111082931706</v>
      </c>
      <c r="M1656" s="2">
        <v>0.11412629977174761</v>
      </c>
      <c r="N1656" s="2">
        <v>10394.63424350266</v>
      </c>
      <c r="O1656" s="2">
        <v>10532.85</v>
      </c>
      <c r="P1656" s="2">
        <v>10335.700000000001</v>
      </c>
      <c r="Q1656" s="2">
        <v>10448.3125</v>
      </c>
      <c r="R1656" s="2">
        <v>10427.874185875666</v>
      </c>
      <c r="S1656" s="2">
        <v>1</v>
      </c>
      <c r="T1656" s="2">
        <v>30.950000000000728</v>
      </c>
      <c r="U1656" s="2">
        <v>0.29638070796206639</v>
      </c>
      <c r="V1656" s="2">
        <v>-7.6875</v>
      </c>
      <c r="W1656" s="2">
        <v>-7.3522379495026768E-2</v>
      </c>
      <c r="X1656" t="s">
        <v>25</v>
      </c>
    </row>
    <row r="1657" spans="1:24" x14ac:dyDescent="0.2">
      <c r="A1657" s="1">
        <v>40953</v>
      </c>
      <c r="B1657" s="2">
        <v>10449.450000000001</v>
      </c>
      <c r="C1657" s="2">
        <v>10606.85</v>
      </c>
      <c r="D1657" s="2">
        <v>10449.1</v>
      </c>
      <c r="E1657" s="2">
        <v>10556.65</v>
      </c>
      <c r="F1657" s="2">
        <v>10515.512500000001</v>
      </c>
      <c r="G1657" s="2">
        <v>157.75</v>
      </c>
      <c r="H1657" s="2">
        <v>50.200000000000728</v>
      </c>
      <c r="I1657" s="2">
        <v>0.3500000000003638</v>
      </c>
      <c r="J1657" s="2">
        <v>107.19999999999891</v>
      </c>
      <c r="K1657" s="2">
        <v>0.31822503961965598</v>
      </c>
      <c r="L1657" s="2">
        <v>2.2187004754381221E-3</v>
      </c>
      <c r="M1657" s="2">
        <v>0.67955625990490587</v>
      </c>
      <c r="N1657" s="2">
        <v>10421.47337175133</v>
      </c>
      <c r="O1657" s="2">
        <v>10606.85</v>
      </c>
      <c r="P1657" s="2">
        <v>10421.47337175133</v>
      </c>
      <c r="Q1657" s="2">
        <v>10515.512500000001</v>
      </c>
      <c r="R1657" s="2">
        <v>10491.327310875666</v>
      </c>
      <c r="S1657" s="2">
        <v>1</v>
      </c>
      <c r="T1657" s="2">
        <v>83.049999999999272</v>
      </c>
      <c r="U1657" s="2">
        <v>0.79294607393827587</v>
      </c>
      <c r="V1657" s="2">
        <v>67.200000000000728</v>
      </c>
      <c r="W1657" s="2">
        <v>0.64316606150515432</v>
      </c>
      <c r="X1657" t="s">
        <v>25</v>
      </c>
    </row>
    <row r="1658" spans="1:24" x14ac:dyDescent="0.2">
      <c r="A1658" s="1">
        <v>40954</v>
      </c>
      <c r="B1658" s="2">
        <v>10633.65</v>
      </c>
      <c r="C1658" s="2">
        <v>10959.5</v>
      </c>
      <c r="D1658" s="2">
        <v>10633.15</v>
      </c>
      <c r="E1658" s="2">
        <v>10930.7</v>
      </c>
      <c r="F1658" s="2">
        <v>10789.25</v>
      </c>
      <c r="G1658" s="2">
        <v>326.35000000000036</v>
      </c>
      <c r="H1658" s="2">
        <v>28.799999999999272</v>
      </c>
      <c r="I1658" s="2">
        <v>0.5</v>
      </c>
      <c r="J1658" s="2">
        <v>297.05000000000109</v>
      </c>
      <c r="K1658" s="2">
        <v>8.8248812624480588E-2</v>
      </c>
      <c r="L1658" s="2">
        <v>1.5320974413972712E-3</v>
      </c>
      <c r="M1658" s="2">
        <v>0.91021908993412215</v>
      </c>
      <c r="N1658" s="2">
        <v>10468.492935875665</v>
      </c>
      <c r="O1658" s="2">
        <v>10959.5</v>
      </c>
      <c r="P1658" s="2">
        <v>10468.492935875665</v>
      </c>
      <c r="Q1658" s="2">
        <v>10789.25</v>
      </c>
      <c r="R1658" s="2">
        <v>10671.433967937832</v>
      </c>
      <c r="S1658" s="2">
        <v>1</v>
      </c>
      <c r="T1658" s="2">
        <v>374.05000000000109</v>
      </c>
      <c r="U1658" s="2">
        <v>3.5432641983962823</v>
      </c>
      <c r="V1658" s="2">
        <v>273.73749999999927</v>
      </c>
      <c r="W1658" s="2">
        <v>2.6031779240431625</v>
      </c>
      <c r="X1658" t="s">
        <v>24</v>
      </c>
    </row>
    <row r="1659" spans="1:24" x14ac:dyDescent="0.2">
      <c r="A1659" s="1">
        <v>40955</v>
      </c>
      <c r="B1659" s="2">
        <v>10896.05</v>
      </c>
      <c r="C1659" s="2">
        <v>10940.8</v>
      </c>
      <c r="D1659" s="2">
        <v>10780.05</v>
      </c>
      <c r="E1659" s="2">
        <v>10921.9</v>
      </c>
      <c r="F1659" s="2">
        <v>10884.699999999999</v>
      </c>
      <c r="G1659" s="2">
        <v>160.75</v>
      </c>
      <c r="H1659" s="2">
        <v>18.899999999999636</v>
      </c>
      <c r="I1659" s="2">
        <v>116</v>
      </c>
      <c r="J1659" s="2">
        <v>25.850000000000364</v>
      </c>
      <c r="K1659" s="2">
        <v>0.11757387247278156</v>
      </c>
      <c r="L1659" s="2">
        <v>0.72161741835147741</v>
      </c>
      <c r="M1659" s="2">
        <v>0.160808709175741</v>
      </c>
      <c r="N1659" s="2">
        <v>10628.871467937832</v>
      </c>
      <c r="O1659" s="2">
        <v>10940.8</v>
      </c>
      <c r="P1659" s="2">
        <v>10628.871467937832</v>
      </c>
      <c r="Q1659" s="2">
        <v>10884.699999999999</v>
      </c>
      <c r="R1659" s="2">
        <v>10770.810733968916</v>
      </c>
      <c r="S1659" s="2">
        <v>1</v>
      </c>
      <c r="T1659" s="2">
        <v>-8.8000000000010914</v>
      </c>
      <c r="U1659" s="2">
        <v>-8.050719533059264E-2</v>
      </c>
      <c r="V1659" s="2">
        <v>95.449999999998909</v>
      </c>
      <c r="W1659" s="2">
        <v>0.88467687744744916</v>
      </c>
      <c r="X1659" t="s">
        <v>25</v>
      </c>
    </row>
    <row r="1660" spans="1:24" x14ac:dyDescent="0.2">
      <c r="A1660" s="1">
        <v>40956</v>
      </c>
      <c r="B1660" s="2">
        <v>11042.85</v>
      </c>
      <c r="C1660" s="2">
        <v>11203.35</v>
      </c>
      <c r="D1660" s="2">
        <v>11013</v>
      </c>
      <c r="E1660" s="2">
        <v>11074.9</v>
      </c>
      <c r="F1660" s="2">
        <v>11083.525</v>
      </c>
      <c r="G1660" s="2">
        <v>190.35000000000036</v>
      </c>
      <c r="H1660" s="2">
        <v>128.45000000000073</v>
      </c>
      <c r="I1660" s="2">
        <v>29.850000000000364</v>
      </c>
      <c r="J1660" s="2">
        <v>32.049999999999272</v>
      </c>
      <c r="K1660" s="2">
        <v>0.67480956133438652</v>
      </c>
      <c r="L1660" s="2">
        <v>0.15681639085894566</v>
      </c>
      <c r="M1660" s="2">
        <v>0.16837404780666779</v>
      </c>
      <c r="N1660" s="2">
        <v>10756.785733968914</v>
      </c>
      <c r="O1660" s="2">
        <v>11203.35</v>
      </c>
      <c r="P1660" s="2">
        <v>10756.785733968914</v>
      </c>
      <c r="Q1660" s="2">
        <v>11083.525</v>
      </c>
      <c r="R1660" s="2">
        <v>10950.111616984457</v>
      </c>
      <c r="S1660" s="2">
        <v>1</v>
      </c>
      <c r="T1660" s="2">
        <v>153</v>
      </c>
      <c r="U1660" s="2">
        <v>1.4008551625632903</v>
      </c>
      <c r="V1660" s="2">
        <v>198.82500000000073</v>
      </c>
      <c r="W1660" s="2">
        <v>1.8266465773057663</v>
      </c>
      <c r="X1660" t="s">
        <v>25</v>
      </c>
    </row>
    <row r="1661" spans="1:24" x14ac:dyDescent="0.2">
      <c r="A1661" s="1">
        <v>40960</v>
      </c>
      <c r="B1661" s="2">
        <v>11042.6</v>
      </c>
      <c r="C1661" s="2">
        <v>11207.05</v>
      </c>
      <c r="D1661" s="2">
        <v>11042.6</v>
      </c>
      <c r="E1661" s="2">
        <v>11170.4</v>
      </c>
      <c r="F1661" s="2">
        <v>11115.6625</v>
      </c>
      <c r="G1661" s="2">
        <v>164.44999999999891</v>
      </c>
      <c r="H1661" s="2">
        <v>36.649999999999636</v>
      </c>
      <c r="I1661" s="2">
        <v>0</v>
      </c>
      <c r="J1661" s="2">
        <v>127.79999999999927</v>
      </c>
      <c r="K1661" s="2">
        <v>0.22286409242930907</v>
      </c>
      <c r="L1661" s="2">
        <v>0</v>
      </c>
      <c r="M1661" s="2">
        <v>0.77713590757069095</v>
      </c>
      <c r="N1661" s="2">
        <v>10920.155366984458</v>
      </c>
      <c r="O1661" s="2">
        <v>11207.05</v>
      </c>
      <c r="P1661" s="2">
        <v>10920.155366984458</v>
      </c>
      <c r="Q1661" s="2">
        <v>11115.6625</v>
      </c>
      <c r="R1661" s="2">
        <v>11040.755808492229</v>
      </c>
      <c r="S1661" s="2">
        <v>1</v>
      </c>
      <c r="T1661" s="2">
        <v>95.5</v>
      </c>
      <c r="U1661" s="2">
        <v>0.86231026916721598</v>
      </c>
      <c r="V1661" s="2">
        <v>32.137500000000728</v>
      </c>
      <c r="W1661" s="2">
        <v>0.2899573917142852</v>
      </c>
      <c r="X1661" t="s">
        <v>24</v>
      </c>
    </row>
    <row r="1662" spans="1:24" x14ac:dyDescent="0.2">
      <c r="A1662" s="1">
        <v>40961</v>
      </c>
      <c r="B1662" s="2">
        <v>11160.4</v>
      </c>
      <c r="C1662" s="2">
        <v>11226.75</v>
      </c>
      <c r="D1662" s="2">
        <v>10714.05</v>
      </c>
      <c r="E1662" s="2">
        <v>10747.15</v>
      </c>
      <c r="F1662" s="2">
        <v>10962.0875</v>
      </c>
      <c r="G1662" s="2">
        <v>512.70000000000073</v>
      </c>
      <c r="H1662" s="2">
        <v>66.350000000000364</v>
      </c>
      <c r="I1662" s="2">
        <v>33.100000000000364</v>
      </c>
      <c r="J1662" s="2">
        <v>-413.25</v>
      </c>
      <c r="K1662" s="2">
        <v>0.12941291203432859</v>
      </c>
      <c r="L1662" s="2">
        <v>6.4560171640336103E-2</v>
      </c>
      <c r="M1662" s="2">
        <v>0.8060269163253353</v>
      </c>
      <c r="N1662" s="2">
        <v>11017.908933492228</v>
      </c>
      <c r="O1662" s="2">
        <v>11226.75</v>
      </c>
      <c r="P1662" s="2">
        <v>10714.05</v>
      </c>
      <c r="Q1662" s="2">
        <v>10962.0875</v>
      </c>
      <c r="R1662" s="2">
        <v>10980.199108373057</v>
      </c>
      <c r="S1662" s="2">
        <v>0.83603271328803885</v>
      </c>
      <c r="T1662" s="2">
        <v>-423.25</v>
      </c>
      <c r="U1662" s="2">
        <v>-3.7890317267062956</v>
      </c>
      <c r="V1662" s="2">
        <v>-153.57500000000073</v>
      </c>
      <c r="W1662" s="2">
        <v>-1.3816090583894638</v>
      </c>
      <c r="X1662" t="s">
        <v>24</v>
      </c>
    </row>
    <row r="1663" spans="1:24" x14ac:dyDescent="0.2">
      <c r="A1663" s="1">
        <v>40962</v>
      </c>
      <c r="B1663" s="2">
        <v>10693.75</v>
      </c>
      <c r="C1663" s="2">
        <v>10852.65</v>
      </c>
      <c r="D1663" s="2">
        <v>10621.8</v>
      </c>
      <c r="E1663" s="2">
        <v>10713.35</v>
      </c>
      <c r="F1663" s="2">
        <v>10720.387500000001</v>
      </c>
      <c r="G1663" s="2">
        <v>230.85000000000036</v>
      </c>
      <c r="H1663" s="2">
        <v>139.29999999999927</v>
      </c>
      <c r="I1663" s="2">
        <v>71.950000000000728</v>
      </c>
      <c r="J1663" s="2">
        <v>19.600000000000364</v>
      </c>
      <c r="K1663" s="2">
        <v>0.60342213558587421</v>
      </c>
      <c r="L1663" s="2">
        <v>0.31167424734676463</v>
      </c>
      <c r="M1663" s="2">
        <v>8.4903617067361201E-2</v>
      </c>
      <c r="N1663" s="2">
        <v>10989.998216746113</v>
      </c>
      <c r="O1663" s="2">
        <v>10989.998216746113</v>
      </c>
      <c r="P1663" s="2">
        <v>10621.8</v>
      </c>
      <c r="Q1663" s="2">
        <v>10720.387500000001</v>
      </c>
      <c r="R1663" s="2">
        <v>10830.545983373057</v>
      </c>
      <c r="S1663" s="2">
        <v>0.22128668029829779</v>
      </c>
      <c r="T1663" s="2">
        <v>-33.799999999999272</v>
      </c>
      <c r="U1663" s="2">
        <v>-0.31450198424697962</v>
      </c>
      <c r="V1663" s="2">
        <v>-241.69999999999891</v>
      </c>
      <c r="W1663" s="2">
        <v>-2.2048720191295583</v>
      </c>
      <c r="X1663" t="s">
        <v>24</v>
      </c>
    </row>
    <row r="1664" spans="1:24" x14ac:dyDescent="0.2">
      <c r="A1664" s="1">
        <v>40963</v>
      </c>
      <c r="B1664" s="2">
        <v>10691.75</v>
      </c>
      <c r="C1664" s="2">
        <v>10759.05</v>
      </c>
      <c r="D1664" s="2">
        <v>10435.549999999999</v>
      </c>
      <c r="E1664" s="2">
        <v>10506.8</v>
      </c>
      <c r="F1664" s="2">
        <v>10598.287499999999</v>
      </c>
      <c r="G1664" s="2">
        <v>323.5</v>
      </c>
      <c r="H1664" s="2">
        <v>67.299999999999272</v>
      </c>
      <c r="I1664" s="2">
        <v>71.25</v>
      </c>
      <c r="J1664" s="2">
        <v>-184.95000000000073</v>
      </c>
      <c r="K1664" s="2">
        <v>0.20803709428129605</v>
      </c>
      <c r="L1664" s="2">
        <v>0.22024729520865532</v>
      </c>
      <c r="M1664" s="2">
        <v>0.5717156105100486</v>
      </c>
      <c r="N1664" s="2">
        <v>10855.192858373057</v>
      </c>
      <c r="O1664" s="2">
        <v>10855.192858373057</v>
      </c>
      <c r="P1664" s="2">
        <v>10435.549999999999</v>
      </c>
      <c r="Q1664" s="2">
        <v>10598.287499999999</v>
      </c>
      <c r="R1664" s="2">
        <v>10686.055804186528</v>
      </c>
      <c r="S1664" s="2">
        <v>0</v>
      </c>
      <c r="T1664" s="2">
        <v>-206.55000000000109</v>
      </c>
      <c r="U1664" s="2">
        <v>-1.9279683759048392</v>
      </c>
      <c r="V1664" s="2">
        <v>-122.10000000000218</v>
      </c>
      <c r="W1664" s="2">
        <v>-1.138951367196402</v>
      </c>
      <c r="X1664" t="s">
        <v>24</v>
      </c>
    </row>
    <row r="1665" spans="1:24" x14ac:dyDescent="0.2">
      <c r="A1665" s="1">
        <v>40966</v>
      </c>
      <c r="B1665" s="2">
        <v>10527.65</v>
      </c>
      <c r="C1665" s="2">
        <v>10527.65</v>
      </c>
      <c r="D1665" s="2">
        <v>10073.9</v>
      </c>
      <c r="E1665" s="2">
        <v>10103.950000000001</v>
      </c>
      <c r="F1665" s="2">
        <v>10308.287499999999</v>
      </c>
      <c r="G1665" s="2">
        <v>453.75</v>
      </c>
      <c r="H1665" s="2">
        <v>0</v>
      </c>
      <c r="I1665" s="2">
        <v>30.050000000001091</v>
      </c>
      <c r="J1665" s="2">
        <v>-423.69999999999891</v>
      </c>
      <c r="K1665" s="2">
        <v>0</v>
      </c>
      <c r="L1665" s="2">
        <v>6.622589531680681E-2</v>
      </c>
      <c r="M1665" s="2">
        <v>0.93377410468319322</v>
      </c>
      <c r="N1665" s="2">
        <v>10726.740179186527</v>
      </c>
      <c r="O1665" s="2">
        <v>10726.740179186527</v>
      </c>
      <c r="P1665" s="2">
        <v>10073.9</v>
      </c>
      <c r="Q1665" s="2">
        <v>10308.287499999999</v>
      </c>
      <c r="R1665" s="2">
        <v>10458.916964593263</v>
      </c>
      <c r="S1665" s="2">
        <v>0</v>
      </c>
      <c r="T1665" s="2">
        <v>-402.84999999999854</v>
      </c>
      <c r="U1665" s="2">
        <v>-3.8341835763505401</v>
      </c>
      <c r="V1665" s="2">
        <v>-290</v>
      </c>
      <c r="W1665" s="2">
        <v>-2.7362911225044617</v>
      </c>
      <c r="X1665" t="s">
        <v>25</v>
      </c>
    </row>
    <row r="1666" spans="1:24" x14ac:dyDescent="0.2">
      <c r="A1666" s="1">
        <v>40967</v>
      </c>
      <c r="B1666" s="2">
        <v>10179.950000000001</v>
      </c>
      <c r="C1666" s="2">
        <v>10561.7</v>
      </c>
      <c r="D1666" s="2">
        <v>10178.85</v>
      </c>
      <c r="E1666" s="2">
        <v>10484</v>
      </c>
      <c r="F1666" s="2">
        <v>10351.125</v>
      </c>
      <c r="G1666" s="2">
        <v>382.85000000000036</v>
      </c>
      <c r="H1666" s="2">
        <v>77.700000000000728</v>
      </c>
      <c r="I1666" s="2">
        <v>1.1000000000003638</v>
      </c>
      <c r="J1666" s="2">
        <v>304.04999999999927</v>
      </c>
      <c r="K1666" s="2">
        <v>0.20295154760350179</v>
      </c>
      <c r="L1666" s="2">
        <v>2.8731879326116304E-3</v>
      </c>
      <c r="M1666" s="2">
        <v>0.79417526446388664</v>
      </c>
      <c r="N1666" s="2">
        <v>10517.513839593263</v>
      </c>
      <c r="O1666" s="2">
        <v>10561.7</v>
      </c>
      <c r="P1666" s="2">
        <v>10178.85</v>
      </c>
      <c r="Q1666" s="2">
        <v>10351.125</v>
      </c>
      <c r="R1666" s="2">
        <v>10402.297209898315</v>
      </c>
      <c r="S1666" s="2">
        <v>0</v>
      </c>
      <c r="T1666" s="2">
        <v>380.04999999999927</v>
      </c>
      <c r="U1666" s="2">
        <v>3.761400244458843</v>
      </c>
      <c r="V1666" s="2">
        <v>42.837500000001455</v>
      </c>
      <c r="W1666" s="2">
        <v>0.41556369086525247</v>
      </c>
      <c r="X1666" t="s">
        <v>24</v>
      </c>
    </row>
    <row r="1667" spans="1:24" x14ac:dyDescent="0.2">
      <c r="A1667" s="1">
        <v>40968</v>
      </c>
      <c r="B1667" s="2">
        <v>10561.75</v>
      </c>
      <c r="C1667" s="2">
        <v>10667.3</v>
      </c>
      <c r="D1667" s="2">
        <v>10340.75</v>
      </c>
      <c r="E1667" s="2">
        <v>10414.200000000001</v>
      </c>
      <c r="F1667" s="2">
        <v>10496</v>
      </c>
      <c r="G1667" s="2">
        <v>326.54999999999927</v>
      </c>
      <c r="H1667" s="2">
        <v>105.54999999999927</v>
      </c>
      <c r="I1667" s="2">
        <v>73.450000000000728</v>
      </c>
      <c r="J1667" s="2">
        <v>-147.54999999999927</v>
      </c>
      <c r="K1667" s="2">
        <v>0.3232276833562992</v>
      </c>
      <c r="L1667" s="2">
        <v>0.22492726994334986</v>
      </c>
      <c r="M1667" s="2">
        <v>0.45184504670035097</v>
      </c>
      <c r="N1667" s="2">
        <v>10434.319419796631</v>
      </c>
      <c r="O1667" s="2">
        <v>10667.3</v>
      </c>
      <c r="P1667" s="2">
        <v>10340.75</v>
      </c>
      <c r="Q1667" s="2">
        <v>10496</v>
      </c>
      <c r="R1667" s="2">
        <v>10484.592354949158</v>
      </c>
      <c r="S1667" s="2">
        <v>0.19216668008903603</v>
      </c>
      <c r="T1667" s="2">
        <v>-69.799999999999272</v>
      </c>
      <c r="U1667" s="2">
        <v>-0.66577642121327052</v>
      </c>
      <c r="V1667" s="2">
        <v>144.875</v>
      </c>
      <c r="W1667" s="2">
        <v>1.3996063229842168</v>
      </c>
      <c r="X1667" t="s">
        <v>24</v>
      </c>
    </row>
    <row r="1668" spans="1:24" x14ac:dyDescent="0.2">
      <c r="A1668" s="1">
        <v>40969</v>
      </c>
      <c r="B1668" s="2">
        <v>10385.15</v>
      </c>
      <c r="C1668" s="2">
        <v>10385.15</v>
      </c>
      <c r="D1668" s="2">
        <v>10160.25</v>
      </c>
      <c r="E1668" s="2">
        <v>10288.9</v>
      </c>
      <c r="F1668" s="2">
        <v>10304.862499999999</v>
      </c>
      <c r="G1668" s="2">
        <v>224.89999999999964</v>
      </c>
      <c r="H1668" s="2">
        <v>0</v>
      </c>
      <c r="I1668" s="2">
        <v>128.64999999999964</v>
      </c>
      <c r="J1668" s="2">
        <v>-96.25</v>
      </c>
      <c r="K1668" s="2">
        <v>0</v>
      </c>
      <c r="L1668" s="2">
        <v>0.57203201422854533</v>
      </c>
      <c r="M1668" s="2">
        <v>0.42796798577145467</v>
      </c>
      <c r="N1668" s="2">
        <v>10465.159709898315</v>
      </c>
      <c r="O1668" s="2">
        <v>10465.159709898315</v>
      </c>
      <c r="P1668" s="2">
        <v>10160.25</v>
      </c>
      <c r="Q1668" s="2">
        <v>10304.862499999999</v>
      </c>
      <c r="R1668" s="2">
        <v>10348.857979949156</v>
      </c>
      <c r="S1668" s="2">
        <v>0</v>
      </c>
      <c r="T1668" s="2">
        <v>-125.30000000000109</v>
      </c>
      <c r="U1668" s="2">
        <v>-1.2031649094505683</v>
      </c>
      <c r="V1668" s="2">
        <v>-191.13750000000073</v>
      </c>
      <c r="W1668" s="2">
        <v>-1.8210508765243973</v>
      </c>
      <c r="X1668" t="s">
        <v>25</v>
      </c>
    </row>
    <row r="1669" spans="1:24" x14ac:dyDescent="0.2">
      <c r="A1669" s="1">
        <v>40970</v>
      </c>
      <c r="B1669" s="2">
        <v>10337.700000000001</v>
      </c>
      <c r="C1669" s="2">
        <v>10584.25</v>
      </c>
      <c r="D1669" s="2">
        <v>10192.799999999999</v>
      </c>
      <c r="E1669" s="2">
        <v>10434.299999999999</v>
      </c>
      <c r="F1669" s="2">
        <v>10387.262500000001</v>
      </c>
      <c r="G1669" s="2">
        <v>391.45000000000073</v>
      </c>
      <c r="H1669" s="2">
        <v>149.95000000000073</v>
      </c>
      <c r="I1669" s="2">
        <v>144.90000000000146</v>
      </c>
      <c r="J1669" s="2">
        <v>96.599999999998545</v>
      </c>
      <c r="K1669" s="2">
        <v>0.38306297100523806</v>
      </c>
      <c r="L1669" s="2">
        <v>0.37016221739686089</v>
      </c>
      <c r="M1669" s="2">
        <v>0.24677481159790104</v>
      </c>
      <c r="N1669" s="2">
        <v>10385.011104949157</v>
      </c>
      <c r="O1669" s="2">
        <v>10584.25</v>
      </c>
      <c r="P1669" s="2">
        <v>10192.799999999999</v>
      </c>
      <c r="Q1669" s="2">
        <v>10387.262500000001</v>
      </c>
      <c r="R1669" s="2">
        <v>10387.330901237288</v>
      </c>
      <c r="S1669" s="2">
        <v>0.28344272619321037</v>
      </c>
      <c r="T1669" s="2">
        <v>145.39999999999964</v>
      </c>
      <c r="U1669" s="2">
        <v>1.4131734198991113</v>
      </c>
      <c r="V1669" s="2">
        <v>82.400000000001455</v>
      </c>
      <c r="W1669" s="2">
        <v>0.79962250830616577</v>
      </c>
      <c r="X1669" t="s">
        <v>25</v>
      </c>
    </row>
    <row r="1670" spans="1:24" x14ac:dyDescent="0.2">
      <c r="A1670" s="1">
        <v>40971</v>
      </c>
      <c r="B1670" s="2">
        <v>10435.450000000001</v>
      </c>
      <c r="C1670" s="2">
        <v>10486.25</v>
      </c>
      <c r="D1670" s="2">
        <v>10435.450000000001</v>
      </c>
      <c r="E1670" s="2">
        <v>10450.25</v>
      </c>
      <c r="F1670" s="2">
        <v>10451.85</v>
      </c>
      <c r="G1670" s="2">
        <v>50.799999999999272</v>
      </c>
      <c r="H1670" s="2">
        <v>36</v>
      </c>
      <c r="I1670" s="2">
        <v>0</v>
      </c>
      <c r="J1670" s="2">
        <v>14.799999999999272</v>
      </c>
      <c r="K1670" s="2">
        <v>0.70866141732284482</v>
      </c>
      <c r="L1670" s="2">
        <v>0</v>
      </c>
      <c r="M1670" s="2">
        <v>0.29133858267715518</v>
      </c>
      <c r="N1670" s="2">
        <v>10386.136802474579</v>
      </c>
      <c r="O1670" s="2">
        <v>10486.25</v>
      </c>
      <c r="P1670" s="2">
        <v>10386.136802474579</v>
      </c>
      <c r="Q1670" s="2">
        <v>10451.85</v>
      </c>
      <c r="R1670" s="2">
        <v>10427.593401237289</v>
      </c>
      <c r="S1670" s="2">
        <v>0.58006987020150003</v>
      </c>
      <c r="T1670" s="2">
        <v>15.950000000000728</v>
      </c>
      <c r="U1670" s="2">
        <v>0.15286123649886171</v>
      </c>
      <c r="V1670" s="2">
        <v>64.587499999999636</v>
      </c>
      <c r="W1670" s="2">
        <v>0.62179520350043749</v>
      </c>
      <c r="X1670" t="s">
        <v>24</v>
      </c>
    </row>
    <row r="1671" spans="1:24" x14ac:dyDescent="0.2">
      <c r="A1671" s="1">
        <v>40973</v>
      </c>
      <c r="B1671" s="2">
        <v>10406.85</v>
      </c>
      <c r="C1671" s="2">
        <v>10406.85</v>
      </c>
      <c r="D1671" s="2">
        <v>10152.1</v>
      </c>
      <c r="E1671" s="2">
        <v>10178.85</v>
      </c>
      <c r="F1671" s="2">
        <v>10286.1625</v>
      </c>
      <c r="G1671" s="2">
        <v>254.75</v>
      </c>
      <c r="H1671" s="2">
        <v>0</v>
      </c>
      <c r="I1671" s="2">
        <v>26.75</v>
      </c>
      <c r="J1671" s="2">
        <v>-228</v>
      </c>
      <c r="K1671" s="2">
        <v>0</v>
      </c>
      <c r="L1671" s="2">
        <v>0.10500490677134446</v>
      </c>
      <c r="M1671" s="2">
        <v>0.89499509322865556</v>
      </c>
      <c r="N1671" s="2">
        <v>10418.993401237291</v>
      </c>
      <c r="O1671" s="2">
        <v>10418.993401237291</v>
      </c>
      <c r="P1671" s="2">
        <v>10152.1</v>
      </c>
      <c r="Q1671" s="2">
        <v>10286.1625</v>
      </c>
      <c r="R1671" s="2">
        <v>10319.062325618645</v>
      </c>
      <c r="S1671" s="2">
        <v>0</v>
      </c>
      <c r="T1671" s="2">
        <v>-271.39999999999964</v>
      </c>
      <c r="U1671" s="2">
        <v>-2.5970670558120585</v>
      </c>
      <c r="V1671" s="2">
        <v>-165.6875</v>
      </c>
      <c r="W1671" s="2">
        <v>-1.5852456742107854</v>
      </c>
      <c r="X1671" t="s">
        <v>24</v>
      </c>
    </row>
    <row r="1672" spans="1:24" x14ac:dyDescent="0.2">
      <c r="A1672" s="1">
        <v>40974</v>
      </c>
      <c r="B1672" s="2">
        <v>10149.799999999999</v>
      </c>
      <c r="C1672" s="2">
        <v>10438</v>
      </c>
      <c r="D1672" s="2">
        <v>10020.450000000001</v>
      </c>
      <c r="E1672" s="2">
        <v>10058.15</v>
      </c>
      <c r="F1672" s="2">
        <v>10166.6</v>
      </c>
      <c r="G1672" s="2">
        <v>417.54999999999927</v>
      </c>
      <c r="H1672" s="2">
        <v>288.20000000000073</v>
      </c>
      <c r="I1672" s="2">
        <v>37.699999999998909</v>
      </c>
      <c r="J1672" s="2">
        <v>-91.649999999999636</v>
      </c>
      <c r="K1672" s="2">
        <v>0.6902167405101215</v>
      </c>
      <c r="L1672" s="2">
        <v>9.0288588193028319E-2</v>
      </c>
      <c r="M1672" s="2">
        <v>0.21949467129685019</v>
      </c>
      <c r="N1672" s="2">
        <v>10352.577950618645</v>
      </c>
      <c r="O1672" s="2">
        <v>10438</v>
      </c>
      <c r="P1672" s="2">
        <v>10020.450000000001</v>
      </c>
      <c r="Q1672" s="2">
        <v>10166.6</v>
      </c>
      <c r="R1672" s="2">
        <v>10244.406987654662</v>
      </c>
      <c r="S1672" s="2">
        <v>0</v>
      </c>
      <c r="T1672" s="2">
        <v>-120.70000000000073</v>
      </c>
      <c r="U1672" s="2">
        <v>-1.1857921081458194</v>
      </c>
      <c r="V1672" s="2">
        <v>-119.5625</v>
      </c>
      <c r="W1672" s="2">
        <v>-1.1623625428822459</v>
      </c>
      <c r="X1672" t="s">
        <v>25</v>
      </c>
    </row>
    <row r="1673" spans="1:24" x14ac:dyDescent="0.2">
      <c r="A1673" s="1">
        <v>40975</v>
      </c>
      <c r="B1673" s="2">
        <v>10030.25</v>
      </c>
      <c r="C1673" s="2">
        <v>10169.450000000001</v>
      </c>
      <c r="D1673" s="2">
        <v>9939.9500000000007</v>
      </c>
      <c r="E1673" s="2">
        <v>10132.85</v>
      </c>
      <c r="F1673" s="2">
        <v>10068.125</v>
      </c>
      <c r="G1673" s="2">
        <v>229.5</v>
      </c>
      <c r="H1673" s="2">
        <v>36.600000000000364</v>
      </c>
      <c r="I1673" s="2">
        <v>90.299999999999272</v>
      </c>
      <c r="J1673" s="2">
        <v>102.60000000000036</v>
      </c>
      <c r="K1673" s="2">
        <v>0.15947712418300813</v>
      </c>
      <c r="L1673" s="2">
        <v>0.39346405228757853</v>
      </c>
      <c r="M1673" s="2">
        <v>0.44705882352941334</v>
      </c>
      <c r="N1673" s="2">
        <v>10259.588975309322</v>
      </c>
      <c r="O1673" s="2">
        <v>10259.588975309322</v>
      </c>
      <c r="P1673" s="2">
        <v>9939.9500000000007</v>
      </c>
      <c r="Q1673" s="2">
        <v>10068.125</v>
      </c>
      <c r="R1673" s="2">
        <v>10131.81323765466</v>
      </c>
      <c r="S1673" s="2">
        <v>0</v>
      </c>
      <c r="T1673" s="2">
        <v>74.700000000000728</v>
      </c>
      <c r="U1673" s="2">
        <v>0.74268130819286582</v>
      </c>
      <c r="V1673" s="2">
        <v>-98.475000000000364</v>
      </c>
      <c r="W1673" s="2">
        <v>-0.96861290893711127</v>
      </c>
      <c r="X1673" t="s">
        <v>25</v>
      </c>
    </row>
    <row r="1674" spans="1:24" x14ac:dyDescent="0.2">
      <c r="A1674" s="1">
        <v>40977</v>
      </c>
      <c r="B1674" s="2">
        <v>10286.799999999999</v>
      </c>
      <c r="C1674" s="2">
        <v>10526.55</v>
      </c>
      <c r="D1674" s="2">
        <v>10286.799999999999</v>
      </c>
      <c r="E1674" s="2">
        <v>10505.65</v>
      </c>
      <c r="F1674" s="2">
        <v>10401.449999999999</v>
      </c>
      <c r="G1674" s="2">
        <v>239.75</v>
      </c>
      <c r="H1674" s="2">
        <v>20.899999999999636</v>
      </c>
      <c r="I1674" s="2">
        <v>0</v>
      </c>
      <c r="J1674" s="2">
        <v>218.85000000000036</v>
      </c>
      <c r="K1674" s="2">
        <v>8.7174139728882744E-2</v>
      </c>
      <c r="L1674" s="2">
        <v>0</v>
      </c>
      <c r="M1674" s="2">
        <v>0.91282586027111723</v>
      </c>
      <c r="N1674" s="2">
        <v>10163.856987654661</v>
      </c>
      <c r="O1674" s="2">
        <v>10526.55</v>
      </c>
      <c r="P1674" s="2">
        <v>10163.856987654661</v>
      </c>
      <c r="Q1674" s="2">
        <v>10401.449999999999</v>
      </c>
      <c r="R1674" s="2">
        <v>10313.92849382733</v>
      </c>
      <c r="S1674" s="2">
        <v>0.61571152698951936</v>
      </c>
      <c r="T1674" s="2">
        <v>372.79999999999927</v>
      </c>
      <c r="U1674" s="2">
        <v>3.6791228528992264</v>
      </c>
      <c r="V1674" s="2">
        <v>333.32499999999891</v>
      </c>
      <c r="W1674" s="2">
        <v>3.3106958842882754</v>
      </c>
      <c r="X1674" t="s">
        <v>25</v>
      </c>
    </row>
    <row r="1675" spans="1:24" x14ac:dyDescent="0.2">
      <c r="A1675" s="1">
        <v>40980</v>
      </c>
      <c r="B1675" s="2">
        <v>10765.95</v>
      </c>
      <c r="C1675" s="2">
        <v>10786.45</v>
      </c>
      <c r="D1675" s="2">
        <v>10543.25</v>
      </c>
      <c r="E1675" s="2">
        <v>10625.65</v>
      </c>
      <c r="F1675" s="2">
        <v>10680.325000000001</v>
      </c>
      <c r="G1675" s="2">
        <v>243.20000000000073</v>
      </c>
      <c r="H1675" s="2">
        <v>20.5</v>
      </c>
      <c r="I1675" s="2">
        <v>82.399999999999636</v>
      </c>
      <c r="J1675" s="2">
        <v>-140.30000000000109</v>
      </c>
      <c r="K1675" s="2">
        <v>8.4292763157894482E-2</v>
      </c>
      <c r="L1675" s="2">
        <v>0.33881578947368168</v>
      </c>
      <c r="M1675" s="2">
        <v>0.57689144736842379</v>
      </c>
      <c r="N1675" s="2">
        <v>10282.653493827329</v>
      </c>
      <c r="O1675" s="2">
        <v>10786.45</v>
      </c>
      <c r="P1675" s="2">
        <v>10282.653493827329</v>
      </c>
      <c r="Q1675" s="2">
        <v>10680.325000000001</v>
      </c>
      <c r="R1675" s="2">
        <v>10508.020496913665</v>
      </c>
      <c r="S1675" s="2">
        <v>1</v>
      </c>
      <c r="T1675" s="2">
        <v>120</v>
      </c>
      <c r="U1675" s="2">
        <v>1.1422425076030518</v>
      </c>
      <c r="V1675" s="2">
        <v>278.87500000000182</v>
      </c>
      <c r="W1675" s="2">
        <v>2.6811165750929136</v>
      </c>
      <c r="X1675" t="s">
        <v>25</v>
      </c>
    </row>
    <row r="1676" spans="1:24" x14ac:dyDescent="0.2">
      <c r="A1676" s="1">
        <v>40981</v>
      </c>
      <c r="B1676" s="2">
        <v>10707.9</v>
      </c>
      <c r="C1676" s="2">
        <v>10765.7</v>
      </c>
      <c r="D1676" s="2">
        <v>10671.45</v>
      </c>
      <c r="E1676" s="2">
        <v>10686.2</v>
      </c>
      <c r="F1676" s="2">
        <v>10707.8125</v>
      </c>
      <c r="G1676" s="2">
        <v>94.25</v>
      </c>
      <c r="H1676" s="2">
        <v>57.800000000001091</v>
      </c>
      <c r="I1676" s="2">
        <v>14.75</v>
      </c>
      <c r="J1676" s="2">
        <v>-21.699999999998909</v>
      </c>
      <c r="K1676" s="2">
        <v>0.61326259946950756</v>
      </c>
      <c r="L1676" s="2">
        <v>0.15649867374005305</v>
      </c>
      <c r="M1676" s="2">
        <v>0.23023872679043936</v>
      </c>
      <c r="N1676" s="2">
        <v>10481.489246913665</v>
      </c>
      <c r="O1676" s="2">
        <v>10765.7</v>
      </c>
      <c r="P1676" s="2">
        <v>10481.489246913665</v>
      </c>
      <c r="Q1676" s="2">
        <v>10707.8125</v>
      </c>
      <c r="R1676" s="2">
        <v>10609.122748456834</v>
      </c>
      <c r="S1676" s="2">
        <v>1</v>
      </c>
      <c r="T1676" s="2">
        <v>60.550000000001091</v>
      </c>
      <c r="U1676" s="2">
        <v>0.56984749168287208</v>
      </c>
      <c r="V1676" s="2">
        <v>27.487499999999272</v>
      </c>
      <c r="W1676" s="2">
        <v>0.25736576368227809</v>
      </c>
      <c r="X1676" t="s">
        <v>25</v>
      </c>
    </row>
    <row r="1677" spans="1:24" x14ac:dyDescent="0.2">
      <c r="A1677" s="1">
        <v>40982</v>
      </c>
      <c r="B1677" s="2">
        <v>10820.4</v>
      </c>
      <c r="C1677" s="2">
        <v>10912.05</v>
      </c>
      <c r="D1677" s="2">
        <v>10768.65</v>
      </c>
      <c r="E1677" s="2">
        <v>10889.7</v>
      </c>
      <c r="F1677" s="2">
        <v>10847.7</v>
      </c>
      <c r="G1677" s="2">
        <v>143.39999999999964</v>
      </c>
      <c r="H1677" s="2">
        <v>22.349999999998545</v>
      </c>
      <c r="I1677" s="2">
        <v>51.75</v>
      </c>
      <c r="J1677" s="2">
        <v>69.300000000001091</v>
      </c>
      <c r="K1677" s="2">
        <v>0.15585774058576429</v>
      </c>
      <c r="L1677" s="2">
        <v>0.36087866108786704</v>
      </c>
      <c r="M1677" s="2">
        <v>0.48326359832636867</v>
      </c>
      <c r="N1677" s="2">
        <v>10594.650873456832</v>
      </c>
      <c r="O1677" s="2">
        <v>10912.05</v>
      </c>
      <c r="P1677" s="2">
        <v>10594.650873456832</v>
      </c>
      <c r="Q1677" s="2">
        <v>10847.7</v>
      </c>
      <c r="R1677" s="2">
        <v>10737.262936728417</v>
      </c>
      <c r="S1677" s="2">
        <v>1</v>
      </c>
      <c r="T1677" s="2">
        <v>203.5</v>
      </c>
      <c r="U1677" s="2">
        <v>1.9043252044693155</v>
      </c>
      <c r="V1677" s="2">
        <v>139.88750000000073</v>
      </c>
      <c r="W1677" s="2">
        <v>1.3064059535969716</v>
      </c>
      <c r="X1677" t="s">
        <v>24</v>
      </c>
    </row>
    <row r="1678" spans="1:24" x14ac:dyDescent="0.2">
      <c r="A1678" s="1">
        <v>40983</v>
      </c>
      <c r="B1678" s="2">
        <v>10894.45</v>
      </c>
      <c r="C1678" s="2">
        <v>10894.45</v>
      </c>
      <c r="D1678" s="2">
        <v>10556.4</v>
      </c>
      <c r="E1678" s="2">
        <v>10595</v>
      </c>
      <c r="F1678" s="2">
        <v>10735.075000000001</v>
      </c>
      <c r="G1678" s="2">
        <v>338.05000000000109</v>
      </c>
      <c r="H1678" s="2">
        <v>0</v>
      </c>
      <c r="I1678" s="2">
        <v>38.600000000000364</v>
      </c>
      <c r="J1678" s="2">
        <v>-299.45000000000073</v>
      </c>
      <c r="K1678" s="2">
        <v>0</v>
      </c>
      <c r="L1678" s="2">
        <v>0.11418429226445863</v>
      </c>
      <c r="M1678" s="2">
        <v>0.88581570773554141</v>
      </c>
      <c r="N1678" s="2">
        <v>10721.175436728416</v>
      </c>
      <c r="O1678" s="2">
        <v>10894.45</v>
      </c>
      <c r="P1678" s="2">
        <v>10556.4</v>
      </c>
      <c r="Q1678" s="2">
        <v>10735.075000000001</v>
      </c>
      <c r="R1678" s="2">
        <v>10726.775109182105</v>
      </c>
      <c r="S1678" s="2">
        <v>0.97522566915547904</v>
      </c>
      <c r="T1678" s="2">
        <v>-294.70000000000073</v>
      </c>
      <c r="U1678" s="2">
        <v>-2.7062269851327465</v>
      </c>
      <c r="V1678" s="2">
        <v>-112.625</v>
      </c>
      <c r="W1678" s="2">
        <v>-1.0382385206080551</v>
      </c>
      <c r="X1678" t="s">
        <v>24</v>
      </c>
    </row>
    <row r="1679" spans="1:24" x14ac:dyDescent="0.2">
      <c r="A1679" s="1">
        <v>40984</v>
      </c>
      <c r="B1679" s="2">
        <v>10607.75</v>
      </c>
      <c r="C1679" s="2">
        <v>10832.3</v>
      </c>
      <c r="D1679" s="2">
        <v>10348.049999999999</v>
      </c>
      <c r="E1679" s="2">
        <v>10391.35</v>
      </c>
      <c r="F1679" s="2">
        <v>10544.862499999999</v>
      </c>
      <c r="G1679" s="2">
        <v>484.25</v>
      </c>
      <c r="H1679" s="2">
        <v>224.54999999999927</v>
      </c>
      <c r="I1679" s="2">
        <v>43.300000000001091</v>
      </c>
      <c r="J1679" s="2">
        <v>-216.39999999999964</v>
      </c>
      <c r="K1679" s="2">
        <v>0.46370676303562058</v>
      </c>
      <c r="L1679" s="2">
        <v>8.9416623644813814E-2</v>
      </c>
      <c r="M1679" s="2">
        <v>0.44687661331956557</v>
      </c>
      <c r="N1679" s="2">
        <v>10728.125218364208</v>
      </c>
      <c r="O1679" s="2">
        <v>10832.3</v>
      </c>
      <c r="P1679" s="2">
        <v>10348.049999999999</v>
      </c>
      <c r="Q1679" s="2">
        <v>10544.862499999999</v>
      </c>
      <c r="R1679" s="2">
        <v>10613.334429591052</v>
      </c>
      <c r="S1679" s="2">
        <v>0.45939980730657853</v>
      </c>
      <c r="T1679" s="2">
        <v>-203.64999999999964</v>
      </c>
      <c r="U1679" s="2">
        <v>-1.9221330816422806</v>
      </c>
      <c r="V1679" s="2">
        <v>-190.21250000000146</v>
      </c>
      <c r="W1679" s="2">
        <v>-1.7718786314953685</v>
      </c>
      <c r="X1679" t="s">
        <v>24</v>
      </c>
    </row>
    <row r="1680" spans="1:24" x14ac:dyDescent="0.2">
      <c r="A1680" s="1">
        <v>40987</v>
      </c>
      <c r="B1680" s="2">
        <v>10440.85</v>
      </c>
      <c r="C1680" s="2">
        <v>10440.85</v>
      </c>
      <c r="D1680" s="2">
        <v>10135.25</v>
      </c>
      <c r="E1680" s="2">
        <v>10188.85</v>
      </c>
      <c r="F1680" s="2">
        <v>10301.450000000001</v>
      </c>
      <c r="G1680" s="2">
        <v>305.60000000000036</v>
      </c>
      <c r="H1680" s="2">
        <v>0</v>
      </c>
      <c r="I1680" s="2">
        <v>53.600000000000364</v>
      </c>
      <c r="J1680" s="2">
        <v>-252</v>
      </c>
      <c r="K1680" s="2">
        <v>0</v>
      </c>
      <c r="L1680" s="2">
        <v>0.17539267015706905</v>
      </c>
      <c r="M1680" s="2">
        <v>0.82460732984293095</v>
      </c>
      <c r="N1680" s="2">
        <v>10636.493859182105</v>
      </c>
      <c r="O1680" s="2">
        <v>10636.493859182105</v>
      </c>
      <c r="P1680" s="2">
        <v>10135.25</v>
      </c>
      <c r="Q1680" s="2">
        <v>10301.450000000001</v>
      </c>
      <c r="R1680" s="2">
        <v>10427.421929591052</v>
      </c>
      <c r="S1680" s="2">
        <v>0</v>
      </c>
      <c r="T1680" s="2">
        <v>-202.5</v>
      </c>
      <c r="U1680" s="2">
        <v>-1.9487362084810924</v>
      </c>
      <c r="V1680" s="2">
        <v>-243.41249999999854</v>
      </c>
      <c r="W1680" s="2">
        <v>-2.3083515787901319</v>
      </c>
      <c r="X1680" t="s">
        <v>25</v>
      </c>
    </row>
    <row r="1681" spans="1:24" x14ac:dyDescent="0.2">
      <c r="A1681" s="1">
        <v>40988</v>
      </c>
      <c r="B1681" s="2">
        <v>10183</v>
      </c>
      <c r="C1681" s="2">
        <v>10369.200000000001</v>
      </c>
      <c r="D1681" s="2">
        <v>10137.799999999999</v>
      </c>
      <c r="E1681" s="2">
        <v>10281.6</v>
      </c>
      <c r="F1681" s="2">
        <v>10242.9</v>
      </c>
      <c r="G1681" s="2">
        <v>231.40000000000146</v>
      </c>
      <c r="H1681" s="2">
        <v>87.600000000000364</v>
      </c>
      <c r="I1681" s="2">
        <v>45.200000000000728</v>
      </c>
      <c r="J1681" s="2">
        <v>98.600000000000364</v>
      </c>
      <c r="K1681" s="2">
        <v>0.37856525496974852</v>
      </c>
      <c r="L1681" s="2">
        <v>0.19533275713051185</v>
      </c>
      <c r="M1681" s="2">
        <v>0.42610198789973958</v>
      </c>
      <c r="N1681" s="2">
        <v>10468.971929591053</v>
      </c>
      <c r="O1681" s="2">
        <v>10468.971929591053</v>
      </c>
      <c r="P1681" s="2">
        <v>10137.799999999999</v>
      </c>
      <c r="Q1681" s="2">
        <v>10242.9</v>
      </c>
      <c r="R1681" s="2">
        <v>10329.660964795527</v>
      </c>
      <c r="S1681" s="2">
        <v>0</v>
      </c>
      <c r="T1681" s="2">
        <v>92.75</v>
      </c>
      <c r="U1681" s="2">
        <v>0.91030881797258767</v>
      </c>
      <c r="V1681" s="2">
        <v>-58.550000000001091</v>
      </c>
      <c r="W1681" s="2">
        <v>-0.56836658916949645</v>
      </c>
      <c r="X1681" t="s">
        <v>25</v>
      </c>
    </row>
    <row r="1682" spans="1:24" x14ac:dyDescent="0.2">
      <c r="A1682" s="1">
        <v>40989</v>
      </c>
      <c r="B1682" s="2">
        <v>10238.65</v>
      </c>
      <c r="C1682" s="2">
        <v>10562.05</v>
      </c>
      <c r="D1682" s="2">
        <v>10217.450000000001</v>
      </c>
      <c r="E1682" s="2">
        <v>10524.45</v>
      </c>
      <c r="F1682" s="2">
        <v>10385.65</v>
      </c>
      <c r="G1682" s="2">
        <v>344.59999999999854</v>
      </c>
      <c r="H1682" s="2">
        <v>37.599999999998545</v>
      </c>
      <c r="I1682" s="2">
        <v>21.199999999998909</v>
      </c>
      <c r="J1682" s="2">
        <v>285.80000000000109</v>
      </c>
      <c r="K1682" s="2">
        <v>0.10911201392918951</v>
      </c>
      <c r="L1682" s="2">
        <v>6.1520603598372019E-2</v>
      </c>
      <c r="M1682" s="2">
        <v>0.82936738247243846</v>
      </c>
      <c r="N1682" s="2">
        <v>10355.935964795526</v>
      </c>
      <c r="O1682" s="2">
        <v>10562.05</v>
      </c>
      <c r="P1682" s="2">
        <v>10217.450000000001</v>
      </c>
      <c r="Q1682" s="2">
        <v>10385.65</v>
      </c>
      <c r="R1682" s="2">
        <v>10380.271491198881</v>
      </c>
      <c r="S1682" s="2">
        <v>0.12744579138960677</v>
      </c>
      <c r="T1682" s="2">
        <v>242.85000000000036</v>
      </c>
      <c r="U1682" s="2">
        <v>2.3619864612511705</v>
      </c>
      <c r="V1682" s="2">
        <v>142.75</v>
      </c>
      <c r="W1682" s="2">
        <v>1.3936482832010466</v>
      </c>
      <c r="X1682" t="s">
        <v>24</v>
      </c>
    </row>
    <row r="1683" spans="1:24" x14ac:dyDescent="0.2">
      <c r="A1683" s="1">
        <v>40990</v>
      </c>
      <c r="B1683" s="2">
        <v>10525</v>
      </c>
      <c r="C1683" s="2">
        <v>10583.75</v>
      </c>
      <c r="D1683" s="2">
        <v>10135.85</v>
      </c>
      <c r="E1683" s="2">
        <v>10173.549999999999</v>
      </c>
      <c r="F1683" s="2">
        <v>10354.537499999999</v>
      </c>
      <c r="G1683" s="2">
        <v>447.89999999999964</v>
      </c>
      <c r="H1683" s="2">
        <v>58.75</v>
      </c>
      <c r="I1683" s="2">
        <v>37.699999999998909</v>
      </c>
      <c r="J1683" s="2">
        <v>-351.45000000000073</v>
      </c>
      <c r="K1683" s="2">
        <v>0.13116767135521332</v>
      </c>
      <c r="L1683" s="2">
        <v>8.4170573788789768E-2</v>
      </c>
      <c r="M1683" s="2">
        <v>0.78466175485599687</v>
      </c>
      <c r="N1683" s="2">
        <v>10370.792982397763</v>
      </c>
      <c r="O1683" s="2">
        <v>10583.75</v>
      </c>
      <c r="P1683" s="2">
        <v>10135.85</v>
      </c>
      <c r="Q1683" s="2">
        <v>10354.537499999999</v>
      </c>
      <c r="R1683" s="2">
        <v>10361.23262059944</v>
      </c>
      <c r="S1683" s="2">
        <v>0.11129576686585815</v>
      </c>
      <c r="T1683" s="2">
        <v>-350.90000000000146</v>
      </c>
      <c r="U1683" s="2">
        <v>-3.3341409764880958</v>
      </c>
      <c r="V1683" s="2">
        <v>-31.112500000001091</v>
      </c>
      <c r="W1683" s="2">
        <v>-0.29957200560389663</v>
      </c>
      <c r="X1683" t="s">
        <v>25</v>
      </c>
    </row>
    <row r="1684" spans="1:24" x14ac:dyDescent="0.2">
      <c r="A1684" s="1">
        <v>40991</v>
      </c>
      <c r="B1684" s="2">
        <v>10249.75</v>
      </c>
      <c r="C1684" s="2">
        <v>10404.25</v>
      </c>
      <c r="D1684" s="2">
        <v>10125.75</v>
      </c>
      <c r="E1684" s="2">
        <v>10294.549999999999</v>
      </c>
      <c r="F1684" s="2">
        <v>10268.575000000001</v>
      </c>
      <c r="G1684" s="2">
        <v>278.5</v>
      </c>
      <c r="H1684" s="2">
        <v>109.70000000000073</v>
      </c>
      <c r="I1684" s="2">
        <v>124</v>
      </c>
      <c r="J1684" s="2">
        <v>44.799999999999272</v>
      </c>
      <c r="K1684" s="2">
        <v>0.39389587073608878</v>
      </c>
      <c r="L1684" s="2">
        <v>0.44524236983842008</v>
      </c>
      <c r="M1684" s="2">
        <v>0.16086175942549111</v>
      </c>
      <c r="N1684" s="2">
        <v>10362.66524119888</v>
      </c>
      <c r="O1684" s="2">
        <v>10404.25</v>
      </c>
      <c r="P1684" s="2">
        <v>10125.75</v>
      </c>
      <c r="Q1684" s="2">
        <v>10268.575000000001</v>
      </c>
      <c r="R1684" s="2">
        <v>10290.31006029972</v>
      </c>
      <c r="S1684" s="2">
        <v>0</v>
      </c>
      <c r="T1684" s="2">
        <v>121</v>
      </c>
      <c r="U1684" s="2">
        <v>1.1893586801067475</v>
      </c>
      <c r="V1684" s="2">
        <v>-85.962499999997817</v>
      </c>
      <c r="W1684" s="2">
        <v>-0.83019159474769233</v>
      </c>
      <c r="X1684" t="s">
        <v>24</v>
      </c>
    </row>
    <row r="1685" spans="1:24" x14ac:dyDescent="0.2">
      <c r="A1685" s="1">
        <v>40994</v>
      </c>
      <c r="B1685" s="2">
        <v>10260.200000000001</v>
      </c>
      <c r="C1685" s="2">
        <v>10263.1</v>
      </c>
      <c r="D1685" s="2">
        <v>10013.049999999999</v>
      </c>
      <c r="E1685" s="2">
        <v>10043.5</v>
      </c>
      <c r="F1685" s="2">
        <v>10144.962500000001</v>
      </c>
      <c r="G1685" s="2">
        <v>250.05000000000109</v>
      </c>
      <c r="H1685" s="2">
        <v>2.8999999999996362</v>
      </c>
      <c r="I1685" s="2">
        <v>30.450000000000728</v>
      </c>
      <c r="J1685" s="2">
        <v>-216.70000000000073</v>
      </c>
      <c r="K1685" s="2">
        <v>1.1597680463905713E-2</v>
      </c>
      <c r="L1685" s="2">
        <v>0.12177564487102817</v>
      </c>
      <c r="M1685" s="2">
        <v>0.86662667466506615</v>
      </c>
      <c r="N1685" s="2">
        <v>10315.62012059944</v>
      </c>
      <c r="O1685" s="2">
        <v>10315.62012059944</v>
      </c>
      <c r="P1685" s="2">
        <v>10013.049999999999</v>
      </c>
      <c r="Q1685" s="2">
        <v>10144.962500000001</v>
      </c>
      <c r="R1685" s="2">
        <v>10197.313185299721</v>
      </c>
      <c r="S1685" s="2">
        <v>0</v>
      </c>
      <c r="T1685" s="2">
        <v>-251.04999999999927</v>
      </c>
      <c r="U1685" s="2">
        <v>-2.4386690044732338</v>
      </c>
      <c r="V1685" s="2">
        <v>-123.61249999999927</v>
      </c>
      <c r="W1685" s="2">
        <v>-1.2037940999603087</v>
      </c>
      <c r="X1685" t="s">
        <v>25</v>
      </c>
    </row>
    <row r="1686" spans="1:24" x14ac:dyDescent="0.2">
      <c r="A1686" s="1">
        <v>40995</v>
      </c>
      <c r="B1686" s="2">
        <v>10171.9</v>
      </c>
      <c r="C1686" s="2">
        <v>10247.049999999999</v>
      </c>
      <c r="D1686" s="2">
        <v>9967.5499999999993</v>
      </c>
      <c r="E1686" s="2">
        <v>10148.85</v>
      </c>
      <c r="F1686" s="2">
        <v>10133.8375</v>
      </c>
      <c r="G1686" s="2">
        <v>279.5</v>
      </c>
      <c r="H1686" s="2">
        <v>75.149999999999636</v>
      </c>
      <c r="I1686" s="2">
        <v>181.30000000000109</v>
      </c>
      <c r="J1686" s="2">
        <v>-23.049999999999272</v>
      </c>
      <c r="K1686" s="2">
        <v>0.26887298747763733</v>
      </c>
      <c r="L1686" s="2">
        <v>0.64865831842576416</v>
      </c>
      <c r="M1686" s="2">
        <v>8.2468694096598474E-2</v>
      </c>
      <c r="N1686" s="2">
        <v>10230.291310299721</v>
      </c>
      <c r="O1686" s="2">
        <v>10247.049999999999</v>
      </c>
      <c r="P1686" s="2">
        <v>9967.5499999999993</v>
      </c>
      <c r="Q1686" s="2">
        <v>10133.8375</v>
      </c>
      <c r="R1686" s="2">
        <v>10144.68220257493</v>
      </c>
      <c r="S1686" s="2">
        <v>0</v>
      </c>
      <c r="T1686" s="2">
        <v>105.35000000000036</v>
      </c>
      <c r="U1686" s="2">
        <v>1.0489371235127232</v>
      </c>
      <c r="V1686" s="2">
        <v>-11.125000000001819</v>
      </c>
      <c r="W1686" s="2">
        <v>-0.10966033634921585</v>
      </c>
      <c r="X1686" t="s">
        <v>24</v>
      </c>
    </row>
    <row r="1687" spans="1:24" x14ac:dyDescent="0.2">
      <c r="A1687" s="1">
        <v>40996</v>
      </c>
      <c r="B1687" s="2">
        <v>10122.049999999999</v>
      </c>
      <c r="C1687" s="2">
        <v>10122.049999999999</v>
      </c>
      <c r="D1687" s="2">
        <v>9901.2000000000007</v>
      </c>
      <c r="E1687" s="2">
        <v>9960.4</v>
      </c>
      <c r="F1687" s="2">
        <v>10026.424999999999</v>
      </c>
      <c r="G1687" s="2">
        <v>220.84999999999854</v>
      </c>
      <c r="H1687" s="2">
        <v>0</v>
      </c>
      <c r="I1687" s="2">
        <v>59.199999999998909</v>
      </c>
      <c r="J1687" s="2">
        <v>-161.64999999999964</v>
      </c>
      <c r="K1687" s="2">
        <v>0</v>
      </c>
      <c r="L1687" s="2">
        <v>0.26805524111387502</v>
      </c>
      <c r="M1687" s="2">
        <v>0.73194475888612498</v>
      </c>
      <c r="N1687" s="2">
        <v>10182.06440514986</v>
      </c>
      <c r="O1687" s="2">
        <v>10182.06440514986</v>
      </c>
      <c r="P1687" s="2">
        <v>9901.2000000000007</v>
      </c>
      <c r="Q1687" s="2">
        <v>10026.424999999999</v>
      </c>
      <c r="R1687" s="2">
        <v>10072.93845257493</v>
      </c>
      <c r="S1687" s="2">
        <v>0</v>
      </c>
      <c r="T1687" s="2">
        <v>-188.45000000000073</v>
      </c>
      <c r="U1687" s="2">
        <v>-1.8568606295294614</v>
      </c>
      <c r="V1687" s="2">
        <v>-107.41250000000036</v>
      </c>
      <c r="W1687" s="2">
        <v>-1.0599390408618685</v>
      </c>
      <c r="X1687" t="s">
        <v>24</v>
      </c>
    </row>
    <row r="1688" spans="1:24" x14ac:dyDescent="0.2">
      <c r="A1688" s="1">
        <v>40997</v>
      </c>
      <c r="B1688" s="2">
        <v>9859.25</v>
      </c>
      <c r="C1688" s="2">
        <v>9988.5499999999993</v>
      </c>
      <c r="D1688" s="2">
        <v>9845.4</v>
      </c>
      <c r="E1688" s="2">
        <v>9927.65</v>
      </c>
      <c r="F1688" s="2">
        <v>9905.2124999999996</v>
      </c>
      <c r="G1688" s="2">
        <v>143.14999999999964</v>
      </c>
      <c r="H1688" s="2">
        <v>60.899999999999636</v>
      </c>
      <c r="I1688" s="2">
        <v>13.850000000000364</v>
      </c>
      <c r="J1688" s="2">
        <v>68.399999999999636</v>
      </c>
      <c r="K1688" s="2">
        <v>0.42542787286063422</v>
      </c>
      <c r="L1688" s="2">
        <v>9.6751659098850154E-2</v>
      </c>
      <c r="M1688" s="2">
        <v>0.47782046804051559</v>
      </c>
      <c r="N1688" s="2">
        <v>10104.24470257493</v>
      </c>
      <c r="O1688" s="2">
        <v>10104.24470257493</v>
      </c>
      <c r="P1688" s="2">
        <v>9845.4</v>
      </c>
      <c r="Q1688" s="2">
        <v>9905.2124999999996</v>
      </c>
      <c r="R1688" s="2">
        <v>9989.7754762874647</v>
      </c>
      <c r="S1688" s="2">
        <v>0</v>
      </c>
      <c r="T1688" s="2">
        <v>-32.75</v>
      </c>
      <c r="U1688" s="2">
        <v>-0.32880205614232361</v>
      </c>
      <c r="V1688" s="2">
        <v>-121.21249999999964</v>
      </c>
      <c r="W1688" s="2">
        <v>-1.2089304014142592</v>
      </c>
      <c r="X1688" t="s">
        <v>25</v>
      </c>
    </row>
    <row r="1689" spans="1:24" x14ac:dyDescent="0.2">
      <c r="A1689" s="1">
        <v>40998</v>
      </c>
      <c r="B1689" s="2">
        <v>9984.7999999999993</v>
      </c>
      <c r="C1689" s="2">
        <v>10248.049999999999</v>
      </c>
      <c r="D1689" s="2">
        <v>9981.9</v>
      </c>
      <c r="E1689" s="2">
        <v>10212.75</v>
      </c>
      <c r="F1689" s="2">
        <v>10106.875</v>
      </c>
      <c r="G1689" s="2">
        <v>266.14999999999964</v>
      </c>
      <c r="H1689" s="2">
        <v>35.299999999999272</v>
      </c>
      <c r="I1689" s="2">
        <v>2.8999999999996362</v>
      </c>
      <c r="J1689" s="2">
        <v>227.95000000000073</v>
      </c>
      <c r="K1689" s="2">
        <v>0.13263197445049529</v>
      </c>
      <c r="L1689" s="2">
        <v>1.089611121547864E-2</v>
      </c>
      <c r="M1689" s="2">
        <v>0.85647191433402603</v>
      </c>
      <c r="N1689" s="2">
        <v>10004.728601287465</v>
      </c>
      <c r="O1689" s="2">
        <v>10248.049999999999</v>
      </c>
      <c r="P1689" s="2">
        <v>9981.9</v>
      </c>
      <c r="Q1689" s="2">
        <v>10106.875</v>
      </c>
      <c r="R1689" s="2">
        <v>10085.388400321866</v>
      </c>
      <c r="S1689" s="2">
        <v>0.46070145271168556</v>
      </c>
      <c r="T1689" s="2">
        <v>285.10000000000036</v>
      </c>
      <c r="U1689" s="2">
        <v>2.8717773088293841</v>
      </c>
      <c r="V1689" s="2">
        <v>201.66250000000036</v>
      </c>
      <c r="W1689" s="2">
        <v>2.0359230051854049</v>
      </c>
      <c r="X1689" t="s">
        <v>25</v>
      </c>
    </row>
    <row r="1690" spans="1:24" x14ac:dyDescent="0.2">
      <c r="A1690" s="1">
        <v>41001</v>
      </c>
      <c r="B1690" s="2">
        <v>10186.799999999999</v>
      </c>
      <c r="C1690" s="2">
        <v>10321.75</v>
      </c>
      <c r="D1690" s="2">
        <v>10180.950000000001</v>
      </c>
      <c r="E1690" s="2">
        <v>10305.35</v>
      </c>
      <c r="F1690" s="2">
        <v>10248.7125</v>
      </c>
      <c r="G1690" s="2">
        <v>140.79999999999927</v>
      </c>
      <c r="H1690" s="2">
        <v>16.399999999999636</v>
      </c>
      <c r="I1690" s="2">
        <v>5.8499999999985448</v>
      </c>
      <c r="J1690" s="2">
        <v>118.55000000000109</v>
      </c>
      <c r="K1690" s="2">
        <v>0.11647727272727075</v>
      </c>
      <c r="L1690" s="2">
        <v>4.1548295454535332E-2</v>
      </c>
      <c r="M1690" s="2">
        <v>0.84197443181819387</v>
      </c>
      <c r="N1690" s="2">
        <v>10055.801800643732</v>
      </c>
      <c r="O1690" s="2">
        <v>10321.75</v>
      </c>
      <c r="P1690" s="2">
        <v>10055.801800643732</v>
      </c>
      <c r="Q1690" s="2">
        <v>10248.7125</v>
      </c>
      <c r="R1690" s="2">
        <v>10170.516525321867</v>
      </c>
      <c r="S1690" s="2">
        <v>1</v>
      </c>
      <c r="T1690" s="2">
        <v>92.600000000000364</v>
      </c>
      <c r="U1690" s="2">
        <v>0.90670975006732146</v>
      </c>
      <c r="V1690" s="2">
        <v>141.83749999999964</v>
      </c>
      <c r="W1690" s="2">
        <v>1.4033764145692871</v>
      </c>
      <c r="X1690" t="s">
        <v>25</v>
      </c>
    </row>
    <row r="1691" spans="1:24" x14ac:dyDescent="0.2">
      <c r="A1691" s="1">
        <v>41002</v>
      </c>
      <c r="B1691" s="2">
        <v>10381</v>
      </c>
      <c r="C1691" s="2">
        <v>10502.7</v>
      </c>
      <c r="D1691" s="2">
        <v>10376</v>
      </c>
      <c r="E1691" s="2">
        <v>10432.6</v>
      </c>
      <c r="F1691" s="2">
        <v>10423.075000000001</v>
      </c>
      <c r="G1691" s="2">
        <v>126.70000000000073</v>
      </c>
      <c r="H1691" s="2">
        <v>70.100000000000364</v>
      </c>
      <c r="I1691" s="2">
        <v>5</v>
      </c>
      <c r="J1691" s="2">
        <v>51.600000000000364</v>
      </c>
      <c r="K1691" s="2">
        <v>0.55327545382793974</v>
      </c>
      <c r="L1691" s="2">
        <v>3.946329913180719E-2</v>
      </c>
      <c r="M1691" s="2">
        <v>0.40726124704025307</v>
      </c>
      <c r="N1691" s="2">
        <v>10152.257150321866</v>
      </c>
      <c r="O1691" s="2">
        <v>10502.7</v>
      </c>
      <c r="P1691" s="2">
        <v>10152.257150321866</v>
      </c>
      <c r="Q1691" s="2">
        <v>10423.075000000001</v>
      </c>
      <c r="R1691" s="2">
        <v>10307.572325160934</v>
      </c>
      <c r="S1691" s="2">
        <v>1</v>
      </c>
      <c r="T1691" s="2">
        <v>127.25</v>
      </c>
      <c r="U1691" s="2">
        <v>1.2347955188324511</v>
      </c>
      <c r="V1691" s="2">
        <v>174.36250000000109</v>
      </c>
      <c r="W1691" s="2">
        <v>1.70131126226832</v>
      </c>
      <c r="X1691" t="s">
        <v>24</v>
      </c>
    </row>
    <row r="1692" spans="1:24" x14ac:dyDescent="0.2">
      <c r="A1692" s="1">
        <v>41003</v>
      </c>
      <c r="B1692" s="2">
        <v>10345.15</v>
      </c>
      <c r="C1692" s="2">
        <v>10371.85</v>
      </c>
      <c r="D1692" s="2">
        <v>10267.950000000001</v>
      </c>
      <c r="E1692" s="2">
        <v>10340.1</v>
      </c>
      <c r="F1692" s="2">
        <v>10331.262500000001</v>
      </c>
      <c r="G1692" s="2">
        <v>103.89999999999964</v>
      </c>
      <c r="H1692" s="2">
        <v>26.700000000000728</v>
      </c>
      <c r="I1692" s="2">
        <v>72.149999999999636</v>
      </c>
      <c r="J1692" s="2">
        <v>-5.0499999999992724</v>
      </c>
      <c r="K1692" s="2">
        <v>0.25697786333013301</v>
      </c>
      <c r="L1692" s="2">
        <v>0.69441770933589886</v>
      </c>
      <c r="M1692" s="2">
        <v>4.8604427333968143E-2</v>
      </c>
      <c r="N1692" s="2">
        <v>10287.666075160934</v>
      </c>
      <c r="O1692" s="2">
        <v>10371.85</v>
      </c>
      <c r="P1692" s="2">
        <v>10267.950000000001</v>
      </c>
      <c r="Q1692" s="2">
        <v>10331.262500000001</v>
      </c>
      <c r="R1692" s="2">
        <v>10314.682143790234</v>
      </c>
      <c r="S1692" s="2">
        <v>1</v>
      </c>
      <c r="T1692" s="2">
        <v>-92.5</v>
      </c>
      <c r="U1692" s="2">
        <v>-0.88664378965933699</v>
      </c>
      <c r="V1692" s="2">
        <v>-91.8125</v>
      </c>
      <c r="W1692" s="2">
        <v>-0.88085809609927979</v>
      </c>
      <c r="X1692" t="s">
        <v>24</v>
      </c>
    </row>
    <row r="1693" spans="1:24" x14ac:dyDescent="0.2">
      <c r="A1693" s="1">
        <v>41008</v>
      </c>
      <c r="B1693" s="2">
        <v>10256.65</v>
      </c>
      <c r="C1693" s="2">
        <v>10256.65</v>
      </c>
      <c r="D1693" s="2">
        <v>10113.75</v>
      </c>
      <c r="E1693" s="2">
        <v>10131.6</v>
      </c>
      <c r="F1693" s="2">
        <v>10189.6625</v>
      </c>
      <c r="G1693" s="2">
        <v>142.89999999999964</v>
      </c>
      <c r="H1693" s="2">
        <v>0</v>
      </c>
      <c r="I1693" s="2">
        <v>17.850000000000364</v>
      </c>
      <c r="J1693" s="2">
        <v>-125.04999999999927</v>
      </c>
      <c r="K1693" s="2">
        <v>0</v>
      </c>
      <c r="L1693" s="2">
        <v>0.12491252624213023</v>
      </c>
      <c r="M1693" s="2">
        <v>0.87508747375786977</v>
      </c>
      <c r="N1693" s="2">
        <v>10309.464287580467</v>
      </c>
      <c r="O1693" s="2">
        <v>10309.464287580467</v>
      </c>
      <c r="P1693" s="2">
        <v>10113.75</v>
      </c>
      <c r="Q1693" s="2">
        <v>10189.6625</v>
      </c>
      <c r="R1693" s="2">
        <v>10230.585268790233</v>
      </c>
      <c r="S1693" s="2">
        <v>0.63323519548363716</v>
      </c>
      <c r="T1693" s="2">
        <v>-208.5</v>
      </c>
      <c r="U1693" s="2">
        <v>-2.016421504627615</v>
      </c>
      <c r="V1693" s="2">
        <v>-141.60000000000036</v>
      </c>
      <c r="W1693" s="2">
        <v>-1.3705972527558985</v>
      </c>
      <c r="X1693" t="s">
        <v>25</v>
      </c>
    </row>
    <row r="1694" spans="1:24" x14ac:dyDescent="0.2">
      <c r="A1694" s="1">
        <v>41009</v>
      </c>
      <c r="B1694" s="2">
        <v>10169.200000000001</v>
      </c>
      <c r="C1694" s="2">
        <v>10209.9</v>
      </c>
      <c r="D1694" s="2">
        <v>10077.049999999999</v>
      </c>
      <c r="E1694" s="2">
        <v>10196.049999999999</v>
      </c>
      <c r="F1694" s="2">
        <v>10163.049999999999</v>
      </c>
      <c r="G1694" s="2">
        <v>132.85000000000036</v>
      </c>
      <c r="H1694" s="2">
        <v>13.850000000000364</v>
      </c>
      <c r="I1694" s="2">
        <v>92.150000000001455</v>
      </c>
      <c r="J1694" s="2">
        <v>26.849999999998545</v>
      </c>
      <c r="K1694" s="2">
        <v>0.10425291682348758</v>
      </c>
      <c r="L1694" s="2">
        <v>0.69363944298081448</v>
      </c>
      <c r="M1694" s="2">
        <v>0.20210764019569794</v>
      </c>
      <c r="N1694" s="2">
        <v>10249.563393790235</v>
      </c>
      <c r="O1694" s="2">
        <v>10249.563393790235</v>
      </c>
      <c r="P1694" s="2">
        <v>10077.049999999999</v>
      </c>
      <c r="Q1694" s="2">
        <v>10163.049999999999</v>
      </c>
      <c r="R1694" s="2">
        <v>10184.806696895117</v>
      </c>
      <c r="S1694" s="2">
        <v>9.9123298086396194E-2</v>
      </c>
      <c r="T1694" s="2">
        <v>64.449999999998909</v>
      </c>
      <c r="U1694" s="2">
        <v>0.63612854830430443</v>
      </c>
      <c r="V1694" s="2">
        <v>-26.612500000001091</v>
      </c>
      <c r="W1694" s="2">
        <v>-0.26117155499508538</v>
      </c>
      <c r="X1694" t="s">
        <v>25</v>
      </c>
    </row>
    <row r="1695" spans="1:24" x14ac:dyDescent="0.2">
      <c r="A1695" s="1">
        <v>41010</v>
      </c>
      <c r="B1695" s="2">
        <v>10117.25</v>
      </c>
      <c r="C1695" s="2">
        <v>10309.75</v>
      </c>
      <c r="D1695" s="2">
        <v>10060.700000000001</v>
      </c>
      <c r="E1695" s="2">
        <v>10214.25</v>
      </c>
      <c r="F1695" s="2">
        <v>10175.487499999999</v>
      </c>
      <c r="G1695" s="2">
        <v>249.04999999999927</v>
      </c>
      <c r="H1695" s="2">
        <v>95.5</v>
      </c>
      <c r="I1695" s="2">
        <v>56.549999999999272</v>
      </c>
      <c r="J1695" s="2">
        <v>97</v>
      </c>
      <c r="K1695" s="2">
        <v>0.38345713712106116</v>
      </c>
      <c r="L1695" s="2">
        <v>0.22706283878738984</v>
      </c>
      <c r="M1695" s="2">
        <v>0.38948002409154903</v>
      </c>
      <c r="N1695" s="2">
        <v>10206.306696895117</v>
      </c>
      <c r="O1695" s="2">
        <v>10309.75</v>
      </c>
      <c r="P1695" s="2">
        <v>10060.700000000001</v>
      </c>
      <c r="Q1695" s="2">
        <v>10175.487499999999</v>
      </c>
      <c r="R1695" s="2">
        <v>10188.061049223779</v>
      </c>
      <c r="S1695" s="2">
        <v>2.5057487049806277E-2</v>
      </c>
      <c r="T1695" s="2">
        <v>18.200000000000728</v>
      </c>
      <c r="U1695" s="2">
        <v>0.1785004977417797</v>
      </c>
      <c r="V1695" s="2">
        <v>12.4375</v>
      </c>
      <c r="W1695" s="2">
        <v>0.12237960061202101</v>
      </c>
      <c r="X1695" t="s">
        <v>25</v>
      </c>
    </row>
    <row r="1696" spans="1:24" x14ac:dyDescent="0.2">
      <c r="A1696" s="1">
        <v>41011</v>
      </c>
      <c r="B1696" s="2">
        <v>10250.700000000001</v>
      </c>
      <c r="C1696" s="2">
        <v>10432.799999999999</v>
      </c>
      <c r="D1696" s="2">
        <v>10250.700000000001</v>
      </c>
      <c r="E1696" s="2">
        <v>10400.700000000001</v>
      </c>
      <c r="F1696" s="2">
        <v>10333.725</v>
      </c>
      <c r="G1696" s="2">
        <v>182.09999999999854</v>
      </c>
      <c r="H1696" s="2">
        <v>32.099999999998545</v>
      </c>
      <c r="I1696" s="2">
        <v>0</v>
      </c>
      <c r="J1696" s="2">
        <v>150</v>
      </c>
      <c r="K1696" s="2">
        <v>0.17627677100493575</v>
      </c>
      <c r="L1696" s="2">
        <v>0</v>
      </c>
      <c r="M1696" s="2">
        <v>0.82372322899506423</v>
      </c>
      <c r="N1696" s="2">
        <v>10190.897098447558</v>
      </c>
      <c r="O1696" s="2">
        <v>10432.799999999999</v>
      </c>
      <c r="P1696" s="2">
        <v>10190.897098447558</v>
      </c>
      <c r="Q1696" s="2">
        <v>10333.725</v>
      </c>
      <c r="R1696" s="2">
        <v>10287.079799223779</v>
      </c>
      <c r="S1696" s="2">
        <v>0.78747064802212718</v>
      </c>
      <c r="T1696" s="2">
        <v>186.45000000000073</v>
      </c>
      <c r="U1696" s="2">
        <v>1.8253909978706291</v>
      </c>
      <c r="V1696" s="2">
        <v>158.23750000000109</v>
      </c>
      <c r="W1696" s="2">
        <v>1.5550851986207157</v>
      </c>
      <c r="X1696" t="s">
        <v>24</v>
      </c>
    </row>
    <row r="1697" spans="1:24" x14ac:dyDescent="0.2">
      <c r="A1697" s="1">
        <v>41012</v>
      </c>
      <c r="B1697" s="2">
        <v>10478.25</v>
      </c>
      <c r="C1697" s="2">
        <v>10587.95</v>
      </c>
      <c r="D1697" s="2">
        <v>10235.700000000001</v>
      </c>
      <c r="E1697" s="2">
        <v>10306.25</v>
      </c>
      <c r="F1697" s="2">
        <v>10402.0375</v>
      </c>
      <c r="G1697" s="2">
        <v>352.25</v>
      </c>
      <c r="H1697" s="2">
        <v>109.70000000000073</v>
      </c>
      <c r="I1697" s="2">
        <v>70.549999999999272</v>
      </c>
      <c r="J1697" s="2">
        <v>-172</v>
      </c>
      <c r="K1697" s="2">
        <v>0.31142654364797934</v>
      </c>
      <c r="L1697" s="2">
        <v>0.2002838892831775</v>
      </c>
      <c r="M1697" s="2">
        <v>0.48828956706884313</v>
      </c>
      <c r="N1697" s="2">
        <v>10262.311049223779</v>
      </c>
      <c r="O1697" s="2">
        <v>10587.95</v>
      </c>
      <c r="P1697" s="2">
        <v>10235.700000000001</v>
      </c>
      <c r="Q1697" s="2">
        <v>10402.0375</v>
      </c>
      <c r="R1697" s="2">
        <v>10371.999637305946</v>
      </c>
      <c r="S1697" s="2">
        <v>1</v>
      </c>
      <c r="T1697" s="2">
        <v>-94.450000000000728</v>
      </c>
      <c r="U1697" s="2">
        <v>-0.90811195400310285</v>
      </c>
      <c r="V1697" s="2">
        <v>68.3125</v>
      </c>
      <c r="W1697" s="2">
        <v>0.66106365323249838</v>
      </c>
      <c r="X1697" t="s">
        <v>25</v>
      </c>
    </row>
    <row r="1698" spans="1:24" x14ac:dyDescent="0.2">
      <c r="A1698" s="1">
        <v>41015</v>
      </c>
      <c r="B1698" s="2">
        <v>10274.15</v>
      </c>
      <c r="C1698" s="2">
        <v>10447.950000000001</v>
      </c>
      <c r="D1698" s="2">
        <v>10274.15</v>
      </c>
      <c r="E1698" s="2">
        <v>10432.700000000001</v>
      </c>
      <c r="F1698" s="2">
        <v>10357.237499999999</v>
      </c>
      <c r="G1698" s="2">
        <v>173.80000000000109</v>
      </c>
      <c r="H1698" s="2">
        <v>15.25</v>
      </c>
      <c r="I1698" s="2">
        <v>0</v>
      </c>
      <c r="J1698" s="2">
        <v>158.55000000000109</v>
      </c>
      <c r="K1698" s="2">
        <v>8.7744533947065037E-2</v>
      </c>
      <c r="L1698" s="2">
        <v>0</v>
      </c>
      <c r="M1698" s="2">
        <v>0.91225546605293495</v>
      </c>
      <c r="N1698" s="2">
        <v>10332.174274611891</v>
      </c>
      <c r="O1698" s="2">
        <v>10447.950000000001</v>
      </c>
      <c r="P1698" s="2">
        <v>10274.15</v>
      </c>
      <c r="Q1698" s="2">
        <v>10357.237499999999</v>
      </c>
      <c r="R1698" s="2">
        <v>10352.877943652973</v>
      </c>
      <c r="S1698" s="2">
        <v>0.8978503483571193</v>
      </c>
      <c r="T1698" s="2">
        <v>126.45000000000073</v>
      </c>
      <c r="U1698" s="2">
        <v>1.2269254093390005</v>
      </c>
      <c r="V1698" s="2">
        <v>-44.800000000001091</v>
      </c>
      <c r="W1698" s="2">
        <v>-0.43068485380869936</v>
      </c>
      <c r="X1698" t="s">
        <v>25</v>
      </c>
    </row>
    <row r="1699" spans="1:24" x14ac:dyDescent="0.2">
      <c r="A1699" s="1">
        <v>41016</v>
      </c>
      <c r="B1699" s="2">
        <v>10502.65</v>
      </c>
      <c r="C1699" s="2">
        <v>10621.9</v>
      </c>
      <c r="D1699" s="2">
        <v>10248.549999999999</v>
      </c>
      <c r="E1699" s="2">
        <v>10519.55</v>
      </c>
      <c r="F1699" s="2">
        <v>10473.162499999999</v>
      </c>
      <c r="G1699" s="2">
        <v>373.35000000000036</v>
      </c>
      <c r="H1699" s="2">
        <v>102.35000000000036</v>
      </c>
      <c r="I1699" s="2">
        <v>254.10000000000036</v>
      </c>
      <c r="J1699" s="2">
        <v>16.899999999999636</v>
      </c>
      <c r="K1699" s="2">
        <v>0.27413954734163726</v>
      </c>
      <c r="L1699" s="2">
        <v>0.68059461631177209</v>
      </c>
      <c r="M1699" s="2">
        <v>4.5265836346590649E-2</v>
      </c>
      <c r="N1699" s="2">
        <v>10344.705887305945</v>
      </c>
      <c r="O1699" s="2">
        <v>10621.9</v>
      </c>
      <c r="P1699" s="2">
        <v>10248.549999999999</v>
      </c>
      <c r="Q1699" s="2">
        <v>10473.162499999999</v>
      </c>
      <c r="R1699" s="2">
        <v>10422.079596826487</v>
      </c>
      <c r="S1699" s="2">
        <v>1</v>
      </c>
      <c r="T1699" s="2">
        <v>86.849999999998545</v>
      </c>
      <c r="U1699" s="2">
        <v>0.83247864886365508</v>
      </c>
      <c r="V1699" s="2">
        <v>115.92499999999927</v>
      </c>
      <c r="W1699" s="2">
        <v>1.1192656342967833</v>
      </c>
      <c r="X1699" t="s">
        <v>24</v>
      </c>
    </row>
    <row r="1700" spans="1:24" x14ac:dyDescent="0.2">
      <c r="A1700" s="1">
        <v>41017</v>
      </c>
      <c r="B1700" s="2">
        <v>10585.55</v>
      </c>
      <c r="C1700" s="2">
        <v>10645.85</v>
      </c>
      <c r="D1700" s="2">
        <v>10479.5</v>
      </c>
      <c r="E1700" s="2">
        <v>10512.45</v>
      </c>
      <c r="F1700" s="2">
        <v>10555.837500000001</v>
      </c>
      <c r="G1700" s="2">
        <v>166.35000000000036</v>
      </c>
      <c r="H1700" s="2">
        <v>60.300000000001091</v>
      </c>
      <c r="I1700" s="2">
        <v>32.950000000000728</v>
      </c>
      <c r="J1700" s="2">
        <v>-73.099999999998545</v>
      </c>
      <c r="K1700" s="2">
        <v>0.36248872858431597</v>
      </c>
      <c r="L1700" s="2">
        <v>0.19807634505560959</v>
      </c>
      <c r="M1700" s="2">
        <v>0.43943492636007447</v>
      </c>
      <c r="N1700" s="2">
        <v>10408.934193652971</v>
      </c>
      <c r="O1700" s="2">
        <v>10645.85</v>
      </c>
      <c r="P1700" s="2">
        <v>10408.934193652971</v>
      </c>
      <c r="Q1700" s="2">
        <v>10555.837500000001</v>
      </c>
      <c r="R1700" s="2">
        <v>10504.888971826487</v>
      </c>
      <c r="S1700" s="2">
        <v>1</v>
      </c>
      <c r="T1700" s="2">
        <v>-7.0999999999985448</v>
      </c>
      <c r="U1700" s="2">
        <v>-6.7493381370862304E-2</v>
      </c>
      <c r="V1700" s="2">
        <v>82.67500000000291</v>
      </c>
      <c r="W1700" s="2">
        <v>0.7893986176573019</v>
      </c>
      <c r="X1700" t="s">
        <v>25</v>
      </c>
    </row>
    <row r="1701" spans="1:24" x14ac:dyDescent="0.2">
      <c r="A1701" s="1">
        <v>41018</v>
      </c>
      <c r="B1701" s="2">
        <v>10536.95</v>
      </c>
      <c r="C1701" s="2">
        <v>10594.9</v>
      </c>
      <c r="D1701" s="2">
        <v>10438.65</v>
      </c>
      <c r="E1701" s="2">
        <v>10567.9</v>
      </c>
      <c r="F1701" s="2">
        <v>10534.6</v>
      </c>
      <c r="G1701" s="2">
        <v>156.25</v>
      </c>
      <c r="H1701" s="2">
        <v>27</v>
      </c>
      <c r="I1701" s="2">
        <v>98.300000000001091</v>
      </c>
      <c r="J1701" s="2">
        <v>30.949999999998909</v>
      </c>
      <c r="K1701" s="2">
        <v>0.17280000000000001</v>
      </c>
      <c r="L1701" s="2">
        <v>0.62912000000000701</v>
      </c>
      <c r="M1701" s="2">
        <v>0.19807999999999301</v>
      </c>
      <c r="N1701" s="2">
        <v>10482.385846826486</v>
      </c>
      <c r="O1701" s="2">
        <v>10594.9</v>
      </c>
      <c r="P1701" s="2">
        <v>10438.65</v>
      </c>
      <c r="Q1701" s="2">
        <v>10534.6</v>
      </c>
      <c r="R1701" s="2">
        <v>10512.633961706621</v>
      </c>
      <c r="S1701" s="2">
        <v>1</v>
      </c>
      <c r="T1701" s="2">
        <v>55.449999999998909</v>
      </c>
      <c r="U1701" s="2">
        <v>0.5274698096066941</v>
      </c>
      <c r="V1701" s="2">
        <v>-21.237500000001091</v>
      </c>
      <c r="W1701" s="2">
        <v>-0.20119199447699992</v>
      </c>
      <c r="X1701" t="s">
        <v>24</v>
      </c>
    </row>
    <row r="1702" spans="1:24" x14ac:dyDescent="0.2">
      <c r="A1702" s="1">
        <v>41019</v>
      </c>
      <c r="B1702" s="2">
        <v>10538.3</v>
      </c>
      <c r="C1702" s="2">
        <v>10577.45</v>
      </c>
      <c r="D1702" s="2">
        <v>10387.049999999999</v>
      </c>
      <c r="E1702" s="2">
        <v>10456.5</v>
      </c>
      <c r="F1702" s="2">
        <v>10489.825000000001</v>
      </c>
      <c r="G1702" s="2">
        <v>190.40000000000146</v>
      </c>
      <c r="H1702" s="2">
        <v>39.150000000001455</v>
      </c>
      <c r="I1702" s="2">
        <v>69.450000000000728</v>
      </c>
      <c r="J1702" s="2">
        <v>-81.799999999999272</v>
      </c>
      <c r="K1702" s="2">
        <v>0.20561974789916573</v>
      </c>
      <c r="L1702" s="2">
        <v>0.36475840336134557</v>
      </c>
      <c r="M1702" s="2">
        <v>0.42962184873948872</v>
      </c>
      <c r="N1702" s="2">
        <v>10508.492923413243</v>
      </c>
      <c r="O1702" s="2">
        <v>10577.45</v>
      </c>
      <c r="P1702" s="2">
        <v>10387.049999999999</v>
      </c>
      <c r="Q1702" s="2">
        <v>10489.825000000001</v>
      </c>
      <c r="R1702" s="2">
        <v>10490.70448085331</v>
      </c>
      <c r="S1702" s="2">
        <v>0.86273142557955884</v>
      </c>
      <c r="T1702" s="2">
        <v>-111.39999999999964</v>
      </c>
      <c r="U1702" s="2">
        <v>-1.0541356371653747</v>
      </c>
      <c r="V1702" s="2">
        <v>-44.774999999999636</v>
      </c>
      <c r="W1702" s="2">
        <v>-0.42502800296166565</v>
      </c>
      <c r="X1702" t="s">
        <v>24</v>
      </c>
    </row>
    <row r="1703" spans="1:24" x14ac:dyDescent="0.2">
      <c r="A1703" s="1">
        <v>41022</v>
      </c>
      <c r="B1703" s="2">
        <v>10432.6</v>
      </c>
      <c r="C1703" s="2">
        <v>10521.45</v>
      </c>
      <c r="D1703" s="2">
        <v>10206.9</v>
      </c>
      <c r="E1703" s="2">
        <v>10243.15</v>
      </c>
      <c r="F1703" s="2">
        <v>10351.025000000001</v>
      </c>
      <c r="G1703" s="2">
        <v>314.55000000000109</v>
      </c>
      <c r="H1703" s="2">
        <v>88.850000000000364</v>
      </c>
      <c r="I1703" s="2">
        <v>36.25</v>
      </c>
      <c r="J1703" s="2">
        <v>-189.45000000000073</v>
      </c>
      <c r="K1703" s="2">
        <v>0.28246701637259597</v>
      </c>
      <c r="L1703" s="2">
        <v>0.11524399936417064</v>
      </c>
      <c r="M1703" s="2">
        <v>0.60228898426323341</v>
      </c>
      <c r="N1703" s="2">
        <v>10499.158961706622</v>
      </c>
      <c r="O1703" s="2">
        <v>10521.45</v>
      </c>
      <c r="P1703" s="2">
        <v>10206.9</v>
      </c>
      <c r="Q1703" s="2">
        <v>10351.025000000001</v>
      </c>
      <c r="R1703" s="2">
        <v>10394.633490426657</v>
      </c>
      <c r="S1703" s="2">
        <v>0</v>
      </c>
      <c r="T1703" s="2">
        <v>-213.35000000000036</v>
      </c>
      <c r="U1703" s="2">
        <v>-2.0403576722612766</v>
      </c>
      <c r="V1703" s="2">
        <v>-138.79999999999927</v>
      </c>
      <c r="W1703" s="2">
        <v>-1.3231869931099829</v>
      </c>
      <c r="X1703" t="s">
        <v>24</v>
      </c>
    </row>
    <row r="1704" spans="1:24" x14ac:dyDescent="0.2">
      <c r="A1704" s="1">
        <v>41023</v>
      </c>
      <c r="B1704" s="2">
        <v>10275.549999999999</v>
      </c>
      <c r="C1704" s="2">
        <v>10287.9</v>
      </c>
      <c r="D1704" s="2">
        <v>10151.799999999999</v>
      </c>
      <c r="E1704" s="2">
        <v>10215.15</v>
      </c>
      <c r="F1704" s="2">
        <v>10232.599999999999</v>
      </c>
      <c r="G1704" s="2">
        <v>136.10000000000036</v>
      </c>
      <c r="H1704" s="2">
        <v>12.350000000000364</v>
      </c>
      <c r="I1704" s="2">
        <v>63.350000000000364</v>
      </c>
      <c r="J1704" s="2">
        <v>-60.399999999999636</v>
      </c>
      <c r="K1704" s="2">
        <v>9.0742101396034766E-2</v>
      </c>
      <c r="L1704" s="2">
        <v>0.4654665686994871</v>
      </c>
      <c r="M1704" s="2">
        <v>0.44379132990447812</v>
      </c>
      <c r="N1704" s="2">
        <v>10425.091980853311</v>
      </c>
      <c r="O1704" s="2">
        <v>10425.091980853311</v>
      </c>
      <c r="P1704" s="2">
        <v>10151.799999999999</v>
      </c>
      <c r="Q1704" s="2">
        <v>10232.599999999999</v>
      </c>
      <c r="R1704" s="2">
        <v>10308.645990426656</v>
      </c>
      <c r="S1704" s="2">
        <v>0</v>
      </c>
      <c r="T1704" s="2">
        <v>-28</v>
      </c>
      <c r="U1704" s="2">
        <v>-0.27335341179227096</v>
      </c>
      <c r="V1704" s="2">
        <v>-118.42500000000291</v>
      </c>
      <c r="W1704" s="2">
        <v>-1.1440895949918282</v>
      </c>
      <c r="X1704" t="s">
        <v>24</v>
      </c>
    </row>
    <row r="1705" spans="1:24" x14ac:dyDescent="0.2">
      <c r="A1705" s="1">
        <v>41024</v>
      </c>
      <c r="B1705" s="2">
        <v>10215.85</v>
      </c>
      <c r="C1705" s="2">
        <v>10277.85</v>
      </c>
      <c r="D1705" s="2">
        <v>10043.65</v>
      </c>
      <c r="E1705" s="2">
        <v>10159.85</v>
      </c>
      <c r="F1705" s="2">
        <v>10174.299999999999</v>
      </c>
      <c r="G1705" s="2">
        <v>234.20000000000073</v>
      </c>
      <c r="H1705" s="2">
        <v>62</v>
      </c>
      <c r="I1705" s="2">
        <v>116.20000000000073</v>
      </c>
      <c r="J1705" s="2">
        <v>-56</v>
      </c>
      <c r="K1705" s="2">
        <v>0.26473099914602821</v>
      </c>
      <c r="L1705" s="2">
        <v>0.49615713065755923</v>
      </c>
      <c r="M1705" s="2">
        <v>0.23911187019641258</v>
      </c>
      <c r="N1705" s="2">
        <v>10328.845990426655</v>
      </c>
      <c r="O1705" s="2">
        <v>10328.845990426655</v>
      </c>
      <c r="P1705" s="2">
        <v>10043.65</v>
      </c>
      <c r="Q1705" s="2">
        <v>10174.299999999999</v>
      </c>
      <c r="R1705" s="2">
        <v>10218.910495213328</v>
      </c>
      <c r="S1705" s="2">
        <v>0</v>
      </c>
      <c r="T1705" s="2">
        <v>-55.299999999999272</v>
      </c>
      <c r="U1705" s="2">
        <v>-0.54135279462366459</v>
      </c>
      <c r="V1705" s="2">
        <v>-58.299999999999272</v>
      </c>
      <c r="W1705" s="2">
        <v>-0.56974766921407349</v>
      </c>
      <c r="X1705" t="s">
        <v>24</v>
      </c>
    </row>
    <row r="1706" spans="1:24" x14ac:dyDescent="0.2">
      <c r="A1706" s="1">
        <v>41025</v>
      </c>
      <c r="B1706" s="2">
        <v>10171.85</v>
      </c>
      <c r="C1706" s="2">
        <v>10193.9</v>
      </c>
      <c r="D1706" s="2">
        <v>10083.5</v>
      </c>
      <c r="E1706" s="2">
        <v>10128</v>
      </c>
      <c r="F1706" s="2">
        <v>10144.3125</v>
      </c>
      <c r="G1706" s="2">
        <v>110.39999999999964</v>
      </c>
      <c r="H1706" s="2">
        <v>22.049999999999272</v>
      </c>
      <c r="I1706" s="2">
        <v>44.5</v>
      </c>
      <c r="J1706" s="2">
        <v>-43.850000000000364</v>
      </c>
      <c r="K1706" s="2">
        <v>0.19972826086955928</v>
      </c>
      <c r="L1706" s="2">
        <v>0.40307971014492888</v>
      </c>
      <c r="M1706" s="2">
        <v>0.39719202898551187</v>
      </c>
      <c r="N1706" s="2">
        <v>10251.572995213326</v>
      </c>
      <c r="O1706" s="2">
        <v>10251.572995213326</v>
      </c>
      <c r="P1706" s="2">
        <v>10083.5</v>
      </c>
      <c r="Q1706" s="2">
        <v>10144.3125</v>
      </c>
      <c r="R1706" s="2">
        <v>10182.739622606663</v>
      </c>
      <c r="S1706" s="2">
        <v>0</v>
      </c>
      <c r="T1706" s="2">
        <v>-31.850000000000364</v>
      </c>
      <c r="U1706" s="2">
        <v>-0.31348888024921984</v>
      </c>
      <c r="V1706" s="2">
        <v>-29.987499999999272</v>
      </c>
      <c r="W1706" s="2">
        <v>-0.29473772151400368</v>
      </c>
      <c r="X1706" t="s">
        <v>25</v>
      </c>
    </row>
    <row r="1707" spans="1:24" x14ac:dyDescent="0.2">
      <c r="A1707" s="1">
        <v>41026</v>
      </c>
      <c r="B1707" s="2">
        <v>10146.1</v>
      </c>
      <c r="C1707" s="2">
        <v>10249.15</v>
      </c>
      <c r="D1707" s="2">
        <v>10029.450000000001</v>
      </c>
      <c r="E1707" s="2">
        <v>10148.700000000001</v>
      </c>
      <c r="F1707" s="2">
        <v>10143.35</v>
      </c>
      <c r="G1707" s="2">
        <v>219.69999999999891</v>
      </c>
      <c r="H1707" s="2">
        <v>100.44999999999891</v>
      </c>
      <c r="I1707" s="2">
        <v>116.64999999999964</v>
      </c>
      <c r="J1707" s="2">
        <v>2.6000000000003638</v>
      </c>
      <c r="K1707" s="2">
        <v>0.4572143832498835</v>
      </c>
      <c r="L1707" s="2">
        <v>0.53095129722348755</v>
      </c>
      <c r="M1707" s="2">
        <v>1.1834319526628934E-2</v>
      </c>
      <c r="N1707" s="2">
        <v>10197.942747606663</v>
      </c>
      <c r="O1707" s="2">
        <v>10249.15</v>
      </c>
      <c r="P1707" s="2">
        <v>10029.450000000001</v>
      </c>
      <c r="Q1707" s="2">
        <v>10143.35</v>
      </c>
      <c r="R1707" s="2">
        <v>10154.973186901667</v>
      </c>
      <c r="S1707" s="2">
        <v>0</v>
      </c>
      <c r="T1707" s="2">
        <v>20.700000000000728</v>
      </c>
      <c r="U1707" s="2">
        <v>0.20438388625593135</v>
      </c>
      <c r="V1707" s="2">
        <v>-0.9624999999996362</v>
      </c>
      <c r="W1707" s="2">
        <v>-9.4880752145562967E-3</v>
      </c>
      <c r="X1707" t="s">
        <v>25</v>
      </c>
    </row>
    <row r="1708" spans="1:24" x14ac:dyDescent="0.2">
      <c r="A1708" s="1">
        <v>41027</v>
      </c>
      <c r="B1708" s="2">
        <v>10199.049999999999</v>
      </c>
      <c r="C1708" s="2">
        <v>10232.1</v>
      </c>
      <c r="D1708" s="2">
        <v>10175.299999999999</v>
      </c>
      <c r="E1708" s="2">
        <v>10212.65</v>
      </c>
      <c r="F1708" s="2">
        <v>10204.775</v>
      </c>
      <c r="G1708" s="2">
        <v>56.800000000001091</v>
      </c>
      <c r="H1708" s="2">
        <v>19.450000000000728</v>
      </c>
      <c r="I1708" s="2">
        <v>23.75</v>
      </c>
      <c r="J1708" s="2">
        <v>13.600000000000364</v>
      </c>
      <c r="K1708" s="2">
        <v>0.34242957746479497</v>
      </c>
      <c r="L1708" s="2">
        <v>0.41813380281689339</v>
      </c>
      <c r="M1708" s="2">
        <v>0.23943661971831165</v>
      </c>
      <c r="N1708" s="2">
        <v>10170.646373803331</v>
      </c>
      <c r="O1708" s="2">
        <v>10232.1</v>
      </c>
      <c r="P1708" s="2">
        <v>10170.646373803331</v>
      </c>
      <c r="Q1708" s="2">
        <v>10204.775</v>
      </c>
      <c r="R1708" s="2">
        <v>10194.541936901665</v>
      </c>
      <c r="S1708" s="2">
        <v>0.25748700545808823</v>
      </c>
      <c r="T1708" s="2">
        <v>63.949999999998909</v>
      </c>
      <c r="U1708" s="2">
        <v>0.63012996738497451</v>
      </c>
      <c r="V1708" s="2">
        <v>61.424999999999272</v>
      </c>
      <c r="W1708" s="2">
        <v>0.60556916600530664</v>
      </c>
      <c r="X1708" t="s">
        <v>25</v>
      </c>
    </row>
    <row r="1709" spans="1:24" x14ac:dyDescent="0.2">
      <c r="A1709" s="1">
        <v>41029</v>
      </c>
      <c r="B1709" s="2">
        <v>10210.1</v>
      </c>
      <c r="C1709" s="2">
        <v>10360.549999999999</v>
      </c>
      <c r="D1709" s="2">
        <v>10210.1</v>
      </c>
      <c r="E1709" s="2">
        <v>10276.799999999999</v>
      </c>
      <c r="F1709" s="2">
        <v>10264.387500000001</v>
      </c>
      <c r="G1709" s="2">
        <v>150.44999999999891</v>
      </c>
      <c r="H1709" s="2">
        <v>83.75</v>
      </c>
      <c r="I1709" s="2">
        <v>0</v>
      </c>
      <c r="J1709" s="2">
        <v>66.699999999998909</v>
      </c>
      <c r="K1709" s="2">
        <v>0.55666334330342715</v>
      </c>
      <c r="L1709" s="2">
        <v>0</v>
      </c>
      <c r="M1709" s="2">
        <v>0.44333665669657291</v>
      </c>
      <c r="N1709" s="2">
        <v>10187.710686901664</v>
      </c>
      <c r="O1709" s="2">
        <v>10360.549999999999</v>
      </c>
      <c r="P1709" s="2">
        <v>10187.710686901664</v>
      </c>
      <c r="Q1709" s="2">
        <v>10264.387500000001</v>
      </c>
      <c r="R1709" s="2">
        <v>10250.089718450832</v>
      </c>
      <c r="S1709" s="2">
        <v>1</v>
      </c>
      <c r="T1709" s="2">
        <v>64.149999999999636</v>
      </c>
      <c r="U1709" s="2">
        <v>0.62814254870185149</v>
      </c>
      <c r="V1709" s="2">
        <v>59.612500000001091</v>
      </c>
      <c r="W1709" s="2">
        <v>0.58416280613733362</v>
      </c>
      <c r="X1709" t="s">
        <v>25</v>
      </c>
    </row>
    <row r="1710" spans="1:24" x14ac:dyDescent="0.2">
      <c r="A1710" s="1">
        <v>41031</v>
      </c>
      <c r="B1710" s="2">
        <v>10282.700000000001</v>
      </c>
      <c r="C1710" s="2">
        <v>10382.35</v>
      </c>
      <c r="D1710" s="2">
        <v>10278.450000000001</v>
      </c>
      <c r="E1710" s="2">
        <v>10306.6</v>
      </c>
      <c r="F1710" s="2">
        <v>10312.525000000001</v>
      </c>
      <c r="G1710" s="2">
        <v>103.89999999999964</v>
      </c>
      <c r="H1710" s="2">
        <v>75.75</v>
      </c>
      <c r="I1710" s="2">
        <v>4.25</v>
      </c>
      <c r="J1710" s="2">
        <v>23.899999999999636</v>
      </c>
      <c r="K1710" s="2">
        <v>0.72906641000962724</v>
      </c>
      <c r="L1710" s="2">
        <v>4.0904716073147399E-2</v>
      </c>
      <c r="M1710" s="2">
        <v>0.2300288739172254</v>
      </c>
      <c r="N1710" s="2">
        <v>10226.049093450833</v>
      </c>
      <c r="O1710" s="2">
        <v>10382.35</v>
      </c>
      <c r="P1710" s="2">
        <v>10226.049093450833</v>
      </c>
      <c r="Q1710" s="2">
        <v>10312.525000000001</v>
      </c>
      <c r="R1710" s="2">
        <v>10286.743296725417</v>
      </c>
      <c r="S1710" s="2">
        <v>1</v>
      </c>
      <c r="T1710" s="2">
        <v>29.800000000001091</v>
      </c>
      <c r="U1710" s="2">
        <v>0.28997353261716774</v>
      </c>
      <c r="V1710" s="2">
        <v>48.137500000000728</v>
      </c>
      <c r="W1710" s="2">
        <v>0.46897586436600069</v>
      </c>
      <c r="X1710" t="s">
        <v>24</v>
      </c>
    </row>
    <row r="1711" spans="1:24" x14ac:dyDescent="0.2">
      <c r="A1711" s="1">
        <v>41032</v>
      </c>
      <c r="B1711" s="2">
        <v>10231.700000000001</v>
      </c>
      <c r="C1711" s="2">
        <v>10255.85</v>
      </c>
      <c r="D1711" s="2">
        <v>10100.25</v>
      </c>
      <c r="E1711" s="2">
        <v>10126.549999999999</v>
      </c>
      <c r="F1711" s="2">
        <v>10178.587500000001</v>
      </c>
      <c r="G1711" s="2">
        <v>155.60000000000036</v>
      </c>
      <c r="H1711" s="2">
        <v>24.149999999999636</v>
      </c>
      <c r="I1711" s="2">
        <v>26.299999999999272</v>
      </c>
      <c r="J1711" s="2">
        <v>-105.15000000000146</v>
      </c>
      <c r="K1711" s="2">
        <v>0.15520565552698959</v>
      </c>
      <c r="L1711" s="2">
        <v>0.16902313624678156</v>
      </c>
      <c r="M1711" s="2">
        <v>0.67577120822622883</v>
      </c>
      <c r="N1711" s="2">
        <v>10269.287046725418</v>
      </c>
      <c r="O1711" s="2">
        <v>10269.287046725418</v>
      </c>
      <c r="P1711" s="2">
        <v>10100.25</v>
      </c>
      <c r="Q1711" s="2">
        <v>10178.587500000001</v>
      </c>
      <c r="R1711" s="2">
        <v>10204.352898362709</v>
      </c>
      <c r="S1711" s="2">
        <v>0.37474136985307599</v>
      </c>
      <c r="T1711" s="2">
        <v>-180.05000000000109</v>
      </c>
      <c r="U1711" s="2">
        <v>-1.7469388547144655</v>
      </c>
      <c r="V1711" s="2">
        <v>-133.9375</v>
      </c>
      <c r="W1711" s="2">
        <v>-1.2987847302188356</v>
      </c>
      <c r="X1711" t="s">
        <v>24</v>
      </c>
    </row>
    <row r="1712" spans="1:24" x14ac:dyDescent="0.2">
      <c r="A1712" s="1">
        <v>41033</v>
      </c>
      <c r="B1712" s="2">
        <v>10063.5</v>
      </c>
      <c r="C1712" s="2">
        <v>10068.65</v>
      </c>
      <c r="D1712" s="2">
        <v>9757.75</v>
      </c>
      <c r="E1712" s="2">
        <v>9802.35</v>
      </c>
      <c r="F1712" s="2">
        <v>9923.0625</v>
      </c>
      <c r="G1712" s="2">
        <v>310.89999999999964</v>
      </c>
      <c r="H1712" s="2">
        <v>5.1499999999996362</v>
      </c>
      <c r="I1712" s="2">
        <v>44.600000000000364</v>
      </c>
      <c r="J1712" s="2">
        <v>-261.14999999999964</v>
      </c>
      <c r="K1712" s="2">
        <v>1.6564811836602258E-2</v>
      </c>
      <c r="L1712" s="2">
        <v>0.14345448697330465</v>
      </c>
      <c r="M1712" s="2">
        <v>0.83998070119009305</v>
      </c>
      <c r="N1712" s="2">
        <v>10223.93727336271</v>
      </c>
      <c r="O1712" s="2">
        <v>10223.93727336271</v>
      </c>
      <c r="P1712" s="2">
        <v>9757.75</v>
      </c>
      <c r="Q1712" s="2">
        <v>9923.0625</v>
      </c>
      <c r="R1712" s="2">
        <v>10032.171761681355</v>
      </c>
      <c r="S1712" s="2">
        <v>0</v>
      </c>
      <c r="T1712" s="2">
        <v>-324.19999999999891</v>
      </c>
      <c r="U1712" s="2">
        <v>-3.2014852047340794</v>
      </c>
      <c r="V1712" s="2">
        <v>-255.52500000000146</v>
      </c>
      <c r="W1712" s="2">
        <v>-2.5104170888151369</v>
      </c>
      <c r="X1712" t="s">
        <v>25</v>
      </c>
    </row>
    <row r="1713" spans="1:24" x14ac:dyDescent="0.2">
      <c r="A1713" s="1">
        <v>41036</v>
      </c>
      <c r="B1713" s="2">
        <v>9664.85</v>
      </c>
      <c r="C1713" s="2">
        <v>9910.7000000000007</v>
      </c>
      <c r="D1713" s="2">
        <v>9480.5</v>
      </c>
      <c r="E1713" s="2">
        <v>9876.35</v>
      </c>
      <c r="F1713" s="2">
        <v>9733.1</v>
      </c>
      <c r="G1713" s="2">
        <v>430.20000000000073</v>
      </c>
      <c r="H1713" s="2">
        <v>34.350000000000364</v>
      </c>
      <c r="I1713" s="2">
        <v>184.35000000000036</v>
      </c>
      <c r="J1713" s="2">
        <v>211.5</v>
      </c>
      <c r="K1713" s="2">
        <v>7.9846582984659006E-2</v>
      </c>
      <c r="L1713" s="2">
        <v>0.42852161785216192</v>
      </c>
      <c r="M1713" s="2">
        <v>0.49163179916317906</v>
      </c>
      <c r="N1713" s="2">
        <v>10073.499886681355</v>
      </c>
      <c r="O1713" s="2">
        <v>10073.499886681355</v>
      </c>
      <c r="P1713" s="2">
        <v>9480.5</v>
      </c>
      <c r="Q1713" s="2">
        <v>9733.1</v>
      </c>
      <c r="R1713" s="2">
        <v>9840.1499433406771</v>
      </c>
      <c r="S1713" s="2">
        <v>0</v>
      </c>
      <c r="T1713" s="2">
        <v>74</v>
      </c>
      <c r="U1713" s="2">
        <v>0.75492101383851828</v>
      </c>
      <c r="V1713" s="2">
        <v>-189.96249999999964</v>
      </c>
      <c r="W1713" s="2">
        <v>-1.9143535576844308</v>
      </c>
      <c r="X1713" t="s">
        <v>24</v>
      </c>
    </row>
    <row r="1714" spans="1:24" x14ac:dyDescent="0.2">
      <c r="A1714" s="1">
        <v>41037</v>
      </c>
      <c r="B1714" s="2">
        <v>9909.4</v>
      </c>
      <c r="C1714" s="2">
        <v>9924.15</v>
      </c>
      <c r="D1714" s="2">
        <v>9526.65</v>
      </c>
      <c r="E1714" s="2">
        <v>9588.75</v>
      </c>
      <c r="F1714" s="2">
        <v>9737.2374999999993</v>
      </c>
      <c r="G1714" s="2">
        <v>397.5</v>
      </c>
      <c r="H1714" s="2">
        <v>14.75</v>
      </c>
      <c r="I1714" s="2">
        <v>62.100000000000364</v>
      </c>
      <c r="J1714" s="2">
        <v>-320.64999999999964</v>
      </c>
      <c r="K1714" s="2">
        <v>3.7106918238993709E-2</v>
      </c>
      <c r="L1714" s="2">
        <v>0.15622641509434054</v>
      </c>
      <c r="M1714" s="2">
        <v>0.80666666666666575</v>
      </c>
      <c r="N1714" s="2">
        <v>9903.2999433406767</v>
      </c>
      <c r="O1714" s="2">
        <v>9924.15</v>
      </c>
      <c r="P1714" s="2">
        <v>9526.65</v>
      </c>
      <c r="Q1714" s="2">
        <v>9737.2374999999993</v>
      </c>
      <c r="R1714" s="2">
        <v>9772.8343608351679</v>
      </c>
      <c r="S1714" s="2">
        <v>0</v>
      </c>
      <c r="T1714" s="2">
        <v>-287.60000000000036</v>
      </c>
      <c r="U1714" s="2">
        <v>-2.9120069661362784</v>
      </c>
      <c r="V1714" s="2">
        <v>4.1374999999989086</v>
      </c>
      <c r="W1714" s="2">
        <v>4.2509580709115376E-2</v>
      </c>
      <c r="X1714" t="s">
        <v>24</v>
      </c>
    </row>
    <row r="1715" spans="1:24" x14ac:dyDescent="0.2">
      <c r="A1715" s="1">
        <v>41038</v>
      </c>
      <c r="B1715" s="2">
        <v>9517</v>
      </c>
      <c r="C1715" s="2">
        <v>9572.35</v>
      </c>
      <c r="D1715" s="2">
        <v>9340.4500000000007</v>
      </c>
      <c r="E1715" s="2">
        <v>9404.7999999999993</v>
      </c>
      <c r="F1715" s="2">
        <v>9458.65</v>
      </c>
      <c r="G1715" s="2">
        <v>231.89999999999964</v>
      </c>
      <c r="H1715" s="2">
        <v>55.350000000000364</v>
      </c>
      <c r="I1715" s="2">
        <v>64.349999999998545</v>
      </c>
      <c r="J1715" s="2">
        <v>-112.20000000000073</v>
      </c>
      <c r="K1715" s="2">
        <v>0.23868046571798382</v>
      </c>
      <c r="L1715" s="2">
        <v>0.27749029754203813</v>
      </c>
      <c r="M1715" s="2">
        <v>0.48382923673997802</v>
      </c>
      <c r="N1715" s="2">
        <v>9820.268721670338</v>
      </c>
      <c r="O1715" s="2">
        <v>9820.268721670338</v>
      </c>
      <c r="P1715" s="2">
        <v>9340.4500000000007</v>
      </c>
      <c r="Q1715" s="2">
        <v>9458.65</v>
      </c>
      <c r="R1715" s="2">
        <v>9609.9093608351686</v>
      </c>
      <c r="S1715" s="2">
        <v>0</v>
      </c>
      <c r="T1715" s="2">
        <v>-183.95000000000073</v>
      </c>
      <c r="U1715" s="2">
        <v>-1.9183939512449562</v>
      </c>
      <c r="V1715" s="2">
        <v>-278.58749999999964</v>
      </c>
      <c r="W1715" s="2">
        <v>-2.8610527369800689</v>
      </c>
      <c r="X1715" t="s">
        <v>25</v>
      </c>
    </row>
    <row r="1716" spans="1:24" x14ac:dyDescent="0.2">
      <c r="A1716" s="1">
        <v>41039</v>
      </c>
      <c r="B1716" s="2">
        <v>9411.75</v>
      </c>
      <c r="C1716" s="2">
        <v>9580.4</v>
      </c>
      <c r="D1716" s="2">
        <v>9362.1</v>
      </c>
      <c r="E1716" s="2">
        <v>9410.9</v>
      </c>
      <c r="F1716" s="2">
        <v>9441.2875000000004</v>
      </c>
      <c r="G1716" s="2">
        <v>218.29999999999927</v>
      </c>
      <c r="H1716" s="2">
        <v>168.64999999999964</v>
      </c>
      <c r="I1716" s="2">
        <v>48.799999999999272</v>
      </c>
      <c r="J1716" s="2">
        <v>-0.8500000000003638</v>
      </c>
      <c r="K1716" s="2">
        <v>0.77256069628951074</v>
      </c>
      <c r="L1716" s="2">
        <v>0.22354557947778028</v>
      </c>
      <c r="M1716" s="2">
        <v>3.8937242327089631E-3</v>
      </c>
      <c r="N1716" s="2">
        <v>9639.4593608351679</v>
      </c>
      <c r="O1716" s="2">
        <v>9639.4593608351679</v>
      </c>
      <c r="P1716" s="2">
        <v>9362.1</v>
      </c>
      <c r="Q1716" s="2">
        <v>9441.2875000000004</v>
      </c>
      <c r="R1716" s="2">
        <v>9520.5765554175832</v>
      </c>
      <c r="S1716" s="2">
        <v>0</v>
      </c>
      <c r="T1716" s="2">
        <v>6.1000000000003638</v>
      </c>
      <c r="U1716" s="2">
        <v>6.4860496767611908E-2</v>
      </c>
      <c r="V1716" s="2">
        <v>-17.362499999999272</v>
      </c>
      <c r="W1716" s="2">
        <v>-0.18356213624565104</v>
      </c>
      <c r="X1716" t="s">
        <v>24</v>
      </c>
    </row>
    <row r="1717" spans="1:24" x14ac:dyDescent="0.2">
      <c r="A1717" s="1">
        <v>41040</v>
      </c>
      <c r="B1717" s="2">
        <v>9353.4500000000007</v>
      </c>
      <c r="C1717" s="2">
        <v>9532.65</v>
      </c>
      <c r="D1717" s="2">
        <v>9296.65</v>
      </c>
      <c r="E1717" s="2">
        <v>9398.1</v>
      </c>
      <c r="F1717" s="2">
        <v>9395.2124999999996</v>
      </c>
      <c r="G1717" s="2">
        <v>236</v>
      </c>
      <c r="H1717" s="2">
        <v>134.54999999999927</v>
      </c>
      <c r="I1717" s="2">
        <v>56.800000000001091</v>
      </c>
      <c r="J1717" s="2">
        <v>44.649999999999636</v>
      </c>
      <c r="K1717" s="2">
        <v>0.57012711864406473</v>
      </c>
      <c r="L1717" s="2">
        <v>0.24067796610169953</v>
      </c>
      <c r="M1717" s="2">
        <v>0.18919491525423573</v>
      </c>
      <c r="N1717" s="2">
        <v>9540.373430417585</v>
      </c>
      <c r="O1717" s="2">
        <v>9540.373430417585</v>
      </c>
      <c r="P1717" s="2">
        <v>9296.65</v>
      </c>
      <c r="Q1717" s="2">
        <v>9395.2124999999996</v>
      </c>
      <c r="R1717" s="2">
        <v>9443.1523402087932</v>
      </c>
      <c r="S1717" s="2">
        <v>0</v>
      </c>
      <c r="T1717" s="2">
        <v>-12.799999999999272</v>
      </c>
      <c r="U1717" s="2">
        <v>-0.1360124961480759</v>
      </c>
      <c r="V1717" s="2">
        <v>-46.075000000000728</v>
      </c>
      <c r="W1717" s="2">
        <v>-0.48801606772382183</v>
      </c>
      <c r="X1717" t="s">
        <v>24</v>
      </c>
    </row>
    <row r="1718" spans="1:24" x14ac:dyDescent="0.2">
      <c r="A1718" s="1">
        <v>41043</v>
      </c>
      <c r="B1718" s="2">
        <v>9412.6</v>
      </c>
      <c r="C1718" s="2">
        <v>9498.7999999999993</v>
      </c>
      <c r="D1718" s="2">
        <v>9190.2999999999993</v>
      </c>
      <c r="E1718" s="2">
        <v>9257.65</v>
      </c>
      <c r="F1718" s="2">
        <v>9339.8374999999996</v>
      </c>
      <c r="G1718" s="2">
        <v>308.5</v>
      </c>
      <c r="H1718" s="2">
        <v>86.199999999998909</v>
      </c>
      <c r="I1718" s="2">
        <v>67.350000000000364</v>
      </c>
      <c r="J1718" s="2">
        <v>-154.95000000000073</v>
      </c>
      <c r="K1718" s="2">
        <v>0.27941653160453456</v>
      </c>
      <c r="L1718" s="2">
        <v>0.21831442463533343</v>
      </c>
      <c r="M1718" s="2">
        <v>0.50226904376013204</v>
      </c>
      <c r="N1718" s="2">
        <v>9467.7929652087914</v>
      </c>
      <c r="O1718" s="2">
        <v>9498.7999999999993</v>
      </c>
      <c r="P1718" s="2">
        <v>9190.2999999999993</v>
      </c>
      <c r="Q1718" s="2">
        <v>9339.8374999999996</v>
      </c>
      <c r="R1718" s="2">
        <v>9374.1826163021979</v>
      </c>
      <c r="S1718" s="2">
        <v>0</v>
      </c>
      <c r="T1718" s="2">
        <v>-140.45000000000073</v>
      </c>
      <c r="U1718" s="2">
        <v>-1.4944510060544229</v>
      </c>
      <c r="V1718" s="2">
        <v>-55.375</v>
      </c>
      <c r="W1718" s="2">
        <v>-0.58939592904364857</v>
      </c>
      <c r="X1718" t="s">
        <v>25</v>
      </c>
    </row>
    <row r="1719" spans="1:24" x14ac:dyDescent="0.2">
      <c r="A1719" s="1">
        <v>41044</v>
      </c>
      <c r="B1719" s="2">
        <v>9186.4500000000007</v>
      </c>
      <c r="C1719" s="2">
        <v>9361.4500000000007</v>
      </c>
      <c r="D1719" s="2">
        <v>9166.1</v>
      </c>
      <c r="E1719" s="2">
        <v>9319.7000000000007</v>
      </c>
      <c r="F1719" s="2">
        <v>9258.4249999999993</v>
      </c>
      <c r="G1719" s="2">
        <v>195.35000000000036</v>
      </c>
      <c r="H1719" s="2">
        <v>41.75</v>
      </c>
      <c r="I1719" s="2">
        <v>20.350000000000364</v>
      </c>
      <c r="J1719" s="2">
        <v>133.25</v>
      </c>
      <c r="K1719" s="2">
        <v>0.21371896595853557</v>
      </c>
      <c r="L1719" s="2">
        <v>0.10417199897619824</v>
      </c>
      <c r="M1719" s="2">
        <v>0.68210903506526621</v>
      </c>
      <c r="N1719" s="2">
        <v>9403.8152326043964</v>
      </c>
      <c r="O1719" s="2">
        <v>9403.8152326043964</v>
      </c>
      <c r="P1719" s="2">
        <v>9166.1</v>
      </c>
      <c r="Q1719" s="2">
        <v>9258.4249999999993</v>
      </c>
      <c r="R1719" s="2">
        <v>9308.0388663021986</v>
      </c>
      <c r="S1719" s="2">
        <v>0</v>
      </c>
      <c r="T1719" s="2">
        <v>62.050000000001091</v>
      </c>
      <c r="U1719" s="2">
        <v>0.67025649057807435</v>
      </c>
      <c r="V1719" s="2">
        <v>-81.412500000000364</v>
      </c>
      <c r="W1719" s="2">
        <v>-0.87166934114218131</v>
      </c>
      <c r="X1719" t="s">
        <v>24</v>
      </c>
    </row>
    <row r="1720" spans="1:24" x14ac:dyDescent="0.2">
      <c r="A1720" s="1">
        <v>41045</v>
      </c>
      <c r="B1720" s="2">
        <v>9184.4500000000007</v>
      </c>
      <c r="C1720" s="2">
        <v>9208.15</v>
      </c>
      <c r="D1720" s="2">
        <v>9047.0499999999993</v>
      </c>
      <c r="E1720" s="2">
        <v>9164.25</v>
      </c>
      <c r="F1720" s="2">
        <v>9150.9749999999985</v>
      </c>
      <c r="G1720" s="2">
        <v>161.10000000000036</v>
      </c>
      <c r="H1720" s="2">
        <v>23.699999999998909</v>
      </c>
      <c r="I1720" s="2">
        <v>117.20000000000073</v>
      </c>
      <c r="J1720" s="2">
        <v>-20.200000000000728</v>
      </c>
      <c r="K1720" s="2">
        <v>0.14711359404096125</v>
      </c>
      <c r="L1720" s="2">
        <v>0.72749844816884213</v>
      </c>
      <c r="M1720" s="2">
        <v>0.12538795779019665</v>
      </c>
      <c r="N1720" s="2">
        <v>9331.1201163021979</v>
      </c>
      <c r="O1720" s="2">
        <v>9331.1201163021979</v>
      </c>
      <c r="P1720" s="2">
        <v>9047.0499999999993</v>
      </c>
      <c r="Q1720" s="2">
        <v>9150.9749999999985</v>
      </c>
      <c r="R1720" s="2">
        <v>9215.0663081510975</v>
      </c>
      <c r="S1720" s="2">
        <v>0</v>
      </c>
      <c r="T1720" s="2">
        <v>-155.45000000000073</v>
      </c>
      <c r="U1720" s="2">
        <v>-1.6679721450261351</v>
      </c>
      <c r="V1720" s="2">
        <v>-107.45000000000073</v>
      </c>
      <c r="W1720" s="2">
        <v>-1.1605645668674827</v>
      </c>
      <c r="X1720" t="s">
        <v>24</v>
      </c>
    </row>
    <row r="1721" spans="1:24" x14ac:dyDescent="0.2">
      <c r="A1721" s="1">
        <v>41046</v>
      </c>
      <c r="B1721" s="2">
        <v>9199.5</v>
      </c>
      <c r="C1721" s="2">
        <v>9328.5</v>
      </c>
      <c r="D1721" s="2">
        <v>9113.65</v>
      </c>
      <c r="E1721" s="2">
        <v>9154.2000000000007</v>
      </c>
      <c r="F1721" s="2">
        <v>9198.9625000000015</v>
      </c>
      <c r="G1721" s="2">
        <v>214.85000000000036</v>
      </c>
      <c r="H1721" s="2">
        <v>129</v>
      </c>
      <c r="I1721" s="2">
        <v>40.550000000001091</v>
      </c>
      <c r="J1721" s="2">
        <v>-45.299999999999272</v>
      </c>
      <c r="K1721" s="2">
        <v>0.60041889690481631</v>
      </c>
      <c r="L1721" s="2">
        <v>0.18873632767047252</v>
      </c>
      <c r="M1721" s="2">
        <v>0.21084477542471117</v>
      </c>
      <c r="N1721" s="2">
        <v>9241.0475581510982</v>
      </c>
      <c r="O1721" s="2">
        <v>9328.5</v>
      </c>
      <c r="P1721" s="2">
        <v>9113.65</v>
      </c>
      <c r="Q1721" s="2">
        <v>9198.9625000000015</v>
      </c>
      <c r="R1721" s="2">
        <v>9220.5400145377753</v>
      </c>
      <c r="S1721" s="2">
        <v>2.3998428738911975E-2</v>
      </c>
      <c r="T1721" s="2">
        <v>-10.049999999999272</v>
      </c>
      <c r="U1721" s="2">
        <v>-0.10966527539077689</v>
      </c>
      <c r="V1721" s="2">
        <v>47.98750000000291</v>
      </c>
      <c r="W1721" s="2">
        <v>0.52439767347198429</v>
      </c>
      <c r="X1721" t="s">
        <v>25</v>
      </c>
    </row>
    <row r="1722" spans="1:24" x14ac:dyDescent="0.2">
      <c r="A1722" s="1">
        <v>41047</v>
      </c>
      <c r="B1722" s="2">
        <v>9013.1</v>
      </c>
      <c r="C1722" s="2">
        <v>9364.7000000000007</v>
      </c>
      <c r="D1722" s="2">
        <v>8995.25</v>
      </c>
      <c r="E1722" s="2">
        <v>9310.25</v>
      </c>
      <c r="F1722" s="2">
        <v>9170.8250000000007</v>
      </c>
      <c r="G1722" s="2">
        <v>369.45000000000073</v>
      </c>
      <c r="H1722" s="2">
        <v>54.450000000000728</v>
      </c>
      <c r="I1722" s="2">
        <v>17.850000000000364</v>
      </c>
      <c r="J1722" s="2">
        <v>297.14999999999964</v>
      </c>
      <c r="K1722" s="2">
        <v>0.14738124238733419</v>
      </c>
      <c r="L1722" s="2">
        <v>4.8315062931385377E-2</v>
      </c>
      <c r="M1722" s="2">
        <v>0.80430369468128038</v>
      </c>
      <c r="N1722" s="2">
        <v>9220.0050290755498</v>
      </c>
      <c r="O1722" s="2">
        <v>9364.7000000000007</v>
      </c>
      <c r="P1722" s="2">
        <v>8995.25</v>
      </c>
      <c r="Q1722" s="2">
        <v>9170.8250000000007</v>
      </c>
      <c r="R1722" s="2">
        <v>9187.6950072688887</v>
      </c>
      <c r="S1722" s="2">
        <v>0</v>
      </c>
      <c r="T1722" s="2">
        <v>156.04999999999927</v>
      </c>
      <c r="U1722" s="2">
        <v>1.7046820038889174</v>
      </c>
      <c r="V1722" s="2">
        <v>-28.137500000000728</v>
      </c>
      <c r="W1722" s="2">
        <v>-0.30587688557270154</v>
      </c>
      <c r="X1722" t="s">
        <v>25</v>
      </c>
    </row>
    <row r="1723" spans="1:24" x14ac:dyDescent="0.2">
      <c r="A1723" s="1">
        <v>41050</v>
      </c>
      <c r="B1723" s="2">
        <v>9299.9</v>
      </c>
      <c r="C1723" s="2">
        <v>9478.9500000000007</v>
      </c>
      <c r="D1723" s="2">
        <v>9299.9</v>
      </c>
      <c r="E1723" s="2">
        <v>9412</v>
      </c>
      <c r="F1723" s="2">
        <v>9372.6875</v>
      </c>
      <c r="G1723" s="2">
        <v>179.05000000000109</v>
      </c>
      <c r="H1723" s="2">
        <v>66.950000000000728</v>
      </c>
      <c r="I1723" s="2">
        <v>0</v>
      </c>
      <c r="J1723" s="2">
        <v>112.10000000000036</v>
      </c>
      <c r="K1723" s="2">
        <v>0.37391790002792696</v>
      </c>
      <c r="L1723" s="2">
        <v>0</v>
      </c>
      <c r="M1723" s="2">
        <v>0.62608209997207309</v>
      </c>
      <c r="N1723" s="2">
        <v>9195.4150145377753</v>
      </c>
      <c r="O1723" s="2">
        <v>9478.9500000000007</v>
      </c>
      <c r="P1723" s="2">
        <v>9195.4150145377753</v>
      </c>
      <c r="Q1723" s="2">
        <v>9372.6875</v>
      </c>
      <c r="R1723" s="2">
        <v>9310.6168822688887</v>
      </c>
      <c r="S1723" s="2">
        <v>1</v>
      </c>
      <c r="T1723" s="2">
        <v>101.75</v>
      </c>
      <c r="U1723" s="2">
        <v>1.0928815015708493</v>
      </c>
      <c r="V1723" s="2">
        <v>201.86249999999927</v>
      </c>
      <c r="W1723" s="2">
        <v>2.201137847467368</v>
      </c>
      <c r="X1723" t="s">
        <v>24</v>
      </c>
    </row>
    <row r="1724" spans="1:24" x14ac:dyDescent="0.2">
      <c r="A1724" s="1">
        <v>41051</v>
      </c>
      <c r="B1724" s="2">
        <v>9510.4500000000007</v>
      </c>
      <c r="C1724" s="2">
        <v>9522.2999999999993</v>
      </c>
      <c r="D1724" s="2">
        <v>9253.0499999999993</v>
      </c>
      <c r="E1724" s="2">
        <v>9268.7999999999993</v>
      </c>
      <c r="F1724" s="2">
        <v>9388.65</v>
      </c>
      <c r="G1724" s="2">
        <v>269.25</v>
      </c>
      <c r="H1724" s="2">
        <v>11.849999999998545</v>
      </c>
      <c r="I1724" s="2">
        <v>15.75</v>
      </c>
      <c r="J1724" s="2">
        <v>-241.65000000000146</v>
      </c>
      <c r="K1724" s="2">
        <v>4.4011142061275932E-2</v>
      </c>
      <c r="L1724" s="2">
        <v>5.8495821727019497E-2</v>
      </c>
      <c r="M1724" s="2">
        <v>0.89749303621170462</v>
      </c>
      <c r="N1724" s="2">
        <v>9284.0512572688876</v>
      </c>
      <c r="O1724" s="2">
        <v>9522.2999999999993</v>
      </c>
      <c r="P1724" s="2">
        <v>9253.0499999999993</v>
      </c>
      <c r="Q1724" s="2">
        <v>9388.65</v>
      </c>
      <c r="R1724" s="2">
        <v>9362.0128143172205</v>
      </c>
      <c r="S1724" s="2">
        <v>1</v>
      </c>
      <c r="T1724" s="2">
        <v>-143.20000000000073</v>
      </c>
      <c r="U1724" s="2">
        <v>-1.5214619634509214</v>
      </c>
      <c r="V1724" s="2">
        <v>15.962499999999636</v>
      </c>
      <c r="W1724" s="2">
        <v>0.17030867614011069</v>
      </c>
      <c r="X1724" t="s">
        <v>24</v>
      </c>
    </row>
    <row r="1725" spans="1:24" x14ac:dyDescent="0.2">
      <c r="A1725" s="1">
        <v>41052</v>
      </c>
      <c r="B1725" s="2">
        <v>9237.35</v>
      </c>
      <c r="C1725" s="2">
        <v>9295.65</v>
      </c>
      <c r="D1725" s="2">
        <v>9157.2000000000007</v>
      </c>
      <c r="E1725" s="2">
        <v>9209.9</v>
      </c>
      <c r="F1725" s="2">
        <v>9225.0249999999996</v>
      </c>
      <c r="G1725" s="2">
        <v>138.44999999999891</v>
      </c>
      <c r="H1725" s="2">
        <v>58.299999999999272</v>
      </c>
      <c r="I1725" s="2">
        <v>52.699999999998909</v>
      </c>
      <c r="J1725" s="2">
        <v>-27.450000000000728</v>
      </c>
      <c r="K1725" s="2">
        <v>0.42109064644275718</v>
      </c>
      <c r="L1725" s="2">
        <v>0.38064283134705179</v>
      </c>
      <c r="M1725" s="2">
        <v>0.198266522210191</v>
      </c>
      <c r="N1725" s="2">
        <v>9336.3506286344436</v>
      </c>
      <c r="O1725" s="2">
        <v>9336.3506286344436</v>
      </c>
      <c r="P1725" s="2">
        <v>9157.2000000000007</v>
      </c>
      <c r="Q1725" s="2">
        <v>9225.0249999999996</v>
      </c>
      <c r="R1725" s="2">
        <v>9263.7315643172224</v>
      </c>
      <c r="S1725" s="2">
        <v>0.43619500690053736</v>
      </c>
      <c r="T1725" s="2">
        <v>-58.899999999999636</v>
      </c>
      <c r="U1725" s="2">
        <v>-0.63546521664076949</v>
      </c>
      <c r="V1725" s="2">
        <v>-163.625</v>
      </c>
      <c r="W1725" s="2">
        <v>-1.7427958226156048</v>
      </c>
      <c r="X1725" t="s">
        <v>25</v>
      </c>
    </row>
    <row r="1726" spans="1:24" x14ac:dyDescent="0.2">
      <c r="A1726" s="1">
        <v>41053</v>
      </c>
      <c r="B1726" s="2">
        <v>9277.25</v>
      </c>
      <c r="C1726" s="2">
        <v>9463.7000000000007</v>
      </c>
      <c r="D1726" s="2">
        <v>9198.75</v>
      </c>
      <c r="E1726" s="2">
        <v>9437.6</v>
      </c>
      <c r="F1726" s="2">
        <v>9344.3250000000007</v>
      </c>
      <c r="G1726" s="2">
        <v>264.95000000000073</v>
      </c>
      <c r="H1726" s="2">
        <v>26.100000000000364</v>
      </c>
      <c r="I1726" s="2">
        <v>78.5</v>
      </c>
      <c r="J1726" s="2">
        <v>160.35000000000036</v>
      </c>
      <c r="K1726" s="2">
        <v>9.850915267031625E-2</v>
      </c>
      <c r="L1726" s="2">
        <v>0.29628231741838001</v>
      </c>
      <c r="M1726" s="2">
        <v>0.60520852991130369</v>
      </c>
      <c r="N1726" s="2">
        <v>9280.6878143172216</v>
      </c>
      <c r="O1726" s="2">
        <v>9463.7000000000007</v>
      </c>
      <c r="P1726" s="2">
        <v>9198.75</v>
      </c>
      <c r="Q1726" s="2">
        <v>9344.3250000000007</v>
      </c>
      <c r="R1726" s="2">
        <v>9321.8657035793058</v>
      </c>
      <c r="S1726" s="2">
        <v>0.76969013425700405</v>
      </c>
      <c r="T1726" s="2">
        <v>227.70000000000073</v>
      </c>
      <c r="U1726" s="2">
        <v>2.4723395476606775</v>
      </c>
      <c r="V1726" s="2">
        <v>119.30000000000109</v>
      </c>
      <c r="W1726" s="2">
        <v>1.2932214275842191</v>
      </c>
      <c r="X1726" t="s">
        <v>25</v>
      </c>
    </row>
    <row r="1727" spans="1:24" x14ac:dyDescent="0.2">
      <c r="A1727" s="1">
        <v>41054</v>
      </c>
      <c r="B1727" s="2">
        <v>9422.4500000000007</v>
      </c>
      <c r="C1727" s="2">
        <v>9497</v>
      </c>
      <c r="D1727" s="2">
        <v>9371.5499999999993</v>
      </c>
      <c r="E1727" s="2">
        <v>9456.2999999999993</v>
      </c>
      <c r="F1727" s="2">
        <v>9436.8250000000007</v>
      </c>
      <c r="G1727" s="2">
        <v>125.45000000000073</v>
      </c>
      <c r="H1727" s="2">
        <v>40.700000000000728</v>
      </c>
      <c r="I1727" s="2">
        <v>50.900000000001455</v>
      </c>
      <c r="J1727" s="2">
        <v>33.849999999998545</v>
      </c>
      <c r="K1727" s="2">
        <v>0.32443204463930242</v>
      </c>
      <c r="L1727" s="2">
        <v>0.40573933838183468</v>
      </c>
      <c r="M1727" s="2">
        <v>0.2698286169788629</v>
      </c>
      <c r="N1727" s="2">
        <v>9312.5064071586112</v>
      </c>
      <c r="O1727" s="2">
        <v>9497</v>
      </c>
      <c r="P1727" s="2">
        <v>9312.5064071586112</v>
      </c>
      <c r="Q1727" s="2">
        <v>9436.8250000000007</v>
      </c>
      <c r="R1727" s="2">
        <v>9389.709453579304</v>
      </c>
      <c r="S1727" s="2">
        <v>1</v>
      </c>
      <c r="T1727" s="2">
        <v>18.699999999998909</v>
      </c>
      <c r="U1727" s="2">
        <v>0.19814359582943658</v>
      </c>
      <c r="V1727" s="2">
        <v>92.5</v>
      </c>
      <c r="W1727" s="2">
        <v>0.98990563791392094</v>
      </c>
      <c r="X1727" t="s">
        <v>25</v>
      </c>
    </row>
    <row r="1728" spans="1:24" x14ac:dyDescent="0.2">
      <c r="A1728" s="1">
        <v>41057</v>
      </c>
      <c r="B1728" s="2">
        <v>9483.1</v>
      </c>
      <c r="C1728" s="2">
        <v>9716.5</v>
      </c>
      <c r="D1728" s="2">
        <v>9483.1</v>
      </c>
      <c r="E1728" s="2">
        <v>9698.2999999999993</v>
      </c>
      <c r="F1728" s="2">
        <v>9595.25</v>
      </c>
      <c r="G1728" s="2">
        <v>233.39999999999964</v>
      </c>
      <c r="H1728" s="2">
        <v>18.200000000000728</v>
      </c>
      <c r="I1728" s="2">
        <v>0</v>
      </c>
      <c r="J1728" s="2">
        <v>215.19999999999891</v>
      </c>
      <c r="K1728" s="2">
        <v>7.7977720651245738E-2</v>
      </c>
      <c r="L1728" s="2">
        <v>0</v>
      </c>
      <c r="M1728" s="2">
        <v>0.92202227934875425</v>
      </c>
      <c r="N1728" s="2">
        <v>9374.6657035793069</v>
      </c>
      <c r="O1728" s="2">
        <v>9716.5</v>
      </c>
      <c r="P1728" s="2">
        <v>9374.6657035793069</v>
      </c>
      <c r="Q1728" s="2">
        <v>9595.25</v>
      </c>
      <c r="R1728" s="2">
        <v>9515.2703517896534</v>
      </c>
      <c r="S1728" s="2">
        <v>1</v>
      </c>
      <c r="T1728" s="2">
        <v>242</v>
      </c>
      <c r="U1728" s="2">
        <v>2.5591404672017601</v>
      </c>
      <c r="V1728" s="2">
        <v>158.42499999999927</v>
      </c>
      <c r="W1728" s="2">
        <v>1.6787955694844321</v>
      </c>
      <c r="X1728" t="s">
        <v>25</v>
      </c>
    </row>
    <row r="1729" spans="1:24" x14ac:dyDescent="0.2">
      <c r="A1729" s="1">
        <v>41058</v>
      </c>
      <c r="B1729" s="2">
        <v>9734.85</v>
      </c>
      <c r="C1729" s="2">
        <v>9783.4500000000007</v>
      </c>
      <c r="D1729" s="2">
        <v>9687.65</v>
      </c>
      <c r="E1729" s="2">
        <v>9708.1</v>
      </c>
      <c r="F1729" s="2">
        <v>9728.5125000000007</v>
      </c>
      <c r="G1729" s="2">
        <v>95.800000000001091</v>
      </c>
      <c r="H1729" s="2">
        <v>48.600000000000364</v>
      </c>
      <c r="I1729" s="2">
        <v>20.450000000000728</v>
      </c>
      <c r="J1729" s="2">
        <v>-26.75</v>
      </c>
      <c r="K1729" s="2">
        <v>0.50730688935281643</v>
      </c>
      <c r="L1729" s="2">
        <v>0.21346555323591329</v>
      </c>
      <c r="M1729" s="2">
        <v>0.27922755741127031</v>
      </c>
      <c r="N1729" s="2">
        <v>9484.9578517896534</v>
      </c>
      <c r="O1729" s="2">
        <v>9783.4500000000007</v>
      </c>
      <c r="P1729" s="2">
        <v>9484.9578517896534</v>
      </c>
      <c r="Q1729" s="2">
        <v>9728.5125000000007</v>
      </c>
      <c r="R1729" s="2">
        <v>9620.469550894828</v>
      </c>
      <c r="S1729" s="2">
        <v>1</v>
      </c>
      <c r="T1729" s="2">
        <v>9.8000000000010914</v>
      </c>
      <c r="U1729" s="2">
        <v>0.10104863739006931</v>
      </c>
      <c r="V1729" s="2">
        <v>133.26250000000073</v>
      </c>
      <c r="W1729" s="2">
        <v>1.3888382272478648</v>
      </c>
      <c r="X1729" t="s">
        <v>24</v>
      </c>
    </row>
    <row r="1730" spans="1:24" x14ac:dyDescent="0.2">
      <c r="A1730" s="1">
        <v>41059</v>
      </c>
      <c r="B1730" s="2">
        <v>9642.2000000000007</v>
      </c>
      <c r="C1730" s="2">
        <v>9642.2000000000007</v>
      </c>
      <c r="D1730" s="2">
        <v>9514.25</v>
      </c>
      <c r="E1730" s="2">
        <v>9534.0499999999993</v>
      </c>
      <c r="F1730" s="2">
        <v>9583.1749999999993</v>
      </c>
      <c r="G1730" s="2">
        <v>127.95000000000073</v>
      </c>
      <c r="H1730" s="2">
        <v>0</v>
      </c>
      <c r="I1730" s="2">
        <v>19.799999999999272</v>
      </c>
      <c r="J1730" s="2">
        <v>-108.15000000000146</v>
      </c>
      <c r="K1730" s="2">
        <v>0</v>
      </c>
      <c r="L1730" s="2">
        <v>0.15474794841734396</v>
      </c>
      <c r="M1730" s="2">
        <v>0.84525205158265604</v>
      </c>
      <c r="N1730" s="2">
        <v>9606.735175894828</v>
      </c>
      <c r="O1730" s="2">
        <v>9642.2000000000007</v>
      </c>
      <c r="P1730" s="2">
        <v>9514.25</v>
      </c>
      <c r="Q1730" s="2">
        <v>9583.1749999999993</v>
      </c>
      <c r="R1730" s="2">
        <v>9586.590043973707</v>
      </c>
      <c r="S1730" s="2">
        <v>0.88654028665169227</v>
      </c>
      <c r="T1730" s="2">
        <v>-174.05000000000109</v>
      </c>
      <c r="U1730" s="2">
        <v>-1.7928327891142559</v>
      </c>
      <c r="V1730" s="2">
        <v>-145.33750000000146</v>
      </c>
      <c r="W1730" s="2">
        <v>-1.493933425073992</v>
      </c>
      <c r="X1730" t="s">
        <v>24</v>
      </c>
    </row>
    <row r="1731" spans="1:24" x14ac:dyDescent="0.2">
      <c r="A1731" s="1">
        <v>41060</v>
      </c>
      <c r="B1731" s="2">
        <v>9414.35</v>
      </c>
      <c r="C1731" s="2">
        <v>9479.35</v>
      </c>
      <c r="D1731" s="2">
        <v>9360.0499999999993</v>
      </c>
      <c r="E1731" s="2">
        <v>9441</v>
      </c>
      <c r="F1731" s="2">
        <v>9423.6875</v>
      </c>
      <c r="G1731" s="2">
        <v>119.30000000000109</v>
      </c>
      <c r="H1731" s="2">
        <v>38.350000000000364</v>
      </c>
      <c r="I1731" s="2">
        <v>54.300000000001091</v>
      </c>
      <c r="J1731" s="2">
        <v>26.649999999999636</v>
      </c>
      <c r="K1731" s="2">
        <v>0.32145850796311831</v>
      </c>
      <c r="L1731" s="2">
        <v>0.45515507124895721</v>
      </c>
      <c r="M1731" s="2">
        <v>0.22338642078792451</v>
      </c>
      <c r="N1731" s="2">
        <v>9594.9550879474136</v>
      </c>
      <c r="O1731" s="2">
        <v>9594.9550879474136</v>
      </c>
      <c r="P1731" s="2">
        <v>9360.0499999999993</v>
      </c>
      <c r="Q1731" s="2">
        <v>9423.6875</v>
      </c>
      <c r="R1731" s="2">
        <v>9493.4119189737066</v>
      </c>
      <c r="S1731" s="2">
        <v>0.44939513633766465</v>
      </c>
      <c r="T1731" s="2">
        <v>-93.049999999999272</v>
      </c>
      <c r="U1731" s="2">
        <v>-0.97597558225517245</v>
      </c>
      <c r="V1731" s="2">
        <v>-159.48749999999927</v>
      </c>
      <c r="W1731" s="2">
        <v>-1.6642448875242213</v>
      </c>
      <c r="X1731" t="s">
        <v>24</v>
      </c>
    </row>
    <row r="1732" spans="1:24" x14ac:dyDescent="0.2">
      <c r="A1732" s="1">
        <v>41061</v>
      </c>
      <c r="B1732" s="2">
        <v>9434.4500000000007</v>
      </c>
      <c r="C1732" s="2">
        <v>9493.25</v>
      </c>
      <c r="D1732" s="2">
        <v>9252.6</v>
      </c>
      <c r="E1732" s="2">
        <v>9267.6</v>
      </c>
      <c r="F1732" s="2">
        <v>9361.9750000000004</v>
      </c>
      <c r="G1732" s="2">
        <v>240.64999999999964</v>
      </c>
      <c r="H1732" s="2">
        <v>58.799999999999272</v>
      </c>
      <c r="I1732" s="2">
        <v>15</v>
      </c>
      <c r="J1732" s="2">
        <v>-166.85000000000036</v>
      </c>
      <c r="K1732" s="2">
        <v>0.24433825057136654</v>
      </c>
      <c r="L1732" s="2">
        <v>6.2331186370247343E-2</v>
      </c>
      <c r="M1732" s="2">
        <v>0.69333056305838614</v>
      </c>
      <c r="N1732" s="2">
        <v>9509.3212939737059</v>
      </c>
      <c r="O1732" s="2">
        <v>9509.3212939737059</v>
      </c>
      <c r="P1732" s="2">
        <v>9252.6</v>
      </c>
      <c r="Q1732" s="2">
        <v>9361.9750000000004</v>
      </c>
      <c r="R1732" s="2">
        <v>9408.3043969868522</v>
      </c>
      <c r="S1732" s="2">
        <v>0</v>
      </c>
      <c r="T1732" s="2">
        <v>-173.39999999999964</v>
      </c>
      <c r="U1732" s="2">
        <v>-1.8366698442961511</v>
      </c>
      <c r="V1732" s="2">
        <v>-61.712499999999636</v>
      </c>
      <c r="W1732" s="2">
        <v>-0.65486573063887821</v>
      </c>
      <c r="X1732" t="s">
        <v>25</v>
      </c>
    </row>
    <row r="1733" spans="1:24" x14ac:dyDescent="0.2">
      <c r="A1733" s="1">
        <v>41064</v>
      </c>
      <c r="B1733" s="2">
        <v>9174.5499999999993</v>
      </c>
      <c r="C1733" s="2">
        <v>9406.25</v>
      </c>
      <c r="D1733" s="2">
        <v>9110.4500000000007</v>
      </c>
      <c r="E1733" s="2">
        <v>9362.2999999999993</v>
      </c>
      <c r="F1733" s="2">
        <v>9263.3875000000007</v>
      </c>
      <c r="G1733" s="2">
        <v>295.79999999999927</v>
      </c>
      <c r="H1733" s="2">
        <v>43.950000000000728</v>
      </c>
      <c r="I1733" s="2">
        <v>64.099999999998545</v>
      </c>
      <c r="J1733" s="2">
        <v>187.75</v>
      </c>
      <c r="K1733" s="2">
        <v>0.14858012170385679</v>
      </c>
      <c r="L1733" s="2">
        <v>0.21670047329276099</v>
      </c>
      <c r="M1733" s="2">
        <v>0.6347194050033822</v>
      </c>
      <c r="N1733" s="2">
        <v>9435.6481469868522</v>
      </c>
      <c r="O1733" s="2">
        <v>9435.6481469868522</v>
      </c>
      <c r="P1733" s="2">
        <v>9110.4500000000007</v>
      </c>
      <c r="Q1733" s="2">
        <v>9263.3875000000007</v>
      </c>
      <c r="R1733" s="2">
        <v>9311.2834484934265</v>
      </c>
      <c r="S1733" s="2">
        <v>0</v>
      </c>
      <c r="T1733" s="2">
        <v>94.699999999998909</v>
      </c>
      <c r="U1733" s="2">
        <v>1.0218395269541078</v>
      </c>
      <c r="V1733" s="2">
        <v>-98.587499999999636</v>
      </c>
      <c r="W1733" s="2">
        <v>-1.0530630556052503</v>
      </c>
      <c r="X1733" t="s">
        <v>25</v>
      </c>
    </row>
    <row r="1734" spans="1:24" x14ac:dyDescent="0.2">
      <c r="A1734" s="1">
        <v>41065</v>
      </c>
      <c r="B1734" s="2">
        <v>9433.25</v>
      </c>
      <c r="C1734" s="2">
        <v>9545.5</v>
      </c>
      <c r="D1734" s="2">
        <v>9400.35</v>
      </c>
      <c r="E1734" s="2">
        <v>9460.15</v>
      </c>
      <c r="F1734" s="2">
        <v>9459.8125</v>
      </c>
      <c r="G1734" s="2">
        <v>145.14999999999964</v>
      </c>
      <c r="H1734" s="2">
        <v>85.350000000000364</v>
      </c>
      <c r="I1734" s="2">
        <v>32.899999999999636</v>
      </c>
      <c r="J1734" s="2">
        <v>26.899999999999636</v>
      </c>
      <c r="K1734" s="2">
        <v>0.58801240096452345</v>
      </c>
      <c r="L1734" s="2">
        <v>0.22666207371684272</v>
      </c>
      <c r="M1734" s="2">
        <v>0.18532552531863386</v>
      </c>
      <c r="N1734" s="2">
        <v>9349.5178234934265</v>
      </c>
      <c r="O1734" s="2">
        <v>9545.5</v>
      </c>
      <c r="P1734" s="2">
        <v>9349.5178234934265</v>
      </c>
      <c r="Q1734" s="2">
        <v>9459.8125</v>
      </c>
      <c r="R1734" s="2">
        <v>9426.0870367467141</v>
      </c>
      <c r="S1734" s="2">
        <v>0.41700268042256455</v>
      </c>
      <c r="T1734" s="2">
        <v>97.850000000000364</v>
      </c>
      <c r="U1734" s="2">
        <v>1.0451491620648812</v>
      </c>
      <c r="V1734" s="2">
        <v>196.42499999999927</v>
      </c>
      <c r="W1734" s="2">
        <v>2.120444599775182</v>
      </c>
      <c r="X1734" t="s">
        <v>25</v>
      </c>
    </row>
    <row r="1735" spans="1:24" x14ac:dyDescent="0.2">
      <c r="A1735" s="1">
        <v>41066</v>
      </c>
      <c r="B1735" s="2">
        <v>9519</v>
      </c>
      <c r="C1735" s="2">
        <v>9770.65</v>
      </c>
      <c r="D1735" s="2">
        <v>9519</v>
      </c>
      <c r="E1735" s="2">
        <v>9742.7999999999993</v>
      </c>
      <c r="F1735" s="2">
        <v>9637.8624999999993</v>
      </c>
      <c r="G1735" s="2">
        <v>251.64999999999964</v>
      </c>
      <c r="H1735" s="2">
        <v>27.850000000000364</v>
      </c>
      <c r="I1735" s="2">
        <v>0</v>
      </c>
      <c r="J1735" s="2">
        <v>223.79999999999927</v>
      </c>
      <c r="K1735" s="2">
        <v>0.11066958076693981</v>
      </c>
      <c r="L1735" s="2">
        <v>0</v>
      </c>
      <c r="M1735" s="2">
        <v>0.88933041923306022</v>
      </c>
      <c r="N1735" s="2">
        <v>9404.6651617467141</v>
      </c>
      <c r="O1735" s="2">
        <v>9770.65</v>
      </c>
      <c r="P1735" s="2">
        <v>9404.6651617467141</v>
      </c>
      <c r="Q1735" s="2">
        <v>9637.8624999999993</v>
      </c>
      <c r="R1735" s="2">
        <v>9554.4607058733563</v>
      </c>
      <c r="S1735" s="2">
        <v>1</v>
      </c>
      <c r="T1735" s="2">
        <v>282.64999999999964</v>
      </c>
      <c r="U1735" s="2">
        <v>2.9877961765933909</v>
      </c>
      <c r="V1735" s="2">
        <v>178.04999999999927</v>
      </c>
      <c r="W1735" s="2">
        <v>1.88217261177216</v>
      </c>
      <c r="X1735" t="s">
        <v>25</v>
      </c>
    </row>
    <row r="1736" spans="1:24" x14ac:dyDescent="0.2">
      <c r="A1736" s="1">
        <v>41067</v>
      </c>
      <c r="B1736" s="2">
        <v>9830.5</v>
      </c>
      <c r="C1736" s="2">
        <v>9974.7000000000007</v>
      </c>
      <c r="D1736" s="2">
        <v>9787.9500000000007</v>
      </c>
      <c r="E1736" s="2">
        <v>9950.9</v>
      </c>
      <c r="F1736" s="2">
        <v>9886.0125000000007</v>
      </c>
      <c r="G1736" s="2">
        <v>186.75</v>
      </c>
      <c r="H1736" s="2">
        <v>23.800000000001091</v>
      </c>
      <c r="I1736" s="2">
        <v>42.549999999999272</v>
      </c>
      <c r="J1736" s="2">
        <v>120.39999999999964</v>
      </c>
      <c r="K1736" s="2">
        <v>0.12744310575636461</v>
      </c>
      <c r="L1736" s="2">
        <v>0.22784471218205768</v>
      </c>
      <c r="M1736" s="2">
        <v>0.64471218206157765</v>
      </c>
      <c r="N1736" s="2">
        <v>9521.2638308733567</v>
      </c>
      <c r="O1736" s="2">
        <v>9974.7000000000007</v>
      </c>
      <c r="P1736" s="2">
        <v>9521.2638308733567</v>
      </c>
      <c r="Q1736" s="2">
        <v>9886.0125000000007</v>
      </c>
      <c r="R1736" s="2">
        <v>9725.8100404366778</v>
      </c>
      <c r="S1736" s="2">
        <v>1</v>
      </c>
      <c r="T1736" s="2">
        <v>208.10000000000036</v>
      </c>
      <c r="U1736" s="2">
        <v>2.135936281151213</v>
      </c>
      <c r="V1736" s="2">
        <v>248.15000000000146</v>
      </c>
      <c r="W1736" s="2">
        <v>2.5747410278990959</v>
      </c>
      <c r="X1736" t="s">
        <v>25</v>
      </c>
    </row>
    <row r="1737" spans="1:24" x14ac:dyDescent="0.2">
      <c r="A1737" s="1">
        <v>41068</v>
      </c>
      <c r="B1737" s="2">
        <v>9969.5499999999993</v>
      </c>
      <c r="C1737" s="2">
        <v>10031.200000000001</v>
      </c>
      <c r="D1737" s="2">
        <v>9809.9500000000007</v>
      </c>
      <c r="E1737" s="2">
        <v>9998.85</v>
      </c>
      <c r="F1737" s="2">
        <v>9952.3875000000007</v>
      </c>
      <c r="G1737" s="2">
        <v>221.25</v>
      </c>
      <c r="H1737" s="2">
        <v>32.350000000000364</v>
      </c>
      <c r="I1737" s="2">
        <v>159.59999999999854</v>
      </c>
      <c r="J1737" s="2">
        <v>29.300000000001091</v>
      </c>
      <c r="K1737" s="2">
        <v>0.14621468926553838</v>
      </c>
      <c r="L1737" s="2">
        <v>0.72135593220338323</v>
      </c>
      <c r="M1737" s="2">
        <v>0.13242937853107839</v>
      </c>
      <c r="N1737" s="2">
        <v>9703.6381654366778</v>
      </c>
      <c r="O1737" s="2">
        <v>10031.200000000001</v>
      </c>
      <c r="P1737" s="2">
        <v>9703.6381654366778</v>
      </c>
      <c r="Q1737" s="2">
        <v>9952.3875000000007</v>
      </c>
      <c r="R1737" s="2">
        <v>9847.7159577183393</v>
      </c>
      <c r="S1737" s="2">
        <v>1</v>
      </c>
      <c r="T1737" s="2">
        <v>47.950000000000728</v>
      </c>
      <c r="U1737" s="2">
        <v>0.48186596187280273</v>
      </c>
      <c r="V1737" s="2">
        <v>66.375</v>
      </c>
      <c r="W1737" s="2">
        <v>0.67140315673280804</v>
      </c>
      <c r="X1737" t="s">
        <v>24</v>
      </c>
    </row>
    <row r="1738" spans="1:24" x14ac:dyDescent="0.2">
      <c r="A1738" s="1">
        <v>41071</v>
      </c>
      <c r="B1738" s="2">
        <v>10070.15</v>
      </c>
      <c r="C1738" s="2">
        <v>10157.75</v>
      </c>
      <c r="D1738" s="2">
        <v>9934.0499999999993</v>
      </c>
      <c r="E1738" s="2">
        <v>9969.2000000000007</v>
      </c>
      <c r="F1738" s="2">
        <v>10032.7875</v>
      </c>
      <c r="G1738" s="2">
        <v>223.70000000000073</v>
      </c>
      <c r="H1738" s="2">
        <v>87.600000000000364</v>
      </c>
      <c r="I1738" s="2">
        <v>35.150000000001455</v>
      </c>
      <c r="J1738" s="2">
        <v>-100.94999999999891</v>
      </c>
      <c r="K1738" s="2">
        <v>0.39159588734912865</v>
      </c>
      <c r="L1738" s="2">
        <v>0.15713008493518704</v>
      </c>
      <c r="M1738" s="2">
        <v>0.45127402771568431</v>
      </c>
      <c r="N1738" s="2">
        <v>9828.0128327183393</v>
      </c>
      <c r="O1738" s="2">
        <v>10157.75</v>
      </c>
      <c r="P1738" s="2">
        <v>9828.0128327183393</v>
      </c>
      <c r="Q1738" s="2">
        <v>10032.7875</v>
      </c>
      <c r="R1738" s="2">
        <v>9961.6407913591702</v>
      </c>
      <c r="S1738" s="2">
        <v>1</v>
      </c>
      <c r="T1738" s="2">
        <v>-29.649999999999636</v>
      </c>
      <c r="U1738" s="2">
        <v>-0.29653410142165987</v>
      </c>
      <c r="V1738" s="2">
        <v>80.399999999999636</v>
      </c>
      <c r="W1738" s="2">
        <v>0.80784635847428199</v>
      </c>
      <c r="X1738" t="s">
        <v>25</v>
      </c>
    </row>
    <row r="1739" spans="1:24" x14ac:dyDescent="0.2">
      <c r="A1739" s="1">
        <v>41072</v>
      </c>
      <c r="B1739" s="2">
        <v>9899.4500000000007</v>
      </c>
      <c r="C1739" s="2">
        <v>10156.4</v>
      </c>
      <c r="D1739" s="2">
        <v>9893.35</v>
      </c>
      <c r="E1739" s="2">
        <v>10139.200000000001</v>
      </c>
      <c r="F1739" s="2">
        <v>10022.099999999999</v>
      </c>
      <c r="G1739" s="2">
        <v>263.04999999999927</v>
      </c>
      <c r="H1739" s="2">
        <v>17.199999999998909</v>
      </c>
      <c r="I1739" s="2">
        <v>6.1000000000003638</v>
      </c>
      <c r="J1739" s="2">
        <v>239.75</v>
      </c>
      <c r="K1739" s="2">
        <v>6.5386808591518561E-2</v>
      </c>
      <c r="L1739" s="2">
        <v>2.3189507698157689E-2</v>
      </c>
      <c r="M1739" s="2">
        <v>0.91142368371032378</v>
      </c>
      <c r="N1739" s="2">
        <v>9930.4001663591698</v>
      </c>
      <c r="O1739" s="2">
        <v>10156.4</v>
      </c>
      <c r="P1739" s="2">
        <v>9893.35</v>
      </c>
      <c r="Q1739" s="2">
        <v>10022.099999999999</v>
      </c>
      <c r="R1739" s="2">
        <v>10000.562541589792</v>
      </c>
      <c r="S1739" s="2">
        <v>1</v>
      </c>
      <c r="T1739" s="2">
        <v>170</v>
      </c>
      <c r="U1739" s="2">
        <v>1.705252176704249</v>
      </c>
      <c r="V1739" s="2">
        <v>-10.687500000001819</v>
      </c>
      <c r="W1739" s="2">
        <v>-0.10652572876682397</v>
      </c>
      <c r="X1739" t="s">
        <v>24</v>
      </c>
    </row>
    <row r="1740" spans="1:24" x14ac:dyDescent="0.2">
      <c r="A1740" s="1">
        <v>41073</v>
      </c>
      <c r="B1740" s="2">
        <v>10150</v>
      </c>
      <c r="C1740" s="2">
        <v>10224.549999999999</v>
      </c>
      <c r="D1740" s="2">
        <v>10075.200000000001</v>
      </c>
      <c r="E1740" s="2">
        <v>10128.15</v>
      </c>
      <c r="F1740" s="2">
        <v>10144.475</v>
      </c>
      <c r="G1740" s="2">
        <v>149.34999999999854</v>
      </c>
      <c r="H1740" s="2">
        <v>74.549999999999272</v>
      </c>
      <c r="I1740" s="2">
        <v>52.949999999998909</v>
      </c>
      <c r="J1740" s="2">
        <v>-21.850000000000364</v>
      </c>
      <c r="K1740" s="2">
        <v>0.49916303983930366</v>
      </c>
      <c r="L1740" s="2">
        <v>0.35453632407097035</v>
      </c>
      <c r="M1740" s="2">
        <v>0.14630063608972599</v>
      </c>
      <c r="N1740" s="2">
        <v>9976.2500831795842</v>
      </c>
      <c r="O1740" s="2">
        <v>10224.549999999999</v>
      </c>
      <c r="P1740" s="2">
        <v>9976.2500831795842</v>
      </c>
      <c r="Q1740" s="2">
        <v>10144.475</v>
      </c>
      <c r="R1740" s="2">
        <v>10080.381291589792</v>
      </c>
      <c r="S1740" s="2">
        <v>1</v>
      </c>
      <c r="T1740" s="2">
        <v>-11.050000000001091</v>
      </c>
      <c r="U1740" s="2">
        <v>-0.10898295723529559</v>
      </c>
      <c r="V1740" s="2">
        <v>122.37500000000182</v>
      </c>
      <c r="W1740" s="2">
        <v>1.2210514762375333</v>
      </c>
      <c r="X1740" t="s">
        <v>24</v>
      </c>
    </row>
    <row r="1741" spans="1:24" x14ac:dyDescent="0.2">
      <c r="A1741" s="1">
        <v>41074</v>
      </c>
      <c r="B1741" s="2">
        <v>10073.5</v>
      </c>
      <c r="C1741" s="2">
        <v>10096.75</v>
      </c>
      <c r="D1741" s="2">
        <v>9813.65</v>
      </c>
      <c r="E1741" s="2">
        <v>9836.9500000000007</v>
      </c>
      <c r="F1741" s="2">
        <v>9955.2125000000015</v>
      </c>
      <c r="G1741" s="2">
        <v>283.10000000000036</v>
      </c>
      <c r="H1741" s="2">
        <v>23.25</v>
      </c>
      <c r="I1741" s="2">
        <v>23.300000000001091</v>
      </c>
      <c r="J1741" s="2">
        <v>-236.54999999999927</v>
      </c>
      <c r="K1741" s="2">
        <v>8.212645708230297E-2</v>
      </c>
      <c r="L1741" s="2">
        <v>8.230307311904296E-2</v>
      </c>
      <c r="M1741" s="2">
        <v>0.83557046979865413</v>
      </c>
      <c r="N1741" s="2">
        <v>10060.362541589791</v>
      </c>
      <c r="O1741" s="2">
        <v>10096.75</v>
      </c>
      <c r="P1741" s="2">
        <v>9813.65</v>
      </c>
      <c r="Q1741" s="2">
        <v>9955.2125000000015</v>
      </c>
      <c r="R1741" s="2">
        <v>9981.4937603974486</v>
      </c>
      <c r="S1741" s="2">
        <v>0.57497952296159893</v>
      </c>
      <c r="T1741" s="2">
        <v>-291.19999999999891</v>
      </c>
      <c r="U1741" s="2">
        <v>-2.8751548900835684</v>
      </c>
      <c r="V1741" s="2">
        <v>-189.26249999999891</v>
      </c>
      <c r="W1741" s="2">
        <v>-1.8656707222404205</v>
      </c>
      <c r="X1741" t="s">
        <v>25</v>
      </c>
    </row>
    <row r="1742" spans="1:24" x14ac:dyDescent="0.2">
      <c r="A1742" s="1">
        <v>41075</v>
      </c>
      <c r="B1742" s="2">
        <v>9881.4</v>
      </c>
      <c r="C1742" s="2">
        <v>10098.9</v>
      </c>
      <c r="D1742" s="2">
        <v>9881.4</v>
      </c>
      <c r="E1742" s="2">
        <v>10064.799999999999</v>
      </c>
      <c r="F1742" s="2">
        <v>9981.625</v>
      </c>
      <c r="G1742" s="2">
        <v>217.5</v>
      </c>
      <c r="H1742" s="2">
        <v>34.100000000000364</v>
      </c>
      <c r="I1742" s="2">
        <v>0</v>
      </c>
      <c r="J1742" s="2">
        <v>183.39999999999964</v>
      </c>
      <c r="K1742" s="2">
        <v>0.15678160919540396</v>
      </c>
      <c r="L1742" s="2">
        <v>0</v>
      </c>
      <c r="M1742" s="2">
        <v>0.84321839080459604</v>
      </c>
      <c r="N1742" s="2">
        <v>10007.787520794896</v>
      </c>
      <c r="O1742" s="2">
        <v>10098.9</v>
      </c>
      <c r="P1742" s="2">
        <v>9881.4</v>
      </c>
      <c r="Q1742" s="2">
        <v>9981.625</v>
      </c>
      <c r="R1742" s="2">
        <v>9992.4281301987248</v>
      </c>
      <c r="S1742" s="2">
        <v>0.25928254285402469</v>
      </c>
      <c r="T1742" s="2">
        <v>227.84999999999854</v>
      </c>
      <c r="U1742" s="2">
        <v>2.316266729016601</v>
      </c>
      <c r="V1742" s="2">
        <v>26.412499999998545</v>
      </c>
      <c r="W1742" s="2">
        <v>0.2653132718161319</v>
      </c>
      <c r="X1742" t="s">
        <v>24</v>
      </c>
    </row>
    <row r="1743" spans="1:24" x14ac:dyDescent="0.2">
      <c r="A1743" s="1">
        <v>41078</v>
      </c>
      <c r="B1743" s="2">
        <v>10178.85</v>
      </c>
      <c r="C1743" s="2">
        <v>10197.799999999999</v>
      </c>
      <c r="D1743" s="2">
        <v>9695.6</v>
      </c>
      <c r="E1743" s="2">
        <v>9749.9</v>
      </c>
      <c r="F1743" s="2">
        <v>9955.5375000000004</v>
      </c>
      <c r="G1743" s="2">
        <v>502.19999999999891</v>
      </c>
      <c r="H1743" s="2">
        <v>18.949999999998909</v>
      </c>
      <c r="I1743" s="2">
        <v>54.299999999999272</v>
      </c>
      <c r="J1743" s="2">
        <v>-428.95000000000073</v>
      </c>
      <c r="K1743" s="2">
        <v>3.7733970529667364E-2</v>
      </c>
      <c r="L1743" s="2">
        <v>0.1081242532855424</v>
      </c>
      <c r="M1743" s="2">
        <v>0.85414177618479026</v>
      </c>
      <c r="N1743" s="2">
        <v>9994.7062603974482</v>
      </c>
      <c r="O1743" s="2">
        <v>10197.799999999999</v>
      </c>
      <c r="P1743" s="2">
        <v>9695.6</v>
      </c>
      <c r="Q1743" s="2">
        <v>9955.5375000000004</v>
      </c>
      <c r="R1743" s="2">
        <v>9960.9109400993621</v>
      </c>
      <c r="S1743" s="2">
        <v>0</v>
      </c>
      <c r="T1743" s="2">
        <v>-314.89999999999964</v>
      </c>
      <c r="U1743" s="2">
        <v>-3.1287258564501994</v>
      </c>
      <c r="V1743" s="2">
        <v>-26.087499999999636</v>
      </c>
      <c r="W1743" s="2">
        <v>-0.26135524025396301</v>
      </c>
      <c r="X1743" t="s">
        <v>25</v>
      </c>
    </row>
    <row r="1744" spans="1:24" x14ac:dyDescent="0.2">
      <c r="A1744" s="1">
        <v>41079</v>
      </c>
      <c r="B1744" s="2">
        <v>9730</v>
      </c>
      <c r="C1744" s="2">
        <v>9808</v>
      </c>
      <c r="D1744" s="2">
        <v>9619.15</v>
      </c>
      <c r="E1744" s="2">
        <v>9786.4500000000007</v>
      </c>
      <c r="F1744" s="2">
        <v>9735.9000000000015</v>
      </c>
      <c r="G1744" s="2">
        <v>188.85000000000036</v>
      </c>
      <c r="H1744" s="2">
        <v>21.549999999999272</v>
      </c>
      <c r="I1744" s="2">
        <v>110.85000000000036</v>
      </c>
      <c r="J1744" s="2">
        <v>56.450000000000728</v>
      </c>
      <c r="K1744" s="2">
        <v>0.11411172888535467</v>
      </c>
      <c r="L1744" s="2">
        <v>0.58697378872120809</v>
      </c>
      <c r="M1744" s="2">
        <v>0.29891448239343721</v>
      </c>
      <c r="N1744" s="2">
        <v>9975.1218801987234</v>
      </c>
      <c r="O1744" s="2">
        <v>9975.1218801987234</v>
      </c>
      <c r="P1744" s="2">
        <v>9619.15</v>
      </c>
      <c r="Q1744" s="2">
        <v>9735.9000000000015</v>
      </c>
      <c r="R1744" s="2">
        <v>9826.3234400993624</v>
      </c>
      <c r="S1744" s="2">
        <v>0</v>
      </c>
      <c r="T1744" s="2">
        <v>36.550000000001091</v>
      </c>
      <c r="U1744" s="2">
        <v>0.37487563975016247</v>
      </c>
      <c r="V1744" s="2">
        <v>-219.63749999999891</v>
      </c>
      <c r="W1744" s="2">
        <v>-2.2061842467069095</v>
      </c>
      <c r="X1744" t="s">
        <v>25</v>
      </c>
    </row>
    <row r="1745" spans="1:24" x14ac:dyDescent="0.2">
      <c r="A1745" s="1">
        <v>41080</v>
      </c>
      <c r="B1745" s="2">
        <v>9812.85</v>
      </c>
      <c r="C1745" s="2">
        <v>9875.65</v>
      </c>
      <c r="D1745" s="2">
        <v>9764.4500000000007</v>
      </c>
      <c r="E1745" s="2">
        <v>9831.7999999999993</v>
      </c>
      <c r="F1745" s="2">
        <v>9821.1875</v>
      </c>
      <c r="G1745" s="2">
        <v>111.19999999999891</v>
      </c>
      <c r="H1745" s="2">
        <v>43.850000000000364</v>
      </c>
      <c r="I1745" s="2">
        <v>48.399999999999636</v>
      </c>
      <c r="J1745" s="2">
        <v>18.949999999998909</v>
      </c>
      <c r="K1745" s="2">
        <v>0.39433453237410787</v>
      </c>
      <c r="L1745" s="2">
        <v>0.43525179856115209</v>
      </c>
      <c r="M1745" s="2">
        <v>0.17041366906474006</v>
      </c>
      <c r="N1745" s="2">
        <v>9855.5109400993624</v>
      </c>
      <c r="O1745" s="2">
        <v>9875.65</v>
      </c>
      <c r="P1745" s="2">
        <v>9764.4500000000007</v>
      </c>
      <c r="Q1745" s="2">
        <v>9821.1875</v>
      </c>
      <c r="R1745" s="2">
        <v>9829.1996100248398</v>
      </c>
      <c r="S1745" s="2">
        <v>1.7315404662907891E-2</v>
      </c>
      <c r="T1745" s="2">
        <v>45.349999999998545</v>
      </c>
      <c r="U1745" s="2">
        <v>0.46339581768668453</v>
      </c>
      <c r="V1745" s="2">
        <v>85.287499999998545</v>
      </c>
      <c r="W1745" s="2">
        <v>0.87601043560429481</v>
      </c>
      <c r="X1745" t="s">
        <v>25</v>
      </c>
    </row>
    <row r="1746" spans="1:24" x14ac:dyDescent="0.2">
      <c r="A1746" s="1">
        <v>41081</v>
      </c>
      <c r="B1746" s="2">
        <v>9795.9500000000007</v>
      </c>
      <c r="C1746" s="2">
        <v>10046.9</v>
      </c>
      <c r="D1746" s="2">
        <v>9769.2999999999993</v>
      </c>
      <c r="E1746" s="2">
        <v>10033.65</v>
      </c>
      <c r="F1746" s="2">
        <v>9911.4499999999989</v>
      </c>
      <c r="G1746" s="2">
        <v>277.60000000000036</v>
      </c>
      <c r="H1746" s="2">
        <v>13.25</v>
      </c>
      <c r="I1746" s="2">
        <v>26.650000000001455</v>
      </c>
      <c r="J1746" s="2">
        <v>237.69999999999891</v>
      </c>
      <c r="K1746" s="2">
        <v>4.7730547550432212E-2</v>
      </c>
      <c r="L1746" s="2">
        <v>9.6001440922195314E-2</v>
      </c>
      <c r="M1746" s="2">
        <v>0.85626801152737242</v>
      </c>
      <c r="N1746" s="2">
        <v>9838.3492200496803</v>
      </c>
      <c r="O1746" s="2">
        <v>10046.9</v>
      </c>
      <c r="P1746" s="2">
        <v>9769.2999999999993</v>
      </c>
      <c r="Q1746" s="2">
        <v>9911.4499999999989</v>
      </c>
      <c r="R1746" s="2">
        <v>9891.4998050124195</v>
      </c>
      <c r="S1746" s="2">
        <v>0.39238124386535483</v>
      </c>
      <c r="T1746" s="2">
        <v>201.85000000000036</v>
      </c>
      <c r="U1746" s="2">
        <v>2.0530319982098941</v>
      </c>
      <c r="V1746" s="2">
        <v>90.262499999998909</v>
      </c>
      <c r="W1746" s="2">
        <v>0.9190589223553558</v>
      </c>
      <c r="X1746" t="s">
        <v>25</v>
      </c>
    </row>
    <row r="1747" spans="1:24" x14ac:dyDescent="0.2">
      <c r="A1747" s="1">
        <v>41082</v>
      </c>
      <c r="B1747" s="2">
        <v>9907.35</v>
      </c>
      <c r="C1747" s="2">
        <v>10073.450000000001</v>
      </c>
      <c r="D1747" s="2">
        <v>9873.85</v>
      </c>
      <c r="E1747" s="2">
        <v>10038.35</v>
      </c>
      <c r="F1747" s="2">
        <v>9973.25</v>
      </c>
      <c r="G1747" s="2">
        <v>199.60000000000036</v>
      </c>
      <c r="H1747" s="2">
        <v>35.100000000000364</v>
      </c>
      <c r="I1747" s="2">
        <v>33.5</v>
      </c>
      <c r="J1747" s="2">
        <v>131</v>
      </c>
      <c r="K1747" s="2">
        <v>0.17585170340681514</v>
      </c>
      <c r="L1747" s="2">
        <v>0.16783567134268507</v>
      </c>
      <c r="M1747" s="2">
        <v>0.65631262525049983</v>
      </c>
      <c r="N1747" s="2">
        <v>9874.8996100248405</v>
      </c>
      <c r="O1747" s="2">
        <v>10073.450000000001</v>
      </c>
      <c r="P1747" s="2">
        <v>9873.85</v>
      </c>
      <c r="Q1747" s="2">
        <v>9973.25</v>
      </c>
      <c r="R1747" s="2">
        <v>9948.8624025062109</v>
      </c>
      <c r="S1747" s="2">
        <v>0.9104780340436428</v>
      </c>
      <c r="T1747" s="2">
        <v>4.7000000000007276</v>
      </c>
      <c r="U1747" s="2">
        <v>4.6842375406763517E-2</v>
      </c>
      <c r="V1747" s="2">
        <v>61.800000000001091</v>
      </c>
      <c r="W1747" s="2">
        <v>0.62352128094275916</v>
      </c>
      <c r="X1747" t="s">
        <v>24</v>
      </c>
    </row>
    <row r="1748" spans="1:24" x14ac:dyDescent="0.2">
      <c r="A1748" s="1">
        <v>41085</v>
      </c>
      <c r="B1748" s="2">
        <v>10068.9</v>
      </c>
      <c r="C1748" s="2">
        <v>10193.450000000001</v>
      </c>
      <c r="D1748" s="2">
        <v>9892.7999999999993</v>
      </c>
      <c r="E1748" s="2">
        <v>9925.75</v>
      </c>
      <c r="F1748" s="2">
        <v>10020.224999999999</v>
      </c>
      <c r="G1748" s="2">
        <v>300.65000000000146</v>
      </c>
      <c r="H1748" s="2">
        <v>124.55000000000109</v>
      </c>
      <c r="I1748" s="2">
        <v>32.950000000000728</v>
      </c>
      <c r="J1748" s="2">
        <v>-143.14999999999964</v>
      </c>
      <c r="K1748" s="2">
        <v>0.41426908365208875</v>
      </c>
      <c r="L1748" s="2">
        <v>0.10959587560286235</v>
      </c>
      <c r="M1748" s="2">
        <v>0.47613504074504887</v>
      </c>
      <c r="N1748" s="2">
        <v>9924.0748050124203</v>
      </c>
      <c r="O1748" s="2">
        <v>10193.450000000001</v>
      </c>
      <c r="P1748" s="2">
        <v>9892.7999999999993</v>
      </c>
      <c r="Q1748" s="2">
        <v>10020.224999999999</v>
      </c>
      <c r="R1748" s="2">
        <v>10007.637451253104</v>
      </c>
      <c r="S1748" s="2">
        <v>1</v>
      </c>
      <c r="T1748" s="2">
        <v>-112.60000000000036</v>
      </c>
      <c r="U1748" s="2">
        <v>-1.1216982870690937</v>
      </c>
      <c r="V1748" s="2">
        <v>46.974999999998545</v>
      </c>
      <c r="W1748" s="2">
        <v>0.47100995162057047</v>
      </c>
      <c r="X1748" t="s">
        <v>25</v>
      </c>
    </row>
    <row r="1749" spans="1:24" x14ac:dyDescent="0.2">
      <c r="A1749" s="1">
        <v>41086</v>
      </c>
      <c r="B1749" s="2">
        <v>9914.7999999999993</v>
      </c>
      <c r="C1749" s="2">
        <v>10024.65</v>
      </c>
      <c r="D1749" s="2">
        <v>9901.85</v>
      </c>
      <c r="E1749" s="2">
        <v>9970.1</v>
      </c>
      <c r="F1749" s="2">
        <v>9952.8499999999985</v>
      </c>
      <c r="G1749" s="2">
        <v>122.79999999999927</v>
      </c>
      <c r="H1749" s="2">
        <v>54.549999999999272</v>
      </c>
      <c r="I1749" s="2">
        <v>12.949999999998909</v>
      </c>
      <c r="J1749" s="2">
        <v>55.300000000001091</v>
      </c>
      <c r="K1749" s="2">
        <v>0.44421824104234198</v>
      </c>
      <c r="L1749" s="2">
        <v>0.10545602605862366</v>
      </c>
      <c r="M1749" s="2">
        <v>0.45032573289903438</v>
      </c>
      <c r="N1749" s="2">
        <v>9972.1499025062094</v>
      </c>
      <c r="O1749" s="2">
        <v>10024.65</v>
      </c>
      <c r="P1749" s="2">
        <v>9901.85</v>
      </c>
      <c r="Q1749" s="2">
        <v>9952.8499999999985</v>
      </c>
      <c r="R1749" s="2">
        <v>9962.8749756265515</v>
      </c>
      <c r="S1749" s="2">
        <v>0.74914247270403522</v>
      </c>
      <c r="T1749" s="2">
        <v>44.350000000000364</v>
      </c>
      <c r="U1749" s="2">
        <v>0.44681762083470133</v>
      </c>
      <c r="V1749" s="2">
        <v>-67.375</v>
      </c>
      <c r="W1749" s="2">
        <v>-0.67239009104087</v>
      </c>
      <c r="X1749" t="s">
        <v>25</v>
      </c>
    </row>
    <row r="1750" spans="1:24" x14ac:dyDescent="0.2">
      <c r="A1750" s="1">
        <v>41087</v>
      </c>
      <c r="B1750" s="2">
        <v>10025.450000000001</v>
      </c>
      <c r="C1750" s="2">
        <v>10109.65</v>
      </c>
      <c r="D1750" s="2">
        <v>9988.5</v>
      </c>
      <c r="E1750" s="2">
        <v>10017.799999999999</v>
      </c>
      <c r="F1750" s="2">
        <v>10035.349999999999</v>
      </c>
      <c r="G1750" s="2">
        <v>121.14999999999964</v>
      </c>
      <c r="H1750" s="2">
        <v>84.199999999998909</v>
      </c>
      <c r="I1750" s="2">
        <v>29.299999999999272</v>
      </c>
      <c r="J1750" s="2">
        <v>-7.6500000000014552</v>
      </c>
      <c r="K1750" s="2">
        <v>0.69500619067271285</v>
      </c>
      <c r="L1750" s="2">
        <v>0.24184894758563236</v>
      </c>
      <c r="M1750" s="2">
        <v>6.314486174165479E-2</v>
      </c>
      <c r="N1750" s="2">
        <v>9962.4999512531031</v>
      </c>
      <c r="O1750" s="2">
        <v>10109.65</v>
      </c>
      <c r="P1750" s="2">
        <v>9962.4999512531031</v>
      </c>
      <c r="Q1750" s="2">
        <v>10035.349999999999</v>
      </c>
      <c r="R1750" s="2">
        <v>10017.49997562655</v>
      </c>
      <c r="S1750" s="2">
        <v>1</v>
      </c>
      <c r="T1750" s="2">
        <v>47.699999999998909</v>
      </c>
      <c r="U1750" s="2">
        <v>0.4784305072165666</v>
      </c>
      <c r="V1750" s="2">
        <v>82.5</v>
      </c>
      <c r="W1750" s="2">
        <v>0.82890830264698068</v>
      </c>
      <c r="X1750" t="s">
        <v>24</v>
      </c>
    </row>
    <row r="1751" spans="1:24" x14ac:dyDescent="0.2">
      <c r="A1751" s="1">
        <v>41088</v>
      </c>
      <c r="B1751" s="2">
        <v>10023.9</v>
      </c>
      <c r="C1751" s="2">
        <v>10052.200000000001</v>
      </c>
      <c r="D1751" s="2">
        <v>9950.1</v>
      </c>
      <c r="E1751" s="2">
        <v>10003.85</v>
      </c>
      <c r="F1751" s="2">
        <v>10007.512499999999</v>
      </c>
      <c r="G1751" s="2">
        <v>102.10000000000036</v>
      </c>
      <c r="H1751" s="2">
        <v>28.300000000001091</v>
      </c>
      <c r="I1751" s="2">
        <v>53.75</v>
      </c>
      <c r="J1751" s="2">
        <v>-20.049999999999272</v>
      </c>
      <c r="K1751" s="2">
        <v>0.27717923604310468</v>
      </c>
      <c r="L1751" s="2">
        <v>0.52644466209598251</v>
      </c>
      <c r="M1751" s="2">
        <v>0.19637610186091284</v>
      </c>
      <c r="N1751" s="2">
        <v>9998.9249756265508</v>
      </c>
      <c r="O1751" s="2">
        <v>10052.200000000001</v>
      </c>
      <c r="P1751" s="2">
        <v>9950.1</v>
      </c>
      <c r="Q1751" s="2">
        <v>10007.512499999999</v>
      </c>
      <c r="R1751" s="2">
        <v>10002.184368906637</v>
      </c>
      <c r="S1751" s="2">
        <v>0.77686264208292488</v>
      </c>
      <c r="T1751" s="2">
        <v>-13.949999999998909</v>
      </c>
      <c r="U1751" s="2">
        <v>-0.13925213120644162</v>
      </c>
      <c r="V1751" s="2">
        <v>-27.837499999999636</v>
      </c>
      <c r="W1751" s="2">
        <v>-0.277394410757967</v>
      </c>
      <c r="X1751" t="s">
        <v>25</v>
      </c>
    </row>
    <row r="1752" spans="1:24" x14ac:dyDescent="0.2">
      <c r="A1752" s="1">
        <v>41089</v>
      </c>
      <c r="B1752" s="2">
        <v>10105.450000000001</v>
      </c>
      <c r="C1752" s="2">
        <v>10360</v>
      </c>
      <c r="D1752" s="2">
        <v>10105.450000000001</v>
      </c>
      <c r="E1752" s="2">
        <v>10340.65</v>
      </c>
      <c r="F1752" s="2">
        <v>10227.887500000001</v>
      </c>
      <c r="G1752" s="2">
        <v>254.54999999999927</v>
      </c>
      <c r="H1752" s="2">
        <v>19.350000000000364</v>
      </c>
      <c r="I1752" s="2">
        <v>0</v>
      </c>
      <c r="J1752" s="2">
        <v>235.19999999999891</v>
      </c>
      <c r="K1752" s="2">
        <v>7.6016499705364046E-2</v>
      </c>
      <c r="L1752" s="2">
        <v>0</v>
      </c>
      <c r="M1752" s="2">
        <v>0.92398350029463594</v>
      </c>
      <c r="N1752" s="2">
        <v>10003.218737813275</v>
      </c>
      <c r="O1752" s="2">
        <v>10360</v>
      </c>
      <c r="P1752" s="2">
        <v>10003.218737813275</v>
      </c>
      <c r="Q1752" s="2">
        <v>10227.887500000001</v>
      </c>
      <c r="R1752" s="2">
        <v>10148.581243906636</v>
      </c>
      <c r="S1752" s="2">
        <v>1</v>
      </c>
      <c r="T1752" s="2">
        <v>336.79999999999927</v>
      </c>
      <c r="U1752" s="2">
        <v>3.3667038190296665</v>
      </c>
      <c r="V1752" s="2">
        <v>220.37500000000182</v>
      </c>
      <c r="W1752" s="2">
        <v>2.2020956756237062</v>
      </c>
      <c r="X1752" t="s">
        <v>25</v>
      </c>
    </row>
    <row r="1753" spans="1:24" x14ac:dyDescent="0.2">
      <c r="A1753" s="1">
        <v>41092</v>
      </c>
      <c r="B1753" s="2">
        <v>10366.5</v>
      </c>
      <c r="C1753" s="2">
        <v>10450.299999999999</v>
      </c>
      <c r="D1753" s="2">
        <v>10303.65</v>
      </c>
      <c r="E1753" s="2">
        <v>10412.200000000001</v>
      </c>
      <c r="F1753" s="2">
        <v>10383.162499999999</v>
      </c>
      <c r="G1753" s="2">
        <v>146.64999999999964</v>
      </c>
      <c r="H1753" s="2">
        <v>38.099999999998545</v>
      </c>
      <c r="I1753" s="2">
        <v>62.850000000000364</v>
      </c>
      <c r="J1753" s="2">
        <v>45.700000000000728</v>
      </c>
      <c r="K1753" s="2">
        <v>0.25980225025570158</v>
      </c>
      <c r="L1753" s="2">
        <v>0.4285714285714321</v>
      </c>
      <c r="M1753" s="2">
        <v>0.31162632117286626</v>
      </c>
      <c r="N1753" s="2">
        <v>10115.553118906639</v>
      </c>
      <c r="O1753" s="2">
        <v>10450.299999999999</v>
      </c>
      <c r="P1753" s="2">
        <v>10115.553118906639</v>
      </c>
      <c r="Q1753" s="2">
        <v>10383.162499999999</v>
      </c>
      <c r="R1753" s="2">
        <v>10266.142184453318</v>
      </c>
      <c r="S1753" s="2">
        <v>1</v>
      </c>
      <c r="T1753" s="2">
        <v>71.550000000001091</v>
      </c>
      <c r="U1753" s="2">
        <v>0.69192942416580294</v>
      </c>
      <c r="V1753" s="2">
        <v>155.27499999999782</v>
      </c>
      <c r="W1753" s="2">
        <v>1.5181531865695415</v>
      </c>
      <c r="X1753" t="s">
        <v>25</v>
      </c>
    </row>
    <row r="1754" spans="1:24" x14ac:dyDescent="0.2">
      <c r="A1754" s="1">
        <v>41093</v>
      </c>
      <c r="B1754" s="2">
        <v>10460</v>
      </c>
      <c r="C1754" s="2">
        <v>10544.3</v>
      </c>
      <c r="D1754" s="2">
        <v>10444.299999999999</v>
      </c>
      <c r="E1754" s="2">
        <v>10481.299999999999</v>
      </c>
      <c r="F1754" s="2">
        <v>10482.474999999999</v>
      </c>
      <c r="G1754" s="2">
        <v>100</v>
      </c>
      <c r="H1754" s="2">
        <v>63</v>
      </c>
      <c r="I1754" s="2">
        <v>15.700000000000728</v>
      </c>
      <c r="J1754" s="2">
        <v>21.299999999999272</v>
      </c>
      <c r="K1754" s="2">
        <v>0.63</v>
      </c>
      <c r="L1754" s="2">
        <v>0.15700000000000727</v>
      </c>
      <c r="M1754" s="2">
        <v>0.21299999999999272</v>
      </c>
      <c r="N1754" s="2">
        <v>10249.357809453319</v>
      </c>
      <c r="O1754" s="2">
        <v>10544.3</v>
      </c>
      <c r="P1754" s="2">
        <v>10249.357809453319</v>
      </c>
      <c r="Q1754" s="2">
        <v>10482.474999999999</v>
      </c>
      <c r="R1754" s="2">
        <v>10381.37265472666</v>
      </c>
      <c r="S1754" s="2">
        <v>1</v>
      </c>
      <c r="T1754" s="2">
        <v>69.099999999998545</v>
      </c>
      <c r="U1754" s="2">
        <v>0.6636445707919415</v>
      </c>
      <c r="V1754" s="2">
        <v>99.3125</v>
      </c>
      <c r="W1754" s="2">
        <v>0.95647641072746392</v>
      </c>
      <c r="X1754" t="s">
        <v>25</v>
      </c>
    </row>
    <row r="1755" spans="1:24" x14ac:dyDescent="0.2">
      <c r="A1755" s="1">
        <v>41094</v>
      </c>
      <c r="B1755" s="2">
        <v>10522.4</v>
      </c>
      <c r="C1755" s="2">
        <v>10548.9</v>
      </c>
      <c r="D1755" s="2">
        <v>10482.85</v>
      </c>
      <c r="E1755" s="2">
        <v>10529.45</v>
      </c>
      <c r="F1755" s="2">
        <v>10520.900000000001</v>
      </c>
      <c r="G1755" s="2">
        <v>66.049999999999272</v>
      </c>
      <c r="H1755" s="2">
        <v>19.449999999998909</v>
      </c>
      <c r="I1755" s="2">
        <v>39.549999999999272</v>
      </c>
      <c r="J1755" s="2">
        <v>7.0500000000010914</v>
      </c>
      <c r="K1755" s="2">
        <v>0.29447388342163699</v>
      </c>
      <c r="L1755" s="2">
        <v>0.59878879636638471</v>
      </c>
      <c r="M1755" s="2">
        <v>0.10673732021197833</v>
      </c>
      <c r="N1755" s="2">
        <v>10365.916404726659</v>
      </c>
      <c r="O1755" s="2">
        <v>10548.9</v>
      </c>
      <c r="P1755" s="2">
        <v>10365.916404726659</v>
      </c>
      <c r="Q1755" s="2">
        <v>10520.900000000001</v>
      </c>
      <c r="R1755" s="2">
        <v>10450.408202363329</v>
      </c>
      <c r="S1755" s="2">
        <v>1</v>
      </c>
      <c r="T1755" s="2">
        <v>48.150000000001455</v>
      </c>
      <c r="U1755" s="2">
        <v>0.4593895795369034</v>
      </c>
      <c r="V1755" s="2">
        <v>38.42500000000291</v>
      </c>
      <c r="W1755" s="2">
        <v>0.36656419404771218</v>
      </c>
      <c r="X1755" t="s">
        <v>25</v>
      </c>
    </row>
    <row r="1756" spans="1:24" x14ac:dyDescent="0.2">
      <c r="A1756" s="1">
        <v>41095</v>
      </c>
      <c r="B1756" s="2">
        <v>10520.05</v>
      </c>
      <c r="C1756" s="2">
        <v>10651.2</v>
      </c>
      <c r="D1756" s="2">
        <v>10468.75</v>
      </c>
      <c r="E1756" s="2">
        <v>10641.9</v>
      </c>
      <c r="F1756" s="2">
        <v>10570.475</v>
      </c>
      <c r="G1756" s="2">
        <v>182.45000000000073</v>
      </c>
      <c r="H1756" s="2">
        <v>9.3000000000010914</v>
      </c>
      <c r="I1756" s="2">
        <v>51.299999999999272</v>
      </c>
      <c r="J1756" s="2">
        <v>121.85000000000036</v>
      </c>
      <c r="K1756" s="2">
        <v>5.0972869279260369E-2</v>
      </c>
      <c r="L1756" s="2">
        <v>0.28117292408878636</v>
      </c>
      <c r="M1756" s="2">
        <v>0.66785420663195327</v>
      </c>
      <c r="N1756" s="2">
        <v>10443.408202363331</v>
      </c>
      <c r="O1756" s="2">
        <v>10651.2</v>
      </c>
      <c r="P1756" s="2">
        <v>10443.408202363331</v>
      </c>
      <c r="Q1756" s="2">
        <v>10570.475</v>
      </c>
      <c r="R1756" s="2">
        <v>10527.122851181666</v>
      </c>
      <c r="S1756" s="2">
        <v>1</v>
      </c>
      <c r="T1756" s="2">
        <v>112.44999999999891</v>
      </c>
      <c r="U1756" s="2">
        <v>1.0679570157985354</v>
      </c>
      <c r="V1756" s="2">
        <v>49.574999999998909</v>
      </c>
      <c r="W1756" s="2">
        <v>0.47120493493901566</v>
      </c>
      <c r="X1756" t="s">
        <v>25</v>
      </c>
    </row>
    <row r="1757" spans="1:24" x14ac:dyDescent="0.2">
      <c r="A1757" s="1">
        <v>41096</v>
      </c>
      <c r="B1757" s="2">
        <v>10637.95</v>
      </c>
      <c r="C1757" s="2">
        <v>10687.9</v>
      </c>
      <c r="D1757" s="2">
        <v>10547.35</v>
      </c>
      <c r="E1757" s="2">
        <v>10655.35</v>
      </c>
      <c r="F1757" s="2">
        <v>10632.137499999999</v>
      </c>
      <c r="G1757" s="2">
        <v>140.54999999999927</v>
      </c>
      <c r="H1757" s="2">
        <v>32.549999999999272</v>
      </c>
      <c r="I1757" s="2">
        <v>90.600000000000364</v>
      </c>
      <c r="J1757" s="2">
        <v>17.399999999999636</v>
      </c>
      <c r="K1757" s="2">
        <v>0.23159018143009208</v>
      </c>
      <c r="L1757" s="2">
        <v>0.64461045891142532</v>
      </c>
      <c r="M1757" s="2">
        <v>0.12379935965848257</v>
      </c>
      <c r="N1757" s="2">
        <v>10506.941601181665</v>
      </c>
      <c r="O1757" s="2">
        <v>10687.9</v>
      </c>
      <c r="P1757" s="2">
        <v>10506.941601181665</v>
      </c>
      <c r="Q1757" s="2">
        <v>10632.137499999999</v>
      </c>
      <c r="R1757" s="2">
        <v>10583.480175590832</v>
      </c>
      <c r="S1757" s="2">
        <v>1</v>
      </c>
      <c r="T1757" s="2">
        <v>13.450000000000728</v>
      </c>
      <c r="U1757" s="2">
        <v>0.12638720529229486</v>
      </c>
      <c r="V1757" s="2">
        <v>61.662499999998545</v>
      </c>
      <c r="W1757" s="2">
        <v>0.58334653835327688</v>
      </c>
      <c r="X1757" t="s">
        <v>24</v>
      </c>
    </row>
    <row r="1758" spans="1:24" x14ac:dyDescent="0.2">
      <c r="A1758" s="1">
        <v>41099</v>
      </c>
      <c r="B1758" s="2">
        <v>10594.95</v>
      </c>
      <c r="C1758" s="2">
        <v>10635.9</v>
      </c>
      <c r="D1758" s="2">
        <v>10524.75</v>
      </c>
      <c r="E1758" s="2">
        <v>10588.05</v>
      </c>
      <c r="F1758" s="2">
        <v>10585.912499999999</v>
      </c>
      <c r="G1758" s="2">
        <v>111.14999999999964</v>
      </c>
      <c r="H1758" s="2">
        <v>40.949999999998909</v>
      </c>
      <c r="I1758" s="2">
        <v>63.299999999999272</v>
      </c>
      <c r="J1758" s="2">
        <v>-6.9000000000014552</v>
      </c>
      <c r="K1758" s="2">
        <v>0.36842105263157032</v>
      </c>
      <c r="L1758" s="2">
        <v>0.56950067476382793</v>
      </c>
      <c r="M1758" s="2">
        <v>6.2078272604601692E-2</v>
      </c>
      <c r="N1758" s="2">
        <v>10569.539550590831</v>
      </c>
      <c r="O1758" s="2">
        <v>10635.9</v>
      </c>
      <c r="P1758" s="2">
        <v>10524.75</v>
      </c>
      <c r="Q1758" s="2">
        <v>10585.912499999999</v>
      </c>
      <c r="R1758" s="2">
        <v>10579.025512647708</v>
      </c>
      <c r="S1758" s="2">
        <v>0.97795894519868931</v>
      </c>
      <c r="T1758" s="2">
        <v>-67.300000000001091</v>
      </c>
      <c r="U1758" s="2">
        <v>-0.63160759618408668</v>
      </c>
      <c r="V1758" s="2">
        <v>-46.225000000000364</v>
      </c>
      <c r="W1758" s="2">
        <v>-0.43476676256303465</v>
      </c>
      <c r="X1758" t="s">
        <v>25</v>
      </c>
    </row>
    <row r="1759" spans="1:24" x14ac:dyDescent="0.2">
      <c r="A1759" s="1">
        <v>41100</v>
      </c>
      <c r="B1759" s="2">
        <v>10617.05</v>
      </c>
      <c r="C1759" s="2">
        <v>10767.25</v>
      </c>
      <c r="D1759" s="2">
        <v>10615.3</v>
      </c>
      <c r="E1759" s="2">
        <v>10751.55</v>
      </c>
      <c r="F1759" s="2">
        <v>10687.787499999999</v>
      </c>
      <c r="G1759" s="2">
        <v>151.95000000000073</v>
      </c>
      <c r="H1759" s="2">
        <v>15.700000000000728</v>
      </c>
      <c r="I1759" s="2">
        <v>1.75</v>
      </c>
      <c r="J1759" s="2">
        <v>134.5</v>
      </c>
      <c r="K1759" s="2">
        <v>0.10332346166502568</v>
      </c>
      <c r="L1759" s="2">
        <v>1.151694636393545E-2</v>
      </c>
      <c r="M1759" s="2">
        <v>0.88515959197103888</v>
      </c>
      <c r="N1759" s="2">
        <v>10577.726025295415</v>
      </c>
      <c r="O1759" s="2">
        <v>10767.25</v>
      </c>
      <c r="P1759" s="2">
        <v>10577.726025295415</v>
      </c>
      <c r="Q1759" s="2">
        <v>10687.787499999999</v>
      </c>
      <c r="R1759" s="2">
        <v>10652.622387647707</v>
      </c>
      <c r="S1759" s="2">
        <v>1</v>
      </c>
      <c r="T1759" s="2">
        <v>163.5</v>
      </c>
      <c r="U1759" s="2">
        <v>1.5441936900562427</v>
      </c>
      <c r="V1759" s="2">
        <v>101.875</v>
      </c>
      <c r="W1759" s="2">
        <v>0.96236389635754138</v>
      </c>
      <c r="X1759" t="s">
        <v>24</v>
      </c>
    </row>
    <row r="1760" spans="1:24" x14ac:dyDescent="0.2">
      <c r="A1760" s="1">
        <v>41101</v>
      </c>
      <c r="B1760" s="2">
        <v>10701.6</v>
      </c>
      <c r="C1760" s="2">
        <v>10782.55</v>
      </c>
      <c r="D1760" s="2">
        <v>10692.95</v>
      </c>
      <c r="E1760" s="2">
        <v>10713.3</v>
      </c>
      <c r="F1760" s="2">
        <v>10722.6</v>
      </c>
      <c r="G1760" s="2">
        <v>89.599999999998545</v>
      </c>
      <c r="H1760" s="2">
        <v>69.25</v>
      </c>
      <c r="I1760" s="2">
        <v>8.6499999999996362</v>
      </c>
      <c r="J1760" s="2">
        <v>11.699999999998909</v>
      </c>
      <c r="K1760" s="2">
        <v>0.77287946428572685</v>
      </c>
      <c r="L1760" s="2">
        <v>9.6540178571426077E-2</v>
      </c>
      <c r="M1760" s="2">
        <v>0.13058035714284708</v>
      </c>
      <c r="N1760" s="2">
        <v>10632.756762647707</v>
      </c>
      <c r="O1760" s="2">
        <v>10782.55</v>
      </c>
      <c r="P1760" s="2">
        <v>10632.756762647707</v>
      </c>
      <c r="Q1760" s="2">
        <v>10722.6</v>
      </c>
      <c r="R1760" s="2">
        <v>10692.665881323854</v>
      </c>
      <c r="S1760" s="2">
        <v>1</v>
      </c>
      <c r="T1760" s="2">
        <v>-38.25</v>
      </c>
      <c r="U1760" s="2">
        <v>-0.35576265747729402</v>
      </c>
      <c r="V1760" s="2">
        <v>34.812500000001819</v>
      </c>
      <c r="W1760" s="2">
        <v>0.32572223203354128</v>
      </c>
      <c r="X1760" t="s">
        <v>24</v>
      </c>
    </row>
    <row r="1761" spans="1:24" x14ac:dyDescent="0.2">
      <c r="A1761" s="1">
        <v>41102</v>
      </c>
      <c r="B1761" s="2">
        <v>10640.15</v>
      </c>
      <c r="C1761" s="2">
        <v>10676</v>
      </c>
      <c r="D1761" s="2">
        <v>10557.35</v>
      </c>
      <c r="E1761" s="2">
        <v>10616.3</v>
      </c>
      <c r="F1761" s="2">
        <v>10622.45</v>
      </c>
      <c r="G1761" s="2">
        <v>118.64999999999964</v>
      </c>
      <c r="H1761" s="2">
        <v>35.850000000000364</v>
      </c>
      <c r="I1761" s="2">
        <v>58.949999999998909</v>
      </c>
      <c r="J1761" s="2">
        <v>-23.850000000000364</v>
      </c>
      <c r="K1761" s="2">
        <v>0.30214917825537696</v>
      </c>
      <c r="L1761" s="2">
        <v>0.49683944374209094</v>
      </c>
      <c r="M1761" s="2">
        <v>0.20101137800253213</v>
      </c>
      <c r="N1761" s="2">
        <v>10677.678381323854</v>
      </c>
      <c r="O1761" s="2">
        <v>10677.678381323854</v>
      </c>
      <c r="P1761" s="2">
        <v>10557.35</v>
      </c>
      <c r="Q1761" s="2">
        <v>10622.45</v>
      </c>
      <c r="R1761" s="2">
        <v>10633.789190661926</v>
      </c>
      <c r="S1761" s="2">
        <v>0.48190338215361433</v>
      </c>
      <c r="T1761" s="2">
        <v>-97</v>
      </c>
      <c r="U1761" s="2">
        <v>-0.90541663166344644</v>
      </c>
      <c r="V1761" s="2">
        <v>-100.14999999999964</v>
      </c>
      <c r="W1761" s="2">
        <v>-0.93400854270419131</v>
      </c>
      <c r="X1761" t="s">
        <v>24</v>
      </c>
    </row>
    <row r="1762" spans="1:24" x14ac:dyDescent="0.2">
      <c r="A1762" s="1">
        <v>41103</v>
      </c>
      <c r="B1762" s="2">
        <v>10654.9</v>
      </c>
      <c r="C1762" s="2">
        <v>10715.15</v>
      </c>
      <c r="D1762" s="2">
        <v>10568.75</v>
      </c>
      <c r="E1762" s="2">
        <v>10594.45</v>
      </c>
      <c r="F1762" s="2">
        <v>10633.3125</v>
      </c>
      <c r="G1762" s="2">
        <v>146.39999999999964</v>
      </c>
      <c r="H1762" s="2">
        <v>60.25</v>
      </c>
      <c r="I1762" s="2">
        <v>25.700000000000728</v>
      </c>
      <c r="J1762" s="2">
        <v>-60.449999999998909</v>
      </c>
      <c r="K1762" s="2">
        <v>0.41154371584699556</v>
      </c>
      <c r="L1762" s="2">
        <v>0.17554644808743711</v>
      </c>
      <c r="M1762" s="2">
        <v>0.41290983606556736</v>
      </c>
      <c r="N1762" s="2">
        <v>10650.064190661928</v>
      </c>
      <c r="O1762" s="2">
        <v>10715.15</v>
      </c>
      <c r="P1762" s="2">
        <v>10568.75</v>
      </c>
      <c r="Q1762" s="2">
        <v>10633.3125</v>
      </c>
      <c r="R1762" s="2">
        <v>10641.819172665482</v>
      </c>
      <c r="S1762" s="2">
        <v>0.55256473337150858</v>
      </c>
      <c r="T1762" s="2">
        <v>-21.849999999998545</v>
      </c>
      <c r="U1762" s="2">
        <v>-0.20581558546761627</v>
      </c>
      <c r="V1762" s="2">
        <v>10.862499999999272</v>
      </c>
      <c r="W1762" s="2">
        <v>0.10225983647839502</v>
      </c>
      <c r="X1762" t="s">
        <v>24</v>
      </c>
    </row>
    <row r="1763" spans="1:24" x14ac:dyDescent="0.2">
      <c r="A1763" s="1">
        <v>41106</v>
      </c>
      <c r="B1763" s="2">
        <v>10614.1</v>
      </c>
      <c r="C1763" s="2">
        <v>10692.8</v>
      </c>
      <c r="D1763" s="2">
        <v>10552.7</v>
      </c>
      <c r="E1763" s="2">
        <v>10568.2</v>
      </c>
      <c r="F1763" s="2">
        <v>10606.95</v>
      </c>
      <c r="G1763" s="2">
        <v>140.09999999999854</v>
      </c>
      <c r="H1763" s="2">
        <v>78.699999999998909</v>
      </c>
      <c r="I1763" s="2">
        <v>15.5</v>
      </c>
      <c r="J1763" s="2">
        <v>-45.899999999999636</v>
      </c>
      <c r="K1763" s="2">
        <v>0.56174161313347415</v>
      </c>
      <c r="L1763" s="2">
        <v>0.11063526052819529</v>
      </c>
      <c r="M1763" s="2">
        <v>0.32762312633833057</v>
      </c>
      <c r="N1763" s="2">
        <v>10641.688345330964</v>
      </c>
      <c r="O1763" s="2">
        <v>10692.8</v>
      </c>
      <c r="P1763" s="2">
        <v>10552.7</v>
      </c>
      <c r="Q1763" s="2">
        <v>10606.95</v>
      </c>
      <c r="R1763" s="2">
        <v>10623.534586332742</v>
      </c>
      <c r="S1763" s="2">
        <v>0</v>
      </c>
      <c r="T1763" s="2">
        <v>-26.25</v>
      </c>
      <c r="U1763" s="2">
        <v>-0.24777123871460999</v>
      </c>
      <c r="V1763" s="2">
        <v>-26.362499999999272</v>
      </c>
      <c r="W1763" s="2">
        <v>-0.24792368323604966</v>
      </c>
      <c r="X1763" t="s">
        <v>24</v>
      </c>
    </row>
    <row r="1764" spans="1:24" x14ac:dyDescent="0.2">
      <c r="A1764" s="1">
        <v>41107</v>
      </c>
      <c r="B1764" s="2">
        <v>10648.7</v>
      </c>
      <c r="C1764" s="2">
        <v>10673.5</v>
      </c>
      <c r="D1764" s="2">
        <v>10518.95</v>
      </c>
      <c r="E1764" s="2">
        <v>10558.05</v>
      </c>
      <c r="F1764" s="2">
        <v>10599.8</v>
      </c>
      <c r="G1764" s="2">
        <v>154.54999999999927</v>
      </c>
      <c r="H1764" s="2">
        <v>24.799999999999272</v>
      </c>
      <c r="I1764" s="2">
        <v>39.099999999998545</v>
      </c>
      <c r="J1764" s="2">
        <v>-90.650000000001455</v>
      </c>
      <c r="K1764" s="2">
        <v>0.16046586865091808</v>
      </c>
      <c r="L1764" s="2">
        <v>0.25299255904237289</v>
      </c>
      <c r="M1764" s="2">
        <v>0.586541572306709</v>
      </c>
      <c r="N1764" s="2">
        <v>10624.319172665482</v>
      </c>
      <c r="O1764" s="2">
        <v>10673.5</v>
      </c>
      <c r="P1764" s="2">
        <v>10518.95</v>
      </c>
      <c r="Q1764" s="2">
        <v>10599.8</v>
      </c>
      <c r="R1764" s="2">
        <v>10604.142293166371</v>
      </c>
      <c r="S1764" s="2">
        <v>0</v>
      </c>
      <c r="T1764" s="2">
        <v>-10.150000000001455</v>
      </c>
      <c r="U1764" s="2">
        <v>-9.6042845517698885E-2</v>
      </c>
      <c r="V1764" s="2">
        <v>-7.1500000000014552</v>
      </c>
      <c r="W1764" s="2">
        <v>-6.7408633018930547E-2</v>
      </c>
      <c r="X1764" t="s">
        <v>25</v>
      </c>
    </row>
    <row r="1765" spans="1:24" x14ac:dyDescent="0.2">
      <c r="A1765" s="1">
        <v>41108</v>
      </c>
      <c r="B1765" s="2">
        <v>10569.05</v>
      </c>
      <c r="C1765" s="2">
        <v>10629.15</v>
      </c>
      <c r="D1765" s="2">
        <v>10498.6</v>
      </c>
      <c r="E1765" s="2">
        <v>10607.1</v>
      </c>
      <c r="F1765" s="2">
        <v>10575.974999999999</v>
      </c>
      <c r="G1765" s="2">
        <v>130.54999999999927</v>
      </c>
      <c r="H1765" s="2">
        <v>22.049999999999272</v>
      </c>
      <c r="I1765" s="2">
        <v>70.449999999998909</v>
      </c>
      <c r="J1765" s="2">
        <v>38.050000000001091</v>
      </c>
      <c r="K1765" s="2">
        <v>0.1689008042895396</v>
      </c>
      <c r="L1765" s="2">
        <v>0.53963998468019381</v>
      </c>
      <c r="M1765" s="2">
        <v>0.29145921103026662</v>
      </c>
      <c r="N1765" s="2">
        <v>10612.05958633274</v>
      </c>
      <c r="O1765" s="2">
        <v>10629.15</v>
      </c>
      <c r="P1765" s="2">
        <v>10498.6</v>
      </c>
      <c r="Q1765" s="2">
        <v>10575.974999999999</v>
      </c>
      <c r="R1765" s="2">
        <v>10578.946146583185</v>
      </c>
      <c r="S1765" s="2">
        <v>0</v>
      </c>
      <c r="T1765" s="2">
        <v>49.050000000001091</v>
      </c>
      <c r="U1765" s="2">
        <v>0.46457442425448914</v>
      </c>
      <c r="V1765" s="2">
        <v>-23.825000000000728</v>
      </c>
      <c r="W1765" s="2">
        <v>-0.22476839185645703</v>
      </c>
      <c r="X1765" t="s">
        <v>25</v>
      </c>
    </row>
    <row r="1766" spans="1:24" x14ac:dyDescent="0.2">
      <c r="A1766" s="1">
        <v>41109</v>
      </c>
      <c r="B1766" s="2">
        <v>10684.4</v>
      </c>
      <c r="C1766" s="2">
        <v>10708.6</v>
      </c>
      <c r="D1766" s="2">
        <v>10606.6</v>
      </c>
      <c r="E1766" s="2">
        <v>10622.05</v>
      </c>
      <c r="F1766" s="2">
        <v>10655.412499999999</v>
      </c>
      <c r="G1766" s="2">
        <v>102</v>
      </c>
      <c r="H1766" s="2">
        <v>24.200000000000728</v>
      </c>
      <c r="I1766" s="2">
        <v>15.449999999998909</v>
      </c>
      <c r="J1766" s="2">
        <v>-62.350000000000364</v>
      </c>
      <c r="K1766" s="2">
        <v>0.23725490196079144</v>
      </c>
      <c r="L1766" s="2">
        <v>0.15147058823528342</v>
      </c>
      <c r="M1766" s="2">
        <v>0.61127450980392517</v>
      </c>
      <c r="N1766" s="2">
        <v>10594.017293166369</v>
      </c>
      <c r="O1766" s="2">
        <v>10708.6</v>
      </c>
      <c r="P1766" s="2">
        <v>10594.017293166369</v>
      </c>
      <c r="Q1766" s="2">
        <v>10655.412499999999</v>
      </c>
      <c r="R1766" s="2">
        <v>10638.011771583184</v>
      </c>
      <c r="S1766" s="2">
        <v>0.93944301205870562</v>
      </c>
      <c r="T1766" s="2">
        <v>14.949999999998909</v>
      </c>
      <c r="U1766" s="2">
        <v>0.1409433304107523</v>
      </c>
      <c r="V1766" s="2">
        <v>79.4375</v>
      </c>
      <c r="W1766" s="2">
        <v>0.75111278156387484</v>
      </c>
      <c r="X1766" t="s">
        <v>24</v>
      </c>
    </row>
    <row r="1767" spans="1:24" x14ac:dyDescent="0.2">
      <c r="A1767" s="1">
        <v>41110</v>
      </c>
      <c r="B1767" s="2">
        <v>10622.85</v>
      </c>
      <c r="C1767" s="2">
        <v>10622.85</v>
      </c>
      <c r="D1767" s="2">
        <v>10463.4</v>
      </c>
      <c r="E1767" s="2">
        <v>10481.6</v>
      </c>
      <c r="F1767" s="2">
        <v>10547.674999999999</v>
      </c>
      <c r="G1767" s="2">
        <v>159.45000000000073</v>
      </c>
      <c r="H1767" s="2">
        <v>0</v>
      </c>
      <c r="I1767" s="2">
        <v>18.200000000000728</v>
      </c>
      <c r="J1767" s="2">
        <v>-141.25</v>
      </c>
      <c r="K1767" s="2">
        <v>0</v>
      </c>
      <c r="L1767" s="2">
        <v>0.11414236437755186</v>
      </c>
      <c r="M1767" s="2">
        <v>0.88585763562244813</v>
      </c>
      <c r="N1767" s="2">
        <v>10624.714896583184</v>
      </c>
      <c r="O1767" s="2">
        <v>10624.714896583184</v>
      </c>
      <c r="P1767" s="2">
        <v>10463.4</v>
      </c>
      <c r="Q1767" s="2">
        <v>10547.674999999999</v>
      </c>
      <c r="R1767" s="2">
        <v>10565.126198291593</v>
      </c>
      <c r="S1767" s="2">
        <v>0</v>
      </c>
      <c r="T1767" s="2">
        <v>-140.44999999999891</v>
      </c>
      <c r="U1767" s="2">
        <v>-1.322249471617992</v>
      </c>
      <c r="V1767" s="2">
        <v>-107.73749999999927</v>
      </c>
      <c r="W1767" s="2">
        <v>-1.011105858173011</v>
      </c>
      <c r="X1767" t="s">
        <v>24</v>
      </c>
    </row>
    <row r="1768" spans="1:24" x14ac:dyDescent="0.2">
      <c r="A1768" s="1">
        <v>41113</v>
      </c>
      <c r="B1768" s="2">
        <v>10401.700000000001</v>
      </c>
      <c r="C1768" s="2">
        <v>10402.25</v>
      </c>
      <c r="D1768" s="2">
        <v>10254</v>
      </c>
      <c r="E1768" s="2">
        <v>10274.6</v>
      </c>
      <c r="F1768" s="2">
        <v>10333.137500000001</v>
      </c>
      <c r="G1768" s="2">
        <v>148.25</v>
      </c>
      <c r="H1768" s="2">
        <v>0.5499999999992724</v>
      </c>
      <c r="I1768" s="2">
        <v>20.600000000000364</v>
      </c>
      <c r="J1768" s="2">
        <v>-127.10000000000036</v>
      </c>
      <c r="K1768" s="2">
        <v>3.7099494097758679E-3</v>
      </c>
      <c r="L1768" s="2">
        <v>0.1389544688027006</v>
      </c>
      <c r="M1768" s="2">
        <v>0.85733558178752356</v>
      </c>
      <c r="N1768" s="2">
        <v>10586.194948291592</v>
      </c>
      <c r="O1768" s="2">
        <v>10586.194948291592</v>
      </c>
      <c r="P1768" s="2">
        <v>10254</v>
      </c>
      <c r="Q1768" s="2">
        <v>10333.137500000001</v>
      </c>
      <c r="R1768" s="2">
        <v>10439.881849145797</v>
      </c>
      <c r="S1768" s="2">
        <v>0</v>
      </c>
      <c r="T1768" s="2">
        <v>-207</v>
      </c>
      <c r="U1768" s="2">
        <v>-1.9748893298733017</v>
      </c>
      <c r="V1768" s="2">
        <v>-214.53749999999854</v>
      </c>
      <c r="W1768" s="2">
        <v>-2.0339790522555785</v>
      </c>
      <c r="X1768" t="s">
        <v>25</v>
      </c>
    </row>
    <row r="1769" spans="1:24" x14ac:dyDescent="0.2">
      <c r="A1769" s="1">
        <v>41114</v>
      </c>
      <c r="B1769" s="2">
        <v>10282.65</v>
      </c>
      <c r="C1769" s="2">
        <v>10349.450000000001</v>
      </c>
      <c r="D1769" s="2">
        <v>10237.25</v>
      </c>
      <c r="E1769" s="2">
        <v>10299</v>
      </c>
      <c r="F1769" s="2">
        <v>10292.0875</v>
      </c>
      <c r="G1769" s="2">
        <v>112.20000000000073</v>
      </c>
      <c r="H1769" s="2">
        <v>50.450000000000728</v>
      </c>
      <c r="I1769" s="2">
        <v>45.399999999999636</v>
      </c>
      <c r="J1769" s="2">
        <v>16.350000000000364</v>
      </c>
      <c r="K1769" s="2">
        <v>0.44964349376114437</v>
      </c>
      <c r="L1769" s="2">
        <v>0.40463458110516348</v>
      </c>
      <c r="M1769" s="2">
        <v>0.14572192513369214</v>
      </c>
      <c r="N1769" s="2">
        <v>10459.666224145796</v>
      </c>
      <c r="O1769" s="2">
        <v>10459.666224145796</v>
      </c>
      <c r="P1769" s="2">
        <v>10237.25</v>
      </c>
      <c r="Q1769" s="2">
        <v>10292.0875</v>
      </c>
      <c r="R1769" s="2">
        <v>10362.167487072898</v>
      </c>
      <c r="S1769" s="2">
        <v>0</v>
      </c>
      <c r="T1769" s="2">
        <v>24.399999999999636</v>
      </c>
      <c r="U1769" s="2">
        <v>0.23747883129269887</v>
      </c>
      <c r="V1769" s="2">
        <v>-41.050000000001091</v>
      </c>
      <c r="W1769" s="2">
        <v>-0.39726559333988432</v>
      </c>
      <c r="X1769" t="s">
        <v>24</v>
      </c>
    </row>
    <row r="1770" spans="1:24" x14ac:dyDescent="0.2">
      <c r="A1770" s="1">
        <v>41115</v>
      </c>
      <c r="B1770" s="2">
        <v>10286.549999999999</v>
      </c>
      <c r="C1770" s="2">
        <v>10315.4</v>
      </c>
      <c r="D1770" s="2">
        <v>10224.75</v>
      </c>
      <c r="E1770" s="2">
        <v>10267.85</v>
      </c>
      <c r="F1770" s="2">
        <v>10273.637499999999</v>
      </c>
      <c r="G1770" s="2">
        <v>90.649999999999636</v>
      </c>
      <c r="H1770" s="2">
        <v>28.850000000000364</v>
      </c>
      <c r="I1770" s="2">
        <v>43.100000000000364</v>
      </c>
      <c r="J1770" s="2">
        <v>-18.699999999998909</v>
      </c>
      <c r="K1770" s="2">
        <v>0.31825703254275212</v>
      </c>
      <c r="L1770" s="2">
        <v>0.47545504688362422</v>
      </c>
      <c r="M1770" s="2">
        <v>0.20628792057362363</v>
      </c>
      <c r="N1770" s="2">
        <v>10375.876862072899</v>
      </c>
      <c r="O1770" s="2">
        <v>10375.876862072899</v>
      </c>
      <c r="P1770" s="2">
        <v>10224.75</v>
      </c>
      <c r="Q1770" s="2">
        <v>10273.637499999999</v>
      </c>
      <c r="R1770" s="2">
        <v>10312.535306036449</v>
      </c>
      <c r="S1770" s="2">
        <v>0</v>
      </c>
      <c r="T1770" s="2">
        <v>-31.149999999999636</v>
      </c>
      <c r="U1770" s="2">
        <v>-0.30245654917952847</v>
      </c>
      <c r="V1770" s="2">
        <v>-18.450000000000728</v>
      </c>
      <c r="W1770" s="2">
        <v>-0.17926392483546927</v>
      </c>
      <c r="X1770" t="s">
        <v>24</v>
      </c>
    </row>
    <row r="1771" spans="1:24" x14ac:dyDescent="0.2">
      <c r="A1771" s="1">
        <v>41116</v>
      </c>
      <c r="B1771" s="2">
        <v>10306.5</v>
      </c>
      <c r="C1771" s="2">
        <v>10314.049999999999</v>
      </c>
      <c r="D1771" s="2">
        <v>10056.15</v>
      </c>
      <c r="E1771" s="2">
        <v>10083.799999999999</v>
      </c>
      <c r="F1771" s="2">
        <v>10190.125</v>
      </c>
      <c r="G1771" s="2">
        <v>257.89999999999964</v>
      </c>
      <c r="H1771" s="2">
        <v>7.5499999999992724</v>
      </c>
      <c r="I1771" s="2">
        <v>27.649999999999636</v>
      </c>
      <c r="J1771" s="2">
        <v>-222.70000000000073</v>
      </c>
      <c r="K1771" s="2">
        <v>2.9274912756879733E-2</v>
      </c>
      <c r="L1771" s="2">
        <v>0.10721209771229033</v>
      </c>
      <c r="M1771" s="2">
        <v>0.86351298953082989</v>
      </c>
      <c r="N1771" s="2">
        <v>10324.75718103645</v>
      </c>
      <c r="O1771" s="2">
        <v>10324.75718103645</v>
      </c>
      <c r="P1771" s="2">
        <v>10056.15</v>
      </c>
      <c r="Q1771" s="2">
        <v>10190.125</v>
      </c>
      <c r="R1771" s="2">
        <v>10223.947340518225</v>
      </c>
      <c r="S1771" s="2">
        <v>0</v>
      </c>
      <c r="T1771" s="2">
        <v>-184.05000000000109</v>
      </c>
      <c r="U1771" s="2">
        <v>-1.7924882034700651</v>
      </c>
      <c r="V1771" s="2">
        <v>-83.512499999998909</v>
      </c>
      <c r="W1771" s="2">
        <v>-0.8128815134853542</v>
      </c>
      <c r="X1771" t="s">
        <v>25</v>
      </c>
    </row>
    <row r="1772" spans="1:24" x14ac:dyDescent="0.2">
      <c r="A1772" s="1">
        <v>41117</v>
      </c>
      <c r="B1772" s="2">
        <v>10256.25</v>
      </c>
      <c r="C1772" s="2">
        <v>10401.65</v>
      </c>
      <c r="D1772" s="2">
        <v>10102.75</v>
      </c>
      <c r="E1772" s="2">
        <v>10140.549999999999</v>
      </c>
      <c r="F1772" s="2">
        <v>10225.299999999999</v>
      </c>
      <c r="G1772" s="2">
        <v>298.89999999999964</v>
      </c>
      <c r="H1772" s="2">
        <v>145.39999999999964</v>
      </c>
      <c r="I1772" s="2">
        <v>37.799999999999272</v>
      </c>
      <c r="J1772" s="2">
        <v>-115.70000000000073</v>
      </c>
      <c r="K1772" s="2">
        <v>0.48645031783205023</v>
      </c>
      <c r="L1772" s="2">
        <v>0.12646370023418976</v>
      </c>
      <c r="M1772" s="2">
        <v>0.38708598193376004</v>
      </c>
      <c r="N1772" s="2">
        <v>10257.441090518225</v>
      </c>
      <c r="O1772" s="2">
        <v>10401.65</v>
      </c>
      <c r="P1772" s="2">
        <v>10102.75</v>
      </c>
      <c r="Q1772" s="2">
        <v>10225.299999999999</v>
      </c>
      <c r="R1772" s="2">
        <v>10246.785272629557</v>
      </c>
      <c r="S1772" s="2">
        <v>0.10576323467927416</v>
      </c>
      <c r="T1772" s="2">
        <v>56.75</v>
      </c>
      <c r="U1772" s="2">
        <v>0.56278387115968198</v>
      </c>
      <c r="V1772" s="2">
        <v>35.174999999999272</v>
      </c>
      <c r="W1772" s="2">
        <v>0.34518712969663545</v>
      </c>
      <c r="X1772" t="s">
        <v>25</v>
      </c>
    </row>
    <row r="1773" spans="1:24" x14ac:dyDescent="0.2">
      <c r="A1773" s="1">
        <v>41120</v>
      </c>
      <c r="B1773" s="2">
        <v>10222.549999999999</v>
      </c>
      <c r="C1773" s="2">
        <v>10427.049999999999</v>
      </c>
      <c r="D1773" s="2">
        <v>10222.549999999999</v>
      </c>
      <c r="E1773" s="2">
        <v>10412.15</v>
      </c>
      <c r="F1773" s="2">
        <v>10321.074999999999</v>
      </c>
      <c r="G1773" s="2">
        <v>204.5</v>
      </c>
      <c r="H1773" s="2">
        <v>14.899999999999636</v>
      </c>
      <c r="I1773" s="2">
        <v>0</v>
      </c>
      <c r="J1773" s="2">
        <v>189.60000000000036</v>
      </c>
      <c r="K1773" s="2">
        <v>7.2860635696819734E-2</v>
      </c>
      <c r="L1773" s="2">
        <v>0</v>
      </c>
      <c r="M1773" s="2">
        <v>0.92713936430318022</v>
      </c>
      <c r="N1773" s="2">
        <v>10241.370545259113</v>
      </c>
      <c r="O1773" s="2">
        <v>10427.049999999999</v>
      </c>
      <c r="P1773" s="2">
        <v>10222.549999999999</v>
      </c>
      <c r="Q1773" s="2">
        <v>10321.074999999999</v>
      </c>
      <c r="R1773" s="2">
        <v>10303.011386314778</v>
      </c>
      <c r="S1773" s="2">
        <v>0.57201535208385057</v>
      </c>
      <c r="T1773" s="2">
        <v>271.60000000000036</v>
      </c>
      <c r="U1773" s="2">
        <v>2.6783557104890798</v>
      </c>
      <c r="V1773" s="2">
        <v>95.774999999999636</v>
      </c>
      <c r="W1773" s="2">
        <v>0.9366473355304944</v>
      </c>
      <c r="X1773" t="s">
        <v>24</v>
      </c>
    </row>
    <row r="1774" spans="1:24" x14ac:dyDescent="0.2">
      <c r="A1774" s="1">
        <v>41121</v>
      </c>
      <c r="B1774" s="2">
        <v>10462.799999999999</v>
      </c>
      <c r="C1774" s="2">
        <v>10467.950000000001</v>
      </c>
      <c r="D1774" s="2">
        <v>10239.700000000001</v>
      </c>
      <c r="E1774" s="2">
        <v>10384.1</v>
      </c>
      <c r="F1774" s="2">
        <v>10388.637500000001</v>
      </c>
      <c r="G1774" s="2">
        <v>228.25</v>
      </c>
      <c r="H1774" s="2">
        <v>5.1500000000014552</v>
      </c>
      <c r="I1774" s="2">
        <v>144.39999999999964</v>
      </c>
      <c r="J1774" s="2">
        <v>-78.699999999998909</v>
      </c>
      <c r="K1774" s="2">
        <v>2.2562979189491589E-2</v>
      </c>
      <c r="L1774" s="2">
        <v>0.63263964950711782</v>
      </c>
      <c r="M1774" s="2">
        <v>0.34479737130339061</v>
      </c>
      <c r="N1774" s="2">
        <v>10281.222772629557</v>
      </c>
      <c r="O1774" s="2">
        <v>10467.950000000001</v>
      </c>
      <c r="P1774" s="2">
        <v>10239.700000000001</v>
      </c>
      <c r="Q1774" s="2">
        <v>10388.637500000001</v>
      </c>
      <c r="R1774" s="2">
        <v>10344.37756815739</v>
      </c>
      <c r="S1774" s="2">
        <v>1</v>
      </c>
      <c r="T1774" s="2">
        <v>-28.049999999999272</v>
      </c>
      <c r="U1774" s="2">
        <v>-0.2693968104570072</v>
      </c>
      <c r="V1774" s="2">
        <v>67.562500000001819</v>
      </c>
      <c r="W1774" s="2">
        <v>0.65460719934698497</v>
      </c>
      <c r="X1774" t="s">
        <v>25</v>
      </c>
    </row>
    <row r="1775" spans="1:24" x14ac:dyDescent="0.2">
      <c r="A1775" s="1">
        <v>41122</v>
      </c>
      <c r="B1775" s="2">
        <v>10347.799999999999</v>
      </c>
      <c r="C1775" s="2">
        <v>10445.200000000001</v>
      </c>
      <c r="D1775" s="2">
        <v>10324.6</v>
      </c>
      <c r="E1775" s="2">
        <v>10419.9</v>
      </c>
      <c r="F1775" s="2">
        <v>10384.375</v>
      </c>
      <c r="G1775" s="2">
        <v>120.60000000000036</v>
      </c>
      <c r="H1775" s="2">
        <v>25.300000000001091</v>
      </c>
      <c r="I1775" s="2">
        <v>23.199999999998909</v>
      </c>
      <c r="J1775" s="2">
        <v>72.100000000000364</v>
      </c>
      <c r="K1775" s="2">
        <v>0.20978441127695702</v>
      </c>
      <c r="L1775" s="2">
        <v>0.19237147595355589</v>
      </c>
      <c r="M1775" s="2">
        <v>0.59784411276948712</v>
      </c>
      <c r="N1775" s="2">
        <v>10334.930136314779</v>
      </c>
      <c r="O1775" s="2">
        <v>10445.200000000001</v>
      </c>
      <c r="P1775" s="2">
        <v>10324.6</v>
      </c>
      <c r="Q1775" s="2">
        <v>10384.375</v>
      </c>
      <c r="R1775" s="2">
        <v>10372.276284078695</v>
      </c>
      <c r="S1775" s="2">
        <v>1</v>
      </c>
      <c r="T1775" s="2">
        <v>35.799999999999272</v>
      </c>
      <c r="U1775" s="2">
        <v>0.34475785094518802</v>
      </c>
      <c r="V1775" s="2">
        <v>-4.2625000000007276</v>
      </c>
      <c r="W1775" s="2">
        <v>-4.1030404612738942E-2</v>
      </c>
      <c r="X1775" t="s">
        <v>24</v>
      </c>
    </row>
    <row r="1776" spans="1:24" x14ac:dyDescent="0.2">
      <c r="A1776" s="1">
        <v>41123</v>
      </c>
      <c r="B1776" s="2">
        <v>10408.950000000001</v>
      </c>
      <c r="C1776" s="2">
        <v>10417.5</v>
      </c>
      <c r="D1776" s="2">
        <v>10310.85</v>
      </c>
      <c r="E1776" s="2">
        <v>10379.6</v>
      </c>
      <c r="F1776" s="2">
        <v>10379.225</v>
      </c>
      <c r="G1776" s="2">
        <v>106.64999999999964</v>
      </c>
      <c r="H1776" s="2">
        <v>8.5499999999992724</v>
      </c>
      <c r="I1776" s="2">
        <v>68.75</v>
      </c>
      <c r="J1776" s="2">
        <v>-29.350000000000364</v>
      </c>
      <c r="K1776" s="2">
        <v>8.0168776371301473E-2</v>
      </c>
      <c r="L1776" s="2">
        <v>0.64463197374589998</v>
      </c>
      <c r="M1776" s="2">
        <v>0.27519924988279854</v>
      </c>
      <c r="N1776" s="2">
        <v>10359.652568157389</v>
      </c>
      <c r="O1776" s="2">
        <v>10417.5</v>
      </c>
      <c r="P1776" s="2">
        <v>10310.85</v>
      </c>
      <c r="Q1776" s="2">
        <v>10379.225</v>
      </c>
      <c r="R1776" s="2">
        <v>10366.806892039347</v>
      </c>
      <c r="S1776" s="2">
        <v>0.95641606537242529</v>
      </c>
      <c r="T1776" s="2">
        <v>-40.299999999999272</v>
      </c>
      <c r="U1776" s="2">
        <v>-0.38675994971160255</v>
      </c>
      <c r="V1776" s="2">
        <v>-5.1499999999996362</v>
      </c>
      <c r="W1776" s="2">
        <v>-4.9593740595843622E-2</v>
      </c>
      <c r="X1776" t="s">
        <v>24</v>
      </c>
    </row>
    <row r="1777" spans="1:24" x14ac:dyDescent="0.2">
      <c r="A1777" s="1">
        <v>41124</v>
      </c>
      <c r="B1777" s="2">
        <v>10312.799999999999</v>
      </c>
      <c r="C1777" s="2">
        <v>10336.25</v>
      </c>
      <c r="D1777" s="2">
        <v>10209.15</v>
      </c>
      <c r="E1777" s="2">
        <v>10315.6</v>
      </c>
      <c r="F1777" s="2">
        <v>10293.449999999999</v>
      </c>
      <c r="G1777" s="2">
        <v>127.10000000000036</v>
      </c>
      <c r="H1777" s="2">
        <v>20.649999999999636</v>
      </c>
      <c r="I1777" s="2">
        <v>103.64999999999964</v>
      </c>
      <c r="J1777" s="2">
        <v>2.8000000000010914</v>
      </c>
      <c r="K1777" s="2">
        <v>0.16247049567269534</v>
      </c>
      <c r="L1777" s="2">
        <v>0.81549960660896414</v>
      </c>
      <c r="M1777" s="2">
        <v>2.2029897718340546E-2</v>
      </c>
      <c r="N1777" s="2">
        <v>10369.438784078695</v>
      </c>
      <c r="O1777" s="2">
        <v>10369.438784078695</v>
      </c>
      <c r="P1777" s="2">
        <v>10209.15</v>
      </c>
      <c r="Q1777" s="2">
        <v>10293.449999999999</v>
      </c>
      <c r="R1777" s="2">
        <v>10310.369392039347</v>
      </c>
      <c r="S1777" s="2">
        <v>0.10622993698262793</v>
      </c>
      <c r="T1777" s="2">
        <v>-64</v>
      </c>
      <c r="U1777" s="2">
        <v>-0.6165940884041774</v>
      </c>
      <c r="V1777" s="2">
        <v>-85.775000000001455</v>
      </c>
      <c r="W1777" s="2">
        <v>-0.82641044972048927</v>
      </c>
      <c r="X1777" t="s">
        <v>25</v>
      </c>
    </row>
    <row r="1778" spans="1:24" x14ac:dyDescent="0.2">
      <c r="A1778" s="1">
        <v>41127</v>
      </c>
      <c r="B1778" s="2">
        <v>10426.75</v>
      </c>
      <c r="C1778" s="2">
        <v>10501.45</v>
      </c>
      <c r="D1778" s="2">
        <v>10426.75</v>
      </c>
      <c r="E1778" s="2">
        <v>10462.4</v>
      </c>
      <c r="F1778" s="2">
        <v>10454.3375</v>
      </c>
      <c r="G1778" s="2">
        <v>74.700000000000728</v>
      </c>
      <c r="H1778" s="2">
        <v>39.050000000001091</v>
      </c>
      <c r="I1778" s="2">
        <v>0</v>
      </c>
      <c r="J1778" s="2">
        <v>35.649999999999636</v>
      </c>
      <c r="K1778" s="2">
        <v>0.52275769745650214</v>
      </c>
      <c r="L1778" s="2">
        <v>0</v>
      </c>
      <c r="M1778" s="2">
        <v>0.47724230254349786</v>
      </c>
      <c r="N1778" s="2">
        <v>10331.444392039346</v>
      </c>
      <c r="O1778" s="2">
        <v>10501.45</v>
      </c>
      <c r="P1778" s="2">
        <v>10331.444392039346</v>
      </c>
      <c r="Q1778" s="2">
        <v>10454.3375</v>
      </c>
      <c r="R1778" s="2">
        <v>10404.669071019673</v>
      </c>
      <c r="S1778" s="2">
        <v>1</v>
      </c>
      <c r="T1778" s="2">
        <v>146.79999999999927</v>
      </c>
      <c r="U1778" s="2">
        <v>1.4230873628291061</v>
      </c>
      <c r="V1778" s="2">
        <v>160.88750000000073</v>
      </c>
      <c r="W1778" s="2">
        <v>1.5630085151237025</v>
      </c>
      <c r="X1778" t="s">
        <v>25</v>
      </c>
    </row>
    <row r="1779" spans="1:24" x14ac:dyDescent="0.2">
      <c r="A1779" s="1">
        <v>41128</v>
      </c>
      <c r="B1779" s="2">
        <v>10499.7</v>
      </c>
      <c r="C1779" s="2">
        <v>10616.9</v>
      </c>
      <c r="D1779" s="2">
        <v>10463.549999999999</v>
      </c>
      <c r="E1779" s="2">
        <v>10591.95</v>
      </c>
      <c r="F1779" s="2">
        <v>10543.025</v>
      </c>
      <c r="G1779" s="2">
        <v>153.35000000000036</v>
      </c>
      <c r="H1779" s="2">
        <v>24.949999999998909</v>
      </c>
      <c r="I1779" s="2">
        <v>36.150000000001455</v>
      </c>
      <c r="J1779" s="2">
        <v>92.25</v>
      </c>
      <c r="K1779" s="2">
        <v>0.16269970655362798</v>
      </c>
      <c r="L1779" s="2">
        <v>0.23573524616890362</v>
      </c>
      <c r="M1779" s="2">
        <v>0.6015650472774684</v>
      </c>
      <c r="N1779" s="2">
        <v>10392.890946019674</v>
      </c>
      <c r="O1779" s="2">
        <v>10616.9</v>
      </c>
      <c r="P1779" s="2">
        <v>10392.890946019674</v>
      </c>
      <c r="Q1779" s="2">
        <v>10543.025</v>
      </c>
      <c r="R1779" s="2">
        <v>10486.426723009838</v>
      </c>
      <c r="S1779" s="2">
        <v>1</v>
      </c>
      <c r="T1779" s="2">
        <v>129.55000000000109</v>
      </c>
      <c r="U1779" s="2">
        <v>1.2382436152316973</v>
      </c>
      <c r="V1779" s="2">
        <v>88.6875</v>
      </c>
      <c r="W1779" s="2">
        <v>0.84833209182313074</v>
      </c>
      <c r="X1779" t="s">
        <v>24</v>
      </c>
    </row>
    <row r="1780" spans="1:24" x14ac:dyDescent="0.2">
      <c r="A1780" s="1">
        <v>41129</v>
      </c>
      <c r="B1780" s="2">
        <v>10621</v>
      </c>
      <c r="C1780" s="2">
        <v>10640.75</v>
      </c>
      <c r="D1780" s="2">
        <v>10511.35</v>
      </c>
      <c r="E1780" s="2">
        <v>10529.25</v>
      </c>
      <c r="F1780" s="2">
        <v>10575.5875</v>
      </c>
      <c r="G1780" s="2">
        <v>129.39999999999964</v>
      </c>
      <c r="H1780" s="2">
        <v>19.75</v>
      </c>
      <c r="I1780" s="2">
        <v>17.899999999999636</v>
      </c>
      <c r="J1780" s="2">
        <v>-91.75</v>
      </c>
      <c r="K1780" s="2">
        <v>0.15262751159196333</v>
      </c>
      <c r="L1780" s="2">
        <v>0.13833075734157407</v>
      </c>
      <c r="M1780" s="2">
        <v>0.70904173106646262</v>
      </c>
      <c r="N1780" s="2">
        <v>10467.957973009838</v>
      </c>
      <c r="O1780" s="2">
        <v>10640.75</v>
      </c>
      <c r="P1780" s="2">
        <v>10467.957973009838</v>
      </c>
      <c r="Q1780" s="2">
        <v>10575.5875</v>
      </c>
      <c r="R1780" s="2">
        <v>10538.063361504919</v>
      </c>
      <c r="S1780" s="2">
        <v>1</v>
      </c>
      <c r="T1780" s="2">
        <v>-62.700000000000728</v>
      </c>
      <c r="U1780" s="2">
        <v>-0.59195898772181443</v>
      </c>
      <c r="V1780" s="2">
        <v>32.5625</v>
      </c>
      <c r="W1780" s="2">
        <v>0.30885348370130966</v>
      </c>
      <c r="X1780" t="s">
        <v>24</v>
      </c>
    </row>
    <row r="1781" spans="1:24" x14ac:dyDescent="0.2">
      <c r="A1781" s="1">
        <v>41130</v>
      </c>
      <c r="B1781" s="2">
        <v>10572.4</v>
      </c>
      <c r="C1781" s="2">
        <v>10614.2</v>
      </c>
      <c r="D1781" s="2">
        <v>10425.15</v>
      </c>
      <c r="E1781" s="2">
        <v>10445.9</v>
      </c>
      <c r="F1781" s="2">
        <v>10514.4125</v>
      </c>
      <c r="G1781" s="2">
        <v>189.05000000000109</v>
      </c>
      <c r="H1781" s="2">
        <v>41.800000000001091</v>
      </c>
      <c r="I1781" s="2">
        <v>20.75</v>
      </c>
      <c r="J1781" s="2">
        <v>-126.5</v>
      </c>
      <c r="K1781" s="2">
        <v>0.22110552763819546</v>
      </c>
      <c r="L1781" s="2">
        <v>0.10975932293044105</v>
      </c>
      <c r="M1781" s="2">
        <v>0.66913514943136354</v>
      </c>
      <c r="N1781" s="2">
        <v>10521.772736504918</v>
      </c>
      <c r="O1781" s="2">
        <v>10614.2</v>
      </c>
      <c r="P1781" s="2">
        <v>10425.15</v>
      </c>
      <c r="Q1781" s="2">
        <v>10514.4125</v>
      </c>
      <c r="R1781" s="2">
        <v>10518.88380912623</v>
      </c>
      <c r="S1781" s="2">
        <v>0.91576609418463517</v>
      </c>
      <c r="T1781" s="2">
        <v>-83.350000000000364</v>
      </c>
      <c r="U1781" s="2">
        <v>-0.79160434029014759</v>
      </c>
      <c r="V1781" s="2">
        <v>-61.174999999999272</v>
      </c>
      <c r="W1781" s="2">
        <v>-0.5784548612547461</v>
      </c>
      <c r="X1781" t="s">
        <v>24</v>
      </c>
    </row>
    <row r="1782" spans="1:24" x14ac:dyDescent="0.2">
      <c r="A1782" s="1">
        <v>41131</v>
      </c>
      <c r="B1782" s="2">
        <v>10427.35</v>
      </c>
      <c r="C1782" s="2">
        <v>10449.25</v>
      </c>
      <c r="D1782" s="2">
        <v>10272.049999999999</v>
      </c>
      <c r="E1782" s="2">
        <v>10358.950000000001</v>
      </c>
      <c r="F1782" s="2">
        <v>10376.9</v>
      </c>
      <c r="G1782" s="2">
        <v>177.20000000000073</v>
      </c>
      <c r="H1782" s="2">
        <v>21.899999999999636</v>
      </c>
      <c r="I1782" s="2">
        <v>86.900000000001455</v>
      </c>
      <c r="J1782" s="2">
        <v>-68.399999999999636</v>
      </c>
      <c r="K1782" s="2">
        <v>0.12358916478555049</v>
      </c>
      <c r="L1782" s="2">
        <v>0.49040632054176692</v>
      </c>
      <c r="M1782" s="2">
        <v>0.3860045146726826</v>
      </c>
      <c r="N1782" s="2">
        <v>10518.09261825246</v>
      </c>
      <c r="O1782" s="2">
        <v>10518.09261825246</v>
      </c>
      <c r="P1782" s="2">
        <v>10272.049999999999</v>
      </c>
      <c r="Q1782" s="2">
        <v>10376.9</v>
      </c>
      <c r="R1782" s="2">
        <v>10421.283809126229</v>
      </c>
      <c r="S1782" s="2">
        <v>0.12455359255720329</v>
      </c>
      <c r="T1782" s="2">
        <v>-86.949999999998909</v>
      </c>
      <c r="U1782" s="2">
        <v>-0.83238399754926728</v>
      </c>
      <c r="V1782" s="2">
        <v>-137.51250000000073</v>
      </c>
      <c r="W1782" s="2">
        <v>-1.3078476805052182</v>
      </c>
      <c r="X1782" t="s">
        <v>25</v>
      </c>
    </row>
    <row r="1783" spans="1:24" x14ac:dyDescent="0.2">
      <c r="A1783" s="1">
        <v>41134</v>
      </c>
      <c r="B1783" s="2">
        <v>10339.200000000001</v>
      </c>
      <c r="C1783" s="2">
        <v>10415.200000000001</v>
      </c>
      <c r="D1783" s="2">
        <v>10284.049999999999</v>
      </c>
      <c r="E1783" s="2">
        <v>10401.299999999999</v>
      </c>
      <c r="F1783" s="2">
        <v>10359.9375</v>
      </c>
      <c r="G1783" s="2">
        <v>131.15000000000146</v>
      </c>
      <c r="H1783" s="2">
        <v>13.900000000001455</v>
      </c>
      <c r="I1783" s="2">
        <v>55.150000000001455</v>
      </c>
      <c r="J1783" s="2">
        <v>62.099999999998545</v>
      </c>
      <c r="K1783" s="2">
        <v>0.10598551277164545</v>
      </c>
      <c r="L1783" s="2">
        <v>0.4205108654212798</v>
      </c>
      <c r="M1783" s="2">
        <v>0.47350362180707478</v>
      </c>
      <c r="N1783" s="2">
        <v>10447.496309126229</v>
      </c>
      <c r="O1783" s="2">
        <v>10447.496309126229</v>
      </c>
      <c r="P1783" s="2">
        <v>10284.049999999999</v>
      </c>
      <c r="Q1783" s="2">
        <v>10359.9375</v>
      </c>
      <c r="R1783" s="2">
        <v>10384.745029563113</v>
      </c>
      <c r="S1783" s="2">
        <v>0</v>
      </c>
      <c r="T1783" s="2">
        <v>42.349999999998545</v>
      </c>
      <c r="U1783" s="2">
        <v>0.40882521877215877</v>
      </c>
      <c r="V1783" s="2">
        <v>-16.962499999999636</v>
      </c>
      <c r="W1783" s="2">
        <v>-0.16346404032032338</v>
      </c>
      <c r="X1783" t="s">
        <v>25</v>
      </c>
    </row>
    <row r="1784" spans="1:24" x14ac:dyDescent="0.2">
      <c r="A1784" s="1">
        <v>41135</v>
      </c>
      <c r="B1784" s="2">
        <v>10411.549999999999</v>
      </c>
      <c r="C1784" s="2">
        <v>10547.1</v>
      </c>
      <c r="D1784" s="2">
        <v>10387.950000000001</v>
      </c>
      <c r="E1784" s="2">
        <v>10519.15</v>
      </c>
      <c r="F1784" s="2">
        <v>10466.4375</v>
      </c>
      <c r="G1784" s="2">
        <v>159.14999999999964</v>
      </c>
      <c r="H1784" s="2">
        <v>27.950000000000728</v>
      </c>
      <c r="I1784" s="2">
        <v>23.599999999998545</v>
      </c>
      <c r="J1784" s="2">
        <v>107.60000000000036</v>
      </c>
      <c r="K1784" s="2">
        <v>0.17562048382030029</v>
      </c>
      <c r="L1784" s="2">
        <v>0.14828777882499905</v>
      </c>
      <c r="M1784" s="2">
        <v>0.67609173735470063</v>
      </c>
      <c r="N1784" s="2">
        <v>10403.716904563114</v>
      </c>
      <c r="O1784" s="2">
        <v>10547.1</v>
      </c>
      <c r="P1784" s="2">
        <v>10387.950000000001</v>
      </c>
      <c r="Q1784" s="2">
        <v>10466.4375</v>
      </c>
      <c r="R1784" s="2">
        <v>10451.30110114078</v>
      </c>
      <c r="S1784" s="2">
        <v>0.43410380699242646</v>
      </c>
      <c r="T1784" s="2">
        <v>117.85000000000036</v>
      </c>
      <c r="U1784" s="2">
        <v>1.1330314479920813</v>
      </c>
      <c r="V1784" s="2">
        <v>106.5</v>
      </c>
      <c r="W1784" s="2">
        <v>1.0279984797205581</v>
      </c>
      <c r="X1784" t="s">
        <v>24</v>
      </c>
    </row>
    <row r="1785" spans="1:24" x14ac:dyDescent="0.2">
      <c r="A1785" s="1">
        <v>41137</v>
      </c>
      <c r="B1785" s="2">
        <v>10537.95</v>
      </c>
      <c r="C1785" s="2">
        <v>10551.05</v>
      </c>
      <c r="D1785" s="2">
        <v>10405.700000000001</v>
      </c>
      <c r="E1785" s="2">
        <v>10426.75</v>
      </c>
      <c r="F1785" s="2">
        <v>10480.362499999999</v>
      </c>
      <c r="G1785" s="2">
        <v>145.34999999999854</v>
      </c>
      <c r="H1785" s="2">
        <v>13.099999999998545</v>
      </c>
      <c r="I1785" s="2">
        <v>21.049999999999272</v>
      </c>
      <c r="J1785" s="2">
        <v>-111.20000000000073</v>
      </c>
      <c r="K1785" s="2">
        <v>9.012727898175904E-2</v>
      </c>
      <c r="L1785" s="2">
        <v>0.14482284141726512</v>
      </c>
      <c r="M1785" s="2">
        <v>0.76504987960097581</v>
      </c>
      <c r="N1785" s="2">
        <v>10435.077202281558</v>
      </c>
      <c r="O1785" s="2">
        <v>10551.05</v>
      </c>
      <c r="P1785" s="2">
        <v>10405.700000000001</v>
      </c>
      <c r="Q1785" s="2">
        <v>10480.362499999999</v>
      </c>
      <c r="R1785" s="2">
        <v>10468.047425570388</v>
      </c>
      <c r="S1785" s="2">
        <v>0.62101650453796509</v>
      </c>
      <c r="T1785" s="2">
        <v>-92.399999999999636</v>
      </c>
      <c r="U1785" s="2">
        <v>-0.87839796941767756</v>
      </c>
      <c r="V1785" s="2">
        <v>13.924999999999272</v>
      </c>
      <c r="W1785" s="2">
        <v>0.13304431426642804</v>
      </c>
      <c r="X1785" t="s">
        <v>24</v>
      </c>
    </row>
    <row r="1786" spans="1:24" x14ac:dyDescent="0.2">
      <c r="A1786" s="1">
        <v>41138</v>
      </c>
      <c r="B1786" s="2">
        <v>10425.85</v>
      </c>
      <c r="C1786" s="2">
        <v>10505.85</v>
      </c>
      <c r="D1786" s="2">
        <v>10354.700000000001</v>
      </c>
      <c r="E1786" s="2">
        <v>10417.9</v>
      </c>
      <c r="F1786" s="2">
        <v>10426.075000000001</v>
      </c>
      <c r="G1786" s="2">
        <v>151.14999999999964</v>
      </c>
      <c r="H1786" s="2">
        <v>80</v>
      </c>
      <c r="I1786" s="2">
        <v>63.199999999998909</v>
      </c>
      <c r="J1786" s="2">
        <v>-7.9500000000007276</v>
      </c>
      <c r="K1786" s="2">
        <v>0.52927555408534699</v>
      </c>
      <c r="L1786" s="2">
        <v>0.41812768772741687</v>
      </c>
      <c r="M1786" s="2">
        <v>5.2596758187236164E-2</v>
      </c>
      <c r="N1786" s="2">
        <v>10457.719851140779</v>
      </c>
      <c r="O1786" s="2">
        <v>10505.85</v>
      </c>
      <c r="P1786" s="2">
        <v>10354.700000000001</v>
      </c>
      <c r="Q1786" s="2">
        <v>10426.075000000001</v>
      </c>
      <c r="R1786" s="2">
        <v>10436.086212785194</v>
      </c>
      <c r="S1786" s="2">
        <v>0.61632300729497702</v>
      </c>
      <c r="T1786" s="2">
        <v>-8.8500000000003638</v>
      </c>
      <c r="U1786" s="2">
        <v>-8.4877838252575E-2</v>
      </c>
      <c r="V1786" s="2">
        <v>-54.287499999998545</v>
      </c>
      <c r="W1786" s="2">
        <v>-0.51799257897805107</v>
      </c>
      <c r="X1786" t="s">
        <v>25</v>
      </c>
    </row>
    <row r="1787" spans="1:24" x14ac:dyDescent="0.2">
      <c r="A1787" s="1">
        <v>41142</v>
      </c>
      <c r="B1787" s="2">
        <v>10436.85</v>
      </c>
      <c r="C1787" s="2">
        <v>10484.549999999999</v>
      </c>
      <c r="D1787" s="2">
        <v>10353.85</v>
      </c>
      <c r="E1787" s="2">
        <v>10469.5</v>
      </c>
      <c r="F1787" s="2">
        <v>10436.1875</v>
      </c>
      <c r="G1787" s="2">
        <v>130.69999999999891</v>
      </c>
      <c r="H1787" s="2">
        <v>15.049999999999272</v>
      </c>
      <c r="I1787" s="2">
        <v>83</v>
      </c>
      <c r="J1787" s="2">
        <v>32.649999999999636</v>
      </c>
      <c r="K1787" s="2">
        <v>0.11514919663350726</v>
      </c>
      <c r="L1787" s="2">
        <v>0.63504208110176508</v>
      </c>
      <c r="M1787" s="2">
        <v>0.2498087222647277</v>
      </c>
      <c r="N1787" s="2">
        <v>10441.897425570391</v>
      </c>
      <c r="O1787" s="2">
        <v>10484.549999999999</v>
      </c>
      <c r="P1787" s="2">
        <v>10353.85</v>
      </c>
      <c r="Q1787" s="2">
        <v>10436.1875</v>
      </c>
      <c r="R1787" s="2">
        <v>10429.121231392597</v>
      </c>
      <c r="S1787" s="2">
        <v>0.53271219024250194</v>
      </c>
      <c r="T1787" s="2">
        <v>51.600000000000364</v>
      </c>
      <c r="U1787" s="2">
        <v>0.4953013563194153</v>
      </c>
      <c r="V1787" s="2">
        <v>10.112499999999272</v>
      </c>
      <c r="W1787" s="2">
        <v>9.6992396467503558E-2</v>
      </c>
      <c r="X1787" t="s">
        <v>25</v>
      </c>
    </row>
    <row r="1788" spans="1:24" x14ac:dyDescent="0.2">
      <c r="A1788" s="1">
        <v>41143</v>
      </c>
      <c r="B1788" s="2">
        <v>10413.950000000001</v>
      </c>
      <c r="C1788" s="2">
        <v>10533.7</v>
      </c>
      <c r="D1788" s="2">
        <v>10401.75</v>
      </c>
      <c r="E1788" s="2">
        <v>10472.200000000001</v>
      </c>
      <c r="F1788" s="2">
        <v>10455.400000000001</v>
      </c>
      <c r="G1788" s="2">
        <v>131.95000000000073</v>
      </c>
      <c r="H1788" s="2">
        <v>61.5</v>
      </c>
      <c r="I1788" s="2">
        <v>12.200000000000728</v>
      </c>
      <c r="J1788" s="2">
        <v>58.25</v>
      </c>
      <c r="K1788" s="2">
        <v>0.46608563849942902</v>
      </c>
      <c r="L1788" s="2">
        <v>9.2459264873062982E-2</v>
      </c>
      <c r="M1788" s="2">
        <v>0.44145509662750798</v>
      </c>
      <c r="N1788" s="2">
        <v>10439.042462785195</v>
      </c>
      <c r="O1788" s="2">
        <v>10533.7</v>
      </c>
      <c r="P1788" s="2">
        <v>10401.75</v>
      </c>
      <c r="Q1788" s="2">
        <v>10455.400000000001</v>
      </c>
      <c r="R1788" s="2">
        <v>10457.473115696299</v>
      </c>
      <c r="S1788" s="2">
        <v>0.72834976299526055</v>
      </c>
      <c r="T1788" s="2">
        <v>2.7000000000007276</v>
      </c>
      <c r="U1788" s="2">
        <v>2.5789197191849925E-2</v>
      </c>
      <c r="V1788" s="2">
        <v>19.212500000001455</v>
      </c>
      <c r="W1788" s="2">
        <v>0.18409500595884709</v>
      </c>
      <c r="X1788" t="s">
        <v>24</v>
      </c>
    </row>
    <row r="1789" spans="1:24" x14ac:dyDescent="0.2">
      <c r="A1789" s="1">
        <v>41144</v>
      </c>
      <c r="B1789" s="2">
        <v>10508.75</v>
      </c>
      <c r="C1789" s="2">
        <v>10560.85</v>
      </c>
      <c r="D1789" s="2">
        <v>10413.299999999999</v>
      </c>
      <c r="E1789" s="2">
        <v>10457.700000000001</v>
      </c>
      <c r="F1789" s="2">
        <v>10485.15</v>
      </c>
      <c r="G1789" s="2">
        <v>147.55000000000109</v>
      </c>
      <c r="H1789" s="2">
        <v>52.100000000000364</v>
      </c>
      <c r="I1789" s="2">
        <v>44.400000000001455</v>
      </c>
      <c r="J1789" s="2">
        <v>-51.049999999999272</v>
      </c>
      <c r="K1789" s="2">
        <v>0.35310064384954237</v>
      </c>
      <c r="L1789" s="2">
        <v>0.3009149440867579</v>
      </c>
      <c r="M1789" s="2">
        <v>0.34598441206369973</v>
      </c>
      <c r="N1789" s="2">
        <v>10447.221231392599</v>
      </c>
      <c r="O1789" s="2">
        <v>10560.85</v>
      </c>
      <c r="P1789" s="2">
        <v>10413.299999999999</v>
      </c>
      <c r="Q1789" s="2">
        <v>10485.15</v>
      </c>
      <c r="R1789" s="2">
        <v>10476.630307848149</v>
      </c>
      <c r="S1789" s="2">
        <v>1</v>
      </c>
      <c r="T1789" s="2">
        <v>-14.5</v>
      </c>
      <c r="U1789" s="2">
        <v>-0.13846183227975017</v>
      </c>
      <c r="V1789" s="2">
        <v>29.749999999998181</v>
      </c>
      <c r="W1789" s="2">
        <v>0.2845419591789714</v>
      </c>
      <c r="X1789" t="s">
        <v>24</v>
      </c>
    </row>
    <row r="1790" spans="1:24" x14ac:dyDescent="0.2">
      <c r="A1790" s="1">
        <v>41145</v>
      </c>
      <c r="B1790" s="2">
        <v>10404.5</v>
      </c>
      <c r="C1790" s="2">
        <v>10412.25</v>
      </c>
      <c r="D1790" s="2">
        <v>10318.549999999999</v>
      </c>
      <c r="E1790" s="2">
        <v>10332.85</v>
      </c>
      <c r="F1790" s="2">
        <v>10367.0375</v>
      </c>
      <c r="G1790" s="2">
        <v>93.700000000000728</v>
      </c>
      <c r="H1790" s="2">
        <v>7.75</v>
      </c>
      <c r="I1790" s="2">
        <v>14.300000000001091</v>
      </c>
      <c r="J1790" s="2">
        <v>-71.649999999999636</v>
      </c>
      <c r="K1790" s="2">
        <v>8.2710779082176514E-2</v>
      </c>
      <c r="L1790" s="2">
        <v>0.15261472785486638</v>
      </c>
      <c r="M1790" s="2">
        <v>0.76467449306295709</v>
      </c>
      <c r="N1790" s="2">
        <v>10466.1856156963</v>
      </c>
      <c r="O1790" s="2">
        <v>10466.1856156963</v>
      </c>
      <c r="P1790" s="2">
        <v>10318.549999999999</v>
      </c>
      <c r="Q1790" s="2">
        <v>10367.0375</v>
      </c>
      <c r="R1790" s="2">
        <v>10404.489682848151</v>
      </c>
      <c r="S1790" s="2">
        <v>0</v>
      </c>
      <c r="T1790" s="2">
        <v>-124.85000000000036</v>
      </c>
      <c r="U1790" s="2">
        <v>-1.1938571578836681</v>
      </c>
      <c r="V1790" s="2">
        <v>-118.11249999999927</v>
      </c>
      <c r="W1790" s="2">
        <v>-1.1264741086202799</v>
      </c>
      <c r="X1790" t="s">
        <v>24</v>
      </c>
    </row>
    <row r="1791" spans="1:24" x14ac:dyDescent="0.2">
      <c r="A1791" s="1">
        <v>41148</v>
      </c>
      <c r="B1791" s="2">
        <v>10338.25</v>
      </c>
      <c r="C1791" s="2">
        <v>10338.25</v>
      </c>
      <c r="D1791" s="2">
        <v>10134.4</v>
      </c>
      <c r="E1791" s="2">
        <v>10150.4</v>
      </c>
      <c r="F1791" s="2">
        <v>10240.325000000001</v>
      </c>
      <c r="G1791" s="2">
        <v>203.85000000000036</v>
      </c>
      <c r="H1791" s="2">
        <v>0</v>
      </c>
      <c r="I1791" s="2">
        <v>16</v>
      </c>
      <c r="J1791" s="2">
        <v>-187.85000000000036</v>
      </c>
      <c r="K1791" s="2">
        <v>0</v>
      </c>
      <c r="L1791" s="2">
        <v>7.8489085111601534E-2</v>
      </c>
      <c r="M1791" s="2">
        <v>0.92151091488839842</v>
      </c>
      <c r="N1791" s="2">
        <v>10416.611557848151</v>
      </c>
      <c r="O1791" s="2">
        <v>10416.611557848151</v>
      </c>
      <c r="P1791" s="2">
        <v>10134.4</v>
      </c>
      <c r="Q1791" s="2">
        <v>10240.325000000001</v>
      </c>
      <c r="R1791" s="2">
        <v>10301.987028924075</v>
      </c>
      <c r="S1791" s="2">
        <v>0</v>
      </c>
      <c r="T1791" s="2">
        <v>-182.45000000000073</v>
      </c>
      <c r="U1791" s="2">
        <v>-1.7657277517819452</v>
      </c>
      <c r="V1791" s="2">
        <v>-126.71249999999964</v>
      </c>
      <c r="W1791" s="2">
        <v>-1.2222633515119401</v>
      </c>
      <c r="X1791" t="s">
        <v>24</v>
      </c>
    </row>
    <row r="1792" spans="1:24" x14ac:dyDescent="0.2">
      <c r="A1792" s="1">
        <v>41149</v>
      </c>
      <c r="B1792" s="2">
        <v>10149.950000000001</v>
      </c>
      <c r="C1792" s="2">
        <v>10151.35</v>
      </c>
      <c r="D1792" s="2">
        <v>10022.85</v>
      </c>
      <c r="E1792" s="2">
        <v>10059.4</v>
      </c>
      <c r="F1792" s="2">
        <v>10095.887500000001</v>
      </c>
      <c r="G1792" s="2">
        <v>128.5</v>
      </c>
      <c r="H1792" s="2">
        <v>1.3999999999996362</v>
      </c>
      <c r="I1792" s="2">
        <v>36.549999999999272</v>
      </c>
      <c r="J1792" s="2">
        <v>-90.550000000001091</v>
      </c>
      <c r="K1792" s="2">
        <v>1.0894941634238414E-2</v>
      </c>
      <c r="L1792" s="2">
        <v>0.28443579766536398</v>
      </c>
      <c r="M1792" s="2">
        <v>0.70466926070039759</v>
      </c>
      <c r="N1792" s="2">
        <v>10328.468278924076</v>
      </c>
      <c r="O1792" s="2">
        <v>10328.468278924076</v>
      </c>
      <c r="P1792" s="2">
        <v>10022.85</v>
      </c>
      <c r="Q1792" s="2">
        <v>10095.887500000001</v>
      </c>
      <c r="R1792" s="2">
        <v>10193.918514462039</v>
      </c>
      <c r="S1792" s="2">
        <v>0</v>
      </c>
      <c r="T1792" s="2">
        <v>-91</v>
      </c>
      <c r="U1792" s="2">
        <v>-0.89651639344262291</v>
      </c>
      <c r="V1792" s="2">
        <v>-144.4375</v>
      </c>
      <c r="W1792" s="2">
        <v>-1.4104776947997255</v>
      </c>
      <c r="X1792" t="s">
        <v>24</v>
      </c>
    </row>
    <row r="1793" spans="1:24" x14ac:dyDescent="0.2">
      <c r="A1793" s="1">
        <v>41150</v>
      </c>
      <c r="B1793" s="2">
        <v>10077.4</v>
      </c>
      <c r="C1793" s="2">
        <v>10127</v>
      </c>
      <c r="D1793" s="2">
        <v>9998.1</v>
      </c>
      <c r="E1793" s="2">
        <v>10011.9</v>
      </c>
      <c r="F1793" s="2">
        <v>10053.6</v>
      </c>
      <c r="G1793" s="2">
        <v>128.89999999999964</v>
      </c>
      <c r="H1793" s="2">
        <v>49.600000000000364</v>
      </c>
      <c r="I1793" s="2">
        <v>13.799999999999272</v>
      </c>
      <c r="J1793" s="2">
        <v>-65.5</v>
      </c>
      <c r="K1793" s="2">
        <v>0.3847944142746354</v>
      </c>
      <c r="L1793" s="2">
        <v>0.10705973622963004</v>
      </c>
      <c r="M1793" s="2">
        <v>0.5081458494957346</v>
      </c>
      <c r="N1793" s="2">
        <v>10212.177889462038</v>
      </c>
      <c r="O1793" s="2">
        <v>10212.177889462038</v>
      </c>
      <c r="P1793" s="2">
        <v>9998.1</v>
      </c>
      <c r="Q1793" s="2">
        <v>10053.6</v>
      </c>
      <c r="R1793" s="2">
        <v>10119.013944731019</v>
      </c>
      <c r="S1793" s="2">
        <v>0</v>
      </c>
      <c r="T1793" s="2">
        <v>-47.5</v>
      </c>
      <c r="U1793" s="2">
        <v>-0.47219516074517365</v>
      </c>
      <c r="V1793" s="2">
        <v>-42.287500000000364</v>
      </c>
      <c r="W1793" s="2">
        <v>-0.41885866893822227</v>
      </c>
      <c r="X1793" t="s">
        <v>25</v>
      </c>
    </row>
    <row r="1794" spans="1:24" x14ac:dyDescent="0.2">
      <c r="A1794" s="1">
        <v>41151</v>
      </c>
      <c r="B1794" s="2">
        <v>9978.2000000000007</v>
      </c>
      <c r="C1794" s="2">
        <v>10130.9</v>
      </c>
      <c r="D1794" s="2">
        <v>9959.0499999999993</v>
      </c>
      <c r="E1794" s="2">
        <v>10085.200000000001</v>
      </c>
      <c r="F1794" s="2">
        <v>10038.3375</v>
      </c>
      <c r="G1794" s="2">
        <v>171.85000000000036</v>
      </c>
      <c r="H1794" s="2">
        <v>45.699999999998909</v>
      </c>
      <c r="I1794" s="2">
        <v>19.150000000001455</v>
      </c>
      <c r="J1794" s="2">
        <v>107</v>
      </c>
      <c r="K1794" s="2">
        <v>0.26592958975850339</v>
      </c>
      <c r="L1794" s="2">
        <v>0.11143439045680195</v>
      </c>
      <c r="M1794" s="2">
        <v>0.62263601978469463</v>
      </c>
      <c r="N1794" s="2">
        <v>10132.888944731019</v>
      </c>
      <c r="O1794" s="2">
        <v>10132.888944731019</v>
      </c>
      <c r="P1794" s="2">
        <v>9959.0499999999993</v>
      </c>
      <c r="Q1794" s="2">
        <v>10038.3375</v>
      </c>
      <c r="R1794" s="2">
        <v>10065.79134736551</v>
      </c>
      <c r="S1794" s="2">
        <v>0</v>
      </c>
      <c r="T1794" s="2">
        <v>73.300000000001091</v>
      </c>
      <c r="U1794" s="2">
        <v>0.73212876676755756</v>
      </c>
      <c r="V1794" s="2">
        <v>-15.262500000000728</v>
      </c>
      <c r="W1794" s="2">
        <v>-0.15181129147768688</v>
      </c>
      <c r="X1794" t="s">
        <v>24</v>
      </c>
    </row>
    <row r="1795" spans="1:24" x14ac:dyDescent="0.2">
      <c r="A1795" s="1">
        <v>41152</v>
      </c>
      <c r="B1795" s="2">
        <v>10037</v>
      </c>
      <c r="C1795" s="2">
        <v>10130.950000000001</v>
      </c>
      <c r="D1795" s="2">
        <v>9948.7000000000007</v>
      </c>
      <c r="E1795" s="2">
        <v>9990.5</v>
      </c>
      <c r="F1795" s="2">
        <v>10026.7875</v>
      </c>
      <c r="G1795" s="2">
        <v>182.25</v>
      </c>
      <c r="H1795" s="2">
        <v>93.950000000000728</v>
      </c>
      <c r="I1795" s="2">
        <v>41.799999999999272</v>
      </c>
      <c r="J1795" s="2">
        <v>-46.5</v>
      </c>
      <c r="K1795" s="2">
        <v>0.51550068587106024</v>
      </c>
      <c r="L1795" s="2">
        <v>0.22935528120712906</v>
      </c>
      <c r="M1795" s="2">
        <v>0.2551440329218107</v>
      </c>
      <c r="N1795" s="2">
        <v>10085.61322236551</v>
      </c>
      <c r="O1795" s="2">
        <v>10130.950000000001</v>
      </c>
      <c r="P1795" s="2">
        <v>9948.7000000000007</v>
      </c>
      <c r="Q1795" s="2">
        <v>10026.7875</v>
      </c>
      <c r="R1795" s="2">
        <v>10048.012680591379</v>
      </c>
      <c r="S1795" s="2">
        <v>0</v>
      </c>
      <c r="T1795" s="2">
        <v>-94.700000000000728</v>
      </c>
      <c r="U1795" s="2">
        <v>-0.93899972236545348</v>
      </c>
      <c r="V1795" s="2">
        <v>-11.549999999999272</v>
      </c>
      <c r="W1795" s="2">
        <v>-0.11505889296907254</v>
      </c>
      <c r="X1795" t="s">
        <v>24</v>
      </c>
    </row>
    <row r="1796" spans="1:24" x14ac:dyDescent="0.2">
      <c r="A1796" s="1">
        <v>41155</v>
      </c>
      <c r="B1796" s="2">
        <v>10030.85</v>
      </c>
      <c r="C1796" s="2">
        <v>10082.5</v>
      </c>
      <c r="D1796" s="2">
        <v>9941.5</v>
      </c>
      <c r="E1796" s="2">
        <v>9963</v>
      </c>
      <c r="F1796" s="2">
        <v>10004.4625</v>
      </c>
      <c r="G1796" s="2">
        <v>141</v>
      </c>
      <c r="H1796" s="2">
        <v>51.649999999999636</v>
      </c>
      <c r="I1796" s="2">
        <v>21.5</v>
      </c>
      <c r="J1796" s="2">
        <v>-67.850000000000364</v>
      </c>
      <c r="K1796" s="2">
        <v>0.36631205673758604</v>
      </c>
      <c r="L1796" s="2">
        <v>0.1524822695035461</v>
      </c>
      <c r="M1796" s="2">
        <v>0.4812056737588678</v>
      </c>
      <c r="N1796" s="2">
        <v>10056.200361182755</v>
      </c>
      <c r="O1796" s="2">
        <v>10082.5</v>
      </c>
      <c r="P1796" s="2">
        <v>9941.5</v>
      </c>
      <c r="Q1796" s="2">
        <v>10004.4625</v>
      </c>
      <c r="R1796" s="2">
        <v>10021.165715295689</v>
      </c>
      <c r="S1796" s="2">
        <v>0</v>
      </c>
      <c r="T1796" s="2">
        <v>-27.5</v>
      </c>
      <c r="U1796" s="2">
        <v>-0.27526149842350234</v>
      </c>
      <c r="V1796" s="2">
        <v>-22.325000000000728</v>
      </c>
      <c r="W1796" s="2">
        <v>-0.22265356675805412</v>
      </c>
      <c r="X1796" t="s">
        <v>25</v>
      </c>
    </row>
    <row r="1797" spans="1:24" x14ac:dyDescent="0.2">
      <c r="A1797" s="1">
        <v>41156</v>
      </c>
      <c r="B1797" s="2">
        <v>9967.4500000000007</v>
      </c>
      <c r="C1797" s="2">
        <v>10033</v>
      </c>
      <c r="D1797" s="2">
        <v>9916.85</v>
      </c>
      <c r="E1797" s="2">
        <v>10020.65</v>
      </c>
      <c r="F1797" s="2">
        <v>9984.4875000000011</v>
      </c>
      <c r="G1797" s="2">
        <v>116.14999999999964</v>
      </c>
      <c r="H1797" s="2">
        <v>12.350000000000364</v>
      </c>
      <c r="I1797" s="2">
        <v>50.600000000000364</v>
      </c>
      <c r="J1797" s="2">
        <v>53.199999999998909</v>
      </c>
      <c r="K1797" s="2">
        <v>0.10632802410676197</v>
      </c>
      <c r="L1797" s="2">
        <v>0.43564356435644014</v>
      </c>
      <c r="M1797" s="2">
        <v>0.45802841153679791</v>
      </c>
      <c r="N1797" s="2">
        <v>10030.331430591377</v>
      </c>
      <c r="O1797" s="2">
        <v>10033</v>
      </c>
      <c r="P1797" s="2">
        <v>9916.85</v>
      </c>
      <c r="Q1797" s="2">
        <v>9984.4875000000011</v>
      </c>
      <c r="R1797" s="2">
        <v>9991.1672326478456</v>
      </c>
      <c r="S1797" s="2">
        <v>0</v>
      </c>
      <c r="T1797" s="2">
        <v>57.649999999999636</v>
      </c>
      <c r="U1797" s="2">
        <v>0.57864097159489747</v>
      </c>
      <c r="V1797" s="2">
        <v>-19.974999999998545</v>
      </c>
      <c r="W1797" s="2">
        <v>-0.19966090132277017</v>
      </c>
      <c r="X1797" t="s">
        <v>24</v>
      </c>
    </row>
    <row r="1798" spans="1:24" x14ac:dyDescent="0.2">
      <c r="A1798" s="1">
        <v>41157</v>
      </c>
      <c r="B1798" s="2">
        <v>9965</v>
      </c>
      <c r="C1798" s="2">
        <v>9976.4</v>
      </c>
      <c r="D1798" s="2">
        <v>9814.0499999999993</v>
      </c>
      <c r="E1798" s="2">
        <v>9827.9</v>
      </c>
      <c r="F1798" s="2">
        <v>9895.8374999999996</v>
      </c>
      <c r="G1798" s="2">
        <v>162.35000000000036</v>
      </c>
      <c r="H1798" s="2">
        <v>11.399999999999636</v>
      </c>
      <c r="I1798" s="2">
        <v>13.850000000000364</v>
      </c>
      <c r="J1798" s="2">
        <v>-137.10000000000036</v>
      </c>
      <c r="K1798" s="2">
        <v>7.0218663381580601E-2</v>
      </c>
      <c r="L1798" s="2">
        <v>8.5309516476749822E-2</v>
      </c>
      <c r="M1798" s="2">
        <v>0.84447182014166955</v>
      </c>
      <c r="N1798" s="2">
        <v>10007.409465295688</v>
      </c>
      <c r="O1798" s="2">
        <v>10007.409465295688</v>
      </c>
      <c r="P1798" s="2">
        <v>9814.0499999999993</v>
      </c>
      <c r="Q1798" s="2">
        <v>9895.8374999999996</v>
      </c>
      <c r="R1798" s="2">
        <v>9931.1766076478434</v>
      </c>
      <c r="S1798" s="2">
        <v>0</v>
      </c>
      <c r="T1798" s="2">
        <v>-192.75</v>
      </c>
      <c r="U1798" s="2">
        <v>-1.9235279148558229</v>
      </c>
      <c r="V1798" s="2">
        <v>-88.650000000001455</v>
      </c>
      <c r="W1798" s="2">
        <v>-0.88787731969218686</v>
      </c>
      <c r="X1798" t="s">
        <v>25</v>
      </c>
    </row>
    <row r="1799" spans="1:24" x14ac:dyDescent="0.2">
      <c r="A1799" s="1">
        <v>41158</v>
      </c>
      <c r="B1799" s="2">
        <v>9846.5499999999993</v>
      </c>
      <c r="C1799" s="2">
        <v>9947.4500000000007</v>
      </c>
      <c r="D1799" s="2">
        <v>9831.35</v>
      </c>
      <c r="E1799" s="2">
        <v>9893.15</v>
      </c>
      <c r="F1799" s="2">
        <v>9879.625</v>
      </c>
      <c r="G1799" s="2">
        <v>116.10000000000036</v>
      </c>
      <c r="H1799" s="2">
        <v>54.300000000001091</v>
      </c>
      <c r="I1799" s="2">
        <v>15.199999999998909</v>
      </c>
      <c r="J1799" s="2">
        <v>46.600000000000364</v>
      </c>
      <c r="K1799" s="2">
        <v>0.46770025839794077</v>
      </c>
      <c r="L1799" s="2">
        <v>0.1309216192937025</v>
      </c>
      <c r="M1799" s="2">
        <v>0.40137812230835673</v>
      </c>
      <c r="N1799" s="2">
        <v>9951.623482647843</v>
      </c>
      <c r="O1799" s="2">
        <v>9951.623482647843</v>
      </c>
      <c r="P1799" s="2">
        <v>9831.35</v>
      </c>
      <c r="Q1799" s="2">
        <v>9879.625</v>
      </c>
      <c r="R1799" s="2">
        <v>9903.5554913239212</v>
      </c>
      <c r="S1799" s="2">
        <v>0</v>
      </c>
      <c r="T1799" s="2">
        <v>65.25</v>
      </c>
      <c r="U1799" s="2">
        <v>0.66392616937494286</v>
      </c>
      <c r="V1799" s="2">
        <v>-16.212499999999636</v>
      </c>
      <c r="W1799" s="2">
        <v>-0.16383150996567636</v>
      </c>
      <c r="X1799" t="s">
        <v>25</v>
      </c>
    </row>
    <row r="1800" spans="1:24" x14ac:dyDescent="0.2">
      <c r="A1800" s="1">
        <v>41159</v>
      </c>
      <c r="B1800" s="2">
        <v>10047.15</v>
      </c>
      <c r="C1800" s="2">
        <v>10134.75</v>
      </c>
      <c r="D1800" s="2">
        <v>10036.450000000001</v>
      </c>
      <c r="E1800" s="2">
        <v>10122</v>
      </c>
      <c r="F1800" s="2">
        <v>10085.087500000001</v>
      </c>
      <c r="G1800" s="2">
        <v>98.299999999999272</v>
      </c>
      <c r="H1800" s="2">
        <v>12.75</v>
      </c>
      <c r="I1800" s="2">
        <v>10.699999999998909</v>
      </c>
      <c r="J1800" s="2">
        <v>74.850000000000364</v>
      </c>
      <c r="K1800" s="2">
        <v>0.129704984740591</v>
      </c>
      <c r="L1800" s="2">
        <v>0.10885045778228879</v>
      </c>
      <c r="M1800" s="2">
        <v>0.76144455747712025</v>
      </c>
      <c r="N1800" s="2">
        <v>9915.6242413239215</v>
      </c>
      <c r="O1800" s="2">
        <v>10134.75</v>
      </c>
      <c r="P1800" s="2">
        <v>9915.6242413239215</v>
      </c>
      <c r="Q1800" s="2">
        <v>10085.087500000001</v>
      </c>
      <c r="R1800" s="2">
        <v>10012.771495661962</v>
      </c>
      <c r="S1800" s="2">
        <v>0.92862678642851959</v>
      </c>
      <c r="T1800" s="2">
        <v>228.85000000000036</v>
      </c>
      <c r="U1800" s="2">
        <v>2.3132167206602583</v>
      </c>
      <c r="V1800" s="2">
        <v>205.46250000000146</v>
      </c>
      <c r="W1800" s="2">
        <v>2.0796588939357661</v>
      </c>
      <c r="X1800" t="s">
        <v>25</v>
      </c>
    </row>
    <row r="1801" spans="1:24" x14ac:dyDescent="0.2">
      <c r="A1801" s="1">
        <v>41160</v>
      </c>
      <c r="B1801" s="2">
        <v>10127.6</v>
      </c>
      <c r="C1801" s="2">
        <v>10162.15</v>
      </c>
      <c r="D1801" s="2">
        <v>10127.6</v>
      </c>
      <c r="E1801" s="2">
        <v>10147.049999999999</v>
      </c>
      <c r="F1801" s="2">
        <v>10141.099999999999</v>
      </c>
      <c r="G1801" s="2">
        <v>34.549999999999272</v>
      </c>
      <c r="H1801" s="2">
        <v>15.100000000000364</v>
      </c>
      <c r="I1801" s="2">
        <v>0</v>
      </c>
      <c r="J1801" s="2">
        <v>19.449999999998909</v>
      </c>
      <c r="K1801" s="2">
        <v>0.43704775687411523</v>
      </c>
      <c r="L1801" s="2">
        <v>0</v>
      </c>
      <c r="M1801" s="2">
        <v>0.56295224312588477</v>
      </c>
      <c r="N1801" s="2">
        <v>10000.355870661962</v>
      </c>
      <c r="O1801" s="2">
        <v>10162.15</v>
      </c>
      <c r="P1801" s="2">
        <v>10000.355870661962</v>
      </c>
      <c r="Q1801" s="2">
        <v>10141.099999999999</v>
      </c>
      <c r="R1801" s="2">
        <v>10075.990435330979</v>
      </c>
      <c r="S1801" s="2">
        <v>1</v>
      </c>
      <c r="T1801" s="2">
        <v>25.049999999999272</v>
      </c>
      <c r="U1801" s="2">
        <v>0.24748073503259507</v>
      </c>
      <c r="V1801" s="2">
        <v>56.01249999999709</v>
      </c>
      <c r="W1801" s="2">
        <v>0.55539924665995299</v>
      </c>
      <c r="X1801" t="s">
        <v>24</v>
      </c>
    </row>
    <row r="1802" spans="1:24" x14ac:dyDescent="0.2">
      <c r="A1802" s="1">
        <v>41162</v>
      </c>
      <c r="B1802" s="2">
        <v>10153.799999999999</v>
      </c>
      <c r="C1802" s="2">
        <v>10181.85</v>
      </c>
      <c r="D1802" s="2">
        <v>10041.25</v>
      </c>
      <c r="E1802" s="2">
        <v>10069.85</v>
      </c>
      <c r="F1802" s="2">
        <v>10111.6875</v>
      </c>
      <c r="G1802" s="2">
        <v>140.60000000000036</v>
      </c>
      <c r="H1802" s="2">
        <v>28.050000000001091</v>
      </c>
      <c r="I1802" s="2">
        <v>28.600000000000364</v>
      </c>
      <c r="J1802" s="2">
        <v>-83.949999999998909</v>
      </c>
      <c r="K1802" s="2">
        <v>0.19950213371266728</v>
      </c>
      <c r="L1802" s="2">
        <v>0.20341394025604759</v>
      </c>
      <c r="M1802" s="2">
        <v>0.59708392603128513</v>
      </c>
      <c r="N1802" s="2">
        <v>10070.72793533098</v>
      </c>
      <c r="O1802" s="2">
        <v>10181.85</v>
      </c>
      <c r="P1802" s="2">
        <v>10041.25</v>
      </c>
      <c r="Q1802" s="2">
        <v>10111.6875</v>
      </c>
      <c r="R1802" s="2">
        <v>10101.378858832744</v>
      </c>
      <c r="S1802" s="2">
        <v>1</v>
      </c>
      <c r="T1802" s="2">
        <v>-77.199999999998909</v>
      </c>
      <c r="U1802" s="2">
        <v>-0.76081225577876244</v>
      </c>
      <c r="V1802" s="2">
        <v>-29.412499999998545</v>
      </c>
      <c r="W1802" s="2">
        <v>-0.29003263945724378</v>
      </c>
      <c r="X1802" t="s">
        <v>25</v>
      </c>
    </row>
    <row r="1803" spans="1:24" x14ac:dyDescent="0.2">
      <c r="A1803" s="1">
        <v>41163</v>
      </c>
      <c r="B1803" s="2">
        <v>10020.75</v>
      </c>
      <c r="C1803" s="2">
        <v>10154.200000000001</v>
      </c>
      <c r="D1803" s="2">
        <v>10006.5</v>
      </c>
      <c r="E1803" s="2">
        <v>10135.9</v>
      </c>
      <c r="F1803" s="2">
        <v>10079.3375</v>
      </c>
      <c r="G1803" s="2">
        <v>147.70000000000073</v>
      </c>
      <c r="H1803" s="2">
        <v>18.300000000001091</v>
      </c>
      <c r="I1803" s="2">
        <v>14.25</v>
      </c>
      <c r="J1803" s="2">
        <v>115.14999999999964</v>
      </c>
      <c r="K1803" s="2">
        <v>0.12389979688558565</v>
      </c>
      <c r="L1803" s="2">
        <v>9.6479350033851927E-2</v>
      </c>
      <c r="M1803" s="2">
        <v>0.77962085308056239</v>
      </c>
      <c r="N1803" s="2">
        <v>10091.207717665489</v>
      </c>
      <c r="O1803" s="2">
        <v>10154.200000000001</v>
      </c>
      <c r="P1803" s="2">
        <v>10006.5</v>
      </c>
      <c r="Q1803" s="2">
        <v>10079.3375</v>
      </c>
      <c r="R1803" s="2">
        <v>10082.811304416373</v>
      </c>
      <c r="S1803" s="2">
        <v>0.90614074236935993</v>
      </c>
      <c r="T1803" s="2">
        <v>66.049999999999272</v>
      </c>
      <c r="U1803" s="2">
        <v>0.65591840990679373</v>
      </c>
      <c r="V1803" s="2">
        <v>-32.350000000000364</v>
      </c>
      <c r="W1803" s="2">
        <v>-0.31992681735862943</v>
      </c>
      <c r="X1803" t="s">
        <v>25</v>
      </c>
    </row>
    <row r="1804" spans="1:24" x14ac:dyDescent="0.2">
      <c r="A1804" s="1">
        <v>41164</v>
      </c>
      <c r="B1804" s="2">
        <v>10176.450000000001</v>
      </c>
      <c r="C1804" s="2">
        <v>10223.950000000001</v>
      </c>
      <c r="D1804" s="2">
        <v>10109.6</v>
      </c>
      <c r="E1804" s="2">
        <v>10183.450000000001</v>
      </c>
      <c r="F1804" s="2">
        <v>10173.362499999999</v>
      </c>
      <c r="G1804" s="2">
        <v>114.35000000000036</v>
      </c>
      <c r="H1804" s="2">
        <v>40.5</v>
      </c>
      <c r="I1804" s="2">
        <v>66.850000000000364</v>
      </c>
      <c r="J1804" s="2">
        <v>7</v>
      </c>
      <c r="K1804" s="2">
        <v>0.35417577612592804</v>
      </c>
      <c r="L1804" s="2">
        <v>0.58460865763008441</v>
      </c>
      <c r="M1804" s="2">
        <v>6.1215566243987565E-2</v>
      </c>
      <c r="N1804" s="2">
        <v>10085.272608832744</v>
      </c>
      <c r="O1804" s="2">
        <v>10223.950000000001</v>
      </c>
      <c r="P1804" s="2">
        <v>10085.272608832744</v>
      </c>
      <c r="Q1804" s="2">
        <v>10173.362499999999</v>
      </c>
      <c r="R1804" s="2">
        <v>10141.964429416372</v>
      </c>
      <c r="S1804" s="2">
        <v>1</v>
      </c>
      <c r="T1804" s="2">
        <v>47.550000000001091</v>
      </c>
      <c r="U1804" s="2">
        <v>0.46912459673044415</v>
      </c>
      <c r="V1804" s="2">
        <v>94.024999999999636</v>
      </c>
      <c r="W1804" s="2">
        <v>0.93284900917346636</v>
      </c>
      <c r="X1804" t="s">
        <v>25</v>
      </c>
    </row>
    <row r="1805" spans="1:24" x14ac:dyDescent="0.2">
      <c r="A1805" s="1">
        <v>41165</v>
      </c>
      <c r="B1805" s="2">
        <v>10213.85</v>
      </c>
      <c r="C1805" s="2">
        <v>10259.4</v>
      </c>
      <c r="D1805" s="2">
        <v>10171.25</v>
      </c>
      <c r="E1805" s="2">
        <v>10207.799999999999</v>
      </c>
      <c r="F1805" s="2">
        <v>10213.075000000001</v>
      </c>
      <c r="G1805" s="2">
        <v>88.149999999999636</v>
      </c>
      <c r="H1805" s="2">
        <v>45.549999999999272</v>
      </c>
      <c r="I1805" s="2">
        <v>36.549999999999272</v>
      </c>
      <c r="J1805" s="2">
        <v>-6.0500000000010914</v>
      </c>
      <c r="K1805" s="2">
        <v>0.51673284174701595</v>
      </c>
      <c r="L1805" s="2">
        <v>0.4146341463414569</v>
      </c>
      <c r="M1805" s="2">
        <v>6.8633011911527125E-2</v>
      </c>
      <c r="N1805" s="2">
        <v>10129.317554416371</v>
      </c>
      <c r="O1805" s="2">
        <v>10259.4</v>
      </c>
      <c r="P1805" s="2">
        <v>10129.317554416371</v>
      </c>
      <c r="Q1805" s="2">
        <v>10213.075000000001</v>
      </c>
      <c r="R1805" s="2">
        <v>10182.777527208185</v>
      </c>
      <c r="S1805" s="2">
        <v>1</v>
      </c>
      <c r="T1805" s="2">
        <v>24.349999999998545</v>
      </c>
      <c r="U1805" s="2">
        <v>0.23911346351186036</v>
      </c>
      <c r="V1805" s="2">
        <v>39.712500000001455</v>
      </c>
      <c r="W1805" s="2">
        <v>0.39035766198247096</v>
      </c>
      <c r="X1805" t="s">
        <v>25</v>
      </c>
    </row>
    <row r="1806" spans="1:24" x14ac:dyDescent="0.2">
      <c r="A1806" s="1">
        <v>41166</v>
      </c>
      <c r="B1806" s="2">
        <v>10408.25</v>
      </c>
      <c r="C1806" s="2">
        <v>10664.55</v>
      </c>
      <c r="D1806" s="2">
        <v>10408.25</v>
      </c>
      <c r="E1806" s="2">
        <v>10642.9</v>
      </c>
      <c r="F1806" s="2">
        <v>10530.987499999999</v>
      </c>
      <c r="G1806" s="2">
        <v>256.29999999999927</v>
      </c>
      <c r="H1806" s="2">
        <v>21.649999999999636</v>
      </c>
      <c r="I1806" s="2">
        <v>0</v>
      </c>
      <c r="J1806" s="2">
        <v>234.64999999999964</v>
      </c>
      <c r="K1806" s="2">
        <v>8.4471322668746379E-2</v>
      </c>
      <c r="L1806" s="2">
        <v>0</v>
      </c>
      <c r="M1806" s="2">
        <v>0.91552867733125365</v>
      </c>
      <c r="N1806" s="2">
        <v>10171.196277208186</v>
      </c>
      <c r="O1806" s="2">
        <v>10664.55</v>
      </c>
      <c r="P1806" s="2">
        <v>10171.196277208186</v>
      </c>
      <c r="Q1806" s="2">
        <v>10530.987499999999</v>
      </c>
      <c r="R1806" s="2">
        <v>10384.482513604093</v>
      </c>
      <c r="S1806" s="2">
        <v>1</v>
      </c>
      <c r="T1806" s="2">
        <v>435.10000000000036</v>
      </c>
      <c r="U1806" s="2">
        <v>4.2624267716844022</v>
      </c>
      <c r="V1806" s="2">
        <v>317.91249999999854</v>
      </c>
      <c r="W1806" s="2">
        <v>3.1127990345708665</v>
      </c>
      <c r="X1806" t="s">
        <v>25</v>
      </c>
    </row>
    <row r="1807" spans="1:24" x14ac:dyDescent="0.2">
      <c r="A1807" s="1">
        <v>41169</v>
      </c>
      <c r="B1807" s="2">
        <v>10797.1</v>
      </c>
      <c r="C1807" s="2">
        <v>11045.45</v>
      </c>
      <c r="D1807" s="2">
        <v>10797.1</v>
      </c>
      <c r="E1807" s="2">
        <v>10981.65</v>
      </c>
      <c r="F1807" s="2">
        <v>10905.325000000001</v>
      </c>
      <c r="G1807" s="2">
        <v>248.35000000000036</v>
      </c>
      <c r="H1807" s="2">
        <v>63.800000000001091</v>
      </c>
      <c r="I1807" s="2">
        <v>0</v>
      </c>
      <c r="J1807" s="2">
        <v>184.54999999999927</v>
      </c>
      <c r="K1807" s="2">
        <v>0.25689551036843566</v>
      </c>
      <c r="L1807" s="2">
        <v>0</v>
      </c>
      <c r="M1807" s="2">
        <v>0.74310448963156428</v>
      </c>
      <c r="N1807" s="2">
        <v>10351.091888604093</v>
      </c>
      <c r="O1807" s="2">
        <v>11045.45</v>
      </c>
      <c r="P1807" s="2">
        <v>10351.091888604093</v>
      </c>
      <c r="Q1807" s="2">
        <v>10905.325000000001</v>
      </c>
      <c r="R1807" s="2">
        <v>10663.239694302047</v>
      </c>
      <c r="S1807" s="2">
        <v>1</v>
      </c>
      <c r="T1807" s="2">
        <v>338.75</v>
      </c>
      <c r="U1807" s="2">
        <v>3.1828730891016543</v>
      </c>
      <c r="V1807" s="2">
        <v>374.33750000000146</v>
      </c>
      <c r="W1807" s="2">
        <v>3.5546286613672406</v>
      </c>
      <c r="X1807" t="s">
        <v>25</v>
      </c>
    </row>
    <row r="1808" spans="1:24" x14ac:dyDescent="0.2">
      <c r="A1808" s="1">
        <v>41170</v>
      </c>
      <c r="B1808" s="2">
        <v>10949.95</v>
      </c>
      <c r="C1808" s="2">
        <v>11065</v>
      </c>
      <c r="D1808" s="2">
        <v>10922.7</v>
      </c>
      <c r="E1808" s="2">
        <v>11043.5</v>
      </c>
      <c r="F1808" s="2">
        <v>10995.2875</v>
      </c>
      <c r="G1808" s="2">
        <v>142.29999999999927</v>
      </c>
      <c r="H1808" s="2">
        <v>21.5</v>
      </c>
      <c r="I1808" s="2">
        <v>27.25</v>
      </c>
      <c r="J1808" s="2">
        <v>93.549999999999272</v>
      </c>
      <c r="K1808" s="2">
        <v>0.15108924806746388</v>
      </c>
      <c r="L1808" s="2">
        <v>0.1914968376669019</v>
      </c>
      <c r="M1808" s="2">
        <v>0.65741391426563422</v>
      </c>
      <c r="N1808" s="2">
        <v>10628.208444302047</v>
      </c>
      <c r="O1808" s="2">
        <v>11065</v>
      </c>
      <c r="P1808" s="2">
        <v>10628.208444302047</v>
      </c>
      <c r="Q1808" s="2">
        <v>10995.2875</v>
      </c>
      <c r="R1808" s="2">
        <v>10829.176097151023</v>
      </c>
      <c r="S1808" s="2">
        <v>1</v>
      </c>
      <c r="T1808" s="2">
        <v>61.850000000000364</v>
      </c>
      <c r="U1808" s="2">
        <v>0.56321226773754729</v>
      </c>
      <c r="V1808" s="2">
        <v>89.962499999999636</v>
      </c>
      <c r="W1808" s="2">
        <v>0.82494102651685874</v>
      </c>
      <c r="X1808" t="s">
        <v>24</v>
      </c>
    </row>
    <row r="1809" spans="1:24" x14ac:dyDescent="0.2">
      <c r="A1809" s="1">
        <v>41172</v>
      </c>
      <c r="B1809" s="2">
        <v>10907.7</v>
      </c>
      <c r="C1809" s="2">
        <v>11031.8</v>
      </c>
      <c r="D1809" s="2">
        <v>10887</v>
      </c>
      <c r="E1809" s="2">
        <v>10920.8</v>
      </c>
      <c r="F1809" s="2">
        <v>10936.825000000001</v>
      </c>
      <c r="G1809" s="2">
        <v>144.79999999999927</v>
      </c>
      <c r="H1809" s="2">
        <v>111</v>
      </c>
      <c r="I1809" s="2">
        <v>20.700000000000728</v>
      </c>
      <c r="J1809" s="2">
        <v>13.099999999998545</v>
      </c>
      <c r="K1809" s="2">
        <v>0.76657458563536296</v>
      </c>
      <c r="L1809" s="2">
        <v>0.14295580110497813</v>
      </c>
      <c r="M1809" s="2">
        <v>9.046961325965891E-2</v>
      </c>
      <c r="N1809" s="2">
        <v>10811.747972151024</v>
      </c>
      <c r="O1809" s="2">
        <v>11031.8</v>
      </c>
      <c r="P1809" s="2">
        <v>10811.747972151024</v>
      </c>
      <c r="Q1809" s="2">
        <v>10936.825000000001</v>
      </c>
      <c r="R1809" s="2">
        <v>10898.030236075512</v>
      </c>
      <c r="S1809" s="2">
        <v>1</v>
      </c>
      <c r="T1809" s="2">
        <v>-122.70000000000073</v>
      </c>
      <c r="U1809" s="2">
        <v>-1.1110608049984219</v>
      </c>
      <c r="V1809" s="2">
        <v>-58.462499999999636</v>
      </c>
      <c r="W1809" s="2">
        <v>-0.53170506000865947</v>
      </c>
      <c r="X1809" t="s">
        <v>25</v>
      </c>
    </row>
    <row r="1810" spans="1:24" x14ac:dyDescent="0.2">
      <c r="A1810" s="1">
        <v>41173</v>
      </c>
      <c r="B1810" s="2">
        <v>10973.15</v>
      </c>
      <c r="C1810" s="2">
        <v>11433.1</v>
      </c>
      <c r="D1810" s="2">
        <v>10973.15</v>
      </c>
      <c r="E1810" s="2">
        <v>11358.5</v>
      </c>
      <c r="F1810" s="2">
        <v>11184.475</v>
      </c>
      <c r="G1810" s="2">
        <v>459.95000000000073</v>
      </c>
      <c r="H1810" s="2">
        <v>74.600000000000364</v>
      </c>
      <c r="I1810" s="2">
        <v>0</v>
      </c>
      <c r="J1810" s="2">
        <v>385.35000000000036</v>
      </c>
      <c r="K1810" s="2">
        <v>0.16219154255897433</v>
      </c>
      <c r="L1810" s="2">
        <v>0</v>
      </c>
      <c r="M1810" s="2">
        <v>0.83780845744102561</v>
      </c>
      <c r="N1810" s="2">
        <v>10874.286486075513</v>
      </c>
      <c r="O1810" s="2">
        <v>11433.1</v>
      </c>
      <c r="P1810" s="2">
        <v>10874.286486075513</v>
      </c>
      <c r="Q1810" s="2">
        <v>11184.475</v>
      </c>
      <c r="R1810" s="2">
        <v>11091.536993037756</v>
      </c>
      <c r="S1810" s="2">
        <v>1</v>
      </c>
      <c r="T1810" s="2">
        <v>437.70000000000073</v>
      </c>
      <c r="U1810" s="2">
        <v>4.007948135667724</v>
      </c>
      <c r="V1810" s="2">
        <v>247.64999999999964</v>
      </c>
      <c r="W1810" s="2">
        <v>2.2643683153017409</v>
      </c>
      <c r="X1810" t="s">
        <v>25</v>
      </c>
    </row>
    <row r="1811" spans="1:24" x14ac:dyDescent="0.2">
      <c r="A1811" s="1">
        <v>41176</v>
      </c>
      <c r="B1811" s="2">
        <v>11359.3</v>
      </c>
      <c r="C1811" s="2">
        <v>11533.75</v>
      </c>
      <c r="D1811" s="2">
        <v>11359.3</v>
      </c>
      <c r="E1811" s="2">
        <v>11423.5</v>
      </c>
      <c r="F1811" s="2">
        <v>11418.9625</v>
      </c>
      <c r="G1811" s="2">
        <v>174.45000000000073</v>
      </c>
      <c r="H1811" s="2">
        <v>110.25</v>
      </c>
      <c r="I1811" s="2">
        <v>0</v>
      </c>
      <c r="J1811" s="2">
        <v>64.200000000000728</v>
      </c>
      <c r="K1811" s="2">
        <v>0.6319862424763516</v>
      </c>
      <c r="L1811" s="2">
        <v>0</v>
      </c>
      <c r="M1811" s="2">
        <v>0.3680137575236484</v>
      </c>
      <c r="N1811" s="2">
        <v>11029.380743037756</v>
      </c>
      <c r="O1811" s="2">
        <v>11533.75</v>
      </c>
      <c r="P1811" s="2">
        <v>11029.380743037756</v>
      </c>
      <c r="Q1811" s="2">
        <v>11418.9625</v>
      </c>
      <c r="R1811" s="2">
        <v>11252.868496518879</v>
      </c>
      <c r="S1811" s="2">
        <v>1</v>
      </c>
      <c r="T1811" s="2">
        <v>65</v>
      </c>
      <c r="U1811" s="2">
        <v>0.57225866091473354</v>
      </c>
      <c r="V1811" s="2">
        <v>234.48749999999927</v>
      </c>
      <c r="W1811" s="2">
        <v>2.0965445405349761</v>
      </c>
      <c r="X1811" t="s">
        <v>24</v>
      </c>
    </row>
    <row r="1812" spans="1:24" x14ac:dyDescent="0.2">
      <c r="A1812" s="1">
        <v>41177</v>
      </c>
      <c r="B1812" s="2">
        <v>11450.45</v>
      </c>
      <c r="C1812" s="2">
        <v>11517.65</v>
      </c>
      <c r="D1812" s="2">
        <v>11321.2</v>
      </c>
      <c r="E1812" s="2">
        <v>11420.75</v>
      </c>
      <c r="F1812" s="2">
        <v>11427.512500000001</v>
      </c>
      <c r="G1812" s="2">
        <v>196.44999999999891</v>
      </c>
      <c r="H1812" s="2">
        <v>67.199999999998909</v>
      </c>
      <c r="I1812" s="2">
        <v>99.549999999999272</v>
      </c>
      <c r="J1812" s="2">
        <v>-29.700000000000728</v>
      </c>
      <c r="K1812" s="2">
        <v>0.34207177398828853</v>
      </c>
      <c r="L1812" s="2">
        <v>0.50674471875795279</v>
      </c>
      <c r="M1812" s="2">
        <v>0.15118350725375868</v>
      </c>
      <c r="N1812" s="2">
        <v>11224.171621518879</v>
      </c>
      <c r="O1812" s="2">
        <v>11517.65</v>
      </c>
      <c r="P1812" s="2">
        <v>11224.171621518879</v>
      </c>
      <c r="Q1812" s="2">
        <v>11427.512500000001</v>
      </c>
      <c r="R1812" s="2">
        <v>11348.376435759441</v>
      </c>
      <c r="S1812" s="2">
        <v>1</v>
      </c>
      <c r="T1812" s="2">
        <v>-2.75</v>
      </c>
      <c r="U1812" s="2">
        <v>-2.4073182474723159E-2</v>
      </c>
      <c r="V1812" s="2">
        <v>8.5500000000010914</v>
      </c>
      <c r="W1812" s="2">
        <v>7.4875453877715173E-2</v>
      </c>
      <c r="X1812" t="s">
        <v>25</v>
      </c>
    </row>
    <row r="1813" spans="1:24" x14ac:dyDescent="0.2">
      <c r="A1813" s="1">
        <v>41178</v>
      </c>
      <c r="B1813" s="2">
        <v>11385.7</v>
      </c>
      <c r="C1813" s="2">
        <v>11441.05</v>
      </c>
      <c r="D1813" s="2">
        <v>11322.25</v>
      </c>
      <c r="E1813" s="2">
        <v>11427.25</v>
      </c>
      <c r="F1813" s="2">
        <v>11394.0625</v>
      </c>
      <c r="G1813" s="2">
        <v>118.79999999999927</v>
      </c>
      <c r="H1813" s="2">
        <v>13.799999999999272</v>
      </c>
      <c r="I1813" s="2">
        <v>63.450000000000728</v>
      </c>
      <c r="J1813" s="2">
        <v>41.549999999999272</v>
      </c>
      <c r="K1813" s="2">
        <v>0.11616161616161075</v>
      </c>
      <c r="L1813" s="2">
        <v>0.5340909090909185</v>
      </c>
      <c r="M1813" s="2">
        <v>0.34974747474747075</v>
      </c>
      <c r="N1813" s="2">
        <v>11325.84206075944</v>
      </c>
      <c r="O1813" s="2">
        <v>11441.05</v>
      </c>
      <c r="P1813" s="2">
        <v>11322.25</v>
      </c>
      <c r="Q1813" s="2">
        <v>11394.0625</v>
      </c>
      <c r="R1813" s="2">
        <v>11370.80114018986</v>
      </c>
      <c r="S1813" s="2">
        <v>1</v>
      </c>
      <c r="T1813" s="2">
        <v>6.5</v>
      </c>
      <c r="U1813" s="2">
        <v>5.6913950484863078E-2</v>
      </c>
      <c r="V1813" s="2">
        <v>-33.450000000000728</v>
      </c>
      <c r="W1813" s="2">
        <v>-0.29271462183918612</v>
      </c>
      <c r="X1813" t="s">
        <v>24</v>
      </c>
    </row>
    <row r="1814" spans="1:24" x14ac:dyDescent="0.2">
      <c r="A1814" s="1">
        <v>41179</v>
      </c>
      <c r="B1814" s="2">
        <v>11466.25</v>
      </c>
      <c r="C1814" s="2">
        <v>11490.25</v>
      </c>
      <c r="D1814" s="2">
        <v>11378.35</v>
      </c>
      <c r="E1814" s="2">
        <v>11419.45</v>
      </c>
      <c r="F1814" s="2">
        <v>11438.575000000001</v>
      </c>
      <c r="G1814" s="2">
        <v>111.89999999999964</v>
      </c>
      <c r="H1814" s="2">
        <v>24</v>
      </c>
      <c r="I1814" s="2">
        <v>41.100000000000364</v>
      </c>
      <c r="J1814" s="2">
        <v>-46.799999999999272</v>
      </c>
      <c r="K1814" s="2">
        <v>0.21447721179624735</v>
      </c>
      <c r="L1814" s="2">
        <v>0.36729222520107685</v>
      </c>
      <c r="M1814" s="2">
        <v>0.4182305630026758</v>
      </c>
      <c r="N1814" s="2">
        <v>11359.952280379719</v>
      </c>
      <c r="O1814" s="2">
        <v>11490.25</v>
      </c>
      <c r="P1814" s="2">
        <v>11359.952280379719</v>
      </c>
      <c r="Q1814" s="2">
        <v>11438.575000000001</v>
      </c>
      <c r="R1814" s="2">
        <v>11412.182390189861</v>
      </c>
      <c r="S1814" s="2">
        <v>1</v>
      </c>
      <c r="T1814" s="2">
        <v>-7.7999999999992724</v>
      </c>
      <c r="U1814" s="2">
        <v>-6.8257892318792993E-2</v>
      </c>
      <c r="V1814" s="2">
        <v>44.512500000000728</v>
      </c>
      <c r="W1814" s="2">
        <v>0.39066399714764355</v>
      </c>
      <c r="X1814" t="s">
        <v>25</v>
      </c>
    </row>
    <row r="1815" spans="1:24" x14ac:dyDescent="0.2">
      <c r="A1815" s="1">
        <v>41180</v>
      </c>
      <c r="B1815" s="2">
        <v>11486.55</v>
      </c>
      <c r="C1815" s="2">
        <v>11536.85</v>
      </c>
      <c r="D1815" s="2">
        <v>11437.9</v>
      </c>
      <c r="E1815" s="2">
        <v>11456.8</v>
      </c>
      <c r="F1815" s="2">
        <v>11479.525000000001</v>
      </c>
      <c r="G1815" s="2">
        <v>98.950000000000728</v>
      </c>
      <c r="H1815" s="2">
        <v>50.300000000001091</v>
      </c>
      <c r="I1815" s="2">
        <v>18.899999999999636</v>
      </c>
      <c r="J1815" s="2">
        <v>-29.75</v>
      </c>
      <c r="K1815" s="2">
        <v>0.50833754421425692</v>
      </c>
      <c r="L1815" s="2">
        <v>0.19100555836280442</v>
      </c>
      <c r="M1815" s="2">
        <v>0.30065689742293866</v>
      </c>
      <c r="N1815" s="2">
        <v>11399.26364018986</v>
      </c>
      <c r="O1815" s="2">
        <v>11536.85</v>
      </c>
      <c r="P1815" s="2">
        <v>11399.26364018986</v>
      </c>
      <c r="Q1815" s="2">
        <v>11479.525000000001</v>
      </c>
      <c r="R1815" s="2">
        <v>11453.72557009493</v>
      </c>
      <c r="S1815" s="2">
        <v>1</v>
      </c>
      <c r="T1815" s="2">
        <v>37.349999999998545</v>
      </c>
      <c r="U1815" s="2">
        <v>0.32707354557354812</v>
      </c>
      <c r="V1815" s="2">
        <v>40.950000000000728</v>
      </c>
      <c r="W1815" s="2">
        <v>0.35799913887875651</v>
      </c>
      <c r="X1815" t="s">
        <v>24</v>
      </c>
    </row>
    <row r="1816" spans="1:24" x14ac:dyDescent="0.2">
      <c r="A1816" s="1">
        <v>41183</v>
      </c>
      <c r="B1816" s="2">
        <v>11462.1</v>
      </c>
      <c r="C1816" s="2">
        <v>11466.05</v>
      </c>
      <c r="D1816" s="2">
        <v>11366.4</v>
      </c>
      <c r="E1816" s="2">
        <v>11420.45</v>
      </c>
      <c r="F1816" s="2">
        <v>11428.75</v>
      </c>
      <c r="G1816" s="2">
        <v>99.649999999999636</v>
      </c>
      <c r="H1816" s="2">
        <v>3.9499999999989086</v>
      </c>
      <c r="I1816" s="2">
        <v>54.050000000001091</v>
      </c>
      <c r="J1816" s="2">
        <v>-41.649999999999636</v>
      </c>
      <c r="K1816" s="2">
        <v>3.9638735574499984E-2</v>
      </c>
      <c r="L1816" s="2">
        <v>0.5423983943803441</v>
      </c>
      <c r="M1816" s="2">
        <v>0.41796287004515592</v>
      </c>
      <c r="N1816" s="2">
        <v>11439.394320094931</v>
      </c>
      <c r="O1816" s="2">
        <v>11466.05</v>
      </c>
      <c r="P1816" s="2">
        <v>11366.4</v>
      </c>
      <c r="Q1816" s="2">
        <v>11428.75</v>
      </c>
      <c r="R1816" s="2">
        <v>11425.148580023733</v>
      </c>
      <c r="S1816" s="2">
        <v>0.72874015290726601</v>
      </c>
      <c r="T1816" s="2">
        <v>-36.349999999998545</v>
      </c>
      <c r="U1816" s="2">
        <v>-0.31727882131134827</v>
      </c>
      <c r="V1816" s="2">
        <v>-50.775000000001455</v>
      </c>
      <c r="W1816" s="2">
        <v>-0.44230924188937654</v>
      </c>
      <c r="X1816" t="s">
        <v>24</v>
      </c>
    </row>
    <row r="1817" spans="1:24" x14ac:dyDescent="0.2">
      <c r="A1817" s="1">
        <v>41185</v>
      </c>
      <c r="B1817" s="2">
        <v>11440.2</v>
      </c>
      <c r="C1817" s="2">
        <v>11471.85</v>
      </c>
      <c r="D1817" s="2">
        <v>11361.65</v>
      </c>
      <c r="E1817" s="2">
        <v>11414.95</v>
      </c>
      <c r="F1817" s="2">
        <v>11422.162500000002</v>
      </c>
      <c r="G1817" s="2">
        <v>110.20000000000073</v>
      </c>
      <c r="H1817" s="2">
        <v>31.649999999999636</v>
      </c>
      <c r="I1817" s="2">
        <v>53.300000000001091</v>
      </c>
      <c r="J1817" s="2">
        <v>-25.25</v>
      </c>
      <c r="K1817" s="2">
        <v>0.28720508166968628</v>
      </c>
      <c r="L1817" s="2">
        <v>0.4836660617059958</v>
      </c>
      <c r="M1817" s="2">
        <v>0.22912885662431789</v>
      </c>
      <c r="N1817" s="2">
        <v>11434.072160047464</v>
      </c>
      <c r="O1817" s="2">
        <v>11471.85</v>
      </c>
      <c r="P1817" s="2">
        <v>11361.65</v>
      </c>
      <c r="Q1817" s="2">
        <v>11422.162500000002</v>
      </c>
      <c r="R1817" s="2">
        <v>11422.433665011868</v>
      </c>
      <c r="S1817" s="2">
        <v>0.6226455205192879</v>
      </c>
      <c r="T1817" s="2">
        <v>-5.5</v>
      </c>
      <c r="U1817" s="2">
        <v>-4.8159223147949508E-2</v>
      </c>
      <c r="V1817" s="2">
        <v>-6.5874999999978172</v>
      </c>
      <c r="W1817" s="2">
        <v>-5.7639724379287473E-2</v>
      </c>
      <c r="X1817" t="s">
        <v>25</v>
      </c>
    </row>
    <row r="1818" spans="1:24" x14ac:dyDescent="0.2">
      <c r="A1818" s="1">
        <v>41186</v>
      </c>
      <c r="B1818" s="2">
        <v>11460.15</v>
      </c>
      <c r="C1818" s="2">
        <v>11685.55</v>
      </c>
      <c r="D1818" s="2">
        <v>11460.15</v>
      </c>
      <c r="E1818" s="2">
        <v>11636.05</v>
      </c>
      <c r="F1818" s="2">
        <v>11560.474999999999</v>
      </c>
      <c r="G1818" s="2">
        <v>225.39999999999964</v>
      </c>
      <c r="H1818" s="2">
        <v>49.5</v>
      </c>
      <c r="I1818" s="2">
        <v>0</v>
      </c>
      <c r="J1818" s="2">
        <v>175.89999999999964</v>
      </c>
      <c r="K1818" s="2">
        <v>0.2196095829636206</v>
      </c>
      <c r="L1818" s="2">
        <v>0</v>
      </c>
      <c r="M1818" s="2">
        <v>0.78039041703637946</v>
      </c>
      <c r="N1818" s="2">
        <v>11428.117330023733</v>
      </c>
      <c r="O1818" s="2">
        <v>11685.55</v>
      </c>
      <c r="P1818" s="2">
        <v>11428.117330023733</v>
      </c>
      <c r="Q1818" s="2">
        <v>11560.474999999999</v>
      </c>
      <c r="R1818" s="2">
        <v>11525.564915011866</v>
      </c>
      <c r="S1818" s="2">
        <v>1</v>
      </c>
      <c r="T1818" s="2">
        <v>221.09999999999854</v>
      </c>
      <c r="U1818" s="2">
        <v>1.9369335827138841</v>
      </c>
      <c r="V1818" s="2">
        <v>138.31249999999636</v>
      </c>
      <c r="W1818" s="2">
        <v>1.2109134325483142</v>
      </c>
      <c r="X1818" t="s">
        <v>24</v>
      </c>
    </row>
    <row r="1819" spans="1:24" x14ac:dyDescent="0.2">
      <c r="A1819" s="1">
        <v>41187</v>
      </c>
      <c r="B1819" s="2">
        <v>11745.2</v>
      </c>
      <c r="C1819" s="2">
        <v>11745.2</v>
      </c>
      <c r="D1819" s="2">
        <v>10043.6</v>
      </c>
      <c r="E1819" s="2">
        <v>11511.4</v>
      </c>
      <c r="F1819" s="2">
        <v>11261.35</v>
      </c>
      <c r="G1819" s="2">
        <v>1701.6000000000004</v>
      </c>
      <c r="H1819" s="2">
        <v>0</v>
      </c>
      <c r="I1819" s="2">
        <v>1467.7999999999993</v>
      </c>
      <c r="J1819" s="2">
        <v>-233.80000000000109</v>
      </c>
      <c r="K1819" s="2">
        <v>0</v>
      </c>
      <c r="L1819" s="2">
        <v>0.86259990597085034</v>
      </c>
      <c r="M1819" s="2">
        <v>0.13740009402914966</v>
      </c>
      <c r="N1819" s="2">
        <v>11494.296165011867</v>
      </c>
      <c r="O1819" s="2">
        <v>11745.2</v>
      </c>
      <c r="P1819" s="2">
        <v>10043.6</v>
      </c>
      <c r="Q1819" s="2">
        <v>11261.35</v>
      </c>
      <c r="R1819" s="2">
        <v>11136.111541252967</v>
      </c>
      <c r="S1819" s="2">
        <v>0</v>
      </c>
      <c r="T1819" s="2">
        <v>-124.64999999999964</v>
      </c>
      <c r="U1819" s="2">
        <v>-1.0712398107605212</v>
      </c>
      <c r="V1819" s="2">
        <v>-299.12499999999818</v>
      </c>
      <c r="W1819" s="2">
        <v>-2.5874801857189973</v>
      </c>
      <c r="X1819" t="s">
        <v>24</v>
      </c>
    </row>
    <row r="1820" spans="1:24" x14ac:dyDescent="0.2">
      <c r="A1820" s="1">
        <v>41190</v>
      </c>
      <c r="B1820" s="2">
        <v>11530.65</v>
      </c>
      <c r="C1820" s="2">
        <v>11530.65</v>
      </c>
      <c r="D1820" s="2">
        <v>11342.85</v>
      </c>
      <c r="E1820" s="2">
        <v>11362.2</v>
      </c>
      <c r="F1820" s="2">
        <v>11441.587500000001</v>
      </c>
      <c r="G1820" s="2">
        <v>187.79999999999927</v>
      </c>
      <c r="H1820" s="2">
        <v>0</v>
      </c>
      <c r="I1820" s="2">
        <v>19.350000000000364</v>
      </c>
      <c r="J1820" s="2">
        <v>-168.44999999999891</v>
      </c>
      <c r="K1820" s="2">
        <v>0</v>
      </c>
      <c r="L1820" s="2">
        <v>0.10303514376997039</v>
      </c>
      <c r="M1820" s="2">
        <v>0.89696485623002964</v>
      </c>
      <c r="N1820" s="2">
        <v>11377.823082505933</v>
      </c>
      <c r="O1820" s="2">
        <v>11530.65</v>
      </c>
      <c r="P1820" s="2">
        <v>11342.85</v>
      </c>
      <c r="Q1820" s="2">
        <v>11441.587500000001</v>
      </c>
      <c r="R1820" s="2">
        <v>11423.227645626483</v>
      </c>
      <c r="S1820" s="2">
        <v>0.73722844304145652</v>
      </c>
      <c r="T1820" s="2">
        <v>-149.19999999999891</v>
      </c>
      <c r="U1820" s="2">
        <v>-1.2961064683704753</v>
      </c>
      <c r="V1820" s="2">
        <v>180.23750000000109</v>
      </c>
      <c r="W1820" s="2">
        <v>1.6004963880884717</v>
      </c>
      <c r="X1820" t="s">
        <v>25</v>
      </c>
    </row>
    <row r="1821" spans="1:24" x14ac:dyDescent="0.2">
      <c r="A1821" s="1">
        <v>41191</v>
      </c>
      <c r="B1821" s="2">
        <v>11442.75</v>
      </c>
      <c r="C1821" s="2">
        <v>11528.35</v>
      </c>
      <c r="D1821" s="2">
        <v>11373.7</v>
      </c>
      <c r="E1821" s="2">
        <v>11446.1</v>
      </c>
      <c r="F1821" s="2">
        <v>11447.725</v>
      </c>
      <c r="G1821" s="2">
        <v>154.64999999999964</v>
      </c>
      <c r="H1821" s="2">
        <v>82.25</v>
      </c>
      <c r="I1821" s="2">
        <v>69.049999999999272</v>
      </c>
      <c r="J1821" s="2">
        <v>3.3500000000003638</v>
      </c>
      <c r="K1821" s="2">
        <v>0.53184610410604716</v>
      </c>
      <c r="L1821" s="2">
        <v>0.44649207888780751</v>
      </c>
      <c r="M1821" s="2">
        <v>2.1661817006145306E-2</v>
      </c>
      <c r="N1821" s="2">
        <v>11409.705291252967</v>
      </c>
      <c r="O1821" s="2">
        <v>11528.35</v>
      </c>
      <c r="P1821" s="2">
        <v>11373.7</v>
      </c>
      <c r="Q1821" s="2">
        <v>11447.725</v>
      </c>
      <c r="R1821" s="2">
        <v>11439.870072813241</v>
      </c>
      <c r="S1821" s="2">
        <v>0.77996122778056376</v>
      </c>
      <c r="T1821" s="2">
        <v>83.899999999999636</v>
      </c>
      <c r="U1821" s="2">
        <v>0.73841333544559706</v>
      </c>
      <c r="V1821" s="2">
        <v>6.1374999999989086</v>
      </c>
      <c r="W1821" s="2">
        <v>5.3642031754762245E-2</v>
      </c>
      <c r="X1821" t="s">
        <v>24</v>
      </c>
    </row>
    <row r="1822" spans="1:24" x14ac:dyDescent="0.2">
      <c r="A1822" s="1">
        <v>41192</v>
      </c>
      <c r="B1822" s="2">
        <v>11380.25</v>
      </c>
      <c r="C1822" s="2">
        <v>11380.25</v>
      </c>
      <c r="D1822" s="2">
        <v>11271.15</v>
      </c>
      <c r="E1822" s="2">
        <v>11291.5</v>
      </c>
      <c r="F1822" s="2">
        <v>11330.7875</v>
      </c>
      <c r="G1822" s="2">
        <v>109.10000000000036</v>
      </c>
      <c r="H1822" s="2">
        <v>0</v>
      </c>
      <c r="I1822" s="2">
        <v>20.350000000000364</v>
      </c>
      <c r="J1822" s="2">
        <v>-88.75</v>
      </c>
      <c r="K1822" s="2">
        <v>0</v>
      </c>
      <c r="L1822" s="2">
        <v>0.1865261228231008</v>
      </c>
      <c r="M1822" s="2">
        <v>0.81347387717689923</v>
      </c>
      <c r="N1822" s="2">
        <v>11428.715145626484</v>
      </c>
      <c r="O1822" s="2">
        <v>11428.715145626484</v>
      </c>
      <c r="P1822" s="2">
        <v>11271.15</v>
      </c>
      <c r="Q1822" s="2">
        <v>11330.7875</v>
      </c>
      <c r="R1822" s="2">
        <v>11364.841947813242</v>
      </c>
      <c r="S1822" s="2">
        <v>0.58731140098397538</v>
      </c>
      <c r="T1822" s="2">
        <v>-154.60000000000036</v>
      </c>
      <c r="U1822" s="2">
        <v>-1.3506783970085912</v>
      </c>
      <c r="V1822" s="2">
        <v>-116.9375</v>
      </c>
      <c r="W1822" s="2">
        <v>-1.0214911696428766</v>
      </c>
      <c r="X1822" t="s">
        <v>25</v>
      </c>
    </row>
    <row r="1823" spans="1:24" x14ac:dyDescent="0.2">
      <c r="A1823" s="1">
        <v>41193</v>
      </c>
      <c r="B1823" s="2">
        <v>11334.9</v>
      </c>
      <c r="C1823" s="2">
        <v>11476.95</v>
      </c>
      <c r="D1823" s="2">
        <v>11244.7</v>
      </c>
      <c r="E1823" s="2">
        <v>11431.3</v>
      </c>
      <c r="F1823" s="2">
        <v>11371.962500000001</v>
      </c>
      <c r="G1823" s="2">
        <v>232.25</v>
      </c>
      <c r="H1823" s="2">
        <v>45.650000000001455</v>
      </c>
      <c r="I1823" s="2">
        <v>90.199999999998909</v>
      </c>
      <c r="J1823" s="2">
        <v>96.399999999999636</v>
      </c>
      <c r="K1823" s="2">
        <v>0.19655543595264352</v>
      </c>
      <c r="L1823" s="2">
        <v>0.38837459634014598</v>
      </c>
      <c r="M1823" s="2">
        <v>0.4150699677072105</v>
      </c>
      <c r="N1823" s="2">
        <v>11379.751322813241</v>
      </c>
      <c r="O1823" s="2">
        <v>11476.95</v>
      </c>
      <c r="P1823" s="2">
        <v>11244.7</v>
      </c>
      <c r="Q1823" s="2">
        <v>11371.962500000001</v>
      </c>
      <c r="R1823" s="2">
        <v>11368.34095570331</v>
      </c>
      <c r="S1823" s="2">
        <v>0.76451980873584979</v>
      </c>
      <c r="T1823" s="2">
        <v>139.79999999999927</v>
      </c>
      <c r="U1823" s="2">
        <v>1.2380994553425078</v>
      </c>
      <c r="V1823" s="2">
        <v>41.175000000001091</v>
      </c>
      <c r="W1823" s="2">
        <v>0.36339045278186616</v>
      </c>
      <c r="X1823" t="s">
        <v>24</v>
      </c>
    </row>
    <row r="1824" spans="1:24" x14ac:dyDescent="0.2">
      <c r="A1824" s="1">
        <v>41194</v>
      </c>
      <c r="B1824" s="2">
        <v>11469.2</v>
      </c>
      <c r="C1824" s="2">
        <v>11527.15</v>
      </c>
      <c r="D1824" s="2">
        <v>11372.1</v>
      </c>
      <c r="E1824" s="2">
        <v>11388.45</v>
      </c>
      <c r="F1824" s="2">
        <v>11439.224999999999</v>
      </c>
      <c r="G1824" s="2">
        <v>155.04999999999927</v>
      </c>
      <c r="H1824" s="2">
        <v>57.949999999998909</v>
      </c>
      <c r="I1824" s="2">
        <v>16.350000000000364</v>
      </c>
      <c r="J1824" s="2">
        <v>-80.75</v>
      </c>
      <c r="K1824" s="2">
        <v>0.37375040309577029</v>
      </c>
      <c r="L1824" s="2">
        <v>0.10544985488552364</v>
      </c>
      <c r="M1824" s="2">
        <v>0.52079974201870605</v>
      </c>
      <c r="N1824" s="2">
        <v>11375.856911406621</v>
      </c>
      <c r="O1824" s="2">
        <v>11527.15</v>
      </c>
      <c r="P1824" s="2">
        <v>11372.1</v>
      </c>
      <c r="Q1824" s="2">
        <v>11439.224999999999</v>
      </c>
      <c r="R1824" s="2">
        <v>11428.582977851655</v>
      </c>
      <c r="S1824" s="2">
        <v>0.84956181483161908</v>
      </c>
      <c r="T1824" s="2">
        <v>-42.849999999998545</v>
      </c>
      <c r="U1824" s="2">
        <v>-0.37484800503878429</v>
      </c>
      <c r="V1824" s="2">
        <v>67.26249999999709</v>
      </c>
      <c r="W1824" s="2">
        <v>0.59147662507678056</v>
      </c>
      <c r="X1824" t="s">
        <v>25</v>
      </c>
    </row>
    <row r="1825" spans="1:24" x14ac:dyDescent="0.2">
      <c r="A1825" s="1">
        <v>41197</v>
      </c>
      <c r="B1825" s="2">
        <v>11397.7</v>
      </c>
      <c r="C1825" s="2">
        <v>11454.8</v>
      </c>
      <c r="D1825" s="2">
        <v>11288.4</v>
      </c>
      <c r="E1825" s="2">
        <v>11441.8</v>
      </c>
      <c r="F1825" s="2">
        <v>11395.674999999999</v>
      </c>
      <c r="G1825" s="2">
        <v>166.39999999999964</v>
      </c>
      <c r="H1825" s="2">
        <v>13</v>
      </c>
      <c r="I1825" s="2">
        <v>109.30000000000109</v>
      </c>
      <c r="J1825" s="2">
        <v>44.099999999998545</v>
      </c>
      <c r="K1825" s="2">
        <v>7.8125000000000167E-2</v>
      </c>
      <c r="L1825" s="2">
        <v>0.65685096153846956</v>
      </c>
      <c r="M1825" s="2">
        <v>0.26502403846153028</v>
      </c>
      <c r="N1825" s="2">
        <v>11407.540955703309</v>
      </c>
      <c r="O1825" s="2">
        <v>11454.8</v>
      </c>
      <c r="P1825" s="2">
        <v>11288.4</v>
      </c>
      <c r="Q1825" s="2">
        <v>11395.674999999999</v>
      </c>
      <c r="R1825" s="2">
        <v>11386.603988925828</v>
      </c>
      <c r="S1825" s="2">
        <v>0.29005177875079002</v>
      </c>
      <c r="T1825" s="2">
        <v>53.349999999998545</v>
      </c>
      <c r="U1825" s="2">
        <v>0.46845707712637402</v>
      </c>
      <c r="V1825" s="2">
        <v>-43.549999999999272</v>
      </c>
      <c r="W1825" s="2">
        <v>-0.38070760912561191</v>
      </c>
      <c r="X1825" t="s">
        <v>24</v>
      </c>
    </row>
    <row r="1826" spans="1:24" x14ac:dyDescent="0.2">
      <c r="A1826" s="1">
        <v>41198</v>
      </c>
      <c r="B1826" s="2">
        <v>11495.5</v>
      </c>
      <c r="C1826" s="2">
        <v>11508.5</v>
      </c>
      <c r="D1826" s="2">
        <v>11328.25</v>
      </c>
      <c r="E1826" s="2">
        <v>11348</v>
      </c>
      <c r="F1826" s="2">
        <v>11420.0625</v>
      </c>
      <c r="G1826" s="2">
        <v>180.25</v>
      </c>
      <c r="H1826" s="2">
        <v>13</v>
      </c>
      <c r="I1826" s="2">
        <v>19.75</v>
      </c>
      <c r="J1826" s="2">
        <v>-147.5</v>
      </c>
      <c r="K1826" s="2">
        <v>7.2122052704576972E-2</v>
      </c>
      <c r="L1826" s="2">
        <v>0.10957004160887657</v>
      </c>
      <c r="M1826" s="2">
        <v>0.81830790568654643</v>
      </c>
      <c r="N1826" s="2">
        <v>11401.607977851654</v>
      </c>
      <c r="O1826" s="2">
        <v>11508.5</v>
      </c>
      <c r="P1826" s="2">
        <v>11328.25</v>
      </c>
      <c r="Q1826" s="2">
        <v>11420.0625</v>
      </c>
      <c r="R1826" s="2">
        <v>11414.605119462914</v>
      </c>
      <c r="S1826" s="2">
        <v>0.78070862080018943</v>
      </c>
      <c r="T1826" s="2">
        <v>-93.799999999999272</v>
      </c>
      <c r="U1826" s="2">
        <v>-0.81980108024960474</v>
      </c>
      <c r="V1826" s="2">
        <v>24.387500000000728</v>
      </c>
      <c r="W1826" s="2">
        <v>0.21400662970820711</v>
      </c>
      <c r="X1826" t="s">
        <v>25</v>
      </c>
    </row>
    <row r="1827" spans="1:24" x14ac:dyDescent="0.2">
      <c r="A1827" s="1">
        <v>41199</v>
      </c>
      <c r="B1827" s="2">
        <v>11417.1</v>
      </c>
      <c r="C1827" s="2">
        <v>11425.45</v>
      </c>
      <c r="D1827" s="2">
        <v>11302.9</v>
      </c>
      <c r="E1827" s="2">
        <v>11358.25</v>
      </c>
      <c r="F1827" s="2">
        <v>11375.925000000001</v>
      </c>
      <c r="G1827" s="2">
        <v>122.55000000000109</v>
      </c>
      <c r="H1827" s="2">
        <v>8.3500000000003638</v>
      </c>
      <c r="I1827" s="2">
        <v>55.350000000000364</v>
      </c>
      <c r="J1827" s="2">
        <v>-58.850000000000364</v>
      </c>
      <c r="K1827" s="2">
        <v>6.8135454916363025E-2</v>
      </c>
      <c r="L1827" s="2">
        <v>0.45165238678090469</v>
      </c>
      <c r="M1827" s="2">
        <v>0.48021215830273228</v>
      </c>
      <c r="N1827" s="2">
        <v>11410.835238925827</v>
      </c>
      <c r="O1827" s="2">
        <v>11425.45</v>
      </c>
      <c r="P1827" s="2">
        <v>11302.9</v>
      </c>
      <c r="Q1827" s="2">
        <v>11375.925000000001</v>
      </c>
      <c r="R1827" s="2">
        <v>11378.777559731458</v>
      </c>
      <c r="S1827" s="2">
        <v>0.17324458336487478</v>
      </c>
      <c r="T1827" s="2">
        <v>10.25</v>
      </c>
      <c r="U1827" s="2">
        <v>9.0324286217835739E-2</v>
      </c>
      <c r="V1827" s="2">
        <v>-44.137499999998909</v>
      </c>
      <c r="W1827" s="2">
        <v>-0.38649087953764621</v>
      </c>
      <c r="X1827" t="s">
        <v>25</v>
      </c>
    </row>
    <row r="1828" spans="1:24" x14ac:dyDescent="0.2">
      <c r="A1828" s="1">
        <v>41200</v>
      </c>
      <c r="B1828" s="2">
        <v>11406.45</v>
      </c>
      <c r="C1828" s="2">
        <v>11594.6</v>
      </c>
      <c r="D1828" s="2">
        <v>11364.2</v>
      </c>
      <c r="E1828" s="2">
        <v>11586.35</v>
      </c>
      <c r="F1828" s="2">
        <v>11487.9</v>
      </c>
      <c r="G1828" s="2">
        <v>230.39999999999964</v>
      </c>
      <c r="H1828" s="2">
        <v>8.25</v>
      </c>
      <c r="I1828" s="2">
        <v>42.25</v>
      </c>
      <c r="J1828" s="2">
        <v>179.89999999999964</v>
      </c>
      <c r="K1828" s="2">
        <v>3.580729166666672E-2</v>
      </c>
      <c r="L1828" s="2">
        <v>0.18337673611111141</v>
      </c>
      <c r="M1828" s="2">
        <v>0.78081597222222188</v>
      </c>
      <c r="N1828" s="2">
        <v>11393.380119462914</v>
      </c>
      <c r="O1828" s="2">
        <v>11594.6</v>
      </c>
      <c r="P1828" s="2">
        <v>11364.2</v>
      </c>
      <c r="Q1828" s="2">
        <v>11487.9</v>
      </c>
      <c r="R1828" s="2">
        <v>11460.020029865729</v>
      </c>
      <c r="S1828" s="2">
        <v>1</v>
      </c>
      <c r="T1828" s="2">
        <v>228.10000000000036</v>
      </c>
      <c r="U1828" s="2">
        <v>2.0082319019215142</v>
      </c>
      <c r="V1828" s="2">
        <v>111.97499999999854</v>
      </c>
      <c r="W1828" s="2">
        <v>0.98431556115215724</v>
      </c>
      <c r="X1828" t="s">
        <v>24</v>
      </c>
    </row>
    <row r="1829" spans="1:24" x14ac:dyDescent="0.2">
      <c r="A1829" s="1">
        <v>41201</v>
      </c>
      <c r="B1829" s="2">
        <v>11539.05</v>
      </c>
      <c r="C1829" s="2">
        <v>11605.65</v>
      </c>
      <c r="D1829" s="2">
        <v>11424.25</v>
      </c>
      <c r="E1829" s="2">
        <v>11491.2</v>
      </c>
      <c r="F1829" s="2">
        <v>11515.037499999999</v>
      </c>
      <c r="G1829" s="2">
        <v>181.39999999999964</v>
      </c>
      <c r="H1829" s="2">
        <v>66.600000000000364</v>
      </c>
      <c r="I1829" s="2">
        <v>66.950000000000728</v>
      </c>
      <c r="J1829" s="2">
        <v>-47.849999999998545</v>
      </c>
      <c r="K1829" s="2">
        <v>0.36714443219404908</v>
      </c>
      <c r="L1829" s="2">
        <v>0.36907386990077651</v>
      </c>
      <c r="M1829" s="2">
        <v>0.26378169790517442</v>
      </c>
      <c r="N1829" s="2">
        <v>11440.640059731457</v>
      </c>
      <c r="O1829" s="2">
        <v>11605.65</v>
      </c>
      <c r="P1829" s="2">
        <v>11424.25</v>
      </c>
      <c r="Q1829" s="2">
        <v>11515.037499999999</v>
      </c>
      <c r="R1829" s="2">
        <v>11496.394389932864</v>
      </c>
      <c r="S1829" s="2">
        <v>1</v>
      </c>
      <c r="T1829" s="2">
        <v>-95.149999999999636</v>
      </c>
      <c r="U1829" s="2">
        <v>-0.82122497594151411</v>
      </c>
      <c r="V1829" s="2">
        <v>27.137499999998909</v>
      </c>
      <c r="W1829" s="2">
        <v>0.23622681255929204</v>
      </c>
      <c r="X1829" t="s">
        <v>25</v>
      </c>
    </row>
    <row r="1830" spans="1:24" x14ac:dyDescent="0.2">
      <c r="A1830" s="1">
        <v>41204</v>
      </c>
      <c r="B1830" s="2">
        <v>11422.1</v>
      </c>
      <c r="C1830" s="2">
        <v>11619.25</v>
      </c>
      <c r="D1830" s="2">
        <v>11419.4</v>
      </c>
      <c r="E1830" s="2">
        <v>11607.4</v>
      </c>
      <c r="F1830" s="2">
        <v>11517.0375</v>
      </c>
      <c r="G1830" s="2">
        <v>199.85000000000036</v>
      </c>
      <c r="H1830" s="2">
        <v>11.850000000000364</v>
      </c>
      <c r="I1830" s="2">
        <v>2.7000000000007276</v>
      </c>
      <c r="J1830" s="2">
        <v>185.29999999999927</v>
      </c>
      <c r="K1830" s="2">
        <v>5.9294470853141566E-2</v>
      </c>
      <c r="L1830" s="2">
        <v>1.3510132599453203E-2</v>
      </c>
      <c r="M1830" s="2">
        <v>0.92719539654740524</v>
      </c>
      <c r="N1830" s="2">
        <v>11477.838779865728</v>
      </c>
      <c r="O1830" s="2">
        <v>11619.25</v>
      </c>
      <c r="P1830" s="2">
        <v>11419.4</v>
      </c>
      <c r="Q1830" s="2">
        <v>11517.0375</v>
      </c>
      <c r="R1830" s="2">
        <v>11508.381569966432</v>
      </c>
      <c r="S1830" s="2">
        <v>1</v>
      </c>
      <c r="T1830" s="2">
        <v>116.19999999999891</v>
      </c>
      <c r="U1830" s="2">
        <v>1.011208576998041</v>
      </c>
      <c r="V1830" s="2">
        <v>2.000000000001819</v>
      </c>
      <c r="W1830" s="2">
        <v>1.7368593024571732E-2</v>
      </c>
      <c r="X1830" t="s">
        <v>24</v>
      </c>
    </row>
    <row r="1831" spans="1:24" x14ac:dyDescent="0.2">
      <c r="A1831" s="1">
        <v>41205</v>
      </c>
      <c r="B1831" s="2">
        <v>11605.8</v>
      </c>
      <c r="C1831" s="2">
        <v>11656.8</v>
      </c>
      <c r="D1831" s="2">
        <v>11534.55</v>
      </c>
      <c r="E1831" s="2">
        <v>11578.15</v>
      </c>
      <c r="F1831" s="2">
        <v>11593.824999999999</v>
      </c>
      <c r="G1831" s="2">
        <v>122.25</v>
      </c>
      <c r="H1831" s="2">
        <v>51</v>
      </c>
      <c r="I1831" s="2">
        <v>43.600000000000364</v>
      </c>
      <c r="J1831" s="2">
        <v>-27.649999999999636</v>
      </c>
      <c r="K1831" s="2">
        <v>0.41717791411042943</v>
      </c>
      <c r="L1831" s="2">
        <v>0.35664621676891911</v>
      </c>
      <c r="M1831" s="2">
        <v>0.22617586912065141</v>
      </c>
      <c r="N1831" s="2">
        <v>11497.438139932863</v>
      </c>
      <c r="O1831" s="2">
        <v>11656.8</v>
      </c>
      <c r="P1831" s="2">
        <v>11497.438139932863</v>
      </c>
      <c r="Q1831" s="2">
        <v>11593.824999999999</v>
      </c>
      <c r="R1831" s="2">
        <v>11561.375319966432</v>
      </c>
      <c r="S1831" s="2">
        <v>1</v>
      </c>
      <c r="T1831" s="2">
        <v>-29.25</v>
      </c>
      <c r="U1831" s="2">
        <v>-0.25199441735444633</v>
      </c>
      <c r="V1831" s="2">
        <v>76.787499999998545</v>
      </c>
      <c r="W1831" s="2">
        <v>0.66672961688280119</v>
      </c>
      <c r="X1831" t="s">
        <v>25</v>
      </c>
    </row>
    <row r="1832" spans="1:24" x14ac:dyDescent="0.2">
      <c r="A1832" s="1">
        <v>41207</v>
      </c>
      <c r="B1832" s="2">
        <v>11542.3</v>
      </c>
      <c r="C1832" s="2">
        <v>11643.4</v>
      </c>
      <c r="D1832" s="2">
        <v>11542.3</v>
      </c>
      <c r="E1832" s="2">
        <v>11614.5</v>
      </c>
      <c r="F1832" s="2">
        <v>11585.625</v>
      </c>
      <c r="G1832" s="2">
        <v>101.10000000000036</v>
      </c>
      <c r="H1832" s="2">
        <v>28.899999999999636</v>
      </c>
      <c r="I1832" s="2">
        <v>0</v>
      </c>
      <c r="J1832" s="2">
        <v>72.200000000000728</v>
      </c>
      <c r="K1832" s="2">
        <v>0.28585558852620707</v>
      </c>
      <c r="L1832" s="2">
        <v>0</v>
      </c>
      <c r="M1832" s="2">
        <v>0.71414441147379293</v>
      </c>
      <c r="N1832" s="2">
        <v>11545.63156996643</v>
      </c>
      <c r="O1832" s="2">
        <v>11643.4</v>
      </c>
      <c r="P1832" s="2">
        <v>11542.3</v>
      </c>
      <c r="Q1832" s="2">
        <v>11585.625</v>
      </c>
      <c r="R1832" s="2">
        <v>11579.239142491606</v>
      </c>
      <c r="S1832" s="2">
        <v>1</v>
      </c>
      <c r="T1832" s="2">
        <v>36.350000000000364</v>
      </c>
      <c r="U1832" s="2">
        <v>0.31395343815722171</v>
      </c>
      <c r="V1832" s="2">
        <v>-8.1999999999989086</v>
      </c>
      <c r="W1832" s="2">
        <v>-7.0727305268096674E-2</v>
      </c>
      <c r="X1832" t="s">
        <v>24</v>
      </c>
    </row>
    <row r="1833" spans="1:24" x14ac:dyDescent="0.2">
      <c r="A1833" s="1">
        <v>41208</v>
      </c>
      <c r="B1833" s="2">
        <v>11580.85</v>
      </c>
      <c r="C1833" s="2">
        <v>11631.25</v>
      </c>
      <c r="D1833" s="2">
        <v>11468.25</v>
      </c>
      <c r="E1833" s="2">
        <v>11509.15</v>
      </c>
      <c r="F1833" s="2">
        <v>11547.375</v>
      </c>
      <c r="G1833" s="2">
        <v>163</v>
      </c>
      <c r="H1833" s="2">
        <v>50.399999999999636</v>
      </c>
      <c r="I1833" s="2">
        <v>40.899999999999636</v>
      </c>
      <c r="J1833" s="2">
        <v>-71.700000000000728</v>
      </c>
      <c r="K1833" s="2">
        <v>0.30920245398772783</v>
      </c>
      <c r="L1833" s="2">
        <v>0.25092024539877078</v>
      </c>
      <c r="M1833" s="2">
        <v>0.43987730061350139</v>
      </c>
      <c r="N1833" s="2">
        <v>11565.628284983215</v>
      </c>
      <c r="O1833" s="2">
        <v>11631.25</v>
      </c>
      <c r="P1833" s="2">
        <v>11468.25</v>
      </c>
      <c r="Q1833" s="2">
        <v>11547.375</v>
      </c>
      <c r="R1833" s="2">
        <v>11553.125821245803</v>
      </c>
      <c r="S1833" s="2">
        <v>0.68479209075690417</v>
      </c>
      <c r="T1833" s="2">
        <v>-105.35000000000036</v>
      </c>
      <c r="U1833" s="2">
        <v>-0.90705583537819423</v>
      </c>
      <c r="V1833" s="2">
        <v>-38.25</v>
      </c>
      <c r="W1833" s="2">
        <v>-0.33015050979122834</v>
      </c>
      <c r="X1833" t="s">
        <v>24</v>
      </c>
    </row>
    <row r="1834" spans="1:24" x14ac:dyDescent="0.2">
      <c r="A1834" s="1">
        <v>41211</v>
      </c>
      <c r="B1834" s="2">
        <v>11506.5</v>
      </c>
      <c r="C1834" s="2">
        <v>11585.8</v>
      </c>
      <c r="D1834" s="2">
        <v>11431.95</v>
      </c>
      <c r="E1834" s="2">
        <v>11472.15</v>
      </c>
      <c r="F1834" s="2">
        <v>11499.1</v>
      </c>
      <c r="G1834" s="2">
        <v>153.84999999999854</v>
      </c>
      <c r="H1834" s="2">
        <v>79.299999999999272</v>
      </c>
      <c r="I1834" s="2">
        <v>40.199999999998909</v>
      </c>
      <c r="J1834" s="2">
        <v>-34.350000000000364</v>
      </c>
      <c r="K1834" s="2">
        <v>0.51543711407214832</v>
      </c>
      <c r="L1834" s="2">
        <v>0.2612934676633038</v>
      </c>
      <c r="M1834" s="2">
        <v>0.22326941826454785</v>
      </c>
      <c r="N1834" s="2">
        <v>11556.501642491607</v>
      </c>
      <c r="O1834" s="2">
        <v>11585.8</v>
      </c>
      <c r="P1834" s="2">
        <v>11431.95</v>
      </c>
      <c r="Q1834" s="2">
        <v>11499.1</v>
      </c>
      <c r="R1834" s="2">
        <v>11518.337910622902</v>
      </c>
      <c r="S1834" s="2">
        <v>0.14051202012223929</v>
      </c>
      <c r="T1834" s="2">
        <v>-37</v>
      </c>
      <c r="U1834" s="2">
        <v>-0.32148334151522923</v>
      </c>
      <c r="V1834" s="2">
        <v>-48.274999999999636</v>
      </c>
      <c r="W1834" s="2">
        <v>-0.41806038168847581</v>
      </c>
      <c r="X1834" t="s">
        <v>24</v>
      </c>
    </row>
    <row r="1835" spans="1:24" x14ac:dyDescent="0.2">
      <c r="A1835" s="1">
        <v>41212</v>
      </c>
      <c r="B1835" s="2">
        <v>11467.2</v>
      </c>
      <c r="C1835" s="2">
        <v>11600.05</v>
      </c>
      <c r="D1835" s="2">
        <v>11173.8</v>
      </c>
      <c r="E1835" s="2">
        <v>11203</v>
      </c>
      <c r="F1835" s="2">
        <v>11361.012500000001</v>
      </c>
      <c r="G1835" s="2">
        <v>426.25</v>
      </c>
      <c r="H1835" s="2">
        <v>132.84999999999854</v>
      </c>
      <c r="I1835" s="2">
        <v>29.200000000000728</v>
      </c>
      <c r="J1835" s="2">
        <v>-264.20000000000073</v>
      </c>
      <c r="K1835" s="2">
        <v>0.311671554252196</v>
      </c>
      <c r="L1835" s="2">
        <v>6.8504398826981186E-2</v>
      </c>
      <c r="M1835" s="2">
        <v>0.61982404692082282</v>
      </c>
      <c r="N1835" s="2">
        <v>11527.800821245804</v>
      </c>
      <c r="O1835" s="2">
        <v>11600.05</v>
      </c>
      <c r="P1835" s="2">
        <v>11173.8</v>
      </c>
      <c r="Q1835" s="2">
        <v>11361.012500000001</v>
      </c>
      <c r="R1835" s="2">
        <v>11415.665830311449</v>
      </c>
      <c r="S1835" s="2">
        <v>0</v>
      </c>
      <c r="T1835" s="2">
        <v>-269.14999999999964</v>
      </c>
      <c r="U1835" s="2">
        <v>-2.3461164646557062</v>
      </c>
      <c r="V1835" s="2">
        <v>-138.08749999999964</v>
      </c>
      <c r="W1835" s="2">
        <v>-1.2008548495099585</v>
      </c>
      <c r="X1835" t="s">
        <v>25</v>
      </c>
    </row>
    <row r="1836" spans="1:24" x14ac:dyDescent="0.2">
      <c r="A1836" s="1">
        <v>41213</v>
      </c>
      <c r="B1836" s="2">
        <v>11204.95</v>
      </c>
      <c r="C1836" s="2">
        <v>11290</v>
      </c>
      <c r="D1836" s="2">
        <v>11125.2</v>
      </c>
      <c r="E1836" s="2">
        <v>11268.8</v>
      </c>
      <c r="F1836" s="2">
        <v>11222.237499999999</v>
      </c>
      <c r="G1836" s="2">
        <v>164.79999999999927</v>
      </c>
      <c r="H1836" s="2">
        <v>21.200000000000728</v>
      </c>
      <c r="I1836" s="2">
        <v>79.75</v>
      </c>
      <c r="J1836" s="2">
        <v>63.849999999998545</v>
      </c>
      <c r="K1836" s="2">
        <v>0.12864077669903412</v>
      </c>
      <c r="L1836" s="2">
        <v>0.48391990291262349</v>
      </c>
      <c r="M1836" s="2">
        <v>0.38743932038834239</v>
      </c>
      <c r="N1836" s="2">
        <v>11444.406660622903</v>
      </c>
      <c r="O1836" s="2">
        <v>11444.406660622903</v>
      </c>
      <c r="P1836" s="2">
        <v>11125.2</v>
      </c>
      <c r="Q1836" s="2">
        <v>11222.237499999999</v>
      </c>
      <c r="R1836" s="2">
        <v>11309.062705311451</v>
      </c>
      <c r="S1836" s="2">
        <v>0</v>
      </c>
      <c r="T1836" s="2">
        <v>65.799999999999272</v>
      </c>
      <c r="U1836" s="2">
        <v>0.58734267606890367</v>
      </c>
      <c r="V1836" s="2">
        <v>-138.77500000000146</v>
      </c>
      <c r="W1836" s="2">
        <v>-1.2215020448221621</v>
      </c>
      <c r="X1836" t="s">
        <v>25</v>
      </c>
    </row>
    <row r="1837" spans="1:24" x14ac:dyDescent="0.2">
      <c r="A1837" s="1">
        <v>41214</v>
      </c>
      <c r="B1837" s="2">
        <v>11266.5</v>
      </c>
      <c r="C1837" s="2">
        <v>11349.4</v>
      </c>
      <c r="D1837" s="2">
        <v>11230.2</v>
      </c>
      <c r="E1837" s="2">
        <v>11315.05</v>
      </c>
      <c r="F1837" s="2">
        <v>11290.287500000002</v>
      </c>
      <c r="G1837" s="2">
        <v>119.19999999999891</v>
      </c>
      <c r="H1837" s="2">
        <v>34.350000000000364</v>
      </c>
      <c r="I1837" s="2">
        <v>36.299999999999272</v>
      </c>
      <c r="J1837" s="2">
        <v>48.549999999999272</v>
      </c>
      <c r="K1837" s="2">
        <v>0.288171140939603</v>
      </c>
      <c r="L1837" s="2">
        <v>0.30453020134227854</v>
      </c>
      <c r="M1837" s="2">
        <v>0.40729865771811841</v>
      </c>
      <c r="N1837" s="2">
        <v>11333.322080311451</v>
      </c>
      <c r="O1837" s="2">
        <v>11349.4</v>
      </c>
      <c r="P1837" s="2">
        <v>11230.2</v>
      </c>
      <c r="Q1837" s="2">
        <v>11290.287500000002</v>
      </c>
      <c r="R1837" s="2">
        <v>11300.802395077862</v>
      </c>
      <c r="S1837" s="2">
        <v>0</v>
      </c>
      <c r="T1837" s="2">
        <v>46.25</v>
      </c>
      <c r="U1837" s="2">
        <v>0.41042524492403809</v>
      </c>
      <c r="V1837" s="2">
        <v>68.05000000000291</v>
      </c>
      <c r="W1837" s="2">
        <v>0.60638531308932742</v>
      </c>
      <c r="X1837" t="s">
        <v>25</v>
      </c>
    </row>
    <row r="1838" spans="1:24" x14ac:dyDescent="0.2">
      <c r="A1838" s="1">
        <v>41215</v>
      </c>
      <c r="B1838" s="2">
        <v>11450.65</v>
      </c>
      <c r="C1838" s="2">
        <v>11477.55</v>
      </c>
      <c r="D1838" s="2">
        <v>11394.15</v>
      </c>
      <c r="E1838" s="2">
        <v>11460.45</v>
      </c>
      <c r="F1838" s="2">
        <v>11445.7</v>
      </c>
      <c r="G1838" s="2">
        <v>83.399999999999636</v>
      </c>
      <c r="H1838" s="2">
        <v>17.099999999998545</v>
      </c>
      <c r="I1838" s="2">
        <v>56.5</v>
      </c>
      <c r="J1838" s="2">
        <v>9.8000000000010914</v>
      </c>
      <c r="K1838" s="2">
        <v>0.20503597122300504</v>
      </c>
      <c r="L1838" s="2">
        <v>0.67745803357314449</v>
      </c>
      <c r="M1838" s="2">
        <v>0.11750599520385054</v>
      </c>
      <c r="N1838" s="2">
        <v>11311.804790155726</v>
      </c>
      <c r="O1838" s="2">
        <v>11477.55</v>
      </c>
      <c r="P1838" s="2">
        <v>11311.804790155726</v>
      </c>
      <c r="Q1838" s="2">
        <v>11445.7</v>
      </c>
      <c r="R1838" s="2">
        <v>11386.714895077861</v>
      </c>
      <c r="S1838" s="2">
        <v>0.39493551103479813</v>
      </c>
      <c r="T1838" s="2">
        <v>145.40000000000146</v>
      </c>
      <c r="U1838" s="2">
        <v>1.2850142067423604</v>
      </c>
      <c r="V1838" s="2">
        <v>155.41249999999854</v>
      </c>
      <c r="W1838" s="2">
        <v>1.3765149913144241</v>
      </c>
      <c r="X1838" t="s">
        <v>25</v>
      </c>
    </row>
    <row r="1839" spans="1:24" x14ac:dyDescent="0.2">
      <c r="A1839" s="1">
        <v>41218</v>
      </c>
      <c r="B1839" s="2">
        <v>11449.7</v>
      </c>
      <c r="C1839" s="2">
        <v>11489.3</v>
      </c>
      <c r="D1839" s="2">
        <v>11401.3</v>
      </c>
      <c r="E1839" s="2">
        <v>11475.15</v>
      </c>
      <c r="F1839" s="2">
        <v>11453.862500000001</v>
      </c>
      <c r="G1839" s="2">
        <v>88</v>
      </c>
      <c r="H1839" s="2">
        <v>14.149999999999636</v>
      </c>
      <c r="I1839" s="2">
        <v>48.400000000001455</v>
      </c>
      <c r="J1839" s="2">
        <v>25.449999999998909</v>
      </c>
      <c r="K1839" s="2">
        <v>0.16079545454545041</v>
      </c>
      <c r="L1839" s="2">
        <v>0.55000000000001659</v>
      </c>
      <c r="M1839" s="2">
        <v>0.28920454545453306</v>
      </c>
      <c r="N1839" s="2">
        <v>11378.752395077863</v>
      </c>
      <c r="O1839" s="2">
        <v>11489.3</v>
      </c>
      <c r="P1839" s="2">
        <v>11378.752395077863</v>
      </c>
      <c r="Q1839" s="2">
        <v>11453.862500000001</v>
      </c>
      <c r="R1839" s="2">
        <v>11425.166822538933</v>
      </c>
      <c r="S1839" s="2">
        <v>1</v>
      </c>
      <c r="T1839" s="2">
        <v>14.699999999998909</v>
      </c>
      <c r="U1839" s="2">
        <v>0.12826721463815913</v>
      </c>
      <c r="V1839" s="2">
        <v>8.1625000000003638</v>
      </c>
      <c r="W1839" s="2">
        <v>7.1314991656258361E-2</v>
      </c>
      <c r="X1839" t="s">
        <v>25</v>
      </c>
    </row>
    <row r="1840" spans="1:24" x14ac:dyDescent="0.2">
      <c r="A1840" s="1">
        <v>41219</v>
      </c>
      <c r="B1840" s="2">
        <v>11427.95</v>
      </c>
      <c r="C1840" s="2">
        <v>11568.45</v>
      </c>
      <c r="D1840" s="2">
        <v>11427.95</v>
      </c>
      <c r="E1840" s="2">
        <v>11539.05</v>
      </c>
      <c r="F1840" s="2">
        <v>11490.850000000002</v>
      </c>
      <c r="G1840" s="2">
        <v>140.5</v>
      </c>
      <c r="H1840" s="2">
        <v>29.400000000001455</v>
      </c>
      <c r="I1840" s="2">
        <v>0</v>
      </c>
      <c r="J1840" s="2">
        <v>111.09999999999854</v>
      </c>
      <c r="K1840" s="2">
        <v>0.20925266903915626</v>
      </c>
      <c r="L1840" s="2">
        <v>0</v>
      </c>
      <c r="M1840" s="2">
        <v>0.79074733096084371</v>
      </c>
      <c r="N1840" s="2">
        <v>11416.307447538933</v>
      </c>
      <c r="O1840" s="2">
        <v>11568.45</v>
      </c>
      <c r="P1840" s="2">
        <v>11416.307447538933</v>
      </c>
      <c r="Q1840" s="2">
        <v>11490.850000000002</v>
      </c>
      <c r="R1840" s="2">
        <v>11472.978723769469</v>
      </c>
      <c r="S1840" s="2">
        <v>1</v>
      </c>
      <c r="T1840" s="2">
        <v>63.899999999999636</v>
      </c>
      <c r="U1840" s="2">
        <v>0.55685546594161861</v>
      </c>
      <c r="V1840" s="2">
        <v>36.987500000001091</v>
      </c>
      <c r="W1840" s="2">
        <v>0.32292599985377063</v>
      </c>
      <c r="X1840" t="s">
        <v>25</v>
      </c>
    </row>
    <row r="1841" spans="1:24" x14ac:dyDescent="0.2">
      <c r="A1841" s="1">
        <v>41220</v>
      </c>
      <c r="B1841" s="2">
        <v>11545.35</v>
      </c>
      <c r="C1841" s="2">
        <v>11719.1</v>
      </c>
      <c r="D1841" s="2">
        <v>11519.6</v>
      </c>
      <c r="E1841" s="2">
        <v>11665.5</v>
      </c>
      <c r="F1841" s="2">
        <v>11612.387500000001</v>
      </c>
      <c r="G1841" s="2">
        <v>199.5</v>
      </c>
      <c r="H1841" s="2">
        <v>53.600000000000364</v>
      </c>
      <c r="I1841" s="2">
        <v>25.75</v>
      </c>
      <c r="J1841" s="2">
        <v>120.14999999999964</v>
      </c>
      <c r="K1841" s="2">
        <v>0.26867167919799684</v>
      </c>
      <c r="L1841" s="2">
        <v>0.12907268170426064</v>
      </c>
      <c r="M1841" s="2">
        <v>0.60225563909774249</v>
      </c>
      <c r="N1841" s="2">
        <v>11453.578723769468</v>
      </c>
      <c r="O1841" s="2">
        <v>11719.1</v>
      </c>
      <c r="P1841" s="2">
        <v>11453.578723769468</v>
      </c>
      <c r="Q1841" s="2">
        <v>11612.387500000001</v>
      </c>
      <c r="R1841" s="2">
        <v>11559.661236884735</v>
      </c>
      <c r="S1841" s="2">
        <v>1</v>
      </c>
      <c r="T1841" s="2">
        <v>126.45000000000073</v>
      </c>
      <c r="U1841" s="2">
        <v>1.0958441119502969</v>
      </c>
      <c r="V1841" s="2">
        <v>121.53749999999854</v>
      </c>
      <c r="W1841" s="2">
        <v>1.0576893789406225</v>
      </c>
      <c r="X1841" t="s">
        <v>24</v>
      </c>
    </row>
    <row r="1842" spans="1:24" x14ac:dyDescent="0.2">
      <c r="A1842" s="1">
        <v>41221</v>
      </c>
      <c r="B1842" s="2">
        <v>11561.35</v>
      </c>
      <c r="C1842" s="2">
        <v>11637.95</v>
      </c>
      <c r="D1842" s="2">
        <v>11533.3</v>
      </c>
      <c r="E1842" s="2">
        <v>11613.55</v>
      </c>
      <c r="F1842" s="2">
        <v>11586.537500000002</v>
      </c>
      <c r="G1842" s="2">
        <v>104.65000000000146</v>
      </c>
      <c r="H1842" s="2">
        <v>24.400000000001455</v>
      </c>
      <c r="I1842" s="2">
        <v>28.050000000001091</v>
      </c>
      <c r="J1842" s="2">
        <v>52.199999999998909</v>
      </c>
      <c r="K1842" s="2">
        <v>0.23315814620163514</v>
      </c>
      <c r="L1842" s="2">
        <v>0.26803631151457907</v>
      </c>
      <c r="M1842" s="2">
        <v>0.49880554228378576</v>
      </c>
      <c r="N1842" s="2">
        <v>11532.983111884734</v>
      </c>
      <c r="O1842" s="2">
        <v>11637.95</v>
      </c>
      <c r="P1842" s="2">
        <v>11532.983111884734</v>
      </c>
      <c r="Q1842" s="2">
        <v>11586.537500000002</v>
      </c>
      <c r="R1842" s="2">
        <v>11572.613430942369</v>
      </c>
      <c r="S1842" s="2">
        <v>1</v>
      </c>
      <c r="T1842" s="2">
        <v>-51.950000000000728</v>
      </c>
      <c r="U1842" s="2">
        <v>-0.44533024731045157</v>
      </c>
      <c r="V1842" s="2">
        <v>-25.849999999998545</v>
      </c>
      <c r="W1842" s="2">
        <v>-0.22260710814204693</v>
      </c>
      <c r="X1842" t="s">
        <v>24</v>
      </c>
    </row>
    <row r="1843" spans="1:24" x14ac:dyDescent="0.2">
      <c r="A1843" s="1">
        <v>41222</v>
      </c>
      <c r="B1843" s="2">
        <v>11608.8</v>
      </c>
      <c r="C1843" s="2">
        <v>11663.9</v>
      </c>
      <c r="D1843" s="2">
        <v>11427.2</v>
      </c>
      <c r="E1843" s="2">
        <v>11475.6</v>
      </c>
      <c r="F1843" s="2">
        <v>11543.874999999998</v>
      </c>
      <c r="G1843" s="2">
        <v>236.69999999999891</v>
      </c>
      <c r="H1843" s="2">
        <v>55.100000000000364</v>
      </c>
      <c r="I1843" s="2">
        <v>48.399999999999636</v>
      </c>
      <c r="J1843" s="2">
        <v>-133.19999999999891</v>
      </c>
      <c r="K1843" s="2">
        <v>0.2327841149133951</v>
      </c>
      <c r="L1843" s="2">
        <v>0.20447824250105559</v>
      </c>
      <c r="M1843" s="2">
        <v>0.56273764258554937</v>
      </c>
      <c r="N1843" s="2">
        <v>11559.760305942367</v>
      </c>
      <c r="O1843" s="2">
        <v>11663.9</v>
      </c>
      <c r="P1843" s="2">
        <v>11427.2</v>
      </c>
      <c r="Q1843" s="2">
        <v>11543.874999999998</v>
      </c>
      <c r="R1843" s="2">
        <v>11548.683826485591</v>
      </c>
      <c r="S1843" s="2">
        <v>0.83770664706438513</v>
      </c>
      <c r="T1843" s="2">
        <v>-137.94999999999891</v>
      </c>
      <c r="U1843" s="2">
        <v>-1.1878366218770222</v>
      </c>
      <c r="V1843" s="2">
        <v>-42.662500000004002</v>
      </c>
      <c r="W1843" s="2">
        <v>-0.36820749943634146</v>
      </c>
      <c r="X1843" t="s">
        <v>25</v>
      </c>
    </row>
    <row r="1844" spans="1:24" x14ac:dyDescent="0.2">
      <c r="A1844" s="1">
        <v>41225</v>
      </c>
      <c r="B1844" s="2">
        <v>11488.1</v>
      </c>
      <c r="C1844" s="2">
        <v>11608.8</v>
      </c>
      <c r="D1844" s="2">
        <v>11462.3</v>
      </c>
      <c r="E1844" s="2">
        <v>11583.85</v>
      </c>
      <c r="F1844" s="2">
        <v>11535.762499999999</v>
      </c>
      <c r="G1844" s="2">
        <v>146.5</v>
      </c>
      <c r="H1844" s="2">
        <v>24.949999999998909</v>
      </c>
      <c r="I1844" s="2">
        <v>25.800000000001091</v>
      </c>
      <c r="J1844" s="2">
        <v>95.75</v>
      </c>
      <c r="K1844" s="2">
        <v>0.17030716723548744</v>
      </c>
      <c r="L1844" s="2">
        <v>0.1761092150170723</v>
      </c>
      <c r="M1844" s="2">
        <v>0.65358361774744023</v>
      </c>
      <c r="N1844" s="2">
        <v>11551.817652971182</v>
      </c>
      <c r="O1844" s="2">
        <v>11608.8</v>
      </c>
      <c r="P1844" s="2">
        <v>11462.3</v>
      </c>
      <c r="Q1844" s="2">
        <v>11535.762499999999</v>
      </c>
      <c r="R1844" s="2">
        <v>11539.670038242795</v>
      </c>
      <c r="S1844" s="2">
        <v>0.66935826245360852</v>
      </c>
      <c r="T1844" s="2">
        <v>108.25</v>
      </c>
      <c r="U1844" s="2">
        <v>0.94330579664679837</v>
      </c>
      <c r="V1844" s="2">
        <v>-8.1124999999992724</v>
      </c>
      <c r="W1844" s="2">
        <v>-7.027536247576549E-2</v>
      </c>
      <c r="X1844" t="s">
        <v>24</v>
      </c>
    </row>
    <row r="1845" spans="1:24" x14ac:dyDescent="0.2">
      <c r="A1845" s="1">
        <v>41226</v>
      </c>
      <c r="B1845" s="2">
        <v>11585.3</v>
      </c>
      <c r="C1845" s="2">
        <v>11598.25</v>
      </c>
      <c r="D1845" s="2">
        <v>11513.4</v>
      </c>
      <c r="E1845" s="2">
        <v>11533.9</v>
      </c>
      <c r="F1845" s="2">
        <v>11557.7125</v>
      </c>
      <c r="G1845" s="2">
        <v>84.850000000000364</v>
      </c>
      <c r="H1845" s="2">
        <v>12.950000000000728</v>
      </c>
      <c r="I1845" s="2">
        <v>20.5</v>
      </c>
      <c r="J1845" s="2">
        <v>-51.399999999999636</v>
      </c>
      <c r="K1845" s="2">
        <v>0.15262227460224717</v>
      </c>
      <c r="L1845" s="2">
        <v>0.24160282852091824</v>
      </c>
      <c r="M1845" s="2">
        <v>0.60577489687683461</v>
      </c>
      <c r="N1845" s="2">
        <v>11543.790076485591</v>
      </c>
      <c r="O1845" s="2">
        <v>11598.25</v>
      </c>
      <c r="P1845" s="2">
        <v>11513.4</v>
      </c>
      <c r="Q1845" s="2">
        <v>11557.7125</v>
      </c>
      <c r="R1845" s="2">
        <v>11553.288144121398</v>
      </c>
      <c r="S1845" s="2">
        <v>0.41337897413276109</v>
      </c>
      <c r="T1845" s="2">
        <v>-49.950000000000728</v>
      </c>
      <c r="U1845" s="2">
        <v>-0.43120378803248255</v>
      </c>
      <c r="V1845" s="2">
        <v>21.950000000000728</v>
      </c>
      <c r="W1845" s="2">
        <v>0.19027784249199592</v>
      </c>
      <c r="X1845" t="s">
        <v>24</v>
      </c>
    </row>
    <row r="1846" spans="1:24" x14ac:dyDescent="0.2">
      <c r="A1846" s="1">
        <v>41228</v>
      </c>
      <c r="B1846" s="2">
        <v>11493.1</v>
      </c>
      <c r="C1846" s="2">
        <v>11530.25</v>
      </c>
      <c r="D1846" s="2">
        <v>11419.05</v>
      </c>
      <c r="E1846" s="2">
        <v>11521.4</v>
      </c>
      <c r="F1846" s="2">
        <v>11490.949999999999</v>
      </c>
      <c r="G1846" s="2">
        <v>111.20000000000073</v>
      </c>
      <c r="H1846" s="2">
        <v>8.8500000000003638</v>
      </c>
      <c r="I1846" s="2">
        <v>74.050000000001091</v>
      </c>
      <c r="J1846" s="2">
        <v>28.299999999999272</v>
      </c>
      <c r="K1846" s="2">
        <v>7.9586330935254551E-2</v>
      </c>
      <c r="L1846" s="2">
        <v>0.66591726618705582</v>
      </c>
      <c r="M1846" s="2">
        <v>0.25449640287768965</v>
      </c>
      <c r="N1846" s="2">
        <v>11550.751288242795</v>
      </c>
      <c r="O1846" s="2">
        <v>11550.751288242795</v>
      </c>
      <c r="P1846" s="2">
        <v>11419.05</v>
      </c>
      <c r="Q1846" s="2">
        <v>11490.949999999999</v>
      </c>
      <c r="R1846" s="2">
        <v>11502.875644121395</v>
      </c>
      <c r="S1846" s="2">
        <v>0</v>
      </c>
      <c r="T1846" s="2">
        <v>-12.5</v>
      </c>
      <c r="U1846" s="2">
        <v>-0.1083761780490554</v>
      </c>
      <c r="V1846" s="2">
        <v>-66.762500000000728</v>
      </c>
      <c r="W1846" s="2">
        <v>-0.57764458148617848</v>
      </c>
      <c r="X1846" t="s">
        <v>24</v>
      </c>
    </row>
    <row r="1847" spans="1:24" x14ac:dyDescent="0.2">
      <c r="A1847" s="1">
        <v>41229</v>
      </c>
      <c r="B1847" s="2">
        <v>11487.55</v>
      </c>
      <c r="C1847" s="2">
        <v>11537.15</v>
      </c>
      <c r="D1847" s="2">
        <v>11306.05</v>
      </c>
      <c r="E1847" s="2">
        <v>11335.5</v>
      </c>
      <c r="F1847" s="2">
        <v>11416.5625</v>
      </c>
      <c r="G1847" s="2">
        <v>231.10000000000036</v>
      </c>
      <c r="H1847" s="2">
        <v>49.600000000000364</v>
      </c>
      <c r="I1847" s="2">
        <v>29.450000000000728</v>
      </c>
      <c r="J1847" s="2">
        <v>-152.04999999999927</v>
      </c>
      <c r="K1847" s="2">
        <v>0.21462570315880694</v>
      </c>
      <c r="L1847" s="2">
        <v>0.12743401125054385</v>
      </c>
      <c r="M1847" s="2">
        <v>0.65794028559064921</v>
      </c>
      <c r="N1847" s="2">
        <v>11520.850644121398</v>
      </c>
      <c r="O1847" s="2">
        <v>11537.15</v>
      </c>
      <c r="P1847" s="2">
        <v>11306.05</v>
      </c>
      <c r="Q1847" s="2">
        <v>11416.5625</v>
      </c>
      <c r="R1847" s="2">
        <v>11445.153286030349</v>
      </c>
      <c r="S1847" s="2">
        <v>0</v>
      </c>
      <c r="T1847" s="2">
        <v>-185.89999999999964</v>
      </c>
      <c r="U1847" s="2">
        <v>-1.6135191903761663</v>
      </c>
      <c r="V1847" s="2">
        <v>-74.387499999998909</v>
      </c>
      <c r="W1847" s="2">
        <v>-0.64735726811098226</v>
      </c>
      <c r="X1847" t="s">
        <v>24</v>
      </c>
    </row>
    <row r="1848" spans="1:24" x14ac:dyDescent="0.2">
      <c r="A1848" s="1">
        <v>41232</v>
      </c>
      <c r="B1848" s="2">
        <v>11342.65</v>
      </c>
      <c r="C1848" s="2">
        <v>11378.25</v>
      </c>
      <c r="D1848" s="2">
        <v>11256.4</v>
      </c>
      <c r="E1848" s="2">
        <v>11306.95</v>
      </c>
      <c r="F1848" s="2">
        <v>11321.0625</v>
      </c>
      <c r="G1848" s="2">
        <v>121.85000000000036</v>
      </c>
      <c r="H1848" s="2">
        <v>35.600000000000364</v>
      </c>
      <c r="I1848" s="2">
        <v>50.550000000001091</v>
      </c>
      <c r="J1848" s="2">
        <v>-35.699999999998909</v>
      </c>
      <c r="K1848" s="2">
        <v>0.2921624948707448</v>
      </c>
      <c r="L1848" s="2">
        <v>0.41485432909315501</v>
      </c>
      <c r="M1848" s="2">
        <v>0.29298317603610013</v>
      </c>
      <c r="N1848" s="2">
        <v>11468.706572060699</v>
      </c>
      <c r="O1848" s="2">
        <v>11468.706572060699</v>
      </c>
      <c r="P1848" s="2">
        <v>11256.4</v>
      </c>
      <c r="Q1848" s="2">
        <v>11321.0625</v>
      </c>
      <c r="R1848" s="2">
        <v>11378.71891103035</v>
      </c>
      <c r="S1848" s="2">
        <v>0</v>
      </c>
      <c r="T1848" s="2">
        <v>-28.549999999999272</v>
      </c>
      <c r="U1848" s="2">
        <v>-0.25186361430902277</v>
      </c>
      <c r="V1848" s="2">
        <v>-95.5</v>
      </c>
      <c r="W1848" s="2">
        <v>-0.83650398270057202</v>
      </c>
      <c r="X1848" t="s">
        <v>25</v>
      </c>
    </row>
    <row r="1849" spans="1:24" x14ac:dyDescent="0.2">
      <c r="A1849" s="1">
        <v>41233</v>
      </c>
      <c r="B1849" s="2">
        <v>11373.95</v>
      </c>
      <c r="C1849" s="2">
        <v>11409.8</v>
      </c>
      <c r="D1849" s="2">
        <v>11269.7</v>
      </c>
      <c r="E1849" s="2">
        <v>11318.3</v>
      </c>
      <c r="F1849" s="2">
        <v>11342.9375</v>
      </c>
      <c r="G1849" s="2">
        <v>140.09999999999854</v>
      </c>
      <c r="H1849" s="2">
        <v>35.849999999998545</v>
      </c>
      <c r="I1849" s="2">
        <v>48.599999999998545</v>
      </c>
      <c r="J1849" s="2">
        <v>-55.650000000001455</v>
      </c>
      <c r="K1849" s="2">
        <v>0.2558886509635897</v>
      </c>
      <c r="L1849" s="2">
        <v>0.34689507494646005</v>
      </c>
      <c r="M1849" s="2">
        <v>0.39721627408995025</v>
      </c>
      <c r="N1849" s="2">
        <v>11394.884536030349</v>
      </c>
      <c r="O1849" s="2">
        <v>11409.8</v>
      </c>
      <c r="P1849" s="2">
        <v>11269.7</v>
      </c>
      <c r="Q1849" s="2">
        <v>11342.9375</v>
      </c>
      <c r="R1849" s="2">
        <v>11354.330509007588</v>
      </c>
      <c r="S1849" s="2">
        <v>0</v>
      </c>
      <c r="T1849" s="2">
        <v>11.349999999998545</v>
      </c>
      <c r="U1849" s="2">
        <v>0.10038073927981059</v>
      </c>
      <c r="V1849" s="2">
        <v>21.875</v>
      </c>
      <c r="W1849" s="2">
        <v>0.19322391339152134</v>
      </c>
      <c r="X1849" t="s">
        <v>25</v>
      </c>
    </row>
    <row r="1850" spans="1:24" x14ac:dyDescent="0.2">
      <c r="A1850" s="1">
        <v>41234</v>
      </c>
      <c r="B1850" s="2">
        <v>11352.2</v>
      </c>
      <c r="C1850" s="2">
        <v>11477.35</v>
      </c>
      <c r="D1850" s="2">
        <v>11303.75</v>
      </c>
      <c r="E1850" s="2">
        <v>11465.35</v>
      </c>
      <c r="F1850" s="2">
        <v>11399.6625</v>
      </c>
      <c r="G1850" s="2">
        <v>173.60000000000036</v>
      </c>
      <c r="H1850" s="2">
        <v>12</v>
      </c>
      <c r="I1850" s="2">
        <v>48.450000000000728</v>
      </c>
      <c r="J1850" s="2">
        <v>113.14999999999964</v>
      </c>
      <c r="K1850" s="2">
        <v>6.9124423963133494E-2</v>
      </c>
      <c r="L1850" s="2">
        <v>0.27908986175115569</v>
      </c>
      <c r="M1850" s="2">
        <v>0.65178571428571086</v>
      </c>
      <c r="N1850" s="2">
        <v>11368.911018015175</v>
      </c>
      <c r="O1850" s="2">
        <v>11477.35</v>
      </c>
      <c r="P1850" s="2">
        <v>11303.75</v>
      </c>
      <c r="Q1850" s="2">
        <v>11399.6625</v>
      </c>
      <c r="R1850" s="2">
        <v>11387.418379503793</v>
      </c>
      <c r="S1850" s="2">
        <v>0.22274624120712547</v>
      </c>
      <c r="T1850" s="2">
        <v>147.05000000000109</v>
      </c>
      <c r="U1850" s="2">
        <v>1.2992233816032541</v>
      </c>
      <c r="V1850" s="2">
        <v>56.725000000000364</v>
      </c>
      <c r="W1850" s="2">
        <v>0.50009091560277363</v>
      </c>
      <c r="X1850" t="s">
        <v>25</v>
      </c>
    </row>
    <row r="1851" spans="1:24" x14ac:dyDescent="0.2">
      <c r="A1851" s="1">
        <v>41235</v>
      </c>
      <c r="B1851" s="2">
        <v>11497.35</v>
      </c>
      <c r="C1851" s="2">
        <v>11570.85</v>
      </c>
      <c r="D1851" s="2">
        <v>11495.05</v>
      </c>
      <c r="E1851" s="2">
        <v>11508.35</v>
      </c>
      <c r="F1851" s="2">
        <v>11517.9</v>
      </c>
      <c r="G1851" s="2">
        <v>75.800000000001091</v>
      </c>
      <c r="H1851" s="2">
        <v>62.5</v>
      </c>
      <c r="I1851" s="2">
        <v>2.3000000000010914</v>
      </c>
      <c r="J1851" s="2">
        <v>11</v>
      </c>
      <c r="K1851" s="2">
        <v>0.82453825857518603</v>
      </c>
      <c r="L1851" s="2">
        <v>3.0343007915581244E-2</v>
      </c>
      <c r="M1851" s="2">
        <v>0.14511873350923274</v>
      </c>
      <c r="N1851" s="2">
        <v>11384.286759007588</v>
      </c>
      <c r="O1851" s="2">
        <v>11570.85</v>
      </c>
      <c r="P1851" s="2">
        <v>11384.286759007588</v>
      </c>
      <c r="Q1851" s="2">
        <v>11517.9</v>
      </c>
      <c r="R1851" s="2">
        <v>11464.330879503794</v>
      </c>
      <c r="S1851" s="2">
        <v>1</v>
      </c>
      <c r="T1851" s="2">
        <v>43</v>
      </c>
      <c r="U1851" s="2">
        <v>0.37504306453793385</v>
      </c>
      <c r="V1851" s="2">
        <v>118.23749999999927</v>
      </c>
      <c r="W1851" s="2">
        <v>1.0372017592626035</v>
      </c>
      <c r="X1851" t="s">
        <v>24</v>
      </c>
    </row>
    <row r="1852" spans="1:24" x14ac:dyDescent="0.2">
      <c r="A1852" s="1">
        <v>41236</v>
      </c>
      <c r="B1852" s="2">
        <v>11540.6</v>
      </c>
      <c r="C1852" s="2">
        <v>11549</v>
      </c>
      <c r="D1852" s="2">
        <v>11392</v>
      </c>
      <c r="E1852" s="2">
        <v>11475.8</v>
      </c>
      <c r="F1852" s="2">
        <v>11489.349999999999</v>
      </c>
      <c r="G1852" s="2">
        <v>157</v>
      </c>
      <c r="H1852" s="2">
        <v>8.3999999999996362</v>
      </c>
      <c r="I1852" s="2">
        <v>83.799999999999272</v>
      </c>
      <c r="J1852" s="2">
        <v>-64.800000000001091</v>
      </c>
      <c r="K1852" s="2">
        <v>5.3503184713373481E-2</v>
      </c>
      <c r="L1852" s="2">
        <v>0.53375796178343482</v>
      </c>
      <c r="M1852" s="2">
        <v>0.41273885350319167</v>
      </c>
      <c r="N1852" s="2">
        <v>11451.093379503793</v>
      </c>
      <c r="O1852" s="2">
        <v>11549</v>
      </c>
      <c r="P1852" s="2">
        <v>11392</v>
      </c>
      <c r="Q1852" s="2">
        <v>11489.349999999999</v>
      </c>
      <c r="R1852" s="2">
        <v>11470.360844875948</v>
      </c>
      <c r="S1852" s="2">
        <v>1</v>
      </c>
      <c r="T1852" s="2">
        <v>-32.550000000001091</v>
      </c>
      <c r="U1852" s="2">
        <v>-0.28283811319608015</v>
      </c>
      <c r="V1852" s="2">
        <v>-28.550000000001091</v>
      </c>
      <c r="W1852" s="2">
        <v>-0.24787504666650254</v>
      </c>
      <c r="X1852" t="s">
        <v>24</v>
      </c>
    </row>
    <row r="1853" spans="1:24" x14ac:dyDescent="0.2">
      <c r="A1853" s="1">
        <v>41239</v>
      </c>
      <c r="B1853" s="2">
        <v>11534.2</v>
      </c>
      <c r="C1853" s="2">
        <v>11534.2</v>
      </c>
      <c r="D1853" s="2">
        <v>11411.1</v>
      </c>
      <c r="E1853" s="2">
        <v>11432.45</v>
      </c>
      <c r="F1853" s="2">
        <v>11477.987499999999</v>
      </c>
      <c r="G1853" s="2">
        <v>123.10000000000036</v>
      </c>
      <c r="H1853" s="2">
        <v>0</v>
      </c>
      <c r="I1853" s="2">
        <v>21.350000000000364</v>
      </c>
      <c r="J1853" s="2">
        <v>-101.75</v>
      </c>
      <c r="K1853" s="2">
        <v>0</v>
      </c>
      <c r="L1853" s="2">
        <v>0.17343623070674494</v>
      </c>
      <c r="M1853" s="2">
        <v>0.82656376929325504</v>
      </c>
      <c r="N1853" s="2">
        <v>11470.221689751896</v>
      </c>
      <c r="O1853" s="2">
        <v>11534.2</v>
      </c>
      <c r="P1853" s="2">
        <v>11411.1</v>
      </c>
      <c r="Q1853" s="2">
        <v>11477.987499999999</v>
      </c>
      <c r="R1853" s="2">
        <v>11473.377297437975</v>
      </c>
      <c r="S1853" s="2">
        <v>1</v>
      </c>
      <c r="T1853" s="2">
        <v>-43.349999999998545</v>
      </c>
      <c r="U1853" s="2">
        <v>-0.37775144216523943</v>
      </c>
      <c r="V1853" s="2">
        <v>-11.362499999999272</v>
      </c>
      <c r="W1853" s="2">
        <v>-9.8895934060667268E-2</v>
      </c>
      <c r="X1853" t="s">
        <v>25</v>
      </c>
    </row>
    <row r="1854" spans="1:24" x14ac:dyDescent="0.2">
      <c r="A1854" s="1">
        <v>41240</v>
      </c>
      <c r="B1854" s="2">
        <v>11502.2</v>
      </c>
      <c r="C1854" s="2">
        <v>11663.5</v>
      </c>
      <c r="D1854" s="2">
        <v>11502.2</v>
      </c>
      <c r="E1854" s="2">
        <v>11657.4</v>
      </c>
      <c r="F1854" s="2">
        <v>11581.325000000001</v>
      </c>
      <c r="G1854" s="2">
        <v>161.29999999999927</v>
      </c>
      <c r="H1854" s="2">
        <v>6.1000000000003638</v>
      </c>
      <c r="I1854" s="2">
        <v>0</v>
      </c>
      <c r="J1854" s="2">
        <v>155.19999999999891</v>
      </c>
      <c r="K1854" s="2">
        <v>3.7817730936146259E-2</v>
      </c>
      <c r="L1854" s="2">
        <v>0</v>
      </c>
      <c r="M1854" s="2">
        <v>0.96218226906385373</v>
      </c>
      <c r="N1854" s="2">
        <v>11474.104594875947</v>
      </c>
      <c r="O1854" s="2">
        <v>11663.5</v>
      </c>
      <c r="P1854" s="2">
        <v>11474.104594875947</v>
      </c>
      <c r="Q1854" s="2">
        <v>11581.325000000001</v>
      </c>
      <c r="R1854" s="2">
        <v>11548.258547437974</v>
      </c>
      <c r="S1854" s="2">
        <v>1</v>
      </c>
      <c r="T1854" s="2">
        <v>224.94999999999891</v>
      </c>
      <c r="U1854" s="2">
        <v>1.9676447305695535</v>
      </c>
      <c r="V1854" s="2">
        <v>103.33750000000146</v>
      </c>
      <c r="W1854" s="2">
        <v>0.90031026780610679</v>
      </c>
      <c r="X1854" t="s">
        <v>25</v>
      </c>
    </row>
    <row r="1855" spans="1:24" x14ac:dyDescent="0.2">
      <c r="A1855" s="1">
        <v>41242</v>
      </c>
      <c r="B1855" s="2">
        <v>11706.9</v>
      </c>
      <c r="C1855" s="2">
        <v>12035.4</v>
      </c>
      <c r="D1855" s="2">
        <v>11703.25</v>
      </c>
      <c r="E1855" s="2">
        <v>11992.8</v>
      </c>
      <c r="F1855" s="2">
        <v>11859.587500000001</v>
      </c>
      <c r="G1855" s="2">
        <v>332.14999999999964</v>
      </c>
      <c r="H1855" s="2">
        <v>42.600000000000364</v>
      </c>
      <c r="I1855" s="2">
        <v>3.6499999999996362</v>
      </c>
      <c r="J1855" s="2">
        <v>285.89999999999964</v>
      </c>
      <c r="K1855" s="2">
        <v>0.12825530633749935</v>
      </c>
      <c r="L1855" s="2">
        <v>1.0989010989009906E-2</v>
      </c>
      <c r="M1855" s="2">
        <v>0.86075568267349079</v>
      </c>
      <c r="N1855" s="2">
        <v>11527.714797437973</v>
      </c>
      <c r="O1855" s="2">
        <v>12035.4</v>
      </c>
      <c r="P1855" s="2">
        <v>11527.714797437973</v>
      </c>
      <c r="Q1855" s="2">
        <v>11859.587500000001</v>
      </c>
      <c r="R1855" s="2">
        <v>11737.604273718987</v>
      </c>
      <c r="S1855" s="2">
        <v>1</v>
      </c>
      <c r="T1855" s="2">
        <v>335.39999999999964</v>
      </c>
      <c r="U1855" s="2">
        <v>2.8771424159761154</v>
      </c>
      <c r="V1855" s="2">
        <v>278.26250000000073</v>
      </c>
      <c r="W1855" s="2">
        <v>2.402682767299948</v>
      </c>
      <c r="X1855" t="s">
        <v>25</v>
      </c>
    </row>
    <row r="1856" spans="1:24" x14ac:dyDescent="0.2">
      <c r="A1856" s="1">
        <v>41243</v>
      </c>
      <c r="B1856" s="2">
        <v>12082.55</v>
      </c>
      <c r="C1856" s="2">
        <v>12175.3</v>
      </c>
      <c r="D1856" s="2">
        <v>12001.15</v>
      </c>
      <c r="E1856" s="2">
        <v>12158.9</v>
      </c>
      <c r="F1856" s="2">
        <v>12104.475</v>
      </c>
      <c r="G1856" s="2">
        <v>174.14999999999964</v>
      </c>
      <c r="H1856" s="2">
        <v>16.399999999999636</v>
      </c>
      <c r="I1856" s="2">
        <v>81.399999999999636</v>
      </c>
      <c r="J1856" s="2">
        <v>76.350000000000364</v>
      </c>
      <c r="K1856" s="2">
        <v>9.4171691070913985E-2</v>
      </c>
      <c r="L1856" s="2">
        <v>0.46741314958369112</v>
      </c>
      <c r="M1856" s="2">
        <v>0.43841515934539493</v>
      </c>
      <c r="N1856" s="2">
        <v>11693.651148718987</v>
      </c>
      <c r="O1856" s="2">
        <v>12175.3</v>
      </c>
      <c r="P1856" s="2">
        <v>11693.651148718987</v>
      </c>
      <c r="Q1856" s="2">
        <v>12104.475</v>
      </c>
      <c r="R1856" s="2">
        <v>11916.769324359493</v>
      </c>
      <c r="S1856" s="2">
        <v>1</v>
      </c>
      <c r="T1856" s="2">
        <v>166.10000000000036</v>
      </c>
      <c r="U1856" s="2">
        <v>1.3849976652658291</v>
      </c>
      <c r="V1856" s="2">
        <v>244.88749999999891</v>
      </c>
      <c r="W1856" s="2">
        <v>2.0648905368757462</v>
      </c>
      <c r="X1856" t="s">
        <v>24</v>
      </c>
    </row>
    <row r="1857" spans="1:24" x14ac:dyDescent="0.2">
      <c r="A1857" s="1">
        <v>41246</v>
      </c>
      <c r="B1857" s="2">
        <v>12126.6</v>
      </c>
      <c r="C1857" s="2">
        <v>12165.65</v>
      </c>
      <c r="D1857" s="2">
        <v>12053.45</v>
      </c>
      <c r="E1857" s="2">
        <v>12103.9</v>
      </c>
      <c r="F1857" s="2">
        <v>12112.4</v>
      </c>
      <c r="G1857" s="2">
        <v>112.19999999999891</v>
      </c>
      <c r="H1857" s="2">
        <v>39.049999999999272</v>
      </c>
      <c r="I1857" s="2">
        <v>50.449999999998909</v>
      </c>
      <c r="J1857" s="2">
        <v>-22.700000000000728</v>
      </c>
      <c r="K1857" s="2">
        <v>0.34803921568627139</v>
      </c>
      <c r="L1857" s="2">
        <v>0.44964349376113549</v>
      </c>
      <c r="M1857" s="2">
        <v>0.20231729055259312</v>
      </c>
      <c r="N1857" s="2">
        <v>11899.063074359494</v>
      </c>
      <c r="O1857" s="2">
        <v>12165.65</v>
      </c>
      <c r="P1857" s="2">
        <v>11899.063074359494</v>
      </c>
      <c r="Q1857" s="2">
        <v>12112.4</v>
      </c>
      <c r="R1857" s="2">
        <v>12019.044037179747</v>
      </c>
      <c r="S1857" s="2">
        <v>1</v>
      </c>
      <c r="T1857" s="2">
        <v>-55</v>
      </c>
      <c r="U1857" s="2">
        <v>-0.45234355081462962</v>
      </c>
      <c r="V1857" s="2">
        <v>7.9249999999992724</v>
      </c>
      <c r="W1857" s="2">
        <v>6.5471654078341046E-2</v>
      </c>
      <c r="X1857" t="s">
        <v>25</v>
      </c>
    </row>
    <row r="1858" spans="1:24" x14ac:dyDescent="0.2">
      <c r="A1858" s="1">
        <v>41247</v>
      </c>
      <c r="B1858" s="2">
        <v>12092.75</v>
      </c>
      <c r="C1858" s="2">
        <v>12215.5</v>
      </c>
      <c r="D1858" s="2">
        <v>12075.9</v>
      </c>
      <c r="E1858" s="2">
        <v>12197.15</v>
      </c>
      <c r="F1858" s="2">
        <v>12145.325000000001</v>
      </c>
      <c r="G1858" s="2">
        <v>139.60000000000036</v>
      </c>
      <c r="H1858" s="2">
        <v>18.350000000000364</v>
      </c>
      <c r="I1858" s="2">
        <v>16.850000000000364</v>
      </c>
      <c r="J1858" s="2">
        <v>104.39999999999964</v>
      </c>
      <c r="K1858" s="2">
        <v>0.13144699140401372</v>
      </c>
      <c r="L1858" s="2">
        <v>0.12070200573066131</v>
      </c>
      <c r="M1858" s="2">
        <v>0.74785100286532491</v>
      </c>
      <c r="N1858" s="2">
        <v>12005.731537179747</v>
      </c>
      <c r="O1858" s="2">
        <v>12215.5</v>
      </c>
      <c r="P1858" s="2">
        <v>12005.731537179747</v>
      </c>
      <c r="Q1858" s="2">
        <v>12145.325000000001</v>
      </c>
      <c r="R1858" s="2">
        <v>12093.072018589872</v>
      </c>
      <c r="S1858" s="2">
        <v>1</v>
      </c>
      <c r="T1858" s="2">
        <v>93.25</v>
      </c>
      <c r="U1858" s="2">
        <v>0.77041284214178907</v>
      </c>
      <c r="V1858" s="2">
        <v>32.925000000001091</v>
      </c>
      <c r="W1858" s="2">
        <v>0.27182886958819963</v>
      </c>
      <c r="X1858" t="s">
        <v>25</v>
      </c>
    </row>
    <row r="1859" spans="1:24" x14ac:dyDescent="0.2">
      <c r="A1859" s="1">
        <v>41248</v>
      </c>
      <c r="B1859" s="2">
        <v>12240.85</v>
      </c>
      <c r="C1859" s="2">
        <v>12314.8</v>
      </c>
      <c r="D1859" s="2">
        <v>12219.3</v>
      </c>
      <c r="E1859" s="2">
        <v>12281.6</v>
      </c>
      <c r="F1859" s="2">
        <v>12264.137499999999</v>
      </c>
      <c r="G1859" s="2">
        <v>95.5</v>
      </c>
      <c r="H1859" s="2">
        <v>33.199999999998909</v>
      </c>
      <c r="I1859" s="2">
        <v>21.550000000001091</v>
      </c>
      <c r="J1859" s="2">
        <v>40.75</v>
      </c>
      <c r="K1859" s="2">
        <v>0.34764397905758021</v>
      </c>
      <c r="L1859" s="2">
        <v>0.22565445026179154</v>
      </c>
      <c r="M1859" s="2">
        <v>0.42670157068062825</v>
      </c>
      <c r="N1859" s="2">
        <v>12075.528268589875</v>
      </c>
      <c r="O1859" s="2">
        <v>12314.8</v>
      </c>
      <c r="P1859" s="2">
        <v>12075.528268589875</v>
      </c>
      <c r="Q1859" s="2">
        <v>12264.137499999999</v>
      </c>
      <c r="R1859" s="2">
        <v>12182.498509294936</v>
      </c>
      <c r="S1859" s="2">
        <v>1</v>
      </c>
      <c r="T1859" s="2">
        <v>84.450000000000728</v>
      </c>
      <c r="U1859" s="2">
        <v>0.69237485806111043</v>
      </c>
      <c r="V1859" s="2">
        <v>118.81249999999818</v>
      </c>
      <c r="W1859" s="2">
        <v>0.97825706599039686</v>
      </c>
      <c r="X1859" t="s">
        <v>25</v>
      </c>
    </row>
    <row r="1860" spans="1:24" x14ac:dyDescent="0.2">
      <c r="A1860" s="1">
        <v>41249</v>
      </c>
      <c r="B1860" s="2">
        <v>12358.35</v>
      </c>
      <c r="C1860" s="2">
        <v>12480.6</v>
      </c>
      <c r="D1860" s="2">
        <v>12142.6</v>
      </c>
      <c r="E1860" s="2">
        <v>12427.55</v>
      </c>
      <c r="F1860" s="2">
        <v>12352.275000000001</v>
      </c>
      <c r="G1860" s="2">
        <v>338</v>
      </c>
      <c r="H1860" s="2">
        <v>53.050000000001091</v>
      </c>
      <c r="I1860" s="2">
        <v>215.75</v>
      </c>
      <c r="J1860" s="2">
        <v>69.199999999998909</v>
      </c>
      <c r="K1860" s="2">
        <v>0.15695266272189673</v>
      </c>
      <c r="L1860" s="2">
        <v>0.63831360946745563</v>
      </c>
      <c r="M1860" s="2">
        <v>0.20473372781064766</v>
      </c>
      <c r="N1860" s="2">
        <v>12169.832884294938</v>
      </c>
      <c r="O1860" s="2">
        <v>12480.6</v>
      </c>
      <c r="P1860" s="2">
        <v>12142.6</v>
      </c>
      <c r="Q1860" s="2">
        <v>12352.275000000001</v>
      </c>
      <c r="R1860" s="2">
        <v>12286.326971073735</v>
      </c>
      <c r="S1860" s="2">
        <v>1</v>
      </c>
      <c r="T1860" s="2">
        <v>145.94999999999891</v>
      </c>
      <c r="U1860" s="2">
        <v>1.1883630797290166</v>
      </c>
      <c r="V1860" s="2">
        <v>88.137500000002547</v>
      </c>
      <c r="W1860" s="2">
        <v>0.71866040314700119</v>
      </c>
      <c r="X1860" t="s">
        <v>24</v>
      </c>
    </row>
    <row r="1861" spans="1:24" x14ac:dyDescent="0.2">
      <c r="A1861" s="1">
        <v>41250</v>
      </c>
      <c r="B1861" s="2">
        <v>12462.4</v>
      </c>
      <c r="C1861" s="2">
        <v>12477.85</v>
      </c>
      <c r="D1861" s="2">
        <v>12305.65</v>
      </c>
      <c r="E1861" s="2">
        <v>12363.7</v>
      </c>
      <c r="F1861" s="2">
        <v>12402.400000000001</v>
      </c>
      <c r="G1861" s="2">
        <v>172.20000000000073</v>
      </c>
      <c r="H1861" s="2">
        <v>15.450000000000728</v>
      </c>
      <c r="I1861" s="2">
        <v>58.050000000001091</v>
      </c>
      <c r="J1861" s="2">
        <v>-98.699999999998909</v>
      </c>
      <c r="K1861" s="2">
        <v>8.9721254355404539E-2</v>
      </c>
      <c r="L1861" s="2">
        <v>0.33710801393728712</v>
      </c>
      <c r="M1861" s="2">
        <v>0.57317073170730837</v>
      </c>
      <c r="N1861" s="2">
        <v>12261.05394214747</v>
      </c>
      <c r="O1861" s="2">
        <v>12477.85</v>
      </c>
      <c r="P1861" s="2">
        <v>12261.05394214747</v>
      </c>
      <c r="Q1861" s="2">
        <v>12402.400000000001</v>
      </c>
      <c r="R1861" s="2">
        <v>12350.589471073736</v>
      </c>
      <c r="S1861" s="2">
        <v>1</v>
      </c>
      <c r="T1861" s="2">
        <v>-63.849999999998545</v>
      </c>
      <c r="U1861" s="2">
        <v>-0.51377785645600738</v>
      </c>
      <c r="V1861" s="2">
        <v>50.125</v>
      </c>
      <c r="W1861" s="2">
        <v>0.4057956935058521</v>
      </c>
      <c r="X1861" t="s">
        <v>25</v>
      </c>
    </row>
    <row r="1862" spans="1:24" x14ac:dyDescent="0.2">
      <c r="A1862" s="1">
        <v>41253</v>
      </c>
      <c r="B1862" s="2">
        <v>12380</v>
      </c>
      <c r="C1862" s="2">
        <v>12409.75</v>
      </c>
      <c r="D1862" s="2">
        <v>12341.15</v>
      </c>
      <c r="E1862" s="2">
        <v>12381.65</v>
      </c>
      <c r="F1862" s="2">
        <v>12378.137500000001</v>
      </c>
      <c r="G1862" s="2">
        <v>68.600000000000364</v>
      </c>
      <c r="H1862" s="2">
        <v>28.100000000000364</v>
      </c>
      <c r="I1862" s="2">
        <v>38.850000000000364</v>
      </c>
      <c r="J1862" s="2">
        <v>1.6499999999996362</v>
      </c>
      <c r="K1862" s="2">
        <v>0.40962099125364743</v>
      </c>
      <c r="L1862" s="2">
        <v>0.56632653061224725</v>
      </c>
      <c r="M1862" s="2">
        <v>2.4052478134105357E-2</v>
      </c>
      <c r="N1862" s="2">
        <v>12331.726971073735</v>
      </c>
      <c r="O1862" s="2">
        <v>12409.75</v>
      </c>
      <c r="P1862" s="2">
        <v>12331.726971073735</v>
      </c>
      <c r="Q1862" s="2">
        <v>12378.137500000001</v>
      </c>
      <c r="R1862" s="2">
        <v>12362.835360536868</v>
      </c>
      <c r="S1862" s="2">
        <v>1</v>
      </c>
      <c r="T1862" s="2">
        <v>17.949999999998909</v>
      </c>
      <c r="U1862" s="2">
        <v>0.14518307626356922</v>
      </c>
      <c r="V1862" s="2">
        <v>-24.262500000000728</v>
      </c>
      <c r="W1862" s="2">
        <v>-0.19562745920145072</v>
      </c>
      <c r="X1862" t="s">
        <v>24</v>
      </c>
    </row>
    <row r="1863" spans="1:24" x14ac:dyDescent="0.2">
      <c r="A1863" s="1">
        <v>41254</v>
      </c>
      <c r="B1863" s="2">
        <v>12418.95</v>
      </c>
      <c r="C1863" s="2">
        <v>12538.9</v>
      </c>
      <c r="D1863" s="2">
        <v>12238</v>
      </c>
      <c r="E1863" s="2">
        <v>12344.6</v>
      </c>
      <c r="F1863" s="2">
        <v>12385.112499999999</v>
      </c>
      <c r="G1863" s="2">
        <v>300.89999999999964</v>
      </c>
      <c r="H1863" s="2">
        <v>119.94999999999891</v>
      </c>
      <c r="I1863" s="2">
        <v>106.60000000000036</v>
      </c>
      <c r="J1863" s="2">
        <v>-74.350000000000364</v>
      </c>
      <c r="K1863" s="2">
        <v>0.39863742107011985</v>
      </c>
      <c r="L1863" s="2">
        <v>0.35427052176803087</v>
      </c>
      <c r="M1863" s="2">
        <v>0.24709205716184929</v>
      </c>
      <c r="N1863" s="2">
        <v>12354.932235536868</v>
      </c>
      <c r="O1863" s="2">
        <v>12538.9</v>
      </c>
      <c r="P1863" s="2">
        <v>12238</v>
      </c>
      <c r="Q1863" s="2">
        <v>12385.112499999999</v>
      </c>
      <c r="R1863" s="2">
        <v>12379.236183884215</v>
      </c>
      <c r="S1863" s="2">
        <v>1</v>
      </c>
      <c r="T1863" s="2">
        <v>-37.049999999999272</v>
      </c>
      <c r="U1863" s="2">
        <v>-0.29923313936348767</v>
      </c>
      <c r="V1863" s="2">
        <v>6.9749999999985448</v>
      </c>
      <c r="W1863" s="2">
        <v>5.6349349811298702E-2</v>
      </c>
      <c r="X1863" t="s">
        <v>24</v>
      </c>
    </row>
    <row r="1864" spans="1:24" x14ac:dyDescent="0.2">
      <c r="A1864" s="1">
        <v>41255</v>
      </c>
      <c r="B1864" s="2">
        <v>12374.7</v>
      </c>
      <c r="C1864" s="2">
        <v>12385.55</v>
      </c>
      <c r="D1864" s="2">
        <v>12271.35</v>
      </c>
      <c r="E1864" s="2">
        <v>12301.7</v>
      </c>
      <c r="F1864" s="2">
        <v>12333.325000000001</v>
      </c>
      <c r="G1864" s="2">
        <v>114.19999999999891</v>
      </c>
      <c r="H1864" s="2">
        <v>10.849999999998545</v>
      </c>
      <c r="I1864" s="2">
        <v>30.350000000000364</v>
      </c>
      <c r="J1864" s="2">
        <v>-73</v>
      </c>
      <c r="K1864" s="2">
        <v>9.5008756567413741E-2</v>
      </c>
      <c r="L1864" s="2">
        <v>0.26576182136603027</v>
      </c>
      <c r="M1864" s="2">
        <v>0.63922942206655597</v>
      </c>
      <c r="N1864" s="2">
        <v>12370.022367768433</v>
      </c>
      <c r="O1864" s="2">
        <v>12385.55</v>
      </c>
      <c r="P1864" s="2">
        <v>12271.35</v>
      </c>
      <c r="Q1864" s="2">
        <v>12333.325000000001</v>
      </c>
      <c r="R1864" s="2">
        <v>12340.061841942108</v>
      </c>
      <c r="S1864" s="2">
        <v>0.57835890804481827</v>
      </c>
      <c r="T1864" s="2">
        <v>-42.899999999999636</v>
      </c>
      <c r="U1864" s="2">
        <v>-0.34752037328062174</v>
      </c>
      <c r="V1864" s="2">
        <v>-51.787499999998545</v>
      </c>
      <c r="W1864" s="2">
        <v>-0.41814315372588295</v>
      </c>
      <c r="X1864" t="s">
        <v>24</v>
      </c>
    </row>
    <row r="1865" spans="1:24" x14ac:dyDescent="0.2">
      <c r="A1865" s="1">
        <v>41256</v>
      </c>
      <c r="B1865" s="2">
        <v>12337.35</v>
      </c>
      <c r="C1865" s="2">
        <v>12438.85</v>
      </c>
      <c r="D1865" s="2">
        <v>12251.05</v>
      </c>
      <c r="E1865" s="2">
        <v>12269.15</v>
      </c>
      <c r="F1865" s="2">
        <v>12324.1</v>
      </c>
      <c r="G1865" s="2">
        <v>187.80000000000109</v>
      </c>
      <c r="H1865" s="2">
        <v>101.5</v>
      </c>
      <c r="I1865" s="2">
        <v>18.100000000000364</v>
      </c>
      <c r="J1865" s="2">
        <v>-68.200000000000728</v>
      </c>
      <c r="K1865" s="2">
        <v>0.54046858359957084</v>
      </c>
      <c r="L1865" s="2">
        <v>9.6379126730565812E-2</v>
      </c>
      <c r="M1865" s="2">
        <v>0.36315228966986329</v>
      </c>
      <c r="N1865" s="2">
        <v>12351.673683884217</v>
      </c>
      <c r="O1865" s="2">
        <v>12438.85</v>
      </c>
      <c r="P1865" s="2">
        <v>12251.05</v>
      </c>
      <c r="Q1865" s="2">
        <v>12324.1</v>
      </c>
      <c r="R1865" s="2">
        <v>12341.418420971053</v>
      </c>
      <c r="S1865" s="2">
        <v>3.4629274205797506E-2</v>
      </c>
      <c r="T1865" s="2">
        <v>-32.550000000001091</v>
      </c>
      <c r="U1865" s="2">
        <v>-0.26459757594479699</v>
      </c>
      <c r="V1865" s="2">
        <v>-9.2250000000003638</v>
      </c>
      <c r="W1865" s="2">
        <v>-7.4797347836048786E-2</v>
      </c>
      <c r="X1865" t="s">
        <v>25</v>
      </c>
    </row>
    <row r="1866" spans="1:24" x14ac:dyDescent="0.2">
      <c r="A1866" s="1">
        <v>41257</v>
      </c>
      <c r="B1866" s="2">
        <v>12247.25</v>
      </c>
      <c r="C1866" s="2">
        <v>12447.35</v>
      </c>
      <c r="D1866" s="2">
        <v>12242.8</v>
      </c>
      <c r="E1866" s="2">
        <v>12424.7</v>
      </c>
      <c r="F1866" s="2">
        <v>12340.524999999998</v>
      </c>
      <c r="G1866" s="2">
        <v>204.55000000000109</v>
      </c>
      <c r="H1866" s="2">
        <v>22.649999999999636</v>
      </c>
      <c r="I1866" s="2">
        <v>4.4500000000007276</v>
      </c>
      <c r="J1866" s="2">
        <v>177.45000000000073</v>
      </c>
      <c r="K1866" s="2">
        <v>0.11073087264727213</v>
      </c>
      <c r="L1866" s="2">
        <v>2.1755072109512118E-2</v>
      </c>
      <c r="M1866" s="2">
        <v>0.86751405524321579</v>
      </c>
      <c r="N1866" s="2">
        <v>12337.886841942109</v>
      </c>
      <c r="O1866" s="2">
        <v>12447.35</v>
      </c>
      <c r="P1866" s="2">
        <v>12242.8</v>
      </c>
      <c r="Q1866" s="2">
        <v>12340.524999999998</v>
      </c>
      <c r="R1866" s="2">
        <v>12342.140460485527</v>
      </c>
      <c r="S1866" s="2">
        <v>5.3060713731728451E-2</v>
      </c>
      <c r="T1866" s="2">
        <v>155.55000000000109</v>
      </c>
      <c r="U1866" s="2">
        <v>1.2678139887441355</v>
      </c>
      <c r="V1866" s="2">
        <v>16.424999999997453</v>
      </c>
      <c r="W1866" s="2">
        <v>0.13327545216281475</v>
      </c>
      <c r="X1866" t="s">
        <v>25</v>
      </c>
    </row>
    <row r="1867" spans="1:24" x14ac:dyDescent="0.2">
      <c r="A1867" s="1">
        <v>41260</v>
      </c>
      <c r="B1867" s="2">
        <v>12403.65</v>
      </c>
      <c r="C1867" s="2">
        <v>12462.25</v>
      </c>
      <c r="D1867" s="2">
        <v>12402.7</v>
      </c>
      <c r="E1867" s="2">
        <v>12427.45</v>
      </c>
      <c r="F1867" s="2">
        <v>12424.012500000001</v>
      </c>
      <c r="G1867" s="2">
        <v>59.549999999999272</v>
      </c>
      <c r="H1867" s="2">
        <v>34.799999999999272</v>
      </c>
      <c r="I1867" s="2">
        <v>0.94999999999890861</v>
      </c>
      <c r="J1867" s="2">
        <v>23.800000000001091</v>
      </c>
      <c r="K1867" s="2">
        <v>0.5843828715365188</v>
      </c>
      <c r="L1867" s="2">
        <v>1.5952980688478929E-2</v>
      </c>
      <c r="M1867" s="2">
        <v>0.3996641477750022</v>
      </c>
      <c r="N1867" s="2">
        <v>12339.205920971053</v>
      </c>
      <c r="O1867" s="2">
        <v>12462.25</v>
      </c>
      <c r="P1867" s="2">
        <v>12339.205920971053</v>
      </c>
      <c r="Q1867" s="2">
        <v>12424.012500000001</v>
      </c>
      <c r="R1867" s="2">
        <v>12391.168585485528</v>
      </c>
      <c r="S1867" s="2">
        <v>1</v>
      </c>
      <c r="T1867" s="2">
        <v>2.75</v>
      </c>
      <c r="U1867" s="2">
        <v>2.2133331187070913E-2</v>
      </c>
      <c r="V1867" s="2">
        <v>83.48750000000291</v>
      </c>
      <c r="W1867" s="2">
        <v>0.67653118485642172</v>
      </c>
      <c r="X1867" t="s">
        <v>25</v>
      </c>
    </row>
    <row r="1868" spans="1:24" x14ac:dyDescent="0.2">
      <c r="A1868" s="1">
        <v>41261</v>
      </c>
      <c r="B1868" s="2">
        <v>12455.7</v>
      </c>
      <c r="C1868" s="2">
        <v>12522.65</v>
      </c>
      <c r="D1868" s="2">
        <v>12197.2</v>
      </c>
      <c r="E1868" s="2">
        <v>12477.15</v>
      </c>
      <c r="F1868" s="2">
        <v>12413.175000000001</v>
      </c>
      <c r="G1868" s="2">
        <v>325.44999999999891</v>
      </c>
      <c r="H1868" s="2">
        <v>45.5</v>
      </c>
      <c r="I1868" s="2">
        <v>258.5</v>
      </c>
      <c r="J1868" s="2">
        <v>21.449999999998909</v>
      </c>
      <c r="K1868" s="2">
        <v>0.139806421877401</v>
      </c>
      <c r="L1868" s="2">
        <v>0.79428483638039904</v>
      </c>
      <c r="M1868" s="2">
        <v>6.5908741742199975E-2</v>
      </c>
      <c r="N1868" s="2">
        <v>12381.609210485527</v>
      </c>
      <c r="O1868" s="2">
        <v>12522.65</v>
      </c>
      <c r="P1868" s="2">
        <v>12197.2</v>
      </c>
      <c r="Q1868" s="2">
        <v>12413.175000000001</v>
      </c>
      <c r="R1868" s="2">
        <v>12378.658552621382</v>
      </c>
      <c r="S1868" s="2">
        <v>0.75521757019174529</v>
      </c>
      <c r="T1868" s="2">
        <v>49.699999999998909</v>
      </c>
      <c r="U1868" s="2">
        <v>0.39992114230995823</v>
      </c>
      <c r="V1868" s="2">
        <v>-10.837499999999636</v>
      </c>
      <c r="W1868" s="2">
        <v>-8.7230272828521666E-2</v>
      </c>
      <c r="X1868" t="s">
        <v>25</v>
      </c>
    </row>
    <row r="1869" spans="1:24" x14ac:dyDescent="0.2">
      <c r="A1869" s="1">
        <v>41262</v>
      </c>
      <c r="B1869" s="2">
        <v>12514</v>
      </c>
      <c r="C1869" s="2">
        <v>12571.6</v>
      </c>
      <c r="D1869" s="2">
        <v>12455.55</v>
      </c>
      <c r="E1869" s="2">
        <v>12510.25</v>
      </c>
      <c r="F1869" s="2">
        <v>12512.849999999999</v>
      </c>
      <c r="G1869" s="2">
        <v>116.05000000000109</v>
      </c>
      <c r="H1869" s="2">
        <v>57.600000000000364</v>
      </c>
      <c r="I1869" s="2">
        <v>54.700000000000728</v>
      </c>
      <c r="J1869" s="2">
        <v>-3.75</v>
      </c>
      <c r="K1869" s="2">
        <v>0.49633778543731</v>
      </c>
      <c r="L1869" s="2">
        <v>0.47134855665661535</v>
      </c>
      <c r="M1869" s="2">
        <v>3.2313657906074662E-2</v>
      </c>
      <c r="N1869" s="2">
        <v>12397.392105242765</v>
      </c>
      <c r="O1869" s="2">
        <v>12571.6</v>
      </c>
      <c r="P1869" s="2">
        <v>12397.392105242765</v>
      </c>
      <c r="Q1869" s="2">
        <v>12512.849999999999</v>
      </c>
      <c r="R1869" s="2">
        <v>12469.808552621382</v>
      </c>
      <c r="S1869" s="2">
        <v>1</v>
      </c>
      <c r="T1869" s="2">
        <v>33.100000000000364</v>
      </c>
      <c r="U1869" s="2">
        <v>0.26528494087191679</v>
      </c>
      <c r="V1869" s="2">
        <v>99.674999999997453</v>
      </c>
      <c r="W1869" s="2">
        <v>0.80297748158708349</v>
      </c>
      <c r="X1869" t="s">
        <v>24</v>
      </c>
    </row>
    <row r="1870" spans="1:24" x14ac:dyDescent="0.2">
      <c r="A1870" s="1">
        <v>41263</v>
      </c>
      <c r="B1870" s="2">
        <v>12514.6</v>
      </c>
      <c r="C1870" s="2">
        <v>12514.6</v>
      </c>
      <c r="D1870" s="2">
        <v>12385.1</v>
      </c>
      <c r="E1870" s="2">
        <v>12486.5</v>
      </c>
      <c r="F1870" s="2">
        <v>12475.2</v>
      </c>
      <c r="G1870" s="2">
        <v>129.5</v>
      </c>
      <c r="H1870" s="2">
        <v>0</v>
      </c>
      <c r="I1870" s="2">
        <v>101.39999999999964</v>
      </c>
      <c r="J1870" s="2">
        <v>-28.100000000000364</v>
      </c>
      <c r="K1870" s="2">
        <v>0</v>
      </c>
      <c r="L1870" s="2">
        <v>0.78301158301158025</v>
      </c>
      <c r="M1870" s="2">
        <v>0.21698841698841981</v>
      </c>
      <c r="N1870" s="2">
        <v>12455.121052621382</v>
      </c>
      <c r="O1870" s="2">
        <v>12514.6</v>
      </c>
      <c r="P1870" s="2">
        <v>12385.1</v>
      </c>
      <c r="Q1870" s="2">
        <v>12475.2</v>
      </c>
      <c r="R1870" s="2">
        <v>12457.505263155344</v>
      </c>
      <c r="S1870" s="2">
        <v>0.90363066244504475</v>
      </c>
      <c r="T1870" s="2">
        <v>-23.75</v>
      </c>
      <c r="U1870" s="2">
        <v>-0.18984432765132592</v>
      </c>
      <c r="V1870" s="2">
        <v>-37.649999999997817</v>
      </c>
      <c r="W1870" s="2">
        <v>-0.30089068437644362</v>
      </c>
      <c r="X1870" t="s">
        <v>24</v>
      </c>
    </row>
    <row r="1871" spans="1:24" x14ac:dyDescent="0.2">
      <c r="A1871" s="1">
        <v>41264</v>
      </c>
      <c r="B1871" s="2">
        <v>12423.6</v>
      </c>
      <c r="C1871" s="2">
        <v>12432.2</v>
      </c>
      <c r="D1871" s="2">
        <v>12288.9</v>
      </c>
      <c r="E1871" s="2">
        <v>12315.05</v>
      </c>
      <c r="F1871" s="2">
        <v>12364.9375</v>
      </c>
      <c r="G1871" s="2">
        <v>143.30000000000109</v>
      </c>
      <c r="H1871" s="2">
        <v>8.6000000000003638</v>
      </c>
      <c r="I1871" s="2">
        <v>26.149999999999636</v>
      </c>
      <c r="J1871" s="2">
        <v>-108.55000000000109</v>
      </c>
      <c r="K1871" s="2">
        <v>6.0013956734126295E-2</v>
      </c>
      <c r="L1871" s="2">
        <v>0.18248429867410634</v>
      </c>
      <c r="M1871" s="2">
        <v>0.75750174459176733</v>
      </c>
      <c r="N1871" s="2">
        <v>12465.16052631069</v>
      </c>
      <c r="O1871" s="2">
        <v>12465.16052631069</v>
      </c>
      <c r="P1871" s="2">
        <v>12288.9</v>
      </c>
      <c r="Q1871" s="2">
        <v>12364.9375</v>
      </c>
      <c r="R1871" s="2">
        <v>12396.039638155346</v>
      </c>
      <c r="S1871" s="2">
        <v>0.19068662132708156</v>
      </c>
      <c r="T1871" s="2">
        <v>-171.45000000000073</v>
      </c>
      <c r="U1871" s="2">
        <v>-1.3730829295639349</v>
      </c>
      <c r="V1871" s="2">
        <v>-110.26250000000073</v>
      </c>
      <c r="W1871" s="2">
        <v>-0.88385356547390592</v>
      </c>
      <c r="X1871" t="s">
        <v>25</v>
      </c>
    </row>
    <row r="1872" spans="1:24" x14ac:dyDescent="0.2">
      <c r="A1872" s="1">
        <v>41267</v>
      </c>
      <c r="B1872" s="2">
        <v>12363.85</v>
      </c>
      <c r="C1872" s="2">
        <v>12366.25</v>
      </c>
      <c r="D1872" s="2">
        <v>12265.75</v>
      </c>
      <c r="E1872" s="2">
        <v>12317.7</v>
      </c>
      <c r="F1872" s="2">
        <v>12328.387500000001</v>
      </c>
      <c r="G1872" s="2">
        <v>100.5</v>
      </c>
      <c r="H1872" s="2">
        <v>2.3999999999996362</v>
      </c>
      <c r="I1872" s="2">
        <v>51.950000000000728</v>
      </c>
      <c r="J1872" s="2">
        <v>-46.149999999999636</v>
      </c>
      <c r="K1872" s="2">
        <v>2.3880597014921755E-2</v>
      </c>
      <c r="L1872" s="2">
        <v>0.51691542288557935</v>
      </c>
      <c r="M1872" s="2">
        <v>0.45920398009949887</v>
      </c>
      <c r="N1872" s="2">
        <v>12415.049013155345</v>
      </c>
      <c r="O1872" s="2">
        <v>12415.049013155345</v>
      </c>
      <c r="P1872" s="2">
        <v>12265.75</v>
      </c>
      <c r="Q1872" s="2">
        <v>12328.387500000001</v>
      </c>
      <c r="R1872" s="2">
        <v>12356.058881577672</v>
      </c>
      <c r="S1872" s="2">
        <v>0</v>
      </c>
      <c r="T1872" s="2">
        <v>2.6500000000014552</v>
      </c>
      <c r="U1872" s="2">
        <v>2.1518386039857375E-2</v>
      </c>
      <c r="V1872" s="2">
        <v>-36.549999999999272</v>
      </c>
      <c r="W1872" s="2">
        <v>-0.2955938920030875</v>
      </c>
      <c r="X1872" t="s">
        <v>25</v>
      </c>
    </row>
    <row r="1873" spans="1:24" x14ac:dyDescent="0.2">
      <c r="A1873" s="1">
        <v>41269</v>
      </c>
      <c r="B1873" s="2">
        <v>12350.25</v>
      </c>
      <c r="C1873" s="2">
        <v>12519</v>
      </c>
      <c r="D1873" s="2">
        <v>12304.7</v>
      </c>
      <c r="E1873" s="2">
        <v>12479.45</v>
      </c>
      <c r="F1873" s="2">
        <v>12413.349999999999</v>
      </c>
      <c r="G1873" s="2">
        <v>214.29999999999927</v>
      </c>
      <c r="H1873" s="2">
        <v>39.549999999999272</v>
      </c>
      <c r="I1873" s="2">
        <v>45.549999999999272</v>
      </c>
      <c r="J1873" s="2">
        <v>129.20000000000073</v>
      </c>
      <c r="K1873" s="2">
        <v>0.18455436304246106</v>
      </c>
      <c r="L1873" s="2">
        <v>0.21255249650023064</v>
      </c>
      <c r="M1873" s="2">
        <v>0.60289314045730824</v>
      </c>
      <c r="N1873" s="2">
        <v>12371.718256577673</v>
      </c>
      <c r="O1873" s="2">
        <v>12519</v>
      </c>
      <c r="P1873" s="2">
        <v>12304.7</v>
      </c>
      <c r="Q1873" s="2">
        <v>12413.349999999999</v>
      </c>
      <c r="R1873" s="2">
        <v>12402.192064144418</v>
      </c>
      <c r="S1873" s="2">
        <v>0.40556761301769767</v>
      </c>
      <c r="T1873" s="2">
        <v>161.75</v>
      </c>
      <c r="U1873" s="2">
        <v>1.313150994097924</v>
      </c>
      <c r="V1873" s="2">
        <v>84.962499999997817</v>
      </c>
      <c r="W1873" s="2">
        <v>0.68916149820889239</v>
      </c>
      <c r="X1873" t="s">
        <v>24</v>
      </c>
    </row>
    <row r="1874" spans="1:24" x14ac:dyDescent="0.2">
      <c r="A1874" s="1">
        <v>41270</v>
      </c>
      <c r="B1874" s="2">
        <v>12516.05</v>
      </c>
      <c r="C1874" s="2">
        <v>12523.5</v>
      </c>
      <c r="D1874" s="2">
        <v>12436.65</v>
      </c>
      <c r="E1874" s="2">
        <v>12459.7</v>
      </c>
      <c r="F1874" s="2">
        <v>12483.974999999999</v>
      </c>
      <c r="G1874" s="2">
        <v>86.850000000000364</v>
      </c>
      <c r="H1874" s="2">
        <v>7.4500000000007276</v>
      </c>
      <c r="I1874" s="2">
        <v>23.050000000001091</v>
      </c>
      <c r="J1874" s="2">
        <v>-56.349999999998545</v>
      </c>
      <c r="K1874" s="2">
        <v>8.5780080598741468E-2</v>
      </c>
      <c r="L1874" s="2">
        <v>0.26540011514105921</v>
      </c>
      <c r="M1874" s="2">
        <v>0.64881980426019925</v>
      </c>
      <c r="N1874" s="2">
        <v>12392.534128288837</v>
      </c>
      <c r="O1874" s="2">
        <v>12523.5</v>
      </c>
      <c r="P1874" s="2">
        <v>12392.534128288837</v>
      </c>
      <c r="Q1874" s="2">
        <v>12483.974999999999</v>
      </c>
      <c r="R1874" s="2">
        <v>12448.135814144418</v>
      </c>
      <c r="S1874" s="2">
        <v>0.90764136812752916</v>
      </c>
      <c r="T1874" s="2">
        <v>-19.75</v>
      </c>
      <c r="U1874" s="2">
        <v>-0.15826017973548512</v>
      </c>
      <c r="V1874" s="2">
        <v>70.625</v>
      </c>
      <c r="W1874" s="2">
        <v>0.56894391924822885</v>
      </c>
      <c r="X1874" t="s">
        <v>24</v>
      </c>
    </row>
    <row r="1875" spans="1:24" x14ac:dyDescent="0.2">
      <c r="A1875" s="1">
        <v>41271</v>
      </c>
      <c r="B1875" s="2">
        <v>12494.15</v>
      </c>
      <c r="C1875" s="2">
        <v>12494.15</v>
      </c>
      <c r="D1875" s="2">
        <v>12394.15</v>
      </c>
      <c r="E1875" s="2">
        <v>12458.15</v>
      </c>
      <c r="F1875" s="2">
        <v>12460.15</v>
      </c>
      <c r="G1875" s="2">
        <v>100</v>
      </c>
      <c r="H1875" s="2">
        <v>0</v>
      </c>
      <c r="I1875" s="2">
        <v>64</v>
      </c>
      <c r="J1875" s="2">
        <v>-36</v>
      </c>
      <c r="K1875" s="2">
        <v>0</v>
      </c>
      <c r="L1875" s="2">
        <v>0.64</v>
      </c>
      <c r="M1875" s="2">
        <v>0.36</v>
      </c>
      <c r="N1875" s="2">
        <v>12438.254564144418</v>
      </c>
      <c r="O1875" s="2">
        <v>12494.15</v>
      </c>
      <c r="P1875" s="2">
        <v>12394.15</v>
      </c>
      <c r="Q1875" s="2">
        <v>12460.15</v>
      </c>
      <c r="R1875" s="2">
        <v>12446.676141036105</v>
      </c>
      <c r="S1875" s="2">
        <v>0.98414724440071011</v>
      </c>
      <c r="T1875" s="2">
        <v>-1.5500000000010914</v>
      </c>
      <c r="U1875" s="2">
        <v>-1.2440106904669386E-2</v>
      </c>
      <c r="V1875" s="2">
        <v>-23.824999999998909</v>
      </c>
      <c r="W1875" s="2">
        <v>-0.19084466285777496</v>
      </c>
      <c r="X1875" t="s">
        <v>25</v>
      </c>
    </row>
    <row r="1876" spans="1:24" x14ac:dyDescent="0.2">
      <c r="A1876" s="1">
        <v>41274</v>
      </c>
      <c r="B1876" s="2">
        <v>12442.85</v>
      </c>
      <c r="C1876" s="2">
        <v>12512.7</v>
      </c>
      <c r="D1876" s="2">
        <v>12427.7</v>
      </c>
      <c r="E1876" s="2">
        <v>12474.25</v>
      </c>
      <c r="F1876" s="2">
        <v>12464.375</v>
      </c>
      <c r="G1876" s="2">
        <v>85</v>
      </c>
      <c r="H1876" s="2">
        <v>38.450000000000728</v>
      </c>
      <c r="I1876" s="2">
        <v>15.149999999999636</v>
      </c>
      <c r="J1876" s="2">
        <v>31.399999999999636</v>
      </c>
      <c r="K1876" s="2">
        <v>0.45235294117647917</v>
      </c>
      <c r="L1876" s="2">
        <v>0.17823529411764277</v>
      </c>
      <c r="M1876" s="2">
        <v>0.36941176470587805</v>
      </c>
      <c r="N1876" s="2">
        <v>12449.202282072209</v>
      </c>
      <c r="O1876" s="2">
        <v>12512.7</v>
      </c>
      <c r="P1876" s="2">
        <v>12427.7</v>
      </c>
      <c r="Q1876" s="2">
        <v>12464.375</v>
      </c>
      <c r="R1876" s="2">
        <v>12463.494320518053</v>
      </c>
      <c r="S1876" s="2">
        <v>1</v>
      </c>
      <c r="T1876" s="2">
        <v>16.100000000000364</v>
      </c>
      <c r="U1876" s="2">
        <v>0.12923267098245214</v>
      </c>
      <c r="V1876" s="2">
        <v>4.2250000000003638</v>
      </c>
      <c r="W1876" s="2">
        <v>3.3908099019677646E-2</v>
      </c>
      <c r="X1876" t="s">
        <v>25</v>
      </c>
    </row>
    <row r="1877" spans="1:24" x14ac:dyDescent="0.2">
      <c r="A1877" s="1">
        <v>41275</v>
      </c>
      <c r="B1877" s="2">
        <v>12549.95</v>
      </c>
      <c r="C1877" s="2">
        <v>12663.5</v>
      </c>
      <c r="D1877" s="2">
        <v>12547.15</v>
      </c>
      <c r="E1877" s="2">
        <v>12654.15</v>
      </c>
      <c r="F1877" s="2">
        <v>12603.6875</v>
      </c>
      <c r="G1877" s="2">
        <v>116.35000000000036</v>
      </c>
      <c r="H1877" s="2">
        <v>9.3500000000003638</v>
      </c>
      <c r="I1877" s="2">
        <v>2.8000000000010914</v>
      </c>
      <c r="J1877" s="2">
        <v>104.19999999999891</v>
      </c>
      <c r="K1877" s="2">
        <v>8.0360979802323457E-2</v>
      </c>
      <c r="L1877" s="2">
        <v>2.4065320154714933E-2</v>
      </c>
      <c r="M1877" s="2">
        <v>0.89557370004296155</v>
      </c>
      <c r="N1877" s="2">
        <v>12456.788641036104</v>
      </c>
      <c r="O1877" s="2">
        <v>12663.5</v>
      </c>
      <c r="P1877" s="2">
        <v>12456.788641036104</v>
      </c>
      <c r="Q1877" s="2">
        <v>12603.6875</v>
      </c>
      <c r="R1877" s="2">
        <v>12545.191195518051</v>
      </c>
      <c r="S1877" s="2">
        <v>1</v>
      </c>
      <c r="T1877" s="2">
        <v>179.89999999999964</v>
      </c>
      <c r="U1877" s="2">
        <v>1.4421708719963093</v>
      </c>
      <c r="V1877" s="2">
        <v>139.3125</v>
      </c>
      <c r="W1877" s="2">
        <v>1.117685403399689</v>
      </c>
      <c r="X1877" t="s">
        <v>25</v>
      </c>
    </row>
    <row r="1878" spans="1:24" x14ac:dyDescent="0.2">
      <c r="A1878" s="1">
        <v>41276</v>
      </c>
      <c r="B1878" s="2">
        <v>12748.85</v>
      </c>
      <c r="C1878" s="2">
        <v>12811.45</v>
      </c>
      <c r="D1878" s="2">
        <v>12748.85</v>
      </c>
      <c r="E1878" s="2">
        <v>12786.85</v>
      </c>
      <c r="F1878" s="2">
        <v>12774</v>
      </c>
      <c r="G1878" s="2">
        <v>62.600000000000364</v>
      </c>
      <c r="H1878" s="2">
        <v>24.600000000000364</v>
      </c>
      <c r="I1878" s="2">
        <v>0</v>
      </c>
      <c r="J1878" s="2">
        <v>38</v>
      </c>
      <c r="K1878" s="2">
        <v>0.39297124600639333</v>
      </c>
      <c r="L1878" s="2">
        <v>0</v>
      </c>
      <c r="M1878" s="2">
        <v>0.60702875399360667</v>
      </c>
      <c r="N1878" s="2">
        <v>12530.238070518051</v>
      </c>
      <c r="O1878" s="2">
        <v>12811.45</v>
      </c>
      <c r="P1878" s="2">
        <v>12530.238070518051</v>
      </c>
      <c r="Q1878" s="2">
        <v>12774</v>
      </c>
      <c r="R1878" s="2">
        <v>12661.481535259027</v>
      </c>
      <c r="S1878" s="2">
        <v>1</v>
      </c>
      <c r="T1878" s="2">
        <v>132.70000000000073</v>
      </c>
      <c r="U1878" s="2">
        <v>1.0486678283409057</v>
      </c>
      <c r="V1878" s="2">
        <v>170.3125</v>
      </c>
      <c r="W1878" s="2">
        <v>1.3512910408164278</v>
      </c>
      <c r="X1878" t="s">
        <v>24</v>
      </c>
    </row>
    <row r="1879" spans="1:24" x14ac:dyDescent="0.2">
      <c r="A1879" s="1">
        <v>41277</v>
      </c>
      <c r="B1879" s="2">
        <v>12828.3</v>
      </c>
      <c r="C1879" s="2">
        <v>12837.8</v>
      </c>
      <c r="D1879" s="2">
        <v>12722.45</v>
      </c>
      <c r="E1879" s="2">
        <v>12778.15</v>
      </c>
      <c r="F1879" s="2">
        <v>12791.675000000001</v>
      </c>
      <c r="G1879" s="2">
        <v>115.34999999999854</v>
      </c>
      <c r="H1879" s="2">
        <v>9.5</v>
      </c>
      <c r="I1879" s="2">
        <v>55.699999999998909</v>
      </c>
      <c r="J1879" s="2">
        <v>-50.149999999999636</v>
      </c>
      <c r="K1879" s="2">
        <v>8.2358040745558039E-2</v>
      </c>
      <c r="L1879" s="2">
        <v>0.48287819679236765</v>
      </c>
      <c r="M1879" s="2">
        <v>0.43476376246207427</v>
      </c>
      <c r="N1879" s="2">
        <v>12652.119035259026</v>
      </c>
      <c r="O1879" s="2">
        <v>12837.8</v>
      </c>
      <c r="P1879" s="2">
        <v>12652.119035259026</v>
      </c>
      <c r="Q1879" s="2">
        <v>12791.675000000001</v>
      </c>
      <c r="R1879" s="2">
        <v>12733.428267629513</v>
      </c>
      <c r="S1879" s="2">
        <v>1</v>
      </c>
      <c r="T1879" s="2">
        <v>-8.7000000000007276</v>
      </c>
      <c r="U1879" s="2">
        <v>-6.8038649080897379E-2</v>
      </c>
      <c r="V1879" s="2">
        <v>17.675000000001091</v>
      </c>
      <c r="W1879" s="2">
        <v>0.13836699545953571</v>
      </c>
      <c r="X1879" t="s">
        <v>25</v>
      </c>
    </row>
    <row r="1880" spans="1:24" x14ac:dyDescent="0.2">
      <c r="A1880" s="1">
        <v>41278</v>
      </c>
      <c r="B1880" s="2">
        <v>12774.8</v>
      </c>
      <c r="C1880" s="2">
        <v>12801.7</v>
      </c>
      <c r="D1880" s="2">
        <v>12684.65</v>
      </c>
      <c r="E1880" s="2">
        <v>12787.35</v>
      </c>
      <c r="F1880" s="2">
        <v>12762.125</v>
      </c>
      <c r="G1880" s="2">
        <v>117.05000000000109</v>
      </c>
      <c r="H1880" s="2">
        <v>14.350000000000364</v>
      </c>
      <c r="I1880" s="2">
        <v>90.149999999999636</v>
      </c>
      <c r="J1880" s="2">
        <v>12.550000000001091</v>
      </c>
      <c r="K1880" s="2">
        <v>0.12259718069201393</v>
      </c>
      <c r="L1880" s="2">
        <v>0.77018368218708921</v>
      </c>
      <c r="M1880" s="2">
        <v>0.10721913712089684</v>
      </c>
      <c r="N1880" s="2">
        <v>12721.897017629513</v>
      </c>
      <c r="O1880" s="2">
        <v>12801.7</v>
      </c>
      <c r="P1880" s="2">
        <v>12684.65</v>
      </c>
      <c r="Q1880" s="2">
        <v>12762.125</v>
      </c>
      <c r="R1880" s="2">
        <v>12742.593004407379</v>
      </c>
      <c r="S1880" s="2">
        <v>1</v>
      </c>
      <c r="T1880" s="2">
        <v>9.2000000000007276</v>
      </c>
      <c r="U1880" s="2">
        <v>7.1997902669797498E-2</v>
      </c>
      <c r="V1880" s="2">
        <v>-29.550000000001091</v>
      </c>
      <c r="W1880" s="2">
        <v>-0.23100962149211177</v>
      </c>
      <c r="X1880" t="s">
        <v>24</v>
      </c>
    </row>
    <row r="1881" spans="1:24" x14ac:dyDescent="0.2">
      <c r="A1881" s="1">
        <v>41281</v>
      </c>
      <c r="B1881" s="2">
        <v>12837.45</v>
      </c>
      <c r="C1881" s="2">
        <v>12837.45</v>
      </c>
      <c r="D1881" s="2">
        <v>12682.8</v>
      </c>
      <c r="E1881" s="2">
        <v>12708.7</v>
      </c>
      <c r="F1881" s="2">
        <v>12766.599999999999</v>
      </c>
      <c r="G1881" s="2">
        <v>154.65000000000146</v>
      </c>
      <c r="H1881" s="2">
        <v>0</v>
      </c>
      <c r="I1881" s="2">
        <v>25.900000000001455</v>
      </c>
      <c r="J1881" s="2">
        <v>-128.75</v>
      </c>
      <c r="K1881" s="2">
        <v>0</v>
      </c>
      <c r="L1881" s="2">
        <v>0.16747494342063507</v>
      </c>
      <c r="M1881" s="2">
        <v>0.83252505657936493</v>
      </c>
      <c r="N1881" s="2">
        <v>12742.011008814756</v>
      </c>
      <c r="O1881" s="2">
        <v>12837.45</v>
      </c>
      <c r="P1881" s="2">
        <v>12682.8</v>
      </c>
      <c r="Q1881" s="2">
        <v>12766.599999999999</v>
      </c>
      <c r="R1881" s="2">
        <v>12757.215252203689</v>
      </c>
      <c r="S1881" s="2">
        <v>1</v>
      </c>
      <c r="T1881" s="2">
        <v>-78.649999999999636</v>
      </c>
      <c r="U1881" s="2">
        <v>-0.61506097823239081</v>
      </c>
      <c r="V1881" s="2">
        <v>4.4749999999985448</v>
      </c>
      <c r="W1881" s="2">
        <v>3.5064693379813668E-2</v>
      </c>
      <c r="X1881" t="s">
        <v>25</v>
      </c>
    </row>
    <row r="1882" spans="1:24" x14ac:dyDescent="0.2">
      <c r="A1882" s="1">
        <v>41282</v>
      </c>
      <c r="B1882" s="2">
        <v>12693.6</v>
      </c>
      <c r="C1882" s="2">
        <v>12743.95</v>
      </c>
      <c r="D1882" s="2">
        <v>12632.35</v>
      </c>
      <c r="E1882" s="2">
        <v>12725.5</v>
      </c>
      <c r="F1882" s="2">
        <v>12698.85</v>
      </c>
      <c r="G1882" s="2">
        <v>111.60000000000036</v>
      </c>
      <c r="H1882" s="2">
        <v>18.450000000000728</v>
      </c>
      <c r="I1882" s="2">
        <v>61.25</v>
      </c>
      <c r="J1882" s="2">
        <v>31.899999999999636</v>
      </c>
      <c r="K1882" s="2">
        <v>0.16532258064516728</v>
      </c>
      <c r="L1882" s="2">
        <v>0.54883512544802693</v>
      </c>
      <c r="M1882" s="2">
        <v>0.28584229390680582</v>
      </c>
      <c r="N1882" s="2">
        <v>12754.305504407377</v>
      </c>
      <c r="O1882" s="2">
        <v>12754.305504407377</v>
      </c>
      <c r="P1882" s="2">
        <v>12632.35</v>
      </c>
      <c r="Q1882" s="2">
        <v>12698.85</v>
      </c>
      <c r="R1882" s="2">
        <v>12709.952752203688</v>
      </c>
      <c r="S1882" s="2">
        <v>0.50631291139233159</v>
      </c>
      <c r="T1882" s="2">
        <v>16.799999999999272</v>
      </c>
      <c r="U1882" s="2">
        <v>0.1321929072210318</v>
      </c>
      <c r="V1882" s="2">
        <v>-67.749999999998181</v>
      </c>
      <c r="W1882" s="2">
        <v>-0.53068162235832717</v>
      </c>
      <c r="X1882" t="s">
        <v>24</v>
      </c>
    </row>
    <row r="1883" spans="1:24" x14ac:dyDescent="0.2">
      <c r="A1883" s="1">
        <v>41283</v>
      </c>
      <c r="B1883" s="2">
        <v>12724.4</v>
      </c>
      <c r="C1883" s="2">
        <v>12791.7</v>
      </c>
      <c r="D1883" s="2">
        <v>12687.95</v>
      </c>
      <c r="E1883" s="2">
        <v>12718</v>
      </c>
      <c r="F1883" s="2">
        <v>12730.512500000001</v>
      </c>
      <c r="G1883" s="2">
        <v>103.75</v>
      </c>
      <c r="H1883" s="2">
        <v>67.300000000001091</v>
      </c>
      <c r="I1883" s="2">
        <v>30.049999999999272</v>
      </c>
      <c r="J1883" s="2">
        <v>-6.3999999999996362</v>
      </c>
      <c r="K1883" s="2">
        <v>0.64867469879519124</v>
      </c>
      <c r="L1883" s="2">
        <v>0.28963855421686047</v>
      </c>
      <c r="M1883" s="2">
        <v>6.16867469879483E-2</v>
      </c>
      <c r="N1883" s="2">
        <v>12726.577752203688</v>
      </c>
      <c r="O1883" s="2">
        <v>12791.7</v>
      </c>
      <c r="P1883" s="2">
        <v>12687.95</v>
      </c>
      <c r="Q1883" s="2">
        <v>12730.512500000001</v>
      </c>
      <c r="R1883" s="2">
        <v>12734.185063050922</v>
      </c>
      <c r="S1883" s="2">
        <v>0.51271750007370276</v>
      </c>
      <c r="T1883" s="2">
        <v>-7.5</v>
      </c>
      <c r="U1883" s="2">
        <v>-5.8936780480138298E-2</v>
      </c>
      <c r="V1883" s="2">
        <v>31.662500000000364</v>
      </c>
      <c r="W1883" s="2">
        <v>0.24933360107411584</v>
      </c>
      <c r="X1883" t="s">
        <v>25</v>
      </c>
    </row>
    <row r="1884" spans="1:24" x14ac:dyDescent="0.2">
      <c r="A1884" s="1">
        <v>41284</v>
      </c>
      <c r="B1884" s="2">
        <v>12775.25</v>
      </c>
      <c r="C1884" s="2">
        <v>12822.8</v>
      </c>
      <c r="D1884" s="2">
        <v>12697.75</v>
      </c>
      <c r="E1884" s="2">
        <v>12802.25</v>
      </c>
      <c r="F1884" s="2">
        <v>12774.512500000001</v>
      </c>
      <c r="G1884" s="2">
        <v>125.04999999999927</v>
      </c>
      <c r="H1884" s="2">
        <v>20.549999999999272</v>
      </c>
      <c r="I1884" s="2">
        <v>77.5</v>
      </c>
      <c r="J1884" s="2">
        <v>27</v>
      </c>
      <c r="K1884" s="2">
        <v>0.16433426629347775</v>
      </c>
      <c r="L1884" s="2">
        <v>0.61975209916033946</v>
      </c>
      <c r="M1884" s="2">
        <v>0.21591363454618279</v>
      </c>
      <c r="N1884" s="2">
        <v>12728.545126101844</v>
      </c>
      <c r="O1884" s="2">
        <v>12822.8</v>
      </c>
      <c r="P1884" s="2">
        <v>12697.75</v>
      </c>
      <c r="Q1884" s="2">
        <v>12774.512500000001</v>
      </c>
      <c r="R1884" s="2">
        <v>12755.901906525462</v>
      </c>
      <c r="S1884" s="2">
        <v>0.9722116756788779</v>
      </c>
      <c r="T1884" s="2">
        <v>84.25</v>
      </c>
      <c r="U1884" s="2">
        <v>0.66244692561723539</v>
      </c>
      <c r="V1884" s="2">
        <v>44</v>
      </c>
      <c r="W1884" s="2">
        <v>0.34562630530389093</v>
      </c>
      <c r="X1884" t="s">
        <v>24</v>
      </c>
    </row>
    <row r="1885" spans="1:24" x14ac:dyDescent="0.2">
      <c r="A1885" s="1">
        <v>41285</v>
      </c>
      <c r="B1885" s="2">
        <v>12832.45</v>
      </c>
      <c r="C1885" s="2">
        <v>12834.55</v>
      </c>
      <c r="D1885" s="2">
        <v>12582.65</v>
      </c>
      <c r="E1885" s="2">
        <v>12617.85</v>
      </c>
      <c r="F1885" s="2">
        <v>12716.875</v>
      </c>
      <c r="G1885" s="2">
        <v>251.89999999999964</v>
      </c>
      <c r="H1885" s="2">
        <v>2.0999999999985448</v>
      </c>
      <c r="I1885" s="2">
        <v>35.200000000000728</v>
      </c>
      <c r="J1885" s="2">
        <v>-214.60000000000036</v>
      </c>
      <c r="K1885" s="2">
        <v>8.3366415244086854E-3</v>
      </c>
      <c r="L1885" s="2">
        <v>0.13973799126637865</v>
      </c>
      <c r="M1885" s="2">
        <v>0.85192536720921264</v>
      </c>
      <c r="N1885" s="2">
        <v>12751.528813050922</v>
      </c>
      <c r="O1885" s="2">
        <v>12834.55</v>
      </c>
      <c r="P1885" s="2">
        <v>12582.65</v>
      </c>
      <c r="Q1885" s="2">
        <v>12716.875</v>
      </c>
      <c r="R1885" s="2">
        <v>12721.40095326273</v>
      </c>
      <c r="S1885" s="2">
        <v>0.24222588858062194</v>
      </c>
      <c r="T1885" s="2">
        <v>-184.39999999999964</v>
      </c>
      <c r="U1885" s="2">
        <v>-1.4403718096428333</v>
      </c>
      <c r="V1885" s="2">
        <v>-57.637500000000728</v>
      </c>
      <c r="W1885" s="2">
        <v>-0.45119138597266017</v>
      </c>
      <c r="X1885" t="s">
        <v>25</v>
      </c>
    </row>
    <row r="1886" spans="1:24" x14ac:dyDescent="0.2">
      <c r="A1886" s="1">
        <v>41288</v>
      </c>
      <c r="B1886" s="2">
        <v>12622.05</v>
      </c>
      <c r="C1886" s="2">
        <v>12773.35</v>
      </c>
      <c r="D1886" s="2">
        <v>12609.9</v>
      </c>
      <c r="E1886" s="2">
        <v>12758.75</v>
      </c>
      <c r="F1886" s="2">
        <v>12691.012500000001</v>
      </c>
      <c r="G1886" s="2">
        <v>163.45000000000073</v>
      </c>
      <c r="H1886" s="2">
        <v>14.600000000000364</v>
      </c>
      <c r="I1886" s="2">
        <v>12.149999999999636</v>
      </c>
      <c r="J1886" s="2">
        <v>136.70000000000073</v>
      </c>
      <c r="K1886" s="2">
        <v>8.9323952278986221E-2</v>
      </c>
      <c r="L1886" s="2">
        <v>7.4334658917097479E-2</v>
      </c>
      <c r="M1886" s="2">
        <v>0.83634138880391629</v>
      </c>
      <c r="N1886" s="2">
        <v>12734.201906525461</v>
      </c>
      <c r="O1886" s="2">
        <v>12773.35</v>
      </c>
      <c r="P1886" s="2">
        <v>12609.9</v>
      </c>
      <c r="Q1886" s="2">
        <v>12691.012500000001</v>
      </c>
      <c r="R1886" s="2">
        <v>12702.116101631367</v>
      </c>
      <c r="S1886" s="2">
        <v>0</v>
      </c>
      <c r="T1886" s="2">
        <v>140.89999999999964</v>
      </c>
      <c r="U1886" s="2">
        <v>1.1166720162309713</v>
      </c>
      <c r="V1886" s="2">
        <v>-25.862499999999272</v>
      </c>
      <c r="W1886" s="2">
        <v>-0.20337150439867716</v>
      </c>
      <c r="X1886" t="s">
        <v>25</v>
      </c>
    </row>
    <row r="1887" spans="1:24" x14ac:dyDescent="0.2">
      <c r="A1887" s="1">
        <v>41289</v>
      </c>
      <c r="B1887" s="2">
        <v>12766.55</v>
      </c>
      <c r="C1887" s="2">
        <v>12908.2</v>
      </c>
      <c r="D1887" s="2">
        <v>12718.4</v>
      </c>
      <c r="E1887" s="2">
        <v>12855.4</v>
      </c>
      <c r="F1887" s="2">
        <v>12812.137500000001</v>
      </c>
      <c r="G1887" s="2">
        <v>189.80000000000109</v>
      </c>
      <c r="H1887" s="2">
        <v>52.800000000001091</v>
      </c>
      <c r="I1887" s="2">
        <v>48.149999999999636</v>
      </c>
      <c r="J1887" s="2">
        <v>88.850000000000364</v>
      </c>
      <c r="K1887" s="2">
        <v>0.27818756585880289</v>
      </c>
      <c r="L1887" s="2">
        <v>0.25368809272918524</v>
      </c>
      <c r="M1887" s="2">
        <v>0.46812434141201187</v>
      </c>
      <c r="N1887" s="2">
        <v>12712.607203262731</v>
      </c>
      <c r="O1887" s="2">
        <v>12908.2</v>
      </c>
      <c r="P1887" s="2">
        <v>12712.607203262731</v>
      </c>
      <c r="Q1887" s="2">
        <v>12812.137500000001</v>
      </c>
      <c r="R1887" s="2">
        <v>12786.387976631366</v>
      </c>
      <c r="S1887" s="2">
        <v>1</v>
      </c>
      <c r="T1887" s="2">
        <v>96.649999999999636</v>
      </c>
      <c r="U1887" s="2">
        <v>0.75751934946604982</v>
      </c>
      <c r="V1887" s="2">
        <v>121.125</v>
      </c>
      <c r="W1887" s="2">
        <v>0.95441557558941814</v>
      </c>
      <c r="X1887" t="s">
        <v>24</v>
      </c>
    </row>
    <row r="1888" spans="1:24" x14ac:dyDescent="0.2">
      <c r="A1888" s="1">
        <v>41290</v>
      </c>
      <c r="B1888" s="2">
        <v>12836.2</v>
      </c>
      <c r="C1888" s="2">
        <v>12836.2</v>
      </c>
      <c r="D1888" s="2">
        <v>12616.2</v>
      </c>
      <c r="E1888" s="2">
        <v>12638.5</v>
      </c>
      <c r="F1888" s="2">
        <v>12731.775000000001</v>
      </c>
      <c r="G1888" s="2">
        <v>220</v>
      </c>
      <c r="H1888" s="2">
        <v>0</v>
      </c>
      <c r="I1888" s="2">
        <v>22.299999999999272</v>
      </c>
      <c r="J1888" s="2">
        <v>-197.70000000000073</v>
      </c>
      <c r="K1888" s="2">
        <v>0</v>
      </c>
      <c r="L1888" s="2">
        <v>0.10136363636363306</v>
      </c>
      <c r="M1888" s="2">
        <v>0.8986363636363669</v>
      </c>
      <c r="N1888" s="2">
        <v>12762.372351631366</v>
      </c>
      <c r="O1888" s="2">
        <v>12836.2</v>
      </c>
      <c r="P1888" s="2">
        <v>12616.2</v>
      </c>
      <c r="Q1888" s="2">
        <v>12731.775000000001</v>
      </c>
      <c r="R1888" s="2">
        <v>12736.636837907843</v>
      </c>
      <c r="S1888" s="2">
        <v>0.40963531755376831</v>
      </c>
      <c r="T1888" s="2">
        <v>-216.89999999999964</v>
      </c>
      <c r="U1888" s="2">
        <v>-1.6872287132255679</v>
      </c>
      <c r="V1888" s="2">
        <v>-80.362499999999272</v>
      </c>
      <c r="W1888" s="2">
        <v>-0.62723725841998867</v>
      </c>
      <c r="X1888" t="s">
        <v>25</v>
      </c>
    </row>
    <row r="1889" spans="1:24" x14ac:dyDescent="0.2">
      <c r="A1889" s="1">
        <v>41291</v>
      </c>
      <c r="B1889" s="2">
        <v>12608.85</v>
      </c>
      <c r="C1889" s="2">
        <v>12714.6</v>
      </c>
      <c r="D1889" s="2">
        <v>12583.35</v>
      </c>
      <c r="E1889" s="2">
        <v>12649.6</v>
      </c>
      <c r="F1889" s="2">
        <v>12639.1</v>
      </c>
      <c r="G1889" s="2">
        <v>131.25</v>
      </c>
      <c r="H1889" s="2">
        <v>65</v>
      </c>
      <c r="I1889" s="2">
        <v>25.5</v>
      </c>
      <c r="J1889" s="2">
        <v>40.75</v>
      </c>
      <c r="K1889" s="2">
        <v>0.49523809523809526</v>
      </c>
      <c r="L1889" s="2">
        <v>0.19428571428571428</v>
      </c>
      <c r="M1889" s="2">
        <v>0.31047619047619046</v>
      </c>
      <c r="N1889" s="2">
        <v>12747.073675815684</v>
      </c>
      <c r="O1889" s="2">
        <v>12747.073675815684</v>
      </c>
      <c r="P1889" s="2">
        <v>12583.35</v>
      </c>
      <c r="Q1889" s="2">
        <v>12639.1</v>
      </c>
      <c r="R1889" s="2">
        <v>12679.149337907842</v>
      </c>
      <c r="S1889" s="2">
        <v>0</v>
      </c>
      <c r="T1889" s="2">
        <v>11.100000000000364</v>
      </c>
      <c r="U1889" s="2">
        <v>8.7826878189661464E-2</v>
      </c>
      <c r="V1889" s="2">
        <v>-92.675000000001091</v>
      </c>
      <c r="W1889" s="2">
        <v>-0.72790321852217055</v>
      </c>
      <c r="X1889" t="s">
        <v>25</v>
      </c>
    </row>
    <row r="1890" spans="1:24" x14ac:dyDescent="0.2">
      <c r="A1890" s="1">
        <v>41292</v>
      </c>
      <c r="B1890" s="2">
        <v>12688.15</v>
      </c>
      <c r="C1890" s="2">
        <v>12778.35</v>
      </c>
      <c r="D1890" s="2">
        <v>12624.4</v>
      </c>
      <c r="E1890" s="2">
        <v>12680</v>
      </c>
      <c r="F1890" s="2">
        <v>12692.725</v>
      </c>
      <c r="G1890" s="2">
        <v>153.95000000000073</v>
      </c>
      <c r="H1890" s="2">
        <v>90.200000000000728</v>
      </c>
      <c r="I1890" s="2">
        <v>55.600000000000364</v>
      </c>
      <c r="J1890" s="2">
        <v>-8.1499999999996362</v>
      </c>
      <c r="K1890" s="2">
        <v>0.58590451445274638</v>
      </c>
      <c r="L1890" s="2">
        <v>0.36115621955180321</v>
      </c>
      <c r="M1890" s="2">
        <v>5.2939265995450457E-2</v>
      </c>
      <c r="N1890" s="2">
        <v>12693.086837907842</v>
      </c>
      <c r="O1890" s="2">
        <v>12778.35</v>
      </c>
      <c r="P1890" s="2">
        <v>12624.4</v>
      </c>
      <c r="Q1890" s="2">
        <v>12692.725</v>
      </c>
      <c r="R1890" s="2">
        <v>12697.140459476961</v>
      </c>
      <c r="S1890" s="2">
        <v>0.16776715727903532</v>
      </c>
      <c r="T1890" s="2">
        <v>30.399999999999636</v>
      </c>
      <c r="U1890" s="2">
        <v>0.24032380470528422</v>
      </c>
      <c r="V1890" s="2">
        <v>53.625</v>
      </c>
      <c r="W1890" s="2">
        <v>0.42427862743391542</v>
      </c>
      <c r="X1890" t="s">
        <v>24</v>
      </c>
    </row>
    <row r="1891" spans="1:24" x14ac:dyDescent="0.2">
      <c r="A1891" s="1">
        <v>41295</v>
      </c>
      <c r="B1891" s="2">
        <v>12678</v>
      </c>
      <c r="C1891" s="2">
        <v>12690.4</v>
      </c>
      <c r="D1891" s="2">
        <v>12608.5</v>
      </c>
      <c r="E1891" s="2">
        <v>12651.35</v>
      </c>
      <c r="F1891" s="2">
        <v>12657.0625</v>
      </c>
      <c r="G1891" s="2">
        <v>81.899999999999636</v>
      </c>
      <c r="H1891" s="2">
        <v>12.399999999999636</v>
      </c>
      <c r="I1891" s="2">
        <v>42.850000000000364</v>
      </c>
      <c r="J1891" s="2">
        <v>-26.649999999999636</v>
      </c>
      <c r="K1891" s="2">
        <v>0.15140415140414765</v>
      </c>
      <c r="L1891" s="2">
        <v>0.52319902319903</v>
      </c>
      <c r="M1891" s="2">
        <v>0.32539682539682241</v>
      </c>
      <c r="N1891" s="2">
        <v>12692.905918953922</v>
      </c>
      <c r="O1891" s="2">
        <v>12692.905918953922</v>
      </c>
      <c r="P1891" s="2">
        <v>12608.5</v>
      </c>
      <c r="Q1891" s="2">
        <v>12657.0625</v>
      </c>
      <c r="R1891" s="2">
        <v>12662.843584476961</v>
      </c>
      <c r="S1891" s="2">
        <v>0</v>
      </c>
      <c r="T1891" s="2">
        <v>-28.649999999999636</v>
      </c>
      <c r="U1891" s="2">
        <v>-0.22594637223974476</v>
      </c>
      <c r="V1891" s="2">
        <v>-35.662500000000364</v>
      </c>
      <c r="W1891" s="2">
        <v>-0.28096803483885741</v>
      </c>
      <c r="X1891" t="s">
        <v>24</v>
      </c>
    </row>
    <row r="1892" spans="1:24" x14ac:dyDescent="0.2">
      <c r="A1892" s="1">
        <v>41296</v>
      </c>
      <c r="B1892" s="2">
        <v>12640.4</v>
      </c>
      <c r="C1892" s="2">
        <v>12748.95</v>
      </c>
      <c r="D1892" s="2">
        <v>12544.4</v>
      </c>
      <c r="E1892" s="2">
        <v>12574.35</v>
      </c>
      <c r="F1892" s="2">
        <v>12627.025</v>
      </c>
      <c r="G1892" s="2">
        <v>204.55000000000109</v>
      </c>
      <c r="H1892" s="2">
        <v>108.55000000000109</v>
      </c>
      <c r="I1892" s="2">
        <v>29.950000000000728</v>
      </c>
      <c r="J1892" s="2">
        <v>-66.049999999999272</v>
      </c>
      <c r="K1892" s="2">
        <v>0.53067709606453439</v>
      </c>
      <c r="L1892" s="2">
        <v>0.14641896846737018</v>
      </c>
      <c r="M1892" s="2">
        <v>0.32290393546809543</v>
      </c>
      <c r="N1892" s="2">
        <v>12674.984209476961</v>
      </c>
      <c r="O1892" s="2">
        <v>12748.95</v>
      </c>
      <c r="P1892" s="2">
        <v>12544.4</v>
      </c>
      <c r="Q1892" s="2">
        <v>12627.025</v>
      </c>
      <c r="R1892" s="2">
        <v>12648.839802369241</v>
      </c>
      <c r="S1892" s="2">
        <v>0</v>
      </c>
      <c r="T1892" s="2">
        <v>-77</v>
      </c>
      <c r="U1892" s="2">
        <v>-0.60863069949056814</v>
      </c>
      <c r="V1892" s="2">
        <v>-30.037500000000364</v>
      </c>
      <c r="W1892" s="2">
        <v>-0.23731809809740897</v>
      </c>
      <c r="X1892" t="s">
        <v>25</v>
      </c>
    </row>
    <row r="1893" spans="1:24" x14ac:dyDescent="0.2">
      <c r="A1893" s="1">
        <v>41297</v>
      </c>
      <c r="B1893" s="2">
        <v>12635.25</v>
      </c>
      <c r="C1893" s="2">
        <v>12695.95</v>
      </c>
      <c r="D1893" s="2">
        <v>12509.45</v>
      </c>
      <c r="E1893" s="2">
        <v>12635.2</v>
      </c>
      <c r="F1893" s="2">
        <v>12618.962500000001</v>
      </c>
      <c r="G1893" s="2">
        <v>186.5</v>
      </c>
      <c r="H1893" s="2">
        <v>60.700000000000728</v>
      </c>
      <c r="I1893" s="2">
        <v>125.75</v>
      </c>
      <c r="J1893" s="2">
        <v>-4.9999999999272404E-2</v>
      </c>
      <c r="K1893" s="2">
        <v>0.32546916890080818</v>
      </c>
      <c r="L1893" s="2">
        <v>0.67426273458445041</v>
      </c>
      <c r="M1893" s="2">
        <v>2.68096514741407E-4</v>
      </c>
      <c r="N1893" s="2">
        <v>12651.00460473848</v>
      </c>
      <c r="O1893" s="2">
        <v>12695.95</v>
      </c>
      <c r="P1893" s="2">
        <v>12509.45</v>
      </c>
      <c r="Q1893" s="2">
        <v>12618.962500000001</v>
      </c>
      <c r="R1893" s="2">
        <v>12618.841776184619</v>
      </c>
      <c r="S1893" s="2">
        <v>0</v>
      </c>
      <c r="T1893" s="2">
        <v>60.850000000000364</v>
      </c>
      <c r="U1893" s="2">
        <v>0.48392163412025563</v>
      </c>
      <c r="V1893" s="2">
        <v>-8.062499999998181</v>
      </c>
      <c r="W1893" s="2">
        <v>-6.3851144667870549E-2</v>
      </c>
      <c r="X1893" t="s">
        <v>24</v>
      </c>
    </row>
    <row r="1894" spans="1:24" x14ac:dyDescent="0.2">
      <c r="A1894" s="1">
        <v>41298</v>
      </c>
      <c r="B1894" s="2">
        <v>12624.45</v>
      </c>
      <c r="C1894" s="2">
        <v>12662.85</v>
      </c>
      <c r="D1894" s="2">
        <v>12534.25</v>
      </c>
      <c r="E1894" s="2">
        <v>12561.4</v>
      </c>
      <c r="F1894" s="2">
        <v>12595.737500000001</v>
      </c>
      <c r="G1894" s="2">
        <v>128.60000000000036</v>
      </c>
      <c r="H1894" s="2">
        <v>38.399999999999636</v>
      </c>
      <c r="I1894" s="2">
        <v>27.149999999999636</v>
      </c>
      <c r="J1894" s="2">
        <v>-63.050000000001091</v>
      </c>
      <c r="K1894" s="2">
        <v>0.29860031104198698</v>
      </c>
      <c r="L1894" s="2">
        <v>0.21111975116640405</v>
      </c>
      <c r="M1894" s="2">
        <v>0.49027993779160894</v>
      </c>
      <c r="N1894" s="2">
        <v>12634.983552369242</v>
      </c>
      <c r="O1894" s="2">
        <v>12662.85</v>
      </c>
      <c r="P1894" s="2">
        <v>12534.25</v>
      </c>
      <c r="Q1894" s="2">
        <v>12595.737500000001</v>
      </c>
      <c r="R1894" s="2">
        <v>12606.955263092312</v>
      </c>
      <c r="S1894" s="2">
        <v>0</v>
      </c>
      <c r="T1894" s="2">
        <v>-73.800000000001091</v>
      </c>
      <c r="U1894" s="2">
        <v>-0.58408256299861572</v>
      </c>
      <c r="V1894" s="2">
        <v>-23.225000000000364</v>
      </c>
      <c r="W1894" s="2">
        <v>-0.18404841126994681</v>
      </c>
      <c r="X1894" t="s">
        <v>25</v>
      </c>
    </row>
    <row r="1895" spans="1:24" x14ac:dyDescent="0.2">
      <c r="A1895" s="1">
        <v>41299</v>
      </c>
      <c r="B1895" s="2">
        <v>12575.85</v>
      </c>
      <c r="C1895" s="2">
        <v>12717.9</v>
      </c>
      <c r="D1895" s="2">
        <v>12535.75</v>
      </c>
      <c r="E1895" s="2">
        <v>12693.25</v>
      </c>
      <c r="F1895" s="2">
        <v>12630.6875</v>
      </c>
      <c r="G1895" s="2">
        <v>182.14999999999964</v>
      </c>
      <c r="H1895" s="2">
        <v>24.649999999999636</v>
      </c>
      <c r="I1895" s="2">
        <v>40.100000000000364</v>
      </c>
      <c r="J1895" s="2">
        <v>117.39999999999964</v>
      </c>
      <c r="K1895" s="2">
        <v>0.13532802635190605</v>
      </c>
      <c r="L1895" s="2">
        <v>0.22014822948119925</v>
      </c>
      <c r="M1895" s="2">
        <v>0.64452374416689473</v>
      </c>
      <c r="N1895" s="2">
        <v>12615.360526184621</v>
      </c>
      <c r="O1895" s="2">
        <v>12717.9</v>
      </c>
      <c r="P1895" s="2">
        <v>12535.75</v>
      </c>
      <c r="Q1895" s="2">
        <v>12630.6875</v>
      </c>
      <c r="R1895" s="2">
        <v>12624.924506546155</v>
      </c>
      <c r="S1895" s="2">
        <v>0.32152054326645824</v>
      </c>
      <c r="T1895" s="2">
        <v>131.85000000000036</v>
      </c>
      <c r="U1895" s="2">
        <v>1.0496441479452956</v>
      </c>
      <c r="V1895" s="2">
        <v>34.949999999998909</v>
      </c>
      <c r="W1895" s="2">
        <v>0.27747482035092352</v>
      </c>
      <c r="X1895" t="s">
        <v>25</v>
      </c>
    </row>
    <row r="1896" spans="1:24" x14ac:dyDescent="0.2">
      <c r="A1896" s="1">
        <v>41302</v>
      </c>
      <c r="B1896" s="2">
        <v>12705.8</v>
      </c>
      <c r="C1896" s="2">
        <v>12822.05</v>
      </c>
      <c r="D1896" s="2">
        <v>12698.85</v>
      </c>
      <c r="E1896" s="2">
        <v>12781.35</v>
      </c>
      <c r="F1896" s="2">
        <v>12752.012499999999</v>
      </c>
      <c r="G1896" s="2">
        <v>123.19999999999891</v>
      </c>
      <c r="H1896" s="2">
        <v>40.699999999998909</v>
      </c>
      <c r="I1896" s="2">
        <v>6.9499999999989086</v>
      </c>
      <c r="J1896" s="2">
        <v>75.550000000001091</v>
      </c>
      <c r="K1896" s="2">
        <v>0.33035714285713691</v>
      </c>
      <c r="L1896" s="2">
        <v>5.6412337662329302E-2</v>
      </c>
      <c r="M1896" s="2">
        <v>0.61323051948053375</v>
      </c>
      <c r="N1896" s="2">
        <v>12623.02401309231</v>
      </c>
      <c r="O1896" s="2">
        <v>12822.05</v>
      </c>
      <c r="P1896" s="2">
        <v>12623.02401309231</v>
      </c>
      <c r="Q1896" s="2">
        <v>12752.012499999999</v>
      </c>
      <c r="R1896" s="2">
        <v>12705.027631546154</v>
      </c>
      <c r="S1896" s="2">
        <v>1</v>
      </c>
      <c r="T1896" s="2">
        <v>88.100000000000364</v>
      </c>
      <c r="U1896" s="2">
        <v>0.69406968270537772</v>
      </c>
      <c r="V1896" s="2">
        <v>121.32499999999891</v>
      </c>
      <c r="W1896" s="2">
        <v>0.96055737266873953</v>
      </c>
      <c r="X1896" t="s">
        <v>24</v>
      </c>
    </row>
    <row r="1897" spans="1:24" x14ac:dyDescent="0.2">
      <c r="A1897" s="1">
        <v>41303</v>
      </c>
      <c r="B1897" s="2">
        <v>12804.4</v>
      </c>
      <c r="C1897" s="2">
        <v>12960.65</v>
      </c>
      <c r="D1897" s="2">
        <v>12685.9</v>
      </c>
      <c r="E1897" s="2">
        <v>12722.8</v>
      </c>
      <c r="F1897" s="2">
        <v>12793.4375</v>
      </c>
      <c r="G1897" s="2">
        <v>274.75</v>
      </c>
      <c r="H1897" s="2">
        <v>156.25</v>
      </c>
      <c r="I1897" s="2">
        <v>36.899999999999636</v>
      </c>
      <c r="J1897" s="2">
        <v>-81.600000000000364</v>
      </c>
      <c r="K1897" s="2">
        <v>0.56869881710646042</v>
      </c>
      <c r="L1897" s="2">
        <v>0.13430391264786037</v>
      </c>
      <c r="M1897" s="2">
        <v>0.29699727024567923</v>
      </c>
      <c r="N1897" s="2">
        <v>12687.518256546155</v>
      </c>
      <c r="O1897" s="2">
        <v>12960.65</v>
      </c>
      <c r="P1897" s="2">
        <v>12685.9</v>
      </c>
      <c r="Q1897" s="2">
        <v>12793.4375</v>
      </c>
      <c r="R1897" s="2">
        <v>12781.876439136538</v>
      </c>
      <c r="S1897" s="2">
        <v>1</v>
      </c>
      <c r="T1897" s="2">
        <v>-58.550000000001091</v>
      </c>
      <c r="U1897" s="2">
        <v>-0.45808932546249875</v>
      </c>
      <c r="V1897" s="2">
        <v>41.425000000001091</v>
      </c>
      <c r="W1897" s="2">
        <v>0.32485068533300993</v>
      </c>
      <c r="X1897" t="s">
        <v>25</v>
      </c>
    </row>
    <row r="1898" spans="1:24" x14ac:dyDescent="0.2">
      <c r="A1898" s="1">
        <v>41304</v>
      </c>
      <c r="B1898" s="2">
        <v>12754.85</v>
      </c>
      <c r="C1898" s="2">
        <v>12825.65</v>
      </c>
      <c r="D1898" s="2">
        <v>12726.65</v>
      </c>
      <c r="E1898" s="2">
        <v>12767.5</v>
      </c>
      <c r="F1898" s="2">
        <v>12768.6625</v>
      </c>
      <c r="G1898" s="2">
        <v>99</v>
      </c>
      <c r="H1898" s="2">
        <v>58.149999999999636</v>
      </c>
      <c r="I1898" s="2">
        <v>28.200000000000728</v>
      </c>
      <c r="J1898" s="2">
        <v>12.649999999999636</v>
      </c>
      <c r="K1898" s="2">
        <v>0.58737373737373366</v>
      </c>
      <c r="L1898" s="2">
        <v>0.28484848484849218</v>
      </c>
      <c r="M1898" s="2">
        <v>0.1277777777777741</v>
      </c>
      <c r="N1898" s="2">
        <v>12740.477878273077</v>
      </c>
      <c r="O1898" s="2">
        <v>12825.65</v>
      </c>
      <c r="P1898" s="2">
        <v>12726.65</v>
      </c>
      <c r="Q1898" s="2">
        <v>12768.6625</v>
      </c>
      <c r="R1898" s="2">
        <v>12765.360094568268</v>
      </c>
      <c r="S1898" s="2">
        <v>0.90557835853965341</v>
      </c>
      <c r="T1898" s="2">
        <v>44.700000000000728</v>
      </c>
      <c r="U1898" s="2">
        <v>0.35133775583991517</v>
      </c>
      <c r="V1898" s="2">
        <v>-24.774999999999636</v>
      </c>
      <c r="W1898" s="2">
        <v>-0.19365397298419315</v>
      </c>
      <c r="X1898" t="s">
        <v>24</v>
      </c>
    </row>
    <row r="1899" spans="1:24" x14ac:dyDescent="0.2">
      <c r="A1899" s="1">
        <v>41305</v>
      </c>
      <c r="B1899" s="2">
        <v>12741.3</v>
      </c>
      <c r="C1899" s="2">
        <v>12852.5</v>
      </c>
      <c r="D1899" s="2">
        <v>12688.75</v>
      </c>
      <c r="E1899" s="2">
        <v>12708.6</v>
      </c>
      <c r="F1899" s="2">
        <v>12747.7875</v>
      </c>
      <c r="G1899" s="2">
        <v>163.75</v>
      </c>
      <c r="H1899" s="2">
        <v>111.20000000000073</v>
      </c>
      <c r="I1899" s="2">
        <v>19.850000000000364</v>
      </c>
      <c r="J1899" s="2">
        <v>-32.699999999998909</v>
      </c>
      <c r="K1899" s="2">
        <v>0.6790839694656533</v>
      </c>
      <c r="L1899" s="2">
        <v>0.12122137404580374</v>
      </c>
      <c r="M1899" s="2">
        <v>0.19969465648854295</v>
      </c>
      <c r="N1899" s="2">
        <v>12754.570189136539</v>
      </c>
      <c r="O1899" s="2">
        <v>12852.5</v>
      </c>
      <c r="P1899" s="2">
        <v>12688.75</v>
      </c>
      <c r="Q1899" s="2">
        <v>12747.7875</v>
      </c>
      <c r="R1899" s="2">
        <v>12760.901922284134</v>
      </c>
      <c r="S1899" s="2">
        <v>0.86636343684187811</v>
      </c>
      <c r="T1899" s="2">
        <v>-58.899999999999636</v>
      </c>
      <c r="U1899" s="2">
        <v>-0.46132758958292253</v>
      </c>
      <c r="V1899" s="2">
        <v>-20.875</v>
      </c>
      <c r="W1899" s="2">
        <v>-0.16348619129059133</v>
      </c>
      <c r="X1899" t="s">
        <v>24</v>
      </c>
    </row>
    <row r="1900" spans="1:24" x14ac:dyDescent="0.2">
      <c r="A1900" s="1">
        <v>41306</v>
      </c>
      <c r="B1900" s="2">
        <v>12718.55</v>
      </c>
      <c r="C1900" s="2">
        <v>12743.2</v>
      </c>
      <c r="D1900" s="2">
        <v>12580.85</v>
      </c>
      <c r="E1900" s="2">
        <v>12606.25</v>
      </c>
      <c r="F1900" s="2">
        <v>12662.2125</v>
      </c>
      <c r="G1900" s="2">
        <v>162.35000000000036</v>
      </c>
      <c r="H1900" s="2">
        <v>24.650000000001455</v>
      </c>
      <c r="I1900" s="2">
        <v>25.399999999999636</v>
      </c>
      <c r="J1900" s="2">
        <v>-112.29999999999927</v>
      </c>
      <c r="K1900" s="2">
        <v>0.15183246073299292</v>
      </c>
      <c r="L1900" s="2">
        <v>0.1564521096396648</v>
      </c>
      <c r="M1900" s="2">
        <v>0.69171542962734234</v>
      </c>
      <c r="N1900" s="2">
        <v>12751.178844568269</v>
      </c>
      <c r="O1900" s="2">
        <v>12751.178844568269</v>
      </c>
      <c r="P1900" s="2">
        <v>12580.85</v>
      </c>
      <c r="Q1900" s="2">
        <v>12662.2125</v>
      </c>
      <c r="R1900" s="2">
        <v>12686.355047284134</v>
      </c>
      <c r="S1900" s="2">
        <v>0</v>
      </c>
      <c r="T1900" s="2">
        <v>-102.35000000000036</v>
      </c>
      <c r="U1900" s="2">
        <v>-0.80536014981980997</v>
      </c>
      <c r="V1900" s="2">
        <v>-85.575000000000728</v>
      </c>
      <c r="W1900" s="2">
        <v>-0.67129295966065261</v>
      </c>
      <c r="X1900" t="s">
        <v>24</v>
      </c>
    </row>
    <row r="1901" spans="1:24" x14ac:dyDescent="0.2">
      <c r="A1901" s="1">
        <v>41309</v>
      </c>
      <c r="B1901" s="2">
        <v>12656.85</v>
      </c>
      <c r="C1901" s="2">
        <v>12723.3</v>
      </c>
      <c r="D1901" s="2">
        <v>12515.35</v>
      </c>
      <c r="E1901" s="2">
        <v>12548.35</v>
      </c>
      <c r="F1901" s="2">
        <v>12610.9625</v>
      </c>
      <c r="G1901" s="2">
        <v>207.94999999999891</v>
      </c>
      <c r="H1901" s="2">
        <v>66.449999999998909</v>
      </c>
      <c r="I1901" s="2">
        <v>33</v>
      </c>
      <c r="J1901" s="2">
        <v>-108.5</v>
      </c>
      <c r="K1901" s="2">
        <v>0.31954796826159776</v>
      </c>
      <c r="L1901" s="2">
        <v>0.15869199326761324</v>
      </c>
      <c r="M1901" s="2">
        <v>0.521760038470789</v>
      </c>
      <c r="N1901" s="2">
        <v>12706.695672284135</v>
      </c>
      <c r="O1901" s="2">
        <v>12723.3</v>
      </c>
      <c r="P1901" s="2">
        <v>12515.35</v>
      </c>
      <c r="Q1901" s="2">
        <v>12610.9625</v>
      </c>
      <c r="R1901" s="2">
        <v>12639.077043071034</v>
      </c>
      <c r="S1901" s="2">
        <v>0</v>
      </c>
      <c r="T1901" s="2">
        <v>-57.899999999999636</v>
      </c>
      <c r="U1901" s="2">
        <v>-0.4592959841348509</v>
      </c>
      <c r="V1901" s="2">
        <v>-51.25</v>
      </c>
      <c r="W1901" s="2">
        <v>-0.40474759051784992</v>
      </c>
      <c r="X1901" t="s">
        <v>24</v>
      </c>
    </row>
    <row r="1902" spans="1:24" x14ac:dyDescent="0.2">
      <c r="A1902" s="1">
        <v>41310</v>
      </c>
      <c r="B1902" s="2">
        <v>12426.45</v>
      </c>
      <c r="C1902" s="2">
        <v>12501.5</v>
      </c>
      <c r="D1902" s="2">
        <v>12415.15</v>
      </c>
      <c r="E1902" s="2">
        <v>12467.75</v>
      </c>
      <c r="F1902" s="2">
        <v>12452.7125</v>
      </c>
      <c r="G1902" s="2">
        <v>86.350000000000364</v>
      </c>
      <c r="H1902" s="2">
        <v>33.75</v>
      </c>
      <c r="I1902" s="2">
        <v>11.300000000001091</v>
      </c>
      <c r="J1902" s="2">
        <v>41.299999999999272</v>
      </c>
      <c r="K1902" s="2">
        <v>0.39085118702952931</v>
      </c>
      <c r="L1902" s="2">
        <v>0.13086276780545505</v>
      </c>
      <c r="M1902" s="2">
        <v>0.47828604516501561</v>
      </c>
      <c r="N1902" s="2">
        <v>12658.829086142068</v>
      </c>
      <c r="O1902" s="2">
        <v>12658.829086142068</v>
      </c>
      <c r="P1902" s="2">
        <v>12415.15</v>
      </c>
      <c r="Q1902" s="2">
        <v>12452.7125</v>
      </c>
      <c r="R1902" s="2">
        <v>12546.380168071035</v>
      </c>
      <c r="S1902" s="2">
        <v>0</v>
      </c>
      <c r="T1902" s="2">
        <v>-80.600000000000364</v>
      </c>
      <c r="U1902" s="2">
        <v>-0.64231552355489252</v>
      </c>
      <c r="V1902" s="2">
        <v>-158.25</v>
      </c>
      <c r="W1902" s="2">
        <v>-1.2548606024322093</v>
      </c>
      <c r="X1902" t="s">
        <v>24</v>
      </c>
    </row>
    <row r="1903" spans="1:24" x14ac:dyDescent="0.2">
      <c r="A1903" s="1">
        <v>41311</v>
      </c>
      <c r="B1903" s="2">
        <v>12525.4</v>
      </c>
      <c r="C1903" s="2">
        <v>12525.4</v>
      </c>
      <c r="D1903" s="2">
        <v>12396.8</v>
      </c>
      <c r="E1903" s="2">
        <v>12417.7</v>
      </c>
      <c r="F1903" s="2">
        <v>12466.325000000001</v>
      </c>
      <c r="G1903" s="2">
        <v>128.60000000000036</v>
      </c>
      <c r="H1903" s="2">
        <v>0</v>
      </c>
      <c r="I1903" s="2">
        <v>20.900000000001455</v>
      </c>
      <c r="J1903" s="2">
        <v>-107.69999999999891</v>
      </c>
      <c r="K1903" s="2">
        <v>0</v>
      </c>
      <c r="L1903" s="2">
        <v>0.16251944012442765</v>
      </c>
      <c r="M1903" s="2">
        <v>0.83748055987557235</v>
      </c>
      <c r="N1903" s="2">
        <v>12555.770793071035</v>
      </c>
      <c r="O1903" s="2">
        <v>12555.770793071035</v>
      </c>
      <c r="P1903" s="2">
        <v>12396.8</v>
      </c>
      <c r="Q1903" s="2">
        <v>12466.325000000001</v>
      </c>
      <c r="R1903" s="2">
        <v>12493.666646535516</v>
      </c>
      <c r="S1903" s="2">
        <v>0</v>
      </c>
      <c r="T1903" s="2">
        <v>-50.049999999999272</v>
      </c>
      <c r="U1903" s="2">
        <v>-0.40143570411661511</v>
      </c>
      <c r="V1903" s="2">
        <v>13.612500000001091</v>
      </c>
      <c r="W1903" s="2">
        <v>0.10931353309570979</v>
      </c>
      <c r="X1903" t="s">
        <v>24</v>
      </c>
    </row>
    <row r="1904" spans="1:24" x14ac:dyDescent="0.2">
      <c r="A1904" s="1">
        <v>41312</v>
      </c>
      <c r="B1904" s="2">
        <v>12372.5</v>
      </c>
      <c r="C1904" s="2">
        <v>12474.5</v>
      </c>
      <c r="D1904" s="2">
        <v>12305.45</v>
      </c>
      <c r="E1904" s="2">
        <v>12349.3</v>
      </c>
      <c r="F1904" s="2">
        <v>12375.4375</v>
      </c>
      <c r="G1904" s="2">
        <v>169.04999999999927</v>
      </c>
      <c r="H1904" s="2">
        <v>102</v>
      </c>
      <c r="I1904" s="2">
        <v>43.849999999998545</v>
      </c>
      <c r="J1904" s="2">
        <v>-23.200000000000728</v>
      </c>
      <c r="K1904" s="2">
        <v>0.60337178349600973</v>
      </c>
      <c r="L1904" s="2">
        <v>0.25939071280685438</v>
      </c>
      <c r="M1904" s="2">
        <v>0.13723750369713592</v>
      </c>
      <c r="N1904" s="2">
        <v>12511.047896535518</v>
      </c>
      <c r="O1904" s="2">
        <v>12511.047896535518</v>
      </c>
      <c r="P1904" s="2">
        <v>12305.45</v>
      </c>
      <c r="Q1904" s="2">
        <v>12375.4375</v>
      </c>
      <c r="R1904" s="2">
        <v>12425.74582326776</v>
      </c>
      <c r="S1904" s="2">
        <v>0</v>
      </c>
      <c r="T1904" s="2">
        <v>-68.400000000001455</v>
      </c>
      <c r="U1904" s="2">
        <v>-0.5508266426149887</v>
      </c>
      <c r="V1904" s="2">
        <v>-90.887500000000728</v>
      </c>
      <c r="W1904" s="2">
        <v>-0.72906409868185473</v>
      </c>
      <c r="X1904" t="s">
        <v>24</v>
      </c>
    </row>
    <row r="1905" spans="1:24" x14ac:dyDescent="0.2">
      <c r="A1905" s="1">
        <v>41313</v>
      </c>
      <c r="B1905" s="2">
        <v>12341.45</v>
      </c>
      <c r="C1905" s="2">
        <v>12389.8</v>
      </c>
      <c r="D1905" s="2">
        <v>12245.95</v>
      </c>
      <c r="E1905" s="2">
        <v>12280.15</v>
      </c>
      <c r="F1905" s="2">
        <v>12314.3375</v>
      </c>
      <c r="G1905" s="2">
        <v>143.84999999999854</v>
      </c>
      <c r="H1905" s="2">
        <v>48.349999999998545</v>
      </c>
      <c r="I1905" s="2">
        <v>34.199999999998909</v>
      </c>
      <c r="J1905" s="2">
        <v>-61.300000000001091</v>
      </c>
      <c r="K1905" s="2">
        <v>0.33611400764684762</v>
      </c>
      <c r="L1905" s="2">
        <v>0.23774765380604279</v>
      </c>
      <c r="M1905" s="2">
        <v>0.42613833854710959</v>
      </c>
      <c r="N1905" s="2">
        <v>12443.242698267759</v>
      </c>
      <c r="O1905" s="2">
        <v>12443.242698267759</v>
      </c>
      <c r="P1905" s="2">
        <v>12245.95</v>
      </c>
      <c r="Q1905" s="2">
        <v>12314.3375</v>
      </c>
      <c r="R1905" s="2">
        <v>12361.69322413388</v>
      </c>
      <c r="S1905" s="2">
        <v>0</v>
      </c>
      <c r="T1905" s="2">
        <v>-69.149999999999636</v>
      </c>
      <c r="U1905" s="2">
        <v>-0.55995076644020014</v>
      </c>
      <c r="V1905" s="2">
        <v>-61.100000000000364</v>
      </c>
      <c r="W1905" s="2">
        <v>-0.49371991899276585</v>
      </c>
      <c r="X1905" t="s">
        <v>25</v>
      </c>
    </row>
    <row r="1906" spans="1:24" x14ac:dyDescent="0.2">
      <c r="A1906" s="1">
        <v>41316</v>
      </c>
      <c r="B1906" s="2">
        <v>12298.1</v>
      </c>
      <c r="C1906" s="2">
        <v>12361.1</v>
      </c>
      <c r="D1906" s="2">
        <v>12273.65</v>
      </c>
      <c r="E1906" s="2">
        <v>12333</v>
      </c>
      <c r="F1906" s="2">
        <v>12316.4625</v>
      </c>
      <c r="G1906" s="2">
        <v>87.450000000000728</v>
      </c>
      <c r="H1906" s="2">
        <v>28.100000000000364</v>
      </c>
      <c r="I1906" s="2">
        <v>24.450000000000728</v>
      </c>
      <c r="J1906" s="2">
        <v>34.899999999999636</v>
      </c>
      <c r="K1906" s="2">
        <v>0.32132647226986999</v>
      </c>
      <c r="L1906" s="2">
        <v>0.27958833619211576</v>
      </c>
      <c r="M1906" s="2">
        <v>0.39908519153801425</v>
      </c>
      <c r="N1906" s="2">
        <v>12378.790099133879</v>
      </c>
      <c r="O1906" s="2">
        <v>12378.790099133879</v>
      </c>
      <c r="P1906" s="2">
        <v>12273.65</v>
      </c>
      <c r="Q1906" s="2">
        <v>12316.4625</v>
      </c>
      <c r="R1906" s="2">
        <v>12336.92317456694</v>
      </c>
      <c r="S1906" s="2">
        <v>0</v>
      </c>
      <c r="T1906" s="2">
        <v>52.850000000000364</v>
      </c>
      <c r="U1906" s="2">
        <v>0.4303693358794507</v>
      </c>
      <c r="V1906" s="2">
        <v>2.125</v>
      </c>
      <c r="W1906" s="2">
        <v>1.7256307941860453E-2</v>
      </c>
      <c r="X1906" t="s">
        <v>25</v>
      </c>
    </row>
    <row r="1907" spans="1:24" x14ac:dyDescent="0.2">
      <c r="A1907" s="1">
        <v>41317</v>
      </c>
      <c r="B1907" s="2">
        <v>12331.4</v>
      </c>
      <c r="C1907" s="2">
        <v>12415.8</v>
      </c>
      <c r="D1907" s="2">
        <v>12301.65</v>
      </c>
      <c r="E1907" s="2">
        <v>12405.25</v>
      </c>
      <c r="F1907" s="2">
        <v>12363.525</v>
      </c>
      <c r="G1907" s="2">
        <v>114.14999999999964</v>
      </c>
      <c r="H1907" s="2">
        <v>10.549999999999272</v>
      </c>
      <c r="I1907" s="2">
        <v>29.75</v>
      </c>
      <c r="J1907" s="2">
        <v>73.850000000000364</v>
      </c>
      <c r="K1907" s="2">
        <v>9.2422251423559407E-2</v>
      </c>
      <c r="L1907" s="2">
        <v>0.26062198861147695</v>
      </c>
      <c r="M1907" s="2">
        <v>0.64695575996496368</v>
      </c>
      <c r="N1907" s="2">
        <v>12347.626299566939</v>
      </c>
      <c r="O1907" s="2">
        <v>12415.8</v>
      </c>
      <c r="P1907" s="2">
        <v>12301.65</v>
      </c>
      <c r="Q1907" s="2">
        <v>12363.525</v>
      </c>
      <c r="R1907" s="2">
        <v>12357.150324891734</v>
      </c>
      <c r="S1907" s="2">
        <v>0.12904620569365183</v>
      </c>
      <c r="T1907" s="2">
        <v>72.25</v>
      </c>
      <c r="U1907" s="2">
        <v>0.58582664396335027</v>
      </c>
      <c r="V1907" s="2">
        <v>47.0625</v>
      </c>
      <c r="W1907" s="2">
        <v>0.38211052889577668</v>
      </c>
      <c r="X1907" t="s">
        <v>24</v>
      </c>
    </row>
    <row r="1908" spans="1:24" x14ac:dyDescent="0.2">
      <c r="A1908" s="1">
        <v>41318</v>
      </c>
      <c r="B1908" s="2">
        <v>12424.95</v>
      </c>
      <c r="C1908" s="2">
        <v>12485.95</v>
      </c>
      <c r="D1908" s="2">
        <v>12361.9</v>
      </c>
      <c r="E1908" s="2">
        <v>12385.1</v>
      </c>
      <c r="F1908" s="2">
        <v>12414.475</v>
      </c>
      <c r="G1908" s="2">
        <v>124.05000000000109</v>
      </c>
      <c r="H1908" s="2">
        <v>61</v>
      </c>
      <c r="I1908" s="2">
        <v>23.200000000000728</v>
      </c>
      <c r="J1908" s="2">
        <v>-39.850000000000364</v>
      </c>
      <c r="K1908" s="2">
        <v>0.491737202740826</v>
      </c>
      <c r="L1908" s="2">
        <v>0.18702136235389377</v>
      </c>
      <c r="M1908" s="2">
        <v>0.32124143490528023</v>
      </c>
      <c r="N1908" s="2">
        <v>12355.57564978347</v>
      </c>
      <c r="O1908" s="2">
        <v>12485.95</v>
      </c>
      <c r="P1908" s="2">
        <v>12355.57564978347</v>
      </c>
      <c r="Q1908" s="2">
        <v>12414.475</v>
      </c>
      <c r="R1908" s="2">
        <v>12402.894074891736</v>
      </c>
      <c r="S1908" s="2">
        <v>0.74272610972235742</v>
      </c>
      <c r="T1908" s="2">
        <v>-20.149999999999636</v>
      </c>
      <c r="U1908" s="2">
        <v>-0.16243122871364654</v>
      </c>
      <c r="V1908" s="2">
        <v>50.950000000000728</v>
      </c>
      <c r="W1908" s="2">
        <v>0.41209930015914337</v>
      </c>
      <c r="X1908" t="s">
        <v>24</v>
      </c>
    </row>
    <row r="1909" spans="1:24" x14ac:dyDescent="0.2">
      <c r="A1909" s="1">
        <v>41319</v>
      </c>
      <c r="B1909" s="2">
        <v>12400.65</v>
      </c>
      <c r="C1909" s="2">
        <v>12434</v>
      </c>
      <c r="D1909" s="2">
        <v>12284.5</v>
      </c>
      <c r="E1909" s="2">
        <v>12311.3</v>
      </c>
      <c r="F1909" s="2">
        <v>12357.612499999999</v>
      </c>
      <c r="G1909" s="2">
        <v>149.5</v>
      </c>
      <c r="H1909" s="2">
        <v>33.350000000000364</v>
      </c>
      <c r="I1909" s="2">
        <v>26.799999999999272</v>
      </c>
      <c r="J1909" s="2">
        <v>-89.350000000000364</v>
      </c>
      <c r="K1909" s="2">
        <v>0.2230769230769255</v>
      </c>
      <c r="L1909" s="2">
        <v>0.17926421404681789</v>
      </c>
      <c r="M1909" s="2">
        <v>0.59765886287625658</v>
      </c>
      <c r="N1909" s="2">
        <v>12385.025324891736</v>
      </c>
      <c r="O1909" s="2">
        <v>12434</v>
      </c>
      <c r="P1909" s="2">
        <v>12284.5</v>
      </c>
      <c r="Q1909" s="2">
        <v>12357.612499999999</v>
      </c>
      <c r="R1909" s="2">
        <v>12365.284456222933</v>
      </c>
      <c r="S1909" s="2">
        <v>0.42990593604697092</v>
      </c>
      <c r="T1909" s="2">
        <v>-73.800000000001091</v>
      </c>
      <c r="U1909" s="2">
        <v>-0.5958773041800316</v>
      </c>
      <c r="V1909" s="2">
        <v>-56.862500000001091</v>
      </c>
      <c r="W1909" s="2">
        <v>-0.45803386772296933</v>
      </c>
      <c r="X1909" t="s">
        <v>25</v>
      </c>
    </row>
    <row r="1910" spans="1:24" x14ac:dyDescent="0.2">
      <c r="A1910" s="1">
        <v>41320</v>
      </c>
      <c r="B1910" s="2">
        <v>12284.45</v>
      </c>
      <c r="C1910" s="2">
        <v>12373.15</v>
      </c>
      <c r="D1910" s="2">
        <v>12256.8</v>
      </c>
      <c r="E1910" s="2">
        <v>12336.55</v>
      </c>
      <c r="F1910" s="2">
        <v>12312.737499999999</v>
      </c>
      <c r="G1910" s="2">
        <v>116.35000000000036</v>
      </c>
      <c r="H1910" s="2">
        <v>36.600000000000364</v>
      </c>
      <c r="I1910" s="2">
        <v>27.650000000001455</v>
      </c>
      <c r="J1910" s="2">
        <v>52.099999999998545</v>
      </c>
      <c r="K1910" s="2">
        <v>0.31456811345079716</v>
      </c>
      <c r="L1910" s="2">
        <v>0.23764503652772986</v>
      </c>
      <c r="M1910" s="2">
        <v>0.447786850021473</v>
      </c>
      <c r="N1910" s="2">
        <v>12371.318912445868</v>
      </c>
      <c r="O1910" s="2">
        <v>12373.15</v>
      </c>
      <c r="P1910" s="2">
        <v>12256.8</v>
      </c>
      <c r="Q1910" s="2">
        <v>12312.737499999999</v>
      </c>
      <c r="R1910" s="2">
        <v>12328.501603111468</v>
      </c>
      <c r="S1910" s="2">
        <v>0</v>
      </c>
      <c r="T1910" s="2">
        <v>25.25</v>
      </c>
      <c r="U1910" s="2">
        <v>0.20509613119654302</v>
      </c>
      <c r="V1910" s="2">
        <v>-44.875</v>
      </c>
      <c r="W1910" s="2">
        <v>-0.36313648773175239</v>
      </c>
      <c r="X1910" t="s">
        <v>25</v>
      </c>
    </row>
    <row r="1911" spans="1:24" x14ac:dyDescent="0.2">
      <c r="A1911" s="1">
        <v>41323</v>
      </c>
      <c r="B1911" s="2">
        <v>12353</v>
      </c>
      <c r="C1911" s="2">
        <v>12399.85</v>
      </c>
      <c r="D1911" s="2">
        <v>12329.35</v>
      </c>
      <c r="E1911" s="2">
        <v>12347.2</v>
      </c>
      <c r="F1911" s="2">
        <v>12357.349999999999</v>
      </c>
      <c r="G1911" s="2">
        <v>70.5</v>
      </c>
      <c r="H1911" s="2">
        <v>46.850000000000364</v>
      </c>
      <c r="I1911" s="2">
        <v>17.850000000000364</v>
      </c>
      <c r="J1911" s="2">
        <v>-5.7999999999992724</v>
      </c>
      <c r="K1911" s="2">
        <v>0.6645390070922037</v>
      </c>
      <c r="L1911" s="2">
        <v>0.25319148936170727</v>
      </c>
      <c r="M1911" s="2">
        <v>8.2269503546088973E-2</v>
      </c>
      <c r="N1911" s="2">
        <v>12342.028206222934</v>
      </c>
      <c r="O1911" s="2">
        <v>12399.85</v>
      </c>
      <c r="P1911" s="2">
        <v>12329.35</v>
      </c>
      <c r="Q1911" s="2">
        <v>12357.349999999999</v>
      </c>
      <c r="R1911" s="2">
        <v>12357.144551555733</v>
      </c>
      <c r="S1911" s="2">
        <v>0.38502482521171794</v>
      </c>
      <c r="T1911" s="2">
        <v>10.650000000001455</v>
      </c>
      <c r="U1911" s="2">
        <v>8.6328835857686761E-2</v>
      </c>
      <c r="V1911" s="2">
        <v>44.612499999999272</v>
      </c>
      <c r="W1911" s="2">
        <v>0.36232803631198401</v>
      </c>
      <c r="X1911" t="s">
        <v>25</v>
      </c>
    </row>
    <row r="1912" spans="1:24" x14ac:dyDescent="0.2">
      <c r="A1912" s="1">
        <v>41324</v>
      </c>
      <c r="B1912" s="2">
        <v>12347.55</v>
      </c>
      <c r="C1912" s="2">
        <v>12426.9</v>
      </c>
      <c r="D1912" s="2">
        <v>12303.7</v>
      </c>
      <c r="E1912" s="2">
        <v>12413.65</v>
      </c>
      <c r="F1912" s="2">
        <v>12372.949999999999</v>
      </c>
      <c r="G1912" s="2">
        <v>123.19999999999891</v>
      </c>
      <c r="H1912" s="2">
        <v>13.25</v>
      </c>
      <c r="I1912" s="2">
        <v>43.849999999998545</v>
      </c>
      <c r="J1912" s="2">
        <v>66.100000000000364</v>
      </c>
      <c r="K1912" s="2">
        <v>0.10754870129870225</v>
      </c>
      <c r="L1912" s="2">
        <v>0.35592532467531601</v>
      </c>
      <c r="M1912" s="2">
        <v>0.53652597402598168</v>
      </c>
      <c r="N1912" s="2">
        <v>12349.689103111466</v>
      </c>
      <c r="O1912" s="2">
        <v>12426.9</v>
      </c>
      <c r="P1912" s="2">
        <v>12303.7</v>
      </c>
      <c r="Q1912" s="2">
        <v>12372.949999999999</v>
      </c>
      <c r="R1912" s="2">
        <v>12363.309775777867</v>
      </c>
      <c r="S1912" s="2">
        <v>0.46789912787427307</v>
      </c>
      <c r="T1912" s="2">
        <v>66.449999999998909</v>
      </c>
      <c r="U1912" s="2">
        <v>0.53817869638459648</v>
      </c>
      <c r="V1912" s="2">
        <v>15.600000000000364</v>
      </c>
      <c r="W1912" s="2">
        <v>0.12624065839359058</v>
      </c>
      <c r="X1912" t="s">
        <v>24</v>
      </c>
    </row>
    <row r="1913" spans="1:24" x14ac:dyDescent="0.2">
      <c r="A1913" s="1">
        <v>41325</v>
      </c>
      <c r="B1913" s="2">
        <v>12460.4</v>
      </c>
      <c r="C1913" s="2">
        <v>12470.7</v>
      </c>
      <c r="D1913" s="2">
        <v>12351.7</v>
      </c>
      <c r="E1913" s="2">
        <v>12363.7</v>
      </c>
      <c r="F1913" s="2">
        <v>12411.625</v>
      </c>
      <c r="G1913" s="2">
        <v>119</v>
      </c>
      <c r="H1913" s="2">
        <v>10.300000000001091</v>
      </c>
      <c r="I1913" s="2">
        <v>12</v>
      </c>
      <c r="J1913" s="2">
        <v>-96.699999999998909</v>
      </c>
      <c r="K1913" s="2">
        <v>8.6554621848748667E-2</v>
      </c>
      <c r="L1913" s="2">
        <v>0.10084033613445378</v>
      </c>
      <c r="M1913" s="2">
        <v>0.81260504201679751</v>
      </c>
      <c r="N1913" s="2">
        <v>12361.319551555733</v>
      </c>
      <c r="O1913" s="2">
        <v>12470.7</v>
      </c>
      <c r="P1913" s="2">
        <v>12351.7</v>
      </c>
      <c r="Q1913" s="2">
        <v>12411.625</v>
      </c>
      <c r="R1913" s="2">
        <v>12398.836137888935</v>
      </c>
      <c r="S1913" s="2">
        <v>1</v>
      </c>
      <c r="T1913" s="2">
        <v>-49.949999999998909</v>
      </c>
      <c r="U1913" s="2">
        <v>-0.40237963854304665</v>
      </c>
      <c r="V1913" s="2">
        <v>38.675000000001091</v>
      </c>
      <c r="W1913" s="2">
        <v>0.31257703296304512</v>
      </c>
      <c r="X1913" t="s">
        <v>24</v>
      </c>
    </row>
    <row r="1914" spans="1:24" x14ac:dyDescent="0.2">
      <c r="A1914" s="1">
        <v>41326</v>
      </c>
      <c r="B1914" s="2">
        <v>12295.15</v>
      </c>
      <c r="C1914" s="2">
        <v>12301.25</v>
      </c>
      <c r="D1914" s="2">
        <v>12036.45</v>
      </c>
      <c r="E1914" s="2">
        <v>12055.5</v>
      </c>
      <c r="F1914" s="2">
        <v>12172.087500000001</v>
      </c>
      <c r="G1914" s="2">
        <v>264.79999999999927</v>
      </c>
      <c r="H1914" s="2">
        <v>6.1000000000003638</v>
      </c>
      <c r="I1914" s="2">
        <v>19.049999999999272</v>
      </c>
      <c r="J1914" s="2">
        <v>-239.64999999999964</v>
      </c>
      <c r="K1914" s="2">
        <v>2.3036253776436484E-2</v>
      </c>
      <c r="L1914" s="2">
        <v>7.1941087613290503E-2</v>
      </c>
      <c r="M1914" s="2">
        <v>0.90502265861027298</v>
      </c>
      <c r="N1914" s="2">
        <v>12386.472275777865</v>
      </c>
      <c r="O1914" s="2">
        <v>12386.472275777865</v>
      </c>
      <c r="P1914" s="2">
        <v>12036.45</v>
      </c>
      <c r="Q1914" s="2">
        <v>12172.087500000001</v>
      </c>
      <c r="R1914" s="2">
        <v>12245.370512888932</v>
      </c>
      <c r="S1914" s="2">
        <v>0</v>
      </c>
      <c r="T1914" s="2">
        <v>-308.20000000000073</v>
      </c>
      <c r="U1914" s="2">
        <v>-2.4927812871551454</v>
      </c>
      <c r="V1914" s="2">
        <v>-239.53749999999854</v>
      </c>
      <c r="W1914" s="2">
        <v>-1.929944709093278</v>
      </c>
      <c r="X1914" t="s">
        <v>25</v>
      </c>
    </row>
    <row r="1915" spans="1:24" x14ac:dyDescent="0.2">
      <c r="A1915" s="1">
        <v>41327</v>
      </c>
      <c r="B1915" s="2">
        <v>12024.4</v>
      </c>
      <c r="C1915" s="2">
        <v>12139.65</v>
      </c>
      <c r="D1915" s="2">
        <v>12024.4</v>
      </c>
      <c r="E1915" s="2">
        <v>12068.95</v>
      </c>
      <c r="F1915" s="2">
        <v>12064.349999999999</v>
      </c>
      <c r="G1915" s="2">
        <v>115.25</v>
      </c>
      <c r="H1915" s="2">
        <v>70.699999999998909</v>
      </c>
      <c r="I1915" s="2">
        <v>0</v>
      </c>
      <c r="J1915" s="2">
        <v>44.550000000001091</v>
      </c>
      <c r="K1915" s="2">
        <v>0.61344902386116185</v>
      </c>
      <c r="L1915" s="2">
        <v>0</v>
      </c>
      <c r="M1915" s="2">
        <v>0.3865509761388381</v>
      </c>
      <c r="N1915" s="2">
        <v>12279.279887888933</v>
      </c>
      <c r="O1915" s="2">
        <v>12279.279887888933</v>
      </c>
      <c r="P1915" s="2">
        <v>12024.4</v>
      </c>
      <c r="Q1915" s="2">
        <v>12064.349999999999</v>
      </c>
      <c r="R1915" s="2">
        <v>12161.827443944467</v>
      </c>
      <c r="S1915" s="2">
        <v>0</v>
      </c>
      <c r="T1915" s="2">
        <v>13.450000000000728</v>
      </c>
      <c r="U1915" s="2">
        <v>0.11156733441168534</v>
      </c>
      <c r="V1915" s="2">
        <v>-107.73750000000291</v>
      </c>
      <c r="W1915" s="2">
        <v>-0.88511933552895428</v>
      </c>
      <c r="X1915" t="s">
        <v>24</v>
      </c>
    </row>
    <row r="1916" spans="1:24" x14ac:dyDescent="0.2">
      <c r="A1916" s="1">
        <v>41330</v>
      </c>
      <c r="B1916" s="2">
        <v>12119.95</v>
      </c>
      <c r="C1916" s="2">
        <v>12137.85</v>
      </c>
      <c r="D1916" s="2">
        <v>11961.5</v>
      </c>
      <c r="E1916" s="2">
        <v>12037.3</v>
      </c>
      <c r="F1916" s="2">
        <v>12064.150000000001</v>
      </c>
      <c r="G1916" s="2">
        <v>176.35000000000036</v>
      </c>
      <c r="H1916" s="2">
        <v>17.899999999999636</v>
      </c>
      <c r="I1916" s="2">
        <v>75.799999999999272</v>
      </c>
      <c r="J1916" s="2">
        <v>-82.650000000001455</v>
      </c>
      <c r="K1916" s="2">
        <v>0.10150269350722767</v>
      </c>
      <c r="L1916" s="2">
        <v>0.42982704848312514</v>
      </c>
      <c r="M1916" s="2">
        <v>0.46867025800964718</v>
      </c>
      <c r="N1916" s="2">
        <v>12171.814943944466</v>
      </c>
      <c r="O1916" s="2">
        <v>12171.814943944466</v>
      </c>
      <c r="P1916" s="2">
        <v>11961.5</v>
      </c>
      <c r="Q1916" s="2">
        <v>12064.150000000001</v>
      </c>
      <c r="R1916" s="2">
        <v>12092.319971972234</v>
      </c>
      <c r="S1916" s="2">
        <v>0</v>
      </c>
      <c r="T1916" s="2">
        <v>-31.650000000001455</v>
      </c>
      <c r="U1916" s="2">
        <v>-0.26224319431269044</v>
      </c>
      <c r="V1916" s="2">
        <v>-0.19999999999708962</v>
      </c>
      <c r="W1916" s="2">
        <v>-1.6577768383467793E-3</v>
      </c>
      <c r="X1916" t="s">
        <v>24</v>
      </c>
    </row>
    <row r="1917" spans="1:24" x14ac:dyDescent="0.2">
      <c r="A1917" s="1">
        <v>41331</v>
      </c>
      <c r="B1917" s="2">
        <v>11995</v>
      </c>
      <c r="C1917" s="2">
        <v>11995</v>
      </c>
      <c r="D1917" s="2">
        <v>11808.8</v>
      </c>
      <c r="E1917" s="2">
        <v>11844.85</v>
      </c>
      <c r="F1917" s="2">
        <v>11910.9125</v>
      </c>
      <c r="G1917" s="2">
        <v>186.20000000000073</v>
      </c>
      <c r="H1917" s="2">
        <v>0</v>
      </c>
      <c r="I1917" s="2">
        <v>36.050000000001091</v>
      </c>
      <c r="J1917" s="2">
        <v>-150.14999999999964</v>
      </c>
      <c r="K1917" s="2">
        <v>0</v>
      </c>
      <c r="L1917" s="2">
        <v>0.19360902255639609</v>
      </c>
      <c r="M1917" s="2">
        <v>0.80639097744360388</v>
      </c>
      <c r="N1917" s="2">
        <v>12117.982471972235</v>
      </c>
      <c r="O1917" s="2">
        <v>12117.982471972235</v>
      </c>
      <c r="P1917" s="2">
        <v>11808.8</v>
      </c>
      <c r="Q1917" s="2">
        <v>11910.9125</v>
      </c>
      <c r="R1917" s="2">
        <v>11988.919360986116</v>
      </c>
      <c r="S1917" s="2">
        <v>0</v>
      </c>
      <c r="T1917" s="2">
        <v>-192.44999999999891</v>
      </c>
      <c r="U1917" s="2">
        <v>-1.5987804574115367</v>
      </c>
      <c r="V1917" s="2">
        <v>-153.23750000000109</v>
      </c>
      <c r="W1917" s="2">
        <v>-1.2701889482475024</v>
      </c>
      <c r="X1917" t="s">
        <v>25</v>
      </c>
    </row>
    <row r="1918" spans="1:24" x14ac:dyDescent="0.2">
      <c r="A1918" s="1">
        <v>41332</v>
      </c>
      <c r="B1918" s="2">
        <v>11882.7</v>
      </c>
      <c r="C1918" s="2">
        <v>11971.35</v>
      </c>
      <c r="D1918" s="2">
        <v>11838.35</v>
      </c>
      <c r="E1918" s="2">
        <v>11930.5</v>
      </c>
      <c r="F1918" s="2">
        <v>11905.725</v>
      </c>
      <c r="G1918" s="2">
        <v>133</v>
      </c>
      <c r="H1918" s="2">
        <v>40.850000000000364</v>
      </c>
      <c r="I1918" s="2">
        <v>44.350000000000364</v>
      </c>
      <c r="J1918" s="2">
        <v>47.799999999999272</v>
      </c>
      <c r="K1918" s="2">
        <v>0.30714285714285988</v>
      </c>
      <c r="L1918" s="2">
        <v>0.33345864661654406</v>
      </c>
      <c r="M1918" s="2">
        <v>0.35939849624059605</v>
      </c>
      <c r="N1918" s="2">
        <v>12014.447485986118</v>
      </c>
      <c r="O1918" s="2">
        <v>12014.447485986118</v>
      </c>
      <c r="P1918" s="2">
        <v>11838.35</v>
      </c>
      <c r="Q1918" s="2">
        <v>11905.725</v>
      </c>
      <c r="R1918" s="2">
        <v>11943.242492993058</v>
      </c>
      <c r="S1918" s="2">
        <v>0</v>
      </c>
      <c r="T1918" s="2">
        <v>85.649999999999636</v>
      </c>
      <c r="U1918" s="2">
        <v>0.7230990683714833</v>
      </c>
      <c r="V1918" s="2">
        <v>-5.1875</v>
      </c>
      <c r="W1918" s="2">
        <v>-4.3552498601597482E-2</v>
      </c>
      <c r="X1918" t="s">
        <v>24</v>
      </c>
    </row>
    <row r="1919" spans="1:24" x14ac:dyDescent="0.2">
      <c r="A1919" s="1">
        <v>41333</v>
      </c>
      <c r="B1919" s="2">
        <v>12007</v>
      </c>
      <c r="C1919" s="2">
        <v>12041.45</v>
      </c>
      <c r="D1919" s="2">
        <v>11401.2</v>
      </c>
      <c r="E1919" s="2">
        <v>11487.35</v>
      </c>
      <c r="F1919" s="2">
        <v>11734.25</v>
      </c>
      <c r="G1919" s="2">
        <v>640.25</v>
      </c>
      <c r="H1919" s="2">
        <v>34.450000000000728</v>
      </c>
      <c r="I1919" s="2">
        <v>86.149999999999636</v>
      </c>
      <c r="J1919" s="2">
        <v>-519.64999999999964</v>
      </c>
      <c r="K1919" s="2">
        <v>5.380710659898591E-2</v>
      </c>
      <c r="L1919" s="2">
        <v>0.13455681374463044</v>
      </c>
      <c r="M1919" s="2">
        <v>0.81163607965638362</v>
      </c>
      <c r="N1919" s="2">
        <v>11960.08624299306</v>
      </c>
      <c r="O1919" s="2">
        <v>12041.45</v>
      </c>
      <c r="P1919" s="2">
        <v>11401.2</v>
      </c>
      <c r="Q1919" s="2">
        <v>11734.25</v>
      </c>
      <c r="R1919" s="2">
        <v>11784.246560748266</v>
      </c>
      <c r="S1919" s="2">
        <v>0</v>
      </c>
      <c r="T1919" s="2">
        <v>-443.14999999999964</v>
      </c>
      <c r="U1919" s="2">
        <v>-3.7144294036293504</v>
      </c>
      <c r="V1919" s="2">
        <v>-171.47500000000036</v>
      </c>
      <c r="W1919" s="2">
        <v>-1.4402734818753193</v>
      </c>
      <c r="X1919" t="s">
        <v>25</v>
      </c>
    </row>
    <row r="1920" spans="1:24" x14ac:dyDescent="0.2">
      <c r="A1920" s="1">
        <v>41334</v>
      </c>
      <c r="B1920" s="2">
        <v>11533.05</v>
      </c>
      <c r="C1920" s="2">
        <v>11592.55</v>
      </c>
      <c r="D1920" s="2">
        <v>11458.7</v>
      </c>
      <c r="E1920" s="2">
        <v>11540.05</v>
      </c>
      <c r="F1920" s="2">
        <v>11531.087500000001</v>
      </c>
      <c r="G1920" s="2">
        <v>133.84999999999854</v>
      </c>
      <c r="H1920" s="2">
        <v>52.5</v>
      </c>
      <c r="I1920" s="2">
        <v>74.349999999998545</v>
      </c>
      <c r="J1920" s="2">
        <v>7</v>
      </c>
      <c r="K1920" s="2">
        <v>0.39223010833022465</v>
      </c>
      <c r="L1920" s="2">
        <v>0.55547254389241207</v>
      </c>
      <c r="M1920" s="2">
        <v>5.2297347777363286E-2</v>
      </c>
      <c r="N1920" s="2">
        <v>11847.16812149653</v>
      </c>
      <c r="O1920" s="2">
        <v>11847.16812149653</v>
      </c>
      <c r="P1920" s="2">
        <v>11458.7</v>
      </c>
      <c r="Q1920" s="2">
        <v>11531.087500000001</v>
      </c>
      <c r="R1920" s="2">
        <v>11671.030935748266</v>
      </c>
      <c r="S1920" s="2">
        <v>0</v>
      </c>
      <c r="T1920" s="2">
        <v>52.699999999998909</v>
      </c>
      <c r="U1920" s="2">
        <v>0.45876551162799867</v>
      </c>
      <c r="V1920" s="2">
        <v>-203.16249999999854</v>
      </c>
      <c r="W1920" s="2">
        <v>-1.7313633167863183</v>
      </c>
      <c r="X1920" t="s">
        <v>25</v>
      </c>
    </row>
    <row r="1921" spans="1:24" x14ac:dyDescent="0.2">
      <c r="A1921" s="1">
        <v>41337</v>
      </c>
      <c r="B1921" s="2">
        <v>11515.4</v>
      </c>
      <c r="C1921" s="2">
        <v>11602.5</v>
      </c>
      <c r="D1921" s="2">
        <v>11453.1</v>
      </c>
      <c r="E1921" s="2">
        <v>11575.6</v>
      </c>
      <c r="F1921" s="2">
        <v>11536.65</v>
      </c>
      <c r="G1921" s="2">
        <v>149.39999999999964</v>
      </c>
      <c r="H1921" s="2">
        <v>26.899999999999636</v>
      </c>
      <c r="I1921" s="2">
        <v>62.299999999999272</v>
      </c>
      <c r="J1921" s="2">
        <v>60.200000000000728</v>
      </c>
      <c r="K1921" s="2">
        <v>0.18005354752342503</v>
      </c>
      <c r="L1921" s="2">
        <v>0.41700133868808181</v>
      </c>
      <c r="M1921" s="2">
        <v>0.40294511378849313</v>
      </c>
      <c r="N1921" s="2">
        <v>11689.127810748265</v>
      </c>
      <c r="O1921" s="2">
        <v>11689.127810748265</v>
      </c>
      <c r="P1921" s="2">
        <v>11453.1</v>
      </c>
      <c r="Q1921" s="2">
        <v>11536.65</v>
      </c>
      <c r="R1921" s="2">
        <v>11592.001405374132</v>
      </c>
      <c r="S1921" s="2">
        <v>0</v>
      </c>
      <c r="T1921" s="2">
        <v>35.550000000001091</v>
      </c>
      <c r="U1921" s="2">
        <v>0.30805759073835115</v>
      </c>
      <c r="V1921" s="2">
        <v>5.562499999998181</v>
      </c>
      <c r="W1921" s="2">
        <v>4.8239162177879408E-2</v>
      </c>
      <c r="X1921" t="s">
        <v>25</v>
      </c>
    </row>
    <row r="1922" spans="1:24" x14ac:dyDescent="0.2">
      <c r="A1922" s="1">
        <v>41338</v>
      </c>
      <c r="B1922" s="2">
        <v>11642.8</v>
      </c>
      <c r="C1922" s="2">
        <v>11814.05</v>
      </c>
      <c r="D1922" s="2">
        <v>11623.65</v>
      </c>
      <c r="E1922" s="2">
        <v>11792.05</v>
      </c>
      <c r="F1922" s="2">
        <v>11718.137500000001</v>
      </c>
      <c r="G1922" s="2">
        <v>190.39999999999964</v>
      </c>
      <c r="H1922" s="2">
        <v>22</v>
      </c>
      <c r="I1922" s="2">
        <v>19.149999999999636</v>
      </c>
      <c r="J1922" s="2">
        <v>149.25</v>
      </c>
      <c r="K1922" s="2">
        <v>0.11554621848739517</v>
      </c>
      <c r="L1922" s="2">
        <v>0.10057773109243526</v>
      </c>
      <c r="M1922" s="2">
        <v>0.78387605042016961</v>
      </c>
      <c r="N1922" s="2">
        <v>11612.888905374133</v>
      </c>
      <c r="O1922" s="2">
        <v>11814.05</v>
      </c>
      <c r="P1922" s="2">
        <v>11612.888905374133</v>
      </c>
      <c r="Q1922" s="2">
        <v>11718.137500000001</v>
      </c>
      <c r="R1922" s="2">
        <v>11689.491327687065</v>
      </c>
      <c r="S1922" s="2">
        <v>0.27755842283093773</v>
      </c>
      <c r="T1922" s="2">
        <v>216.44999999999891</v>
      </c>
      <c r="U1922" s="2">
        <v>1.8698814748263495</v>
      </c>
      <c r="V1922" s="2">
        <v>181.48750000000109</v>
      </c>
      <c r="W1922" s="2">
        <v>1.5731386494346373</v>
      </c>
      <c r="X1922" t="s">
        <v>25</v>
      </c>
    </row>
    <row r="1923" spans="1:24" x14ac:dyDescent="0.2">
      <c r="A1923" s="1">
        <v>41339</v>
      </c>
      <c r="B1923" s="2">
        <v>11871.55</v>
      </c>
      <c r="C1923" s="2">
        <v>11904.15</v>
      </c>
      <c r="D1923" s="2">
        <v>11822.35</v>
      </c>
      <c r="E1923" s="2">
        <v>11876.2</v>
      </c>
      <c r="F1923" s="2">
        <v>11868.5625</v>
      </c>
      <c r="G1923" s="2">
        <v>81.799999999999272</v>
      </c>
      <c r="H1923" s="2">
        <v>27.949999999998909</v>
      </c>
      <c r="I1923" s="2">
        <v>49.199999999998909</v>
      </c>
      <c r="J1923" s="2">
        <v>4.6500000000014552</v>
      </c>
      <c r="K1923" s="2">
        <v>0.34168704156478186</v>
      </c>
      <c r="L1923" s="2">
        <v>0.60146699266502868</v>
      </c>
      <c r="M1923" s="2">
        <v>5.6845965770189445E-2</v>
      </c>
      <c r="N1923" s="2">
        <v>11665.513202687067</v>
      </c>
      <c r="O1923" s="2">
        <v>11904.15</v>
      </c>
      <c r="P1923" s="2">
        <v>11665.513202687067</v>
      </c>
      <c r="Q1923" s="2">
        <v>11868.5625</v>
      </c>
      <c r="R1923" s="2">
        <v>11775.934726343534</v>
      </c>
      <c r="S1923" s="2">
        <v>0.95676440122219675</v>
      </c>
      <c r="T1923" s="2">
        <v>84.150000000001455</v>
      </c>
      <c r="U1923" s="2">
        <v>0.71361637713545534</v>
      </c>
      <c r="V1923" s="2">
        <v>150.42499999999927</v>
      </c>
      <c r="W1923" s="2">
        <v>1.2836937610605719</v>
      </c>
      <c r="X1923" t="s">
        <v>25</v>
      </c>
    </row>
    <row r="1924" spans="1:24" x14ac:dyDescent="0.2">
      <c r="A1924" s="1">
        <v>41340</v>
      </c>
      <c r="B1924" s="2">
        <v>11829.2</v>
      </c>
      <c r="C1924" s="2">
        <v>11989.85</v>
      </c>
      <c r="D1924" s="2">
        <v>11819.6</v>
      </c>
      <c r="E1924" s="2">
        <v>11970.25</v>
      </c>
      <c r="F1924" s="2">
        <v>11902.225</v>
      </c>
      <c r="G1924" s="2">
        <v>170.25</v>
      </c>
      <c r="H1924" s="2">
        <v>19.600000000000364</v>
      </c>
      <c r="I1924" s="2">
        <v>9.6000000000003638</v>
      </c>
      <c r="J1924" s="2">
        <v>141.04999999999927</v>
      </c>
      <c r="K1924" s="2">
        <v>0.11512481644640449</v>
      </c>
      <c r="L1924" s="2">
        <v>5.6387665198240025E-2</v>
      </c>
      <c r="M1924" s="2">
        <v>0.8284875183553555</v>
      </c>
      <c r="N1924" s="2">
        <v>11767.037851343533</v>
      </c>
      <c r="O1924" s="2">
        <v>11989.85</v>
      </c>
      <c r="P1924" s="2">
        <v>11767.037851343533</v>
      </c>
      <c r="Q1924" s="2">
        <v>11902.225</v>
      </c>
      <c r="R1924" s="2">
        <v>11856.537675671767</v>
      </c>
      <c r="S1924" s="2">
        <v>1</v>
      </c>
      <c r="T1924" s="2">
        <v>94.049999999999272</v>
      </c>
      <c r="U1924" s="2">
        <v>0.79191997440258044</v>
      </c>
      <c r="V1924" s="2">
        <v>33.662500000000364</v>
      </c>
      <c r="W1924" s="2">
        <v>0.28362744013860453</v>
      </c>
      <c r="X1924" t="s">
        <v>25</v>
      </c>
    </row>
    <row r="1925" spans="1:24" x14ac:dyDescent="0.2">
      <c r="A1925" s="1">
        <v>41341</v>
      </c>
      <c r="B1925" s="2">
        <v>12008.8</v>
      </c>
      <c r="C1925" s="2">
        <v>12219.45</v>
      </c>
      <c r="D1925" s="2">
        <v>12008.8</v>
      </c>
      <c r="E1925" s="2">
        <v>12197.25</v>
      </c>
      <c r="F1925" s="2">
        <v>12108.575000000001</v>
      </c>
      <c r="G1925" s="2">
        <v>210.65000000000146</v>
      </c>
      <c r="H1925" s="2">
        <v>22.200000000000728</v>
      </c>
      <c r="I1925" s="2">
        <v>0</v>
      </c>
      <c r="J1925" s="2">
        <v>188.45000000000073</v>
      </c>
      <c r="K1925" s="2">
        <v>0.10538808450035876</v>
      </c>
      <c r="L1925" s="2">
        <v>0</v>
      </c>
      <c r="M1925" s="2">
        <v>0.89461191549964125</v>
      </c>
      <c r="N1925" s="2">
        <v>11834.631425671767</v>
      </c>
      <c r="O1925" s="2">
        <v>12219.45</v>
      </c>
      <c r="P1925" s="2">
        <v>11834.631425671767</v>
      </c>
      <c r="Q1925" s="2">
        <v>12108.575000000001</v>
      </c>
      <c r="R1925" s="2">
        <v>11999.321962835882</v>
      </c>
      <c r="S1925" s="2">
        <v>1</v>
      </c>
      <c r="T1925" s="2">
        <v>227</v>
      </c>
      <c r="U1925" s="2">
        <v>1.8963680791963409</v>
      </c>
      <c r="V1925" s="2">
        <v>206.35000000000036</v>
      </c>
      <c r="W1925" s="2">
        <v>1.7337094534845405</v>
      </c>
      <c r="X1925" t="s">
        <v>24</v>
      </c>
    </row>
    <row r="1926" spans="1:24" x14ac:dyDescent="0.2">
      <c r="A1926" s="1">
        <v>41344</v>
      </c>
      <c r="B1926" s="2">
        <v>12221.5</v>
      </c>
      <c r="C1926" s="2">
        <v>12241.3</v>
      </c>
      <c r="D1926" s="2">
        <v>12130.25</v>
      </c>
      <c r="E1926" s="2">
        <v>12165.4</v>
      </c>
      <c r="F1926" s="2">
        <v>12189.612500000001</v>
      </c>
      <c r="G1926" s="2">
        <v>111.04999999999927</v>
      </c>
      <c r="H1926" s="2">
        <v>19.799999999999272</v>
      </c>
      <c r="I1926" s="2">
        <v>35.149999999999636</v>
      </c>
      <c r="J1926" s="2">
        <v>-56.100000000000364</v>
      </c>
      <c r="K1926" s="2">
        <v>0.17829806393515896</v>
      </c>
      <c r="L1926" s="2">
        <v>0.31652408824853551</v>
      </c>
      <c r="M1926" s="2">
        <v>0.50517784781630559</v>
      </c>
      <c r="N1926" s="2">
        <v>11971.603212835884</v>
      </c>
      <c r="O1926" s="2">
        <v>12241.3</v>
      </c>
      <c r="P1926" s="2">
        <v>11971.603212835884</v>
      </c>
      <c r="Q1926" s="2">
        <v>12189.612500000001</v>
      </c>
      <c r="R1926" s="2">
        <v>12093.529731417942</v>
      </c>
      <c r="S1926" s="2">
        <v>1</v>
      </c>
      <c r="T1926" s="2">
        <v>-31.850000000000364</v>
      </c>
      <c r="U1926" s="2">
        <v>-0.26112443378630723</v>
      </c>
      <c r="V1926" s="2">
        <v>81.037500000000364</v>
      </c>
      <c r="W1926" s="2">
        <v>0.66925711737343463</v>
      </c>
      <c r="X1926" t="s">
        <v>24</v>
      </c>
    </row>
    <row r="1927" spans="1:24" x14ac:dyDescent="0.2">
      <c r="A1927" s="1">
        <v>41345</v>
      </c>
      <c r="B1927" s="2">
        <v>12150.7</v>
      </c>
      <c r="C1927" s="2">
        <v>12183.5</v>
      </c>
      <c r="D1927" s="2">
        <v>11970.9</v>
      </c>
      <c r="E1927" s="2">
        <v>12054.5</v>
      </c>
      <c r="F1927" s="2">
        <v>12089.9</v>
      </c>
      <c r="G1927" s="2">
        <v>212.60000000000036</v>
      </c>
      <c r="H1927" s="2">
        <v>32.799999999999272</v>
      </c>
      <c r="I1927" s="2">
        <v>83.600000000000364</v>
      </c>
      <c r="J1927" s="2">
        <v>-96.200000000000728</v>
      </c>
      <c r="K1927" s="2">
        <v>0.15428033866415436</v>
      </c>
      <c r="L1927" s="2">
        <v>0.39322671683913557</v>
      </c>
      <c r="M1927" s="2">
        <v>0.45249294449671007</v>
      </c>
      <c r="N1927" s="2">
        <v>12080.607856417942</v>
      </c>
      <c r="O1927" s="2">
        <v>12183.5</v>
      </c>
      <c r="P1927" s="2">
        <v>11970.9</v>
      </c>
      <c r="Q1927" s="2">
        <v>12089.9</v>
      </c>
      <c r="R1927" s="2">
        <v>12081.226964104486</v>
      </c>
      <c r="S1927" s="2">
        <v>0.96126271787374562</v>
      </c>
      <c r="T1927" s="2">
        <v>-110.89999999999964</v>
      </c>
      <c r="U1927" s="2">
        <v>-0.91160175579923086</v>
      </c>
      <c r="V1927" s="2">
        <v>-99.712500000001455</v>
      </c>
      <c r="W1927" s="2">
        <v>-0.81801205739724248</v>
      </c>
      <c r="X1927" t="s">
        <v>24</v>
      </c>
    </row>
    <row r="1928" spans="1:24" x14ac:dyDescent="0.2">
      <c r="A1928" s="1">
        <v>41346</v>
      </c>
      <c r="B1928" s="2">
        <v>11989.55</v>
      </c>
      <c r="C1928" s="2">
        <v>11989.55</v>
      </c>
      <c r="D1928" s="2">
        <v>11754.3</v>
      </c>
      <c r="E1928" s="2">
        <v>11777.5</v>
      </c>
      <c r="F1928" s="2">
        <v>11877.724999999999</v>
      </c>
      <c r="G1928" s="2">
        <v>235.25</v>
      </c>
      <c r="H1928" s="2">
        <v>0</v>
      </c>
      <c r="I1928" s="2">
        <v>23.200000000000728</v>
      </c>
      <c r="J1928" s="2">
        <v>-212.04999999999927</v>
      </c>
      <c r="K1928" s="2">
        <v>0</v>
      </c>
      <c r="L1928" s="2">
        <v>9.8618490967059422E-2</v>
      </c>
      <c r="M1928" s="2">
        <v>0.90138150903294056</v>
      </c>
      <c r="N1928" s="2">
        <v>12085.253928208971</v>
      </c>
      <c r="O1928" s="2">
        <v>12085.253928208971</v>
      </c>
      <c r="P1928" s="2">
        <v>11754.3</v>
      </c>
      <c r="Q1928" s="2">
        <v>11877.724999999999</v>
      </c>
      <c r="R1928" s="2">
        <v>11950.633214104486</v>
      </c>
      <c r="S1928" s="2">
        <v>0.39704089715774127</v>
      </c>
      <c r="T1928" s="2">
        <v>-277</v>
      </c>
      <c r="U1928" s="2">
        <v>-2.297897050893857</v>
      </c>
      <c r="V1928" s="2">
        <v>-212.17500000000109</v>
      </c>
      <c r="W1928" s="2">
        <v>-1.7549772950975699</v>
      </c>
      <c r="X1928" t="s">
        <v>25</v>
      </c>
    </row>
    <row r="1929" spans="1:24" x14ac:dyDescent="0.2">
      <c r="A1929" s="1">
        <v>41347</v>
      </c>
      <c r="B1929" s="2">
        <v>11772.45</v>
      </c>
      <c r="C1929" s="2">
        <v>12058.55</v>
      </c>
      <c r="D1929" s="2">
        <v>11555.45</v>
      </c>
      <c r="E1929" s="2">
        <v>12020.75</v>
      </c>
      <c r="F1929" s="2">
        <v>11851.8</v>
      </c>
      <c r="G1929" s="2">
        <v>503.09999999999854</v>
      </c>
      <c r="H1929" s="2">
        <v>37.799999999999272</v>
      </c>
      <c r="I1929" s="2">
        <v>217</v>
      </c>
      <c r="J1929" s="2">
        <v>248.29999999999927</v>
      </c>
      <c r="K1929" s="2">
        <v>7.5134168157422743E-2</v>
      </c>
      <c r="L1929" s="2">
        <v>0.43132578016299072</v>
      </c>
      <c r="M1929" s="2">
        <v>0.49354005167958653</v>
      </c>
      <c r="N1929" s="2">
        <v>11981.489464104485</v>
      </c>
      <c r="O1929" s="2">
        <v>12058.55</v>
      </c>
      <c r="P1929" s="2">
        <v>11555.45</v>
      </c>
      <c r="Q1929" s="2">
        <v>11851.8</v>
      </c>
      <c r="R1929" s="2">
        <v>11861.822366026121</v>
      </c>
      <c r="S1929" s="2">
        <v>0</v>
      </c>
      <c r="T1929" s="2">
        <v>243.25</v>
      </c>
      <c r="U1929" s="2">
        <v>2.065378900445765</v>
      </c>
      <c r="V1929" s="2">
        <v>-25.924999999999272</v>
      </c>
      <c r="W1929" s="2">
        <v>-0.21826570323861916</v>
      </c>
      <c r="X1929" t="s">
        <v>24</v>
      </c>
    </row>
    <row r="1930" spans="1:24" x14ac:dyDescent="0.2">
      <c r="A1930" s="1">
        <v>41348</v>
      </c>
      <c r="B1930" s="2">
        <v>11972.75</v>
      </c>
      <c r="C1930" s="2">
        <v>12034.95</v>
      </c>
      <c r="D1930" s="2">
        <v>11749.85</v>
      </c>
      <c r="E1930" s="2">
        <v>11816.55</v>
      </c>
      <c r="F1930" s="2">
        <v>11893.525000000001</v>
      </c>
      <c r="G1930" s="2">
        <v>285.10000000000036</v>
      </c>
      <c r="H1930" s="2">
        <v>62.200000000000728</v>
      </c>
      <c r="I1930" s="2">
        <v>66.699999999998909</v>
      </c>
      <c r="J1930" s="2">
        <v>-156.20000000000073</v>
      </c>
      <c r="K1930" s="2">
        <v>0.21816906348649823</v>
      </c>
      <c r="L1930" s="2">
        <v>0.2339529989477335</v>
      </c>
      <c r="M1930" s="2">
        <v>0.5478779375657683</v>
      </c>
      <c r="N1930" s="2">
        <v>11916.644732052242</v>
      </c>
      <c r="O1930" s="2">
        <v>12034.95</v>
      </c>
      <c r="P1930" s="2">
        <v>11749.85</v>
      </c>
      <c r="Q1930" s="2">
        <v>11893.525000000001</v>
      </c>
      <c r="R1930" s="2">
        <v>11898.742433013062</v>
      </c>
      <c r="S1930" s="2">
        <v>0.15933920324245224</v>
      </c>
      <c r="T1930" s="2">
        <v>-204.20000000000073</v>
      </c>
      <c r="U1930" s="2">
        <v>-1.698729280618936</v>
      </c>
      <c r="V1930" s="2">
        <v>41.725000000002183</v>
      </c>
      <c r="W1930" s="2">
        <v>0.3520562277460148</v>
      </c>
      <c r="X1930" t="s">
        <v>24</v>
      </c>
    </row>
    <row r="1931" spans="1:24" x14ac:dyDescent="0.2">
      <c r="A1931" s="1">
        <v>41351</v>
      </c>
      <c r="B1931" s="2">
        <v>11679.35</v>
      </c>
      <c r="C1931" s="2">
        <v>11810.4</v>
      </c>
      <c r="D1931" s="2">
        <v>11625.6</v>
      </c>
      <c r="E1931" s="2">
        <v>11735.5</v>
      </c>
      <c r="F1931" s="2">
        <v>11712.7125</v>
      </c>
      <c r="G1931" s="2">
        <v>184.79999999999927</v>
      </c>
      <c r="H1931" s="2">
        <v>74.899999999999636</v>
      </c>
      <c r="I1931" s="2">
        <v>53.75</v>
      </c>
      <c r="J1931" s="2">
        <v>56.149999999999636</v>
      </c>
      <c r="K1931" s="2">
        <v>0.40530303030302994</v>
      </c>
      <c r="L1931" s="2">
        <v>0.29085497835497948</v>
      </c>
      <c r="M1931" s="2">
        <v>0.30384199134199058</v>
      </c>
      <c r="N1931" s="2">
        <v>11905.084866026122</v>
      </c>
      <c r="O1931" s="2">
        <v>11905.084866026122</v>
      </c>
      <c r="P1931" s="2">
        <v>11625.6</v>
      </c>
      <c r="Q1931" s="2">
        <v>11712.7125</v>
      </c>
      <c r="R1931" s="2">
        <v>11787.120558013061</v>
      </c>
      <c r="S1931" s="2">
        <v>0</v>
      </c>
      <c r="T1931" s="2">
        <v>-81.049999999999272</v>
      </c>
      <c r="U1931" s="2">
        <v>-0.6859023996005541</v>
      </c>
      <c r="V1931" s="2">
        <v>-180.81250000000182</v>
      </c>
      <c r="W1931" s="2">
        <v>-1.5202599733888968</v>
      </c>
      <c r="X1931" t="s">
        <v>24</v>
      </c>
    </row>
    <row r="1932" spans="1:24" x14ac:dyDescent="0.2">
      <c r="A1932" s="1">
        <v>41352</v>
      </c>
      <c r="B1932" s="2">
        <v>11796.2</v>
      </c>
      <c r="C1932" s="2">
        <v>11814.75</v>
      </c>
      <c r="D1932" s="2">
        <v>11416.75</v>
      </c>
      <c r="E1932" s="2">
        <v>11508.05</v>
      </c>
      <c r="F1932" s="2">
        <v>11633.9375</v>
      </c>
      <c r="G1932" s="2">
        <v>398</v>
      </c>
      <c r="H1932" s="2">
        <v>18.549999999999272</v>
      </c>
      <c r="I1932" s="2">
        <v>91.299999999999272</v>
      </c>
      <c r="J1932" s="2">
        <v>-288.15000000000146</v>
      </c>
      <c r="K1932" s="2">
        <v>4.6608040201003197E-2</v>
      </c>
      <c r="L1932" s="2">
        <v>0.22939698492462129</v>
      </c>
      <c r="M1932" s="2">
        <v>0.72399497487437547</v>
      </c>
      <c r="N1932" s="2">
        <v>11808.89868301306</v>
      </c>
      <c r="O1932" s="2">
        <v>11814.75</v>
      </c>
      <c r="P1932" s="2">
        <v>11416.75</v>
      </c>
      <c r="Q1932" s="2">
        <v>11633.9375</v>
      </c>
      <c r="R1932" s="2">
        <v>11668.584045753265</v>
      </c>
      <c r="S1932" s="2">
        <v>0</v>
      </c>
      <c r="T1932" s="2">
        <v>-227.45000000000073</v>
      </c>
      <c r="U1932" s="2">
        <v>-1.9381364236717713</v>
      </c>
      <c r="V1932" s="2">
        <v>-78.774999999999636</v>
      </c>
      <c r="W1932" s="2">
        <v>-0.67255983616092041</v>
      </c>
      <c r="X1932" t="s">
        <v>24</v>
      </c>
    </row>
    <row r="1933" spans="1:24" x14ac:dyDescent="0.2">
      <c r="A1933" s="1">
        <v>41353</v>
      </c>
      <c r="B1933" s="2">
        <v>11491.8</v>
      </c>
      <c r="C1933" s="2">
        <v>11491.8</v>
      </c>
      <c r="D1933" s="2">
        <v>11231.75</v>
      </c>
      <c r="E1933" s="2">
        <v>11254.85</v>
      </c>
      <c r="F1933" s="2">
        <v>11367.55</v>
      </c>
      <c r="G1933" s="2">
        <v>260.04999999999927</v>
      </c>
      <c r="H1933" s="2">
        <v>0</v>
      </c>
      <c r="I1933" s="2">
        <v>23.100000000000364</v>
      </c>
      <c r="J1933" s="2">
        <v>-236.94999999999891</v>
      </c>
      <c r="K1933" s="2">
        <v>0</v>
      </c>
      <c r="L1933" s="2">
        <v>8.8829071332437712E-2</v>
      </c>
      <c r="M1933" s="2">
        <v>0.91117092866756233</v>
      </c>
      <c r="N1933" s="2">
        <v>11721.41809150653</v>
      </c>
      <c r="O1933" s="2">
        <v>11721.41809150653</v>
      </c>
      <c r="P1933" s="2">
        <v>11231.75</v>
      </c>
      <c r="Q1933" s="2">
        <v>11367.55</v>
      </c>
      <c r="R1933" s="2">
        <v>11510.534045753266</v>
      </c>
      <c r="S1933" s="2">
        <v>0</v>
      </c>
      <c r="T1933" s="2">
        <v>-253.19999999999891</v>
      </c>
      <c r="U1933" s="2">
        <v>-2.2001989911409745</v>
      </c>
      <c r="V1933" s="2">
        <v>-266.38750000000073</v>
      </c>
      <c r="W1933" s="2">
        <v>-2.2897449810092301</v>
      </c>
      <c r="X1933" t="s">
        <v>24</v>
      </c>
    </row>
    <row r="1934" spans="1:24" x14ac:dyDescent="0.2">
      <c r="A1934" s="1">
        <v>41354</v>
      </c>
      <c r="B1934" s="2">
        <v>11285.65</v>
      </c>
      <c r="C1934" s="2">
        <v>11512.1</v>
      </c>
      <c r="D1934" s="2">
        <v>11209.65</v>
      </c>
      <c r="E1934" s="2">
        <v>11238.35</v>
      </c>
      <c r="F1934" s="2">
        <v>11311.4375</v>
      </c>
      <c r="G1934" s="2">
        <v>302.45000000000073</v>
      </c>
      <c r="H1934" s="2">
        <v>226.45000000000073</v>
      </c>
      <c r="I1934" s="2">
        <v>28.700000000000728</v>
      </c>
      <c r="J1934" s="2">
        <v>-47.299999999999272</v>
      </c>
      <c r="K1934" s="2">
        <v>0.74871879649528905</v>
      </c>
      <c r="L1934" s="2">
        <v>9.4891717639281392E-2</v>
      </c>
      <c r="M1934" s="2">
        <v>0.15638948586542953</v>
      </c>
      <c r="N1934" s="2">
        <v>11544.484045753265</v>
      </c>
      <c r="O1934" s="2">
        <v>11544.484045753265</v>
      </c>
      <c r="P1934" s="2">
        <v>11209.65</v>
      </c>
      <c r="Q1934" s="2">
        <v>11311.4375</v>
      </c>
      <c r="R1934" s="2">
        <v>11402.513897876632</v>
      </c>
      <c r="S1934" s="2">
        <v>0</v>
      </c>
      <c r="T1934" s="2">
        <v>-16.5</v>
      </c>
      <c r="U1934" s="2">
        <v>-0.14660346428428633</v>
      </c>
      <c r="V1934" s="2">
        <v>-56.112499999999272</v>
      </c>
      <c r="W1934" s="2">
        <v>-0.49361999727293282</v>
      </c>
      <c r="X1934" t="s">
        <v>24</v>
      </c>
    </row>
    <row r="1935" spans="1:24" x14ac:dyDescent="0.2">
      <c r="A1935" s="1">
        <v>41355</v>
      </c>
      <c r="B1935" s="2">
        <v>11275.45</v>
      </c>
      <c r="C1935" s="2">
        <v>11331.2</v>
      </c>
      <c r="D1935" s="2">
        <v>11173.35</v>
      </c>
      <c r="E1935" s="2">
        <v>11204.05</v>
      </c>
      <c r="F1935" s="2">
        <v>11246.012500000001</v>
      </c>
      <c r="G1935" s="2">
        <v>157.85000000000036</v>
      </c>
      <c r="H1935" s="2">
        <v>55.75</v>
      </c>
      <c r="I1935" s="2">
        <v>30.699999999998909</v>
      </c>
      <c r="J1935" s="2">
        <v>-71.400000000001455</v>
      </c>
      <c r="K1935" s="2">
        <v>0.35318340196388898</v>
      </c>
      <c r="L1935" s="2">
        <v>0.19448843839087004</v>
      </c>
      <c r="M1935" s="2">
        <v>0.45232815964524098</v>
      </c>
      <c r="N1935" s="2">
        <v>11427.960772876631</v>
      </c>
      <c r="O1935" s="2">
        <v>11427.960772876631</v>
      </c>
      <c r="P1935" s="2">
        <v>11173.35</v>
      </c>
      <c r="Q1935" s="2">
        <v>11246.012500000001</v>
      </c>
      <c r="R1935" s="2">
        <v>11318.821011438315</v>
      </c>
      <c r="S1935" s="2">
        <v>0</v>
      </c>
      <c r="T1935" s="2">
        <v>-34.300000000001091</v>
      </c>
      <c r="U1935" s="2">
        <v>-0.30520494556586236</v>
      </c>
      <c r="V1935" s="2">
        <v>-65.424999999999272</v>
      </c>
      <c r="W1935" s="2">
        <v>-0.57839686600398288</v>
      </c>
      <c r="X1935" t="s">
        <v>24</v>
      </c>
    </row>
    <row r="1936" spans="1:24" x14ac:dyDescent="0.2">
      <c r="A1936" s="1">
        <v>41358</v>
      </c>
      <c r="B1936" s="2">
        <v>11327.4</v>
      </c>
      <c r="C1936" s="2">
        <v>11372.8</v>
      </c>
      <c r="D1936" s="2">
        <v>11097.95</v>
      </c>
      <c r="E1936" s="2">
        <v>11125.65</v>
      </c>
      <c r="F1936" s="2">
        <v>11230.949999999999</v>
      </c>
      <c r="G1936" s="2">
        <v>274.84999999999854</v>
      </c>
      <c r="H1936" s="2">
        <v>45.399999999999636</v>
      </c>
      <c r="I1936" s="2">
        <v>27.699999999998909</v>
      </c>
      <c r="J1936" s="2">
        <v>-201.75</v>
      </c>
      <c r="K1936" s="2">
        <v>0.16518100782244816</v>
      </c>
      <c r="L1936" s="2">
        <v>0.10078224486082975</v>
      </c>
      <c r="M1936" s="2">
        <v>0.73403674731672208</v>
      </c>
      <c r="N1936" s="2">
        <v>11336.986636438316</v>
      </c>
      <c r="O1936" s="2">
        <v>11372.8</v>
      </c>
      <c r="P1936" s="2">
        <v>11097.95</v>
      </c>
      <c r="Q1936" s="2">
        <v>11230.949999999999</v>
      </c>
      <c r="R1936" s="2">
        <v>11259.671659109579</v>
      </c>
      <c r="S1936" s="2">
        <v>0</v>
      </c>
      <c r="T1936" s="2">
        <v>-78.399999999999636</v>
      </c>
      <c r="U1936" s="2">
        <v>-0.69974696649871826</v>
      </c>
      <c r="V1936" s="2">
        <v>-15.062500000001819</v>
      </c>
      <c r="W1936" s="2">
        <v>-0.13393636188828545</v>
      </c>
      <c r="X1936" t="s">
        <v>25</v>
      </c>
    </row>
    <row r="1937" spans="1:24" x14ac:dyDescent="0.2">
      <c r="A1937" s="1">
        <v>41359</v>
      </c>
      <c r="B1937" s="2">
        <v>11067.35</v>
      </c>
      <c r="C1937" s="2">
        <v>11198.45</v>
      </c>
      <c r="D1937" s="2">
        <v>11048.4</v>
      </c>
      <c r="E1937" s="2">
        <v>11163.45</v>
      </c>
      <c r="F1937" s="2">
        <v>11119.412500000002</v>
      </c>
      <c r="G1937" s="2">
        <v>150.05000000000109</v>
      </c>
      <c r="H1937" s="2">
        <v>35</v>
      </c>
      <c r="I1937" s="2">
        <v>18.950000000000728</v>
      </c>
      <c r="J1937" s="2">
        <v>96.100000000000364</v>
      </c>
      <c r="K1937" s="2">
        <v>0.2332555814728407</v>
      </c>
      <c r="L1937" s="2">
        <v>0.12629123625458574</v>
      </c>
      <c r="M1937" s="2">
        <v>0.64045318227257353</v>
      </c>
      <c r="N1937" s="2">
        <v>11283.968318219158</v>
      </c>
      <c r="O1937" s="2">
        <v>11283.968318219158</v>
      </c>
      <c r="P1937" s="2">
        <v>11048.4</v>
      </c>
      <c r="Q1937" s="2">
        <v>11119.412500000002</v>
      </c>
      <c r="R1937" s="2">
        <v>11183.937284109579</v>
      </c>
      <c r="S1937" s="2">
        <v>0</v>
      </c>
      <c r="T1937" s="2">
        <v>37.800000000001091</v>
      </c>
      <c r="U1937" s="2">
        <v>0.33975543001982889</v>
      </c>
      <c r="V1937" s="2">
        <v>-111.53749999999673</v>
      </c>
      <c r="W1937" s="2">
        <v>-0.99312613803815997</v>
      </c>
      <c r="X1937" t="s">
        <v>25</v>
      </c>
    </row>
    <row r="1938" spans="1:24" x14ac:dyDescent="0.2">
      <c r="A1938" s="1">
        <v>41361</v>
      </c>
      <c r="B1938" s="2">
        <v>11188.95</v>
      </c>
      <c r="C1938" s="2">
        <v>11413.25</v>
      </c>
      <c r="D1938" s="2">
        <v>11080.05</v>
      </c>
      <c r="E1938" s="2">
        <v>11361.85</v>
      </c>
      <c r="F1938" s="2">
        <v>11261.025</v>
      </c>
      <c r="G1938" s="2">
        <v>333.20000000000073</v>
      </c>
      <c r="H1938" s="2">
        <v>51.399999999999636</v>
      </c>
      <c r="I1938" s="2">
        <v>108.90000000000146</v>
      </c>
      <c r="J1938" s="2">
        <v>172.89999999999964</v>
      </c>
      <c r="K1938" s="2">
        <v>0.15426170468187131</v>
      </c>
      <c r="L1938" s="2">
        <v>0.32683073229292081</v>
      </c>
      <c r="M1938" s="2">
        <v>0.51890756302520791</v>
      </c>
      <c r="N1938" s="2">
        <v>11201.69040910958</v>
      </c>
      <c r="O1938" s="2">
        <v>11413.25</v>
      </c>
      <c r="P1938" s="2">
        <v>11080.05</v>
      </c>
      <c r="Q1938" s="2">
        <v>11261.025</v>
      </c>
      <c r="R1938" s="2">
        <v>11239.003852277396</v>
      </c>
      <c r="S1938" s="2">
        <v>0.2519325705471106</v>
      </c>
      <c r="T1938" s="2">
        <v>198.39999999999964</v>
      </c>
      <c r="U1938" s="2">
        <v>1.7772283657829759</v>
      </c>
      <c r="V1938" s="2">
        <v>141.61249999999745</v>
      </c>
      <c r="W1938" s="2">
        <v>1.2735609907447665</v>
      </c>
      <c r="X1938" t="s">
        <v>25</v>
      </c>
    </row>
    <row r="1939" spans="1:24" x14ac:dyDescent="0.2">
      <c r="A1939" s="1">
        <v>41365</v>
      </c>
      <c r="B1939" s="2">
        <v>11414.95</v>
      </c>
      <c r="C1939" s="2">
        <v>11460.6</v>
      </c>
      <c r="D1939" s="2">
        <v>11330.85</v>
      </c>
      <c r="E1939" s="2">
        <v>11425.55</v>
      </c>
      <c r="F1939" s="2">
        <v>11407.987499999999</v>
      </c>
      <c r="G1939" s="2">
        <v>129.75</v>
      </c>
      <c r="H1939" s="2">
        <v>35.050000000001091</v>
      </c>
      <c r="I1939" s="2">
        <v>84.100000000000364</v>
      </c>
      <c r="J1939" s="2">
        <v>10.599999999998545</v>
      </c>
      <c r="K1939" s="2">
        <v>0.27013487475916065</v>
      </c>
      <c r="L1939" s="2">
        <v>0.64816955684007993</v>
      </c>
      <c r="M1939" s="2">
        <v>8.1695568400759491E-2</v>
      </c>
      <c r="N1939" s="2">
        <v>11231.35770455479</v>
      </c>
      <c r="O1939" s="2">
        <v>11460.6</v>
      </c>
      <c r="P1939" s="2">
        <v>11231.35770455479</v>
      </c>
      <c r="Q1939" s="2">
        <v>11407.987499999999</v>
      </c>
      <c r="R1939" s="2">
        <v>11332.825727277395</v>
      </c>
      <c r="S1939" s="2">
        <v>1</v>
      </c>
      <c r="T1939" s="2">
        <v>63.699999999998909</v>
      </c>
      <c r="U1939" s="2">
        <v>0.56064813388663737</v>
      </c>
      <c r="V1939" s="2">
        <v>146.96249999999964</v>
      </c>
      <c r="W1939" s="2">
        <v>1.30505438004089</v>
      </c>
      <c r="X1939" t="s">
        <v>25</v>
      </c>
    </row>
    <row r="1940" spans="1:24" x14ac:dyDescent="0.2">
      <c r="A1940" s="1">
        <v>41366</v>
      </c>
      <c r="B1940" s="2">
        <v>11430.85</v>
      </c>
      <c r="C1940" s="2">
        <v>11548.05</v>
      </c>
      <c r="D1940" s="2">
        <v>11361.15</v>
      </c>
      <c r="E1940" s="2">
        <v>11523.4</v>
      </c>
      <c r="F1940" s="2">
        <v>11465.862500000001</v>
      </c>
      <c r="G1940" s="2">
        <v>186.89999999999964</v>
      </c>
      <c r="H1940" s="2">
        <v>24.649999999999636</v>
      </c>
      <c r="I1940" s="2">
        <v>69.700000000000728</v>
      </c>
      <c r="J1940" s="2">
        <v>92.549999999999272</v>
      </c>
      <c r="K1940" s="2">
        <v>0.13188871054039425</v>
      </c>
      <c r="L1940" s="2">
        <v>0.37292669876940004</v>
      </c>
      <c r="M1940" s="2">
        <v>0.49518459069020576</v>
      </c>
      <c r="N1940" s="2">
        <v>11319.672602277395</v>
      </c>
      <c r="O1940" s="2">
        <v>11548.05</v>
      </c>
      <c r="P1940" s="2">
        <v>11319.672602277395</v>
      </c>
      <c r="Q1940" s="2">
        <v>11465.862500000001</v>
      </c>
      <c r="R1940" s="2">
        <v>11413.314426138699</v>
      </c>
      <c r="S1940" s="2">
        <v>1</v>
      </c>
      <c r="T1940" s="2">
        <v>97.850000000000364</v>
      </c>
      <c r="U1940" s="2">
        <v>0.85641391442863035</v>
      </c>
      <c r="V1940" s="2">
        <v>57.875000000001819</v>
      </c>
      <c r="W1940" s="2">
        <v>0.50731998084676921</v>
      </c>
      <c r="X1940" t="s">
        <v>24</v>
      </c>
    </row>
    <row r="1941" spans="1:24" x14ac:dyDescent="0.2">
      <c r="A1941" s="1">
        <v>41367</v>
      </c>
      <c r="B1941" s="2">
        <v>11512.75</v>
      </c>
      <c r="C1941" s="2">
        <v>11590.6</v>
      </c>
      <c r="D1941" s="2">
        <v>11283.4</v>
      </c>
      <c r="E1941" s="2">
        <v>11344.1</v>
      </c>
      <c r="F1941" s="2">
        <v>11432.7125</v>
      </c>
      <c r="G1941" s="2">
        <v>307.20000000000073</v>
      </c>
      <c r="H1941" s="2">
        <v>77.850000000000364</v>
      </c>
      <c r="I1941" s="2">
        <v>60.700000000000728</v>
      </c>
      <c r="J1941" s="2">
        <v>-168.64999999999964</v>
      </c>
      <c r="K1941" s="2">
        <v>0.25341796875000061</v>
      </c>
      <c r="L1941" s="2">
        <v>0.19759114583333523</v>
      </c>
      <c r="M1941" s="2">
        <v>0.54899088541666419</v>
      </c>
      <c r="N1941" s="2">
        <v>11392.767551138699</v>
      </c>
      <c r="O1941" s="2">
        <v>11590.6</v>
      </c>
      <c r="P1941" s="2">
        <v>11283.4</v>
      </c>
      <c r="Q1941" s="2">
        <v>11432.7125</v>
      </c>
      <c r="R1941" s="2">
        <v>11424.870012784675</v>
      </c>
      <c r="S1941" s="2">
        <v>1</v>
      </c>
      <c r="T1941" s="2">
        <v>-179.29999999999927</v>
      </c>
      <c r="U1941" s="2">
        <v>-1.5559643855112144</v>
      </c>
      <c r="V1941" s="2">
        <v>-33.150000000001455</v>
      </c>
      <c r="W1941" s="2">
        <v>-0.28911911336806501</v>
      </c>
      <c r="X1941" t="s">
        <v>24</v>
      </c>
    </row>
    <row r="1942" spans="1:24" x14ac:dyDescent="0.2">
      <c r="A1942" s="1">
        <v>41368</v>
      </c>
      <c r="B1942" s="2">
        <v>11243.2</v>
      </c>
      <c r="C1942" s="2">
        <v>11254.25</v>
      </c>
      <c r="D1942" s="2">
        <v>11105.1</v>
      </c>
      <c r="E1942" s="2">
        <v>11126.25</v>
      </c>
      <c r="F1942" s="2">
        <v>11182.2</v>
      </c>
      <c r="G1942" s="2">
        <v>149.14999999999964</v>
      </c>
      <c r="H1942" s="2">
        <v>11.049999999999272</v>
      </c>
      <c r="I1942" s="2">
        <v>21.149999999999636</v>
      </c>
      <c r="J1942" s="2">
        <v>-116.95000000000073</v>
      </c>
      <c r="K1942" s="2">
        <v>7.4086490110622183E-2</v>
      </c>
      <c r="L1942" s="2">
        <v>0.14180355346965931</v>
      </c>
      <c r="M1942" s="2">
        <v>0.78410995641971848</v>
      </c>
      <c r="N1942" s="2">
        <v>11412.74002556935</v>
      </c>
      <c r="O1942" s="2">
        <v>11412.74002556935</v>
      </c>
      <c r="P1942" s="2">
        <v>11105.1</v>
      </c>
      <c r="Q1942" s="2">
        <v>11182.2</v>
      </c>
      <c r="R1942" s="2">
        <v>11278.195012784676</v>
      </c>
      <c r="S1942" s="2">
        <v>0.21085688971202035</v>
      </c>
      <c r="T1942" s="2">
        <v>-217.85000000000036</v>
      </c>
      <c r="U1942" s="2">
        <v>-1.9203815199090306</v>
      </c>
      <c r="V1942" s="2">
        <v>-250.51249999999891</v>
      </c>
      <c r="W1942" s="2">
        <v>-2.1911904108495595</v>
      </c>
      <c r="X1942" t="s">
        <v>24</v>
      </c>
    </row>
    <row r="1943" spans="1:24" x14ac:dyDescent="0.2">
      <c r="A1943" s="1">
        <v>41369</v>
      </c>
      <c r="B1943" s="2">
        <v>11120.15</v>
      </c>
      <c r="C1943" s="2">
        <v>11168.25</v>
      </c>
      <c r="D1943" s="2">
        <v>11021.4</v>
      </c>
      <c r="E1943" s="2">
        <v>11098.95</v>
      </c>
      <c r="F1943" s="2">
        <v>11102.1875</v>
      </c>
      <c r="G1943" s="2">
        <v>146.85000000000036</v>
      </c>
      <c r="H1943" s="2">
        <v>48.100000000000364</v>
      </c>
      <c r="I1943" s="2">
        <v>77.550000000001091</v>
      </c>
      <c r="J1943" s="2">
        <v>-21.199999999998909</v>
      </c>
      <c r="K1943" s="2">
        <v>0.32754511406196968</v>
      </c>
      <c r="L1943" s="2">
        <v>0.52808988764045561</v>
      </c>
      <c r="M1943" s="2">
        <v>0.14436499829757476</v>
      </c>
      <c r="N1943" s="2">
        <v>11297.470012784675</v>
      </c>
      <c r="O1943" s="2">
        <v>11297.470012784675</v>
      </c>
      <c r="P1943" s="2">
        <v>11021.4</v>
      </c>
      <c r="Q1943" s="2">
        <v>11102.1875</v>
      </c>
      <c r="R1943" s="2">
        <v>11179.631881392337</v>
      </c>
      <c r="S1943" s="2">
        <v>0</v>
      </c>
      <c r="T1943" s="2">
        <v>-27.299999999999272</v>
      </c>
      <c r="U1943" s="2">
        <v>-0.2453656892483925</v>
      </c>
      <c r="V1943" s="2">
        <v>-80.012500000000728</v>
      </c>
      <c r="W1943" s="2">
        <v>-0.71553451020372305</v>
      </c>
      <c r="X1943" t="s">
        <v>24</v>
      </c>
    </row>
    <row r="1944" spans="1:24" x14ac:dyDescent="0.2">
      <c r="A1944" s="1">
        <v>41372</v>
      </c>
      <c r="B1944" s="2">
        <v>11075.85</v>
      </c>
      <c r="C1944" s="2">
        <v>11133.85</v>
      </c>
      <c r="D1944" s="2">
        <v>11002.1</v>
      </c>
      <c r="E1944" s="2">
        <v>11012.65</v>
      </c>
      <c r="F1944" s="2">
        <v>11056.112500000001</v>
      </c>
      <c r="G1944" s="2">
        <v>131.75</v>
      </c>
      <c r="H1944" s="2">
        <v>58</v>
      </c>
      <c r="I1944" s="2">
        <v>10.549999999999272</v>
      </c>
      <c r="J1944" s="2">
        <v>-63.200000000000728</v>
      </c>
      <c r="K1944" s="2">
        <v>0.44022770398481975</v>
      </c>
      <c r="L1944" s="2">
        <v>8.0075901328267723E-2</v>
      </c>
      <c r="M1944" s="2">
        <v>0.47969639468691255</v>
      </c>
      <c r="N1944" s="2">
        <v>11199.828756392337</v>
      </c>
      <c r="O1944" s="2">
        <v>11199.828756392337</v>
      </c>
      <c r="P1944" s="2">
        <v>11002.1</v>
      </c>
      <c r="Q1944" s="2">
        <v>11056.112500000001</v>
      </c>
      <c r="R1944" s="2">
        <v>11114.467503196169</v>
      </c>
      <c r="S1944" s="2">
        <v>0</v>
      </c>
      <c r="T1944" s="2">
        <v>-86.300000000001091</v>
      </c>
      <c r="U1944" s="2">
        <v>-0.77755102960190903</v>
      </c>
      <c r="V1944" s="2">
        <v>-46.074999999998909</v>
      </c>
      <c r="W1944" s="2">
        <v>-0.41500830354377377</v>
      </c>
      <c r="X1944" t="s">
        <v>24</v>
      </c>
    </row>
    <row r="1945" spans="1:24" x14ac:dyDescent="0.2">
      <c r="A1945" s="1">
        <v>41373</v>
      </c>
      <c r="B1945" s="2">
        <v>11085.8</v>
      </c>
      <c r="C1945" s="2">
        <v>11210.35</v>
      </c>
      <c r="D1945" s="2">
        <v>10897.15</v>
      </c>
      <c r="E1945" s="2">
        <v>10929.15</v>
      </c>
      <c r="F1945" s="2">
        <v>11030.612500000001</v>
      </c>
      <c r="G1945" s="2">
        <v>313.20000000000073</v>
      </c>
      <c r="H1945" s="2">
        <v>124.55000000000109</v>
      </c>
      <c r="I1945" s="2">
        <v>32</v>
      </c>
      <c r="J1945" s="2">
        <v>-156.64999999999964</v>
      </c>
      <c r="K1945" s="2">
        <v>0.39766922094508556</v>
      </c>
      <c r="L1945" s="2">
        <v>0.10217113665389503</v>
      </c>
      <c r="M1945" s="2">
        <v>0.5001596424010194</v>
      </c>
      <c r="N1945" s="2">
        <v>11127.97062819617</v>
      </c>
      <c r="O1945" s="2">
        <v>11210.35</v>
      </c>
      <c r="P1945" s="2">
        <v>10897.15</v>
      </c>
      <c r="Q1945" s="2">
        <v>11030.612500000001</v>
      </c>
      <c r="R1945" s="2">
        <v>11066.520782049043</v>
      </c>
      <c r="S1945" s="2">
        <v>0</v>
      </c>
      <c r="T1945" s="2">
        <v>-83.5</v>
      </c>
      <c r="U1945" s="2">
        <v>-0.75821895729002553</v>
      </c>
      <c r="V1945" s="2">
        <v>-25.5</v>
      </c>
      <c r="W1945" s="2">
        <v>-0.2306416473240481</v>
      </c>
      <c r="X1945" t="s">
        <v>25</v>
      </c>
    </row>
    <row r="1946" spans="1:24" x14ac:dyDescent="0.2">
      <c r="A1946" s="1">
        <v>41374</v>
      </c>
      <c r="B1946" s="2">
        <v>11009.45</v>
      </c>
      <c r="C1946" s="2">
        <v>11143.6</v>
      </c>
      <c r="D1946" s="2">
        <v>10888.75</v>
      </c>
      <c r="E1946" s="2">
        <v>11122.25</v>
      </c>
      <c r="F1946" s="2">
        <v>11041.012500000001</v>
      </c>
      <c r="G1946" s="2">
        <v>254.85000000000036</v>
      </c>
      <c r="H1946" s="2">
        <v>21.350000000000364</v>
      </c>
      <c r="I1946" s="2">
        <v>120.70000000000073</v>
      </c>
      <c r="J1946" s="2">
        <v>112.79999999999927</v>
      </c>
      <c r="K1946" s="2">
        <v>8.3774769472239885E-2</v>
      </c>
      <c r="L1946" s="2">
        <v>0.4736119285854446</v>
      </c>
      <c r="M1946" s="2">
        <v>0.44261330194231552</v>
      </c>
      <c r="N1946" s="2">
        <v>11079.291564098086</v>
      </c>
      <c r="O1946" s="2">
        <v>11143.6</v>
      </c>
      <c r="P1946" s="2">
        <v>10888.75</v>
      </c>
      <c r="Q1946" s="2">
        <v>11041.012500000001</v>
      </c>
      <c r="R1946" s="2">
        <v>11038.163516024521</v>
      </c>
      <c r="S1946" s="2">
        <v>0</v>
      </c>
      <c r="T1946" s="2">
        <v>193.10000000000036</v>
      </c>
      <c r="U1946" s="2">
        <v>1.7668345662745992</v>
      </c>
      <c r="V1946" s="2">
        <v>10.399999999999636</v>
      </c>
      <c r="W1946" s="2">
        <v>9.4283069049879459E-2</v>
      </c>
      <c r="X1946" t="s">
        <v>25</v>
      </c>
    </row>
    <row r="1947" spans="1:24" x14ac:dyDescent="0.2">
      <c r="A1947" s="1">
        <v>41375</v>
      </c>
      <c r="B1947" s="2">
        <v>11220.5</v>
      </c>
      <c r="C1947" s="2">
        <v>11341.85</v>
      </c>
      <c r="D1947" s="2">
        <v>11154.05</v>
      </c>
      <c r="E1947" s="2">
        <v>11306.5</v>
      </c>
      <c r="F1947" s="2">
        <v>11255.724999999999</v>
      </c>
      <c r="G1947" s="2">
        <v>187.80000000000109</v>
      </c>
      <c r="H1947" s="2">
        <v>35.350000000000364</v>
      </c>
      <c r="I1947" s="2">
        <v>66.450000000000728</v>
      </c>
      <c r="J1947" s="2">
        <v>86</v>
      </c>
      <c r="K1947" s="2">
        <v>0.18823216187433525</v>
      </c>
      <c r="L1947" s="2">
        <v>0.35383386581469828</v>
      </c>
      <c r="M1947" s="2">
        <v>0.45793397231096644</v>
      </c>
      <c r="N1947" s="2">
        <v>11060.152032049044</v>
      </c>
      <c r="O1947" s="2">
        <v>11341.85</v>
      </c>
      <c r="P1947" s="2">
        <v>11060.152032049044</v>
      </c>
      <c r="Q1947" s="2">
        <v>11255.724999999999</v>
      </c>
      <c r="R1947" s="2">
        <v>11179.469766024522</v>
      </c>
      <c r="S1947" s="2">
        <v>0.9988540521593382</v>
      </c>
      <c r="T1947" s="2">
        <v>184.25</v>
      </c>
      <c r="U1947" s="2">
        <v>1.6565892692575694</v>
      </c>
      <c r="V1947" s="2">
        <v>214.71249999999782</v>
      </c>
      <c r="W1947" s="2">
        <v>1.9446812509269218</v>
      </c>
      <c r="X1947" t="s">
        <v>25</v>
      </c>
    </row>
    <row r="1948" spans="1:24" x14ac:dyDescent="0.2">
      <c r="A1948" s="1">
        <v>41376</v>
      </c>
      <c r="B1948" s="2">
        <v>11239.15</v>
      </c>
      <c r="C1948" s="2">
        <v>11442.9</v>
      </c>
      <c r="D1948" s="2">
        <v>11236.05</v>
      </c>
      <c r="E1948" s="2">
        <v>11410.1</v>
      </c>
      <c r="F1948" s="2">
        <v>11332.05</v>
      </c>
      <c r="G1948" s="2">
        <v>206.85000000000036</v>
      </c>
      <c r="H1948" s="2">
        <v>32.799999999999272</v>
      </c>
      <c r="I1948" s="2">
        <v>3.1000000000003638</v>
      </c>
      <c r="J1948" s="2">
        <v>170.95000000000073</v>
      </c>
      <c r="K1948" s="2">
        <v>0.15856901136088575</v>
      </c>
      <c r="L1948" s="2">
        <v>1.4986705342037023E-2</v>
      </c>
      <c r="M1948" s="2">
        <v>0.8264442832970772</v>
      </c>
      <c r="N1948" s="2">
        <v>11157.938516024522</v>
      </c>
      <c r="O1948" s="2">
        <v>11442.9</v>
      </c>
      <c r="P1948" s="2">
        <v>11157.938516024522</v>
      </c>
      <c r="Q1948" s="2">
        <v>11332.05</v>
      </c>
      <c r="R1948" s="2">
        <v>11272.70675801226</v>
      </c>
      <c r="S1948" s="2">
        <v>1</v>
      </c>
      <c r="T1948" s="2">
        <v>103.60000000000036</v>
      </c>
      <c r="U1948" s="2">
        <v>0.91628709149604526</v>
      </c>
      <c r="V1948" s="2">
        <v>76.325000000000728</v>
      </c>
      <c r="W1948" s="2">
        <v>0.67809936721091479</v>
      </c>
      <c r="X1948" t="s">
        <v>25</v>
      </c>
    </row>
    <row r="1949" spans="1:24" x14ac:dyDescent="0.2">
      <c r="A1949" s="1">
        <v>41379</v>
      </c>
      <c r="B1949" s="2">
        <v>11357.95</v>
      </c>
      <c r="C1949" s="2">
        <v>11643.3</v>
      </c>
      <c r="D1949" s="2">
        <v>11334.75</v>
      </c>
      <c r="E1949" s="2">
        <v>11526.25</v>
      </c>
      <c r="F1949" s="2">
        <v>11465.5625</v>
      </c>
      <c r="G1949" s="2">
        <v>308.54999999999927</v>
      </c>
      <c r="H1949" s="2">
        <v>117.04999999999927</v>
      </c>
      <c r="I1949" s="2">
        <v>23.200000000000728</v>
      </c>
      <c r="J1949" s="2">
        <v>168.29999999999927</v>
      </c>
      <c r="K1949" s="2">
        <v>0.37935504780424423</v>
      </c>
      <c r="L1949" s="2">
        <v>7.5190406741211413E-2</v>
      </c>
      <c r="M1949" s="2">
        <v>0.54545454545454441</v>
      </c>
      <c r="N1949" s="2">
        <v>11244.994258012261</v>
      </c>
      <c r="O1949" s="2">
        <v>11643.3</v>
      </c>
      <c r="P1949" s="2">
        <v>11244.994258012261</v>
      </c>
      <c r="Q1949" s="2">
        <v>11465.5625</v>
      </c>
      <c r="R1949" s="2">
        <v>11399.71275400613</v>
      </c>
      <c r="S1949" s="2">
        <v>1</v>
      </c>
      <c r="T1949" s="2">
        <v>116.14999999999964</v>
      </c>
      <c r="U1949" s="2">
        <v>1.0179577742526325</v>
      </c>
      <c r="V1949" s="2">
        <v>133.51250000000073</v>
      </c>
      <c r="W1949" s="2">
        <v>1.1781848826999592</v>
      </c>
      <c r="X1949" t="s">
        <v>25</v>
      </c>
    </row>
    <row r="1950" spans="1:24" x14ac:dyDescent="0.2">
      <c r="A1950" s="1">
        <v>41380</v>
      </c>
      <c r="B1950" s="2">
        <v>11517.9</v>
      </c>
      <c r="C1950" s="2">
        <v>11906.25</v>
      </c>
      <c r="D1950" s="2">
        <v>11515.3</v>
      </c>
      <c r="E1950" s="2">
        <v>11871.6</v>
      </c>
      <c r="F1950" s="2">
        <v>11702.762499999999</v>
      </c>
      <c r="G1950" s="2">
        <v>390.95000000000073</v>
      </c>
      <c r="H1950" s="2">
        <v>34.649999999999636</v>
      </c>
      <c r="I1950" s="2">
        <v>2.6000000000003638</v>
      </c>
      <c r="J1950" s="2">
        <v>353.70000000000073</v>
      </c>
      <c r="K1950" s="2">
        <v>8.8630259623991736E-2</v>
      </c>
      <c r="L1950" s="2">
        <v>6.6504668116136563E-3</v>
      </c>
      <c r="M1950" s="2">
        <v>0.90471927356439463</v>
      </c>
      <c r="N1950" s="2">
        <v>11355.278379006129</v>
      </c>
      <c r="O1950" s="2">
        <v>11906.25</v>
      </c>
      <c r="P1950" s="2">
        <v>11355.278379006129</v>
      </c>
      <c r="Q1950" s="2">
        <v>11702.762499999999</v>
      </c>
      <c r="R1950" s="2">
        <v>11579.892314503064</v>
      </c>
      <c r="S1950" s="2">
        <v>1</v>
      </c>
      <c r="T1950" s="2">
        <v>345.35000000000036</v>
      </c>
      <c r="U1950" s="2">
        <v>2.9962043162346848</v>
      </c>
      <c r="V1950" s="2">
        <v>237.19999999999891</v>
      </c>
      <c r="W1950" s="2">
        <v>2.0688038637441375</v>
      </c>
      <c r="X1950" t="s">
        <v>25</v>
      </c>
    </row>
    <row r="1951" spans="1:24" x14ac:dyDescent="0.2">
      <c r="A1951" s="1">
        <v>41381</v>
      </c>
      <c r="B1951" s="2">
        <v>11924.7</v>
      </c>
      <c r="C1951" s="2">
        <v>12112.25</v>
      </c>
      <c r="D1951" s="2">
        <v>11913.95</v>
      </c>
      <c r="E1951" s="2">
        <v>11981.05</v>
      </c>
      <c r="F1951" s="2">
        <v>11982.987499999999</v>
      </c>
      <c r="G1951" s="2">
        <v>198.29999999999927</v>
      </c>
      <c r="H1951" s="2">
        <v>131.20000000000073</v>
      </c>
      <c r="I1951" s="2">
        <v>10.75</v>
      </c>
      <c r="J1951" s="2">
        <v>56.349999999998545</v>
      </c>
      <c r="K1951" s="2">
        <v>0.66162380231972373</v>
      </c>
      <c r="L1951" s="2">
        <v>5.4210791729702668E-2</v>
      </c>
      <c r="M1951" s="2">
        <v>0.28416540595057366</v>
      </c>
      <c r="N1951" s="2">
        <v>11529.020439503063</v>
      </c>
      <c r="O1951" s="2">
        <v>12112.25</v>
      </c>
      <c r="P1951" s="2">
        <v>11529.020439503063</v>
      </c>
      <c r="Q1951" s="2">
        <v>11982.987499999999</v>
      </c>
      <c r="R1951" s="2">
        <v>11788.319594751531</v>
      </c>
      <c r="S1951" s="2">
        <v>1</v>
      </c>
      <c r="T1951" s="2">
        <v>109.44999999999891</v>
      </c>
      <c r="U1951" s="2">
        <v>0.92194817884698688</v>
      </c>
      <c r="V1951" s="2">
        <v>280.22500000000036</v>
      </c>
      <c r="W1951" s="2">
        <v>2.3945200972847256</v>
      </c>
      <c r="X1951" t="s">
        <v>25</v>
      </c>
    </row>
    <row r="1952" spans="1:24" x14ac:dyDescent="0.2">
      <c r="A1952" s="1">
        <v>41382</v>
      </c>
      <c r="B1952" s="2">
        <v>11902.55</v>
      </c>
      <c r="C1952" s="2">
        <v>12313</v>
      </c>
      <c r="D1952" s="2">
        <v>11891.95</v>
      </c>
      <c r="E1952" s="2">
        <v>12288.25</v>
      </c>
      <c r="F1952" s="2">
        <v>12098.9375</v>
      </c>
      <c r="G1952" s="2">
        <v>421.04999999999927</v>
      </c>
      <c r="H1952" s="2">
        <v>24.75</v>
      </c>
      <c r="I1952" s="2">
        <v>10.599999999998545</v>
      </c>
      <c r="J1952" s="2">
        <v>385.70000000000073</v>
      </c>
      <c r="K1952" s="2">
        <v>5.8781617385108759E-2</v>
      </c>
      <c r="L1952" s="2">
        <v>2.5175157344729991E-2</v>
      </c>
      <c r="M1952" s="2">
        <v>0.91604322527016124</v>
      </c>
      <c r="N1952" s="2">
        <v>11756.003969751531</v>
      </c>
      <c r="O1952" s="2">
        <v>12313</v>
      </c>
      <c r="P1952" s="2">
        <v>11756.003969751531</v>
      </c>
      <c r="Q1952" s="2">
        <v>12098.9375</v>
      </c>
      <c r="R1952" s="2">
        <v>11980.986359875766</v>
      </c>
      <c r="S1952" s="2">
        <v>1</v>
      </c>
      <c r="T1952" s="2">
        <v>307.20000000000073</v>
      </c>
      <c r="U1952" s="2">
        <v>2.5640490608085331</v>
      </c>
      <c r="V1952" s="2">
        <v>115.95000000000073</v>
      </c>
      <c r="W1952" s="2">
        <v>0.96762180549717447</v>
      </c>
      <c r="X1952" t="s">
        <v>25</v>
      </c>
    </row>
    <row r="1953" spans="1:24" x14ac:dyDescent="0.2">
      <c r="A1953" s="1">
        <v>41386</v>
      </c>
      <c r="B1953" s="2">
        <v>12317.4</v>
      </c>
      <c r="C1953" s="2">
        <v>12637.95</v>
      </c>
      <c r="D1953" s="2">
        <v>12317.4</v>
      </c>
      <c r="E1953" s="2">
        <v>12576.2</v>
      </c>
      <c r="F1953" s="2">
        <v>12462.237499999999</v>
      </c>
      <c r="G1953" s="2">
        <v>320.55000000000109</v>
      </c>
      <c r="H1953" s="2">
        <v>61.75</v>
      </c>
      <c r="I1953" s="2">
        <v>0</v>
      </c>
      <c r="J1953" s="2">
        <v>258.80000000000109</v>
      </c>
      <c r="K1953" s="2">
        <v>0.19263765403213162</v>
      </c>
      <c r="L1953" s="2">
        <v>0</v>
      </c>
      <c r="M1953" s="2">
        <v>0.80736234596786838</v>
      </c>
      <c r="N1953" s="2">
        <v>11927.470734875766</v>
      </c>
      <c r="O1953" s="2">
        <v>12637.95</v>
      </c>
      <c r="P1953" s="2">
        <v>11927.470734875766</v>
      </c>
      <c r="Q1953" s="2">
        <v>12462.237499999999</v>
      </c>
      <c r="R1953" s="2">
        <v>12238.782242437883</v>
      </c>
      <c r="S1953" s="2">
        <v>1</v>
      </c>
      <c r="T1953" s="2">
        <v>287.95000000000073</v>
      </c>
      <c r="U1953" s="2">
        <v>2.3432954244908815</v>
      </c>
      <c r="V1953" s="2">
        <v>363.29999999999927</v>
      </c>
      <c r="W1953" s="2">
        <v>3.0027430094584693</v>
      </c>
      <c r="X1953" t="s">
        <v>24</v>
      </c>
    </row>
    <row r="1954" spans="1:24" x14ac:dyDescent="0.2">
      <c r="A1954" s="1">
        <v>41387</v>
      </c>
      <c r="B1954" s="2">
        <v>12601.05</v>
      </c>
      <c r="C1954" s="2">
        <v>12605.7</v>
      </c>
      <c r="D1954" s="2">
        <v>12333</v>
      </c>
      <c r="E1954" s="2">
        <v>12543.4</v>
      </c>
      <c r="F1954" s="2">
        <v>12520.7875</v>
      </c>
      <c r="G1954" s="2">
        <v>272.70000000000073</v>
      </c>
      <c r="H1954" s="2">
        <v>4.6500000000014552</v>
      </c>
      <c r="I1954" s="2">
        <v>210.39999999999964</v>
      </c>
      <c r="J1954" s="2">
        <v>-57.649999999999636</v>
      </c>
      <c r="K1954" s="2">
        <v>1.7051705170522343E-2</v>
      </c>
      <c r="L1954" s="2">
        <v>0.77154382104876817</v>
      </c>
      <c r="M1954" s="2">
        <v>0.21140447378070951</v>
      </c>
      <c r="N1954" s="2">
        <v>12194.854117437882</v>
      </c>
      <c r="O1954" s="2">
        <v>12605.7</v>
      </c>
      <c r="P1954" s="2">
        <v>12194.854117437882</v>
      </c>
      <c r="Q1954" s="2">
        <v>12520.7875</v>
      </c>
      <c r="R1954" s="2">
        <v>12379.048933718941</v>
      </c>
      <c r="S1954" s="2">
        <v>1</v>
      </c>
      <c r="T1954" s="2">
        <v>-32.800000000001091</v>
      </c>
      <c r="U1954" s="2">
        <v>-0.26081010162052998</v>
      </c>
      <c r="V1954" s="2">
        <v>58.550000000001091</v>
      </c>
      <c r="W1954" s="2">
        <v>0.46981932417835159</v>
      </c>
      <c r="X1954" t="s">
        <v>25</v>
      </c>
    </row>
    <row r="1955" spans="1:24" x14ac:dyDescent="0.2">
      <c r="A1955" s="1">
        <v>41389</v>
      </c>
      <c r="B1955" s="2">
        <v>12632.25</v>
      </c>
      <c r="C1955" s="2">
        <v>12755.8</v>
      </c>
      <c r="D1955" s="2">
        <v>12611.5</v>
      </c>
      <c r="E1955" s="2">
        <v>12726.85</v>
      </c>
      <c r="F1955" s="2">
        <v>12681.6</v>
      </c>
      <c r="G1955" s="2">
        <v>144.29999999999927</v>
      </c>
      <c r="H1955" s="2">
        <v>28.949999999998909</v>
      </c>
      <c r="I1955" s="2">
        <v>20.75</v>
      </c>
      <c r="J1955" s="2">
        <v>94.600000000000364</v>
      </c>
      <c r="K1955" s="2">
        <v>0.20062370062369408</v>
      </c>
      <c r="L1955" s="2">
        <v>0.14379764379764454</v>
      </c>
      <c r="M1955" s="2">
        <v>0.65557865557866135</v>
      </c>
      <c r="N1955" s="2">
        <v>12357.820808718941</v>
      </c>
      <c r="O1955" s="2">
        <v>12755.8</v>
      </c>
      <c r="P1955" s="2">
        <v>12357.820808718941</v>
      </c>
      <c r="Q1955" s="2">
        <v>12681.6</v>
      </c>
      <c r="R1955" s="2">
        <v>12538.260404359471</v>
      </c>
      <c r="S1955" s="2">
        <v>1</v>
      </c>
      <c r="T1955" s="2">
        <v>183.45000000000073</v>
      </c>
      <c r="U1955" s="2">
        <v>1.4625221231882961</v>
      </c>
      <c r="V1955" s="2">
        <v>160.8125</v>
      </c>
      <c r="W1955" s="2">
        <v>1.2843641024975465</v>
      </c>
      <c r="X1955" t="s">
        <v>24</v>
      </c>
    </row>
    <row r="1956" spans="1:24" x14ac:dyDescent="0.2">
      <c r="A1956" s="1">
        <v>41390</v>
      </c>
      <c r="B1956" s="2">
        <v>12679.3</v>
      </c>
      <c r="C1956" s="2">
        <v>12679.9</v>
      </c>
      <c r="D1956" s="2">
        <v>12470</v>
      </c>
      <c r="E1956" s="2">
        <v>12533.15</v>
      </c>
      <c r="F1956" s="2">
        <v>12590.5875</v>
      </c>
      <c r="G1956" s="2">
        <v>209.89999999999964</v>
      </c>
      <c r="H1956" s="2">
        <v>0.6000000000003638</v>
      </c>
      <c r="I1956" s="2">
        <v>63.149999999999636</v>
      </c>
      <c r="J1956" s="2">
        <v>-146.14999999999964</v>
      </c>
      <c r="K1956" s="2">
        <v>2.8585040495491417E-3</v>
      </c>
      <c r="L1956" s="2">
        <v>0.30085755121486302</v>
      </c>
      <c r="M1956" s="2">
        <v>0.69628394473558786</v>
      </c>
      <c r="N1956" s="2">
        <v>12519.71040435947</v>
      </c>
      <c r="O1956" s="2">
        <v>12679.9</v>
      </c>
      <c r="P1956" s="2">
        <v>12470</v>
      </c>
      <c r="Q1956" s="2">
        <v>12590.5875</v>
      </c>
      <c r="R1956" s="2">
        <v>12565.049476089867</v>
      </c>
      <c r="S1956" s="2">
        <v>1</v>
      </c>
      <c r="T1956" s="2">
        <v>-193.70000000000073</v>
      </c>
      <c r="U1956" s="2">
        <v>-1.5219791228780155</v>
      </c>
      <c r="V1956" s="2">
        <v>-91.012500000000728</v>
      </c>
      <c r="W1956" s="2">
        <v>-0.71767363739591794</v>
      </c>
      <c r="X1956" t="s">
        <v>25</v>
      </c>
    </row>
    <row r="1957" spans="1:24" x14ac:dyDescent="0.2">
      <c r="A1957" s="1">
        <v>41393</v>
      </c>
      <c r="B1957" s="2">
        <v>12560.35</v>
      </c>
      <c r="C1957" s="2">
        <v>12661.25</v>
      </c>
      <c r="D1957" s="2">
        <v>12508.4</v>
      </c>
      <c r="E1957" s="2">
        <v>12609.15</v>
      </c>
      <c r="F1957" s="2">
        <v>12584.7875</v>
      </c>
      <c r="G1957" s="2">
        <v>152.85000000000036</v>
      </c>
      <c r="H1957" s="2">
        <v>52.100000000000364</v>
      </c>
      <c r="I1957" s="2">
        <v>51.950000000000728</v>
      </c>
      <c r="J1957" s="2">
        <v>48.799999999999272</v>
      </c>
      <c r="K1957" s="2">
        <v>0.34085704939483308</v>
      </c>
      <c r="L1957" s="2">
        <v>0.3398756951259444</v>
      </c>
      <c r="M1957" s="2">
        <v>0.31926725547922247</v>
      </c>
      <c r="N1957" s="2">
        <v>12555.148952179734</v>
      </c>
      <c r="O1957" s="2">
        <v>12661.25</v>
      </c>
      <c r="P1957" s="2">
        <v>12508.4</v>
      </c>
      <c r="Q1957" s="2">
        <v>12584.7875</v>
      </c>
      <c r="R1957" s="2">
        <v>12577.396613044933</v>
      </c>
      <c r="S1957" s="2">
        <v>1</v>
      </c>
      <c r="T1957" s="2">
        <v>76</v>
      </c>
      <c r="U1957" s="2">
        <v>0.60639184881693753</v>
      </c>
      <c r="V1957" s="2">
        <v>-5.7999999999992724</v>
      </c>
      <c r="W1957" s="2">
        <v>-4.6066158548989655E-2</v>
      </c>
      <c r="X1957" t="s">
        <v>24</v>
      </c>
    </row>
    <row r="1958" spans="1:24" x14ac:dyDescent="0.2">
      <c r="A1958" s="1">
        <v>41394</v>
      </c>
      <c r="B1958" s="2">
        <v>12638</v>
      </c>
      <c r="C1958" s="2">
        <v>12658.6</v>
      </c>
      <c r="D1958" s="2">
        <v>12402.15</v>
      </c>
      <c r="E1958" s="2">
        <v>12561.55</v>
      </c>
      <c r="F1958" s="2">
        <v>12565.075000000001</v>
      </c>
      <c r="G1958" s="2">
        <v>256.45000000000073</v>
      </c>
      <c r="H1958" s="2">
        <v>20.600000000000364</v>
      </c>
      <c r="I1958" s="2">
        <v>159.39999999999964</v>
      </c>
      <c r="J1958" s="2">
        <v>-76.450000000000728</v>
      </c>
      <c r="K1958" s="2">
        <v>8.0327549229870565E-2</v>
      </c>
      <c r="L1958" s="2">
        <v>0.62156365763306365</v>
      </c>
      <c r="M1958" s="2">
        <v>0.29810879313706573</v>
      </c>
      <c r="N1958" s="2">
        <v>12569.968226089866</v>
      </c>
      <c r="O1958" s="2">
        <v>12658.6</v>
      </c>
      <c r="P1958" s="2">
        <v>12402.15</v>
      </c>
      <c r="Q1958" s="2">
        <v>12565.075000000001</v>
      </c>
      <c r="R1958" s="2">
        <v>12548.948306522467</v>
      </c>
      <c r="S1958" s="2">
        <v>0.8565735348195791</v>
      </c>
      <c r="T1958" s="2">
        <v>-47.600000000000364</v>
      </c>
      <c r="U1958" s="2">
        <v>-0.37750363823097011</v>
      </c>
      <c r="V1958" s="2">
        <v>-19.712499999999636</v>
      </c>
      <c r="W1958" s="2">
        <v>-0.15663752764994748</v>
      </c>
      <c r="X1958" t="s">
        <v>25</v>
      </c>
    </row>
    <row r="1959" spans="1:24" x14ac:dyDescent="0.2">
      <c r="A1959" s="1">
        <v>41396</v>
      </c>
      <c r="B1959" s="2">
        <v>12554.7</v>
      </c>
      <c r="C1959" s="2">
        <v>12783.3</v>
      </c>
      <c r="D1959" s="2">
        <v>12552.85</v>
      </c>
      <c r="E1959" s="2">
        <v>12709.95</v>
      </c>
      <c r="F1959" s="2">
        <v>12650.2</v>
      </c>
      <c r="G1959" s="2">
        <v>230.44999999999891</v>
      </c>
      <c r="H1959" s="2">
        <v>73.349999999998545</v>
      </c>
      <c r="I1959" s="2">
        <v>1.8500000000003638</v>
      </c>
      <c r="J1959" s="2">
        <v>155.25</v>
      </c>
      <c r="K1959" s="2">
        <v>0.31829030158385285</v>
      </c>
      <c r="L1959" s="2">
        <v>8.0277717509237255E-3</v>
      </c>
      <c r="M1959" s="2">
        <v>0.67368192666522342</v>
      </c>
      <c r="N1959" s="2">
        <v>12567.521613044933</v>
      </c>
      <c r="O1959" s="2">
        <v>12783.3</v>
      </c>
      <c r="P1959" s="2">
        <v>12552.85</v>
      </c>
      <c r="Q1959" s="2">
        <v>12650.2</v>
      </c>
      <c r="R1959" s="2">
        <v>12638.467903261233</v>
      </c>
      <c r="S1959" s="2">
        <v>1</v>
      </c>
      <c r="T1959" s="2">
        <v>148.40000000000146</v>
      </c>
      <c r="U1959" s="2">
        <v>1.181382870744466</v>
      </c>
      <c r="V1959" s="2">
        <v>85.125</v>
      </c>
      <c r="W1959" s="2">
        <v>0.67747307517066147</v>
      </c>
      <c r="X1959" t="s">
        <v>24</v>
      </c>
    </row>
    <row r="1960" spans="1:24" x14ac:dyDescent="0.2">
      <c r="A1960" s="1">
        <v>41397</v>
      </c>
      <c r="B1960" s="2">
        <v>12678.9</v>
      </c>
      <c r="C1960" s="2">
        <v>12678.9</v>
      </c>
      <c r="D1960" s="2">
        <v>12364.7</v>
      </c>
      <c r="E1960" s="2">
        <v>12393.6</v>
      </c>
      <c r="F1960" s="2">
        <v>12529.025</v>
      </c>
      <c r="G1960" s="2">
        <v>314.19999999999891</v>
      </c>
      <c r="H1960" s="2">
        <v>0</v>
      </c>
      <c r="I1960" s="2">
        <v>28.899999999999636</v>
      </c>
      <c r="J1960" s="2">
        <v>-285.29999999999927</v>
      </c>
      <c r="K1960" s="2">
        <v>0</v>
      </c>
      <c r="L1960" s="2">
        <v>9.197963080840145E-2</v>
      </c>
      <c r="M1960" s="2">
        <v>0.90802036919159856</v>
      </c>
      <c r="N1960" s="2">
        <v>12608.860806522467</v>
      </c>
      <c r="O1960" s="2">
        <v>12678.9</v>
      </c>
      <c r="P1960" s="2">
        <v>12364.7</v>
      </c>
      <c r="Q1960" s="2">
        <v>12529.025</v>
      </c>
      <c r="R1960" s="2">
        <v>12545.371451630617</v>
      </c>
      <c r="S1960" s="2">
        <v>0</v>
      </c>
      <c r="T1960" s="2">
        <v>-316.35000000000036</v>
      </c>
      <c r="U1960" s="2">
        <v>-2.4889948426233017</v>
      </c>
      <c r="V1960" s="2">
        <v>-121.17500000000109</v>
      </c>
      <c r="W1960" s="2">
        <v>-0.95788999383409812</v>
      </c>
      <c r="X1960" t="s">
        <v>25</v>
      </c>
    </row>
    <row r="1961" spans="1:24" x14ac:dyDescent="0.2">
      <c r="A1961" s="1">
        <v>41400</v>
      </c>
      <c r="B1961" s="2">
        <v>12358.35</v>
      </c>
      <c r="C1961" s="2">
        <v>12436</v>
      </c>
      <c r="D1961" s="2">
        <v>12188.3</v>
      </c>
      <c r="E1961" s="2">
        <v>12396.4</v>
      </c>
      <c r="F1961" s="2">
        <v>12344.762499999999</v>
      </c>
      <c r="G1961" s="2">
        <v>247.70000000000073</v>
      </c>
      <c r="H1961" s="2">
        <v>39.600000000000364</v>
      </c>
      <c r="I1961" s="2">
        <v>170.05000000000109</v>
      </c>
      <c r="J1961" s="2">
        <v>38.049999999999272</v>
      </c>
      <c r="K1961" s="2">
        <v>0.15987081146548343</v>
      </c>
      <c r="L1961" s="2">
        <v>0.68651594670973193</v>
      </c>
      <c r="M1961" s="2">
        <v>0.15361324182478467</v>
      </c>
      <c r="N1961" s="2">
        <v>12568.942903261233</v>
      </c>
      <c r="O1961" s="2">
        <v>12568.942903261233</v>
      </c>
      <c r="P1961" s="2">
        <v>12188.3</v>
      </c>
      <c r="Q1961" s="2">
        <v>12344.762499999999</v>
      </c>
      <c r="R1961" s="2">
        <v>12417.737076630616</v>
      </c>
      <c r="S1961" s="2">
        <v>0</v>
      </c>
      <c r="T1961" s="2">
        <v>2.7999999999992724</v>
      </c>
      <c r="U1961" s="2">
        <v>2.2592305706165054E-2</v>
      </c>
      <c r="V1961" s="2">
        <v>-184.26250000000073</v>
      </c>
      <c r="W1961" s="2">
        <v>-1.4706850692691629</v>
      </c>
      <c r="X1961" t="s">
        <v>25</v>
      </c>
    </row>
    <row r="1962" spans="1:24" x14ac:dyDescent="0.2">
      <c r="A1962" s="1">
        <v>41401</v>
      </c>
      <c r="B1962" s="2">
        <v>12404.55</v>
      </c>
      <c r="C1962" s="2">
        <v>12649.45</v>
      </c>
      <c r="D1962" s="2">
        <v>12404.55</v>
      </c>
      <c r="E1962" s="2">
        <v>12631.5</v>
      </c>
      <c r="F1962" s="2">
        <v>12522.512500000001</v>
      </c>
      <c r="G1962" s="2">
        <v>244.90000000000146</v>
      </c>
      <c r="H1962" s="2">
        <v>17.950000000000728</v>
      </c>
      <c r="I1962" s="2">
        <v>0</v>
      </c>
      <c r="J1962" s="2">
        <v>226.95000000000073</v>
      </c>
      <c r="K1962" s="2">
        <v>7.32952225398147E-2</v>
      </c>
      <c r="L1962" s="2">
        <v>0</v>
      </c>
      <c r="M1962" s="2">
        <v>0.92670477746018531</v>
      </c>
      <c r="N1962" s="2">
        <v>12456.852701630616</v>
      </c>
      <c r="O1962" s="2">
        <v>12649.45</v>
      </c>
      <c r="P1962" s="2">
        <v>12404.55</v>
      </c>
      <c r="Q1962" s="2">
        <v>12522.512500000001</v>
      </c>
      <c r="R1962" s="2">
        <v>12508.341300407654</v>
      </c>
      <c r="S1962" s="2">
        <v>0.41047381174655745</v>
      </c>
      <c r="T1962" s="2">
        <v>235.10000000000036</v>
      </c>
      <c r="U1962" s="2">
        <v>1.8965183440353681</v>
      </c>
      <c r="V1962" s="2">
        <v>177.75000000000182</v>
      </c>
      <c r="W1962" s="2">
        <v>1.4398818932320636</v>
      </c>
      <c r="X1962" t="s">
        <v>25</v>
      </c>
    </row>
    <row r="1963" spans="1:24" x14ac:dyDescent="0.2">
      <c r="A1963" s="1">
        <v>41402</v>
      </c>
      <c r="B1963" s="2">
        <v>12662.1</v>
      </c>
      <c r="C1963" s="2">
        <v>12694.4</v>
      </c>
      <c r="D1963" s="2">
        <v>12514.7</v>
      </c>
      <c r="E1963" s="2">
        <v>12643.05</v>
      </c>
      <c r="F1963" s="2">
        <v>12628.5625</v>
      </c>
      <c r="G1963" s="2">
        <v>179.69999999999891</v>
      </c>
      <c r="H1963" s="2">
        <v>32.299999999999272</v>
      </c>
      <c r="I1963" s="2">
        <v>128.34999999999854</v>
      </c>
      <c r="J1963" s="2">
        <v>-19.050000000001091</v>
      </c>
      <c r="K1963" s="2">
        <v>0.17974401780745392</v>
      </c>
      <c r="L1963" s="2">
        <v>0.71424596549804853</v>
      </c>
      <c r="M1963" s="2">
        <v>0.10601001669449754</v>
      </c>
      <c r="N1963" s="2">
        <v>12489.682600815308</v>
      </c>
      <c r="O1963" s="2">
        <v>12694.4</v>
      </c>
      <c r="P1963" s="2">
        <v>12489.682600815308</v>
      </c>
      <c r="Q1963" s="2">
        <v>12628.5625</v>
      </c>
      <c r="R1963" s="2">
        <v>12575.581925407654</v>
      </c>
      <c r="S1963" s="2">
        <v>0.71510106307527388</v>
      </c>
      <c r="T1963" s="2">
        <v>11.549999999999272</v>
      </c>
      <c r="U1963" s="2">
        <v>9.1438071487941031E-2</v>
      </c>
      <c r="V1963" s="2">
        <v>106.04999999999927</v>
      </c>
      <c r="W1963" s="2">
        <v>0.84687477852387272</v>
      </c>
      <c r="X1963" t="s">
        <v>24</v>
      </c>
    </row>
    <row r="1964" spans="1:24" x14ac:dyDescent="0.2">
      <c r="A1964" s="1">
        <v>41403</v>
      </c>
      <c r="B1964" s="2">
        <v>12663.75</v>
      </c>
      <c r="C1964" s="2">
        <v>12718.9</v>
      </c>
      <c r="D1964" s="2">
        <v>12541.8</v>
      </c>
      <c r="E1964" s="2">
        <v>12596.3</v>
      </c>
      <c r="F1964" s="2">
        <v>12630.1875</v>
      </c>
      <c r="G1964" s="2">
        <v>177.10000000000036</v>
      </c>
      <c r="H1964" s="2">
        <v>55.149999999999636</v>
      </c>
      <c r="I1964" s="2">
        <v>54.5</v>
      </c>
      <c r="J1964" s="2">
        <v>-67.450000000000728</v>
      </c>
      <c r="K1964" s="2">
        <v>0.31140598531902608</v>
      </c>
      <c r="L1964" s="2">
        <v>0.30773574251835056</v>
      </c>
      <c r="M1964" s="2">
        <v>0.3808582721626233</v>
      </c>
      <c r="N1964" s="2">
        <v>12559.122550407654</v>
      </c>
      <c r="O1964" s="2">
        <v>12718.9</v>
      </c>
      <c r="P1964" s="2">
        <v>12541.8</v>
      </c>
      <c r="Q1964" s="2">
        <v>12630.1875</v>
      </c>
      <c r="R1964" s="2">
        <v>12612.502512601914</v>
      </c>
      <c r="S1964" s="2">
        <v>1</v>
      </c>
      <c r="T1964" s="2">
        <v>-46.75</v>
      </c>
      <c r="U1964" s="2">
        <v>-0.36976837076496571</v>
      </c>
      <c r="V1964" s="2">
        <v>1.625</v>
      </c>
      <c r="W1964" s="2">
        <v>1.2867656156431108E-2</v>
      </c>
      <c r="X1964" t="s">
        <v>25</v>
      </c>
    </row>
    <row r="1965" spans="1:24" x14ac:dyDescent="0.2">
      <c r="A1965" s="1">
        <v>41404</v>
      </c>
      <c r="B1965" s="2">
        <v>12580.4</v>
      </c>
      <c r="C1965" s="2">
        <v>12783.05</v>
      </c>
      <c r="D1965" s="2">
        <v>12580.4</v>
      </c>
      <c r="E1965" s="2">
        <v>12752.3</v>
      </c>
      <c r="F1965" s="2">
        <v>12674.037499999999</v>
      </c>
      <c r="G1965" s="2">
        <v>202.64999999999964</v>
      </c>
      <c r="H1965" s="2">
        <v>30.75</v>
      </c>
      <c r="I1965" s="2">
        <v>0</v>
      </c>
      <c r="J1965" s="2">
        <v>171.89999999999964</v>
      </c>
      <c r="K1965" s="2">
        <v>0.15173945225758725</v>
      </c>
      <c r="L1965" s="2">
        <v>0</v>
      </c>
      <c r="M1965" s="2">
        <v>0.84826054774241277</v>
      </c>
      <c r="N1965" s="2">
        <v>12594.655025203827</v>
      </c>
      <c r="O1965" s="2">
        <v>12783.05</v>
      </c>
      <c r="P1965" s="2">
        <v>12580.4</v>
      </c>
      <c r="Q1965" s="2">
        <v>12674.037499999999</v>
      </c>
      <c r="R1965" s="2">
        <v>12658.035631300956</v>
      </c>
      <c r="S1965" s="2">
        <v>1</v>
      </c>
      <c r="T1965" s="2">
        <v>156</v>
      </c>
      <c r="U1965" s="2">
        <v>1.2384589125378087</v>
      </c>
      <c r="V1965" s="2">
        <v>43.849999999998545</v>
      </c>
      <c r="W1965" s="2">
        <v>0.3471840778293952</v>
      </c>
      <c r="X1965" t="s">
        <v>25</v>
      </c>
    </row>
    <row r="1966" spans="1:24" x14ac:dyDescent="0.2">
      <c r="A1966" s="1">
        <v>41405</v>
      </c>
      <c r="B1966" s="2">
        <v>12730.35</v>
      </c>
      <c r="C1966" s="2">
        <v>12811.25</v>
      </c>
      <c r="D1966" s="2">
        <v>12730.35</v>
      </c>
      <c r="E1966" s="2">
        <v>12780.15</v>
      </c>
      <c r="F1966" s="2">
        <v>12763.025</v>
      </c>
      <c r="G1966" s="2">
        <v>80.899999999999636</v>
      </c>
      <c r="H1966" s="2">
        <v>31.100000000000364</v>
      </c>
      <c r="I1966" s="2">
        <v>0</v>
      </c>
      <c r="J1966" s="2">
        <v>49.799999999999272</v>
      </c>
      <c r="K1966" s="2">
        <v>0.38442521631644627</v>
      </c>
      <c r="L1966" s="2">
        <v>0</v>
      </c>
      <c r="M1966" s="2">
        <v>0.61557478368355367</v>
      </c>
      <c r="N1966" s="2">
        <v>12634.346262601914</v>
      </c>
      <c r="O1966" s="2">
        <v>12811.25</v>
      </c>
      <c r="P1966" s="2">
        <v>12634.346262601914</v>
      </c>
      <c r="Q1966" s="2">
        <v>12763.025</v>
      </c>
      <c r="R1966" s="2">
        <v>12710.741881300957</v>
      </c>
      <c r="S1966" s="2">
        <v>1</v>
      </c>
      <c r="T1966" s="2">
        <v>27.850000000000364</v>
      </c>
      <c r="U1966" s="2">
        <v>0.2183919763493673</v>
      </c>
      <c r="V1966" s="2">
        <v>88.987500000001091</v>
      </c>
      <c r="W1966" s="2">
        <v>0.70212432305018113</v>
      </c>
      <c r="X1966" t="s">
        <v>24</v>
      </c>
    </row>
    <row r="1967" spans="1:24" x14ac:dyDescent="0.2">
      <c r="A1967" s="1">
        <v>41407</v>
      </c>
      <c r="B1967" s="2">
        <v>12760.45</v>
      </c>
      <c r="C1967" s="2">
        <v>12865.35</v>
      </c>
      <c r="D1967" s="2">
        <v>12546.25</v>
      </c>
      <c r="E1967" s="2">
        <v>12568.85</v>
      </c>
      <c r="F1967" s="2">
        <v>12685.225</v>
      </c>
      <c r="G1967" s="2">
        <v>319.10000000000036</v>
      </c>
      <c r="H1967" s="2">
        <v>104.89999999999964</v>
      </c>
      <c r="I1967" s="2">
        <v>22.600000000000364</v>
      </c>
      <c r="J1967" s="2">
        <v>-191.60000000000036</v>
      </c>
      <c r="K1967" s="2">
        <v>0.3287370730178612</v>
      </c>
      <c r="L1967" s="2">
        <v>7.0824193042934303E-2</v>
      </c>
      <c r="M1967" s="2">
        <v>0.60043873393920444</v>
      </c>
      <c r="N1967" s="2">
        <v>12698.685631300956</v>
      </c>
      <c r="O1967" s="2">
        <v>12865.35</v>
      </c>
      <c r="P1967" s="2">
        <v>12546.25</v>
      </c>
      <c r="Q1967" s="2">
        <v>12685.225</v>
      </c>
      <c r="R1967" s="2">
        <v>12698.877657825238</v>
      </c>
      <c r="S1967" s="2">
        <v>0.91222086898959376</v>
      </c>
      <c r="T1967" s="2">
        <v>-211.29999999999927</v>
      </c>
      <c r="U1967" s="2">
        <v>-1.6533452267774578</v>
      </c>
      <c r="V1967" s="2">
        <v>-77.799999999999272</v>
      </c>
      <c r="W1967" s="2">
        <v>-0.60957335741330343</v>
      </c>
      <c r="X1967" t="s">
        <v>25</v>
      </c>
    </row>
    <row r="1968" spans="1:24" x14ac:dyDescent="0.2">
      <c r="A1968" s="1">
        <v>41408</v>
      </c>
      <c r="B1968" s="2">
        <v>12567.55</v>
      </c>
      <c r="C1968" s="2">
        <v>12698.35</v>
      </c>
      <c r="D1968" s="2">
        <v>12516.1</v>
      </c>
      <c r="E1968" s="2">
        <v>12583.6</v>
      </c>
      <c r="F1968" s="2">
        <v>12591.4</v>
      </c>
      <c r="G1968" s="2">
        <v>182.25</v>
      </c>
      <c r="H1968" s="2">
        <v>114.75</v>
      </c>
      <c r="I1968" s="2">
        <v>51.449999999998909</v>
      </c>
      <c r="J1968" s="2">
        <v>16.050000000001091</v>
      </c>
      <c r="K1968" s="2">
        <v>0.62962962962962965</v>
      </c>
      <c r="L1968" s="2">
        <v>0.28230452674896522</v>
      </c>
      <c r="M1968" s="2">
        <v>8.8065843621405168E-2</v>
      </c>
      <c r="N1968" s="2">
        <v>12691.955315650477</v>
      </c>
      <c r="O1968" s="2">
        <v>12698.35</v>
      </c>
      <c r="P1968" s="2">
        <v>12516.1</v>
      </c>
      <c r="Q1968" s="2">
        <v>12591.4</v>
      </c>
      <c r="R1968" s="2">
        <v>12624.451328912619</v>
      </c>
      <c r="S1968" s="2">
        <v>0.12162961212943574</v>
      </c>
      <c r="T1968" s="2">
        <v>14.75</v>
      </c>
      <c r="U1968" s="2">
        <v>0.11735361628152138</v>
      </c>
      <c r="V1968" s="2">
        <v>-93.825000000000728</v>
      </c>
      <c r="W1968" s="2">
        <v>-0.73964001426857406</v>
      </c>
      <c r="X1968" t="s">
        <v>25</v>
      </c>
    </row>
    <row r="1969" spans="1:24" x14ac:dyDescent="0.2">
      <c r="A1969" s="1">
        <v>41409</v>
      </c>
      <c r="B1969" s="2">
        <v>12646.35</v>
      </c>
      <c r="C1969" s="2">
        <v>13099.35</v>
      </c>
      <c r="D1969" s="2">
        <v>12646.35</v>
      </c>
      <c r="E1969" s="2">
        <v>13077.9</v>
      </c>
      <c r="F1969" s="2">
        <v>12867.487500000001</v>
      </c>
      <c r="G1969" s="2">
        <v>453</v>
      </c>
      <c r="H1969" s="2">
        <v>21.450000000000728</v>
      </c>
      <c r="I1969" s="2">
        <v>0</v>
      </c>
      <c r="J1969" s="2">
        <v>431.54999999999927</v>
      </c>
      <c r="K1969" s="2">
        <v>4.7350993377485051E-2</v>
      </c>
      <c r="L1969" s="2">
        <v>0</v>
      </c>
      <c r="M1969" s="2">
        <v>0.95264900662251495</v>
      </c>
      <c r="N1969" s="2">
        <v>12641.677657825239</v>
      </c>
      <c r="O1969" s="2">
        <v>13099.35</v>
      </c>
      <c r="P1969" s="2">
        <v>12641.677657825239</v>
      </c>
      <c r="Q1969" s="2">
        <v>12867.487500000001</v>
      </c>
      <c r="R1969" s="2">
        <v>12812.54820391262</v>
      </c>
      <c r="S1969" s="2">
        <v>1</v>
      </c>
      <c r="T1969" s="2">
        <v>494.29999999999927</v>
      </c>
      <c r="U1969" s="2">
        <v>3.9281286754187934</v>
      </c>
      <c r="V1969" s="2">
        <v>276.08750000000146</v>
      </c>
      <c r="W1969" s="2">
        <v>2.1926672173070627</v>
      </c>
      <c r="X1969" t="s">
        <v>25</v>
      </c>
    </row>
    <row r="1970" spans="1:24" x14ac:dyDescent="0.2">
      <c r="A1970" s="1">
        <v>41410</v>
      </c>
      <c r="B1970" s="2">
        <v>13022.25</v>
      </c>
      <c r="C1970" s="2">
        <v>13281.8</v>
      </c>
      <c r="D1970" s="2">
        <v>13022.25</v>
      </c>
      <c r="E1970" s="2">
        <v>13239.45</v>
      </c>
      <c r="F1970" s="2">
        <v>13141.4375</v>
      </c>
      <c r="G1970" s="2">
        <v>259.54999999999927</v>
      </c>
      <c r="H1970" s="2">
        <v>42.349999999998545</v>
      </c>
      <c r="I1970" s="2">
        <v>0</v>
      </c>
      <c r="J1970" s="2">
        <v>217.20000000000073</v>
      </c>
      <c r="K1970" s="2">
        <v>0.16316701984202914</v>
      </c>
      <c r="L1970" s="2">
        <v>0</v>
      </c>
      <c r="M1970" s="2">
        <v>0.83683298015797081</v>
      </c>
      <c r="N1970" s="2">
        <v>12754.582578912621</v>
      </c>
      <c r="O1970" s="2">
        <v>13281.8</v>
      </c>
      <c r="P1970" s="2">
        <v>12754.582578912621</v>
      </c>
      <c r="Q1970" s="2">
        <v>13141.4375</v>
      </c>
      <c r="R1970" s="2">
        <v>12983.100664456309</v>
      </c>
      <c r="S1970" s="2">
        <v>1</v>
      </c>
      <c r="T1970" s="2">
        <v>161.55000000000109</v>
      </c>
      <c r="U1970" s="2">
        <v>1.2352900695065805</v>
      </c>
      <c r="V1970" s="2">
        <v>273.94999999999891</v>
      </c>
      <c r="W1970" s="2">
        <v>2.1290092568576338</v>
      </c>
      <c r="X1970" t="s">
        <v>25</v>
      </c>
    </row>
    <row r="1971" spans="1:24" x14ac:dyDescent="0.2">
      <c r="A1971" s="1">
        <v>41411</v>
      </c>
      <c r="B1971" s="2">
        <v>13227.8</v>
      </c>
      <c r="C1971" s="2">
        <v>13355.1</v>
      </c>
      <c r="D1971" s="2">
        <v>13116.85</v>
      </c>
      <c r="E1971" s="2">
        <v>13317.1</v>
      </c>
      <c r="F1971" s="2">
        <v>13254.2125</v>
      </c>
      <c r="G1971" s="2">
        <v>238.25</v>
      </c>
      <c r="H1971" s="2">
        <v>38</v>
      </c>
      <c r="I1971" s="2">
        <v>110.94999999999891</v>
      </c>
      <c r="J1971" s="2">
        <v>89.300000000001091</v>
      </c>
      <c r="K1971" s="2">
        <v>0.15949632738719832</v>
      </c>
      <c r="L1971" s="2">
        <v>0.46568730325288105</v>
      </c>
      <c r="M1971" s="2">
        <v>0.37481636935992063</v>
      </c>
      <c r="N1971" s="2">
        <v>12948.010039456311</v>
      </c>
      <c r="O1971" s="2">
        <v>13355.1</v>
      </c>
      <c r="P1971" s="2">
        <v>12948.010039456311</v>
      </c>
      <c r="Q1971" s="2">
        <v>13254.2125</v>
      </c>
      <c r="R1971" s="2">
        <v>13126.333144728156</v>
      </c>
      <c r="S1971" s="2">
        <v>1</v>
      </c>
      <c r="T1971" s="2">
        <v>77.649999999999636</v>
      </c>
      <c r="U1971" s="2">
        <v>0.58650472640479501</v>
      </c>
      <c r="V1971" s="2">
        <v>112.77499999999964</v>
      </c>
      <c r="W1971" s="2">
        <v>0.85816334780726722</v>
      </c>
      <c r="X1971" t="s">
        <v>24</v>
      </c>
    </row>
    <row r="1972" spans="1:24" x14ac:dyDescent="0.2">
      <c r="A1972" s="1">
        <v>41414</v>
      </c>
      <c r="B1972" s="2">
        <v>13332.7</v>
      </c>
      <c r="C1972" s="2">
        <v>13414.3</v>
      </c>
      <c r="D1972" s="2">
        <v>13150.3</v>
      </c>
      <c r="E1972" s="2">
        <v>13181.5</v>
      </c>
      <c r="F1972" s="2">
        <v>13269.7</v>
      </c>
      <c r="G1972" s="2">
        <v>264</v>
      </c>
      <c r="H1972" s="2">
        <v>81.599999999998545</v>
      </c>
      <c r="I1972" s="2">
        <v>31.200000000000728</v>
      </c>
      <c r="J1972" s="2">
        <v>-151.20000000000073</v>
      </c>
      <c r="K1972" s="2">
        <v>0.30909090909090359</v>
      </c>
      <c r="L1972" s="2">
        <v>0.11818181818182094</v>
      </c>
      <c r="M1972" s="2">
        <v>0.57272727272727553</v>
      </c>
      <c r="N1972" s="2">
        <v>13101.111269728155</v>
      </c>
      <c r="O1972" s="2">
        <v>13414.3</v>
      </c>
      <c r="P1972" s="2">
        <v>13101.111269728155</v>
      </c>
      <c r="Q1972" s="2">
        <v>13269.7</v>
      </c>
      <c r="R1972" s="2">
        <v>13221.555634864078</v>
      </c>
      <c r="S1972" s="2">
        <v>1</v>
      </c>
      <c r="T1972" s="2">
        <v>-135.60000000000036</v>
      </c>
      <c r="U1972" s="2">
        <v>-1.0182397068430842</v>
      </c>
      <c r="V1972" s="2">
        <v>15.487500000001091</v>
      </c>
      <c r="W1972" s="2">
        <v>0.11684964308517833</v>
      </c>
      <c r="X1972" t="s">
        <v>24</v>
      </c>
    </row>
    <row r="1973" spans="1:24" x14ac:dyDescent="0.2">
      <c r="A1973" s="1">
        <v>41415</v>
      </c>
      <c r="B1973" s="2">
        <v>13182.2</v>
      </c>
      <c r="C1973" s="2">
        <v>13268.25</v>
      </c>
      <c r="D1973" s="2">
        <v>13038</v>
      </c>
      <c r="E1973" s="2">
        <v>13066.5</v>
      </c>
      <c r="F1973" s="2">
        <v>13138.737499999999</v>
      </c>
      <c r="G1973" s="2">
        <v>230.25</v>
      </c>
      <c r="H1973" s="2">
        <v>86.049999999999272</v>
      </c>
      <c r="I1973" s="2">
        <v>28.5</v>
      </c>
      <c r="J1973" s="2">
        <v>-115.70000000000073</v>
      </c>
      <c r="K1973" s="2">
        <v>0.37372421281215751</v>
      </c>
      <c r="L1973" s="2">
        <v>0.12377850162866449</v>
      </c>
      <c r="M1973" s="2">
        <v>0.50249728555917794</v>
      </c>
      <c r="N1973" s="2">
        <v>13185.405634864077</v>
      </c>
      <c r="O1973" s="2">
        <v>13268.25</v>
      </c>
      <c r="P1973" s="2">
        <v>13038</v>
      </c>
      <c r="Q1973" s="2">
        <v>13138.737499999999</v>
      </c>
      <c r="R1973" s="2">
        <v>13157.598283716019</v>
      </c>
      <c r="S1973" s="2">
        <v>0.84362789937757898</v>
      </c>
      <c r="T1973" s="2">
        <v>-115</v>
      </c>
      <c r="U1973" s="2">
        <v>-0.872434851875735</v>
      </c>
      <c r="V1973" s="2">
        <v>-130.96250000000146</v>
      </c>
      <c r="W1973" s="2">
        <v>-0.98692886802264901</v>
      </c>
      <c r="X1973" t="s">
        <v>24</v>
      </c>
    </row>
    <row r="1974" spans="1:24" x14ac:dyDescent="0.2">
      <c r="A1974" s="1">
        <v>41416</v>
      </c>
      <c r="B1974" s="2">
        <v>13105.1</v>
      </c>
      <c r="C1974" s="2">
        <v>13175.65</v>
      </c>
      <c r="D1974" s="2">
        <v>12932.2</v>
      </c>
      <c r="E1974" s="2">
        <v>13008.25</v>
      </c>
      <c r="F1974" s="2">
        <v>13055.3</v>
      </c>
      <c r="G1974" s="2">
        <v>243.44999999999891</v>
      </c>
      <c r="H1974" s="2">
        <v>70.549999999999272</v>
      </c>
      <c r="I1974" s="2">
        <v>76.049999999999272</v>
      </c>
      <c r="J1974" s="2">
        <v>-96.850000000000364</v>
      </c>
      <c r="K1974" s="2">
        <v>0.28979256520846003</v>
      </c>
      <c r="L1974" s="2">
        <v>0.31238447319778029</v>
      </c>
      <c r="M1974" s="2">
        <v>0.39782296159375968</v>
      </c>
      <c r="N1974" s="2">
        <v>13162.071567432038</v>
      </c>
      <c r="O1974" s="2">
        <v>13175.65</v>
      </c>
      <c r="P1974" s="2">
        <v>12932.2</v>
      </c>
      <c r="Q1974" s="2">
        <v>13055.3</v>
      </c>
      <c r="R1974" s="2">
        <v>13081.305391858012</v>
      </c>
      <c r="S1974" s="2">
        <v>0.41183761963010307</v>
      </c>
      <c r="T1974" s="2">
        <v>-58.25</v>
      </c>
      <c r="U1974" s="2">
        <v>-0.44579650250640951</v>
      </c>
      <c r="V1974" s="2">
        <v>-83.4375</v>
      </c>
      <c r="W1974" s="2">
        <v>-0.63504960046579817</v>
      </c>
      <c r="X1974" t="s">
        <v>24</v>
      </c>
    </row>
    <row r="1975" spans="1:24" x14ac:dyDescent="0.2">
      <c r="A1975" s="1">
        <v>41417</v>
      </c>
      <c r="B1975" s="2">
        <v>12907.9</v>
      </c>
      <c r="C1975" s="2">
        <v>12944</v>
      </c>
      <c r="D1975" s="2">
        <v>12594.9</v>
      </c>
      <c r="E1975" s="2">
        <v>12636.5</v>
      </c>
      <c r="F1975" s="2">
        <v>12770.825000000001</v>
      </c>
      <c r="G1975" s="2">
        <v>349.10000000000036</v>
      </c>
      <c r="H1975" s="2">
        <v>36.100000000000364</v>
      </c>
      <c r="I1975" s="2">
        <v>41.600000000000364</v>
      </c>
      <c r="J1975" s="2">
        <v>-271.39999999999964</v>
      </c>
      <c r="K1975" s="2">
        <v>0.10340876539673539</v>
      </c>
      <c r="L1975" s="2">
        <v>0.11916356344886944</v>
      </c>
      <c r="M1975" s="2">
        <v>0.77742767115439515</v>
      </c>
      <c r="N1975" s="2">
        <v>13108.685783716019</v>
      </c>
      <c r="O1975" s="2">
        <v>13108.685783716019</v>
      </c>
      <c r="P1975" s="2">
        <v>12594.9</v>
      </c>
      <c r="Q1975" s="2">
        <v>12770.825000000001</v>
      </c>
      <c r="R1975" s="2">
        <v>12895.774141858008</v>
      </c>
      <c r="S1975" s="2">
        <v>0</v>
      </c>
      <c r="T1975" s="2">
        <v>-371.75</v>
      </c>
      <c r="U1975" s="2">
        <v>-2.8578017796398441</v>
      </c>
      <c r="V1975" s="2">
        <v>-284.47499999999854</v>
      </c>
      <c r="W1975" s="2">
        <v>-2.1790000995764061</v>
      </c>
      <c r="X1975" t="s">
        <v>25</v>
      </c>
    </row>
    <row r="1976" spans="1:24" x14ac:dyDescent="0.2">
      <c r="A1976" s="1">
        <v>41418</v>
      </c>
      <c r="B1976" s="2">
        <v>12756.35</v>
      </c>
      <c r="C1976" s="2">
        <v>12828.6</v>
      </c>
      <c r="D1976" s="2">
        <v>12582.5</v>
      </c>
      <c r="E1976" s="2">
        <v>12769.35</v>
      </c>
      <c r="F1976" s="2">
        <v>12734.199999999999</v>
      </c>
      <c r="G1976" s="2">
        <v>246.10000000000036</v>
      </c>
      <c r="H1976" s="2">
        <v>59.25</v>
      </c>
      <c r="I1976" s="2">
        <v>173.85000000000036</v>
      </c>
      <c r="J1976" s="2">
        <v>13</v>
      </c>
      <c r="K1976" s="2">
        <v>0.24075579032913413</v>
      </c>
      <c r="L1976" s="2">
        <v>0.70642015440877737</v>
      </c>
      <c r="M1976" s="2">
        <v>5.2824055262088505E-2</v>
      </c>
      <c r="N1976" s="2">
        <v>12939.755391858009</v>
      </c>
      <c r="O1976" s="2">
        <v>12939.755391858009</v>
      </c>
      <c r="P1976" s="2">
        <v>12582.5</v>
      </c>
      <c r="Q1976" s="2">
        <v>12734.199999999999</v>
      </c>
      <c r="R1976" s="2">
        <v>12799.052695929004</v>
      </c>
      <c r="S1976" s="2">
        <v>0</v>
      </c>
      <c r="T1976" s="2">
        <v>132.85000000000036</v>
      </c>
      <c r="U1976" s="2">
        <v>1.051319590076369</v>
      </c>
      <c r="V1976" s="2">
        <v>-36.625000000001819</v>
      </c>
      <c r="W1976" s="2">
        <v>-0.28678648403687168</v>
      </c>
      <c r="X1976" t="s">
        <v>25</v>
      </c>
    </row>
    <row r="1977" spans="1:24" x14ac:dyDescent="0.2">
      <c r="A1977" s="1">
        <v>41421</v>
      </c>
      <c r="B1977" s="2">
        <v>12751.5</v>
      </c>
      <c r="C1977" s="2">
        <v>13014.75</v>
      </c>
      <c r="D1977" s="2">
        <v>12735.05</v>
      </c>
      <c r="E1977" s="2">
        <v>12961.55</v>
      </c>
      <c r="F1977" s="2">
        <v>12865.712500000001</v>
      </c>
      <c r="G1977" s="2">
        <v>279.70000000000073</v>
      </c>
      <c r="H1977" s="2">
        <v>53.200000000000728</v>
      </c>
      <c r="I1977" s="2">
        <v>16.450000000000728</v>
      </c>
      <c r="J1977" s="2">
        <v>210.04999999999927</v>
      </c>
      <c r="K1977" s="2">
        <v>0.19020378977476077</v>
      </c>
      <c r="L1977" s="2">
        <v>5.8813013943513355E-2</v>
      </c>
      <c r="M1977" s="2">
        <v>0.75098319628172583</v>
      </c>
      <c r="N1977" s="2">
        <v>12836.977695929003</v>
      </c>
      <c r="O1977" s="2">
        <v>13014.75</v>
      </c>
      <c r="P1977" s="2">
        <v>12735.05</v>
      </c>
      <c r="Q1977" s="2">
        <v>12865.712500000001</v>
      </c>
      <c r="R1977" s="2">
        <v>12863.122548982252</v>
      </c>
      <c r="S1977" s="2">
        <v>0.17869374281997069</v>
      </c>
      <c r="T1977" s="2">
        <v>192.19999999999891</v>
      </c>
      <c r="U1977" s="2">
        <v>1.5051666686244711</v>
      </c>
      <c r="V1977" s="2">
        <v>131.51250000000255</v>
      </c>
      <c r="W1977" s="2">
        <v>1.0327503887170184</v>
      </c>
      <c r="X1977" t="s">
        <v>24</v>
      </c>
    </row>
    <row r="1978" spans="1:24" x14ac:dyDescent="0.2">
      <c r="A1978" s="1">
        <v>41422</v>
      </c>
      <c r="B1978" s="2">
        <v>12951.4</v>
      </c>
      <c r="C1978" s="2">
        <v>13016.45</v>
      </c>
      <c r="D1978" s="2">
        <v>12872.9</v>
      </c>
      <c r="E1978" s="2">
        <v>12950</v>
      </c>
      <c r="F1978" s="2">
        <v>12947.6875</v>
      </c>
      <c r="G1978" s="2">
        <v>143.55000000000109</v>
      </c>
      <c r="H1978" s="2">
        <v>65.050000000001091</v>
      </c>
      <c r="I1978" s="2">
        <v>77.100000000000364</v>
      </c>
      <c r="J1978" s="2">
        <v>-1.3999999999996362</v>
      </c>
      <c r="K1978" s="2">
        <v>0.4531522117729056</v>
      </c>
      <c r="L1978" s="2">
        <v>0.53709508881922519</v>
      </c>
      <c r="M1978" s="2">
        <v>9.7526994078692125E-3</v>
      </c>
      <c r="N1978" s="2">
        <v>12851.345097964502</v>
      </c>
      <c r="O1978" s="2">
        <v>13016.45</v>
      </c>
      <c r="P1978" s="2">
        <v>12851.345097964502</v>
      </c>
      <c r="Q1978" s="2">
        <v>12947.6875</v>
      </c>
      <c r="R1978" s="2">
        <v>12916.706923982252</v>
      </c>
      <c r="S1978" s="2">
        <v>0.41684005060075957</v>
      </c>
      <c r="T1978" s="2">
        <v>-11.549999999999272</v>
      </c>
      <c r="U1978" s="2">
        <v>-8.9109712958706899E-2</v>
      </c>
      <c r="V1978" s="2">
        <v>81.974999999998545</v>
      </c>
      <c r="W1978" s="2">
        <v>0.63715864939464906</v>
      </c>
      <c r="X1978" t="s">
        <v>24</v>
      </c>
    </row>
    <row r="1979" spans="1:24" x14ac:dyDescent="0.2">
      <c r="A1979" s="1">
        <v>41423</v>
      </c>
      <c r="B1979" s="2">
        <v>12931.35</v>
      </c>
      <c r="C1979" s="2">
        <v>12931.35</v>
      </c>
      <c r="D1979" s="2">
        <v>12773.4</v>
      </c>
      <c r="E1979" s="2">
        <v>12853.2</v>
      </c>
      <c r="F1979" s="2">
        <v>12872.325000000001</v>
      </c>
      <c r="G1979" s="2">
        <v>157.95000000000073</v>
      </c>
      <c r="H1979" s="2">
        <v>0</v>
      </c>
      <c r="I1979" s="2">
        <v>79.800000000001091</v>
      </c>
      <c r="J1979" s="2">
        <v>-78.149999999999636</v>
      </c>
      <c r="K1979" s="2">
        <v>0</v>
      </c>
      <c r="L1979" s="2">
        <v>0.50522317188984311</v>
      </c>
      <c r="M1979" s="2">
        <v>0.49477682811015689</v>
      </c>
      <c r="N1979" s="2">
        <v>12899.516298982251</v>
      </c>
      <c r="O1979" s="2">
        <v>12931.35</v>
      </c>
      <c r="P1979" s="2">
        <v>12773.4</v>
      </c>
      <c r="Q1979" s="2">
        <v>12872.325000000001</v>
      </c>
      <c r="R1979" s="2">
        <v>12869.147824745563</v>
      </c>
      <c r="S1979" s="2">
        <v>0.59577228949932637</v>
      </c>
      <c r="T1979" s="2">
        <v>-96.799999999999272</v>
      </c>
      <c r="U1979" s="2">
        <v>-0.74749034749034182</v>
      </c>
      <c r="V1979" s="2">
        <v>-75.362499999999272</v>
      </c>
      <c r="W1979" s="2">
        <v>-0.58205374511857244</v>
      </c>
      <c r="X1979" t="s">
        <v>24</v>
      </c>
    </row>
    <row r="1980" spans="1:24" x14ac:dyDescent="0.2">
      <c r="A1980" s="1">
        <v>41424</v>
      </c>
      <c r="B1980" s="2">
        <v>12738.15</v>
      </c>
      <c r="C1980" s="2">
        <v>12829.55</v>
      </c>
      <c r="D1980" s="2">
        <v>12721.45</v>
      </c>
      <c r="E1980" s="2">
        <v>12805.9</v>
      </c>
      <c r="F1980" s="2">
        <v>12773.762499999999</v>
      </c>
      <c r="G1980" s="2">
        <v>108.09999999999854</v>
      </c>
      <c r="H1980" s="2">
        <v>23.649999999999636</v>
      </c>
      <c r="I1980" s="2">
        <v>16.699999999998909</v>
      </c>
      <c r="J1980" s="2">
        <v>67.75</v>
      </c>
      <c r="K1980" s="2">
        <v>0.21877890841813094</v>
      </c>
      <c r="L1980" s="2">
        <v>0.15448658649397903</v>
      </c>
      <c r="M1980" s="2">
        <v>0.62673450508789008</v>
      </c>
      <c r="N1980" s="2">
        <v>12885.920649491127</v>
      </c>
      <c r="O1980" s="2">
        <v>12885.920649491127</v>
      </c>
      <c r="P1980" s="2">
        <v>12721.45</v>
      </c>
      <c r="Q1980" s="2">
        <v>12773.762499999999</v>
      </c>
      <c r="R1980" s="2">
        <v>12816.763449745562</v>
      </c>
      <c r="S1980" s="2">
        <v>0.15053223423932255</v>
      </c>
      <c r="T1980" s="2">
        <v>-47.300000000001091</v>
      </c>
      <c r="U1980" s="2">
        <v>-0.36800174275667608</v>
      </c>
      <c r="V1980" s="2">
        <v>-98.562500000001819</v>
      </c>
      <c r="W1980" s="2">
        <v>-0.76569306632641587</v>
      </c>
      <c r="X1980" t="s">
        <v>24</v>
      </c>
    </row>
    <row r="1981" spans="1:24" x14ac:dyDescent="0.2">
      <c r="A1981" s="1">
        <v>41425</v>
      </c>
      <c r="B1981" s="2">
        <v>12734.3</v>
      </c>
      <c r="C1981" s="2">
        <v>12760.45</v>
      </c>
      <c r="D1981" s="2">
        <v>12453.15</v>
      </c>
      <c r="E1981" s="2">
        <v>12475.65</v>
      </c>
      <c r="F1981" s="2">
        <v>12605.887500000001</v>
      </c>
      <c r="G1981" s="2">
        <v>307.30000000000109</v>
      </c>
      <c r="H1981" s="2">
        <v>26.150000000001455</v>
      </c>
      <c r="I1981" s="2">
        <v>22.5</v>
      </c>
      <c r="J1981" s="2">
        <v>-258.64999999999964</v>
      </c>
      <c r="K1981" s="2">
        <v>8.5095997396685205E-2</v>
      </c>
      <c r="L1981" s="2">
        <v>7.3218353400585481E-2</v>
      </c>
      <c r="M1981" s="2">
        <v>0.84168564920272926</v>
      </c>
      <c r="N1981" s="2">
        <v>12829.841574745562</v>
      </c>
      <c r="O1981" s="2">
        <v>12829.841574745562</v>
      </c>
      <c r="P1981" s="2">
        <v>12453.15</v>
      </c>
      <c r="Q1981" s="2">
        <v>12605.887500000001</v>
      </c>
      <c r="R1981" s="2">
        <v>12679.680162372781</v>
      </c>
      <c r="S1981" s="2">
        <v>0</v>
      </c>
      <c r="T1981" s="2">
        <v>-330.25</v>
      </c>
      <c r="U1981" s="2">
        <v>-2.5788894181588176</v>
      </c>
      <c r="V1981" s="2">
        <v>-167.87499999999818</v>
      </c>
      <c r="W1981" s="2">
        <v>-1.3142173263359029</v>
      </c>
      <c r="X1981" t="s">
        <v>24</v>
      </c>
    </row>
    <row r="1982" spans="1:24" x14ac:dyDescent="0.2">
      <c r="A1982" s="1">
        <v>41428</v>
      </c>
      <c r="B1982" s="2">
        <v>12453.4</v>
      </c>
      <c r="C1982" s="2">
        <v>12499.85</v>
      </c>
      <c r="D1982" s="2">
        <v>12323.6</v>
      </c>
      <c r="E1982" s="2">
        <v>12402.1</v>
      </c>
      <c r="F1982" s="2">
        <v>12419.737499999999</v>
      </c>
      <c r="G1982" s="2">
        <v>176.25</v>
      </c>
      <c r="H1982" s="2">
        <v>46.450000000000728</v>
      </c>
      <c r="I1982" s="2">
        <v>78.5</v>
      </c>
      <c r="J1982" s="2">
        <v>-51.299999999999272</v>
      </c>
      <c r="K1982" s="2">
        <v>0.26354609929078426</v>
      </c>
      <c r="L1982" s="2">
        <v>0.44539007092198579</v>
      </c>
      <c r="M1982" s="2">
        <v>0.29106382978722989</v>
      </c>
      <c r="N1982" s="2">
        <v>12717.864537372781</v>
      </c>
      <c r="O1982" s="2">
        <v>12717.864537372781</v>
      </c>
      <c r="P1982" s="2">
        <v>12323.6</v>
      </c>
      <c r="Q1982" s="2">
        <v>12419.737499999999</v>
      </c>
      <c r="R1982" s="2">
        <v>12544.766643686391</v>
      </c>
      <c r="S1982" s="2">
        <v>0</v>
      </c>
      <c r="T1982" s="2">
        <v>-73.549999999999272</v>
      </c>
      <c r="U1982" s="2">
        <v>-0.58954844036181908</v>
      </c>
      <c r="V1982" s="2">
        <v>-186.15000000000146</v>
      </c>
      <c r="W1982" s="2">
        <v>-1.4766909509544761</v>
      </c>
      <c r="X1982" t="s">
        <v>24</v>
      </c>
    </row>
    <row r="1983" spans="1:24" x14ac:dyDescent="0.2">
      <c r="A1983" s="1">
        <v>41429</v>
      </c>
      <c r="B1983" s="2">
        <v>12401.7</v>
      </c>
      <c r="C1983" s="2">
        <v>12520.55</v>
      </c>
      <c r="D1983" s="2">
        <v>12252.4</v>
      </c>
      <c r="E1983" s="2">
        <v>12275.1</v>
      </c>
      <c r="F1983" s="2">
        <v>12362.4375</v>
      </c>
      <c r="G1983" s="2">
        <v>268.14999999999964</v>
      </c>
      <c r="H1983" s="2">
        <v>118.84999999999854</v>
      </c>
      <c r="I1983" s="2">
        <v>22.700000000000728</v>
      </c>
      <c r="J1983" s="2">
        <v>-126.60000000000036</v>
      </c>
      <c r="K1983" s="2">
        <v>0.44322207719559464</v>
      </c>
      <c r="L1983" s="2">
        <v>8.4654111504757629E-2</v>
      </c>
      <c r="M1983" s="2">
        <v>0.4721238112996477</v>
      </c>
      <c r="N1983" s="2">
        <v>12568.80101868639</v>
      </c>
      <c r="O1983" s="2">
        <v>12568.80101868639</v>
      </c>
      <c r="P1983" s="2">
        <v>12252.4</v>
      </c>
      <c r="Q1983" s="2">
        <v>12362.4375</v>
      </c>
      <c r="R1983" s="2">
        <v>12438.109884343196</v>
      </c>
      <c r="S1983" s="2">
        <v>0</v>
      </c>
      <c r="T1983" s="2">
        <v>-127</v>
      </c>
      <c r="U1983" s="2">
        <v>-1.0240201256238863</v>
      </c>
      <c r="V1983" s="2">
        <v>-57.299999999999272</v>
      </c>
      <c r="W1983" s="2">
        <v>-0.46136240802190287</v>
      </c>
      <c r="X1983" t="s">
        <v>25</v>
      </c>
    </row>
    <row r="1984" spans="1:24" x14ac:dyDescent="0.2">
      <c r="A1984" s="1">
        <v>41430</v>
      </c>
      <c r="B1984" s="2">
        <v>12252.05</v>
      </c>
      <c r="C1984" s="2">
        <v>12347.3</v>
      </c>
      <c r="D1984" s="2">
        <v>12196.75</v>
      </c>
      <c r="E1984" s="2">
        <v>12289.35</v>
      </c>
      <c r="F1984" s="2">
        <v>12271.362499999999</v>
      </c>
      <c r="G1984" s="2">
        <v>150.54999999999927</v>
      </c>
      <c r="H1984" s="2">
        <v>57.949999999998909</v>
      </c>
      <c r="I1984" s="2">
        <v>55.299999999999272</v>
      </c>
      <c r="J1984" s="2">
        <v>37.300000000001091</v>
      </c>
      <c r="K1984" s="2">
        <v>0.3849219528395828</v>
      </c>
      <c r="L1984" s="2">
        <v>0.36731982729989732</v>
      </c>
      <c r="M1984" s="2">
        <v>0.24775821986051991</v>
      </c>
      <c r="N1984" s="2">
        <v>12465.619259343195</v>
      </c>
      <c r="O1984" s="2">
        <v>12465.619259343195</v>
      </c>
      <c r="P1984" s="2">
        <v>12196.75</v>
      </c>
      <c r="Q1984" s="2">
        <v>12271.362499999999</v>
      </c>
      <c r="R1984" s="2">
        <v>12349.837754671596</v>
      </c>
      <c r="S1984" s="2">
        <v>0</v>
      </c>
      <c r="T1984" s="2">
        <v>14.25</v>
      </c>
      <c r="U1984" s="2">
        <v>0.11608866730209937</v>
      </c>
      <c r="V1984" s="2">
        <v>-91.075000000000728</v>
      </c>
      <c r="W1984" s="2">
        <v>-0.73670746565958956</v>
      </c>
      <c r="X1984" t="s">
        <v>25</v>
      </c>
    </row>
    <row r="1985" spans="1:24" x14ac:dyDescent="0.2">
      <c r="A1985" s="1">
        <v>41431</v>
      </c>
      <c r="B1985" s="2">
        <v>12225.35</v>
      </c>
      <c r="C1985" s="2">
        <v>12475.05</v>
      </c>
      <c r="D1985" s="2">
        <v>12184.05</v>
      </c>
      <c r="E1985" s="2">
        <v>12398.4</v>
      </c>
      <c r="F1985" s="2">
        <v>12320.7125</v>
      </c>
      <c r="G1985" s="2">
        <v>291</v>
      </c>
      <c r="H1985" s="2">
        <v>76.649999999999636</v>
      </c>
      <c r="I1985" s="2">
        <v>41.300000000001091</v>
      </c>
      <c r="J1985" s="2">
        <v>173.04999999999927</v>
      </c>
      <c r="K1985" s="2">
        <v>0.26340206185566883</v>
      </c>
      <c r="L1985" s="2">
        <v>0.1419243986254333</v>
      </c>
      <c r="M1985" s="2">
        <v>0.5946735395188979</v>
      </c>
      <c r="N1985" s="2">
        <v>12368.490879671597</v>
      </c>
      <c r="O1985" s="2">
        <v>12475.05</v>
      </c>
      <c r="P1985" s="2">
        <v>12184.05</v>
      </c>
      <c r="Q1985" s="2">
        <v>12320.7125</v>
      </c>
      <c r="R1985" s="2">
        <v>12337.075844917899</v>
      </c>
      <c r="S1985" s="2">
        <v>0</v>
      </c>
      <c r="T1985" s="2">
        <v>109.04999999999927</v>
      </c>
      <c r="U1985" s="2">
        <v>0.88735368428760897</v>
      </c>
      <c r="V1985" s="2">
        <v>49.350000000000364</v>
      </c>
      <c r="W1985" s="2">
        <v>0.40215583232913515</v>
      </c>
      <c r="X1985" t="s">
        <v>24</v>
      </c>
    </row>
    <row r="1986" spans="1:24" x14ac:dyDescent="0.2">
      <c r="A1986" s="1">
        <v>41432</v>
      </c>
      <c r="B1986" s="2">
        <v>12347.55</v>
      </c>
      <c r="C1986" s="2">
        <v>12488.6</v>
      </c>
      <c r="D1986" s="2">
        <v>12209.25</v>
      </c>
      <c r="E1986" s="2">
        <v>12231.5</v>
      </c>
      <c r="F1986" s="2">
        <v>12319.225</v>
      </c>
      <c r="G1986" s="2">
        <v>279.35000000000036</v>
      </c>
      <c r="H1986" s="2">
        <v>141.05000000000109</v>
      </c>
      <c r="I1986" s="2">
        <v>22.25</v>
      </c>
      <c r="J1986" s="2">
        <v>-116.04999999999927</v>
      </c>
      <c r="K1986" s="2">
        <v>0.50492214068373331</v>
      </c>
      <c r="L1986" s="2">
        <v>7.9649185609450404E-2</v>
      </c>
      <c r="M1986" s="2">
        <v>0.41542867370681624</v>
      </c>
      <c r="N1986" s="2">
        <v>12344.601689835799</v>
      </c>
      <c r="O1986" s="2">
        <v>12488.6</v>
      </c>
      <c r="P1986" s="2">
        <v>12209.25</v>
      </c>
      <c r="Q1986" s="2">
        <v>12319.225</v>
      </c>
      <c r="R1986" s="2">
        <v>12340.419172458949</v>
      </c>
      <c r="S1986" s="2">
        <v>1.6097619927672072E-2</v>
      </c>
      <c r="T1986" s="2">
        <v>-166.89999999999964</v>
      </c>
      <c r="U1986" s="2">
        <v>-1.3461414376048495</v>
      </c>
      <c r="V1986" s="2">
        <v>-1.4874999999992724</v>
      </c>
      <c r="W1986" s="2">
        <v>-1.2073165411491199E-2</v>
      </c>
      <c r="X1986" t="s">
        <v>24</v>
      </c>
    </row>
    <row r="1987" spans="1:24" x14ac:dyDescent="0.2">
      <c r="A1987" s="1">
        <v>41435</v>
      </c>
      <c r="B1987" s="2">
        <v>12292.65</v>
      </c>
      <c r="C1987" s="2">
        <v>12363.8</v>
      </c>
      <c r="D1987" s="2">
        <v>12017.9</v>
      </c>
      <c r="E1987" s="2">
        <v>12087.05</v>
      </c>
      <c r="F1987" s="2">
        <v>12190.349999999999</v>
      </c>
      <c r="G1987" s="2">
        <v>345.89999999999964</v>
      </c>
      <c r="H1987" s="2">
        <v>71.149999999999636</v>
      </c>
      <c r="I1987" s="2">
        <v>69.149999999999636</v>
      </c>
      <c r="J1987" s="2">
        <v>-205.60000000000036</v>
      </c>
      <c r="K1987" s="2">
        <v>0.20569528765539088</v>
      </c>
      <c r="L1987" s="2">
        <v>0.19991326973113532</v>
      </c>
      <c r="M1987" s="2">
        <v>0.59439144261347376</v>
      </c>
      <c r="N1987" s="2">
        <v>12331.913344917899</v>
      </c>
      <c r="O1987" s="2">
        <v>12363.8</v>
      </c>
      <c r="P1987" s="2">
        <v>12017.9</v>
      </c>
      <c r="Q1987" s="2">
        <v>12190.349999999999</v>
      </c>
      <c r="R1987" s="2">
        <v>12225.990836229474</v>
      </c>
      <c r="S1987" s="2">
        <v>0</v>
      </c>
      <c r="T1987" s="2">
        <v>-144.45000000000073</v>
      </c>
      <c r="U1987" s="2">
        <v>-1.1809671749172279</v>
      </c>
      <c r="V1987" s="2">
        <v>-128.87500000000182</v>
      </c>
      <c r="W1987" s="2">
        <v>-1.0461291193236735</v>
      </c>
      <c r="X1987" t="s">
        <v>24</v>
      </c>
    </row>
    <row r="1988" spans="1:24" x14ac:dyDescent="0.2">
      <c r="A1988" s="1">
        <v>41436</v>
      </c>
      <c r="B1988" s="2">
        <v>12007.75</v>
      </c>
      <c r="C1988" s="2">
        <v>12031.9</v>
      </c>
      <c r="D1988" s="2">
        <v>11795.45</v>
      </c>
      <c r="E1988" s="2">
        <v>11820.5</v>
      </c>
      <c r="F1988" s="2">
        <v>11913.900000000001</v>
      </c>
      <c r="G1988" s="2">
        <v>236.44999999999891</v>
      </c>
      <c r="H1988" s="2">
        <v>24.149999999999636</v>
      </c>
      <c r="I1988" s="2">
        <v>25.049999999999272</v>
      </c>
      <c r="J1988" s="2">
        <v>-187.25</v>
      </c>
      <c r="K1988" s="2">
        <v>0.10213575808838972</v>
      </c>
      <c r="L1988" s="2">
        <v>0.10594205963205493</v>
      </c>
      <c r="M1988" s="2">
        <v>0.79192218227955535</v>
      </c>
      <c r="N1988" s="2">
        <v>12261.131672458949</v>
      </c>
      <c r="O1988" s="2">
        <v>12261.131672458949</v>
      </c>
      <c r="P1988" s="2">
        <v>11795.45</v>
      </c>
      <c r="Q1988" s="2">
        <v>11913.900000000001</v>
      </c>
      <c r="R1988" s="2">
        <v>12057.903336229474</v>
      </c>
      <c r="S1988" s="2">
        <v>0</v>
      </c>
      <c r="T1988" s="2">
        <v>-266.54999999999927</v>
      </c>
      <c r="U1988" s="2">
        <v>-2.2052527291605419</v>
      </c>
      <c r="V1988" s="2">
        <v>-276.44999999999709</v>
      </c>
      <c r="W1988" s="2">
        <v>-2.267777381289275</v>
      </c>
      <c r="X1988" t="s">
        <v>24</v>
      </c>
    </row>
    <row r="1989" spans="1:24" x14ac:dyDescent="0.2">
      <c r="A1989" s="1">
        <v>41437</v>
      </c>
      <c r="B1989" s="2">
        <v>11791.1</v>
      </c>
      <c r="C1989" s="2">
        <v>11899.05</v>
      </c>
      <c r="D1989" s="2">
        <v>11732.35</v>
      </c>
      <c r="E1989" s="2">
        <v>11814.85</v>
      </c>
      <c r="F1989" s="2">
        <v>11809.3375</v>
      </c>
      <c r="G1989" s="2">
        <v>166.69999999999891</v>
      </c>
      <c r="H1989" s="2">
        <v>84.199999999998909</v>
      </c>
      <c r="I1989" s="2">
        <v>58.75</v>
      </c>
      <c r="J1989" s="2">
        <v>23.75</v>
      </c>
      <c r="K1989" s="2">
        <v>0.50509898020395594</v>
      </c>
      <c r="L1989" s="2">
        <v>0.35242951409718287</v>
      </c>
      <c r="M1989" s="2">
        <v>0.14247150569886116</v>
      </c>
      <c r="N1989" s="2">
        <v>12087.515836229475</v>
      </c>
      <c r="O1989" s="2">
        <v>12087.515836229475</v>
      </c>
      <c r="P1989" s="2">
        <v>11732.35</v>
      </c>
      <c r="Q1989" s="2">
        <v>11809.3375</v>
      </c>
      <c r="R1989" s="2">
        <v>11929.179793114738</v>
      </c>
      <c r="S1989" s="2">
        <v>0</v>
      </c>
      <c r="T1989" s="2">
        <v>-5.6499999999996362</v>
      </c>
      <c r="U1989" s="2">
        <v>-4.77983164840712E-2</v>
      </c>
      <c r="V1989" s="2">
        <v>-104.56250000000182</v>
      </c>
      <c r="W1989" s="2">
        <v>-0.87765131485073566</v>
      </c>
      <c r="X1989" t="s">
        <v>24</v>
      </c>
    </row>
    <row r="1990" spans="1:24" x14ac:dyDescent="0.2">
      <c r="A1990" s="1">
        <v>41438</v>
      </c>
      <c r="B1990" s="2">
        <v>11693.9</v>
      </c>
      <c r="C1990" s="2">
        <v>11793.3</v>
      </c>
      <c r="D1990" s="2">
        <v>11656.9</v>
      </c>
      <c r="E1990" s="2">
        <v>11686.75</v>
      </c>
      <c r="F1990" s="2">
        <v>11707.7125</v>
      </c>
      <c r="G1990" s="2">
        <v>136.39999999999964</v>
      </c>
      <c r="H1990" s="2">
        <v>99.399999999999636</v>
      </c>
      <c r="I1990" s="2">
        <v>29.850000000000364</v>
      </c>
      <c r="J1990" s="2">
        <v>-7.1499999999996362</v>
      </c>
      <c r="K1990" s="2">
        <v>0.72873900293255056</v>
      </c>
      <c r="L1990" s="2">
        <v>0.21884164222874225</v>
      </c>
      <c r="M1990" s="2">
        <v>5.2419354838707147E-2</v>
      </c>
      <c r="N1990" s="2">
        <v>11948.426668114738</v>
      </c>
      <c r="O1990" s="2">
        <v>11948.426668114738</v>
      </c>
      <c r="P1990" s="2">
        <v>11656.9</v>
      </c>
      <c r="Q1990" s="2">
        <v>11707.7125</v>
      </c>
      <c r="R1990" s="2">
        <v>11815.36645905737</v>
      </c>
      <c r="S1990" s="2">
        <v>0</v>
      </c>
      <c r="T1990" s="2">
        <v>-128.10000000000036</v>
      </c>
      <c r="U1990" s="2">
        <v>-1.0842287460272484</v>
      </c>
      <c r="V1990" s="2">
        <v>-101.625</v>
      </c>
      <c r="W1990" s="2">
        <v>-0.86054785037687354</v>
      </c>
      <c r="X1990" t="s">
        <v>25</v>
      </c>
    </row>
    <row r="1991" spans="1:24" x14ac:dyDescent="0.2">
      <c r="A1991" s="1">
        <v>41439</v>
      </c>
      <c r="B1991" s="2">
        <v>11827.35</v>
      </c>
      <c r="C1991" s="2">
        <v>11947.35</v>
      </c>
      <c r="D1991" s="2">
        <v>11803.8</v>
      </c>
      <c r="E1991" s="2">
        <v>11922.85</v>
      </c>
      <c r="F1991" s="2">
        <v>11875.3375</v>
      </c>
      <c r="G1991" s="2">
        <v>143.55000000000109</v>
      </c>
      <c r="H1991" s="2">
        <v>24.5</v>
      </c>
      <c r="I1991" s="2">
        <v>23.550000000001091</v>
      </c>
      <c r="J1991" s="2">
        <v>95.5</v>
      </c>
      <c r="K1991" s="2">
        <v>0.17067223963775557</v>
      </c>
      <c r="L1991" s="2">
        <v>0.16405433646813591</v>
      </c>
      <c r="M1991" s="2">
        <v>0.66527342389410848</v>
      </c>
      <c r="N1991" s="2">
        <v>11828.069584057368</v>
      </c>
      <c r="O1991" s="2">
        <v>11947.35</v>
      </c>
      <c r="P1991" s="2">
        <v>11803.8</v>
      </c>
      <c r="Q1991" s="2">
        <v>11875.3375</v>
      </c>
      <c r="R1991" s="2">
        <v>11863.639271014343</v>
      </c>
      <c r="S1991" s="2">
        <v>0.11755953772013987</v>
      </c>
      <c r="T1991" s="2">
        <v>236.10000000000036</v>
      </c>
      <c r="U1991" s="2">
        <v>2.0202365927225308</v>
      </c>
      <c r="V1991" s="2">
        <v>167.625</v>
      </c>
      <c r="W1991" s="2">
        <v>1.4317485162024606</v>
      </c>
      <c r="X1991" t="s">
        <v>25</v>
      </c>
    </row>
    <row r="1992" spans="1:24" x14ac:dyDescent="0.2">
      <c r="A1992" s="1">
        <v>41442</v>
      </c>
      <c r="B1992" s="2">
        <v>11928.3</v>
      </c>
      <c r="C1992" s="2">
        <v>11992.95</v>
      </c>
      <c r="D1992" s="2">
        <v>11735.25</v>
      </c>
      <c r="E1992" s="2">
        <v>11971.05</v>
      </c>
      <c r="F1992" s="2">
        <v>11906.887500000001</v>
      </c>
      <c r="G1992" s="2">
        <v>257.70000000000073</v>
      </c>
      <c r="H1992" s="2">
        <v>21.900000000001455</v>
      </c>
      <c r="I1992" s="2">
        <v>193.04999999999927</v>
      </c>
      <c r="J1992" s="2">
        <v>42.75</v>
      </c>
      <c r="K1992" s="2">
        <v>8.4982537834696906E-2</v>
      </c>
      <c r="L1992" s="2">
        <v>0.74912689173457014</v>
      </c>
      <c r="M1992" s="2">
        <v>0.16589057043073294</v>
      </c>
      <c r="N1992" s="2">
        <v>11851.703542028685</v>
      </c>
      <c r="O1992" s="2">
        <v>11992.95</v>
      </c>
      <c r="P1992" s="2">
        <v>11735.25</v>
      </c>
      <c r="Q1992" s="2">
        <v>11906.887500000001</v>
      </c>
      <c r="R1992" s="2">
        <v>11871.69776050717</v>
      </c>
      <c r="S1992" s="2">
        <v>0.23225870682678568</v>
      </c>
      <c r="T1992" s="2">
        <v>48.199999999998909</v>
      </c>
      <c r="U1992" s="2">
        <v>0.40426575860636427</v>
      </c>
      <c r="V1992" s="2">
        <v>31.550000000001091</v>
      </c>
      <c r="W1992" s="2">
        <v>0.26567665971599624</v>
      </c>
      <c r="X1992" t="s">
        <v>24</v>
      </c>
    </row>
    <row r="1993" spans="1:24" x14ac:dyDescent="0.2">
      <c r="A1993" s="1">
        <v>41443</v>
      </c>
      <c r="B1993" s="2">
        <v>11946.2</v>
      </c>
      <c r="C1993" s="2">
        <v>11950.95</v>
      </c>
      <c r="D1993" s="2">
        <v>11795.2</v>
      </c>
      <c r="E1993" s="2">
        <v>11820.95</v>
      </c>
      <c r="F1993" s="2">
        <v>11878.325000000001</v>
      </c>
      <c r="G1993" s="2">
        <v>155.75</v>
      </c>
      <c r="H1993" s="2">
        <v>4.75</v>
      </c>
      <c r="I1993" s="2">
        <v>25.75</v>
      </c>
      <c r="J1993" s="2">
        <v>-125.25</v>
      </c>
      <c r="K1993" s="2">
        <v>3.0497592295345103E-2</v>
      </c>
      <c r="L1993" s="2">
        <v>0.1653290529695024</v>
      </c>
      <c r="M1993" s="2">
        <v>0.8041733547351525</v>
      </c>
      <c r="N1993" s="2">
        <v>11879.295521014343</v>
      </c>
      <c r="O1993" s="2">
        <v>11950.95</v>
      </c>
      <c r="P1993" s="2">
        <v>11795.2</v>
      </c>
      <c r="Q1993" s="2">
        <v>11878.325000000001</v>
      </c>
      <c r="R1993" s="2">
        <v>11875.942630253587</v>
      </c>
      <c r="S1993" s="2">
        <v>0.53224142582171752</v>
      </c>
      <c r="T1993" s="2">
        <v>-150.09999999999854</v>
      </c>
      <c r="U1993" s="2">
        <v>-1.2538582664010138</v>
      </c>
      <c r="V1993" s="2">
        <v>-28.5625</v>
      </c>
      <c r="W1993" s="2">
        <v>-0.23988216903871812</v>
      </c>
      <c r="X1993" t="s">
        <v>25</v>
      </c>
    </row>
    <row r="1994" spans="1:24" x14ac:dyDescent="0.2">
      <c r="A1994" s="1">
        <v>41444</v>
      </c>
      <c r="B1994" s="2">
        <v>11798.65</v>
      </c>
      <c r="C1994" s="2">
        <v>11867.2</v>
      </c>
      <c r="D1994" s="2">
        <v>11738.7</v>
      </c>
      <c r="E1994" s="2">
        <v>11852.65</v>
      </c>
      <c r="F1994" s="2">
        <v>11814.300000000001</v>
      </c>
      <c r="G1994" s="2">
        <v>128.5</v>
      </c>
      <c r="H1994" s="2">
        <v>14.550000000001091</v>
      </c>
      <c r="I1994" s="2">
        <v>59.949999999998909</v>
      </c>
      <c r="J1994" s="2">
        <v>54</v>
      </c>
      <c r="K1994" s="2">
        <v>0.11322957198444429</v>
      </c>
      <c r="L1994" s="2">
        <v>0.46653696498053626</v>
      </c>
      <c r="M1994" s="2">
        <v>0.42023346303501946</v>
      </c>
      <c r="N1994" s="2">
        <v>11878.810260507173</v>
      </c>
      <c r="O1994" s="2">
        <v>11878.810260507173</v>
      </c>
      <c r="P1994" s="2">
        <v>11738.7</v>
      </c>
      <c r="Q1994" s="2">
        <v>11814.300000000001</v>
      </c>
      <c r="R1994" s="2">
        <v>11827.655130253588</v>
      </c>
      <c r="S1994" s="2">
        <v>0.20286312181093649</v>
      </c>
      <c r="T1994" s="2">
        <v>31.699999999998909</v>
      </c>
      <c r="U1994" s="2">
        <v>0.26816795604413274</v>
      </c>
      <c r="V1994" s="2">
        <v>-64.024999999999636</v>
      </c>
      <c r="W1994" s="2">
        <v>-0.5390069727844593</v>
      </c>
      <c r="X1994" t="s">
        <v>24</v>
      </c>
    </row>
    <row r="1995" spans="1:24" x14ac:dyDescent="0.2">
      <c r="A1995" s="1">
        <v>41445</v>
      </c>
      <c r="B1995" s="2">
        <v>11677.35</v>
      </c>
      <c r="C1995" s="2">
        <v>11677.35</v>
      </c>
      <c r="D1995" s="2">
        <v>11347.55</v>
      </c>
      <c r="E1995" s="2">
        <v>11375.4</v>
      </c>
      <c r="F1995" s="2">
        <v>11519.4125</v>
      </c>
      <c r="G1995" s="2">
        <v>329.80000000000109</v>
      </c>
      <c r="H1995" s="2">
        <v>0</v>
      </c>
      <c r="I1995" s="2">
        <v>27.850000000000364</v>
      </c>
      <c r="J1995" s="2">
        <v>-301.95000000000073</v>
      </c>
      <c r="K1995" s="2">
        <v>0</v>
      </c>
      <c r="L1995" s="2">
        <v>8.4445118253487786E-2</v>
      </c>
      <c r="M1995" s="2">
        <v>0.91555488174651223</v>
      </c>
      <c r="N1995" s="2">
        <v>11846.555130253586</v>
      </c>
      <c r="O1995" s="2">
        <v>11846.555130253586</v>
      </c>
      <c r="P1995" s="2">
        <v>11347.55</v>
      </c>
      <c r="Q1995" s="2">
        <v>11519.4125</v>
      </c>
      <c r="R1995" s="2">
        <v>11640.018190126792</v>
      </c>
      <c r="S1995" s="2">
        <v>0</v>
      </c>
      <c r="T1995" s="2">
        <v>-477.25</v>
      </c>
      <c r="U1995" s="2">
        <v>-4.0265257136589714</v>
      </c>
      <c r="V1995" s="2">
        <v>-294.88750000000073</v>
      </c>
      <c r="W1995" s="2">
        <v>-2.4960217702276117</v>
      </c>
      <c r="X1995" t="s">
        <v>24</v>
      </c>
    </row>
    <row r="1996" spans="1:24" x14ac:dyDescent="0.2">
      <c r="A1996" s="1">
        <v>41446</v>
      </c>
      <c r="B1996" s="2">
        <v>11323.35</v>
      </c>
      <c r="C1996" s="2">
        <v>11420.25</v>
      </c>
      <c r="D1996" s="2">
        <v>11210.75</v>
      </c>
      <c r="E1996" s="2">
        <v>11340.15</v>
      </c>
      <c r="F1996" s="2">
        <v>11323.625</v>
      </c>
      <c r="G1996" s="2">
        <v>209.5</v>
      </c>
      <c r="H1996" s="2">
        <v>80.100000000000364</v>
      </c>
      <c r="I1996" s="2">
        <v>112.60000000000036</v>
      </c>
      <c r="J1996" s="2">
        <v>16.799999999999272</v>
      </c>
      <c r="K1996" s="2">
        <v>0.38233890214797311</v>
      </c>
      <c r="L1996" s="2">
        <v>0.53747016706444084</v>
      </c>
      <c r="M1996" s="2">
        <v>8.0190930787586032E-2</v>
      </c>
      <c r="N1996" s="2">
        <v>11682.983815126794</v>
      </c>
      <c r="O1996" s="2">
        <v>11682.983815126794</v>
      </c>
      <c r="P1996" s="2">
        <v>11210.75</v>
      </c>
      <c r="Q1996" s="2">
        <v>11323.625</v>
      </c>
      <c r="R1996" s="2">
        <v>11475.085657563397</v>
      </c>
      <c r="S1996" s="2">
        <v>0</v>
      </c>
      <c r="T1996" s="2">
        <v>-35.25</v>
      </c>
      <c r="U1996" s="2">
        <v>-0.30987921303866239</v>
      </c>
      <c r="V1996" s="2">
        <v>-195.78750000000036</v>
      </c>
      <c r="W1996" s="2">
        <v>-1.6996309490609904</v>
      </c>
      <c r="X1996" t="s">
        <v>24</v>
      </c>
    </row>
    <row r="1997" spans="1:24" x14ac:dyDescent="0.2">
      <c r="A1997" s="1">
        <v>41449</v>
      </c>
      <c r="B1997" s="2">
        <v>11272.2</v>
      </c>
      <c r="C1997" s="2">
        <v>11275.4</v>
      </c>
      <c r="D1997" s="2">
        <v>11134.2</v>
      </c>
      <c r="E1997" s="2">
        <v>11178.3</v>
      </c>
      <c r="F1997" s="2">
        <v>11215.025000000001</v>
      </c>
      <c r="G1997" s="2">
        <v>141.19999999999891</v>
      </c>
      <c r="H1997" s="2">
        <v>3.1999999999989086</v>
      </c>
      <c r="I1997" s="2">
        <v>44.099999999998545</v>
      </c>
      <c r="J1997" s="2">
        <v>-93.900000000001455</v>
      </c>
      <c r="K1997" s="2">
        <v>2.2662889518406042E-2</v>
      </c>
      <c r="L1997" s="2">
        <v>0.3123229461756295</v>
      </c>
      <c r="M1997" s="2">
        <v>0.66501416430596449</v>
      </c>
      <c r="N1997" s="2">
        <v>11503.304407563397</v>
      </c>
      <c r="O1997" s="2">
        <v>11503.304407563397</v>
      </c>
      <c r="P1997" s="2">
        <v>11134.2</v>
      </c>
      <c r="Q1997" s="2">
        <v>11215.025000000001</v>
      </c>
      <c r="R1997" s="2">
        <v>11338.958453781699</v>
      </c>
      <c r="S1997" s="2">
        <v>0</v>
      </c>
      <c r="T1997" s="2">
        <v>-161.85000000000036</v>
      </c>
      <c r="U1997" s="2">
        <v>-1.4272297985476416</v>
      </c>
      <c r="V1997" s="2">
        <v>-108.59999999999854</v>
      </c>
      <c r="W1997" s="2">
        <v>-0.95905683913056583</v>
      </c>
      <c r="X1997" t="s">
        <v>25</v>
      </c>
    </row>
    <row r="1998" spans="1:24" x14ac:dyDescent="0.2">
      <c r="A1998" s="1">
        <v>41450</v>
      </c>
      <c r="B1998" s="2">
        <v>11213.1</v>
      </c>
      <c r="C1998" s="2">
        <v>11325.5</v>
      </c>
      <c r="D1998" s="2">
        <v>11107.8</v>
      </c>
      <c r="E1998" s="2">
        <v>11181.05</v>
      </c>
      <c r="F1998" s="2">
        <v>11206.862499999999</v>
      </c>
      <c r="G1998" s="2">
        <v>217.70000000000073</v>
      </c>
      <c r="H1998" s="2">
        <v>112.39999999999964</v>
      </c>
      <c r="I1998" s="2">
        <v>73.25</v>
      </c>
      <c r="J1998" s="2">
        <v>-32.050000000001091</v>
      </c>
      <c r="K1998" s="2">
        <v>0.51630684428111739</v>
      </c>
      <c r="L1998" s="2">
        <v>0.33647220946256201</v>
      </c>
      <c r="M1998" s="2">
        <v>0.14722094625632054</v>
      </c>
      <c r="N1998" s="2">
        <v>11359.164703781698</v>
      </c>
      <c r="O1998" s="2">
        <v>11359.164703781698</v>
      </c>
      <c r="P1998" s="2">
        <v>11107.8</v>
      </c>
      <c r="Q1998" s="2">
        <v>11206.862499999999</v>
      </c>
      <c r="R1998" s="2">
        <v>11258.247976890849</v>
      </c>
      <c r="S1998" s="2">
        <v>0</v>
      </c>
      <c r="T1998" s="2">
        <v>2.75</v>
      </c>
      <c r="U1998" s="2">
        <v>2.4601236323949081E-2</v>
      </c>
      <c r="V1998" s="2">
        <v>-8.1625000000021828</v>
      </c>
      <c r="W1998" s="2">
        <v>-7.2781826166256267E-2</v>
      </c>
      <c r="X1998" t="s">
        <v>24</v>
      </c>
    </row>
    <row r="1999" spans="1:24" x14ac:dyDescent="0.2">
      <c r="A1999" s="1">
        <v>41451</v>
      </c>
      <c r="B1999" s="2">
        <v>11211</v>
      </c>
      <c r="C1999" s="2">
        <v>11261.65</v>
      </c>
      <c r="D1999" s="2">
        <v>11033.75</v>
      </c>
      <c r="E1999" s="2">
        <v>11066.55</v>
      </c>
      <c r="F1999" s="2">
        <v>11143.237499999999</v>
      </c>
      <c r="G1999" s="2">
        <v>227.89999999999964</v>
      </c>
      <c r="H1999" s="2">
        <v>50.649999999999636</v>
      </c>
      <c r="I1999" s="2">
        <v>32.799999999999272</v>
      </c>
      <c r="J1999" s="2">
        <v>-144.45000000000073</v>
      </c>
      <c r="K1999" s="2">
        <v>0.22224659938569424</v>
      </c>
      <c r="L1999" s="2">
        <v>0.14392277314611376</v>
      </c>
      <c r="M1999" s="2">
        <v>0.63383062746819196</v>
      </c>
      <c r="N1999" s="2">
        <v>11283.013601890849</v>
      </c>
      <c r="O1999" s="2">
        <v>11283.013601890849</v>
      </c>
      <c r="P1999" s="2">
        <v>11033.75</v>
      </c>
      <c r="Q1999" s="2">
        <v>11143.237499999999</v>
      </c>
      <c r="R1999" s="2">
        <v>11185.753675945423</v>
      </c>
      <c r="S1999" s="2">
        <v>0</v>
      </c>
      <c r="T1999" s="2">
        <v>-114.5</v>
      </c>
      <c r="U1999" s="2">
        <v>-1.0240540915209217</v>
      </c>
      <c r="V1999" s="2">
        <v>-63.625</v>
      </c>
      <c r="W1999" s="2">
        <v>-0.56773249426411732</v>
      </c>
      <c r="X1999" t="s">
        <v>25</v>
      </c>
    </row>
    <row r="2000" spans="1:24" x14ac:dyDescent="0.2">
      <c r="A2000" s="1">
        <v>41452</v>
      </c>
      <c r="B2000" s="2">
        <v>11225.5</v>
      </c>
      <c r="C2000" s="2">
        <v>11277.05</v>
      </c>
      <c r="D2000" s="2">
        <v>11164.75</v>
      </c>
      <c r="E2000" s="2">
        <v>11235.75</v>
      </c>
      <c r="F2000" s="2">
        <v>11225.762500000001</v>
      </c>
      <c r="G2000" s="2">
        <v>112.29999999999927</v>
      </c>
      <c r="H2000" s="2">
        <v>41.299999999999272</v>
      </c>
      <c r="I2000" s="2">
        <v>60.75</v>
      </c>
      <c r="J2000" s="2">
        <v>10.25</v>
      </c>
      <c r="K2000" s="2">
        <v>0.36776491540516065</v>
      </c>
      <c r="L2000" s="2">
        <v>0.54096170970614776</v>
      </c>
      <c r="M2000" s="2">
        <v>9.1273374888691597E-2</v>
      </c>
      <c r="N2000" s="2">
        <v>11213.125550945424</v>
      </c>
      <c r="O2000" s="2">
        <v>11277.05</v>
      </c>
      <c r="P2000" s="2">
        <v>11164.75</v>
      </c>
      <c r="Q2000" s="2">
        <v>11225.762500000001</v>
      </c>
      <c r="R2000" s="2">
        <v>11220.172012736355</v>
      </c>
      <c r="S2000" s="2">
        <v>0.11895794097306826</v>
      </c>
      <c r="T2000" s="2">
        <v>169.20000000000073</v>
      </c>
      <c r="U2000" s="2">
        <v>1.5289317809073355</v>
      </c>
      <c r="V2000" s="2">
        <v>82.525000000001455</v>
      </c>
      <c r="W2000" s="2">
        <v>0.74058369481940467</v>
      </c>
      <c r="X2000" t="s">
        <v>25</v>
      </c>
    </row>
    <row r="2001" spans="1:24" x14ac:dyDescent="0.2">
      <c r="A2001" s="1">
        <v>41453</v>
      </c>
      <c r="B2001" s="2">
        <v>11367.2</v>
      </c>
      <c r="C2001" s="2">
        <v>11654.7</v>
      </c>
      <c r="D2001" s="2">
        <v>11367.2</v>
      </c>
      <c r="E2001" s="2">
        <v>11617.25</v>
      </c>
      <c r="F2001" s="2">
        <v>11501.587500000001</v>
      </c>
      <c r="G2001" s="2">
        <v>287.5</v>
      </c>
      <c r="H2001" s="2">
        <v>37.450000000000728</v>
      </c>
      <c r="I2001" s="2">
        <v>0</v>
      </c>
      <c r="J2001" s="2">
        <v>250.04999999999927</v>
      </c>
      <c r="K2001" s="2">
        <v>0.13026086956521993</v>
      </c>
      <c r="L2001" s="2">
        <v>0</v>
      </c>
      <c r="M2001" s="2">
        <v>0.86973913043478013</v>
      </c>
      <c r="N2001" s="2">
        <v>11219.444025472712</v>
      </c>
      <c r="O2001" s="2">
        <v>11654.7</v>
      </c>
      <c r="P2001" s="2">
        <v>11219.444025472712</v>
      </c>
      <c r="Q2001" s="2">
        <v>11501.587500000001</v>
      </c>
      <c r="R2001" s="2">
        <v>11398.793887736358</v>
      </c>
      <c r="S2001" s="2">
        <v>1</v>
      </c>
      <c r="T2001" s="2">
        <v>381.5</v>
      </c>
      <c r="U2001" s="2">
        <v>3.3954119662683842</v>
      </c>
      <c r="V2001" s="2">
        <v>275.82500000000073</v>
      </c>
      <c r="W2001" s="2">
        <v>2.4570714016085833</v>
      </c>
      <c r="X2001" t="s">
        <v>25</v>
      </c>
    </row>
    <row r="2002" spans="1:24" x14ac:dyDescent="0.2">
      <c r="A2002" s="1">
        <v>41456</v>
      </c>
      <c r="B2002" s="2">
        <v>11597.45</v>
      </c>
      <c r="C2002" s="2">
        <v>11733.1</v>
      </c>
      <c r="D2002" s="2">
        <v>11597.45</v>
      </c>
      <c r="E2002" s="2">
        <v>11714.9</v>
      </c>
      <c r="F2002" s="2">
        <v>11660.725</v>
      </c>
      <c r="G2002" s="2">
        <v>135.64999999999964</v>
      </c>
      <c r="H2002" s="2">
        <v>18.200000000000728</v>
      </c>
      <c r="I2002" s="2">
        <v>0</v>
      </c>
      <c r="J2002" s="2">
        <v>117.44999999999891</v>
      </c>
      <c r="K2002" s="2">
        <v>0.13416881680796738</v>
      </c>
      <c r="L2002" s="2">
        <v>0</v>
      </c>
      <c r="M2002" s="2">
        <v>0.86583118319203256</v>
      </c>
      <c r="N2002" s="2">
        <v>11360.515762736357</v>
      </c>
      <c r="O2002" s="2">
        <v>11733.1</v>
      </c>
      <c r="P2002" s="2">
        <v>11360.515762736357</v>
      </c>
      <c r="Q2002" s="2">
        <v>11660.725</v>
      </c>
      <c r="R2002" s="2">
        <v>11528.714131368179</v>
      </c>
      <c r="S2002" s="2">
        <v>1</v>
      </c>
      <c r="T2002" s="2">
        <v>97.649999999999636</v>
      </c>
      <c r="U2002" s="2">
        <v>0.84056037358238511</v>
      </c>
      <c r="V2002" s="2">
        <v>159.13749999999891</v>
      </c>
      <c r="W2002" s="2">
        <v>1.3836133490268094</v>
      </c>
      <c r="X2002" t="s">
        <v>24</v>
      </c>
    </row>
    <row r="2003" spans="1:24" x14ac:dyDescent="0.2">
      <c r="A2003" s="1">
        <v>41457</v>
      </c>
      <c r="B2003" s="2">
        <v>11703.95</v>
      </c>
      <c r="C2003" s="2">
        <v>11752.9</v>
      </c>
      <c r="D2003" s="2">
        <v>11590.5</v>
      </c>
      <c r="E2003" s="2">
        <v>11614.25</v>
      </c>
      <c r="F2003" s="2">
        <v>11665.4</v>
      </c>
      <c r="G2003" s="2">
        <v>162.39999999999964</v>
      </c>
      <c r="H2003" s="2">
        <v>48.949999999998909</v>
      </c>
      <c r="I2003" s="2">
        <v>23.75</v>
      </c>
      <c r="J2003" s="2">
        <v>-89.700000000000728</v>
      </c>
      <c r="K2003" s="2">
        <v>0.3014162561576294</v>
      </c>
      <c r="L2003" s="2">
        <v>0.14624384236453233</v>
      </c>
      <c r="M2003" s="2">
        <v>0.55233990147783818</v>
      </c>
      <c r="N2003" s="2">
        <v>11510.620381368179</v>
      </c>
      <c r="O2003" s="2">
        <v>11752.9</v>
      </c>
      <c r="P2003" s="2">
        <v>11510.620381368179</v>
      </c>
      <c r="Q2003" s="2">
        <v>11665.4</v>
      </c>
      <c r="R2003" s="2">
        <v>11609.88519068409</v>
      </c>
      <c r="S2003" s="2">
        <v>1</v>
      </c>
      <c r="T2003" s="2">
        <v>-100.64999999999964</v>
      </c>
      <c r="U2003" s="2">
        <v>-0.85916226344227975</v>
      </c>
      <c r="V2003" s="2">
        <v>4.6749999999992724</v>
      </c>
      <c r="W2003" s="2">
        <v>4.0091846776244805E-2</v>
      </c>
      <c r="X2003" t="s">
        <v>24</v>
      </c>
    </row>
    <row r="2004" spans="1:24" x14ac:dyDescent="0.2">
      <c r="A2004" s="1">
        <v>41458</v>
      </c>
      <c r="B2004" s="2">
        <v>11500.3</v>
      </c>
      <c r="C2004" s="2">
        <v>11505.75</v>
      </c>
      <c r="D2004" s="2">
        <v>11322.8</v>
      </c>
      <c r="E2004" s="2">
        <v>11357.8</v>
      </c>
      <c r="F2004" s="2">
        <v>11421.662499999999</v>
      </c>
      <c r="G2004" s="2">
        <v>182.95000000000073</v>
      </c>
      <c r="H2004" s="2">
        <v>5.4500000000007276</v>
      </c>
      <c r="I2004" s="2">
        <v>35</v>
      </c>
      <c r="J2004" s="2">
        <v>-142.5</v>
      </c>
      <c r="K2004" s="2">
        <v>2.9789559989071911E-2</v>
      </c>
      <c r="L2004" s="2">
        <v>0.19130910084722524</v>
      </c>
      <c r="M2004" s="2">
        <v>0.77890133916370285</v>
      </c>
      <c r="N2004" s="2">
        <v>11588.01019068409</v>
      </c>
      <c r="O2004" s="2">
        <v>11588.01019068409</v>
      </c>
      <c r="P2004" s="2">
        <v>11322.8</v>
      </c>
      <c r="Q2004" s="2">
        <v>11421.662499999999</v>
      </c>
      <c r="R2004" s="2">
        <v>11480.120720342044</v>
      </c>
      <c r="S2004" s="2">
        <v>0.66702570586553422</v>
      </c>
      <c r="T2004" s="2">
        <v>-256.45000000000073</v>
      </c>
      <c r="U2004" s="2">
        <v>-2.2080633704285746</v>
      </c>
      <c r="V2004" s="2">
        <v>-243.73750000000109</v>
      </c>
      <c r="W2004" s="2">
        <v>-2.0894054211600213</v>
      </c>
      <c r="X2004" t="s">
        <v>25</v>
      </c>
    </row>
    <row r="2005" spans="1:24" x14ac:dyDescent="0.2">
      <c r="A2005" s="1">
        <v>41459</v>
      </c>
      <c r="B2005" s="2">
        <v>11389.65</v>
      </c>
      <c r="C2005" s="2">
        <v>11454.3</v>
      </c>
      <c r="D2005" s="2">
        <v>11273.6</v>
      </c>
      <c r="E2005" s="2">
        <v>11381.2</v>
      </c>
      <c r="F2005" s="2">
        <v>11374.6875</v>
      </c>
      <c r="G2005" s="2">
        <v>180.69999999999891</v>
      </c>
      <c r="H2005" s="2">
        <v>64.649999999999636</v>
      </c>
      <c r="I2005" s="2">
        <v>107.60000000000036</v>
      </c>
      <c r="J2005" s="2">
        <v>-8.4499999999989086</v>
      </c>
      <c r="K2005" s="2">
        <v>0.357775318206973</v>
      </c>
      <c r="L2005" s="2">
        <v>0.59546209186497512</v>
      </c>
      <c r="M2005" s="2">
        <v>4.6762589928051795E-2</v>
      </c>
      <c r="N2005" s="2">
        <v>11504.836345342044</v>
      </c>
      <c r="O2005" s="2">
        <v>11504.836345342044</v>
      </c>
      <c r="P2005" s="2">
        <v>11273.6</v>
      </c>
      <c r="Q2005" s="2">
        <v>11374.6875</v>
      </c>
      <c r="R2005" s="2">
        <v>11414.490047671023</v>
      </c>
      <c r="S2005" s="2">
        <v>7.435720806816716E-2</v>
      </c>
      <c r="T2005" s="2">
        <v>23.400000000001455</v>
      </c>
      <c r="U2005" s="2">
        <v>0.20602581485852414</v>
      </c>
      <c r="V2005" s="2">
        <v>-46.974999999998545</v>
      </c>
      <c r="W2005" s="2">
        <v>-0.41127988154087508</v>
      </c>
      <c r="X2005" t="s">
        <v>25</v>
      </c>
    </row>
    <row r="2006" spans="1:24" x14ac:dyDescent="0.2">
      <c r="A2006" s="1">
        <v>41460</v>
      </c>
      <c r="B2006" s="2">
        <v>11485.85</v>
      </c>
      <c r="C2006" s="2">
        <v>11530.65</v>
      </c>
      <c r="D2006" s="2">
        <v>11418</v>
      </c>
      <c r="E2006" s="2">
        <v>11434.3</v>
      </c>
      <c r="F2006" s="2">
        <v>11467.2</v>
      </c>
      <c r="G2006" s="2">
        <v>112.64999999999964</v>
      </c>
      <c r="H2006" s="2">
        <v>44.799999999999272</v>
      </c>
      <c r="I2006" s="2">
        <v>16.299999999999272</v>
      </c>
      <c r="J2006" s="2">
        <v>-51.550000000001091</v>
      </c>
      <c r="K2006" s="2">
        <v>0.39769196626719411</v>
      </c>
      <c r="L2006" s="2">
        <v>0.1446959609409616</v>
      </c>
      <c r="M2006" s="2">
        <v>0.45761207279184429</v>
      </c>
      <c r="N2006" s="2">
        <v>11439.761922671023</v>
      </c>
      <c r="O2006" s="2">
        <v>11530.65</v>
      </c>
      <c r="P2006" s="2">
        <v>11418</v>
      </c>
      <c r="Q2006" s="2">
        <v>11467.2</v>
      </c>
      <c r="R2006" s="2">
        <v>11463.902980667757</v>
      </c>
      <c r="S2006" s="2">
        <v>0.25288721221402088</v>
      </c>
      <c r="T2006" s="2">
        <v>53.099999999998545</v>
      </c>
      <c r="U2006" s="2">
        <v>0.46655888658488154</v>
      </c>
      <c r="V2006" s="2">
        <v>92.512500000000728</v>
      </c>
      <c r="W2006" s="2">
        <v>0.81331904722657855</v>
      </c>
      <c r="X2006" t="s">
        <v>24</v>
      </c>
    </row>
    <row r="2007" spans="1:24" x14ac:dyDescent="0.2">
      <c r="A2007" s="1">
        <v>41463</v>
      </c>
      <c r="B2007" s="2">
        <v>11328.2</v>
      </c>
      <c r="C2007" s="2">
        <v>11328.2</v>
      </c>
      <c r="D2007" s="2">
        <v>11176.65</v>
      </c>
      <c r="E2007" s="2">
        <v>11283.3</v>
      </c>
      <c r="F2007" s="2">
        <v>11279.087500000001</v>
      </c>
      <c r="G2007" s="2">
        <v>151.55000000000109</v>
      </c>
      <c r="H2007" s="2">
        <v>0</v>
      </c>
      <c r="I2007" s="2">
        <v>106.64999999999964</v>
      </c>
      <c r="J2007" s="2">
        <v>-44.900000000001455</v>
      </c>
      <c r="K2007" s="2">
        <v>0</v>
      </c>
      <c r="L2007" s="2">
        <v>0.70372814252721128</v>
      </c>
      <c r="M2007" s="2">
        <v>0.29627185747278872</v>
      </c>
      <c r="N2007" s="2">
        <v>11453.480961335512</v>
      </c>
      <c r="O2007" s="2">
        <v>11453.480961335512</v>
      </c>
      <c r="P2007" s="2">
        <v>11176.65</v>
      </c>
      <c r="Q2007" s="2">
        <v>11279.087500000001</v>
      </c>
      <c r="R2007" s="2">
        <v>11340.674855667756</v>
      </c>
      <c r="S2007" s="2">
        <v>0</v>
      </c>
      <c r="T2007" s="2">
        <v>-151</v>
      </c>
      <c r="U2007" s="2">
        <v>-1.3205880552373124</v>
      </c>
      <c r="V2007" s="2">
        <v>-188.11249999999927</v>
      </c>
      <c r="W2007" s="2">
        <v>-1.6404396888516748</v>
      </c>
      <c r="X2007" t="s">
        <v>25</v>
      </c>
    </row>
    <row r="2008" spans="1:24" x14ac:dyDescent="0.2">
      <c r="A2008" s="1">
        <v>41464</v>
      </c>
      <c r="B2008" s="2">
        <v>11365.2</v>
      </c>
      <c r="C2008" s="2">
        <v>11458.3</v>
      </c>
      <c r="D2008" s="2">
        <v>11353.05</v>
      </c>
      <c r="E2008" s="2">
        <v>11442.45</v>
      </c>
      <c r="F2008" s="2">
        <v>11404.75</v>
      </c>
      <c r="G2008" s="2">
        <v>105.25</v>
      </c>
      <c r="H2008" s="2">
        <v>15.849999999998545</v>
      </c>
      <c r="I2008" s="2">
        <v>12.150000000001455</v>
      </c>
      <c r="J2008" s="2">
        <v>77.25</v>
      </c>
      <c r="K2008" s="2">
        <v>0.15059382422801468</v>
      </c>
      <c r="L2008" s="2">
        <v>0.11543942992875492</v>
      </c>
      <c r="M2008" s="2">
        <v>0.73396674584323041</v>
      </c>
      <c r="N2008" s="2">
        <v>11366.284230667756</v>
      </c>
      <c r="O2008" s="2">
        <v>11458.3</v>
      </c>
      <c r="P2008" s="2">
        <v>11353.05</v>
      </c>
      <c r="Q2008" s="2">
        <v>11404.75</v>
      </c>
      <c r="R2008" s="2">
        <v>11395.596057666939</v>
      </c>
      <c r="S2008" s="2">
        <v>0.39385321413055602</v>
      </c>
      <c r="T2008" s="2">
        <v>159.15000000000146</v>
      </c>
      <c r="U2008" s="2">
        <v>1.4104916114966497</v>
      </c>
      <c r="V2008" s="2">
        <v>125.66249999999854</v>
      </c>
      <c r="W2008" s="2">
        <v>1.1141193824411639</v>
      </c>
      <c r="X2008" t="s">
        <v>24</v>
      </c>
    </row>
    <row r="2009" spans="1:24" x14ac:dyDescent="0.2">
      <c r="A2009" s="1">
        <v>41465</v>
      </c>
      <c r="B2009" s="2">
        <v>11477.55</v>
      </c>
      <c r="C2009" s="2">
        <v>11540.9</v>
      </c>
      <c r="D2009" s="2">
        <v>11317.2</v>
      </c>
      <c r="E2009" s="2">
        <v>11364.45</v>
      </c>
      <c r="F2009" s="2">
        <v>11425.024999999998</v>
      </c>
      <c r="G2009" s="2">
        <v>223.69999999999891</v>
      </c>
      <c r="H2009" s="2">
        <v>63.350000000000364</v>
      </c>
      <c r="I2009" s="2">
        <v>47.25</v>
      </c>
      <c r="J2009" s="2">
        <v>-113.09999999999854</v>
      </c>
      <c r="K2009" s="2">
        <v>0.28319177469825962</v>
      </c>
      <c r="L2009" s="2">
        <v>0.21122038444345209</v>
      </c>
      <c r="M2009" s="2">
        <v>0.50558784085828834</v>
      </c>
      <c r="N2009" s="2">
        <v>11385.517115333878</v>
      </c>
      <c r="O2009" s="2">
        <v>11540.9</v>
      </c>
      <c r="P2009" s="2">
        <v>11317.2</v>
      </c>
      <c r="Q2009" s="2">
        <v>11425.024999999998</v>
      </c>
      <c r="R2009" s="2">
        <v>11417.160528833469</v>
      </c>
      <c r="S2009" s="2">
        <v>0.62068357500133908</v>
      </c>
      <c r="T2009" s="2">
        <v>-78</v>
      </c>
      <c r="U2009" s="2">
        <v>-0.6816721943290116</v>
      </c>
      <c r="V2009" s="2">
        <v>20.274999999997817</v>
      </c>
      <c r="W2009" s="2">
        <v>0.17777680352482797</v>
      </c>
      <c r="X2009" t="s">
        <v>25</v>
      </c>
    </row>
    <row r="2010" spans="1:24" x14ac:dyDescent="0.2">
      <c r="A2010" s="1">
        <v>41466</v>
      </c>
      <c r="B2010" s="2">
        <v>11541.95</v>
      </c>
      <c r="C2010" s="2">
        <v>11710.45</v>
      </c>
      <c r="D2010" s="2">
        <v>11541.95</v>
      </c>
      <c r="E2010" s="2">
        <v>11655.3</v>
      </c>
      <c r="F2010" s="2">
        <v>11612.412500000002</v>
      </c>
      <c r="G2010" s="2">
        <v>168.5</v>
      </c>
      <c r="H2010" s="2">
        <v>55.150000000001455</v>
      </c>
      <c r="I2010" s="2">
        <v>0</v>
      </c>
      <c r="J2010" s="2">
        <v>113.34999999999854</v>
      </c>
      <c r="K2010" s="2">
        <v>0.32729970326410357</v>
      </c>
      <c r="L2010" s="2">
        <v>0</v>
      </c>
      <c r="M2010" s="2">
        <v>0.67270029673589637</v>
      </c>
      <c r="N2010" s="2">
        <v>11405.271057666938</v>
      </c>
      <c r="O2010" s="2">
        <v>11710.45</v>
      </c>
      <c r="P2010" s="2">
        <v>11405.271057666938</v>
      </c>
      <c r="Q2010" s="2">
        <v>11612.412500000002</v>
      </c>
      <c r="R2010" s="2">
        <v>11533.351153833471</v>
      </c>
      <c r="S2010" s="2">
        <v>1</v>
      </c>
      <c r="T2010" s="2">
        <v>290.84999999999854</v>
      </c>
      <c r="U2010" s="2">
        <v>2.5592967543523755</v>
      </c>
      <c r="V2010" s="2">
        <v>187.38750000000437</v>
      </c>
      <c r="W2010" s="2">
        <v>1.640149583917798</v>
      </c>
      <c r="X2010" t="s">
        <v>25</v>
      </c>
    </row>
    <row r="2011" spans="1:24" x14ac:dyDescent="0.2">
      <c r="A2011" s="1">
        <v>41467</v>
      </c>
      <c r="B2011" s="2">
        <v>11733.05</v>
      </c>
      <c r="C2011" s="2">
        <v>11743.25</v>
      </c>
      <c r="D2011" s="2">
        <v>11589.45</v>
      </c>
      <c r="E2011" s="2">
        <v>11722.8</v>
      </c>
      <c r="F2011" s="2">
        <v>11697.137500000001</v>
      </c>
      <c r="G2011" s="2">
        <v>153.79999999999927</v>
      </c>
      <c r="H2011" s="2">
        <v>10.200000000000728</v>
      </c>
      <c r="I2011" s="2">
        <v>133.34999999999854</v>
      </c>
      <c r="J2011" s="2">
        <v>-10.25</v>
      </c>
      <c r="K2011" s="2">
        <v>6.6319895968795686E-2</v>
      </c>
      <c r="L2011" s="2">
        <v>0.86703511053315463</v>
      </c>
      <c r="M2011" s="2">
        <v>6.6644993498049726E-2</v>
      </c>
      <c r="N2011" s="2">
        <v>11508.84177883347</v>
      </c>
      <c r="O2011" s="2">
        <v>11743.25</v>
      </c>
      <c r="P2011" s="2">
        <v>11508.84177883347</v>
      </c>
      <c r="Q2011" s="2">
        <v>11697.137500000001</v>
      </c>
      <c r="R2011" s="2">
        <v>11614.517764416734</v>
      </c>
      <c r="S2011" s="2">
        <v>1</v>
      </c>
      <c r="T2011" s="2">
        <v>67.5</v>
      </c>
      <c r="U2011" s="2">
        <v>0.57913567218347028</v>
      </c>
      <c r="V2011" s="2">
        <v>84.724999999998545</v>
      </c>
      <c r="W2011" s="2">
        <v>0.72960721986063215</v>
      </c>
      <c r="X2011" t="s">
        <v>25</v>
      </c>
    </row>
    <row r="2012" spans="1:24" x14ac:dyDescent="0.2">
      <c r="A2012" s="1">
        <v>41470</v>
      </c>
      <c r="B2012" s="2">
        <v>11678.9</v>
      </c>
      <c r="C2012" s="2">
        <v>11811.9</v>
      </c>
      <c r="D2012" s="2">
        <v>11621.75</v>
      </c>
      <c r="E2012" s="2">
        <v>11790.25</v>
      </c>
      <c r="F2012" s="2">
        <v>11725.7</v>
      </c>
      <c r="G2012" s="2">
        <v>190.14999999999964</v>
      </c>
      <c r="H2012" s="2">
        <v>21.649999999999636</v>
      </c>
      <c r="I2012" s="2">
        <v>57.149999999999636</v>
      </c>
      <c r="J2012" s="2">
        <v>111.35000000000036</v>
      </c>
      <c r="K2012" s="2">
        <v>0.11385748093610139</v>
      </c>
      <c r="L2012" s="2">
        <v>0.30055219563502367</v>
      </c>
      <c r="M2012" s="2">
        <v>0.58559032342887496</v>
      </c>
      <c r="N2012" s="2">
        <v>11602.989639416735</v>
      </c>
      <c r="O2012" s="2">
        <v>11811.9</v>
      </c>
      <c r="P2012" s="2">
        <v>11602.989639416735</v>
      </c>
      <c r="Q2012" s="2">
        <v>11725.7</v>
      </c>
      <c r="R2012" s="2">
        <v>11685.894819708366</v>
      </c>
      <c r="S2012" s="2">
        <v>1</v>
      </c>
      <c r="T2012" s="2">
        <v>67.450000000000728</v>
      </c>
      <c r="U2012" s="2">
        <v>0.57537448391169976</v>
      </c>
      <c r="V2012" s="2">
        <v>28.5625</v>
      </c>
      <c r="W2012" s="2">
        <v>0.24418367314225381</v>
      </c>
      <c r="X2012" t="s">
        <v>24</v>
      </c>
    </row>
    <row r="2013" spans="1:24" x14ac:dyDescent="0.2">
      <c r="A2013" s="1">
        <v>41471</v>
      </c>
      <c r="B2013" s="2">
        <v>11459.4</v>
      </c>
      <c r="C2013" s="2">
        <v>11459.4</v>
      </c>
      <c r="D2013" s="2">
        <v>11209.75</v>
      </c>
      <c r="E2013" s="2">
        <v>11226.15</v>
      </c>
      <c r="F2013" s="2">
        <v>11338.675000000001</v>
      </c>
      <c r="G2013" s="2">
        <v>249.64999999999964</v>
      </c>
      <c r="H2013" s="2">
        <v>0</v>
      </c>
      <c r="I2013" s="2">
        <v>16.399999999999636</v>
      </c>
      <c r="J2013" s="2">
        <v>-233.25</v>
      </c>
      <c r="K2013" s="2">
        <v>0</v>
      </c>
      <c r="L2013" s="2">
        <v>6.5691968756257407E-2</v>
      </c>
      <c r="M2013" s="2">
        <v>0.93430803124374262</v>
      </c>
      <c r="N2013" s="2">
        <v>11664.344819708367</v>
      </c>
      <c r="O2013" s="2">
        <v>11664.344819708367</v>
      </c>
      <c r="P2013" s="2">
        <v>11209.75</v>
      </c>
      <c r="Q2013" s="2">
        <v>11338.675000000001</v>
      </c>
      <c r="R2013" s="2">
        <v>11469.278659854184</v>
      </c>
      <c r="S2013" s="2">
        <v>0.19393926562568062</v>
      </c>
      <c r="T2013" s="2">
        <v>-564.10000000000036</v>
      </c>
      <c r="U2013" s="2">
        <v>-4.7844617374525589</v>
      </c>
      <c r="V2013" s="2">
        <v>-387.02499999999964</v>
      </c>
      <c r="W2013" s="2">
        <v>-3.3006558243857476</v>
      </c>
      <c r="X2013" t="s">
        <v>24</v>
      </c>
    </row>
    <row r="2014" spans="1:24" x14ac:dyDescent="0.2">
      <c r="A2014" s="1">
        <v>41472</v>
      </c>
      <c r="B2014" s="2">
        <v>11264</v>
      </c>
      <c r="C2014" s="2">
        <v>11264</v>
      </c>
      <c r="D2014" s="2">
        <v>10829.75</v>
      </c>
      <c r="E2014" s="2">
        <v>10971.6</v>
      </c>
      <c r="F2014" s="2">
        <v>11082.3375</v>
      </c>
      <c r="G2014" s="2">
        <v>434.25</v>
      </c>
      <c r="H2014" s="2">
        <v>0</v>
      </c>
      <c r="I2014" s="2">
        <v>141.85000000000036</v>
      </c>
      <c r="J2014" s="2">
        <v>-292.39999999999964</v>
      </c>
      <c r="K2014" s="2">
        <v>0</v>
      </c>
      <c r="L2014" s="2">
        <v>0.32665515256188915</v>
      </c>
      <c r="M2014" s="2">
        <v>0.67334484743811085</v>
      </c>
      <c r="N2014" s="2">
        <v>11501.509909854183</v>
      </c>
      <c r="O2014" s="2">
        <v>11501.509909854183</v>
      </c>
      <c r="P2014" s="2">
        <v>10829.75</v>
      </c>
      <c r="Q2014" s="2">
        <v>11082.3375</v>
      </c>
      <c r="R2014" s="2">
        <v>11228.776829927092</v>
      </c>
      <c r="S2014" s="2">
        <v>0</v>
      </c>
      <c r="T2014" s="2">
        <v>-254.54999999999927</v>
      </c>
      <c r="U2014" s="2">
        <v>-2.2674737109338401</v>
      </c>
      <c r="V2014" s="2">
        <v>-256.33750000000146</v>
      </c>
      <c r="W2014" s="2">
        <v>-2.2607359325494505</v>
      </c>
      <c r="X2014" t="s">
        <v>25</v>
      </c>
    </row>
    <row r="2015" spans="1:24" x14ac:dyDescent="0.2">
      <c r="A2015" s="1">
        <v>41473</v>
      </c>
      <c r="B2015" s="2">
        <v>11033.5</v>
      </c>
      <c r="C2015" s="2">
        <v>11236.85</v>
      </c>
      <c r="D2015" s="2">
        <v>10837.75</v>
      </c>
      <c r="E2015" s="2">
        <v>11187.7</v>
      </c>
      <c r="F2015" s="2">
        <v>11073.95</v>
      </c>
      <c r="G2015" s="2">
        <v>399.10000000000036</v>
      </c>
      <c r="H2015" s="2">
        <v>49.149999999999636</v>
      </c>
      <c r="I2015" s="2">
        <v>195.75</v>
      </c>
      <c r="J2015" s="2">
        <v>154.20000000000073</v>
      </c>
      <c r="K2015" s="2">
        <v>0.12315209220746577</v>
      </c>
      <c r="L2015" s="2">
        <v>0.49047857679779461</v>
      </c>
      <c r="M2015" s="2">
        <v>0.38636933099473963</v>
      </c>
      <c r="N2015" s="2">
        <v>11291.923704927092</v>
      </c>
      <c r="O2015" s="2">
        <v>11291.923704927092</v>
      </c>
      <c r="P2015" s="2">
        <v>10837.75</v>
      </c>
      <c r="Q2015" s="2">
        <v>11073.95</v>
      </c>
      <c r="R2015" s="2">
        <v>11123.886852463547</v>
      </c>
      <c r="S2015" s="2">
        <v>0</v>
      </c>
      <c r="T2015" s="2">
        <v>216.10000000000036</v>
      </c>
      <c r="U2015" s="2">
        <v>1.9696306828539172</v>
      </c>
      <c r="V2015" s="2">
        <v>-8.3874999999989086</v>
      </c>
      <c r="W2015" s="2">
        <v>-7.5683491862604882E-2</v>
      </c>
      <c r="X2015" t="s">
        <v>24</v>
      </c>
    </row>
    <row r="2016" spans="1:24" x14ac:dyDescent="0.2">
      <c r="A2016" s="1">
        <v>41474</v>
      </c>
      <c r="B2016" s="2">
        <v>11223.8</v>
      </c>
      <c r="C2016" s="2">
        <v>11237.9</v>
      </c>
      <c r="D2016" s="2">
        <v>10934.25</v>
      </c>
      <c r="E2016" s="2">
        <v>10973.9</v>
      </c>
      <c r="F2016" s="2">
        <v>11092.4625</v>
      </c>
      <c r="G2016" s="2">
        <v>303.64999999999964</v>
      </c>
      <c r="H2016" s="2">
        <v>14.100000000000364</v>
      </c>
      <c r="I2016" s="2">
        <v>39.649999999999636</v>
      </c>
      <c r="J2016" s="2">
        <v>-249.89999999999964</v>
      </c>
      <c r="K2016" s="2">
        <v>4.6435040342500844E-2</v>
      </c>
      <c r="L2016" s="2">
        <v>0.13057796805532582</v>
      </c>
      <c r="M2016" s="2">
        <v>0.82298699160217337</v>
      </c>
      <c r="N2016" s="2">
        <v>11182.936852463547</v>
      </c>
      <c r="O2016" s="2">
        <v>11237.9</v>
      </c>
      <c r="P2016" s="2">
        <v>10934.25</v>
      </c>
      <c r="Q2016" s="2">
        <v>11092.4625</v>
      </c>
      <c r="R2016" s="2">
        <v>11111.887338115886</v>
      </c>
      <c r="S2016" s="2">
        <v>0</v>
      </c>
      <c r="T2016" s="2">
        <v>-213.80000000000109</v>
      </c>
      <c r="U2016" s="2">
        <v>-1.9110272888976383</v>
      </c>
      <c r="V2016" s="2">
        <v>18.512499999998909</v>
      </c>
      <c r="W2016" s="2">
        <v>0.16717160543436541</v>
      </c>
      <c r="X2016" t="s">
        <v>25</v>
      </c>
    </row>
    <row r="2017" spans="1:24" x14ac:dyDescent="0.2">
      <c r="A2017" s="1">
        <v>41477</v>
      </c>
      <c r="B2017" s="2">
        <v>10948.4</v>
      </c>
      <c r="C2017" s="2">
        <v>11132.2</v>
      </c>
      <c r="D2017" s="2">
        <v>10948.4</v>
      </c>
      <c r="E2017" s="2">
        <v>11086.95</v>
      </c>
      <c r="F2017" s="2">
        <v>11028.987499999999</v>
      </c>
      <c r="G2017" s="2">
        <v>183.80000000000109</v>
      </c>
      <c r="H2017" s="2">
        <v>45.25</v>
      </c>
      <c r="I2017" s="2">
        <v>0</v>
      </c>
      <c r="J2017" s="2">
        <v>138.55000000000109</v>
      </c>
      <c r="K2017" s="2">
        <v>0.24619151251360027</v>
      </c>
      <c r="L2017" s="2">
        <v>0</v>
      </c>
      <c r="M2017" s="2">
        <v>0.75380848748639973</v>
      </c>
      <c r="N2017" s="2">
        <v>11137.699676231772</v>
      </c>
      <c r="O2017" s="2">
        <v>11137.699676231772</v>
      </c>
      <c r="P2017" s="2">
        <v>10948.4</v>
      </c>
      <c r="Q2017" s="2">
        <v>11028.987499999999</v>
      </c>
      <c r="R2017" s="2">
        <v>11063.196713115885</v>
      </c>
      <c r="S2017" s="2">
        <v>0</v>
      </c>
      <c r="T2017" s="2">
        <v>113.05000000000109</v>
      </c>
      <c r="U2017" s="2">
        <v>1.0301715889519778</v>
      </c>
      <c r="V2017" s="2">
        <v>-63.475000000000364</v>
      </c>
      <c r="W2017" s="2">
        <v>-0.57223542563249918</v>
      </c>
      <c r="X2017" t="s">
        <v>25</v>
      </c>
    </row>
    <row r="2018" spans="1:24" x14ac:dyDescent="0.2">
      <c r="A2018" s="1">
        <v>41478</v>
      </c>
      <c r="B2018" s="2">
        <v>11218.8</v>
      </c>
      <c r="C2018" s="2">
        <v>11285.8</v>
      </c>
      <c r="D2018" s="2">
        <v>11195</v>
      </c>
      <c r="E2018" s="2">
        <v>11239.7</v>
      </c>
      <c r="F2018" s="2">
        <v>11234.825000000001</v>
      </c>
      <c r="G2018" s="2">
        <v>90.799999999999272</v>
      </c>
      <c r="H2018" s="2">
        <v>46.099999999998545</v>
      </c>
      <c r="I2018" s="2">
        <v>23.799999999999272</v>
      </c>
      <c r="J2018" s="2">
        <v>20.900000000001455</v>
      </c>
      <c r="K2018" s="2">
        <v>0.5077092511013096</v>
      </c>
      <c r="L2018" s="2">
        <v>0.26211453744492802</v>
      </c>
      <c r="M2018" s="2">
        <v>0.23017621145376235</v>
      </c>
      <c r="N2018" s="2">
        <v>11083.343588115886</v>
      </c>
      <c r="O2018" s="2">
        <v>11285.8</v>
      </c>
      <c r="P2018" s="2">
        <v>11083.343588115886</v>
      </c>
      <c r="Q2018" s="2">
        <v>11234.825000000001</v>
      </c>
      <c r="R2018" s="2">
        <v>11171.828044057944</v>
      </c>
      <c r="S2018" s="2">
        <v>0.65606507009485426</v>
      </c>
      <c r="T2018" s="2">
        <v>152.75</v>
      </c>
      <c r="U2018" s="2">
        <v>1.3777459084779853</v>
      </c>
      <c r="V2018" s="2">
        <v>205.83750000000146</v>
      </c>
      <c r="W2018" s="2">
        <v>1.8663317915629287</v>
      </c>
      <c r="X2018" t="s">
        <v>24</v>
      </c>
    </row>
    <row r="2019" spans="1:24" x14ac:dyDescent="0.2">
      <c r="A2019" s="1">
        <v>41479</v>
      </c>
      <c r="B2019" s="2">
        <v>11018.05</v>
      </c>
      <c r="C2019" s="2">
        <v>11018.05</v>
      </c>
      <c r="D2019" s="2">
        <v>10661.3</v>
      </c>
      <c r="E2019" s="2">
        <v>10720.15</v>
      </c>
      <c r="F2019" s="2">
        <v>10854.387499999999</v>
      </c>
      <c r="G2019" s="2">
        <v>356.75</v>
      </c>
      <c r="H2019" s="2">
        <v>0</v>
      </c>
      <c r="I2019" s="2">
        <v>58.850000000000364</v>
      </c>
      <c r="J2019" s="2">
        <v>-297.89999999999964</v>
      </c>
      <c r="K2019" s="2">
        <v>0</v>
      </c>
      <c r="L2019" s="2">
        <v>0.16496145760336473</v>
      </c>
      <c r="M2019" s="2">
        <v>0.83503854239663533</v>
      </c>
      <c r="N2019" s="2">
        <v>11159.084294057942</v>
      </c>
      <c r="O2019" s="2">
        <v>11159.084294057942</v>
      </c>
      <c r="P2019" s="2">
        <v>10661.3</v>
      </c>
      <c r="Q2019" s="2">
        <v>10854.387499999999</v>
      </c>
      <c r="R2019" s="2">
        <v>10958.464022028969</v>
      </c>
      <c r="S2019" s="2">
        <v>0</v>
      </c>
      <c r="T2019" s="2">
        <v>-519.55000000000109</v>
      </c>
      <c r="U2019" s="2">
        <v>-4.6224543359698309</v>
      </c>
      <c r="V2019" s="2">
        <v>-380.43750000000182</v>
      </c>
      <c r="W2019" s="2">
        <v>-3.386234320516802</v>
      </c>
      <c r="X2019" t="s">
        <v>24</v>
      </c>
    </row>
    <row r="2020" spans="1:24" x14ac:dyDescent="0.2">
      <c r="A2020" s="1">
        <v>41480</v>
      </c>
      <c r="B2020" s="2">
        <v>10667.05</v>
      </c>
      <c r="C2020" s="2">
        <v>10772.7</v>
      </c>
      <c r="D2020" s="2">
        <v>10594.6</v>
      </c>
      <c r="E2020" s="2">
        <v>10614</v>
      </c>
      <c r="F2020" s="2">
        <v>10662.0875</v>
      </c>
      <c r="G2020" s="2">
        <v>178.10000000000036</v>
      </c>
      <c r="H2020" s="2">
        <v>105.65000000000146</v>
      </c>
      <c r="I2020" s="2">
        <v>19.399999999999636</v>
      </c>
      <c r="J2020" s="2">
        <v>-53.049999999999272</v>
      </c>
      <c r="K2020" s="2">
        <v>0.59320606400899067</v>
      </c>
      <c r="L2020" s="2">
        <v>0.10892756878158112</v>
      </c>
      <c r="M2020" s="2">
        <v>0.29786636720942822</v>
      </c>
      <c r="N2020" s="2">
        <v>11006.735897028972</v>
      </c>
      <c r="O2020" s="2">
        <v>11006.735897028972</v>
      </c>
      <c r="P2020" s="2">
        <v>10594.6</v>
      </c>
      <c r="Q2020" s="2">
        <v>10662.0875</v>
      </c>
      <c r="R2020" s="2">
        <v>10817.539823514486</v>
      </c>
      <c r="S2020" s="2">
        <v>0</v>
      </c>
      <c r="T2020" s="2">
        <v>-106.14999999999964</v>
      </c>
      <c r="U2020" s="2">
        <v>-0.99019136859092116</v>
      </c>
      <c r="V2020" s="2">
        <v>-192.29999999999927</v>
      </c>
      <c r="W2020" s="2">
        <v>-1.7716338208857874</v>
      </c>
      <c r="X2020" t="s">
        <v>24</v>
      </c>
    </row>
    <row r="2021" spans="1:24" x14ac:dyDescent="0.2">
      <c r="A2021" s="1">
        <v>41481</v>
      </c>
      <c r="B2021" s="2">
        <v>10701.25</v>
      </c>
      <c r="C2021" s="2">
        <v>10723.3</v>
      </c>
      <c r="D2021" s="2">
        <v>10352.950000000001</v>
      </c>
      <c r="E2021" s="2">
        <v>10465.25</v>
      </c>
      <c r="F2021" s="2">
        <v>10560.6875</v>
      </c>
      <c r="G2021" s="2">
        <v>370.34999999999854</v>
      </c>
      <c r="H2021" s="2">
        <v>22.049999999999272</v>
      </c>
      <c r="I2021" s="2">
        <v>112.29999999999927</v>
      </c>
      <c r="J2021" s="2">
        <v>-236</v>
      </c>
      <c r="K2021" s="2">
        <v>5.9538274605101547E-2</v>
      </c>
      <c r="L2021" s="2">
        <v>0.30322667746725995</v>
      </c>
      <c r="M2021" s="2">
        <v>0.63723504792763852</v>
      </c>
      <c r="N2021" s="2">
        <v>10834.411698514486</v>
      </c>
      <c r="O2021" s="2">
        <v>10834.411698514486</v>
      </c>
      <c r="P2021" s="2">
        <v>10352.950000000001</v>
      </c>
      <c r="Q2021" s="2">
        <v>10560.6875</v>
      </c>
      <c r="R2021" s="2">
        <v>10645.615224257243</v>
      </c>
      <c r="S2021" s="2">
        <v>0</v>
      </c>
      <c r="T2021" s="2">
        <v>-148.75</v>
      </c>
      <c r="U2021" s="2">
        <v>-1.4014509138873188</v>
      </c>
      <c r="V2021" s="2">
        <v>-101.39999999999964</v>
      </c>
      <c r="W2021" s="2">
        <v>-0.95103327561323836</v>
      </c>
      <c r="X2021" t="s">
        <v>24</v>
      </c>
    </row>
    <row r="2022" spans="1:24" x14ac:dyDescent="0.2">
      <c r="A2022" s="1">
        <v>41484</v>
      </c>
      <c r="B2022" s="2">
        <v>10451.85</v>
      </c>
      <c r="C2022" s="2">
        <v>10451.85</v>
      </c>
      <c r="D2022" s="2">
        <v>10310.65</v>
      </c>
      <c r="E2022" s="2">
        <v>10331</v>
      </c>
      <c r="F2022" s="2">
        <v>10386.3375</v>
      </c>
      <c r="G2022" s="2">
        <v>141.20000000000073</v>
      </c>
      <c r="H2022" s="2">
        <v>0</v>
      </c>
      <c r="I2022" s="2">
        <v>20.350000000000364</v>
      </c>
      <c r="J2022" s="2">
        <v>-120.85000000000036</v>
      </c>
      <c r="K2022" s="2">
        <v>0</v>
      </c>
      <c r="L2022" s="2">
        <v>0.14412181303116331</v>
      </c>
      <c r="M2022" s="2">
        <v>0.85587818696883666</v>
      </c>
      <c r="N2022" s="2">
        <v>10697.549599257243</v>
      </c>
      <c r="O2022" s="2">
        <v>10697.549599257243</v>
      </c>
      <c r="P2022" s="2">
        <v>10310.65</v>
      </c>
      <c r="Q2022" s="2">
        <v>10386.3375</v>
      </c>
      <c r="R2022" s="2">
        <v>10523.021674628622</v>
      </c>
      <c r="S2022" s="2">
        <v>0</v>
      </c>
      <c r="T2022" s="2">
        <v>-134.25</v>
      </c>
      <c r="U2022" s="2">
        <v>-1.2828169417835216</v>
      </c>
      <c r="V2022" s="2">
        <v>-174.35000000000036</v>
      </c>
      <c r="W2022" s="2">
        <v>-1.650934183972401</v>
      </c>
      <c r="X2022" t="s">
        <v>24</v>
      </c>
    </row>
    <row r="2023" spans="1:24" x14ac:dyDescent="0.2">
      <c r="A2023" s="1">
        <v>41485</v>
      </c>
      <c r="B2023" s="2">
        <v>10339.1</v>
      </c>
      <c r="C2023" s="2">
        <v>10449.700000000001</v>
      </c>
      <c r="D2023" s="2">
        <v>10195.5</v>
      </c>
      <c r="E2023" s="2">
        <v>10209.549999999999</v>
      </c>
      <c r="F2023" s="2">
        <v>10298.462500000001</v>
      </c>
      <c r="G2023" s="2">
        <v>254.20000000000073</v>
      </c>
      <c r="H2023" s="2">
        <v>110.60000000000036</v>
      </c>
      <c r="I2023" s="2">
        <v>14.049999999999272</v>
      </c>
      <c r="J2023" s="2">
        <v>-129.55000000000109</v>
      </c>
      <c r="K2023" s="2">
        <v>0.43509047993705763</v>
      </c>
      <c r="L2023" s="2">
        <v>5.5271439811169283E-2</v>
      </c>
      <c r="M2023" s="2">
        <v>0.50963808025177304</v>
      </c>
      <c r="N2023" s="2">
        <v>10541.943549628621</v>
      </c>
      <c r="O2023" s="2">
        <v>10541.943549628621</v>
      </c>
      <c r="P2023" s="2">
        <v>10195.5</v>
      </c>
      <c r="Q2023" s="2">
        <v>10298.462500000001</v>
      </c>
      <c r="R2023" s="2">
        <v>10394.462399814311</v>
      </c>
      <c r="S2023" s="2">
        <v>0</v>
      </c>
      <c r="T2023" s="2">
        <v>-121.45000000000073</v>
      </c>
      <c r="U2023" s="2">
        <v>-1.1755880360081379</v>
      </c>
      <c r="V2023" s="2">
        <v>-87.874999999998181</v>
      </c>
      <c r="W2023" s="2">
        <v>-0.84606339819015308</v>
      </c>
      <c r="X2023" t="s">
        <v>24</v>
      </c>
    </row>
    <row r="2024" spans="1:24" x14ac:dyDescent="0.2">
      <c r="A2024" s="1">
        <v>41486</v>
      </c>
      <c r="B2024" s="2">
        <v>10164.65</v>
      </c>
      <c r="C2024" s="2">
        <v>10164.65</v>
      </c>
      <c r="D2024" s="2">
        <v>9863.0499999999993</v>
      </c>
      <c r="E2024" s="2">
        <v>10015.75</v>
      </c>
      <c r="F2024" s="2">
        <v>10052.025</v>
      </c>
      <c r="G2024" s="2">
        <v>301.60000000000036</v>
      </c>
      <c r="H2024" s="2">
        <v>0</v>
      </c>
      <c r="I2024" s="2">
        <v>152.70000000000073</v>
      </c>
      <c r="J2024" s="2">
        <v>-148.89999999999964</v>
      </c>
      <c r="K2024" s="2">
        <v>0</v>
      </c>
      <c r="L2024" s="2">
        <v>0.50629973474801238</v>
      </c>
      <c r="M2024" s="2">
        <v>0.49370026525198757</v>
      </c>
      <c r="N2024" s="2">
        <v>10420.203024814311</v>
      </c>
      <c r="O2024" s="2">
        <v>10420.203024814311</v>
      </c>
      <c r="P2024" s="2">
        <v>9863.0499999999993</v>
      </c>
      <c r="Q2024" s="2">
        <v>10052.025</v>
      </c>
      <c r="R2024" s="2">
        <v>10188.870262407156</v>
      </c>
      <c r="S2024" s="2">
        <v>0</v>
      </c>
      <c r="T2024" s="2">
        <v>-193.79999999999927</v>
      </c>
      <c r="U2024" s="2">
        <v>-1.8982227424323233</v>
      </c>
      <c r="V2024" s="2">
        <v>-246.43750000000182</v>
      </c>
      <c r="W2024" s="2">
        <v>-2.3929542880794274</v>
      </c>
      <c r="X2024" t="s">
        <v>25</v>
      </c>
    </row>
    <row r="2025" spans="1:24" x14ac:dyDescent="0.2">
      <c r="A2025" s="1">
        <v>41487</v>
      </c>
      <c r="B2025" s="2">
        <v>10130.1</v>
      </c>
      <c r="C2025" s="2">
        <v>10219.4</v>
      </c>
      <c r="D2025" s="2">
        <v>9867.6</v>
      </c>
      <c r="E2025" s="2">
        <v>10142.950000000001</v>
      </c>
      <c r="F2025" s="2">
        <v>10090.012500000001</v>
      </c>
      <c r="G2025" s="2">
        <v>351.79999999999927</v>
      </c>
      <c r="H2025" s="2">
        <v>76.449999999998909</v>
      </c>
      <c r="I2025" s="2">
        <v>262.5</v>
      </c>
      <c r="J2025" s="2">
        <v>12.850000000000364</v>
      </c>
      <c r="K2025" s="2">
        <v>0.21731097214326056</v>
      </c>
      <c r="L2025" s="2">
        <v>0.74616259238203675</v>
      </c>
      <c r="M2025" s="2">
        <v>3.6526435474702641E-2</v>
      </c>
      <c r="N2025" s="2">
        <v>10236.114012407155</v>
      </c>
      <c r="O2025" s="2">
        <v>10236.114012407155</v>
      </c>
      <c r="P2025" s="2">
        <v>9867.6</v>
      </c>
      <c r="Q2025" s="2">
        <v>10090.012500000001</v>
      </c>
      <c r="R2025" s="2">
        <v>10107.460131203577</v>
      </c>
      <c r="S2025" s="2">
        <v>0</v>
      </c>
      <c r="T2025" s="2">
        <v>127.20000000000073</v>
      </c>
      <c r="U2025" s="2">
        <v>1.2699997503931379</v>
      </c>
      <c r="V2025" s="2">
        <v>37.987500000001091</v>
      </c>
      <c r="W2025" s="2">
        <v>0.37790892879793969</v>
      </c>
      <c r="X2025" t="s">
        <v>24</v>
      </c>
    </row>
    <row r="2026" spans="1:24" x14ac:dyDescent="0.2">
      <c r="A2026" s="1">
        <v>41488</v>
      </c>
      <c r="B2026" s="2">
        <v>10162.15</v>
      </c>
      <c r="C2026" s="2">
        <v>10219.6</v>
      </c>
      <c r="D2026" s="2">
        <v>9958.4</v>
      </c>
      <c r="E2026" s="2">
        <v>9997.7999999999993</v>
      </c>
      <c r="F2026" s="2">
        <v>10084.487499999999</v>
      </c>
      <c r="G2026" s="2">
        <v>261.20000000000073</v>
      </c>
      <c r="H2026" s="2">
        <v>57.450000000000728</v>
      </c>
      <c r="I2026" s="2">
        <v>39.399999999999636</v>
      </c>
      <c r="J2026" s="2">
        <v>-164.35000000000036</v>
      </c>
      <c r="K2026" s="2">
        <v>0.21994640122511702</v>
      </c>
      <c r="L2026" s="2">
        <v>0.15084226646247906</v>
      </c>
      <c r="M2026" s="2">
        <v>0.62921133231240389</v>
      </c>
      <c r="N2026" s="2">
        <v>10163.063256203579</v>
      </c>
      <c r="O2026" s="2">
        <v>10219.6</v>
      </c>
      <c r="P2026" s="2">
        <v>9958.4</v>
      </c>
      <c r="Q2026" s="2">
        <v>10084.487499999999</v>
      </c>
      <c r="R2026" s="2">
        <v>10106.387689050895</v>
      </c>
      <c r="S2026" s="2">
        <v>0</v>
      </c>
      <c r="T2026" s="2">
        <v>-145.15000000000146</v>
      </c>
      <c r="U2026" s="2">
        <v>-1.4310432369281267</v>
      </c>
      <c r="V2026" s="2">
        <v>-5.5250000000014552</v>
      </c>
      <c r="W2026" s="2">
        <v>-5.4757117496152308E-2</v>
      </c>
      <c r="X2026" t="s">
        <v>25</v>
      </c>
    </row>
    <row r="2027" spans="1:24" x14ac:dyDescent="0.2">
      <c r="A2027" s="1">
        <v>41491</v>
      </c>
      <c r="B2027" s="2">
        <v>10031.299999999999</v>
      </c>
      <c r="C2027" s="2">
        <v>10117.65</v>
      </c>
      <c r="D2027" s="2">
        <v>9818.5</v>
      </c>
      <c r="E2027" s="2">
        <v>10094.9</v>
      </c>
      <c r="F2027" s="2">
        <v>10015.5875</v>
      </c>
      <c r="G2027" s="2">
        <v>299.14999999999964</v>
      </c>
      <c r="H2027" s="2">
        <v>22.75</v>
      </c>
      <c r="I2027" s="2">
        <v>212.79999999999927</v>
      </c>
      <c r="J2027" s="2">
        <v>63.600000000000364</v>
      </c>
      <c r="K2027" s="2">
        <v>7.6048804947350918E-2</v>
      </c>
      <c r="L2027" s="2">
        <v>0.71134882166137237</v>
      </c>
      <c r="M2027" s="2">
        <v>0.21260237339127674</v>
      </c>
      <c r="N2027" s="2">
        <v>10123.775378101789</v>
      </c>
      <c r="O2027" s="2">
        <v>10123.775378101789</v>
      </c>
      <c r="P2027" s="2">
        <v>9818.5</v>
      </c>
      <c r="Q2027" s="2">
        <v>10015.5875</v>
      </c>
      <c r="R2027" s="2">
        <v>10020.409564050895</v>
      </c>
      <c r="S2027" s="2">
        <v>0</v>
      </c>
      <c r="T2027" s="2">
        <v>97.100000000000364</v>
      </c>
      <c r="U2027" s="2">
        <v>0.97121366700674527</v>
      </c>
      <c r="V2027" s="2">
        <v>-68.899999999999636</v>
      </c>
      <c r="W2027" s="2">
        <v>-0.68322758097523195</v>
      </c>
      <c r="X2027" t="s">
        <v>24</v>
      </c>
    </row>
    <row r="2028" spans="1:24" x14ac:dyDescent="0.2">
      <c r="A2028" s="1">
        <v>41492</v>
      </c>
      <c r="B2028" s="2">
        <v>10013.6</v>
      </c>
      <c r="C2028" s="2">
        <v>10013.6</v>
      </c>
      <c r="D2028" s="2">
        <v>9660.2999999999993</v>
      </c>
      <c r="E2028" s="2">
        <v>9703.1</v>
      </c>
      <c r="F2028" s="2">
        <v>9847.65</v>
      </c>
      <c r="G2028" s="2">
        <v>353.30000000000109</v>
      </c>
      <c r="H2028" s="2">
        <v>0</v>
      </c>
      <c r="I2028" s="2">
        <v>42.800000000001091</v>
      </c>
      <c r="J2028" s="2">
        <v>-310.5</v>
      </c>
      <c r="K2028" s="2">
        <v>0</v>
      </c>
      <c r="L2028" s="2">
        <v>0.12114350410416348</v>
      </c>
      <c r="M2028" s="2">
        <v>0.87885649589583648</v>
      </c>
      <c r="N2028" s="2">
        <v>10069.681439050895</v>
      </c>
      <c r="O2028" s="2">
        <v>10069.681439050895</v>
      </c>
      <c r="P2028" s="2">
        <v>9660.2999999999993</v>
      </c>
      <c r="Q2028" s="2">
        <v>9847.65</v>
      </c>
      <c r="R2028" s="2">
        <v>9911.8282195254469</v>
      </c>
      <c r="S2028" s="2">
        <v>0</v>
      </c>
      <c r="T2028" s="2">
        <v>-391.79999999999927</v>
      </c>
      <c r="U2028" s="2">
        <v>-3.8811677183528244</v>
      </c>
      <c r="V2028" s="2">
        <v>-167.9375</v>
      </c>
      <c r="W2028" s="2">
        <v>-1.6767613482484178</v>
      </c>
      <c r="X2028" t="s">
        <v>25</v>
      </c>
    </row>
    <row r="2029" spans="1:24" x14ac:dyDescent="0.2">
      <c r="A2029" s="1">
        <v>41493</v>
      </c>
      <c r="B2029" s="2">
        <v>9713.4500000000007</v>
      </c>
      <c r="C2029" s="2">
        <v>9848.35</v>
      </c>
      <c r="D2029" s="2">
        <v>9667.5499999999993</v>
      </c>
      <c r="E2029" s="2">
        <v>9757.25</v>
      </c>
      <c r="F2029" s="2">
        <v>9746.6500000000015</v>
      </c>
      <c r="G2029" s="2">
        <v>180.80000000000109</v>
      </c>
      <c r="H2029" s="2">
        <v>91.100000000000364</v>
      </c>
      <c r="I2029" s="2">
        <v>45.900000000001455</v>
      </c>
      <c r="J2029" s="2">
        <v>43.799999999999272</v>
      </c>
      <c r="K2029" s="2">
        <v>0.5038716814159282</v>
      </c>
      <c r="L2029" s="2">
        <v>0.25387168141593575</v>
      </c>
      <c r="M2029" s="2">
        <v>0.24225663716813611</v>
      </c>
      <c r="N2029" s="2">
        <v>9958.6657195254484</v>
      </c>
      <c r="O2029" s="2">
        <v>9958.6657195254484</v>
      </c>
      <c r="P2029" s="2">
        <v>9667.5499999999993</v>
      </c>
      <c r="Q2029" s="2">
        <v>9746.6500000000015</v>
      </c>
      <c r="R2029" s="2">
        <v>9832.8828597627253</v>
      </c>
      <c r="S2029" s="2">
        <v>0</v>
      </c>
      <c r="T2029" s="2">
        <v>54.149999999999636</v>
      </c>
      <c r="U2029" s="2">
        <v>0.55806907070935718</v>
      </c>
      <c r="V2029" s="2">
        <v>-100.99999999999818</v>
      </c>
      <c r="W2029" s="2">
        <v>-1.0256254030149141</v>
      </c>
      <c r="X2029" t="s">
        <v>25</v>
      </c>
    </row>
    <row r="2030" spans="1:24" x14ac:dyDescent="0.2">
      <c r="A2030" s="1">
        <v>41494</v>
      </c>
      <c r="B2030" s="2">
        <v>9780.5499999999993</v>
      </c>
      <c r="C2030" s="2">
        <v>9909.75</v>
      </c>
      <c r="D2030" s="2">
        <v>9724.7999999999993</v>
      </c>
      <c r="E2030" s="2">
        <v>9816.4</v>
      </c>
      <c r="F2030" s="2">
        <v>9807.875</v>
      </c>
      <c r="G2030" s="2">
        <v>184.95000000000073</v>
      </c>
      <c r="H2030" s="2">
        <v>93.350000000000364</v>
      </c>
      <c r="I2030" s="2">
        <v>55.75</v>
      </c>
      <c r="J2030" s="2">
        <v>35.850000000000364</v>
      </c>
      <c r="K2030" s="2">
        <v>0.50473100838064344</v>
      </c>
      <c r="L2030" s="2">
        <v>0.30143281968099367</v>
      </c>
      <c r="M2030" s="2">
        <v>0.19383617193836292</v>
      </c>
      <c r="N2030" s="2">
        <v>9852.6578597627249</v>
      </c>
      <c r="O2030" s="2">
        <v>9909.75</v>
      </c>
      <c r="P2030" s="2">
        <v>9724.7999999999993</v>
      </c>
      <c r="Q2030" s="2">
        <v>9807.875</v>
      </c>
      <c r="R2030" s="2">
        <v>9823.7707149406815</v>
      </c>
      <c r="S2030" s="2">
        <v>0</v>
      </c>
      <c r="T2030" s="2">
        <v>59.149999999999636</v>
      </c>
      <c r="U2030" s="2">
        <v>0.60621589074790172</v>
      </c>
      <c r="V2030" s="2">
        <v>61.224999999998545</v>
      </c>
      <c r="W2030" s="2">
        <v>0.62816454884497275</v>
      </c>
      <c r="X2030" t="s">
        <v>24</v>
      </c>
    </row>
    <row r="2031" spans="1:24" x14ac:dyDescent="0.2">
      <c r="A2031" s="1">
        <v>41498</v>
      </c>
      <c r="B2031" s="2">
        <v>9849.85</v>
      </c>
      <c r="C2031" s="2">
        <v>9853.9500000000007</v>
      </c>
      <c r="D2031" s="2">
        <v>9669.1</v>
      </c>
      <c r="E2031" s="2">
        <v>9711.4</v>
      </c>
      <c r="F2031" s="2">
        <v>9771.0750000000007</v>
      </c>
      <c r="G2031" s="2">
        <v>184.85000000000036</v>
      </c>
      <c r="H2031" s="2">
        <v>4.1000000000003638</v>
      </c>
      <c r="I2031" s="2">
        <v>42.299999999999272</v>
      </c>
      <c r="J2031" s="2">
        <v>-138.45000000000073</v>
      </c>
      <c r="K2031" s="2">
        <v>2.2180146064378445E-2</v>
      </c>
      <c r="L2031" s="2">
        <v>0.22883418988368509</v>
      </c>
      <c r="M2031" s="2">
        <v>0.74898566405193645</v>
      </c>
      <c r="N2031" s="2">
        <v>9830.2664298813615</v>
      </c>
      <c r="O2031" s="2">
        <v>9853.9500000000007</v>
      </c>
      <c r="P2031" s="2">
        <v>9669.1</v>
      </c>
      <c r="Q2031" s="2">
        <v>9771.0750000000007</v>
      </c>
      <c r="R2031" s="2">
        <v>9781.0978574703404</v>
      </c>
      <c r="S2031" s="2">
        <v>0</v>
      </c>
      <c r="T2031" s="2">
        <v>-105</v>
      </c>
      <c r="U2031" s="2">
        <v>-1.0696385640356953</v>
      </c>
      <c r="V2031" s="2">
        <v>-36.799999999999272</v>
      </c>
      <c r="W2031" s="2">
        <v>-0.3752086970928899</v>
      </c>
      <c r="X2031" t="s">
        <v>25</v>
      </c>
    </row>
    <row r="2032" spans="1:24" x14ac:dyDescent="0.2">
      <c r="A2032" s="1">
        <v>41499</v>
      </c>
      <c r="B2032" s="2">
        <v>9666.5499999999993</v>
      </c>
      <c r="C2032" s="2">
        <v>10007.6</v>
      </c>
      <c r="D2032" s="2">
        <v>9582.5499999999993</v>
      </c>
      <c r="E2032" s="2">
        <v>9985.65</v>
      </c>
      <c r="F2032" s="2">
        <v>9810.5874999999996</v>
      </c>
      <c r="G2032" s="2">
        <v>425.05000000000109</v>
      </c>
      <c r="H2032" s="2">
        <v>21.950000000000728</v>
      </c>
      <c r="I2032" s="2">
        <v>84</v>
      </c>
      <c r="J2032" s="2">
        <v>319.10000000000036</v>
      </c>
      <c r="K2032" s="2">
        <v>5.164098341371761E-2</v>
      </c>
      <c r="L2032" s="2">
        <v>0.19762380896365084</v>
      </c>
      <c r="M2032" s="2">
        <v>0.75073520762263157</v>
      </c>
      <c r="N2032" s="2">
        <v>9800.6707149406811</v>
      </c>
      <c r="O2032" s="2">
        <v>10007.6</v>
      </c>
      <c r="P2032" s="2">
        <v>9582.5499999999993</v>
      </c>
      <c r="Q2032" s="2">
        <v>9810.5874999999996</v>
      </c>
      <c r="R2032" s="2">
        <v>9800.3520537351706</v>
      </c>
      <c r="S2032" s="2">
        <v>0.14728174818879478</v>
      </c>
      <c r="T2032" s="2">
        <v>274.25</v>
      </c>
      <c r="U2032" s="2">
        <v>2.8240006590192968</v>
      </c>
      <c r="V2032" s="2">
        <v>39.512499999998909</v>
      </c>
      <c r="W2032" s="2">
        <v>0.40438232231355209</v>
      </c>
      <c r="X2032" t="s">
        <v>25</v>
      </c>
    </row>
    <row r="2033" spans="1:24" x14ac:dyDescent="0.2">
      <c r="A2033" s="1">
        <v>41500</v>
      </c>
      <c r="B2033" s="2">
        <v>10010.15</v>
      </c>
      <c r="C2033" s="2">
        <v>10071.25</v>
      </c>
      <c r="D2033" s="2">
        <v>9912.35</v>
      </c>
      <c r="E2033" s="2">
        <v>10026.4</v>
      </c>
      <c r="F2033" s="2">
        <v>10005.0375</v>
      </c>
      <c r="G2033" s="2">
        <v>158.89999999999964</v>
      </c>
      <c r="H2033" s="2">
        <v>44.850000000000364</v>
      </c>
      <c r="I2033" s="2">
        <v>97.799999999999272</v>
      </c>
      <c r="J2033" s="2">
        <v>16.25</v>
      </c>
      <c r="K2033" s="2">
        <v>0.28225298930145037</v>
      </c>
      <c r="L2033" s="2">
        <v>0.61548143486469165</v>
      </c>
      <c r="M2033" s="2">
        <v>0.10226557583385801</v>
      </c>
      <c r="N2033" s="2">
        <v>9805.6291074703404</v>
      </c>
      <c r="O2033" s="2">
        <v>10071.25</v>
      </c>
      <c r="P2033" s="2">
        <v>9805.6291074703404</v>
      </c>
      <c r="Q2033" s="2">
        <v>10005.0375</v>
      </c>
      <c r="R2033" s="2">
        <v>9921.8864287351698</v>
      </c>
      <c r="S2033" s="2">
        <v>1</v>
      </c>
      <c r="T2033" s="2">
        <v>40.75</v>
      </c>
      <c r="U2033" s="2">
        <v>0.40808560284007556</v>
      </c>
      <c r="V2033" s="2">
        <v>194.45000000000073</v>
      </c>
      <c r="W2033" s="2">
        <v>1.9820423598484878</v>
      </c>
      <c r="X2033" t="s">
        <v>24</v>
      </c>
    </row>
    <row r="2034" spans="1:24" x14ac:dyDescent="0.2">
      <c r="A2034" s="1">
        <v>41502</v>
      </c>
      <c r="B2034" s="2">
        <v>9887.9</v>
      </c>
      <c r="C2034" s="2">
        <v>9891.4</v>
      </c>
      <c r="D2034" s="2">
        <v>9420.15</v>
      </c>
      <c r="E2034" s="2">
        <v>9450.85</v>
      </c>
      <c r="F2034" s="2">
        <v>9662.5749999999989</v>
      </c>
      <c r="G2034" s="2">
        <v>471.25</v>
      </c>
      <c r="H2034" s="2">
        <v>3.5</v>
      </c>
      <c r="I2034" s="2">
        <v>30.700000000000728</v>
      </c>
      <c r="J2034" s="2">
        <v>-437.04999999999927</v>
      </c>
      <c r="K2034" s="2">
        <v>7.4270557029177718E-3</v>
      </c>
      <c r="L2034" s="2">
        <v>6.5145888594166007E-2</v>
      </c>
      <c r="M2034" s="2">
        <v>0.92742705570291628</v>
      </c>
      <c r="N2034" s="2">
        <v>9905.3333037351695</v>
      </c>
      <c r="O2034" s="2">
        <v>9905.3333037351695</v>
      </c>
      <c r="P2034" s="2">
        <v>9420.15</v>
      </c>
      <c r="Q2034" s="2">
        <v>9662.5749999999989</v>
      </c>
      <c r="R2034" s="2">
        <v>9723.3479018675844</v>
      </c>
      <c r="S2034" s="2">
        <v>0</v>
      </c>
      <c r="T2034" s="2">
        <v>-575.54999999999927</v>
      </c>
      <c r="U2034" s="2">
        <v>-5.7403454879119051</v>
      </c>
      <c r="V2034" s="2">
        <v>-342.46250000000146</v>
      </c>
      <c r="W2034" s="2">
        <v>-3.4229007137654555</v>
      </c>
      <c r="X2034" t="s">
        <v>24</v>
      </c>
    </row>
    <row r="2035" spans="1:24" x14ac:dyDescent="0.2">
      <c r="A2035" s="1">
        <v>41505</v>
      </c>
      <c r="B2035" s="2">
        <v>9425.5</v>
      </c>
      <c r="C2035" s="2">
        <v>9425.5</v>
      </c>
      <c r="D2035" s="2">
        <v>9087</v>
      </c>
      <c r="E2035" s="2">
        <v>9145</v>
      </c>
      <c r="F2035" s="2">
        <v>9270.75</v>
      </c>
      <c r="G2035" s="2">
        <v>338.5</v>
      </c>
      <c r="H2035" s="2">
        <v>0</v>
      </c>
      <c r="I2035" s="2">
        <v>58</v>
      </c>
      <c r="J2035" s="2">
        <v>-280.5</v>
      </c>
      <c r="K2035" s="2">
        <v>0</v>
      </c>
      <c r="L2035" s="2">
        <v>0.17134416543574593</v>
      </c>
      <c r="M2035" s="2">
        <v>0.82865583456425407</v>
      </c>
      <c r="N2035" s="2">
        <v>9783.9541518675833</v>
      </c>
      <c r="O2035" s="2">
        <v>9783.9541518675833</v>
      </c>
      <c r="P2035" s="2">
        <v>9087</v>
      </c>
      <c r="Q2035" s="2">
        <v>9270.75</v>
      </c>
      <c r="R2035" s="2">
        <v>9481.4145759337916</v>
      </c>
      <c r="S2035" s="2">
        <v>0</v>
      </c>
      <c r="T2035" s="2">
        <v>-305.85000000000036</v>
      </c>
      <c r="U2035" s="2">
        <v>-3.2362168482200055</v>
      </c>
      <c r="V2035" s="2">
        <v>-391.82499999999891</v>
      </c>
      <c r="W2035" s="2">
        <v>-4.0550784858073436</v>
      </c>
      <c r="X2035" t="s">
        <v>25</v>
      </c>
    </row>
    <row r="2036" spans="1:24" x14ac:dyDescent="0.2">
      <c r="A2036" s="1">
        <v>41506</v>
      </c>
      <c r="B2036" s="2">
        <v>8939.2000000000007</v>
      </c>
      <c r="C2036" s="2">
        <v>9277.0499999999993</v>
      </c>
      <c r="D2036" s="2">
        <v>8860.15</v>
      </c>
      <c r="E2036" s="2">
        <v>9218.9500000000007</v>
      </c>
      <c r="F2036" s="2">
        <v>9073.8375000000015</v>
      </c>
      <c r="G2036" s="2">
        <v>416.89999999999964</v>
      </c>
      <c r="H2036" s="2">
        <v>58.099999999998545</v>
      </c>
      <c r="I2036" s="2">
        <v>79.050000000001091</v>
      </c>
      <c r="J2036" s="2">
        <v>279.75</v>
      </c>
      <c r="K2036" s="2">
        <v>0.13936195730390644</v>
      </c>
      <c r="L2036" s="2">
        <v>0.18961381626289556</v>
      </c>
      <c r="M2036" s="2">
        <v>0.67102422643319803</v>
      </c>
      <c r="N2036" s="2">
        <v>9527.3520759337916</v>
      </c>
      <c r="O2036" s="2">
        <v>9527.3520759337916</v>
      </c>
      <c r="P2036" s="2">
        <v>8860.15</v>
      </c>
      <c r="Q2036" s="2">
        <v>9073.8375000000015</v>
      </c>
      <c r="R2036" s="2">
        <v>9247.1729129668965</v>
      </c>
      <c r="S2036" s="2">
        <v>0</v>
      </c>
      <c r="T2036" s="2">
        <v>73.950000000000728</v>
      </c>
      <c r="U2036" s="2">
        <v>0.80863860032805612</v>
      </c>
      <c r="V2036" s="2">
        <v>-196.91249999999854</v>
      </c>
      <c r="W2036" s="2">
        <v>-2.1240190923064319</v>
      </c>
      <c r="X2036" t="s">
        <v>25</v>
      </c>
    </row>
    <row r="2037" spans="1:24" x14ac:dyDescent="0.2">
      <c r="A2037" s="1">
        <v>41507</v>
      </c>
      <c r="B2037" s="2">
        <v>9652</v>
      </c>
      <c r="C2037" s="2">
        <v>9766.1</v>
      </c>
      <c r="D2037" s="2">
        <v>9129.25</v>
      </c>
      <c r="E2037" s="2">
        <v>9264.4</v>
      </c>
      <c r="F2037" s="2">
        <v>9452.9375</v>
      </c>
      <c r="G2037" s="2">
        <v>636.85000000000036</v>
      </c>
      <c r="H2037" s="2">
        <v>114.10000000000036</v>
      </c>
      <c r="I2037" s="2">
        <v>135.14999999999964</v>
      </c>
      <c r="J2037" s="2">
        <v>-387.60000000000036</v>
      </c>
      <c r="K2037" s="2">
        <v>0.17916306822642741</v>
      </c>
      <c r="L2037" s="2">
        <v>0.21221637748292307</v>
      </c>
      <c r="M2037" s="2">
        <v>0.60862055429064954</v>
      </c>
      <c r="N2037" s="2">
        <v>9300.5947879668965</v>
      </c>
      <c r="O2037" s="2">
        <v>9766.1</v>
      </c>
      <c r="P2037" s="2">
        <v>9129.25</v>
      </c>
      <c r="Q2037" s="2">
        <v>9452.9375</v>
      </c>
      <c r="R2037" s="2">
        <v>9412.2205719917238</v>
      </c>
      <c r="S2037" s="2">
        <v>0.24461887181390324</v>
      </c>
      <c r="T2037" s="2">
        <v>45.449999999998909</v>
      </c>
      <c r="U2037" s="2">
        <v>0.49300625342364268</v>
      </c>
      <c r="V2037" s="2">
        <v>379.09999999999854</v>
      </c>
      <c r="W2037" s="2">
        <v>4.1779456597057028</v>
      </c>
      <c r="X2037" t="s">
        <v>25</v>
      </c>
    </row>
    <row r="2038" spans="1:24" x14ac:dyDescent="0.2">
      <c r="A2038" s="1">
        <v>41508</v>
      </c>
      <c r="B2038" s="2">
        <v>9194.85</v>
      </c>
      <c r="C2038" s="2">
        <v>9373.7999999999993</v>
      </c>
      <c r="D2038" s="2">
        <v>9005.25</v>
      </c>
      <c r="E2038" s="2">
        <v>9268.9</v>
      </c>
      <c r="F2038" s="2">
        <v>9210.7000000000007</v>
      </c>
      <c r="G2038" s="2">
        <v>368.54999999999927</v>
      </c>
      <c r="H2038" s="2">
        <v>104.89999999999964</v>
      </c>
      <c r="I2038" s="2">
        <v>189.60000000000036</v>
      </c>
      <c r="J2038" s="2">
        <v>74.049999999999272</v>
      </c>
      <c r="K2038" s="2">
        <v>0.28462895129561755</v>
      </c>
      <c r="L2038" s="2">
        <v>0.51444851444851647</v>
      </c>
      <c r="M2038" s="2">
        <v>0.20092253425586601</v>
      </c>
      <c r="N2038" s="2">
        <v>9376.7661439834483</v>
      </c>
      <c r="O2038" s="2">
        <v>9376.7661439834483</v>
      </c>
      <c r="P2038" s="2">
        <v>9005.25</v>
      </c>
      <c r="Q2038" s="2">
        <v>9210.7000000000007</v>
      </c>
      <c r="R2038" s="2">
        <v>9242.3705719917234</v>
      </c>
      <c r="S2038" s="2">
        <v>0</v>
      </c>
      <c r="T2038" s="2">
        <v>4.5</v>
      </c>
      <c r="U2038" s="2">
        <v>4.8573032252493417E-2</v>
      </c>
      <c r="V2038" s="2">
        <v>-242.23749999999927</v>
      </c>
      <c r="W2038" s="2">
        <v>-2.562563224394526</v>
      </c>
      <c r="X2038" t="s">
        <v>25</v>
      </c>
    </row>
    <row r="2039" spans="1:24" x14ac:dyDescent="0.2">
      <c r="A2039" s="1">
        <v>41509</v>
      </c>
      <c r="B2039" s="2">
        <v>9322.7999999999993</v>
      </c>
      <c r="C2039" s="2">
        <v>9493.85</v>
      </c>
      <c r="D2039" s="2">
        <v>9215.85</v>
      </c>
      <c r="E2039" s="2">
        <v>9470.1</v>
      </c>
      <c r="F2039" s="2">
        <v>9375.65</v>
      </c>
      <c r="G2039" s="2">
        <v>278</v>
      </c>
      <c r="H2039" s="2">
        <v>23.75</v>
      </c>
      <c r="I2039" s="2">
        <v>106.94999999999891</v>
      </c>
      <c r="J2039" s="2">
        <v>147.30000000000109</v>
      </c>
      <c r="K2039" s="2">
        <v>8.5431654676258989E-2</v>
      </c>
      <c r="L2039" s="2">
        <v>0.3847122302158234</v>
      </c>
      <c r="M2039" s="2">
        <v>0.52985611510791764</v>
      </c>
      <c r="N2039" s="2">
        <v>9293.7330719917245</v>
      </c>
      <c r="O2039" s="2">
        <v>9493.85</v>
      </c>
      <c r="P2039" s="2">
        <v>9215.85</v>
      </c>
      <c r="Q2039" s="2">
        <v>9375.65</v>
      </c>
      <c r="R2039" s="2">
        <v>9344.7707679979321</v>
      </c>
      <c r="S2039" s="2">
        <v>0.428373832087523</v>
      </c>
      <c r="T2039" s="2">
        <v>201.20000000000073</v>
      </c>
      <c r="U2039" s="2">
        <v>2.1706998672981768</v>
      </c>
      <c r="V2039" s="2">
        <v>164.94999999999891</v>
      </c>
      <c r="W2039" s="2">
        <v>1.7908519439347594</v>
      </c>
      <c r="X2039" t="s">
        <v>24</v>
      </c>
    </row>
    <row r="2040" spans="1:24" x14ac:dyDescent="0.2">
      <c r="A2040" s="1">
        <v>41512</v>
      </c>
      <c r="B2040" s="2">
        <v>9529.7000000000007</v>
      </c>
      <c r="C2040" s="2">
        <v>9586.65</v>
      </c>
      <c r="D2040" s="2">
        <v>9294.0499999999993</v>
      </c>
      <c r="E2040" s="2">
        <v>9373.5499999999993</v>
      </c>
      <c r="F2040" s="2">
        <v>9445.9874999999993</v>
      </c>
      <c r="G2040" s="2">
        <v>292.60000000000036</v>
      </c>
      <c r="H2040" s="2">
        <v>56.949999999998909</v>
      </c>
      <c r="I2040" s="2">
        <v>79.5</v>
      </c>
      <c r="J2040" s="2">
        <v>-156.15000000000146</v>
      </c>
      <c r="K2040" s="2">
        <v>0.19463431305536172</v>
      </c>
      <c r="L2040" s="2">
        <v>0.27170198222829767</v>
      </c>
      <c r="M2040" s="2">
        <v>0.53366370471634061</v>
      </c>
      <c r="N2040" s="2">
        <v>9334.6915359958621</v>
      </c>
      <c r="O2040" s="2">
        <v>9586.65</v>
      </c>
      <c r="P2040" s="2">
        <v>9294.0499999999993</v>
      </c>
      <c r="Q2040" s="2">
        <v>9445.9874999999993</v>
      </c>
      <c r="R2040" s="2">
        <v>9415.3447589989646</v>
      </c>
      <c r="S2040" s="2">
        <v>1</v>
      </c>
      <c r="T2040" s="2">
        <v>-96.550000000001091</v>
      </c>
      <c r="U2040" s="2">
        <v>-1.0195246090326511</v>
      </c>
      <c r="V2040" s="2">
        <v>70.337499999999636</v>
      </c>
      <c r="W2040" s="2">
        <v>0.75021465178413904</v>
      </c>
      <c r="X2040" t="s">
        <v>24</v>
      </c>
    </row>
    <row r="2041" spans="1:24" x14ac:dyDescent="0.2">
      <c r="A2041" s="1">
        <v>41513</v>
      </c>
      <c r="B2041" s="2">
        <v>9208.15</v>
      </c>
      <c r="C2041" s="2">
        <v>9208.15</v>
      </c>
      <c r="D2041" s="2">
        <v>8842.5</v>
      </c>
      <c r="E2041" s="2">
        <v>8870.5</v>
      </c>
      <c r="F2041" s="2">
        <v>9032.3250000000007</v>
      </c>
      <c r="G2041" s="2">
        <v>365.64999999999964</v>
      </c>
      <c r="H2041" s="2">
        <v>0</v>
      </c>
      <c r="I2041" s="2">
        <v>28</v>
      </c>
      <c r="J2041" s="2">
        <v>-337.64999999999964</v>
      </c>
      <c r="K2041" s="2">
        <v>0</v>
      </c>
      <c r="L2041" s="2">
        <v>7.6575960618077477E-2</v>
      </c>
      <c r="M2041" s="2">
        <v>0.92342403938192252</v>
      </c>
      <c r="N2041" s="2">
        <v>9390.3395179979307</v>
      </c>
      <c r="O2041" s="2">
        <v>9390.3395179979307</v>
      </c>
      <c r="P2041" s="2">
        <v>8842.5</v>
      </c>
      <c r="Q2041" s="2">
        <v>9032.3250000000007</v>
      </c>
      <c r="R2041" s="2">
        <v>9163.8760089989664</v>
      </c>
      <c r="S2041" s="2">
        <v>0</v>
      </c>
      <c r="T2041" s="2">
        <v>-503.04999999999927</v>
      </c>
      <c r="U2041" s="2">
        <v>-5.3666967157586969</v>
      </c>
      <c r="V2041" s="2">
        <v>-413.66249999999854</v>
      </c>
      <c r="W2041" s="2">
        <v>-4.3792403917536262</v>
      </c>
      <c r="X2041" t="s">
        <v>24</v>
      </c>
    </row>
    <row r="2042" spans="1:24" x14ac:dyDescent="0.2">
      <c r="A2042" s="1">
        <v>41514</v>
      </c>
      <c r="B2042" s="2">
        <v>8729.25</v>
      </c>
      <c r="C2042" s="2">
        <v>8869.7000000000007</v>
      </c>
      <c r="D2042" s="2">
        <v>8366.75</v>
      </c>
      <c r="E2042" s="2">
        <v>8760.85</v>
      </c>
      <c r="F2042" s="2">
        <v>8681.6375000000007</v>
      </c>
      <c r="G2042" s="2">
        <v>502.95000000000073</v>
      </c>
      <c r="H2042" s="2">
        <v>108.85000000000036</v>
      </c>
      <c r="I2042" s="2">
        <v>362.5</v>
      </c>
      <c r="J2042" s="2">
        <v>31.600000000000364</v>
      </c>
      <c r="K2042" s="2">
        <v>0.2164231036882398</v>
      </c>
      <c r="L2042" s="2">
        <v>0.72074758922357984</v>
      </c>
      <c r="M2042" s="2">
        <v>6.2829307088180367E-2</v>
      </c>
      <c r="N2042" s="2">
        <v>9211.3322589989657</v>
      </c>
      <c r="O2042" s="2">
        <v>9211.3322589989657</v>
      </c>
      <c r="P2042" s="2">
        <v>8366.75</v>
      </c>
      <c r="Q2042" s="2">
        <v>8681.6375000000007</v>
      </c>
      <c r="R2042" s="2">
        <v>8867.7630044994839</v>
      </c>
      <c r="S2042" s="2">
        <v>0</v>
      </c>
      <c r="T2042" s="2">
        <v>-109.64999999999964</v>
      </c>
      <c r="U2042" s="2">
        <v>-1.2361197226762826</v>
      </c>
      <c r="V2042" s="2">
        <v>-350.6875</v>
      </c>
      <c r="W2042" s="2">
        <v>-3.8825828344307802</v>
      </c>
      <c r="X2042" t="s">
        <v>25</v>
      </c>
    </row>
    <row r="2043" spans="1:24" x14ac:dyDescent="0.2">
      <c r="A2043" s="1">
        <v>41515</v>
      </c>
      <c r="B2043" s="2">
        <v>8897</v>
      </c>
      <c r="C2043" s="2">
        <v>8958.35</v>
      </c>
      <c r="D2043" s="2">
        <v>8759.85</v>
      </c>
      <c r="E2043" s="2">
        <v>8904.6</v>
      </c>
      <c r="F2043" s="2">
        <v>8879.9499999999989</v>
      </c>
      <c r="G2043" s="2">
        <v>198.5</v>
      </c>
      <c r="H2043" s="2">
        <v>53.75</v>
      </c>
      <c r="I2043" s="2">
        <v>137.14999999999964</v>
      </c>
      <c r="J2043" s="2">
        <v>7.6000000000003638</v>
      </c>
      <c r="K2043" s="2">
        <v>0.27078085642317379</v>
      </c>
      <c r="L2043" s="2">
        <v>0.69093198992443139</v>
      </c>
      <c r="M2043" s="2">
        <v>3.8287153652394781E-2</v>
      </c>
      <c r="N2043" s="2">
        <v>8946.4848794994832</v>
      </c>
      <c r="O2043" s="2">
        <v>8958.35</v>
      </c>
      <c r="P2043" s="2">
        <v>8759.85</v>
      </c>
      <c r="Q2043" s="2">
        <v>8879.9499999999989</v>
      </c>
      <c r="R2043" s="2">
        <v>8886.1587198748693</v>
      </c>
      <c r="S2043" s="2">
        <v>3.3594463701954583E-2</v>
      </c>
      <c r="T2043" s="2">
        <v>143.75</v>
      </c>
      <c r="U2043" s="2">
        <v>1.6408225229287112</v>
      </c>
      <c r="V2043" s="2">
        <v>198.31249999999818</v>
      </c>
      <c r="W2043" s="2">
        <v>2.2842752879280916</v>
      </c>
      <c r="X2043" t="s">
        <v>25</v>
      </c>
    </row>
    <row r="2044" spans="1:24" x14ac:dyDescent="0.2">
      <c r="A2044" s="1">
        <v>41516</v>
      </c>
      <c r="B2044" s="2">
        <v>8891.9</v>
      </c>
      <c r="C2044" s="2">
        <v>9135.5499999999993</v>
      </c>
      <c r="D2044" s="2">
        <v>8846.5499999999993</v>
      </c>
      <c r="E2044" s="2">
        <v>9049.2000000000007</v>
      </c>
      <c r="F2044" s="2">
        <v>8980.7999999999993</v>
      </c>
      <c r="G2044" s="2">
        <v>289</v>
      </c>
      <c r="H2044" s="2">
        <v>86.349999999998545</v>
      </c>
      <c r="I2044" s="2">
        <v>45.350000000000364</v>
      </c>
      <c r="J2044" s="2">
        <v>157.30000000000109</v>
      </c>
      <c r="K2044" s="2">
        <v>0.29878892733563511</v>
      </c>
      <c r="L2044" s="2">
        <v>0.15692041522491476</v>
      </c>
      <c r="M2044" s="2">
        <v>0.54429065743945015</v>
      </c>
      <c r="N2044" s="2">
        <v>8913.2174397497402</v>
      </c>
      <c r="O2044" s="2">
        <v>9135.5499999999993</v>
      </c>
      <c r="P2044" s="2">
        <v>8846.5499999999993</v>
      </c>
      <c r="Q2044" s="2">
        <v>8980.7999999999993</v>
      </c>
      <c r="R2044" s="2">
        <v>8969.0293599374345</v>
      </c>
      <c r="S2044" s="2">
        <v>0.18493376487774593</v>
      </c>
      <c r="T2044" s="2">
        <v>144.60000000000036</v>
      </c>
      <c r="U2044" s="2">
        <v>1.6238797924668189</v>
      </c>
      <c r="V2044" s="2">
        <v>100.85000000000036</v>
      </c>
      <c r="W2044" s="2">
        <v>1.1357045929312708</v>
      </c>
      <c r="X2044" t="s">
        <v>25</v>
      </c>
    </row>
    <row r="2045" spans="1:24" x14ac:dyDescent="0.2">
      <c r="A2045" s="1">
        <v>41519</v>
      </c>
      <c r="B2045" s="2">
        <v>9112.7999999999993</v>
      </c>
      <c r="C2045" s="2">
        <v>9233.6</v>
      </c>
      <c r="D2045" s="2">
        <v>9086.75</v>
      </c>
      <c r="E2045" s="2">
        <v>9139.5</v>
      </c>
      <c r="F2045" s="2">
        <v>9143.1625000000004</v>
      </c>
      <c r="G2045" s="2">
        <v>146.85000000000036</v>
      </c>
      <c r="H2045" s="2">
        <v>94.100000000000364</v>
      </c>
      <c r="I2045" s="2">
        <v>26.049999999999272</v>
      </c>
      <c r="J2045" s="2">
        <v>26.700000000000728</v>
      </c>
      <c r="K2045" s="2">
        <v>0.640789921688799</v>
      </c>
      <c r="L2045" s="2">
        <v>0.17739189649301471</v>
      </c>
      <c r="M2045" s="2">
        <v>0.18181818181818632</v>
      </c>
      <c r="N2045" s="2">
        <v>8947.0087198748697</v>
      </c>
      <c r="O2045" s="2">
        <v>9233.6</v>
      </c>
      <c r="P2045" s="2">
        <v>8947.0087198748697</v>
      </c>
      <c r="Q2045" s="2">
        <v>9143.1625000000004</v>
      </c>
      <c r="R2045" s="2">
        <v>9067.6949849374359</v>
      </c>
      <c r="S2045" s="2">
        <v>0.67518811197061568</v>
      </c>
      <c r="T2045" s="2">
        <v>90.299999999999272</v>
      </c>
      <c r="U2045" s="2">
        <v>0.99787826548202352</v>
      </c>
      <c r="V2045" s="2">
        <v>162.36250000000109</v>
      </c>
      <c r="W2045" s="2">
        <v>1.8078845982540652</v>
      </c>
      <c r="X2045" t="s">
        <v>24</v>
      </c>
    </row>
    <row r="2046" spans="1:24" x14ac:dyDescent="0.2">
      <c r="A2046" s="1">
        <v>41520</v>
      </c>
      <c r="B2046" s="2">
        <v>9220.9500000000007</v>
      </c>
      <c r="C2046" s="2">
        <v>9220.9500000000007</v>
      </c>
      <c r="D2046" s="2">
        <v>8625.4</v>
      </c>
      <c r="E2046" s="2">
        <v>8664.2000000000007</v>
      </c>
      <c r="F2046" s="2">
        <v>8932.875</v>
      </c>
      <c r="G2046" s="2">
        <v>595.55000000000109</v>
      </c>
      <c r="H2046" s="2">
        <v>0</v>
      </c>
      <c r="I2046" s="2">
        <v>38.800000000001091</v>
      </c>
      <c r="J2046" s="2">
        <v>-556.75</v>
      </c>
      <c r="K2046" s="2">
        <v>0</v>
      </c>
      <c r="L2046" s="2">
        <v>6.5149861472590082E-2</v>
      </c>
      <c r="M2046" s="2">
        <v>0.93485013852740995</v>
      </c>
      <c r="N2046" s="2">
        <v>9045.0856099374359</v>
      </c>
      <c r="O2046" s="2">
        <v>9220.9500000000007</v>
      </c>
      <c r="P2046" s="2">
        <v>8625.4</v>
      </c>
      <c r="Q2046" s="2">
        <v>8932.875</v>
      </c>
      <c r="R2046" s="2">
        <v>8956.0776524843586</v>
      </c>
      <c r="S2046" s="2">
        <v>0.44172346910894894</v>
      </c>
      <c r="T2046" s="2">
        <v>-475.29999999999927</v>
      </c>
      <c r="U2046" s="2">
        <v>-5.2005033098090623</v>
      </c>
      <c r="V2046" s="2">
        <v>-210.28750000000036</v>
      </c>
      <c r="W2046" s="2">
        <v>-2.2999427167569246</v>
      </c>
      <c r="X2046" t="s">
        <v>25</v>
      </c>
    </row>
    <row r="2047" spans="1:24" x14ac:dyDescent="0.2">
      <c r="A2047" s="1">
        <v>41521</v>
      </c>
      <c r="B2047" s="2">
        <v>8688.65</v>
      </c>
      <c r="C2047" s="2">
        <v>8916.75</v>
      </c>
      <c r="D2047" s="2">
        <v>8605.65</v>
      </c>
      <c r="E2047" s="2">
        <v>8845.75</v>
      </c>
      <c r="F2047" s="2">
        <v>8764.2000000000007</v>
      </c>
      <c r="G2047" s="2">
        <v>311.10000000000036</v>
      </c>
      <c r="H2047" s="2">
        <v>71</v>
      </c>
      <c r="I2047" s="2">
        <v>83</v>
      </c>
      <c r="J2047" s="2">
        <v>157.10000000000036</v>
      </c>
      <c r="K2047" s="2">
        <v>0.22822243651558957</v>
      </c>
      <c r="L2047" s="2">
        <v>0.26679524268723853</v>
      </c>
      <c r="M2047" s="2">
        <v>0.50498232079717187</v>
      </c>
      <c r="N2047" s="2">
        <v>8988.980304968718</v>
      </c>
      <c r="O2047" s="2">
        <v>8988.980304968718</v>
      </c>
      <c r="P2047" s="2">
        <v>8605.65</v>
      </c>
      <c r="Q2047" s="2">
        <v>8764.2000000000007</v>
      </c>
      <c r="R2047" s="2">
        <v>8836.9526524843604</v>
      </c>
      <c r="S2047" s="2">
        <v>0</v>
      </c>
      <c r="T2047" s="2">
        <v>181.54999999999927</v>
      </c>
      <c r="U2047" s="2">
        <v>2.0954040765448543</v>
      </c>
      <c r="V2047" s="2">
        <v>-168.67499999999927</v>
      </c>
      <c r="W2047" s="2">
        <v>-1.8882498635657532</v>
      </c>
      <c r="X2047" t="s">
        <v>25</v>
      </c>
    </row>
    <row r="2048" spans="1:24" x14ac:dyDescent="0.2">
      <c r="A2048" s="1">
        <v>41522</v>
      </c>
      <c r="B2048" s="2">
        <v>9253.4500000000007</v>
      </c>
      <c r="C2048" s="2">
        <v>9704.6</v>
      </c>
      <c r="D2048" s="2">
        <v>9253.4500000000007</v>
      </c>
      <c r="E2048" s="2">
        <v>9682.4</v>
      </c>
      <c r="F2048" s="2">
        <v>9473.4750000000004</v>
      </c>
      <c r="G2048" s="2">
        <v>451.14999999999964</v>
      </c>
      <c r="H2048" s="2">
        <v>22.200000000000728</v>
      </c>
      <c r="I2048" s="2">
        <v>0</v>
      </c>
      <c r="J2048" s="2">
        <v>428.94999999999891</v>
      </c>
      <c r="K2048" s="2">
        <v>4.920758062728748E-2</v>
      </c>
      <c r="L2048" s="2">
        <v>0</v>
      </c>
      <c r="M2048" s="2">
        <v>0.95079241937271253</v>
      </c>
      <c r="N2048" s="2">
        <v>8876.5901524843594</v>
      </c>
      <c r="O2048" s="2">
        <v>9704.6</v>
      </c>
      <c r="P2048" s="2">
        <v>8876.5901524843594</v>
      </c>
      <c r="Q2048" s="2">
        <v>9473.4750000000004</v>
      </c>
      <c r="R2048" s="2">
        <v>9232.8138262421799</v>
      </c>
      <c r="S2048" s="2">
        <v>1</v>
      </c>
      <c r="T2048" s="2">
        <v>836.64999999999964</v>
      </c>
      <c r="U2048" s="2">
        <v>9.4582143967441947</v>
      </c>
      <c r="V2048" s="2">
        <v>709.27499999999964</v>
      </c>
      <c r="W2048" s="2">
        <v>8.0928664339015501</v>
      </c>
      <c r="X2048" t="s">
        <v>25</v>
      </c>
    </row>
    <row r="2049" spans="1:24" x14ac:dyDescent="0.2">
      <c r="A2049" s="1">
        <v>41523</v>
      </c>
      <c r="B2049" s="2">
        <v>9746.65</v>
      </c>
      <c r="C2049" s="2">
        <v>9989.85</v>
      </c>
      <c r="D2049" s="2">
        <v>9568.5</v>
      </c>
      <c r="E2049" s="2">
        <v>9961.4</v>
      </c>
      <c r="F2049" s="2">
        <v>9816.6</v>
      </c>
      <c r="G2049" s="2">
        <v>421.35000000000036</v>
      </c>
      <c r="H2049" s="2">
        <v>28.450000000000728</v>
      </c>
      <c r="I2049" s="2">
        <v>178.14999999999964</v>
      </c>
      <c r="J2049" s="2">
        <v>214.75</v>
      </c>
      <c r="K2049" s="2">
        <v>6.7521063249082011E-2</v>
      </c>
      <c r="L2049" s="2">
        <v>0.42280764210276367</v>
      </c>
      <c r="M2049" s="2">
        <v>0.5096712946481543</v>
      </c>
      <c r="N2049" s="2">
        <v>9175.0325762421799</v>
      </c>
      <c r="O2049" s="2">
        <v>9989.85</v>
      </c>
      <c r="P2049" s="2">
        <v>9175.0325762421799</v>
      </c>
      <c r="Q2049" s="2">
        <v>9816.6</v>
      </c>
      <c r="R2049" s="2">
        <v>9539.1287881210901</v>
      </c>
      <c r="S2049" s="2">
        <v>1</v>
      </c>
      <c r="T2049" s="2">
        <v>279</v>
      </c>
      <c r="U2049" s="2">
        <v>2.8815169792613404</v>
      </c>
      <c r="V2049" s="2">
        <v>343.125</v>
      </c>
      <c r="W2049" s="2">
        <v>3.6219549848392485</v>
      </c>
      <c r="X2049" t="s">
        <v>25</v>
      </c>
    </row>
    <row r="2050" spans="1:24" x14ac:dyDescent="0.2">
      <c r="A2050" s="1">
        <v>41527</v>
      </c>
      <c r="B2050" s="2">
        <v>10084</v>
      </c>
      <c r="C2050" s="2">
        <v>10304.9</v>
      </c>
      <c r="D2050" s="2">
        <v>10084</v>
      </c>
      <c r="E2050" s="2">
        <v>10188.25</v>
      </c>
      <c r="F2050" s="2">
        <v>10165.2875</v>
      </c>
      <c r="G2050" s="2">
        <v>220.89999999999964</v>
      </c>
      <c r="H2050" s="2">
        <v>116.64999999999964</v>
      </c>
      <c r="I2050" s="2">
        <v>0</v>
      </c>
      <c r="J2050" s="2">
        <v>104.25</v>
      </c>
      <c r="K2050" s="2">
        <v>0.52806699864191864</v>
      </c>
      <c r="L2050" s="2">
        <v>0</v>
      </c>
      <c r="M2050" s="2">
        <v>0.47193300135808136</v>
      </c>
      <c r="N2050" s="2">
        <v>9495.8162881210901</v>
      </c>
      <c r="O2050" s="2">
        <v>10304.9</v>
      </c>
      <c r="P2050" s="2">
        <v>9495.8162881210901</v>
      </c>
      <c r="Q2050" s="2">
        <v>10165.2875</v>
      </c>
      <c r="R2050" s="2">
        <v>9865.4550190605441</v>
      </c>
      <c r="S2050" s="2">
        <v>1</v>
      </c>
      <c r="T2050" s="2">
        <v>226.85000000000036</v>
      </c>
      <c r="U2050" s="2">
        <v>2.2772903407151643</v>
      </c>
      <c r="V2050" s="2">
        <v>348.6875</v>
      </c>
      <c r="W2050" s="2">
        <v>3.5520190289917077</v>
      </c>
      <c r="X2050" t="s">
        <v>25</v>
      </c>
    </row>
    <row r="2051" spans="1:24" x14ac:dyDescent="0.2">
      <c r="A2051" s="1">
        <v>41528</v>
      </c>
      <c r="B2051" s="2">
        <v>10112.65</v>
      </c>
      <c r="C2051" s="2">
        <v>10409.15</v>
      </c>
      <c r="D2051" s="2">
        <v>9980.5</v>
      </c>
      <c r="E2051" s="2">
        <v>10369.1</v>
      </c>
      <c r="F2051" s="2">
        <v>10217.85</v>
      </c>
      <c r="G2051" s="2">
        <v>428.64999999999964</v>
      </c>
      <c r="H2051" s="2">
        <v>40.049999999999272</v>
      </c>
      <c r="I2051" s="2">
        <v>132.14999999999964</v>
      </c>
      <c r="J2051" s="2">
        <v>256.45000000000073</v>
      </c>
      <c r="K2051" s="2">
        <v>9.3432870640380972E-2</v>
      </c>
      <c r="L2051" s="2">
        <v>0.30829347952875247</v>
      </c>
      <c r="M2051" s="2">
        <v>0.59827364983086651</v>
      </c>
      <c r="N2051" s="2">
        <v>9830.5518940605452</v>
      </c>
      <c r="O2051" s="2">
        <v>10409.15</v>
      </c>
      <c r="P2051" s="2">
        <v>9830.5518940605452</v>
      </c>
      <c r="Q2051" s="2">
        <v>10217.85</v>
      </c>
      <c r="R2051" s="2">
        <v>10072.025947030272</v>
      </c>
      <c r="S2051" s="2">
        <v>1</v>
      </c>
      <c r="T2051" s="2">
        <v>180.85000000000036</v>
      </c>
      <c r="U2051" s="2">
        <v>1.7750840428925514</v>
      </c>
      <c r="V2051" s="2">
        <v>52.5625</v>
      </c>
      <c r="W2051" s="2">
        <v>0.51707834136516062</v>
      </c>
      <c r="X2051" t="s">
        <v>24</v>
      </c>
    </row>
    <row r="2052" spans="1:24" x14ac:dyDescent="0.2">
      <c r="A2052" s="1">
        <v>41529</v>
      </c>
      <c r="B2052" s="2">
        <v>10338.299999999999</v>
      </c>
      <c r="C2052" s="2">
        <v>10358.25</v>
      </c>
      <c r="D2052" s="2">
        <v>10070.950000000001</v>
      </c>
      <c r="E2052" s="2">
        <v>10158.549999999999</v>
      </c>
      <c r="F2052" s="2">
        <v>10231.512500000001</v>
      </c>
      <c r="G2052" s="2">
        <v>287.29999999999927</v>
      </c>
      <c r="H2052" s="2">
        <v>19.950000000000728</v>
      </c>
      <c r="I2052" s="2">
        <v>87.599999999998545</v>
      </c>
      <c r="J2052" s="2">
        <v>-179.75</v>
      </c>
      <c r="K2052" s="2">
        <v>6.9439610163594775E-2</v>
      </c>
      <c r="L2052" s="2">
        <v>0.30490776192133229</v>
      </c>
      <c r="M2052" s="2">
        <v>0.62565262791507292</v>
      </c>
      <c r="N2052" s="2">
        <v>10024.200947030273</v>
      </c>
      <c r="O2052" s="2">
        <v>10358.25</v>
      </c>
      <c r="P2052" s="2">
        <v>10024.200947030273</v>
      </c>
      <c r="Q2052" s="2">
        <v>10231.512500000001</v>
      </c>
      <c r="R2052" s="2">
        <v>10159.541098515136</v>
      </c>
      <c r="S2052" s="2">
        <v>1</v>
      </c>
      <c r="T2052" s="2">
        <v>-210.55000000000109</v>
      </c>
      <c r="U2052" s="2">
        <v>-2.0305523140870574</v>
      </c>
      <c r="V2052" s="2">
        <v>13.662500000000364</v>
      </c>
      <c r="W2052" s="2">
        <v>0.13371208228737322</v>
      </c>
      <c r="X2052" t="s">
        <v>25</v>
      </c>
    </row>
    <row r="2053" spans="1:24" x14ac:dyDescent="0.2">
      <c r="A2053" s="1">
        <v>41530</v>
      </c>
      <c r="B2053" s="2">
        <v>10067.15</v>
      </c>
      <c r="C2053" s="2">
        <v>10272.4</v>
      </c>
      <c r="D2053" s="2">
        <v>10037.299999999999</v>
      </c>
      <c r="E2053" s="2">
        <v>10180.450000000001</v>
      </c>
      <c r="F2053" s="2">
        <v>10139.325000000001</v>
      </c>
      <c r="G2053" s="2">
        <v>235.10000000000036</v>
      </c>
      <c r="H2053" s="2">
        <v>91.949999999998909</v>
      </c>
      <c r="I2053" s="2">
        <v>29.850000000000364</v>
      </c>
      <c r="J2053" s="2">
        <v>113.30000000000109</v>
      </c>
      <c r="K2053" s="2">
        <v>0.39111016588685144</v>
      </c>
      <c r="L2053" s="2">
        <v>0.1269672479795845</v>
      </c>
      <c r="M2053" s="2">
        <v>0.48192258613356409</v>
      </c>
      <c r="N2053" s="2">
        <v>10127.856723515137</v>
      </c>
      <c r="O2053" s="2">
        <v>10272.4</v>
      </c>
      <c r="P2053" s="2">
        <v>10037.299999999999</v>
      </c>
      <c r="Q2053" s="2">
        <v>10139.325000000001</v>
      </c>
      <c r="R2053" s="2">
        <v>10144.220430878784</v>
      </c>
      <c r="S2053" s="2">
        <v>0.97530566789266182</v>
      </c>
      <c r="T2053" s="2">
        <v>21.900000000001455</v>
      </c>
      <c r="U2053" s="2">
        <v>0.21558194821112714</v>
      </c>
      <c r="V2053" s="2">
        <v>-92.1875</v>
      </c>
      <c r="W2053" s="2">
        <v>-0.90101536796245907</v>
      </c>
      <c r="X2053" t="s">
        <v>25</v>
      </c>
    </row>
    <row r="2054" spans="1:24" x14ac:dyDescent="0.2">
      <c r="A2054" s="1">
        <v>41533</v>
      </c>
      <c r="B2054" s="2">
        <v>10418.5</v>
      </c>
      <c r="C2054" s="2">
        <v>10536.7</v>
      </c>
      <c r="D2054" s="2">
        <v>10175.049999999999</v>
      </c>
      <c r="E2054" s="2">
        <v>10368.4</v>
      </c>
      <c r="F2054" s="2">
        <v>10374.6625</v>
      </c>
      <c r="G2054" s="2">
        <v>361.65000000000146</v>
      </c>
      <c r="H2054" s="2">
        <v>118.20000000000073</v>
      </c>
      <c r="I2054" s="2">
        <v>193.35000000000036</v>
      </c>
      <c r="J2054" s="2">
        <v>-50.100000000000364</v>
      </c>
      <c r="K2054" s="2">
        <v>0.32683533803401149</v>
      </c>
      <c r="L2054" s="2">
        <v>0.53463293239319665</v>
      </c>
      <c r="M2054" s="2">
        <v>0.13853172957279183</v>
      </c>
      <c r="N2054" s="2">
        <v>10133.59086175757</v>
      </c>
      <c r="O2054" s="2">
        <v>10536.7</v>
      </c>
      <c r="P2054" s="2">
        <v>10133.59086175757</v>
      </c>
      <c r="Q2054" s="2">
        <v>10374.6625</v>
      </c>
      <c r="R2054" s="2">
        <v>10294.636055878786</v>
      </c>
      <c r="S2054" s="2">
        <v>1</v>
      </c>
      <c r="T2054" s="2">
        <v>187.94999999999891</v>
      </c>
      <c r="U2054" s="2">
        <v>1.8461855811874612</v>
      </c>
      <c r="V2054" s="2">
        <v>235.33749999999964</v>
      </c>
      <c r="W2054" s="2">
        <v>2.3210371499088907</v>
      </c>
      <c r="X2054" t="s">
        <v>24</v>
      </c>
    </row>
    <row r="2055" spans="1:24" x14ac:dyDescent="0.2">
      <c r="A2055" s="1">
        <v>41534</v>
      </c>
      <c r="B2055" s="2">
        <v>10320.85</v>
      </c>
      <c r="C2055" s="2">
        <v>10334.299999999999</v>
      </c>
      <c r="D2055" s="2">
        <v>10223.950000000001</v>
      </c>
      <c r="E2055" s="2">
        <v>10279.6</v>
      </c>
      <c r="F2055" s="2">
        <v>10289.675000000001</v>
      </c>
      <c r="G2055" s="2">
        <v>110.34999999999854</v>
      </c>
      <c r="H2055" s="2">
        <v>13.449999999998909</v>
      </c>
      <c r="I2055" s="2">
        <v>55.649999999999636</v>
      </c>
      <c r="J2055" s="2">
        <v>-41.25</v>
      </c>
      <c r="K2055" s="2">
        <v>0.12188491164475837</v>
      </c>
      <c r="L2055" s="2">
        <v>0.50430448572723485</v>
      </c>
      <c r="M2055" s="2">
        <v>0.37381060262800675</v>
      </c>
      <c r="N2055" s="2">
        <v>10254.126680878784</v>
      </c>
      <c r="O2055" s="2">
        <v>10334.299999999999</v>
      </c>
      <c r="P2055" s="2">
        <v>10223.950000000001</v>
      </c>
      <c r="Q2055" s="2">
        <v>10289.675000000001</v>
      </c>
      <c r="R2055" s="2">
        <v>10275.512920219697</v>
      </c>
      <c r="S2055" s="2">
        <v>0.91409583438053976</v>
      </c>
      <c r="T2055" s="2">
        <v>-88.799999999999272</v>
      </c>
      <c r="U2055" s="2">
        <v>-0.85644843948921023</v>
      </c>
      <c r="V2055" s="2">
        <v>-84.987499999999272</v>
      </c>
      <c r="W2055" s="2">
        <v>-0.81918327463663776</v>
      </c>
      <c r="X2055" t="s">
        <v>25</v>
      </c>
    </row>
    <row r="2056" spans="1:24" x14ac:dyDescent="0.2">
      <c r="A2056" s="1">
        <v>41535</v>
      </c>
      <c r="B2056" s="2">
        <v>10327.15</v>
      </c>
      <c r="C2056" s="2">
        <v>10481.5</v>
      </c>
      <c r="D2056" s="2">
        <v>10241.950000000001</v>
      </c>
      <c r="E2056" s="2">
        <v>10447.85</v>
      </c>
      <c r="F2056" s="2">
        <v>10374.612500000001</v>
      </c>
      <c r="G2056" s="2">
        <v>239.54999999999927</v>
      </c>
      <c r="H2056" s="2">
        <v>33.649999999999636</v>
      </c>
      <c r="I2056" s="2">
        <v>85.199999999998909</v>
      </c>
      <c r="J2056" s="2">
        <v>120.70000000000073</v>
      </c>
      <c r="K2056" s="2">
        <v>0.14047171780421513</v>
      </c>
      <c r="L2056" s="2">
        <v>0.35566687539135533</v>
      </c>
      <c r="M2056" s="2">
        <v>0.50386140680442948</v>
      </c>
      <c r="N2056" s="2">
        <v>10271.900840439394</v>
      </c>
      <c r="O2056" s="2">
        <v>10481.5</v>
      </c>
      <c r="P2056" s="2">
        <v>10241.950000000001</v>
      </c>
      <c r="Q2056" s="2">
        <v>10374.612500000001</v>
      </c>
      <c r="R2056" s="2">
        <v>10342.490835109849</v>
      </c>
      <c r="S2056" s="2">
        <v>1</v>
      </c>
      <c r="T2056" s="2">
        <v>168.25</v>
      </c>
      <c r="U2056" s="2">
        <v>1.6367368380092611</v>
      </c>
      <c r="V2056" s="2">
        <v>84.9375</v>
      </c>
      <c r="W2056" s="2">
        <v>0.82546338927128404</v>
      </c>
      <c r="X2056" t="s">
        <v>25</v>
      </c>
    </row>
    <row r="2057" spans="1:24" x14ac:dyDescent="0.2">
      <c r="A2057" s="1">
        <v>41536</v>
      </c>
      <c r="B2057" s="2">
        <v>10984.5</v>
      </c>
      <c r="C2057" s="2">
        <v>11219.45</v>
      </c>
      <c r="D2057" s="2">
        <v>10984.5</v>
      </c>
      <c r="E2057" s="2">
        <v>11148.65</v>
      </c>
      <c r="F2057" s="2">
        <v>11084.275</v>
      </c>
      <c r="G2057" s="2">
        <v>234.95000000000073</v>
      </c>
      <c r="H2057" s="2">
        <v>70.800000000001091</v>
      </c>
      <c r="I2057" s="2">
        <v>0</v>
      </c>
      <c r="J2057" s="2">
        <v>164.14999999999964</v>
      </c>
      <c r="K2057" s="2">
        <v>0.30134071078953339</v>
      </c>
      <c r="L2057" s="2">
        <v>0</v>
      </c>
      <c r="M2057" s="2">
        <v>0.69865928921046661</v>
      </c>
      <c r="N2057" s="2">
        <v>10323.256670219696</v>
      </c>
      <c r="O2057" s="2">
        <v>11219.45</v>
      </c>
      <c r="P2057" s="2">
        <v>10323.256670219696</v>
      </c>
      <c r="Q2057" s="2">
        <v>11084.275</v>
      </c>
      <c r="R2057" s="2">
        <v>10737.559585109848</v>
      </c>
      <c r="S2057" s="2">
        <v>1</v>
      </c>
      <c r="T2057" s="2">
        <v>700.79999999999927</v>
      </c>
      <c r="U2057" s="2">
        <v>6.707600128256046</v>
      </c>
      <c r="V2057" s="2">
        <v>709.66249999999854</v>
      </c>
      <c r="W2057" s="2">
        <v>6.8403759658493115</v>
      </c>
      <c r="X2057" t="s">
        <v>24</v>
      </c>
    </row>
    <row r="2058" spans="1:24" x14ac:dyDescent="0.2">
      <c r="A2058" s="1">
        <v>41537</v>
      </c>
      <c r="B2058" s="2">
        <v>11163.95</v>
      </c>
      <c r="C2058" s="2">
        <v>11188.1</v>
      </c>
      <c r="D2058" s="2">
        <v>10409.799999999999</v>
      </c>
      <c r="E2058" s="2">
        <v>10686.8</v>
      </c>
      <c r="F2058" s="2">
        <v>10862.1625</v>
      </c>
      <c r="G2058" s="2">
        <v>778.30000000000109</v>
      </c>
      <c r="H2058" s="2">
        <v>24.149999999999636</v>
      </c>
      <c r="I2058" s="2">
        <v>277</v>
      </c>
      <c r="J2058" s="2">
        <v>-477.15000000000146</v>
      </c>
      <c r="K2058" s="2">
        <v>3.1029166131311323E-2</v>
      </c>
      <c r="L2058" s="2">
        <v>0.35590389310034642</v>
      </c>
      <c r="M2058" s="2">
        <v>0.61306694076834223</v>
      </c>
      <c r="N2058" s="2">
        <v>10703.765835109847</v>
      </c>
      <c r="O2058" s="2">
        <v>11188.1</v>
      </c>
      <c r="P2058" s="2">
        <v>10409.799999999999</v>
      </c>
      <c r="Q2058" s="2">
        <v>10862.1625</v>
      </c>
      <c r="R2058" s="2">
        <v>10790.957083777463</v>
      </c>
      <c r="S2058" s="2">
        <v>1</v>
      </c>
      <c r="T2058" s="2">
        <v>-461.85000000000036</v>
      </c>
      <c r="U2058" s="2">
        <v>-4.142654043314665</v>
      </c>
      <c r="V2058" s="2">
        <v>-222.11249999999927</v>
      </c>
      <c r="W2058" s="2">
        <v>-2.0038523042779008</v>
      </c>
      <c r="X2058" t="s">
        <v>24</v>
      </c>
    </row>
    <row r="2059" spans="1:24" x14ac:dyDescent="0.2">
      <c r="A2059" s="1">
        <v>41540</v>
      </c>
      <c r="B2059" s="2">
        <v>10466.299999999999</v>
      </c>
      <c r="C2059" s="2">
        <v>10509.55</v>
      </c>
      <c r="D2059" s="2">
        <v>10177.9</v>
      </c>
      <c r="E2059" s="2">
        <v>10211.700000000001</v>
      </c>
      <c r="F2059" s="2">
        <v>10341.362499999999</v>
      </c>
      <c r="G2059" s="2">
        <v>331.64999999999964</v>
      </c>
      <c r="H2059" s="2">
        <v>43.25</v>
      </c>
      <c r="I2059" s="2">
        <v>33.800000000001091</v>
      </c>
      <c r="J2059" s="2">
        <v>-254.59999999999854</v>
      </c>
      <c r="K2059" s="2">
        <v>0.1304085632443843</v>
      </c>
      <c r="L2059" s="2">
        <v>0.10191466907885159</v>
      </c>
      <c r="M2059" s="2">
        <v>0.76767676767676418</v>
      </c>
      <c r="N2059" s="2">
        <v>10782.964167554925</v>
      </c>
      <c r="O2059" s="2">
        <v>10782.964167554925</v>
      </c>
      <c r="P2059" s="2">
        <v>10177.9</v>
      </c>
      <c r="Q2059" s="2">
        <v>10341.362499999999</v>
      </c>
      <c r="R2059" s="2">
        <v>10521.297708777463</v>
      </c>
      <c r="S2059" s="2">
        <v>0.47684076362661443</v>
      </c>
      <c r="T2059" s="2">
        <v>-475.09999999999854</v>
      </c>
      <c r="U2059" s="2">
        <v>-4.4456712954298627</v>
      </c>
      <c r="V2059" s="2">
        <v>-520.80000000000109</v>
      </c>
      <c r="W2059" s="2">
        <v>-4.7946253796147964</v>
      </c>
      <c r="X2059" t="s">
        <v>24</v>
      </c>
    </row>
    <row r="2060" spans="1:24" x14ac:dyDescent="0.2">
      <c r="A2060" s="1">
        <v>41541</v>
      </c>
      <c r="B2060" s="2">
        <v>10063.049999999999</v>
      </c>
      <c r="C2060" s="2">
        <v>10289.75</v>
      </c>
      <c r="D2060" s="2">
        <v>10046.700000000001</v>
      </c>
      <c r="E2060" s="2">
        <v>10175.9</v>
      </c>
      <c r="F2060" s="2">
        <v>10143.85</v>
      </c>
      <c r="G2060" s="2">
        <v>243.04999999999927</v>
      </c>
      <c r="H2060" s="2">
        <v>113.85000000000036</v>
      </c>
      <c r="I2060" s="2">
        <v>16.349999999998545</v>
      </c>
      <c r="J2060" s="2">
        <v>112.85000000000036</v>
      </c>
      <c r="K2060" s="2">
        <v>0.4684221353630969</v>
      </c>
      <c r="L2060" s="2">
        <v>6.7270109031057776E-2</v>
      </c>
      <c r="M2060" s="2">
        <v>0.46430775560584531</v>
      </c>
      <c r="N2060" s="2">
        <v>10562.163333777462</v>
      </c>
      <c r="O2060" s="2">
        <v>10562.163333777462</v>
      </c>
      <c r="P2060" s="2">
        <v>10046.700000000001</v>
      </c>
      <c r="Q2060" s="2">
        <v>10143.85</v>
      </c>
      <c r="R2060" s="2">
        <v>10328.719166888732</v>
      </c>
      <c r="S2060" s="2">
        <v>0</v>
      </c>
      <c r="T2060" s="2">
        <v>-35.800000000001091</v>
      </c>
      <c r="U2060" s="2">
        <v>-0.35057825827238454</v>
      </c>
      <c r="V2060" s="2">
        <v>-197.51249999999891</v>
      </c>
      <c r="W2060" s="2">
        <v>-1.9099272460471135</v>
      </c>
      <c r="X2060" t="s">
        <v>24</v>
      </c>
    </row>
    <row r="2061" spans="1:24" x14ac:dyDescent="0.2">
      <c r="A2061" s="1">
        <v>41542</v>
      </c>
      <c r="B2061" s="2">
        <v>10191.85</v>
      </c>
      <c r="C2061" s="2">
        <v>10232.450000000001</v>
      </c>
      <c r="D2061" s="2">
        <v>9919.7000000000007</v>
      </c>
      <c r="E2061" s="2">
        <v>10081.700000000001</v>
      </c>
      <c r="F2061" s="2">
        <v>10106.425000000001</v>
      </c>
      <c r="G2061" s="2">
        <v>312.75</v>
      </c>
      <c r="H2061" s="2">
        <v>40.600000000000364</v>
      </c>
      <c r="I2061" s="2">
        <v>162</v>
      </c>
      <c r="J2061" s="2">
        <v>-110.14999999999964</v>
      </c>
      <c r="K2061" s="2">
        <v>0.1298161470823353</v>
      </c>
      <c r="L2061" s="2">
        <v>0.51798561151079137</v>
      </c>
      <c r="M2061" s="2">
        <v>0.35219824140687334</v>
      </c>
      <c r="N2061" s="2">
        <v>10353.00666688873</v>
      </c>
      <c r="O2061" s="2">
        <v>10353.00666688873</v>
      </c>
      <c r="P2061" s="2">
        <v>9919.7000000000007</v>
      </c>
      <c r="Q2061" s="2">
        <v>10106.425000000001</v>
      </c>
      <c r="R2061" s="2">
        <v>10183.034583444365</v>
      </c>
      <c r="S2061" s="2">
        <v>0</v>
      </c>
      <c r="T2061" s="2">
        <v>-94.199999999998909</v>
      </c>
      <c r="U2061" s="2">
        <v>-0.92571664422801825</v>
      </c>
      <c r="V2061" s="2">
        <v>-37.424999999999272</v>
      </c>
      <c r="W2061" s="2">
        <v>-0.36894275842011931</v>
      </c>
      <c r="X2061" t="s">
        <v>25</v>
      </c>
    </row>
    <row r="2062" spans="1:24" x14ac:dyDescent="0.2">
      <c r="A2062" s="1">
        <v>41543</v>
      </c>
      <c r="B2062" s="2">
        <v>10091.4</v>
      </c>
      <c r="C2062" s="2">
        <v>10189.4</v>
      </c>
      <c r="D2062" s="2">
        <v>10051.200000000001</v>
      </c>
      <c r="E2062" s="2">
        <v>10098.25</v>
      </c>
      <c r="F2062" s="2">
        <v>10107.5625</v>
      </c>
      <c r="G2062" s="2">
        <v>138.19999999999891</v>
      </c>
      <c r="H2062" s="2">
        <v>91.149999999999636</v>
      </c>
      <c r="I2062" s="2">
        <v>40.199999999998909</v>
      </c>
      <c r="J2062" s="2">
        <v>6.8500000000003638</v>
      </c>
      <c r="K2062" s="2">
        <v>0.65955137481910531</v>
      </c>
      <c r="L2062" s="2">
        <v>0.29088277858175998</v>
      </c>
      <c r="M2062" s="2">
        <v>4.9565846599134718E-2</v>
      </c>
      <c r="N2062" s="2">
        <v>10229.715833444367</v>
      </c>
      <c r="O2062" s="2">
        <v>10229.715833444367</v>
      </c>
      <c r="P2062" s="2">
        <v>10051.200000000001</v>
      </c>
      <c r="Q2062" s="2">
        <v>10107.5625</v>
      </c>
      <c r="R2062" s="2">
        <v>10154.548541722183</v>
      </c>
      <c r="S2062" s="2">
        <v>0</v>
      </c>
      <c r="T2062" s="2">
        <v>16.549999999999272</v>
      </c>
      <c r="U2062" s="2">
        <v>0.16415882242081467</v>
      </c>
      <c r="V2062" s="2">
        <v>1.1374999999989086</v>
      </c>
      <c r="W2062" s="2">
        <v>1.1255216359879071E-2</v>
      </c>
      <c r="X2062" t="s">
        <v>24</v>
      </c>
    </row>
    <row r="2063" spans="1:24" x14ac:dyDescent="0.2">
      <c r="A2063" s="1">
        <v>41544</v>
      </c>
      <c r="B2063" s="2">
        <v>10131.65</v>
      </c>
      <c r="C2063" s="2">
        <v>10131.65</v>
      </c>
      <c r="D2063" s="2">
        <v>9883.9500000000007</v>
      </c>
      <c r="E2063" s="2">
        <v>9899.75</v>
      </c>
      <c r="F2063" s="2">
        <v>10011.75</v>
      </c>
      <c r="G2063" s="2">
        <v>247.69999999999891</v>
      </c>
      <c r="H2063" s="2">
        <v>0</v>
      </c>
      <c r="I2063" s="2">
        <v>15.799999999999272</v>
      </c>
      <c r="J2063" s="2">
        <v>-231.89999999999964</v>
      </c>
      <c r="K2063" s="2">
        <v>0</v>
      </c>
      <c r="L2063" s="2">
        <v>6.3786838918043362E-2</v>
      </c>
      <c r="M2063" s="2">
        <v>0.93621316108195662</v>
      </c>
      <c r="N2063" s="2">
        <v>10168.639166722183</v>
      </c>
      <c r="O2063" s="2">
        <v>10168.639166722183</v>
      </c>
      <c r="P2063" s="2">
        <v>9883.9500000000007</v>
      </c>
      <c r="Q2063" s="2">
        <v>10011.75</v>
      </c>
      <c r="R2063" s="2">
        <v>10058.244583361091</v>
      </c>
      <c r="S2063" s="2">
        <v>0</v>
      </c>
      <c r="T2063" s="2">
        <v>-198.5</v>
      </c>
      <c r="U2063" s="2">
        <v>-1.9656871240066347</v>
      </c>
      <c r="V2063" s="2">
        <v>-95.8125</v>
      </c>
      <c r="W2063" s="2">
        <v>-0.9479288404103362</v>
      </c>
      <c r="X2063" t="s">
        <v>24</v>
      </c>
    </row>
    <row r="2064" spans="1:24" x14ac:dyDescent="0.2">
      <c r="A2064" s="1">
        <v>41547</v>
      </c>
      <c r="B2064" s="2">
        <v>9783.9</v>
      </c>
      <c r="C2064" s="2">
        <v>9815</v>
      </c>
      <c r="D2064" s="2">
        <v>9587.75</v>
      </c>
      <c r="E2064" s="2">
        <v>9617.7999999999993</v>
      </c>
      <c r="F2064" s="2">
        <v>9701.1124999999993</v>
      </c>
      <c r="G2064" s="2">
        <v>227.25</v>
      </c>
      <c r="H2064" s="2">
        <v>31.100000000000364</v>
      </c>
      <c r="I2064" s="2">
        <v>30.049999999999272</v>
      </c>
      <c r="J2064" s="2">
        <v>-166.10000000000036</v>
      </c>
      <c r="K2064" s="2">
        <v>0.13685368536853845</v>
      </c>
      <c r="L2064" s="2">
        <v>0.13223322332232904</v>
      </c>
      <c r="M2064" s="2">
        <v>0.73091309130913251</v>
      </c>
      <c r="N2064" s="2">
        <v>10090.194583361092</v>
      </c>
      <c r="O2064" s="2">
        <v>10090.194583361092</v>
      </c>
      <c r="P2064" s="2">
        <v>9587.75</v>
      </c>
      <c r="Q2064" s="2">
        <v>9701.1124999999993</v>
      </c>
      <c r="R2064" s="2">
        <v>9867.3129166805447</v>
      </c>
      <c r="S2064" s="2">
        <v>0</v>
      </c>
      <c r="T2064" s="2">
        <v>-281.95000000000073</v>
      </c>
      <c r="U2064" s="2">
        <v>-2.848051718477747</v>
      </c>
      <c r="V2064" s="2">
        <v>-310.63750000000073</v>
      </c>
      <c r="W2064" s="2">
        <v>-3.1027292930806376</v>
      </c>
      <c r="X2064" t="s">
        <v>25</v>
      </c>
    </row>
    <row r="2065" spans="1:24" x14ac:dyDescent="0.2">
      <c r="A2065" s="1">
        <v>41548</v>
      </c>
      <c r="B2065" s="2">
        <v>9685.15</v>
      </c>
      <c r="C2065" s="2">
        <v>9912.9500000000007</v>
      </c>
      <c r="D2065" s="2">
        <v>9582.75</v>
      </c>
      <c r="E2065" s="2">
        <v>9883.2999999999993</v>
      </c>
      <c r="F2065" s="2">
        <v>9766.0374999999985</v>
      </c>
      <c r="G2065" s="2">
        <v>330.20000000000073</v>
      </c>
      <c r="H2065" s="2">
        <v>29.650000000001455</v>
      </c>
      <c r="I2065" s="2">
        <v>102.39999999999964</v>
      </c>
      <c r="J2065" s="2">
        <v>198.14999999999964</v>
      </c>
      <c r="K2065" s="2">
        <v>8.9794064203517238E-2</v>
      </c>
      <c r="L2065" s="2">
        <v>0.31011508176862329</v>
      </c>
      <c r="M2065" s="2">
        <v>0.60009085402785944</v>
      </c>
      <c r="N2065" s="2">
        <v>9895.6535416805455</v>
      </c>
      <c r="O2065" s="2">
        <v>9912.9500000000007</v>
      </c>
      <c r="P2065" s="2">
        <v>9582.75</v>
      </c>
      <c r="Q2065" s="2">
        <v>9766.0374999999985</v>
      </c>
      <c r="R2065" s="2">
        <v>9789.3477604201362</v>
      </c>
      <c r="S2065" s="2">
        <v>0</v>
      </c>
      <c r="T2065" s="2">
        <v>265.5</v>
      </c>
      <c r="U2065" s="2">
        <v>2.7605065607519395</v>
      </c>
      <c r="V2065" s="2">
        <v>64.924999999999272</v>
      </c>
      <c r="W2065" s="2">
        <v>0.66925313978164136</v>
      </c>
      <c r="X2065" t="s">
        <v>25</v>
      </c>
    </row>
    <row r="2066" spans="1:24" x14ac:dyDescent="0.2">
      <c r="A2066" s="1">
        <v>41550</v>
      </c>
      <c r="B2066" s="2">
        <v>9946.2999999999993</v>
      </c>
      <c r="C2066" s="2">
        <v>10241.450000000001</v>
      </c>
      <c r="D2066" s="2">
        <v>9888.7000000000007</v>
      </c>
      <c r="E2066" s="2">
        <v>10222.950000000001</v>
      </c>
      <c r="F2066" s="2">
        <v>10074.85</v>
      </c>
      <c r="G2066" s="2">
        <v>352.75</v>
      </c>
      <c r="H2066" s="2">
        <v>18.5</v>
      </c>
      <c r="I2066" s="2">
        <v>57.599999999998545</v>
      </c>
      <c r="J2066" s="2">
        <v>276.65000000000146</v>
      </c>
      <c r="K2066" s="2">
        <v>5.2445074415308289E-2</v>
      </c>
      <c r="L2066" s="2">
        <v>0.16328844790928007</v>
      </c>
      <c r="M2066" s="2">
        <v>0.78426647767541169</v>
      </c>
      <c r="N2066" s="2">
        <v>9830.845520840272</v>
      </c>
      <c r="O2066" s="2">
        <v>10241.450000000001</v>
      </c>
      <c r="P2066" s="2">
        <v>9830.845520840272</v>
      </c>
      <c r="Q2066" s="2">
        <v>10074.85</v>
      </c>
      <c r="R2066" s="2">
        <v>9994.4977604201358</v>
      </c>
      <c r="S2066" s="2">
        <v>0.56174578616338267</v>
      </c>
      <c r="T2066" s="2">
        <v>339.65000000000146</v>
      </c>
      <c r="U2066" s="2">
        <v>3.4366051824795512</v>
      </c>
      <c r="V2066" s="2">
        <v>308.81250000000182</v>
      </c>
      <c r="W2066" s="2">
        <v>3.1621064326243049</v>
      </c>
      <c r="X2066" t="s">
        <v>24</v>
      </c>
    </row>
    <row r="2067" spans="1:24" x14ac:dyDescent="0.2">
      <c r="A2067" s="1">
        <v>41551</v>
      </c>
      <c r="B2067" s="2">
        <v>10171.450000000001</v>
      </c>
      <c r="C2067" s="2">
        <v>10328.75</v>
      </c>
      <c r="D2067" s="2">
        <v>10111.75</v>
      </c>
      <c r="E2067" s="2">
        <v>10197.15</v>
      </c>
      <c r="F2067" s="2">
        <v>10202.275</v>
      </c>
      <c r="G2067" s="2">
        <v>217</v>
      </c>
      <c r="H2067" s="2">
        <v>131.60000000000036</v>
      </c>
      <c r="I2067" s="2">
        <v>59.700000000000728</v>
      </c>
      <c r="J2067" s="2">
        <v>25.699999999998909</v>
      </c>
      <c r="K2067" s="2">
        <v>0.60645161290322747</v>
      </c>
      <c r="L2067" s="2">
        <v>0.27511520737327522</v>
      </c>
      <c r="M2067" s="2">
        <v>0.11843317972349728</v>
      </c>
      <c r="N2067" s="2">
        <v>9952.8477604201362</v>
      </c>
      <c r="O2067" s="2">
        <v>10328.75</v>
      </c>
      <c r="P2067" s="2">
        <v>9952.8477604201362</v>
      </c>
      <c r="Q2067" s="2">
        <v>10202.275</v>
      </c>
      <c r="R2067" s="2">
        <v>10109.180130210068</v>
      </c>
      <c r="S2067" s="2">
        <v>1</v>
      </c>
      <c r="T2067" s="2">
        <v>-25.800000000001091</v>
      </c>
      <c r="U2067" s="2">
        <v>-0.25237333646355592</v>
      </c>
      <c r="V2067" s="2">
        <v>127.42499999999927</v>
      </c>
      <c r="W2067" s="2">
        <v>1.2647830985076629</v>
      </c>
      <c r="X2067" t="s">
        <v>24</v>
      </c>
    </row>
    <row r="2068" spans="1:24" x14ac:dyDescent="0.2">
      <c r="A2068" s="1">
        <v>41554</v>
      </c>
      <c r="B2068" s="2">
        <v>10124.15</v>
      </c>
      <c r="C2068" s="2">
        <v>10124.15</v>
      </c>
      <c r="D2068" s="2">
        <v>9877.4500000000007</v>
      </c>
      <c r="E2068" s="2">
        <v>10082.1</v>
      </c>
      <c r="F2068" s="2">
        <v>10051.9625</v>
      </c>
      <c r="G2068" s="2">
        <v>246.69999999999891</v>
      </c>
      <c r="H2068" s="2">
        <v>0</v>
      </c>
      <c r="I2068" s="2">
        <v>204.64999999999964</v>
      </c>
      <c r="J2068" s="2">
        <v>-42.049999999999272</v>
      </c>
      <c r="K2068" s="2">
        <v>0</v>
      </c>
      <c r="L2068" s="2">
        <v>0.82955006080259641</v>
      </c>
      <c r="M2068" s="2">
        <v>0.17044993919740356</v>
      </c>
      <c r="N2068" s="2">
        <v>10077.561380210067</v>
      </c>
      <c r="O2068" s="2">
        <v>10124.15</v>
      </c>
      <c r="P2068" s="2">
        <v>9877.4500000000007</v>
      </c>
      <c r="Q2068" s="2">
        <v>10051.9625</v>
      </c>
      <c r="R2068" s="2">
        <v>10032.780970052516</v>
      </c>
      <c r="S2068" s="2">
        <v>0.76112749248072664</v>
      </c>
      <c r="T2068" s="2">
        <v>-115.04999999999927</v>
      </c>
      <c r="U2068" s="2">
        <v>-1.1282564245892164</v>
      </c>
      <c r="V2068" s="2">
        <v>-150.3125</v>
      </c>
      <c r="W2068" s="2">
        <v>-1.4733233518994537</v>
      </c>
      <c r="X2068" t="s">
        <v>25</v>
      </c>
    </row>
    <row r="2069" spans="1:24" x14ac:dyDescent="0.2">
      <c r="A2069" s="1">
        <v>41555</v>
      </c>
      <c r="B2069" s="2">
        <v>10418.85</v>
      </c>
      <c r="C2069" s="2">
        <v>10451.15</v>
      </c>
      <c r="D2069" s="2">
        <v>10090.6</v>
      </c>
      <c r="E2069" s="2">
        <v>10141.450000000001</v>
      </c>
      <c r="F2069" s="2">
        <v>10275.512500000001</v>
      </c>
      <c r="G2069" s="2">
        <v>360.54999999999927</v>
      </c>
      <c r="H2069" s="2">
        <v>32.299999999999272</v>
      </c>
      <c r="I2069" s="2">
        <v>50.850000000000364</v>
      </c>
      <c r="J2069" s="2">
        <v>-277.39999999999964</v>
      </c>
      <c r="K2069" s="2">
        <v>8.9585355706557582E-2</v>
      </c>
      <c r="L2069" s="2">
        <v>0.14103453057828447</v>
      </c>
      <c r="M2069" s="2">
        <v>0.76938011371515791</v>
      </c>
      <c r="N2069" s="2">
        <v>10064.761940105032</v>
      </c>
      <c r="O2069" s="2">
        <v>10451.15</v>
      </c>
      <c r="P2069" s="2">
        <v>10064.761940105032</v>
      </c>
      <c r="Q2069" s="2">
        <v>10275.512500000001</v>
      </c>
      <c r="R2069" s="2">
        <v>10214.046595052518</v>
      </c>
      <c r="S2069" s="2">
        <v>1</v>
      </c>
      <c r="T2069" s="2">
        <v>59.350000000000364</v>
      </c>
      <c r="U2069" s="2">
        <v>0.58866704357227517</v>
      </c>
      <c r="V2069" s="2">
        <v>223.55000000000109</v>
      </c>
      <c r="W2069" s="2">
        <v>2.2239438318636893</v>
      </c>
      <c r="X2069" t="s">
        <v>25</v>
      </c>
    </row>
    <row r="2070" spans="1:24" x14ac:dyDescent="0.2">
      <c r="A2070" s="1">
        <v>41556</v>
      </c>
      <c r="B2070" s="2">
        <v>10004.4</v>
      </c>
      <c r="C2070" s="2">
        <v>10360.35</v>
      </c>
      <c r="D2070" s="2">
        <v>9947.25</v>
      </c>
      <c r="E2070" s="2">
        <v>10334.950000000001</v>
      </c>
      <c r="F2070" s="2">
        <v>10161.737499999999</v>
      </c>
      <c r="G2070" s="2">
        <v>413.10000000000036</v>
      </c>
      <c r="H2070" s="2">
        <v>25.399999999999636</v>
      </c>
      <c r="I2070" s="2">
        <v>57.149999999999636</v>
      </c>
      <c r="J2070" s="2">
        <v>330.55000000000109</v>
      </c>
      <c r="K2070" s="2">
        <v>6.1486322924230487E-2</v>
      </c>
      <c r="L2070" s="2">
        <v>0.1383442265795197</v>
      </c>
      <c r="M2070" s="2">
        <v>0.80016945049624977</v>
      </c>
      <c r="N2070" s="2">
        <v>10170.137220052517</v>
      </c>
      <c r="O2070" s="2">
        <v>10360.35</v>
      </c>
      <c r="P2070" s="2">
        <v>9947.25</v>
      </c>
      <c r="Q2070" s="2">
        <v>10161.737499999999</v>
      </c>
      <c r="R2070" s="2">
        <v>10159.868680013129</v>
      </c>
      <c r="S2070" s="2">
        <v>0.75323068724046982</v>
      </c>
      <c r="T2070" s="2">
        <v>193.5</v>
      </c>
      <c r="U2070" s="2">
        <v>1.9080111818329724</v>
      </c>
      <c r="V2070" s="2">
        <v>-113.77500000000146</v>
      </c>
      <c r="W2070" s="2">
        <v>-1.1072440425721</v>
      </c>
      <c r="X2070" t="s">
        <v>24</v>
      </c>
    </row>
    <row r="2071" spans="1:24" x14ac:dyDescent="0.2">
      <c r="A2071" s="1">
        <v>41557</v>
      </c>
      <c r="B2071" s="2">
        <v>10309.200000000001</v>
      </c>
      <c r="C2071" s="2">
        <v>10372.049999999999</v>
      </c>
      <c r="D2071" s="2">
        <v>10199.549999999999</v>
      </c>
      <c r="E2071" s="2">
        <v>10288.950000000001</v>
      </c>
      <c r="F2071" s="2">
        <v>10292.4375</v>
      </c>
      <c r="G2071" s="2">
        <v>172.5</v>
      </c>
      <c r="H2071" s="2">
        <v>62.849999999998545</v>
      </c>
      <c r="I2071" s="2">
        <v>89.400000000001455</v>
      </c>
      <c r="J2071" s="2">
        <v>-20.25</v>
      </c>
      <c r="K2071" s="2">
        <v>0.3643478260869481</v>
      </c>
      <c r="L2071" s="2">
        <v>0.51826086956522588</v>
      </c>
      <c r="M2071" s="2">
        <v>0.11739130434782609</v>
      </c>
      <c r="N2071" s="2">
        <v>10165.937360026259</v>
      </c>
      <c r="O2071" s="2">
        <v>10372.049999999999</v>
      </c>
      <c r="P2071" s="2">
        <v>10165.937360026259</v>
      </c>
      <c r="Q2071" s="2">
        <v>10292.4375</v>
      </c>
      <c r="R2071" s="2">
        <v>10249.090555013128</v>
      </c>
      <c r="S2071" s="2">
        <v>1</v>
      </c>
      <c r="T2071" s="2">
        <v>-46</v>
      </c>
      <c r="U2071" s="2">
        <v>-0.44509165501526371</v>
      </c>
      <c r="V2071" s="2">
        <v>130.70000000000073</v>
      </c>
      <c r="W2071" s="2">
        <v>1.286197365361984</v>
      </c>
      <c r="X2071" t="s">
        <v>25</v>
      </c>
    </row>
    <row r="2072" spans="1:24" x14ac:dyDescent="0.2">
      <c r="A2072" s="1">
        <v>41558</v>
      </c>
      <c r="B2072" s="2">
        <v>10423.6</v>
      </c>
      <c r="C2072" s="2">
        <v>10649.3</v>
      </c>
      <c r="D2072" s="2">
        <v>10307.9</v>
      </c>
      <c r="E2072" s="2">
        <v>10622.15</v>
      </c>
      <c r="F2072" s="2">
        <v>10500.737500000001</v>
      </c>
      <c r="G2072" s="2">
        <v>341.39999999999964</v>
      </c>
      <c r="H2072" s="2">
        <v>27.149999999999636</v>
      </c>
      <c r="I2072" s="2">
        <v>115.70000000000073</v>
      </c>
      <c r="J2072" s="2">
        <v>198.54999999999927</v>
      </c>
      <c r="K2072" s="2">
        <v>7.9525483304041203E-2</v>
      </c>
      <c r="L2072" s="2">
        <v>0.33889865260691521</v>
      </c>
      <c r="M2072" s="2">
        <v>0.5815758640890436</v>
      </c>
      <c r="N2072" s="2">
        <v>10229.187430013129</v>
      </c>
      <c r="O2072" s="2">
        <v>10649.3</v>
      </c>
      <c r="P2072" s="2">
        <v>10229.187430013129</v>
      </c>
      <c r="Q2072" s="2">
        <v>10500.737500000001</v>
      </c>
      <c r="R2072" s="2">
        <v>10402.103090006565</v>
      </c>
      <c r="S2072" s="2">
        <v>1</v>
      </c>
      <c r="T2072" s="2">
        <v>333.19999999999891</v>
      </c>
      <c r="U2072" s="2">
        <v>3.2384256896962165</v>
      </c>
      <c r="V2072" s="2">
        <v>208.30000000000109</v>
      </c>
      <c r="W2072" s="2">
        <v>2.0238160299734744</v>
      </c>
      <c r="X2072" t="s">
        <v>25</v>
      </c>
    </row>
    <row r="2073" spans="1:24" x14ac:dyDescent="0.2">
      <c r="A2073" s="1">
        <v>41561</v>
      </c>
      <c r="B2073" s="2">
        <v>10588.95</v>
      </c>
      <c r="C2073" s="2">
        <v>10706.8</v>
      </c>
      <c r="D2073" s="2">
        <v>10550</v>
      </c>
      <c r="E2073" s="2">
        <v>10665.25</v>
      </c>
      <c r="F2073" s="2">
        <v>10627.75</v>
      </c>
      <c r="G2073" s="2">
        <v>156.79999999999927</v>
      </c>
      <c r="H2073" s="2">
        <v>41.549999999999272</v>
      </c>
      <c r="I2073" s="2">
        <v>38.950000000000728</v>
      </c>
      <c r="J2073" s="2">
        <v>76.299999999999272</v>
      </c>
      <c r="K2073" s="2">
        <v>0.26498724489795578</v>
      </c>
      <c r="L2073" s="2">
        <v>0.24840561224490376</v>
      </c>
      <c r="M2073" s="2">
        <v>0.48660714285714046</v>
      </c>
      <c r="N2073" s="2">
        <v>10364.962465006565</v>
      </c>
      <c r="O2073" s="2">
        <v>10706.8</v>
      </c>
      <c r="P2073" s="2">
        <v>10364.962465006565</v>
      </c>
      <c r="Q2073" s="2">
        <v>10627.75</v>
      </c>
      <c r="R2073" s="2">
        <v>10516.118732503282</v>
      </c>
      <c r="S2073" s="2">
        <v>1</v>
      </c>
      <c r="T2073" s="2">
        <v>43.100000000000364</v>
      </c>
      <c r="U2073" s="2">
        <v>0.40575589687587132</v>
      </c>
      <c r="V2073" s="2">
        <v>127.01249999999891</v>
      </c>
      <c r="W2073" s="2">
        <v>1.2095579000998633</v>
      </c>
      <c r="X2073" t="s">
        <v>24</v>
      </c>
    </row>
    <row r="2074" spans="1:24" x14ac:dyDescent="0.2">
      <c r="A2074" s="1">
        <v>41562</v>
      </c>
      <c r="B2074" s="2">
        <v>10738.2</v>
      </c>
      <c r="C2074" s="2">
        <v>10738.2</v>
      </c>
      <c r="D2074" s="2">
        <v>10339.1</v>
      </c>
      <c r="E2074" s="2">
        <v>10389.25</v>
      </c>
      <c r="F2074" s="2">
        <v>10551.1875</v>
      </c>
      <c r="G2074" s="2">
        <v>399.10000000000036</v>
      </c>
      <c r="H2074" s="2">
        <v>0</v>
      </c>
      <c r="I2074" s="2">
        <v>50.149999999999636</v>
      </c>
      <c r="J2074" s="2">
        <v>-348.95000000000073</v>
      </c>
      <c r="K2074" s="2">
        <v>0</v>
      </c>
      <c r="L2074" s="2">
        <v>0.12565772989225654</v>
      </c>
      <c r="M2074" s="2">
        <v>0.87434227010774346</v>
      </c>
      <c r="N2074" s="2">
        <v>10496.356232503284</v>
      </c>
      <c r="O2074" s="2">
        <v>10738.2</v>
      </c>
      <c r="P2074" s="2">
        <v>10339.1</v>
      </c>
      <c r="Q2074" s="2">
        <v>10551.1875</v>
      </c>
      <c r="R2074" s="2">
        <v>10531.210933125822</v>
      </c>
      <c r="S2074" s="2">
        <v>1</v>
      </c>
      <c r="T2074" s="2">
        <v>-276</v>
      </c>
      <c r="U2074" s="2">
        <v>-2.5878436979911394</v>
      </c>
      <c r="V2074" s="2">
        <v>-76.5625</v>
      </c>
      <c r="W2074" s="2">
        <v>-0.72040177836324715</v>
      </c>
      <c r="X2074" t="s">
        <v>24</v>
      </c>
    </row>
    <row r="2075" spans="1:24" x14ac:dyDescent="0.2">
      <c r="A2075" s="1">
        <v>41564</v>
      </c>
      <c r="B2075" s="2">
        <v>10406.049999999999</v>
      </c>
      <c r="C2075" s="2">
        <v>10416.200000000001</v>
      </c>
      <c r="D2075" s="2">
        <v>10274.35</v>
      </c>
      <c r="E2075" s="2">
        <v>10336.549999999999</v>
      </c>
      <c r="F2075" s="2">
        <v>10358.287499999999</v>
      </c>
      <c r="G2075" s="2">
        <v>141.85000000000036</v>
      </c>
      <c r="H2075" s="2">
        <v>10.150000000001455</v>
      </c>
      <c r="I2075" s="2">
        <v>62.199999999998909</v>
      </c>
      <c r="J2075" s="2">
        <v>-69.5</v>
      </c>
      <c r="K2075" s="2">
        <v>7.1554458935505313E-2</v>
      </c>
      <c r="L2075" s="2">
        <v>0.43849136411701622</v>
      </c>
      <c r="M2075" s="2">
        <v>0.48995417694747845</v>
      </c>
      <c r="N2075" s="2">
        <v>10523.771866251642</v>
      </c>
      <c r="O2075" s="2">
        <v>10523.771866251642</v>
      </c>
      <c r="P2075" s="2">
        <v>10274.35</v>
      </c>
      <c r="Q2075" s="2">
        <v>10358.287499999999</v>
      </c>
      <c r="R2075" s="2">
        <v>10420.04530812582</v>
      </c>
      <c r="S2075" s="2">
        <v>0.6059638593154153</v>
      </c>
      <c r="T2075" s="2">
        <v>-52.700000000000728</v>
      </c>
      <c r="U2075" s="2">
        <v>-0.50725509541112912</v>
      </c>
      <c r="V2075" s="2">
        <v>-192.90000000000146</v>
      </c>
      <c r="W2075" s="2">
        <v>-1.8282302347484722</v>
      </c>
      <c r="X2075" t="s">
        <v>25</v>
      </c>
    </row>
    <row r="2076" spans="1:24" x14ac:dyDescent="0.2">
      <c r="A2076" s="1">
        <v>41565</v>
      </c>
      <c r="B2076" s="2">
        <v>10387.299999999999</v>
      </c>
      <c r="C2076" s="2">
        <v>10784</v>
      </c>
      <c r="D2076" s="2">
        <v>10387.299999999999</v>
      </c>
      <c r="E2076" s="2">
        <v>10744.9</v>
      </c>
      <c r="F2076" s="2">
        <v>10575.875</v>
      </c>
      <c r="G2076" s="2">
        <v>396.70000000000073</v>
      </c>
      <c r="H2076" s="2">
        <v>39.100000000000364</v>
      </c>
      <c r="I2076" s="2">
        <v>0</v>
      </c>
      <c r="J2076" s="2">
        <v>357.60000000000036</v>
      </c>
      <c r="K2076" s="2">
        <v>9.8563145954122244E-2</v>
      </c>
      <c r="L2076" s="2">
        <v>0</v>
      </c>
      <c r="M2076" s="2">
        <v>0.90143685404587781</v>
      </c>
      <c r="N2076" s="2">
        <v>10441.02968312582</v>
      </c>
      <c r="O2076" s="2">
        <v>10784</v>
      </c>
      <c r="P2076" s="2">
        <v>10387.299999999999</v>
      </c>
      <c r="Q2076" s="2">
        <v>10575.875</v>
      </c>
      <c r="R2076" s="2">
        <v>10547.051170781455</v>
      </c>
      <c r="S2076" s="2">
        <v>1</v>
      </c>
      <c r="T2076" s="2">
        <v>408.35000000000036</v>
      </c>
      <c r="U2076" s="2">
        <v>3.9505444272992478</v>
      </c>
      <c r="V2076" s="2">
        <v>217.58750000000146</v>
      </c>
      <c r="W2076" s="2">
        <v>2.1006126736683211</v>
      </c>
      <c r="X2076" t="s">
        <v>25</v>
      </c>
    </row>
    <row r="2077" spans="1:24" x14ac:dyDescent="0.2">
      <c r="A2077" s="1">
        <v>41568</v>
      </c>
      <c r="B2077" s="2">
        <v>10751.7</v>
      </c>
      <c r="C2077" s="2">
        <v>10871.75</v>
      </c>
      <c r="D2077" s="2">
        <v>10700.55</v>
      </c>
      <c r="E2077" s="2">
        <v>10797.55</v>
      </c>
      <c r="F2077" s="2">
        <v>10780.387500000001</v>
      </c>
      <c r="G2077" s="2">
        <v>171.20000000000073</v>
      </c>
      <c r="H2077" s="2">
        <v>74.200000000000728</v>
      </c>
      <c r="I2077" s="2">
        <v>51.150000000001455</v>
      </c>
      <c r="J2077" s="2">
        <v>45.849999999998545</v>
      </c>
      <c r="K2077" s="2">
        <v>0.43341121495327345</v>
      </c>
      <c r="L2077" s="2">
        <v>0.29877336448598851</v>
      </c>
      <c r="M2077" s="2">
        <v>0.26781542056073804</v>
      </c>
      <c r="N2077" s="2">
        <v>10508.45234156291</v>
      </c>
      <c r="O2077" s="2">
        <v>10871.75</v>
      </c>
      <c r="P2077" s="2">
        <v>10508.45234156291</v>
      </c>
      <c r="Q2077" s="2">
        <v>10780.387500000001</v>
      </c>
      <c r="R2077" s="2">
        <v>10667.260545781453</v>
      </c>
      <c r="S2077" s="2">
        <v>1</v>
      </c>
      <c r="T2077" s="2">
        <v>52.649999999999636</v>
      </c>
      <c r="U2077" s="2">
        <v>0.48999990693258788</v>
      </c>
      <c r="V2077" s="2">
        <v>204.51250000000073</v>
      </c>
      <c r="W2077" s="2">
        <v>1.9337643457397211</v>
      </c>
      <c r="X2077" t="s">
        <v>25</v>
      </c>
    </row>
    <row r="2078" spans="1:24" x14ac:dyDescent="0.2">
      <c r="A2078" s="1">
        <v>41569</v>
      </c>
      <c r="B2078" s="2">
        <v>10743.8</v>
      </c>
      <c r="C2078" s="2">
        <v>10907.55</v>
      </c>
      <c r="D2078" s="2">
        <v>10707.85</v>
      </c>
      <c r="E2078" s="2">
        <v>10809.1</v>
      </c>
      <c r="F2078" s="2">
        <v>10792.074999999999</v>
      </c>
      <c r="G2078" s="2">
        <v>199.69999999999891</v>
      </c>
      <c r="H2078" s="2">
        <v>98.449999999998909</v>
      </c>
      <c r="I2078" s="2">
        <v>35.949999999998909</v>
      </c>
      <c r="J2078" s="2">
        <v>65.300000000001091</v>
      </c>
      <c r="K2078" s="2">
        <v>0.49298948422633676</v>
      </c>
      <c r="L2078" s="2">
        <v>0.18002003004506312</v>
      </c>
      <c r="M2078" s="2">
        <v>0.32699048572860012</v>
      </c>
      <c r="N2078" s="2">
        <v>10644.419920781456</v>
      </c>
      <c r="O2078" s="2">
        <v>10907.55</v>
      </c>
      <c r="P2078" s="2">
        <v>10644.419920781456</v>
      </c>
      <c r="Q2078" s="2">
        <v>10792.074999999999</v>
      </c>
      <c r="R2078" s="2">
        <v>10747.116210390728</v>
      </c>
      <c r="S2078" s="2">
        <v>1</v>
      </c>
      <c r="T2078" s="2">
        <v>11.550000000001091</v>
      </c>
      <c r="U2078" s="2">
        <v>0.10696871049452043</v>
      </c>
      <c r="V2078" s="2">
        <v>11.687499999998181</v>
      </c>
      <c r="W2078" s="2">
        <v>0.10841447025905311</v>
      </c>
      <c r="X2078" t="s">
        <v>25</v>
      </c>
    </row>
    <row r="2079" spans="1:24" x14ac:dyDescent="0.2">
      <c r="A2079" s="1">
        <v>41570</v>
      </c>
      <c r="B2079" s="2">
        <v>10837.05</v>
      </c>
      <c r="C2079" s="2">
        <v>10912.8</v>
      </c>
      <c r="D2079" s="2">
        <v>10732.35</v>
      </c>
      <c r="E2079" s="2">
        <v>10880.65</v>
      </c>
      <c r="F2079" s="2">
        <v>10840.7125</v>
      </c>
      <c r="G2079" s="2">
        <v>180.44999999999891</v>
      </c>
      <c r="H2079" s="2">
        <v>32.149999999999636</v>
      </c>
      <c r="I2079" s="2">
        <v>104.69999999999891</v>
      </c>
      <c r="J2079" s="2">
        <v>43.600000000000364</v>
      </c>
      <c r="K2079" s="2">
        <v>0.17816569686893782</v>
      </c>
      <c r="L2079" s="2">
        <v>0.58021612635078712</v>
      </c>
      <c r="M2079" s="2">
        <v>0.24161817678027503</v>
      </c>
      <c r="N2079" s="2">
        <v>10718.247460390729</v>
      </c>
      <c r="O2079" s="2">
        <v>10912.8</v>
      </c>
      <c r="P2079" s="2">
        <v>10718.247460390729</v>
      </c>
      <c r="Q2079" s="2">
        <v>10840.7125</v>
      </c>
      <c r="R2079" s="2">
        <v>10797.501855195364</v>
      </c>
      <c r="S2079" s="2">
        <v>1</v>
      </c>
      <c r="T2079" s="2">
        <v>71.549999999999272</v>
      </c>
      <c r="U2079" s="2">
        <v>0.66194225236142945</v>
      </c>
      <c r="V2079" s="2">
        <v>48.637500000000728</v>
      </c>
      <c r="W2079" s="2">
        <v>0.45067792801663004</v>
      </c>
      <c r="X2079" t="s">
        <v>25</v>
      </c>
    </row>
    <row r="2080" spans="1:24" x14ac:dyDescent="0.2">
      <c r="A2080" s="1">
        <v>41571</v>
      </c>
      <c r="B2080" s="2">
        <v>10839.45</v>
      </c>
      <c r="C2080" s="2">
        <v>11091.6</v>
      </c>
      <c r="D2080" s="2">
        <v>10839.45</v>
      </c>
      <c r="E2080" s="2">
        <v>10902.45</v>
      </c>
      <c r="F2080" s="2">
        <v>10918.237499999999</v>
      </c>
      <c r="G2080" s="2">
        <v>252.14999999999964</v>
      </c>
      <c r="H2080" s="2">
        <v>189.14999999999964</v>
      </c>
      <c r="I2080" s="2">
        <v>0</v>
      </c>
      <c r="J2080" s="2">
        <v>63</v>
      </c>
      <c r="K2080" s="2">
        <v>0.75014872099940477</v>
      </c>
      <c r="L2080" s="2">
        <v>0</v>
      </c>
      <c r="M2080" s="2">
        <v>0.24985127900059526</v>
      </c>
      <c r="N2080" s="2">
        <v>10779.479980195363</v>
      </c>
      <c r="O2080" s="2">
        <v>11091.6</v>
      </c>
      <c r="P2080" s="2">
        <v>10779.479980195363</v>
      </c>
      <c r="Q2080" s="2">
        <v>10918.237499999999</v>
      </c>
      <c r="R2080" s="2">
        <v>10892.19936509768</v>
      </c>
      <c r="S2080" s="2">
        <v>1</v>
      </c>
      <c r="T2080" s="2">
        <v>21.800000000001091</v>
      </c>
      <c r="U2080" s="2">
        <v>0.20035567728031956</v>
      </c>
      <c r="V2080" s="2">
        <v>77.524999999999636</v>
      </c>
      <c r="W2080" s="2">
        <v>0.71512827224225017</v>
      </c>
      <c r="X2080" t="s">
        <v>24</v>
      </c>
    </row>
    <row r="2081" spans="1:24" x14ac:dyDescent="0.2">
      <c r="A2081" s="1">
        <v>41572</v>
      </c>
      <c r="B2081" s="2">
        <v>10880.85</v>
      </c>
      <c r="C2081" s="2">
        <v>10951.75</v>
      </c>
      <c r="D2081" s="2">
        <v>10797.6</v>
      </c>
      <c r="E2081" s="2">
        <v>10896.5</v>
      </c>
      <c r="F2081" s="2">
        <v>10881.674999999999</v>
      </c>
      <c r="G2081" s="2">
        <v>154.14999999999964</v>
      </c>
      <c r="H2081" s="2">
        <v>55.25</v>
      </c>
      <c r="I2081" s="2">
        <v>83.25</v>
      </c>
      <c r="J2081" s="2">
        <v>15.649999999999636</v>
      </c>
      <c r="K2081" s="2">
        <v>0.35841712617580362</v>
      </c>
      <c r="L2081" s="2">
        <v>0.54005838469023804</v>
      </c>
      <c r="M2081" s="2">
        <v>0.10152448913395831</v>
      </c>
      <c r="N2081" s="2">
        <v>10848.858740097681</v>
      </c>
      <c r="O2081" s="2">
        <v>10951.75</v>
      </c>
      <c r="P2081" s="2">
        <v>10797.6</v>
      </c>
      <c r="Q2081" s="2">
        <v>10881.674999999999</v>
      </c>
      <c r="R2081" s="2">
        <v>10869.970935024419</v>
      </c>
      <c r="S2081" s="2">
        <v>0.90118010692493533</v>
      </c>
      <c r="T2081" s="2">
        <v>-5.9500000000007276</v>
      </c>
      <c r="U2081" s="2">
        <v>-5.4574889130431486E-2</v>
      </c>
      <c r="V2081" s="2">
        <v>-36.5625</v>
      </c>
      <c r="W2081" s="2">
        <v>-0.33487547784154725</v>
      </c>
      <c r="X2081" t="s">
        <v>24</v>
      </c>
    </row>
    <row r="2082" spans="1:24" x14ac:dyDescent="0.2">
      <c r="A2082" s="1">
        <v>41575</v>
      </c>
      <c r="B2082" s="2">
        <v>10924.45</v>
      </c>
      <c r="C2082" s="2">
        <v>11002.4</v>
      </c>
      <c r="D2082" s="2">
        <v>10752.35</v>
      </c>
      <c r="E2082" s="2">
        <v>10773.2</v>
      </c>
      <c r="F2082" s="2">
        <v>10863.099999999999</v>
      </c>
      <c r="G2082" s="2">
        <v>250.04999999999927</v>
      </c>
      <c r="H2082" s="2">
        <v>77.949999999998909</v>
      </c>
      <c r="I2082" s="2">
        <v>20.850000000000364</v>
      </c>
      <c r="J2082" s="2">
        <v>-151.25</v>
      </c>
      <c r="K2082" s="2">
        <v>0.31173765246950264</v>
      </c>
      <c r="L2082" s="2">
        <v>8.338332333533463E-2</v>
      </c>
      <c r="M2082" s="2">
        <v>0.60487902419516271</v>
      </c>
      <c r="N2082" s="2">
        <v>10865.266870048839</v>
      </c>
      <c r="O2082" s="2">
        <v>11002.4</v>
      </c>
      <c r="P2082" s="2">
        <v>10752.35</v>
      </c>
      <c r="Q2082" s="2">
        <v>10863.099999999999</v>
      </c>
      <c r="R2082" s="2">
        <v>10870.779217512209</v>
      </c>
      <c r="S2082" s="2">
        <v>0.8523595132133891</v>
      </c>
      <c r="T2082" s="2">
        <v>-123.29999999999927</v>
      </c>
      <c r="U2082" s="2">
        <v>-1.1315560042215325</v>
      </c>
      <c r="V2082" s="2">
        <v>-18.575000000000728</v>
      </c>
      <c r="W2082" s="2">
        <v>-0.17069982332683828</v>
      </c>
      <c r="X2082" t="s">
        <v>25</v>
      </c>
    </row>
    <row r="2083" spans="1:24" x14ac:dyDescent="0.2">
      <c r="A2083" s="1">
        <v>41576</v>
      </c>
      <c r="B2083" s="2">
        <v>10779.65</v>
      </c>
      <c r="C2083" s="2">
        <v>11268.2</v>
      </c>
      <c r="D2083" s="2">
        <v>10669</v>
      </c>
      <c r="E2083" s="2">
        <v>11241.65</v>
      </c>
      <c r="F2083" s="2">
        <v>10989.625</v>
      </c>
      <c r="G2083" s="2">
        <v>599.20000000000073</v>
      </c>
      <c r="H2083" s="2">
        <v>26.550000000001091</v>
      </c>
      <c r="I2083" s="2">
        <v>110.64999999999964</v>
      </c>
      <c r="J2083" s="2">
        <v>462</v>
      </c>
      <c r="K2083" s="2">
        <v>4.4309078771697361E-2</v>
      </c>
      <c r="L2083" s="2">
        <v>0.184662883845126</v>
      </c>
      <c r="M2083" s="2">
        <v>0.7710280373831766</v>
      </c>
      <c r="N2083" s="2">
        <v>10864.183435024419</v>
      </c>
      <c r="O2083" s="2">
        <v>11268.2</v>
      </c>
      <c r="P2083" s="2">
        <v>10669</v>
      </c>
      <c r="Q2083" s="2">
        <v>10989.625</v>
      </c>
      <c r="R2083" s="2">
        <v>10947.752108756105</v>
      </c>
      <c r="S2083" s="2">
        <v>1</v>
      </c>
      <c r="T2083" s="2">
        <v>468.44999999999891</v>
      </c>
      <c r="U2083" s="2">
        <v>4.3482902016113956</v>
      </c>
      <c r="V2083" s="2">
        <v>126.52500000000146</v>
      </c>
      <c r="W2083" s="2">
        <v>1.1647227771078372</v>
      </c>
      <c r="X2083" t="s">
        <v>25</v>
      </c>
    </row>
    <row r="2084" spans="1:24" x14ac:dyDescent="0.2">
      <c r="A2084" s="1">
        <v>41577</v>
      </c>
      <c r="B2084" s="2">
        <v>11284.85</v>
      </c>
      <c r="C2084" s="2">
        <v>11366.45</v>
      </c>
      <c r="D2084" s="2">
        <v>11211.5</v>
      </c>
      <c r="E2084" s="2">
        <v>11249.35</v>
      </c>
      <c r="F2084" s="2">
        <v>11278.0375</v>
      </c>
      <c r="G2084" s="2">
        <v>154.95000000000073</v>
      </c>
      <c r="H2084" s="2">
        <v>81.600000000000364</v>
      </c>
      <c r="I2084" s="2">
        <v>37.850000000000364</v>
      </c>
      <c r="J2084" s="2">
        <v>-35.5</v>
      </c>
      <c r="K2084" s="2">
        <v>0.52662149080348486</v>
      </c>
      <c r="L2084" s="2">
        <v>0.24427234591803929</v>
      </c>
      <c r="M2084" s="2">
        <v>0.22910616327847586</v>
      </c>
      <c r="N2084" s="2">
        <v>10926.904217512209</v>
      </c>
      <c r="O2084" s="2">
        <v>11366.45</v>
      </c>
      <c r="P2084" s="2">
        <v>10926.904217512209</v>
      </c>
      <c r="Q2084" s="2">
        <v>11278.0375</v>
      </c>
      <c r="R2084" s="2">
        <v>11124.573983756103</v>
      </c>
      <c r="S2084" s="2">
        <v>1</v>
      </c>
      <c r="T2084" s="2">
        <v>7.7000000000007276</v>
      </c>
      <c r="U2084" s="2">
        <v>6.8495283165733931E-2</v>
      </c>
      <c r="V2084" s="2">
        <v>288.41250000000036</v>
      </c>
      <c r="W2084" s="2">
        <v>2.6244071112526619</v>
      </c>
      <c r="X2084" t="s">
        <v>25</v>
      </c>
    </row>
    <row r="2085" spans="1:24" x14ac:dyDescent="0.2">
      <c r="A2085" s="1">
        <v>41578</v>
      </c>
      <c r="B2085" s="2">
        <v>11211.3</v>
      </c>
      <c r="C2085" s="2">
        <v>11512.5</v>
      </c>
      <c r="D2085" s="2">
        <v>11170.05</v>
      </c>
      <c r="E2085" s="2">
        <v>11473.15</v>
      </c>
      <c r="F2085" s="2">
        <v>11341.75</v>
      </c>
      <c r="G2085" s="2">
        <v>342.45000000000073</v>
      </c>
      <c r="H2085" s="2">
        <v>39.350000000000364</v>
      </c>
      <c r="I2085" s="2">
        <v>41.25</v>
      </c>
      <c r="J2085" s="2">
        <v>261.85000000000036</v>
      </c>
      <c r="K2085" s="2">
        <v>0.11490728573514464</v>
      </c>
      <c r="L2085" s="2">
        <v>0.12045554095488367</v>
      </c>
      <c r="M2085" s="2">
        <v>0.76463717330997172</v>
      </c>
      <c r="N2085" s="2">
        <v>11102.470858756104</v>
      </c>
      <c r="O2085" s="2">
        <v>11512.5</v>
      </c>
      <c r="P2085" s="2">
        <v>11102.470858756104</v>
      </c>
      <c r="Q2085" s="2">
        <v>11341.75</v>
      </c>
      <c r="R2085" s="2">
        <v>11264.797929378052</v>
      </c>
      <c r="S2085" s="2">
        <v>1</v>
      </c>
      <c r="T2085" s="2">
        <v>223.79999999999927</v>
      </c>
      <c r="U2085" s="2">
        <v>1.9894482792339048</v>
      </c>
      <c r="V2085" s="2">
        <v>63.712499999999636</v>
      </c>
      <c r="W2085" s="2">
        <v>0.5649254136634998</v>
      </c>
      <c r="X2085" t="s">
        <v>25</v>
      </c>
    </row>
    <row r="2086" spans="1:24" x14ac:dyDescent="0.2">
      <c r="A2086" s="1">
        <v>41579</v>
      </c>
      <c r="B2086" s="2">
        <v>11472.2</v>
      </c>
      <c r="C2086" s="2">
        <v>11694.45</v>
      </c>
      <c r="D2086" s="2">
        <v>11443.6</v>
      </c>
      <c r="E2086" s="2">
        <v>11628.65</v>
      </c>
      <c r="F2086" s="2">
        <v>11559.725</v>
      </c>
      <c r="G2086" s="2">
        <v>250.85000000000036</v>
      </c>
      <c r="H2086" s="2">
        <v>65.800000000001091</v>
      </c>
      <c r="I2086" s="2">
        <v>28.600000000000364</v>
      </c>
      <c r="J2086" s="2">
        <v>156.44999999999891</v>
      </c>
      <c r="K2086" s="2">
        <v>0.26230815228224436</v>
      </c>
      <c r="L2086" s="2">
        <v>0.11401235798285957</v>
      </c>
      <c r="M2086" s="2">
        <v>0.62367948973489606</v>
      </c>
      <c r="N2086" s="2">
        <v>11222.110429378052</v>
      </c>
      <c r="O2086" s="2">
        <v>11694.45</v>
      </c>
      <c r="P2086" s="2">
        <v>11222.110429378052</v>
      </c>
      <c r="Q2086" s="2">
        <v>11559.725</v>
      </c>
      <c r="R2086" s="2">
        <v>11424.598964689025</v>
      </c>
      <c r="S2086" s="2">
        <v>1</v>
      </c>
      <c r="T2086" s="2">
        <v>155.5</v>
      </c>
      <c r="U2086" s="2">
        <v>1.3553383334132301</v>
      </c>
      <c r="V2086" s="2">
        <v>217.97500000000036</v>
      </c>
      <c r="W2086" s="2">
        <v>1.9218815438534649</v>
      </c>
      <c r="X2086" t="s">
        <v>24</v>
      </c>
    </row>
    <row r="2087" spans="1:24" x14ac:dyDescent="0.2">
      <c r="A2087" s="1">
        <v>41581</v>
      </c>
      <c r="B2087" s="2">
        <v>11678.7</v>
      </c>
      <c r="C2087" s="2">
        <v>11691.2</v>
      </c>
      <c r="D2087" s="2">
        <v>11582.65</v>
      </c>
      <c r="E2087" s="2">
        <v>11614.05</v>
      </c>
      <c r="F2087" s="2">
        <v>11641.650000000001</v>
      </c>
      <c r="G2087" s="2">
        <v>108.55000000000109</v>
      </c>
      <c r="H2087" s="2">
        <v>12.5</v>
      </c>
      <c r="I2087" s="2">
        <v>31.399999999999636</v>
      </c>
      <c r="J2087" s="2">
        <v>-64.650000000001455</v>
      </c>
      <c r="K2087" s="2">
        <v>0.11515430677107208</v>
      </c>
      <c r="L2087" s="2">
        <v>0.28926761860892969</v>
      </c>
      <c r="M2087" s="2">
        <v>0.59557807461999823</v>
      </c>
      <c r="N2087" s="2">
        <v>11390.917714689025</v>
      </c>
      <c r="O2087" s="2">
        <v>11691.2</v>
      </c>
      <c r="P2087" s="2">
        <v>11390.917714689025</v>
      </c>
      <c r="Q2087" s="2">
        <v>11641.650000000001</v>
      </c>
      <c r="R2087" s="2">
        <v>11528.671357344514</v>
      </c>
      <c r="S2087" s="2">
        <v>1</v>
      </c>
      <c r="T2087" s="2">
        <v>-14.600000000000364</v>
      </c>
      <c r="U2087" s="2">
        <v>-0.12555197722865821</v>
      </c>
      <c r="V2087" s="2">
        <v>81.925000000001091</v>
      </c>
      <c r="W2087" s="2">
        <v>0.70871063109201204</v>
      </c>
      <c r="X2087" t="s">
        <v>24</v>
      </c>
    </row>
    <row r="2088" spans="1:24" x14ac:dyDescent="0.2">
      <c r="A2088" s="1">
        <v>41583</v>
      </c>
      <c r="B2088" s="2">
        <v>11539.75</v>
      </c>
      <c r="C2088" s="2">
        <v>11736.2</v>
      </c>
      <c r="D2088" s="2">
        <v>11462.1</v>
      </c>
      <c r="E2088" s="2">
        <v>11498.9</v>
      </c>
      <c r="F2088" s="2">
        <v>11559.237500000001</v>
      </c>
      <c r="G2088" s="2">
        <v>274.10000000000036</v>
      </c>
      <c r="H2088" s="2">
        <v>196.45000000000073</v>
      </c>
      <c r="I2088" s="2">
        <v>36.799999999999272</v>
      </c>
      <c r="J2088" s="2">
        <v>-40.850000000000364</v>
      </c>
      <c r="K2088" s="2">
        <v>0.71670923020795496</v>
      </c>
      <c r="L2088" s="2">
        <v>0.13425757022984028</v>
      </c>
      <c r="M2088" s="2">
        <v>0.1490331995622047</v>
      </c>
      <c r="N2088" s="2">
        <v>11516.283857344513</v>
      </c>
      <c r="O2088" s="2">
        <v>11736.2</v>
      </c>
      <c r="P2088" s="2">
        <v>11462.1</v>
      </c>
      <c r="Q2088" s="2">
        <v>11559.237500000001</v>
      </c>
      <c r="R2088" s="2">
        <v>11568.455339336129</v>
      </c>
      <c r="S2088" s="2">
        <v>1</v>
      </c>
      <c r="T2088" s="2">
        <v>-115.14999999999964</v>
      </c>
      <c r="U2088" s="2">
        <v>-0.99147153663019916</v>
      </c>
      <c r="V2088" s="2">
        <v>-82.412500000000364</v>
      </c>
      <c r="W2088" s="2">
        <v>-0.70791082020160678</v>
      </c>
      <c r="X2088" t="s">
        <v>24</v>
      </c>
    </row>
    <row r="2089" spans="1:24" x14ac:dyDescent="0.2">
      <c r="A2089" s="1">
        <v>41584</v>
      </c>
      <c r="B2089" s="2">
        <v>11510.4</v>
      </c>
      <c r="C2089" s="2">
        <v>11510.4</v>
      </c>
      <c r="D2089" s="2">
        <v>11269.95</v>
      </c>
      <c r="E2089" s="2">
        <v>11292.55</v>
      </c>
      <c r="F2089" s="2">
        <v>11395.825000000001</v>
      </c>
      <c r="G2089" s="2">
        <v>240.44999999999891</v>
      </c>
      <c r="H2089" s="2">
        <v>0</v>
      </c>
      <c r="I2089" s="2">
        <v>22.599999999998545</v>
      </c>
      <c r="J2089" s="2">
        <v>-217.85000000000036</v>
      </c>
      <c r="K2089" s="2">
        <v>0</v>
      </c>
      <c r="L2089" s="2">
        <v>9.3990434601782691E-2</v>
      </c>
      <c r="M2089" s="2">
        <v>0.90600956539821731</v>
      </c>
      <c r="N2089" s="2">
        <v>11537.760678672257</v>
      </c>
      <c r="O2089" s="2">
        <v>11537.760678672257</v>
      </c>
      <c r="P2089" s="2">
        <v>11269.95</v>
      </c>
      <c r="Q2089" s="2">
        <v>11395.825000000001</v>
      </c>
      <c r="R2089" s="2">
        <v>11435.324089336129</v>
      </c>
      <c r="S2089" s="2">
        <v>0.56157417657490971</v>
      </c>
      <c r="T2089" s="2">
        <v>-206.35000000000036</v>
      </c>
      <c r="U2089" s="2">
        <v>-1.7945194757759471</v>
      </c>
      <c r="V2089" s="2">
        <v>-163.41250000000036</v>
      </c>
      <c r="W2089" s="2">
        <v>-1.4136961888705926</v>
      </c>
      <c r="X2089" t="s">
        <v>24</v>
      </c>
    </row>
    <row r="2090" spans="1:24" x14ac:dyDescent="0.2">
      <c r="A2090" s="1">
        <v>41585</v>
      </c>
      <c r="B2090" s="2">
        <v>11320.85</v>
      </c>
      <c r="C2090" s="2">
        <v>11398.6</v>
      </c>
      <c r="D2090" s="2">
        <v>11024.75</v>
      </c>
      <c r="E2090" s="2">
        <v>11054.9</v>
      </c>
      <c r="F2090" s="2">
        <v>11199.775</v>
      </c>
      <c r="G2090" s="2">
        <v>373.85000000000036</v>
      </c>
      <c r="H2090" s="2">
        <v>77.75</v>
      </c>
      <c r="I2090" s="2">
        <v>30.149999999999636</v>
      </c>
      <c r="J2090" s="2">
        <v>-265.95000000000073</v>
      </c>
      <c r="K2090" s="2">
        <v>0.20797111140831864</v>
      </c>
      <c r="L2090" s="2">
        <v>8.0647318443224841E-2</v>
      </c>
      <c r="M2090" s="2">
        <v>0.71138157014845649</v>
      </c>
      <c r="N2090" s="2">
        <v>11466.792839336129</v>
      </c>
      <c r="O2090" s="2">
        <v>11466.792839336129</v>
      </c>
      <c r="P2090" s="2">
        <v>11024.75</v>
      </c>
      <c r="Q2090" s="2">
        <v>11199.775</v>
      </c>
      <c r="R2090" s="2">
        <v>11289.527669668065</v>
      </c>
      <c r="S2090" s="2">
        <v>0</v>
      </c>
      <c r="T2090" s="2">
        <v>-237.64999999999964</v>
      </c>
      <c r="U2090" s="2">
        <v>-2.1044848152100246</v>
      </c>
      <c r="V2090" s="2">
        <v>-196.05000000000109</v>
      </c>
      <c r="W2090" s="2">
        <v>-1.7203668887509336</v>
      </c>
      <c r="X2090" t="s">
        <v>24</v>
      </c>
    </row>
    <row r="2091" spans="1:24" x14ac:dyDescent="0.2">
      <c r="A2091" s="1">
        <v>41586</v>
      </c>
      <c r="B2091" s="2">
        <v>11011.05</v>
      </c>
      <c r="C2091" s="2">
        <v>11067</v>
      </c>
      <c r="D2091" s="2">
        <v>10841.6</v>
      </c>
      <c r="E2091" s="2">
        <v>10913.15</v>
      </c>
      <c r="F2091" s="2">
        <v>10958.2</v>
      </c>
      <c r="G2091" s="2">
        <v>225.39999999999964</v>
      </c>
      <c r="H2091" s="2">
        <v>55.950000000000728</v>
      </c>
      <c r="I2091" s="2">
        <v>71.549999999999272</v>
      </c>
      <c r="J2091" s="2">
        <v>-97.899999999999636</v>
      </c>
      <c r="K2091" s="2">
        <v>0.24822537710736831</v>
      </c>
      <c r="L2091" s="2">
        <v>0.31743566992013927</v>
      </c>
      <c r="M2091" s="2">
        <v>0.43433895297249242</v>
      </c>
      <c r="N2091" s="2">
        <v>11333.283919668065</v>
      </c>
      <c r="O2091" s="2">
        <v>11333.283919668065</v>
      </c>
      <c r="P2091" s="2">
        <v>10841.6</v>
      </c>
      <c r="Q2091" s="2">
        <v>10958.2</v>
      </c>
      <c r="R2091" s="2">
        <v>11116.591959834033</v>
      </c>
      <c r="S2091" s="2">
        <v>0</v>
      </c>
      <c r="T2091" s="2">
        <v>-141.75</v>
      </c>
      <c r="U2091" s="2">
        <v>-1.2822368361541037</v>
      </c>
      <c r="V2091" s="2">
        <v>-241.57499999999891</v>
      </c>
      <c r="W2091" s="2">
        <v>-2.1569629747026071</v>
      </c>
      <c r="X2091" t="s">
        <v>24</v>
      </c>
    </row>
    <row r="2092" spans="1:24" x14ac:dyDescent="0.2">
      <c r="A2092" s="1">
        <v>41589</v>
      </c>
      <c r="B2092" s="2">
        <v>10786.25</v>
      </c>
      <c r="C2092" s="2">
        <v>10940.5</v>
      </c>
      <c r="D2092" s="2">
        <v>10674.5</v>
      </c>
      <c r="E2092" s="2">
        <v>10758.45</v>
      </c>
      <c r="F2092" s="2">
        <v>10789.924999999999</v>
      </c>
      <c r="G2092" s="2">
        <v>266</v>
      </c>
      <c r="H2092" s="2">
        <v>154.25</v>
      </c>
      <c r="I2092" s="2">
        <v>83.950000000000728</v>
      </c>
      <c r="J2092" s="2">
        <v>-27.799999999999272</v>
      </c>
      <c r="K2092" s="2">
        <v>0.57988721804511278</v>
      </c>
      <c r="L2092" s="2">
        <v>0.31560150375940121</v>
      </c>
      <c r="M2092" s="2">
        <v>0.10451127819548599</v>
      </c>
      <c r="N2092" s="2">
        <v>11145.741959834033</v>
      </c>
      <c r="O2092" s="2">
        <v>11145.741959834033</v>
      </c>
      <c r="P2092" s="2">
        <v>10674.5</v>
      </c>
      <c r="Q2092" s="2">
        <v>10789.924999999999</v>
      </c>
      <c r="R2092" s="2">
        <v>10938.977229917018</v>
      </c>
      <c r="S2092" s="2">
        <v>0</v>
      </c>
      <c r="T2092" s="2">
        <v>-154.69999999999891</v>
      </c>
      <c r="U2092" s="2">
        <v>-1.4175558844146641</v>
      </c>
      <c r="V2092" s="2">
        <v>-168.27500000000146</v>
      </c>
      <c r="W2092" s="2">
        <v>-1.5356080378164427</v>
      </c>
      <c r="X2092" t="s">
        <v>24</v>
      </c>
    </row>
    <row r="2093" spans="1:24" x14ac:dyDescent="0.2">
      <c r="A2093" s="1">
        <v>41590</v>
      </c>
      <c r="B2093" s="2">
        <v>10755.65</v>
      </c>
      <c r="C2093" s="2">
        <v>10860.35</v>
      </c>
      <c r="D2093" s="2">
        <v>10543.15</v>
      </c>
      <c r="E2093" s="2">
        <v>10583.05</v>
      </c>
      <c r="F2093" s="2">
        <v>10685.55</v>
      </c>
      <c r="G2093" s="2">
        <v>317.20000000000073</v>
      </c>
      <c r="H2093" s="2">
        <v>104.70000000000073</v>
      </c>
      <c r="I2093" s="2">
        <v>39.899999999999636</v>
      </c>
      <c r="J2093" s="2">
        <v>-172.60000000000036</v>
      </c>
      <c r="K2093" s="2">
        <v>0.33007566204287669</v>
      </c>
      <c r="L2093" s="2">
        <v>0.12578814627994811</v>
      </c>
      <c r="M2093" s="2">
        <v>0.5441361916771752</v>
      </c>
      <c r="N2093" s="2">
        <v>10967.833479917015</v>
      </c>
      <c r="O2093" s="2">
        <v>10967.833479917015</v>
      </c>
      <c r="P2093" s="2">
        <v>10543.15</v>
      </c>
      <c r="Q2093" s="2">
        <v>10685.55</v>
      </c>
      <c r="R2093" s="2">
        <v>10791.091739958509</v>
      </c>
      <c r="S2093" s="2">
        <v>0</v>
      </c>
      <c r="T2093" s="2">
        <v>-175.40000000000146</v>
      </c>
      <c r="U2093" s="2">
        <v>-1.6303463788928836</v>
      </c>
      <c r="V2093" s="2">
        <v>-104.375</v>
      </c>
      <c r="W2093" s="2">
        <v>-0.96733758575708373</v>
      </c>
      <c r="X2093" t="s">
        <v>24</v>
      </c>
    </row>
    <row r="2094" spans="1:24" x14ac:dyDescent="0.2">
      <c r="A2094" s="1">
        <v>41591</v>
      </c>
      <c r="B2094" s="2">
        <v>10469.1</v>
      </c>
      <c r="C2094" s="2">
        <v>10652.3</v>
      </c>
      <c r="D2094" s="2">
        <v>10412.049999999999</v>
      </c>
      <c r="E2094" s="2">
        <v>10523.35</v>
      </c>
      <c r="F2094" s="2">
        <v>10514.2</v>
      </c>
      <c r="G2094" s="2">
        <v>240.25</v>
      </c>
      <c r="H2094" s="2">
        <v>128.94999999999891</v>
      </c>
      <c r="I2094" s="2">
        <v>57.050000000001091</v>
      </c>
      <c r="J2094" s="2">
        <v>54.25</v>
      </c>
      <c r="K2094" s="2">
        <v>0.53673257023932952</v>
      </c>
      <c r="L2094" s="2">
        <v>0.23746097814776729</v>
      </c>
      <c r="M2094" s="2">
        <v>0.22580645161290322</v>
      </c>
      <c r="N2094" s="2">
        <v>10826.691739958507</v>
      </c>
      <c r="O2094" s="2">
        <v>10826.691739958507</v>
      </c>
      <c r="P2094" s="2">
        <v>10412.049999999999</v>
      </c>
      <c r="Q2094" s="2">
        <v>10514.2</v>
      </c>
      <c r="R2094" s="2">
        <v>10644.908369979254</v>
      </c>
      <c r="S2094" s="2">
        <v>0</v>
      </c>
      <c r="T2094" s="2">
        <v>-59.699999999998909</v>
      </c>
      <c r="U2094" s="2">
        <v>-0.56410959033547903</v>
      </c>
      <c r="V2094" s="2">
        <v>-171.34999999999854</v>
      </c>
      <c r="W2094" s="2">
        <v>-1.6035674345260522</v>
      </c>
      <c r="X2094" t="s">
        <v>25</v>
      </c>
    </row>
    <row r="2095" spans="1:24" x14ac:dyDescent="0.2">
      <c r="A2095" s="1">
        <v>41592</v>
      </c>
      <c r="B2095" s="2">
        <v>10660.65</v>
      </c>
      <c r="C2095" s="2">
        <v>10891.9</v>
      </c>
      <c r="D2095" s="2">
        <v>10660.65</v>
      </c>
      <c r="E2095" s="2">
        <v>10811.2</v>
      </c>
      <c r="F2095" s="2">
        <v>10756.099999999999</v>
      </c>
      <c r="G2095" s="2">
        <v>231.25</v>
      </c>
      <c r="H2095" s="2">
        <v>80.699999999998909</v>
      </c>
      <c r="I2095" s="2">
        <v>0</v>
      </c>
      <c r="J2095" s="2">
        <v>150.55000000000109</v>
      </c>
      <c r="K2095" s="2">
        <v>0.34897297297296825</v>
      </c>
      <c r="L2095" s="2">
        <v>0</v>
      </c>
      <c r="M2095" s="2">
        <v>0.65102702702703175</v>
      </c>
      <c r="N2095" s="2">
        <v>10670.445869979254</v>
      </c>
      <c r="O2095" s="2">
        <v>10891.9</v>
      </c>
      <c r="P2095" s="2">
        <v>10660.65</v>
      </c>
      <c r="Q2095" s="2">
        <v>10756.099999999999</v>
      </c>
      <c r="R2095" s="2">
        <v>10744.773967494813</v>
      </c>
      <c r="S2095" s="2">
        <v>0.21172158553641024</v>
      </c>
      <c r="T2095" s="2">
        <v>287.85000000000036</v>
      </c>
      <c r="U2095" s="2">
        <v>2.7353456836463708</v>
      </c>
      <c r="V2095" s="2">
        <v>241.89999999999782</v>
      </c>
      <c r="W2095" s="2">
        <v>2.3006981035171274</v>
      </c>
      <c r="X2095" t="s">
        <v>25</v>
      </c>
    </row>
    <row r="2096" spans="1:24" x14ac:dyDescent="0.2">
      <c r="A2096" s="1">
        <v>41596</v>
      </c>
      <c r="B2096" s="2">
        <v>10962.25</v>
      </c>
      <c r="C2096" s="2">
        <v>11156.6</v>
      </c>
      <c r="D2096" s="2">
        <v>10962.25</v>
      </c>
      <c r="E2096" s="2">
        <v>11142.3</v>
      </c>
      <c r="F2096" s="2">
        <v>11055.849999999999</v>
      </c>
      <c r="G2096" s="2">
        <v>194.35000000000036</v>
      </c>
      <c r="H2096" s="2">
        <v>14.300000000001091</v>
      </c>
      <c r="I2096" s="2">
        <v>0</v>
      </c>
      <c r="J2096" s="2">
        <v>180.04999999999927</v>
      </c>
      <c r="K2096" s="2">
        <v>7.3578595317731227E-2</v>
      </c>
      <c r="L2096" s="2">
        <v>0</v>
      </c>
      <c r="M2096" s="2">
        <v>0.92642140468226875</v>
      </c>
      <c r="N2096" s="2">
        <v>10713.272934989625</v>
      </c>
      <c r="O2096" s="2">
        <v>11156.6</v>
      </c>
      <c r="P2096" s="2">
        <v>10713.272934989625</v>
      </c>
      <c r="Q2096" s="2">
        <v>11055.849999999999</v>
      </c>
      <c r="R2096" s="2">
        <v>10909.748967494812</v>
      </c>
      <c r="S2096" s="2">
        <v>0.90060742090001666</v>
      </c>
      <c r="T2096" s="2">
        <v>331.09999999999854</v>
      </c>
      <c r="U2096" s="2">
        <v>3.0625647476690703</v>
      </c>
      <c r="V2096" s="2">
        <v>299.75</v>
      </c>
      <c r="W2096" s="2">
        <v>2.7867907512946144</v>
      </c>
      <c r="X2096" t="s">
        <v>25</v>
      </c>
    </row>
    <row r="2097" spans="1:24" x14ac:dyDescent="0.2">
      <c r="A2097" s="1">
        <v>41597</v>
      </c>
      <c r="B2097" s="2">
        <v>11159.05</v>
      </c>
      <c r="C2097" s="2">
        <v>11207.7</v>
      </c>
      <c r="D2097" s="2">
        <v>11107.35</v>
      </c>
      <c r="E2097" s="2">
        <v>11187.85</v>
      </c>
      <c r="F2097" s="2">
        <v>11165.487499999999</v>
      </c>
      <c r="G2097" s="2">
        <v>100.35000000000036</v>
      </c>
      <c r="H2097" s="2">
        <v>19.850000000000364</v>
      </c>
      <c r="I2097" s="2">
        <v>51.699999999998909</v>
      </c>
      <c r="J2097" s="2">
        <v>28.800000000001091</v>
      </c>
      <c r="K2097" s="2">
        <v>0.19780767314399891</v>
      </c>
      <c r="L2097" s="2">
        <v>0.51519681116092397</v>
      </c>
      <c r="M2097" s="2">
        <v>0.28699551569507709</v>
      </c>
      <c r="N2097" s="2">
        <v>10884.561467494812</v>
      </c>
      <c r="O2097" s="2">
        <v>11207.7</v>
      </c>
      <c r="P2097" s="2">
        <v>10884.561467494812</v>
      </c>
      <c r="Q2097" s="2">
        <v>11165.487499999999</v>
      </c>
      <c r="R2097" s="2">
        <v>11035.577608747408</v>
      </c>
      <c r="S2097" s="2">
        <v>1</v>
      </c>
      <c r="T2097" s="2">
        <v>45.550000000001091</v>
      </c>
      <c r="U2097" s="2">
        <v>0.40880249140663139</v>
      </c>
      <c r="V2097" s="2">
        <v>109.63750000000073</v>
      </c>
      <c r="W2097" s="2">
        <v>0.991669568599436</v>
      </c>
      <c r="X2097" t="s">
        <v>24</v>
      </c>
    </row>
    <row r="2098" spans="1:24" x14ac:dyDescent="0.2">
      <c r="A2098" s="1">
        <v>41598</v>
      </c>
      <c r="B2098" s="2">
        <v>11127.35</v>
      </c>
      <c r="C2098" s="2">
        <v>11156.5</v>
      </c>
      <c r="D2098" s="2">
        <v>10905.55</v>
      </c>
      <c r="E2098" s="2">
        <v>10967.15</v>
      </c>
      <c r="F2098" s="2">
        <v>11039.137499999999</v>
      </c>
      <c r="G2098" s="2">
        <v>250.95000000000073</v>
      </c>
      <c r="H2098" s="2">
        <v>29.149999999999636</v>
      </c>
      <c r="I2098" s="2">
        <v>61.600000000000364</v>
      </c>
      <c r="J2098" s="2">
        <v>-160.20000000000073</v>
      </c>
      <c r="K2098" s="2">
        <v>0.11615859733014366</v>
      </c>
      <c r="L2098" s="2">
        <v>0.24546722454672321</v>
      </c>
      <c r="M2098" s="2">
        <v>0.63837417812313313</v>
      </c>
      <c r="N2098" s="2">
        <v>11025.024483747406</v>
      </c>
      <c r="O2098" s="2">
        <v>11156.5</v>
      </c>
      <c r="P2098" s="2">
        <v>10905.55</v>
      </c>
      <c r="Q2098" s="2">
        <v>11039.137499999999</v>
      </c>
      <c r="R2098" s="2">
        <v>11031.55299593685</v>
      </c>
      <c r="S2098" s="2">
        <v>0.98969815790143201</v>
      </c>
      <c r="T2098" s="2">
        <v>-220.70000000000073</v>
      </c>
      <c r="U2098" s="2">
        <v>-1.9726757151731631</v>
      </c>
      <c r="V2098" s="2">
        <v>-126.35000000000036</v>
      </c>
      <c r="W2098" s="2">
        <v>-1.1316120321660865</v>
      </c>
      <c r="X2098" t="s">
        <v>24</v>
      </c>
    </row>
    <row r="2099" spans="1:24" x14ac:dyDescent="0.2">
      <c r="A2099" s="1">
        <v>41599</v>
      </c>
      <c r="B2099" s="2">
        <v>10866.3</v>
      </c>
      <c r="C2099" s="2">
        <v>10866.3</v>
      </c>
      <c r="D2099" s="2">
        <v>10657.85</v>
      </c>
      <c r="E2099" s="2">
        <v>10706.9</v>
      </c>
      <c r="F2099" s="2">
        <v>10774.3375</v>
      </c>
      <c r="G2099" s="2">
        <v>208.44999999999891</v>
      </c>
      <c r="H2099" s="2">
        <v>0</v>
      </c>
      <c r="I2099" s="2">
        <v>49.049999999999272</v>
      </c>
      <c r="J2099" s="2">
        <v>-159.39999999999964</v>
      </c>
      <c r="K2099" s="2">
        <v>0</v>
      </c>
      <c r="L2099" s="2">
        <v>0.23530822739265786</v>
      </c>
      <c r="M2099" s="2">
        <v>0.76469177260734211</v>
      </c>
      <c r="N2099" s="2">
        <v>11032.080991873703</v>
      </c>
      <c r="O2099" s="2">
        <v>11032.080991873703</v>
      </c>
      <c r="P2099" s="2">
        <v>10657.85</v>
      </c>
      <c r="Q2099" s="2">
        <v>10774.3375</v>
      </c>
      <c r="R2099" s="2">
        <v>10874.087370936852</v>
      </c>
      <c r="S2099" s="2">
        <v>0.44467601191319167</v>
      </c>
      <c r="T2099" s="2">
        <v>-260.25</v>
      </c>
      <c r="U2099" s="2">
        <v>-2.3729957190336597</v>
      </c>
      <c r="V2099" s="2">
        <v>-264.79999999999927</v>
      </c>
      <c r="W2099" s="2">
        <v>-2.398738126053773</v>
      </c>
      <c r="X2099" t="s">
        <v>24</v>
      </c>
    </row>
    <row r="2100" spans="1:24" x14ac:dyDescent="0.2">
      <c r="A2100" s="1">
        <v>41600</v>
      </c>
      <c r="B2100" s="2">
        <v>10796.45</v>
      </c>
      <c r="C2100" s="2">
        <v>10820</v>
      </c>
      <c r="D2100" s="2">
        <v>10630.55</v>
      </c>
      <c r="E2100" s="2">
        <v>10677.35</v>
      </c>
      <c r="F2100" s="2">
        <v>10731.0875</v>
      </c>
      <c r="G2100" s="2">
        <v>189.45000000000073</v>
      </c>
      <c r="H2100" s="2">
        <v>23.549999999999272</v>
      </c>
      <c r="I2100" s="2">
        <v>46.800000000001091</v>
      </c>
      <c r="J2100" s="2">
        <v>-119.10000000000036</v>
      </c>
      <c r="K2100" s="2">
        <v>0.12430720506729576</v>
      </c>
      <c r="L2100" s="2">
        <v>0.2470308788598623</v>
      </c>
      <c r="M2100" s="2">
        <v>0.62866191607284194</v>
      </c>
      <c r="N2100" s="2">
        <v>10903.20924593685</v>
      </c>
      <c r="O2100" s="2">
        <v>10903.20924593685</v>
      </c>
      <c r="P2100" s="2">
        <v>10630.55</v>
      </c>
      <c r="Q2100" s="2">
        <v>10731.0875</v>
      </c>
      <c r="R2100" s="2">
        <v>10792.013997968425</v>
      </c>
      <c r="S2100" s="2">
        <v>0</v>
      </c>
      <c r="T2100" s="2">
        <v>-29.549999999999272</v>
      </c>
      <c r="U2100" s="2">
        <v>-0.27599024927849586</v>
      </c>
      <c r="V2100" s="2">
        <v>-43.25</v>
      </c>
      <c r="W2100" s="2">
        <v>-0.40141679244779549</v>
      </c>
      <c r="X2100" t="s">
        <v>25</v>
      </c>
    </row>
    <row r="2101" spans="1:24" x14ac:dyDescent="0.2">
      <c r="A2101" s="1">
        <v>41603</v>
      </c>
      <c r="B2101" s="2">
        <v>10780.6</v>
      </c>
      <c r="C2101" s="2">
        <v>11097.95</v>
      </c>
      <c r="D2101" s="2">
        <v>10780.6</v>
      </c>
      <c r="E2101" s="2">
        <v>11083.4</v>
      </c>
      <c r="F2101" s="2">
        <v>10935.637500000001</v>
      </c>
      <c r="G2101" s="2">
        <v>317.35000000000036</v>
      </c>
      <c r="H2101" s="2">
        <v>14.550000000001091</v>
      </c>
      <c r="I2101" s="2">
        <v>0</v>
      </c>
      <c r="J2101" s="2">
        <v>302.79999999999927</v>
      </c>
      <c r="K2101" s="2">
        <v>4.5848432330238144E-2</v>
      </c>
      <c r="L2101" s="2">
        <v>0</v>
      </c>
      <c r="M2101" s="2">
        <v>0.95415156766976184</v>
      </c>
      <c r="N2101" s="2">
        <v>10817.148372968426</v>
      </c>
      <c r="O2101" s="2">
        <v>11097.95</v>
      </c>
      <c r="P2101" s="2">
        <v>10780.6</v>
      </c>
      <c r="Q2101" s="2">
        <v>10935.637500000001</v>
      </c>
      <c r="R2101" s="2">
        <v>10907.833968242106</v>
      </c>
      <c r="S2101" s="2">
        <v>0.47552247194586222</v>
      </c>
      <c r="T2101" s="2">
        <v>406.04999999999927</v>
      </c>
      <c r="U2101" s="2">
        <v>3.8029098980552218</v>
      </c>
      <c r="V2101" s="2">
        <v>204.55000000000109</v>
      </c>
      <c r="W2101" s="2">
        <v>1.9061441815659514</v>
      </c>
      <c r="X2101" t="s">
        <v>24</v>
      </c>
    </row>
    <row r="2102" spans="1:24" x14ac:dyDescent="0.2">
      <c r="A2102" s="1">
        <v>41604</v>
      </c>
      <c r="B2102" s="2">
        <v>11040.65</v>
      </c>
      <c r="C2102" s="2">
        <v>11133.4</v>
      </c>
      <c r="D2102" s="2">
        <v>10893.3</v>
      </c>
      <c r="E2102" s="2">
        <v>10909.35</v>
      </c>
      <c r="F2102" s="2">
        <v>10994.174999999999</v>
      </c>
      <c r="G2102" s="2">
        <v>240.10000000000036</v>
      </c>
      <c r="H2102" s="2">
        <v>92.75</v>
      </c>
      <c r="I2102" s="2">
        <v>16.050000000001091</v>
      </c>
      <c r="J2102" s="2">
        <v>-131.29999999999927</v>
      </c>
      <c r="K2102" s="2">
        <v>0.3862973760932939</v>
      </c>
      <c r="L2102" s="2">
        <v>6.6847147022078585E-2</v>
      </c>
      <c r="M2102" s="2">
        <v>0.54685547688462754</v>
      </c>
      <c r="N2102" s="2">
        <v>10876.392936484213</v>
      </c>
      <c r="O2102" s="2">
        <v>11133.4</v>
      </c>
      <c r="P2102" s="2">
        <v>10876.392936484213</v>
      </c>
      <c r="Q2102" s="2">
        <v>10994.174999999999</v>
      </c>
      <c r="R2102" s="2">
        <v>10970.090218242105</v>
      </c>
      <c r="S2102" s="2">
        <v>0.74341222842200017</v>
      </c>
      <c r="T2102" s="2">
        <v>-174.04999999999927</v>
      </c>
      <c r="U2102" s="2">
        <v>-1.5703664940361195</v>
      </c>
      <c r="V2102" s="2">
        <v>58.537499999998545</v>
      </c>
      <c r="W2102" s="2">
        <v>0.53529115243623016</v>
      </c>
      <c r="X2102" t="s">
        <v>24</v>
      </c>
    </row>
    <row r="2103" spans="1:24" x14ac:dyDescent="0.2">
      <c r="A2103" s="1">
        <v>41605</v>
      </c>
      <c r="B2103" s="2">
        <v>10941.6</v>
      </c>
      <c r="C2103" s="2">
        <v>10961.35</v>
      </c>
      <c r="D2103" s="2">
        <v>10827.75</v>
      </c>
      <c r="E2103" s="2">
        <v>10899.3</v>
      </c>
      <c r="F2103" s="2">
        <v>10907.5</v>
      </c>
      <c r="G2103" s="2">
        <v>133.60000000000036</v>
      </c>
      <c r="H2103" s="2">
        <v>19.75</v>
      </c>
      <c r="I2103" s="2">
        <v>71.549999999999272</v>
      </c>
      <c r="J2103" s="2">
        <v>-42.300000000001091</v>
      </c>
      <c r="K2103" s="2">
        <v>0.14782934131736486</v>
      </c>
      <c r="L2103" s="2">
        <v>0.53555389221556193</v>
      </c>
      <c r="M2103" s="2">
        <v>0.31661676646707315</v>
      </c>
      <c r="N2103" s="2">
        <v>10935.283968242107</v>
      </c>
      <c r="O2103" s="2">
        <v>10961.35</v>
      </c>
      <c r="P2103" s="2">
        <v>10827.75</v>
      </c>
      <c r="Q2103" s="2">
        <v>10907.5</v>
      </c>
      <c r="R2103" s="2">
        <v>10907.970992060527</v>
      </c>
      <c r="S2103" s="2">
        <v>0.65116495573576116</v>
      </c>
      <c r="T2103" s="2">
        <v>-10.050000000001091</v>
      </c>
      <c r="U2103" s="2">
        <v>-9.2122812083223024E-2</v>
      </c>
      <c r="V2103" s="2">
        <v>-86.674999999999272</v>
      </c>
      <c r="W2103" s="2">
        <v>-0.78837202427648534</v>
      </c>
      <c r="X2103" t="s">
        <v>25</v>
      </c>
    </row>
    <row r="2104" spans="1:24" x14ac:dyDescent="0.2">
      <c r="A2104" s="1">
        <v>41606</v>
      </c>
      <c r="B2104" s="2">
        <v>10994.25</v>
      </c>
      <c r="C2104" s="2">
        <v>11062.15</v>
      </c>
      <c r="D2104" s="2">
        <v>10843</v>
      </c>
      <c r="E2104" s="2">
        <v>10906.75</v>
      </c>
      <c r="F2104" s="2">
        <v>10951.5375</v>
      </c>
      <c r="G2104" s="2">
        <v>219.14999999999964</v>
      </c>
      <c r="H2104" s="2">
        <v>67.899999999999636</v>
      </c>
      <c r="I2104" s="2">
        <v>63.75</v>
      </c>
      <c r="J2104" s="2">
        <v>-87.5</v>
      </c>
      <c r="K2104" s="2">
        <v>0.30983344741044833</v>
      </c>
      <c r="L2104" s="2">
        <v>0.29089664613278626</v>
      </c>
      <c r="M2104" s="2">
        <v>0.39926990645676541</v>
      </c>
      <c r="N2104" s="2">
        <v>10921.391984121054</v>
      </c>
      <c r="O2104" s="2">
        <v>11062.15</v>
      </c>
      <c r="P2104" s="2">
        <v>10843</v>
      </c>
      <c r="Q2104" s="2">
        <v>10951.5375</v>
      </c>
      <c r="R2104" s="2">
        <v>10944.519871030263</v>
      </c>
      <c r="S2104" s="2">
        <v>0.8564078506802103</v>
      </c>
      <c r="T2104" s="2">
        <v>7.4500000000007276</v>
      </c>
      <c r="U2104" s="2">
        <v>6.8353013496286266E-2</v>
      </c>
      <c r="V2104" s="2">
        <v>44.037500000000364</v>
      </c>
      <c r="W2104" s="2">
        <v>0.40373596149438795</v>
      </c>
      <c r="X2104" t="s">
        <v>25</v>
      </c>
    </row>
    <row r="2105" spans="1:24" x14ac:dyDescent="0.2">
      <c r="A2105" s="1">
        <v>41607</v>
      </c>
      <c r="B2105" s="2">
        <v>10941.6</v>
      </c>
      <c r="C2105" s="2">
        <v>11186.15</v>
      </c>
      <c r="D2105" s="2">
        <v>10941.6</v>
      </c>
      <c r="E2105" s="2">
        <v>11153.95</v>
      </c>
      <c r="F2105" s="2">
        <v>11055.825000000001</v>
      </c>
      <c r="G2105" s="2">
        <v>244.54999999999927</v>
      </c>
      <c r="H2105" s="2">
        <v>32.199999999998909</v>
      </c>
      <c r="I2105" s="2">
        <v>0</v>
      </c>
      <c r="J2105" s="2">
        <v>212.35000000000036</v>
      </c>
      <c r="K2105" s="2">
        <v>0.13167041504804336</v>
      </c>
      <c r="L2105" s="2">
        <v>0</v>
      </c>
      <c r="M2105" s="2">
        <v>0.86832958495195667</v>
      </c>
      <c r="N2105" s="2">
        <v>10936.464742060527</v>
      </c>
      <c r="O2105" s="2">
        <v>11186.15</v>
      </c>
      <c r="P2105" s="2">
        <v>10936.464742060527</v>
      </c>
      <c r="Q2105" s="2">
        <v>11055.825000000001</v>
      </c>
      <c r="R2105" s="2">
        <v>11028.726121030264</v>
      </c>
      <c r="S2105" s="2">
        <v>1</v>
      </c>
      <c r="T2105" s="2">
        <v>247.20000000000073</v>
      </c>
      <c r="U2105" s="2">
        <v>2.2664863501959864</v>
      </c>
      <c r="V2105" s="2">
        <v>104.28750000000036</v>
      </c>
      <c r="W2105" s="2">
        <v>0.95226355203550517</v>
      </c>
      <c r="X2105" t="s">
        <v>25</v>
      </c>
    </row>
    <row r="2106" spans="1:24" x14ac:dyDescent="0.2">
      <c r="A2106" s="1">
        <v>41610</v>
      </c>
      <c r="B2106" s="2">
        <v>11180.3</v>
      </c>
      <c r="C2106" s="2">
        <v>11347.45</v>
      </c>
      <c r="D2106" s="2">
        <v>11180.3</v>
      </c>
      <c r="E2106" s="2">
        <v>11284.35</v>
      </c>
      <c r="F2106" s="2">
        <v>11248.1</v>
      </c>
      <c r="G2106" s="2">
        <v>167.15000000000146</v>
      </c>
      <c r="H2106" s="2">
        <v>63.100000000000364</v>
      </c>
      <c r="I2106" s="2">
        <v>0</v>
      </c>
      <c r="J2106" s="2">
        <v>104.05000000000109</v>
      </c>
      <c r="K2106" s="2">
        <v>0.37750523481902371</v>
      </c>
      <c r="L2106" s="2">
        <v>0</v>
      </c>
      <c r="M2106" s="2">
        <v>0.62249476518097624</v>
      </c>
      <c r="N2106" s="2">
        <v>10996.144871030265</v>
      </c>
      <c r="O2106" s="2">
        <v>11347.45</v>
      </c>
      <c r="P2106" s="2">
        <v>10996.144871030265</v>
      </c>
      <c r="Q2106" s="2">
        <v>11248.1</v>
      </c>
      <c r="R2106" s="2">
        <v>11146.959935515131</v>
      </c>
      <c r="S2106" s="2">
        <v>1</v>
      </c>
      <c r="T2106" s="2">
        <v>130.39999999999964</v>
      </c>
      <c r="U2106" s="2">
        <v>1.1690925636209559</v>
      </c>
      <c r="V2106" s="2">
        <v>192.27499999999964</v>
      </c>
      <c r="W2106" s="2">
        <v>1.7391284684770212</v>
      </c>
      <c r="X2106" t="s">
        <v>24</v>
      </c>
    </row>
    <row r="2107" spans="1:24" x14ac:dyDescent="0.2">
      <c r="A2107" s="1">
        <v>41611</v>
      </c>
      <c r="B2107" s="2">
        <v>11250.7</v>
      </c>
      <c r="C2107" s="2">
        <v>11310.7</v>
      </c>
      <c r="D2107" s="2">
        <v>11174.5</v>
      </c>
      <c r="E2107" s="2">
        <v>11211.3</v>
      </c>
      <c r="F2107" s="2">
        <v>11236.8</v>
      </c>
      <c r="G2107" s="2">
        <v>136.20000000000073</v>
      </c>
      <c r="H2107" s="2">
        <v>60</v>
      </c>
      <c r="I2107" s="2">
        <v>36.799999999999272</v>
      </c>
      <c r="J2107" s="2">
        <v>-39.400000000001455</v>
      </c>
      <c r="K2107" s="2">
        <v>0.44052863436123113</v>
      </c>
      <c r="L2107" s="2">
        <v>0.27019089574154975</v>
      </c>
      <c r="M2107" s="2">
        <v>0.28928046989721912</v>
      </c>
      <c r="N2107" s="2">
        <v>11122.122435515132</v>
      </c>
      <c r="O2107" s="2">
        <v>11310.7</v>
      </c>
      <c r="P2107" s="2">
        <v>11122.122435515132</v>
      </c>
      <c r="Q2107" s="2">
        <v>11236.8</v>
      </c>
      <c r="R2107" s="2">
        <v>11197.936217757568</v>
      </c>
      <c r="S2107" s="2">
        <v>1</v>
      </c>
      <c r="T2107" s="2">
        <v>-73.050000000001091</v>
      </c>
      <c r="U2107" s="2">
        <v>-0.64735673742839495</v>
      </c>
      <c r="V2107" s="2">
        <v>-11.300000000001091</v>
      </c>
      <c r="W2107" s="2">
        <v>-0.10046141126057814</v>
      </c>
      <c r="X2107" t="s">
        <v>24</v>
      </c>
    </row>
    <row r="2108" spans="1:24" x14ac:dyDescent="0.2">
      <c r="A2108" s="1">
        <v>41612</v>
      </c>
      <c r="B2108" s="2">
        <v>11158.7</v>
      </c>
      <c r="C2108" s="2">
        <v>11216.05</v>
      </c>
      <c r="D2108" s="2">
        <v>11107.75</v>
      </c>
      <c r="E2108" s="2">
        <v>11156.75</v>
      </c>
      <c r="F2108" s="2">
        <v>11159.8125</v>
      </c>
      <c r="G2108" s="2">
        <v>108.29999999999927</v>
      </c>
      <c r="H2108" s="2">
        <v>57.349999999998545</v>
      </c>
      <c r="I2108" s="2">
        <v>49</v>
      </c>
      <c r="J2108" s="2">
        <v>-1.9500000000007276</v>
      </c>
      <c r="K2108" s="2">
        <v>0.52954755309324963</v>
      </c>
      <c r="L2108" s="2">
        <v>0.45244690674053861</v>
      </c>
      <c r="M2108" s="2">
        <v>1.8005540166211826E-2</v>
      </c>
      <c r="N2108" s="2">
        <v>11179.461217757565</v>
      </c>
      <c r="O2108" s="2">
        <v>11216.05</v>
      </c>
      <c r="P2108" s="2">
        <v>11107.75</v>
      </c>
      <c r="Q2108" s="2">
        <v>11159.8125</v>
      </c>
      <c r="R2108" s="2">
        <v>11165.768429439391</v>
      </c>
      <c r="S2108" s="2">
        <v>0.87306348334035666</v>
      </c>
      <c r="T2108" s="2">
        <v>-54.549999999999272</v>
      </c>
      <c r="U2108" s="2">
        <v>-0.48656266445460628</v>
      </c>
      <c r="V2108" s="2">
        <v>-76.987499999999272</v>
      </c>
      <c r="W2108" s="2">
        <v>-0.68513722768047203</v>
      </c>
      <c r="X2108" t="s">
        <v>25</v>
      </c>
    </row>
    <row r="2109" spans="1:24" x14ac:dyDescent="0.2">
      <c r="A2109" s="1">
        <v>41613</v>
      </c>
      <c r="B2109" s="2">
        <v>11469.35</v>
      </c>
      <c r="C2109" s="2">
        <v>11685.55</v>
      </c>
      <c r="D2109" s="2">
        <v>11469.35</v>
      </c>
      <c r="E2109" s="2">
        <v>11665.1</v>
      </c>
      <c r="F2109" s="2">
        <v>11572.3375</v>
      </c>
      <c r="G2109" s="2">
        <v>216.19999999999891</v>
      </c>
      <c r="H2109" s="2">
        <v>20.449999999998909</v>
      </c>
      <c r="I2109" s="2">
        <v>0</v>
      </c>
      <c r="J2109" s="2">
        <v>195.75</v>
      </c>
      <c r="K2109" s="2">
        <v>9.4588344125804871E-2</v>
      </c>
      <c r="L2109" s="2">
        <v>0</v>
      </c>
      <c r="M2109" s="2">
        <v>0.90541165587419514</v>
      </c>
      <c r="N2109" s="2">
        <v>11169.636858878783</v>
      </c>
      <c r="O2109" s="2">
        <v>11685.55</v>
      </c>
      <c r="P2109" s="2">
        <v>11169.636858878783</v>
      </c>
      <c r="Q2109" s="2">
        <v>11572.3375</v>
      </c>
      <c r="R2109" s="2">
        <v>11399.290304439392</v>
      </c>
      <c r="S2109" s="2">
        <v>1</v>
      </c>
      <c r="T2109" s="2">
        <v>508.35000000000036</v>
      </c>
      <c r="U2109" s="2">
        <v>4.5564344455150501</v>
      </c>
      <c r="V2109" s="2">
        <v>412.52499999999964</v>
      </c>
      <c r="W2109" s="2">
        <v>3.696522679032463</v>
      </c>
      <c r="X2109" t="s">
        <v>25</v>
      </c>
    </row>
    <row r="2110" spans="1:24" x14ac:dyDescent="0.2">
      <c r="A2110" s="1">
        <v>41614</v>
      </c>
      <c r="B2110" s="2">
        <v>11648.35</v>
      </c>
      <c r="C2110" s="2">
        <v>11770.65</v>
      </c>
      <c r="D2110" s="2">
        <v>11579.5</v>
      </c>
      <c r="E2110" s="2">
        <v>11720.2</v>
      </c>
      <c r="F2110" s="2">
        <v>11679.674999999999</v>
      </c>
      <c r="G2110" s="2">
        <v>191.14999999999964</v>
      </c>
      <c r="H2110" s="2">
        <v>50.449999999998909</v>
      </c>
      <c r="I2110" s="2">
        <v>68.850000000000364</v>
      </c>
      <c r="J2110" s="2">
        <v>71.850000000000364</v>
      </c>
      <c r="K2110" s="2">
        <v>0.26392885168715147</v>
      </c>
      <c r="L2110" s="2">
        <v>0.36018833376929371</v>
      </c>
      <c r="M2110" s="2">
        <v>0.37588281454355482</v>
      </c>
      <c r="N2110" s="2">
        <v>11370.987179439391</v>
      </c>
      <c r="O2110" s="2">
        <v>11770.65</v>
      </c>
      <c r="P2110" s="2">
        <v>11370.987179439391</v>
      </c>
      <c r="Q2110" s="2">
        <v>11679.674999999999</v>
      </c>
      <c r="R2110" s="2">
        <v>11548.074839719695</v>
      </c>
      <c r="S2110" s="2">
        <v>1</v>
      </c>
      <c r="T2110" s="2">
        <v>55.100000000000364</v>
      </c>
      <c r="U2110" s="2">
        <v>0.47234914402791539</v>
      </c>
      <c r="V2110" s="2">
        <v>107.33749999999964</v>
      </c>
      <c r="W2110" s="2">
        <v>0.92753516737650998</v>
      </c>
      <c r="X2110" t="s">
        <v>25</v>
      </c>
    </row>
    <row r="2111" spans="1:24" x14ac:dyDescent="0.2">
      <c r="A2111" s="1">
        <v>41617</v>
      </c>
      <c r="B2111" s="2">
        <v>12206.95</v>
      </c>
      <c r="C2111" s="2">
        <v>12225.95</v>
      </c>
      <c r="D2111" s="2">
        <v>12007.3</v>
      </c>
      <c r="E2111" s="2">
        <v>12065.9</v>
      </c>
      <c r="F2111" s="2">
        <v>12126.525</v>
      </c>
      <c r="G2111" s="2">
        <v>218.65000000000146</v>
      </c>
      <c r="H2111" s="2">
        <v>19</v>
      </c>
      <c r="I2111" s="2">
        <v>58.600000000000364</v>
      </c>
      <c r="J2111" s="2">
        <v>-141.05000000000109</v>
      </c>
      <c r="K2111" s="2">
        <v>8.689686713926309E-2</v>
      </c>
      <c r="L2111" s="2">
        <v>0.26800823233478149</v>
      </c>
      <c r="M2111" s="2">
        <v>0.64509490052595542</v>
      </c>
      <c r="N2111" s="2">
        <v>11525.331089719695</v>
      </c>
      <c r="O2111" s="2">
        <v>12225.95</v>
      </c>
      <c r="P2111" s="2">
        <v>11525.331089719695</v>
      </c>
      <c r="Q2111" s="2">
        <v>12126.525</v>
      </c>
      <c r="R2111" s="2">
        <v>11850.784294859848</v>
      </c>
      <c r="S2111" s="2">
        <v>1</v>
      </c>
      <c r="T2111" s="2">
        <v>345.69999999999891</v>
      </c>
      <c r="U2111" s="2">
        <v>2.9496083684578669</v>
      </c>
      <c r="V2111" s="2">
        <v>446.85000000000036</v>
      </c>
      <c r="W2111" s="2">
        <v>3.8258770042830847</v>
      </c>
      <c r="X2111" t="s">
        <v>24</v>
      </c>
    </row>
    <row r="2112" spans="1:24" x14ac:dyDescent="0.2">
      <c r="A2112" s="1">
        <v>41618</v>
      </c>
      <c r="B2112" s="2">
        <v>12041</v>
      </c>
      <c r="C2112" s="2">
        <v>12067.45</v>
      </c>
      <c r="D2112" s="2">
        <v>11774.95</v>
      </c>
      <c r="E2112" s="2">
        <v>11843.45</v>
      </c>
      <c r="F2112" s="2">
        <v>11931.712500000001</v>
      </c>
      <c r="G2112" s="2">
        <v>292.5</v>
      </c>
      <c r="H2112" s="2">
        <v>26.450000000000728</v>
      </c>
      <c r="I2112" s="2">
        <v>68.5</v>
      </c>
      <c r="J2112" s="2">
        <v>-197.54999999999927</v>
      </c>
      <c r="K2112" s="2">
        <v>9.0427350427352921E-2</v>
      </c>
      <c r="L2112" s="2">
        <v>0.23418803418803419</v>
      </c>
      <c r="M2112" s="2">
        <v>0.67538461538461292</v>
      </c>
      <c r="N2112" s="2">
        <v>11825.928044859847</v>
      </c>
      <c r="O2112" s="2">
        <v>12067.45</v>
      </c>
      <c r="P2112" s="2">
        <v>11774.95</v>
      </c>
      <c r="Q2112" s="2">
        <v>11931.712500000001</v>
      </c>
      <c r="R2112" s="2">
        <v>11900.010136214963</v>
      </c>
      <c r="S2112" s="2">
        <v>1</v>
      </c>
      <c r="T2112" s="2">
        <v>-222.44999999999891</v>
      </c>
      <c r="U2112" s="2">
        <v>-1.8436254237147576</v>
      </c>
      <c r="V2112" s="2">
        <v>-194.81249999999818</v>
      </c>
      <c r="W2112" s="2">
        <v>-1.606498976417384</v>
      </c>
      <c r="X2112" t="s">
        <v>24</v>
      </c>
    </row>
    <row r="2113" spans="1:24" x14ac:dyDescent="0.2">
      <c r="A2113" s="1">
        <v>41619</v>
      </c>
      <c r="B2113" s="2">
        <v>11747.45</v>
      </c>
      <c r="C2113" s="2">
        <v>11877.75</v>
      </c>
      <c r="D2113" s="2">
        <v>11687.6</v>
      </c>
      <c r="E2113" s="2">
        <v>11784.35</v>
      </c>
      <c r="F2113" s="2">
        <v>11774.2875</v>
      </c>
      <c r="G2113" s="2">
        <v>190.14999999999964</v>
      </c>
      <c r="H2113" s="2">
        <v>93.399999999999636</v>
      </c>
      <c r="I2113" s="2">
        <v>59.850000000000364</v>
      </c>
      <c r="J2113" s="2">
        <v>36.899999999999636</v>
      </c>
      <c r="K2113" s="2">
        <v>0.4911911648698386</v>
      </c>
      <c r="L2113" s="2">
        <v>0.31475151196424128</v>
      </c>
      <c r="M2113" s="2">
        <v>0.19405732316592009</v>
      </c>
      <c r="N2113" s="2">
        <v>11878.820272429924</v>
      </c>
      <c r="O2113" s="2">
        <v>11878.820272429924</v>
      </c>
      <c r="P2113" s="2">
        <v>11687.6</v>
      </c>
      <c r="Q2113" s="2">
        <v>11774.2875</v>
      </c>
      <c r="R2113" s="2">
        <v>11804.882011214962</v>
      </c>
      <c r="S2113" s="2">
        <v>0.81001726122435957</v>
      </c>
      <c r="T2113" s="2">
        <v>-59.100000000000364</v>
      </c>
      <c r="U2113" s="2">
        <v>-0.49901000130874329</v>
      </c>
      <c r="V2113" s="2">
        <v>-157.42500000000109</v>
      </c>
      <c r="W2113" s="2">
        <v>-1.3193831145361663</v>
      </c>
      <c r="X2113" t="s">
        <v>24</v>
      </c>
    </row>
    <row r="2114" spans="1:24" x14ac:dyDescent="0.2">
      <c r="A2114" s="1">
        <v>41620</v>
      </c>
      <c r="B2114" s="2">
        <v>11736.25</v>
      </c>
      <c r="C2114" s="2">
        <v>11781.7</v>
      </c>
      <c r="D2114" s="2">
        <v>11622.7</v>
      </c>
      <c r="E2114" s="2">
        <v>11635.5</v>
      </c>
      <c r="F2114" s="2">
        <v>11694.0375</v>
      </c>
      <c r="G2114" s="2">
        <v>159</v>
      </c>
      <c r="H2114" s="2">
        <v>45.450000000000728</v>
      </c>
      <c r="I2114" s="2">
        <v>12.799999999999272</v>
      </c>
      <c r="J2114" s="2">
        <v>-100.75</v>
      </c>
      <c r="K2114" s="2">
        <v>0.28584905660377818</v>
      </c>
      <c r="L2114" s="2">
        <v>8.0503144654083481E-2</v>
      </c>
      <c r="M2114" s="2">
        <v>0.63364779874213839</v>
      </c>
      <c r="N2114" s="2">
        <v>11826.553886214962</v>
      </c>
      <c r="O2114" s="2">
        <v>11826.553886214962</v>
      </c>
      <c r="P2114" s="2">
        <v>11622.7</v>
      </c>
      <c r="Q2114" s="2">
        <v>11694.0375</v>
      </c>
      <c r="R2114" s="2">
        <v>11742.46131810748</v>
      </c>
      <c r="S2114" s="2">
        <v>0.55233584219478404</v>
      </c>
      <c r="T2114" s="2">
        <v>-148.85000000000036</v>
      </c>
      <c r="U2114" s="2">
        <v>-1.2631159122055977</v>
      </c>
      <c r="V2114" s="2">
        <v>-80.25</v>
      </c>
      <c r="W2114" s="2">
        <v>-0.68156990391138317</v>
      </c>
      <c r="X2114" t="s">
        <v>24</v>
      </c>
    </row>
    <row r="2115" spans="1:24" x14ac:dyDescent="0.2">
      <c r="A2115" s="1">
        <v>41621</v>
      </c>
      <c r="B2115" s="2">
        <v>11483.85</v>
      </c>
      <c r="C2115" s="2">
        <v>11534.35</v>
      </c>
      <c r="D2115" s="2">
        <v>11349.85</v>
      </c>
      <c r="E2115" s="2">
        <v>11366.9</v>
      </c>
      <c r="F2115" s="2">
        <v>11433.737500000001</v>
      </c>
      <c r="G2115" s="2">
        <v>184.5</v>
      </c>
      <c r="H2115" s="2">
        <v>50.5</v>
      </c>
      <c r="I2115" s="2">
        <v>17.049999999999272</v>
      </c>
      <c r="J2115" s="2">
        <v>-116.95000000000073</v>
      </c>
      <c r="K2115" s="2">
        <v>0.27371273712737126</v>
      </c>
      <c r="L2115" s="2">
        <v>9.2411924119237251E-2</v>
      </c>
      <c r="M2115" s="2">
        <v>0.63387533875339153</v>
      </c>
      <c r="N2115" s="2">
        <v>11760.29569310748</v>
      </c>
      <c r="O2115" s="2">
        <v>11760.29569310748</v>
      </c>
      <c r="P2115" s="2">
        <v>11349.85</v>
      </c>
      <c r="Q2115" s="2">
        <v>11433.737500000001</v>
      </c>
      <c r="R2115" s="2">
        <v>11576.044721553741</v>
      </c>
      <c r="S2115" s="2">
        <v>0</v>
      </c>
      <c r="T2115" s="2">
        <v>-268.60000000000036</v>
      </c>
      <c r="U2115" s="2">
        <v>-2.3084525804649596</v>
      </c>
      <c r="V2115" s="2">
        <v>-260.29999999999927</v>
      </c>
      <c r="W2115" s="2">
        <v>-2.2259206882139662</v>
      </c>
      <c r="X2115" t="s">
        <v>25</v>
      </c>
    </row>
    <row r="2116" spans="1:24" x14ac:dyDescent="0.2">
      <c r="A2116" s="1">
        <v>41624</v>
      </c>
      <c r="B2116" s="2">
        <v>11347.2</v>
      </c>
      <c r="C2116" s="2">
        <v>11440.85</v>
      </c>
      <c r="D2116" s="2">
        <v>11309.7</v>
      </c>
      <c r="E2116" s="2">
        <v>11372.95</v>
      </c>
      <c r="F2116" s="2">
        <v>11367.674999999999</v>
      </c>
      <c r="G2116" s="2">
        <v>131.14999999999964</v>
      </c>
      <c r="H2116" s="2">
        <v>67.899999999999636</v>
      </c>
      <c r="I2116" s="2">
        <v>37.5</v>
      </c>
      <c r="J2116" s="2">
        <v>25.75</v>
      </c>
      <c r="K2116" s="2">
        <v>0.51772779260388735</v>
      </c>
      <c r="L2116" s="2">
        <v>0.28593213877239881</v>
      </c>
      <c r="M2116" s="2">
        <v>0.19634006862371384</v>
      </c>
      <c r="N2116" s="2">
        <v>11597.016596553742</v>
      </c>
      <c r="O2116" s="2">
        <v>11597.016596553742</v>
      </c>
      <c r="P2116" s="2">
        <v>11309.7</v>
      </c>
      <c r="Q2116" s="2">
        <v>11367.674999999999</v>
      </c>
      <c r="R2116" s="2">
        <v>11467.852048276873</v>
      </c>
      <c r="S2116" s="2">
        <v>0</v>
      </c>
      <c r="T2116" s="2">
        <v>6.0500000000010914</v>
      </c>
      <c r="U2116" s="2">
        <v>5.3224713862188383E-2</v>
      </c>
      <c r="V2116" s="2">
        <v>-66.062500000001819</v>
      </c>
      <c r="W2116" s="2">
        <v>-0.57778569780880318</v>
      </c>
      <c r="X2116" t="s">
        <v>24</v>
      </c>
    </row>
    <row r="2117" spans="1:24" x14ac:dyDescent="0.2">
      <c r="A2117" s="1">
        <v>41625</v>
      </c>
      <c r="B2117" s="2">
        <v>11412.7</v>
      </c>
      <c r="C2117" s="2">
        <v>11418.1</v>
      </c>
      <c r="D2117" s="2">
        <v>11178</v>
      </c>
      <c r="E2117" s="2">
        <v>11208.65</v>
      </c>
      <c r="F2117" s="2">
        <v>11304.362500000001</v>
      </c>
      <c r="G2117" s="2">
        <v>240.10000000000036</v>
      </c>
      <c r="H2117" s="2">
        <v>5.3999999999996362</v>
      </c>
      <c r="I2117" s="2">
        <v>30.649999999999636</v>
      </c>
      <c r="J2117" s="2">
        <v>-204.05000000000109</v>
      </c>
      <c r="K2117" s="2">
        <v>2.2490628904621526E-2</v>
      </c>
      <c r="L2117" s="2">
        <v>0.1276551436901274</v>
      </c>
      <c r="M2117" s="2">
        <v>0.84985422740525107</v>
      </c>
      <c r="N2117" s="2">
        <v>11482.34579827687</v>
      </c>
      <c r="O2117" s="2">
        <v>11482.34579827687</v>
      </c>
      <c r="P2117" s="2">
        <v>11178</v>
      </c>
      <c r="Q2117" s="2">
        <v>11304.362500000001</v>
      </c>
      <c r="R2117" s="2">
        <v>11361.763524138436</v>
      </c>
      <c r="S2117" s="2">
        <v>0</v>
      </c>
      <c r="T2117" s="2">
        <v>-164.30000000000109</v>
      </c>
      <c r="U2117" s="2">
        <v>-1.4446559599752138</v>
      </c>
      <c r="V2117" s="2">
        <v>-63.312499999998181</v>
      </c>
      <c r="W2117" s="2">
        <v>-0.55695205923813074</v>
      </c>
      <c r="X2117" t="s">
        <v>25</v>
      </c>
    </row>
    <row r="2118" spans="1:24" x14ac:dyDescent="0.2">
      <c r="A2118" s="1">
        <v>41626</v>
      </c>
      <c r="B2118" s="2">
        <v>11129.65</v>
      </c>
      <c r="C2118" s="2">
        <v>11572.3</v>
      </c>
      <c r="D2118" s="2">
        <v>11117.45</v>
      </c>
      <c r="E2118" s="2">
        <v>11357.9</v>
      </c>
      <c r="F2118" s="2">
        <v>11294.324999999999</v>
      </c>
      <c r="G2118" s="2">
        <v>454.84999999999854</v>
      </c>
      <c r="H2118" s="2">
        <v>214.39999999999964</v>
      </c>
      <c r="I2118" s="2">
        <v>12.199999999998909</v>
      </c>
      <c r="J2118" s="2">
        <v>228.25</v>
      </c>
      <c r="K2118" s="2">
        <v>0.47136418599538382</v>
      </c>
      <c r="L2118" s="2">
        <v>2.6822029240406612E-2</v>
      </c>
      <c r="M2118" s="2">
        <v>0.50181378476420957</v>
      </c>
      <c r="N2118" s="2">
        <v>11393.354149138435</v>
      </c>
      <c r="O2118" s="2">
        <v>11572.3</v>
      </c>
      <c r="P2118" s="2">
        <v>11117.45</v>
      </c>
      <c r="Q2118" s="2">
        <v>11294.324999999999</v>
      </c>
      <c r="R2118" s="2">
        <v>11344.357287284609</v>
      </c>
      <c r="S2118" s="2">
        <v>0</v>
      </c>
      <c r="T2118" s="2">
        <v>149.25</v>
      </c>
      <c r="U2118" s="2">
        <v>1.3315608927034033</v>
      </c>
      <c r="V2118" s="2">
        <v>-10.037500000002183</v>
      </c>
      <c r="W2118" s="2">
        <v>-8.8793153970444433E-2</v>
      </c>
      <c r="X2118" t="s">
        <v>24</v>
      </c>
    </row>
    <row r="2119" spans="1:24" x14ac:dyDescent="0.2">
      <c r="A2119" s="1">
        <v>41627</v>
      </c>
      <c r="B2119" s="2">
        <v>11505.55</v>
      </c>
      <c r="C2119" s="2">
        <v>11505.55</v>
      </c>
      <c r="D2119" s="2">
        <v>11040.15</v>
      </c>
      <c r="E2119" s="2">
        <v>11087.45</v>
      </c>
      <c r="F2119" s="2">
        <v>11284.674999999999</v>
      </c>
      <c r="G2119" s="2">
        <v>465.39999999999964</v>
      </c>
      <c r="H2119" s="2">
        <v>0</v>
      </c>
      <c r="I2119" s="2">
        <v>47.300000000001091</v>
      </c>
      <c r="J2119" s="2">
        <v>-418.09999999999854</v>
      </c>
      <c r="K2119" s="2">
        <v>0</v>
      </c>
      <c r="L2119" s="2">
        <v>0.10163300386764317</v>
      </c>
      <c r="M2119" s="2">
        <v>0.89836699613235682</v>
      </c>
      <c r="N2119" s="2">
        <v>11343.839574569218</v>
      </c>
      <c r="O2119" s="2">
        <v>11505.55</v>
      </c>
      <c r="P2119" s="2">
        <v>11040.15</v>
      </c>
      <c r="Q2119" s="2">
        <v>11284.674999999999</v>
      </c>
      <c r="R2119" s="2">
        <v>11293.553643642303</v>
      </c>
      <c r="S2119" s="2">
        <v>0</v>
      </c>
      <c r="T2119" s="2">
        <v>-270.44999999999891</v>
      </c>
      <c r="U2119" s="2">
        <v>-2.3811620105829325</v>
      </c>
      <c r="V2119" s="2">
        <v>-9.6499999999996362</v>
      </c>
      <c r="W2119" s="2">
        <v>-8.5441139687406173E-2</v>
      </c>
      <c r="X2119" t="s">
        <v>25</v>
      </c>
    </row>
    <row r="2120" spans="1:24" x14ac:dyDescent="0.2">
      <c r="A2120" s="1">
        <v>41628</v>
      </c>
      <c r="B2120" s="2">
        <v>11117.7</v>
      </c>
      <c r="C2120" s="2">
        <v>11318.55</v>
      </c>
      <c r="D2120" s="2">
        <v>11074.55</v>
      </c>
      <c r="E2120" s="2">
        <v>11292.35</v>
      </c>
      <c r="F2120" s="2">
        <v>11200.7875</v>
      </c>
      <c r="G2120" s="2">
        <v>244</v>
      </c>
      <c r="H2120" s="2">
        <v>26.199999999998909</v>
      </c>
      <c r="I2120" s="2">
        <v>43.150000000001455</v>
      </c>
      <c r="J2120" s="2">
        <v>174.64999999999964</v>
      </c>
      <c r="K2120" s="2">
        <v>0.1073770491803234</v>
      </c>
      <c r="L2120" s="2">
        <v>0.17684426229508793</v>
      </c>
      <c r="M2120" s="2">
        <v>0.7157786885245887</v>
      </c>
      <c r="N2120" s="2">
        <v>11314.257287284609</v>
      </c>
      <c r="O2120" s="2">
        <v>11318.55</v>
      </c>
      <c r="P2120" s="2">
        <v>11074.55</v>
      </c>
      <c r="Q2120" s="2">
        <v>11200.7875</v>
      </c>
      <c r="R2120" s="2">
        <v>11227.036196821153</v>
      </c>
      <c r="S2120" s="2">
        <v>0</v>
      </c>
      <c r="T2120" s="2">
        <v>204.89999999999964</v>
      </c>
      <c r="U2120" s="2">
        <v>1.8480353913659104</v>
      </c>
      <c r="V2120" s="2">
        <v>-83.887499999998909</v>
      </c>
      <c r="W2120" s="2">
        <v>-0.74337541843251065</v>
      </c>
      <c r="X2120" t="s">
        <v>25</v>
      </c>
    </row>
    <row r="2121" spans="1:24" x14ac:dyDescent="0.2">
      <c r="A2121" s="1">
        <v>41631</v>
      </c>
      <c r="B2121" s="2">
        <v>11258.65</v>
      </c>
      <c r="C2121" s="2">
        <v>11453.45</v>
      </c>
      <c r="D2121" s="2">
        <v>11258.65</v>
      </c>
      <c r="E2121" s="2">
        <v>11378.5</v>
      </c>
      <c r="F2121" s="2">
        <v>11337.3125</v>
      </c>
      <c r="G2121" s="2">
        <v>194.80000000000109</v>
      </c>
      <c r="H2121" s="2">
        <v>74.950000000000728</v>
      </c>
      <c r="I2121" s="2">
        <v>0</v>
      </c>
      <c r="J2121" s="2">
        <v>119.85000000000036</v>
      </c>
      <c r="K2121" s="2">
        <v>0.38475359342915971</v>
      </c>
      <c r="L2121" s="2">
        <v>0</v>
      </c>
      <c r="M2121" s="2">
        <v>0.61524640657084029</v>
      </c>
      <c r="N2121" s="2">
        <v>11257.522393642304</v>
      </c>
      <c r="O2121" s="2">
        <v>11453.45</v>
      </c>
      <c r="P2121" s="2">
        <v>11257.522393642304</v>
      </c>
      <c r="Q2121" s="2">
        <v>11337.3125</v>
      </c>
      <c r="R2121" s="2">
        <v>11326.451821821152</v>
      </c>
      <c r="S2121" s="2">
        <v>0.7379024506726507</v>
      </c>
      <c r="T2121" s="2">
        <v>86.149999999999636</v>
      </c>
      <c r="U2121" s="2">
        <v>0.76290586104752012</v>
      </c>
      <c r="V2121" s="2">
        <v>136.52499999999964</v>
      </c>
      <c r="W2121" s="2">
        <v>1.2188875112575759</v>
      </c>
      <c r="X2121" t="s">
        <v>24</v>
      </c>
    </row>
    <row r="2122" spans="1:24" x14ac:dyDescent="0.2">
      <c r="A2122" s="1">
        <v>41632</v>
      </c>
      <c r="B2122" s="2">
        <v>11399.15</v>
      </c>
      <c r="C2122" s="2">
        <v>11405</v>
      </c>
      <c r="D2122" s="2">
        <v>11287.3</v>
      </c>
      <c r="E2122" s="2">
        <v>11330.65</v>
      </c>
      <c r="F2122" s="2">
        <v>11355.525</v>
      </c>
      <c r="G2122" s="2">
        <v>117.70000000000073</v>
      </c>
      <c r="H2122" s="2">
        <v>5.8500000000003638</v>
      </c>
      <c r="I2122" s="2">
        <v>43.350000000000364</v>
      </c>
      <c r="J2122" s="2">
        <v>-68.5</v>
      </c>
      <c r="K2122" s="2">
        <v>4.970263381478613E-2</v>
      </c>
      <c r="L2122" s="2">
        <v>0.36830926083262611</v>
      </c>
      <c r="M2122" s="2">
        <v>0.58198810535258771</v>
      </c>
      <c r="N2122" s="2">
        <v>11297.417446821153</v>
      </c>
      <c r="O2122" s="2">
        <v>11405</v>
      </c>
      <c r="P2122" s="2">
        <v>11287.3</v>
      </c>
      <c r="Q2122" s="2">
        <v>11355.525</v>
      </c>
      <c r="R2122" s="2">
        <v>11336.310611705288</v>
      </c>
      <c r="S2122" s="2">
        <v>0.93141322205978927</v>
      </c>
      <c r="T2122" s="2">
        <v>-47.850000000000364</v>
      </c>
      <c r="U2122" s="2">
        <v>-0.42052994682955014</v>
      </c>
      <c r="V2122" s="2">
        <v>18.212499999999636</v>
      </c>
      <c r="W2122" s="2">
        <v>0.16064212748832349</v>
      </c>
      <c r="X2122" t="s">
        <v>25</v>
      </c>
    </row>
    <row r="2123" spans="1:24" x14ac:dyDescent="0.2">
      <c r="A2123" s="1">
        <v>41634</v>
      </c>
      <c r="B2123" s="2">
        <v>11335.8</v>
      </c>
      <c r="C2123" s="2">
        <v>11426.45</v>
      </c>
      <c r="D2123" s="2">
        <v>11317.45</v>
      </c>
      <c r="E2123" s="2">
        <v>11385.75</v>
      </c>
      <c r="F2123" s="2">
        <v>11366.362499999999</v>
      </c>
      <c r="G2123" s="2">
        <v>109</v>
      </c>
      <c r="H2123" s="2">
        <v>40.700000000000728</v>
      </c>
      <c r="I2123" s="2">
        <v>18.349999999998545</v>
      </c>
      <c r="J2123" s="2">
        <v>49.950000000000728</v>
      </c>
      <c r="K2123" s="2">
        <v>0.37339449541285069</v>
      </c>
      <c r="L2123" s="2">
        <v>0.16834862385319765</v>
      </c>
      <c r="M2123" s="2">
        <v>0.45825688073395165</v>
      </c>
      <c r="N2123" s="2">
        <v>11326.471223410575</v>
      </c>
      <c r="O2123" s="2">
        <v>11426.45</v>
      </c>
      <c r="P2123" s="2">
        <v>11317.45</v>
      </c>
      <c r="Q2123" s="2">
        <v>11366.362499999999</v>
      </c>
      <c r="R2123" s="2">
        <v>11359.183430852645</v>
      </c>
      <c r="S2123" s="2">
        <v>1</v>
      </c>
      <c r="T2123" s="2">
        <v>55.100000000000364</v>
      </c>
      <c r="U2123" s="2">
        <v>0.48629160727760867</v>
      </c>
      <c r="V2123" s="2">
        <v>10.837499999999636</v>
      </c>
      <c r="W2123" s="2">
        <v>9.543812373271722E-2</v>
      </c>
      <c r="X2123" t="s">
        <v>25</v>
      </c>
    </row>
    <row r="2124" spans="1:24" x14ac:dyDescent="0.2">
      <c r="A2124" s="1">
        <v>41635</v>
      </c>
      <c r="B2124" s="2">
        <v>11409.25</v>
      </c>
      <c r="C2124" s="2">
        <v>11514.45</v>
      </c>
      <c r="D2124" s="2">
        <v>11409.25</v>
      </c>
      <c r="E2124" s="2">
        <v>11459.7</v>
      </c>
      <c r="F2124" s="2">
        <v>11448.162499999999</v>
      </c>
      <c r="G2124" s="2">
        <v>105.20000000000073</v>
      </c>
      <c r="H2124" s="2">
        <v>54.75</v>
      </c>
      <c r="I2124" s="2">
        <v>0</v>
      </c>
      <c r="J2124" s="2">
        <v>50.450000000000728</v>
      </c>
      <c r="K2124" s="2">
        <v>0.52043726235741083</v>
      </c>
      <c r="L2124" s="2">
        <v>0</v>
      </c>
      <c r="M2124" s="2">
        <v>0.47956273764258917</v>
      </c>
      <c r="N2124" s="2">
        <v>11346.416861705287</v>
      </c>
      <c r="O2124" s="2">
        <v>11514.45</v>
      </c>
      <c r="P2124" s="2">
        <v>11346.416861705287</v>
      </c>
      <c r="Q2124" s="2">
        <v>11448.162499999999</v>
      </c>
      <c r="R2124" s="2">
        <v>11413.861555852644</v>
      </c>
      <c r="S2124" s="2">
        <v>1</v>
      </c>
      <c r="T2124" s="2">
        <v>73.950000000000728</v>
      </c>
      <c r="U2124" s="2">
        <v>0.64949608062710606</v>
      </c>
      <c r="V2124" s="2">
        <v>81.799999999999272</v>
      </c>
      <c r="W2124" s="2">
        <v>0.71966735180229624</v>
      </c>
      <c r="X2124" t="s">
        <v>24</v>
      </c>
    </row>
    <row r="2125" spans="1:24" x14ac:dyDescent="0.2">
      <c r="A2125" s="1">
        <v>41638</v>
      </c>
      <c r="B2125" s="2">
        <v>11532.6</v>
      </c>
      <c r="C2125" s="2">
        <v>11552.4</v>
      </c>
      <c r="D2125" s="2">
        <v>11355.05</v>
      </c>
      <c r="E2125" s="2">
        <v>11376</v>
      </c>
      <c r="F2125" s="2">
        <v>11454.012500000001</v>
      </c>
      <c r="G2125" s="2">
        <v>197.35000000000036</v>
      </c>
      <c r="H2125" s="2">
        <v>19.799999999999272</v>
      </c>
      <c r="I2125" s="2">
        <v>20.950000000000728</v>
      </c>
      <c r="J2125" s="2">
        <v>-156.60000000000036</v>
      </c>
      <c r="K2125" s="2">
        <v>0.10032936407397637</v>
      </c>
      <c r="L2125" s="2">
        <v>0.10615657461363409</v>
      </c>
      <c r="M2125" s="2">
        <v>0.79351406131238955</v>
      </c>
      <c r="N2125" s="2">
        <v>11397.289680852642</v>
      </c>
      <c r="O2125" s="2">
        <v>11552.4</v>
      </c>
      <c r="P2125" s="2">
        <v>11355.05</v>
      </c>
      <c r="Q2125" s="2">
        <v>11454.012500000001</v>
      </c>
      <c r="R2125" s="2">
        <v>11439.688045213159</v>
      </c>
      <c r="S2125" s="2">
        <v>1</v>
      </c>
      <c r="T2125" s="2">
        <v>-83.700000000000728</v>
      </c>
      <c r="U2125" s="2">
        <v>-0.73038561218880704</v>
      </c>
      <c r="V2125" s="2">
        <v>5.8500000000021828</v>
      </c>
      <c r="W2125" s="2">
        <v>5.1099903587166789E-2</v>
      </c>
      <c r="X2125" t="s">
        <v>25</v>
      </c>
    </row>
    <row r="2126" spans="1:24" x14ac:dyDescent="0.2">
      <c r="A2126" s="1">
        <v>41639</v>
      </c>
      <c r="B2126" s="2">
        <v>11410.25</v>
      </c>
      <c r="C2126" s="2">
        <v>11427.85</v>
      </c>
      <c r="D2126" s="2">
        <v>11316.55</v>
      </c>
      <c r="E2126" s="2">
        <v>11385.25</v>
      </c>
      <c r="F2126" s="2">
        <v>11384.974999999999</v>
      </c>
      <c r="G2126" s="2">
        <v>111.30000000000109</v>
      </c>
      <c r="H2126" s="2">
        <v>17.600000000000364</v>
      </c>
      <c r="I2126" s="2">
        <v>68.700000000000728</v>
      </c>
      <c r="J2126" s="2">
        <v>-25</v>
      </c>
      <c r="K2126" s="2">
        <v>0.15813117699910326</v>
      </c>
      <c r="L2126" s="2">
        <v>0.61725067385444787</v>
      </c>
      <c r="M2126" s="2">
        <v>0.22461814914644884</v>
      </c>
      <c r="N2126" s="2">
        <v>11425.651090426321</v>
      </c>
      <c r="O2126" s="2">
        <v>11427.85</v>
      </c>
      <c r="P2126" s="2">
        <v>11316.55</v>
      </c>
      <c r="Q2126" s="2">
        <v>11384.974999999999</v>
      </c>
      <c r="R2126" s="2">
        <v>11388.75652260658</v>
      </c>
      <c r="S2126" s="2">
        <v>0.50732455935171272</v>
      </c>
      <c r="T2126" s="2">
        <v>9.25</v>
      </c>
      <c r="U2126" s="2">
        <v>8.1311533052039378E-2</v>
      </c>
      <c r="V2126" s="2">
        <v>-69.037500000002183</v>
      </c>
      <c r="W2126" s="2">
        <v>-0.60273637731757479</v>
      </c>
      <c r="X2126" t="s">
        <v>25</v>
      </c>
    </row>
    <row r="2127" spans="1:24" x14ac:dyDescent="0.2">
      <c r="A2127" s="1">
        <v>41640</v>
      </c>
      <c r="B2127" s="2">
        <v>11418.9</v>
      </c>
      <c r="C2127" s="2">
        <v>11432.55</v>
      </c>
      <c r="D2127" s="2">
        <v>11361</v>
      </c>
      <c r="E2127" s="2">
        <v>11385.6</v>
      </c>
      <c r="F2127" s="2">
        <v>11399.512499999999</v>
      </c>
      <c r="G2127" s="2">
        <v>71.549999999999272</v>
      </c>
      <c r="H2127" s="2">
        <v>13.649999999999636</v>
      </c>
      <c r="I2127" s="2">
        <v>24.600000000000364</v>
      </c>
      <c r="J2127" s="2">
        <v>-33.299999999999272</v>
      </c>
      <c r="K2127" s="2">
        <v>0.19077568134171594</v>
      </c>
      <c r="L2127" s="2">
        <v>0.34381551362684298</v>
      </c>
      <c r="M2127" s="2">
        <v>0.46540880503144111</v>
      </c>
      <c r="N2127" s="2">
        <v>11405.313045213159</v>
      </c>
      <c r="O2127" s="2">
        <v>11432.55</v>
      </c>
      <c r="P2127" s="2">
        <v>11361</v>
      </c>
      <c r="Q2127" s="2">
        <v>11399.512499999999</v>
      </c>
      <c r="R2127" s="2">
        <v>11399.59388630329</v>
      </c>
      <c r="S2127" s="2">
        <v>0.50196446218200041</v>
      </c>
      <c r="T2127" s="2">
        <v>0.3500000000003638</v>
      </c>
      <c r="U2127" s="2">
        <v>3.074152961071244E-3</v>
      </c>
      <c r="V2127" s="2">
        <v>14.537500000000364</v>
      </c>
      <c r="W2127" s="2">
        <v>0.12769022329869292</v>
      </c>
      <c r="X2127" t="s">
        <v>24</v>
      </c>
    </row>
    <row r="2128" spans="1:24" x14ac:dyDescent="0.2">
      <c r="A2128" s="1">
        <v>41641</v>
      </c>
      <c r="B2128" s="2">
        <v>11383.8</v>
      </c>
      <c r="C2128" s="2">
        <v>11578.9</v>
      </c>
      <c r="D2128" s="2">
        <v>11150.2</v>
      </c>
      <c r="E2128" s="2">
        <v>11183.2</v>
      </c>
      <c r="F2128" s="2">
        <v>11324.024999999998</v>
      </c>
      <c r="G2128" s="2">
        <v>428.69999999999891</v>
      </c>
      <c r="H2128" s="2">
        <v>195.10000000000036</v>
      </c>
      <c r="I2128" s="2">
        <v>33</v>
      </c>
      <c r="J2128" s="2">
        <v>-200.59999999999854</v>
      </c>
      <c r="K2128" s="2">
        <v>0.45509680429204774</v>
      </c>
      <c r="L2128" s="2">
        <v>7.697690692792182E-2</v>
      </c>
      <c r="M2128" s="2">
        <v>0.46792628878003045</v>
      </c>
      <c r="N2128" s="2">
        <v>11402.412772606578</v>
      </c>
      <c r="O2128" s="2">
        <v>11578.9</v>
      </c>
      <c r="P2128" s="2">
        <v>11150.2</v>
      </c>
      <c r="Q2128" s="2">
        <v>11324.024999999998</v>
      </c>
      <c r="R2128" s="2">
        <v>11363.884443151645</v>
      </c>
      <c r="S2128" s="2">
        <v>0</v>
      </c>
      <c r="T2128" s="2">
        <v>-202.39999999999964</v>
      </c>
      <c r="U2128" s="2">
        <v>-1.7776840921866186</v>
      </c>
      <c r="V2128" s="2">
        <v>-75.487500000001091</v>
      </c>
      <c r="W2128" s="2">
        <v>-0.66219937036782139</v>
      </c>
      <c r="X2128" t="s">
        <v>24</v>
      </c>
    </row>
    <row r="2129" spans="1:24" x14ac:dyDescent="0.2">
      <c r="A2129" s="1">
        <v>41642</v>
      </c>
      <c r="B2129" s="2">
        <v>11098.25</v>
      </c>
      <c r="C2129" s="2">
        <v>11208</v>
      </c>
      <c r="D2129" s="2">
        <v>11052.6</v>
      </c>
      <c r="E2129" s="2">
        <v>11181.65</v>
      </c>
      <c r="F2129" s="2">
        <v>11135.125</v>
      </c>
      <c r="G2129" s="2">
        <v>155.39999999999964</v>
      </c>
      <c r="H2129" s="2">
        <v>26.350000000000364</v>
      </c>
      <c r="I2129" s="2">
        <v>45.649999999999636</v>
      </c>
      <c r="J2129" s="2">
        <v>83.399999999999636</v>
      </c>
      <c r="K2129" s="2">
        <v>0.1695624195624223</v>
      </c>
      <c r="L2129" s="2">
        <v>0.2937580437580421</v>
      </c>
      <c r="M2129" s="2">
        <v>0.53667953667953561</v>
      </c>
      <c r="N2129" s="2">
        <v>11363.218886303288</v>
      </c>
      <c r="O2129" s="2">
        <v>11363.218886303288</v>
      </c>
      <c r="P2129" s="2">
        <v>11052.6</v>
      </c>
      <c r="Q2129" s="2">
        <v>11135.125</v>
      </c>
      <c r="R2129" s="2">
        <v>11228.540693151645</v>
      </c>
      <c r="S2129" s="2">
        <v>0</v>
      </c>
      <c r="T2129" s="2">
        <v>-1.5500000000010914</v>
      </c>
      <c r="U2129" s="2">
        <v>-1.3860075828037513E-2</v>
      </c>
      <c r="V2129" s="2">
        <v>-188.89999999999782</v>
      </c>
      <c r="W2129" s="2">
        <v>-1.6681347842308532</v>
      </c>
      <c r="X2129" t="s">
        <v>24</v>
      </c>
    </row>
    <row r="2130" spans="1:24" x14ac:dyDescent="0.2">
      <c r="A2130" s="1">
        <v>41645</v>
      </c>
      <c r="B2130" s="2">
        <v>11174.35</v>
      </c>
      <c r="C2130" s="2">
        <v>11174.35</v>
      </c>
      <c r="D2130" s="2">
        <v>10996.95</v>
      </c>
      <c r="E2130" s="2">
        <v>11049.05</v>
      </c>
      <c r="F2130" s="2">
        <v>11098.674999999999</v>
      </c>
      <c r="G2130" s="2">
        <v>177.39999999999964</v>
      </c>
      <c r="H2130" s="2">
        <v>0</v>
      </c>
      <c r="I2130" s="2">
        <v>52.099999999998545</v>
      </c>
      <c r="J2130" s="2">
        <v>-125.30000000000109</v>
      </c>
      <c r="K2130" s="2">
        <v>0</v>
      </c>
      <c r="L2130" s="2">
        <v>0.29368658399097325</v>
      </c>
      <c r="M2130" s="2">
        <v>0.70631341600902675</v>
      </c>
      <c r="N2130" s="2">
        <v>11249.171943151643</v>
      </c>
      <c r="O2130" s="2">
        <v>11249.171943151643</v>
      </c>
      <c r="P2130" s="2">
        <v>10996.95</v>
      </c>
      <c r="Q2130" s="2">
        <v>11098.674999999999</v>
      </c>
      <c r="R2130" s="2">
        <v>11148.492221575823</v>
      </c>
      <c r="S2130" s="2">
        <v>0</v>
      </c>
      <c r="T2130" s="2">
        <v>-132.60000000000036</v>
      </c>
      <c r="U2130" s="2">
        <v>-1.1858714948151692</v>
      </c>
      <c r="V2130" s="2">
        <v>-36.450000000000728</v>
      </c>
      <c r="W2130" s="2">
        <v>-0.32734253095498012</v>
      </c>
      <c r="X2130" t="s">
        <v>24</v>
      </c>
    </row>
    <row r="2131" spans="1:24" x14ac:dyDescent="0.2">
      <c r="A2131" s="1">
        <v>41646</v>
      </c>
      <c r="B2131" s="2">
        <v>11097.8</v>
      </c>
      <c r="C2131" s="2">
        <v>11154.1</v>
      </c>
      <c r="D2131" s="2">
        <v>10892.15</v>
      </c>
      <c r="E2131" s="2">
        <v>11036.75</v>
      </c>
      <c r="F2131" s="2">
        <v>11045.2</v>
      </c>
      <c r="G2131" s="2">
        <v>261.95000000000073</v>
      </c>
      <c r="H2131" s="2">
        <v>56.300000000001091</v>
      </c>
      <c r="I2131" s="2">
        <v>144.60000000000036</v>
      </c>
      <c r="J2131" s="2">
        <v>-61.049999999999272</v>
      </c>
      <c r="K2131" s="2">
        <v>0.21492651269326565</v>
      </c>
      <c r="L2131" s="2">
        <v>0.55201374308074047</v>
      </c>
      <c r="M2131" s="2">
        <v>0.2330597442259939</v>
      </c>
      <c r="N2131" s="2">
        <v>11173.923471575821</v>
      </c>
      <c r="O2131" s="2">
        <v>11173.923471575821</v>
      </c>
      <c r="P2131" s="2">
        <v>10892.15</v>
      </c>
      <c r="Q2131" s="2">
        <v>11045.2</v>
      </c>
      <c r="R2131" s="2">
        <v>11071.299235787912</v>
      </c>
      <c r="S2131" s="2">
        <v>0</v>
      </c>
      <c r="T2131" s="2">
        <v>-12.299999999999272</v>
      </c>
      <c r="U2131" s="2">
        <v>-0.11132178784600733</v>
      </c>
      <c r="V2131" s="2">
        <v>-53.474999999998545</v>
      </c>
      <c r="W2131" s="2">
        <v>-0.48181427062238102</v>
      </c>
      <c r="X2131" t="s">
        <v>25</v>
      </c>
    </row>
    <row r="2132" spans="1:24" x14ac:dyDescent="0.2">
      <c r="A2132" s="1">
        <v>41647</v>
      </c>
      <c r="B2132" s="2">
        <v>11071.75</v>
      </c>
      <c r="C2132" s="2">
        <v>11122.75</v>
      </c>
      <c r="D2132" s="2">
        <v>10988.8</v>
      </c>
      <c r="E2132" s="2">
        <v>11053.7</v>
      </c>
      <c r="F2132" s="2">
        <v>11059.25</v>
      </c>
      <c r="G2132" s="2">
        <v>133.95000000000073</v>
      </c>
      <c r="H2132" s="2">
        <v>51</v>
      </c>
      <c r="I2132" s="2">
        <v>64.900000000001455</v>
      </c>
      <c r="J2132" s="2">
        <v>-18.049999999999272</v>
      </c>
      <c r="K2132" s="2">
        <v>0.38073908174691845</v>
      </c>
      <c r="L2132" s="2">
        <v>0.48450914520344235</v>
      </c>
      <c r="M2132" s="2">
        <v>0.13475177304963923</v>
      </c>
      <c r="N2132" s="2">
        <v>11109.561735787911</v>
      </c>
      <c r="O2132" s="2">
        <v>11122.75</v>
      </c>
      <c r="P2132" s="2">
        <v>10988.8</v>
      </c>
      <c r="Q2132" s="2">
        <v>11059.25</v>
      </c>
      <c r="R2132" s="2">
        <v>11070.090433946978</v>
      </c>
      <c r="S2132" s="2">
        <v>0</v>
      </c>
      <c r="T2132" s="2">
        <v>16.950000000000728</v>
      </c>
      <c r="U2132" s="2">
        <v>0.15357781955739441</v>
      </c>
      <c r="V2132" s="2">
        <v>14.049999999999272</v>
      </c>
      <c r="W2132" s="2">
        <v>0.12720457755404402</v>
      </c>
      <c r="X2132" t="s">
        <v>24</v>
      </c>
    </row>
    <row r="2133" spans="1:24" x14ac:dyDescent="0.2">
      <c r="A2133" s="1">
        <v>41648</v>
      </c>
      <c r="B2133" s="2">
        <v>11068.9</v>
      </c>
      <c r="C2133" s="2">
        <v>11090.25</v>
      </c>
      <c r="D2133" s="2">
        <v>10925.15</v>
      </c>
      <c r="E2133" s="2">
        <v>10970.45</v>
      </c>
      <c r="F2133" s="2">
        <v>11013.6875</v>
      </c>
      <c r="G2133" s="2">
        <v>165.10000000000036</v>
      </c>
      <c r="H2133" s="2">
        <v>21.350000000000364</v>
      </c>
      <c r="I2133" s="2">
        <v>45.300000000001091</v>
      </c>
      <c r="J2133" s="2">
        <v>-98.449999999998909</v>
      </c>
      <c r="K2133" s="2">
        <v>0.12931556632344227</v>
      </c>
      <c r="L2133" s="2">
        <v>0.27437916414294966</v>
      </c>
      <c r="M2133" s="2">
        <v>0.59630526953360807</v>
      </c>
      <c r="N2133" s="2">
        <v>11084.405867893955</v>
      </c>
      <c r="O2133" s="2">
        <v>11090.25</v>
      </c>
      <c r="P2133" s="2">
        <v>10925.15</v>
      </c>
      <c r="Q2133" s="2">
        <v>11013.6875</v>
      </c>
      <c r="R2133" s="2">
        <v>11028.373341973489</v>
      </c>
      <c r="S2133" s="2">
        <v>0</v>
      </c>
      <c r="T2133" s="2">
        <v>-83.25</v>
      </c>
      <c r="U2133" s="2">
        <v>-0.75314148203768871</v>
      </c>
      <c r="V2133" s="2">
        <v>-45.5625</v>
      </c>
      <c r="W2133" s="2">
        <v>-0.41198544205077198</v>
      </c>
      <c r="X2133" t="s">
        <v>24</v>
      </c>
    </row>
    <row r="2134" spans="1:24" x14ac:dyDescent="0.2">
      <c r="A2134" s="1">
        <v>41649</v>
      </c>
      <c r="B2134" s="2">
        <v>10969.35</v>
      </c>
      <c r="C2134" s="2">
        <v>11056.9</v>
      </c>
      <c r="D2134" s="2">
        <v>10788.2</v>
      </c>
      <c r="E2134" s="2">
        <v>10805.3</v>
      </c>
      <c r="F2134" s="2">
        <v>10904.9375</v>
      </c>
      <c r="G2134" s="2">
        <v>268.69999999999891</v>
      </c>
      <c r="H2134" s="2">
        <v>87.549999999999272</v>
      </c>
      <c r="I2134" s="2">
        <v>17.099999999998545</v>
      </c>
      <c r="J2134" s="2">
        <v>-164.05000000000109</v>
      </c>
      <c r="K2134" s="2">
        <v>0.32582806103460971</v>
      </c>
      <c r="L2134" s="2">
        <v>6.3639746929656169E-2</v>
      </c>
      <c r="M2134" s="2">
        <v>0.61053219203573417</v>
      </c>
      <c r="N2134" s="2">
        <v>11049.046683946977</v>
      </c>
      <c r="O2134" s="2">
        <v>11056.9</v>
      </c>
      <c r="P2134" s="2">
        <v>10788.2</v>
      </c>
      <c r="Q2134" s="2">
        <v>10904.9375</v>
      </c>
      <c r="R2134" s="2">
        <v>10949.771045986745</v>
      </c>
      <c r="S2134" s="2">
        <v>0</v>
      </c>
      <c r="T2134" s="2">
        <v>-165.15000000000146</v>
      </c>
      <c r="U2134" s="2">
        <v>-1.505407708890715</v>
      </c>
      <c r="V2134" s="2">
        <v>-108.75</v>
      </c>
      <c r="W2134" s="2">
        <v>-0.98740771426463658</v>
      </c>
      <c r="X2134" t="s">
        <v>25</v>
      </c>
    </row>
    <row r="2135" spans="1:24" x14ac:dyDescent="0.2">
      <c r="A2135" s="1">
        <v>41652</v>
      </c>
      <c r="B2135" s="2">
        <v>10814.65</v>
      </c>
      <c r="C2135" s="2">
        <v>11070.2</v>
      </c>
      <c r="D2135" s="2">
        <v>10814.65</v>
      </c>
      <c r="E2135" s="2">
        <v>11021.6</v>
      </c>
      <c r="F2135" s="2">
        <v>10930.275</v>
      </c>
      <c r="G2135" s="2">
        <v>255.55000000000109</v>
      </c>
      <c r="H2135" s="2">
        <v>48.600000000000364</v>
      </c>
      <c r="I2135" s="2">
        <v>0</v>
      </c>
      <c r="J2135" s="2">
        <v>206.95000000000073</v>
      </c>
      <c r="K2135" s="2">
        <v>0.19017804734885602</v>
      </c>
      <c r="L2135" s="2">
        <v>0</v>
      </c>
      <c r="M2135" s="2">
        <v>0.80982195265114398</v>
      </c>
      <c r="N2135" s="2">
        <v>10976.992091973489</v>
      </c>
      <c r="O2135" s="2">
        <v>11070.2</v>
      </c>
      <c r="P2135" s="2">
        <v>10814.65</v>
      </c>
      <c r="Q2135" s="2">
        <v>10930.275</v>
      </c>
      <c r="R2135" s="2">
        <v>10948.029272993374</v>
      </c>
      <c r="S2135" s="2">
        <v>0</v>
      </c>
      <c r="T2135" s="2">
        <v>216.30000000000109</v>
      </c>
      <c r="U2135" s="2">
        <v>2.0017954152129152</v>
      </c>
      <c r="V2135" s="2">
        <v>25.337499999999636</v>
      </c>
      <c r="W2135" s="2">
        <v>0.23234887866161211</v>
      </c>
      <c r="X2135" t="s">
        <v>24</v>
      </c>
    </row>
    <row r="2136" spans="1:24" x14ac:dyDescent="0.2">
      <c r="A2136" s="1">
        <v>41653</v>
      </c>
      <c r="B2136" s="2">
        <v>10989.15</v>
      </c>
      <c r="C2136" s="2">
        <v>11065.65</v>
      </c>
      <c r="D2136" s="2">
        <v>10922.6</v>
      </c>
      <c r="E2136" s="2">
        <v>10948.9</v>
      </c>
      <c r="F2136" s="2">
        <v>10981.575000000001</v>
      </c>
      <c r="G2136" s="2">
        <v>143.04999999999927</v>
      </c>
      <c r="H2136" s="2">
        <v>76.5</v>
      </c>
      <c r="I2136" s="2">
        <v>26.299999999999272</v>
      </c>
      <c r="J2136" s="2">
        <v>-40.25</v>
      </c>
      <c r="K2136" s="2">
        <v>0.53477804963299813</v>
      </c>
      <c r="L2136" s="2">
        <v>0.18385180006990148</v>
      </c>
      <c r="M2136" s="2">
        <v>0.28137015029710033</v>
      </c>
      <c r="N2136" s="2">
        <v>10953.633545986744</v>
      </c>
      <c r="O2136" s="2">
        <v>11065.65</v>
      </c>
      <c r="P2136" s="2">
        <v>10922.6</v>
      </c>
      <c r="Q2136" s="2">
        <v>10981.575000000001</v>
      </c>
      <c r="R2136" s="2">
        <v>10980.864636496684</v>
      </c>
      <c r="S2136" s="2">
        <v>0.26900746516569357</v>
      </c>
      <c r="T2136" s="2">
        <v>-72.700000000000728</v>
      </c>
      <c r="U2136" s="2">
        <v>-0.6596138491689113</v>
      </c>
      <c r="V2136" s="2">
        <v>51.300000000001091</v>
      </c>
      <c r="W2136" s="2">
        <v>0.46933860310011494</v>
      </c>
      <c r="X2136" t="s">
        <v>25</v>
      </c>
    </row>
    <row r="2137" spans="1:24" x14ac:dyDescent="0.2">
      <c r="A2137" s="1">
        <v>41654</v>
      </c>
      <c r="B2137" s="2">
        <v>11000.2</v>
      </c>
      <c r="C2137" s="2">
        <v>11164.1</v>
      </c>
      <c r="D2137" s="2">
        <v>10986.1</v>
      </c>
      <c r="E2137" s="2">
        <v>11125.4</v>
      </c>
      <c r="F2137" s="2">
        <v>11068.95</v>
      </c>
      <c r="G2137" s="2">
        <v>178</v>
      </c>
      <c r="H2137" s="2">
        <v>38.700000000000728</v>
      </c>
      <c r="I2137" s="2">
        <v>14.100000000000364</v>
      </c>
      <c r="J2137" s="2">
        <v>125.19999999999891</v>
      </c>
      <c r="K2137" s="2">
        <v>0.21741573033708275</v>
      </c>
      <c r="L2137" s="2">
        <v>7.9213483146069463E-2</v>
      </c>
      <c r="M2137" s="2">
        <v>0.70337078651684781</v>
      </c>
      <c r="N2137" s="2">
        <v>10967.604272993372</v>
      </c>
      <c r="O2137" s="2">
        <v>11164.1</v>
      </c>
      <c r="P2137" s="2">
        <v>10967.604272993372</v>
      </c>
      <c r="Q2137" s="2">
        <v>11068.95</v>
      </c>
      <c r="R2137" s="2">
        <v>11042.064636496685</v>
      </c>
      <c r="S2137" s="2">
        <v>1</v>
      </c>
      <c r="T2137" s="2">
        <v>176.5</v>
      </c>
      <c r="U2137" s="2">
        <v>1.6120340856159068</v>
      </c>
      <c r="V2137" s="2">
        <v>87.375</v>
      </c>
      <c r="W2137" s="2">
        <v>0.7956508970707753</v>
      </c>
      <c r="X2137" t="s">
        <v>24</v>
      </c>
    </row>
    <row r="2138" spans="1:24" x14ac:dyDescent="0.2">
      <c r="A2138" s="1">
        <v>41655</v>
      </c>
      <c r="B2138" s="2">
        <v>11187.35</v>
      </c>
      <c r="C2138" s="2">
        <v>11192.8</v>
      </c>
      <c r="D2138" s="2">
        <v>11070</v>
      </c>
      <c r="E2138" s="2">
        <v>11092.55</v>
      </c>
      <c r="F2138" s="2">
        <v>11135.674999999999</v>
      </c>
      <c r="G2138" s="2">
        <v>122.79999999999927</v>
      </c>
      <c r="H2138" s="2">
        <v>5.4499999999989086</v>
      </c>
      <c r="I2138" s="2">
        <v>22.549999999999272</v>
      </c>
      <c r="J2138" s="2">
        <v>-94.800000000001091</v>
      </c>
      <c r="K2138" s="2">
        <v>4.4381107491848051E-2</v>
      </c>
      <c r="L2138" s="2">
        <v>0.1836319218240994</v>
      </c>
      <c r="M2138" s="2">
        <v>0.77198697068405253</v>
      </c>
      <c r="N2138" s="2">
        <v>11018.277136496687</v>
      </c>
      <c r="O2138" s="2">
        <v>11192.8</v>
      </c>
      <c r="P2138" s="2">
        <v>11018.277136496687</v>
      </c>
      <c r="Q2138" s="2">
        <v>11135.674999999999</v>
      </c>
      <c r="R2138" s="2">
        <v>11091.257318248343</v>
      </c>
      <c r="S2138" s="2">
        <v>1</v>
      </c>
      <c r="T2138" s="2">
        <v>-32.850000000000364</v>
      </c>
      <c r="U2138" s="2">
        <v>-0.2952702824168153</v>
      </c>
      <c r="V2138" s="2">
        <v>66.724999999998545</v>
      </c>
      <c r="W2138" s="2">
        <v>0.60281237154380984</v>
      </c>
      <c r="X2138" t="s">
        <v>24</v>
      </c>
    </row>
    <row r="2139" spans="1:24" x14ac:dyDescent="0.2">
      <c r="A2139" s="1">
        <v>41656</v>
      </c>
      <c r="B2139" s="2">
        <v>11080.1</v>
      </c>
      <c r="C2139" s="2">
        <v>11081.95</v>
      </c>
      <c r="D2139" s="2">
        <v>10893.75</v>
      </c>
      <c r="E2139" s="2">
        <v>10911.35</v>
      </c>
      <c r="F2139" s="2">
        <v>10991.7875</v>
      </c>
      <c r="G2139" s="2">
        <v>188.20000000000073</v>
      </c>
      <c r="H2139" s="2">
        <v>1.8500000000003638</v>
      </c>
      <c r="I2139" s="2">
        <v>17.600000000000364</v>
      </c>
      <c r="J2139" s="2">
        <v>-168.75</v>
      </c>
      <c r="K2139" s="2">
        <v>9.8299681190242121E-3</v>
      </c>
      <c r="L2139" s="2">
        <v>9.351753453772739E-2</v>
      </c>
      <c r="M2139" s="2">
        <v>0.89665249734324837</v>
      </c>
      <c r="N2139" s="2">
        <v>11076.976068248343</v>
      </c>
      <c r="O2139" s="2">
        <v>11081.95</v>
      </c>
      <c r="P2139" s="2">
        <v>10893.75</v>
      </c>
      <c r="Q2139" s="2">
        <v>10991.7875</v>
      </c>
      <c r="R2139" s="2">
        <v>11011.115892062086</v>
      </c>
      <c r="S2139" s="2">
        <v>0.4404627526432236</v>
      </c>
      <c r="T2139" s="2">
        <v>-181.19999999999891</v>
      </c>
      <c r="U2139" s="2">
        <v>-1.6335288098768896</v>
      </c>
      <c r="V2139" s="2">
        <v>-143.88749999999891</v>
      </c>
      <c r="W2139" s="2">
        <v>-1.2921309215651402</v>
      </c>
      <c r="X2139" t="s">
        <v>25</v>
      </c>
    </row>
    <row r="2140" spans="1:24" x14ac:dyDescent="0.2">
      <c r="A2140" s="1">
        <v>41659</v>
      </c>
      <c r="B2140" s="2">
        <v>10909.9</v>
      </c>
      <c r="C2140" s="2">
        <v>11022.45</v>
      </c>
      <c r="D2140" s="2">
        <v>10876.25</v>
      </c>
      <c r="E2140" s="2">
        <v>11007.5</v>
      </c>
      <c r="F2140" s="2">
        <v>10954.025</v>
      </c>
      <c r="G2140" s="2">
        <v>146.20000000000073</v>
      </c>
      <c r="H2140" s="2">
        <v>14.950000000000728</v>
      </c>
      <c r="I2140" s="2">
        <v>33.649999999999636</v>
      </c>
      <c r="J2140" s="2">
        <v>97.600000000000364</v>
      </c>
      <c r="K2140" s="2">
        <v>0.10225718194254893</v>
      </c>
      <c r="L2140" s="2">
        <v>0.23016415868672688</v>
      </c>
      <c r="M2140" s="2">
        <v>0.66757865937072425</v>
      </c>
      <c r="N2140" s="2">
        <v>11034.381784124173</v>
      </c>
      <c r="O2140" s="2">
        <v>11034.381784124173</v>
      </c>
      <c r="P2140" s="2">
        <v>10876.25</v>
      </c>
      <c r="Q2140" s="2">
        <v>10954.025</v>
      </c>
      <c r="R2140" s="2">
        <v>10974.759642062087</v>
      </c>
      <c r="S2140" s="2">
        <v>0</v>
      </c>
      <c r="T2140" s="2">
        <v>96.149999999999636</v>
      </c>
      <c r="U2140" s="2">
        <v>0.88119251971570545</v>
      </c>
      <c r="V2140" s="2">
        <v>-37.762500000000728</v>
      </c>
      <c r="W2140" s="2">
        <v>-0.34355194730612038</v>
      </c>
      <c r="X2140" t="s">
        <v>25</v>
      </c>
    </row>
    <row r="2141" spans="1:24" x14ac:dyDescent="0.2">
      <c r="A2141" s="1">
        <v>41660</v>
      </c>
      <c r="B2141" s="2">
        <v>11067.05</v>
      </c>
      <c r="C2141" s="2">
        <v>11190.1</v>
      </c>
      <c r="D2141" s="2">
        <v>11036.4</v>
      </c>
      <c r="E2141" s="2">
        <v>11171.5</v>
      </c>
      <c r="F2141" s="2">
        <v>11116.262500000001</v>
      </c>
      <c r="G2141" s="2">
        <v>153.70000000000073</v>
      </c>
      <c r="H2141" s="2">
        <v>18.600000000000364</v>
      </c>
      <c r="I2141" s="2">
        <v>30.649999999999636</v>
      </c>
      <c r="J2141" s="2">
        <v>104.45000000000073</v>
      </c>
      <c r="K2141" s="2">
        <v>0.12101496421600699</v>
      </c>
      <c r="L2141" s="2">
        <v>0.19941444372153214</v>
      </c>
      <c r="M2141" s="2">
        <v>0.67957059206246084</v>
      </c>
      <c r="N2141" s="2">
        <v>10994.203392062085</v>
      </c>
      <c r="O2141" s="2">
        <v>11190.1</v>
      </c>
      <c r="P2141" s="2">
        <v>10994.203392062085</v>
      </c>
      <c r="Q2141" s="2">
        <v>11116.262500000001</v>
      </c>
      <c r="R2141" s="2">
        <v>11073.692321031042</v>
      </c>
      <c r="S2141" s="2">
        <v>0.8492244841929848</v>
      </c>
      <c r="T2141" s="2">
        <v>164</v>
      </c>
      <c r="U2141" s="2">
        <v>1.489893254599137</v>
      </c>
      <c r="V2141" s="2">
        <v>162.23750000000109</v>
      </c>
      <c r="W2141" s="2">
        <v>1.4810765905683172</v>
      </c>
      <c r="X2141" t="s">
        <v>25</v>
      </c>
    </row>
    <row r="2142" spans="1:24" x14ac:dyDescent="0.2">
      <c r="A2142" s="1">
        <v>41661</v>
      </c>
      <c r="B2142" s="2">
        <v>11164.25</v>
      </c>
      <c r="C2142" s="2">
        <v>11248.35</v>
      </c>
      <c r="D2142" s="2">
        <v>11094.8</v>
      </c>
      <c r="E2142" s="2">
        <v>11207.35</v>
      </c>
      <c r="F2142" s="2">
        <v>11178.687499999998</v>
      </c>
      <c r="G2142" s="2">
        <v>153.55000000000109</v>
      </c>
      <c r="H2142" s="2">
        <v>41</v>
      </c>
      <c r="I2142" s="2">
        <v>69.450000000000728</v>
      </c>
      <c r="J2142" s="2">
        <v>43.100000000000364</v>
      </c>
      <c r="K2142" s="2">
        <v>0.26701400195375907</v>
      </c>
      <c r="L2142" s="2">
        <v>0.45229566916314057</v>
      </c>
      <c r="M2142" s="2">
        <v>0.28069032888310036</v>
      </c>
      <c r="N2142" s="2">
        <v>11055.232946031043</v>
      </c>
      <c r="O2142" s="2">
        <v>11248.35</v>
      </c>
      <c r="P2142" s="2">
        <v>11055.232946031043</v>
      </c>
      <c r="Q2142" s="2">
        <v>11178.687499999998</v>
      </c>
      <c r="R2142" s="2">
        <v>11134.375848015521</v>
      </c>
      <c r="S2142" s="2">
        <v>1</v>
      </c>
      <c r="T2142" s="2">
        <v>35.850000000000364</v>
      </c>
      <c r="U2142" s="2">
        <v>0.32090587656089481</v>
      </c>
      <c r="V2142" s="2">
        <v>62.424999999997453</v>
      </c>
      <c r="W2142" s="2">
        <v>0.56156464459162825</v>
      </c>
      <c r="X2142" t="s">
        <v>24</v>
      </c>
    </row>
    <row r="2143" spans="1:24" x14ac:dyDescent="0.2">
      <c r="A2143" s="1">
        <v>41662</v>
      </c>
      <c r="B2143" s="2">
        <v>11183.75</v>
      </c>
      <c r="C2143" s="2">
        <v>11221.1</v>
      </c>
      <c r="D2143" s="2">
        <v>11122.35</v>
      </c>
      <c r="E2143" s="2">
        <v>11199</v>
      </c>
      <c r="F2143" s="2">
        <v>11181.55</v>
      </c>
      <c r="G2143" s="2">
        <v>98.75</v>
      </c>
      <c r="H2143" s="2">
        <v>22.100000000000364</v>
      </c>
      <c r="I2143" s="2">
        <v>61.399999999999636</v>
      </c>
      <c r="J2143" s="2">
        <v>15.25</v>
      </c>
      <c r="K2143" s="2">
        <v>0.22379746835443406</v>
      </c>
      <c r="L2143" s="2">
        <v>0.62177215189873047</v>
      </c>
      <c r="M2143" s="2">
        <v>0.15443037974683543</v>
      </c>
      <c r="N2143" s="2">
        <v>11116.960223015521</v>
      </c>
      <c r="O2143" s="2">
        <v>11221.1</v>
      </c>
      <c r="P2143" s="2">
        <v>11116.960223015521</v>
      </c>
      <c r="Q2143" s="2">
        <v>11181.55</v>
      </c>
      <c r="R2143" s="2">
        <v>11159.142611507759</v>
      </c>
      <c r="S2143" s="2">
        <v>1</v>
      </c>
      <c r="T2143" s="2">
        <v>-8.3500000000003638</v>
      </c>
      <c r="U2143" s="2">
        <v>-7.4504677733811864E-2</v>
      </c>
      <c r="V2143" s="2">
        <v>2.8625000000010914</v>
      </c>
      <c r="W2143" s="2">
        <v>2.5606762869085406E-2</v>
      </c>
      <c r="X2143" t="s">
        <v>24</v>
      </c>
    </row>
    <row r="2144" spans="1:24" x14ac:dyDescent="0.2">
      <c r="A2144" s="1">
        <v>41663</v>
      </c>
      <c r="B2144" s="2">
        <v>11063.2</v>
      </c>
      <c r="C2144" s="2">
        <v>11132.7</v>
      </c>
      <c r="D2144" s="2">
        <v>10972.1</v>
      </c>
      <c r="E2144" s="2">
        <v>10982.4</v>
      </c>
      <c r="F2144" s="2">
        <v>11037.6</v>
      </c>
      <c r="G2144" s="2">
        <v>160.60000000000036</v>
      </c>
      <c r="H2144" s="2">
        <v>69.5</v>
      </c>
      <c r="I2144" s="2">
        <v>10.299999999999272</v>
      </c>
      <c r="J2144" s="2">
        <v>-80.800000000001091</v>
      </c>
      <c r="K2144" s="2">
        <v>0.4327521793275208</v>
      </c>
      <c r="L2144" s="2">
        <v>6.4134495641340286E-2</v>
      </c>
      <c r="M2144" s="2">
        <v>0.50311332503113892</v>
      </c>
      <c r="N2144" s="2">
        <v>11149.25511150776</v>
      </c>
      <c r="O2144" s="2">
        <v>11149.25511150776</v>
      </c>
      <c r="P2144" s="2">
        <v>10972.1</v>
      </c>
      <c r="Q2144" s="2">
        <v>11037.6</v>
      </c>
      <c r="R2144" s="2">
        <v>11077.05255575388</v>
      </c>
      <c r="S2144" s="2">
        <v>0.55478504332220191</v>
      </c>
      <c r="T2144" s="2">
        <v>-216.60000000000036</v>
      </c>
      <c r="U2144" s="2">
        <v>-1.934101259040989</v>
      </c>
      <c r="V2144" s="2">
        <v>-143.94999999999891</v>
      </c>
      <c r="W2144" s="2">
        <v>-1.2873885999704773</v>
      </c>
      <c r="X2144" t="s">
        <v>24</v>
      </c>
    </row>
    <row r="2145" spans="1:24" x14ac:dyDescent="0.2">
      <c r="A2145" s="1">
        <v>41666</v>
      </c>
      <c r="B2145" s="2">
        <v>10802.3</v>
      </c>
      <c r="C2145" s="2">
        <v>10802.3</v>
      </c>
      <c r="D2145" s="2">
        <v>10520.9</v>
      </c>
      <c r="E2145" s="2">
        <v>10540.4</v>
      </c>
      <c r="F2145" s="2">
        <v>10666.475</v>
      </c>
      <c r="G2145" s="2">
        <v>281.39999999999964</v>
      </c>
      <c r="H2145" s="2">
        <v>0</v>
      </c>
      <c r="I2145" s="2">
        <v>19.5</v>
      </c>
      <c r="J2145" s="2">
        <v>-261.89999999999964</v>
      </c>
      <c r="K2145" s="2">
        <v>0</v>
      </c>
      <c r="L2145" s="2">
        <v>6.9296375266524615E-2</v>
      </c>
      <c r="M2145" s="2">
        <v>0.93070362473347534</v>
      </c>
      <c r="N2145" s="2">
        <v>11093.42755575388</v>
      </c>
      <c r="O2145" s="2">
        <v>11093.42755575388</v>
      </c>
      <c r="P2145" s="2">
        <v>10520.9</v>
      </c>
      <c r="Q2145" s="2">
        <v>10666.475</v>
      </c>
      <c r="R2145" s="2">
        <v>10843.557527876939</v>
      </c>
      <c r="S2145" s="2">
        <v>0</v>
      </c>
      <c r="T2145" s="2">
        <v>-442</v>
      </c>
      <c r="U2145" s="2">
        <v>-4.0246212121212119</v>
      </c>
      <c r="V2145" s="2">
        <v>-371.125</v>
      </c>
      <c r="W2145" s="2">
        <v>-3.3623704428498948</v>
      </c>
      <c r="X2145" t="s">
        <v>24</v>
      </c>
    </row>
    <row r="2146" spans="1:24" x14ac:dyDescent="0.2">
      <c r="A2146" s="1">
        <v>41667</v>
      </c>
      <c r="B2146" s="2">
        <v>10541.5</v>
      </c>
      <c r="C2146" s="2">
        <v>10708</v>
      </c>
      <c r="D2146" s="2">
        <v>10333.4</v>
      </c>
      <c r="E2146" s="2">
        <v>10507.6</v>
      </c>
      <c r="F2146" s="2">
        <v>10522.625</v>
      </c>
      <c r="G2146" s="2">
        <v>374.60000000000036</v>
      </c>
      <c r="H2146" s="2">
        <v>166.5</v>
      </c>
      <c r="I2146" s="2">
        <v>174.20000000000073</v>
      </c>
      <c r="J2146" s="2">
        <v>-33.899999999999636</v>
      </c>
      <c r="K2146" s="2">
        <v>0.44447410571275986</v>
      </c>
      <c r="L2146" s="2">
        <v>0.46502936465563416</v>
      </c>
      <c r="M2146" s="2">
        <v>9.0496529631605982E-2</v>
      </c>
      <c r="N2146" s="2">
        <v>10879.95127787694</v>
      </c>
      <c r="O2146" s="2">
        <v>10879.95127787694</v>
      </c>
      <c r="P2146" s="2">
        <v>10333.4</v>
      </c>
      <c r="Q2146" s="2">
        <v>10522.625</v>
      </c>
      <c r="R2146" s="2">
        <v>10653.98188893847</v>
      </c>
      <c r="S2146" s="2">
        <v>0</v>
      </c>
      <c r="T2146" s="2">
        <v>-32.799999999999272</v>
      </c>
      <c r="U2146" s="2">
        <v>-0.31118363629463086</v>
      </c>
      <c r="V2146" s="2">
        <v>-143.85000000000036</v>
      </c>
      <c r="W2146" s="2">
        <v>-1.3486179829793852</v>
      </c>
      <c r="X2146" t="s">
        <v>24</v>
      </c>
    </row>
    <row r="2147" spans="1:24" x14ac:dyDescent="0.2">
      <c r="A2147" s="1">
        <v>41668</v>
      </c>
      <c r="B2147" s="2">
        <v>10609.9</v>
      </c>
      <c r="C2147" s="2">
        <v>10644.2</v>
      </c>
      <c r="D2147" s="2">
        <v>10406.950000000001</v>
      </c>
      <c r="E2147" s="2">
        <v>10437.75</v>
      </c>
      <c r="F2147" s="2">
        <v>10524.7</v>
      </c>
      <c r="G2147" s="2">
        <v>237.25</v>
      </c>
      <c r="H2147" s="2">
        <v>34.300000000001091</v>
      </c>
      <c r="I2147" s="2">
        <v>30.799999999999272</v>
      </c>
      <c r="J2147" s="2">
        <v>-172.14999999999964</v>
      </c>
      <c r="K2147" s="2">
        <v>0.1445732349841985</v>
      </c>
      <c r="L2147" s="2">
        <v>0.12982086406743634</v>
      </c>
      <c r="M2147" s="2">
        <v>0.72560590094836519</v>
      </c>
      <c r="N2147" s="2">
        <v>10701.288138938471</v>
      </c>
      <c r="O2147" s="2">
        <v>10701.288138938471</v>
      </c>
      <c r="P2147" s="2">
        <v>10406.950000000001</v>
      </c>
      <c r="Q2147" s="2">
        <v>10524.7</v>
      </c>
      <c r="R2147" s="2">
        <v>10583.556569469236</v>
      </c>
      <c r="S2147" s="2">
        <v>0</v>
      </c>
      <c r="T2147" s="2">
        <v>-69.850000000000364</v>
      </c>
      <c r="U2147" s="2">
        <v>-0.66475693783547496</v>
      </c>
      <c r="V2147" s="2">
        <v>2.0750000000007276</v>
      </c>
      <c r="W2147" s="2">
        <v>1.9719414119582591E-2</v>
      </c>
      <c r="X2147" t="s">
        <v>24</v>
      </c>
    </row>
    <row r="2148" spans="1:24" x14ac:dyDescent="0.2">
      <c r="A2148" s="1">
        <v>41669</v>
      </c>
      <c r="B2148" s="2">
        <v>10287.85</v>
      </c>
      <c r="C2148" s="2">
        <v>10314.25</v>
      </c>
      <c r="D2148" s="2">
        <v>10101.200000000001</v>
      </c>
      <c r="E2148" s="2">
        <v>10153.15</v>
      </c>
      <c r="F2148" s="2">
        <v>10214.112499999999</v>
      </c>
      <c r="G2148" s="2">
        <v>213.04999999999927</v>
      </c>
      <c r="H2148" s="2">
        <v>26.399999999999636</v>
      </c>
      <c r="I2148" s="2">
        <v>51.949999999998909</v>
      </c>
      <c r="J2148" s="2">
        <v>-134.70000000000073</v>
      </c>
      <c r="K2148" s="2">
        <v>0.12391457404365044</v>
      </c>
      <c r="L2148" s="2">
        <v>0.24383947430180281</v>
      </c>
      <c r="M2148" s="2">
        <v>0.63224595165454678</v>
      </c>
      <c r="N2148" s="2">
        <v>10612.994069469236</v>
      </c>
      <c r="O2148" s="2">
        <v>10612.994069469236</v>
      </c>
      <c r="P2148" s="2">
        <v>10101.200000000001</v>
      </c>
      <c r="Q2148" s="2">
        <v>10214.112499999999</v>
      </c>
      <c r="R2148" s="2">
        <v>10385.325159734617</v>
      </c>
      <c r="S2148" s="2">
        <v>0</v>
      </c>
      <c r="T2148" s="2">
        <v>-284.60000000000036</v>
      </c>
      <c r="U2148" s="2">
        <v>-2.7266412780532234</v>
      </c>
      <c r="V2148" s="2">
        <v>-310.58750000000146</v>
      </c>
      <c r="W2148" s="2">
        <v>-2.9510342337548949</v>
      </c>
      <c r="X2148" t="s">
        <v>25</v>
      </c>
    </row>
    <row r="2149" spans="1:24" x14ac:dyDescent="0.2">
      <c r="A2149" s="1">
        <v>41670</v>
      </c>
      <c r="B2149" s="2">
        <v>10193.549999999999</v>
      </c>
      <c r="C2149" s="2">
        <v>10266.450000000001</v>
      </c>
      <c r="D2149" s="2">
        <v>10130.299999999999</v>
      </c>
      <c r="E2149" s="2">
        <v>10237.75</v>
      </c>
      <c r="F2149" s="2">
        <v>10207.012500000001</v>
      </c>
      <c r="G2149" s="2">
        <v>136.15000000000146</v>
      </c>
      <c r="H2149" s="2">
        <v>28.700000000000728</v>
      </c>
      <c r="I2149" s="2">
        <v>63.25</v>
      </c>
      <c r="J2149" s="2">
        <v>44.200000000000728</v>
      </c>
      <c r="K2149" s="2">
        <v>0.2107969151670982</v>
      </c>
      <c r="L2149" s="2">
        <v>0.46456114579507402</v>
      </c>
      <c r="M2149" s="2">
        <v>0.32464193903782779</v>
      </c>
      <c r="N2149" s="2">
        <v>10413.553284734619</v>
      </c>
      <c r="O2149" s="2">
        <v>10413.553284734619</v>
      </c>
      <c r="P2149" s="2">
        <v>10130.299999999999</v>
      </c>
      <c r="Q2149" s="2">
        <v>10207.012500000001</v>
      </c>
      <c r="R2149" s="2">
        <v>10291.104767367309</v>
      </c>
      <c r="S2149" s="2">
        <v>0</v>
      </c>
      <c r="T2149" s="2">
        <v>84.600000000000364</v>
      </c>
      <c r="U2149" s="2">
        <v>0.83323894554892197</v>
      </c>
      <c r="V2149" s="2">
        <v>-7.0999999999985448</v>
      </c>
      <c r="W2149" s="2">
        <v>-6.951166829226274E-2</v>
      </c>
      <c r="X2149" t="s">
        <v>24</v>
      </c>
    </row>
    <row r="2150" spans="1:24" x14ac:dyDescent="0.2">
      <c r="A2150" s="1">
        <v>41673</v>
      </c>
      <c r="B2150" s="2">
        <v>10205.450000000001</v>
      </c>
      <c r="C2150" s="2">
        <v>10222.65</v>
      </c>
      <c r="D2150" s="2">
        <v>10089.25</v>
      </c>
      <c r="E2150" s="2">
        <v>10102.1</v>
      </c>
      <c r="F2150" s="2">
        <v>10154.862499999999</v>
      </c>
      <c r="G2150" s="2">
        <v>133.39999999999964</v>
      </c>
      <c r="H2150" s="2">
        <v>17.199999999998909</v>
      </c>
      <c r="I2150" s="2">
        <v>12.850000000000364</v>
      </c>
      <c r="J2150" s="2">
        <v>-103.35000000000036</v>
      </c>
      <c r="K2150" s="2">
        <v>0.12893553223387522</v>
      </c>
      <c r="L2150" s="2">
        <v>9.6326836581712136E-2</v>
      </c>
      <c r="M2150" s="2">
        <v>0.77473763118441263</v>
      </c>
      <c r="N2150" s="2">
        <v>10310.28289236731</v>
      </c>
      <c r="O2150" s="2">
        <v>10310.28289236731</v>
      </c>
      <c r="P2150" s="2">
        <v>10089.25</v>
      </c>
      <c r="Q2150" s="2">
        <v>10154.862499999999</v>
      </c>
      <c r="R2150" s="2">
        <v>10216.169571183655</v>
      </c>
      <c r="S2150" s="2">
        <v>0</v>
      </c>
      <c r="T2150" s="2">
        <v>-135.64999999999964</v>
      </c>
      <c r="U2150" s="2">
        <v>-1.3249981685428891</v>
      </c>
      <c r="V2150" s="2">
        <v>-52.150000000001455</v>
      </c>
      <c r="W2150" s="2">
        <v>-0.510923250069513</v>
      </c>
      <c r="X2150" t="s">
        <v>25</v>
      </c>
    </row>
    <row r="2151" spans="1:24" x14ac:dyDescent="0.2">
      <c r="A2151" s="1">
        <v>41674</v>
      </c>
      <c r="B2151" s="2">
        <v>9983.65</v>
      </c>
      <c r="C2151" s="2">
        <v>10222.1</v>
      </c>
      <c r="D2151" s="2">
        <v>9944</v>
      </c>
      <c r="E2151" s="2">
        <v>10191.200000000001</v>
      </c>
      <c r="F2151" s="2">
        <v>10085.237499999999</v>
      </c>
      <c r="G2151" s="2">
        <v>278.10000000000036</v>
      </c>
      <c r="H2151" s="2">
        <v>30.899999999999636</v>
      </c>
      <c r="I2151" s="2">
        <v>39.649999999999636</v>
      </c>
      <c r="J2151" s="2">
        <v>207.55000000000109</v>
      </c>
      <c r="K2151" s="2">
        <v>0.11111111111110966</v>
      </c>
      <c r="L2151" s="2">
        <v>0.14257461344839836</v>
      </c>
      <c r="M2151" s="2">
        <v>0.746314275440492</v>
      </c>
      <c r="N2151" s="2">
        <v>10232.572696183655</v>
      </c>
      <c r="O2151" s="2">
        <v>10232.572696183655</v>
      </c>
      <c r="P2151" s="2">
        <v>9944</v>
      </c>
      <c r="Q2151" s="2">
        <v>10085.237499999999</v>
      </c>
      <c r="R2151" s="2">
        <v>10123.595723091828</v>
      </c>
      <c r="S2151" s="2">
        <v>0</v>
      </c>
      <c r="T2151" s="2">
        <v>89.100000000000364</v>
      </c>
      <c r="U2151" s="2">
        <v>0.88199483275754909</v>
      </c>
      <c r="V2151" s="2">
        <v>-69.625</v>
      </c>
      <c r="W2151" s="2">
        <v>-0.68563212943552909</v>
      </c>
      <c r="X2151" t="s">
        <v>25</v>
      </c>
    </row>
    <row r="2152" spans="1:24" x14ac:dyDescent="0.2">
      <c r="A2152" s="1">
        <v>41675</v>
      </c>
      <c r="B2152" s="2">
        <v>10215.65</v>
      </c>
      <c r="C2152" s="2">
        <v>10254.049999999999</v>
      </c>
      <c r="D2152" s="2">
        <v>10112.5</v>
      </c>
      <c r="E2152" s="2">
        <v>10231.65</v>
      </c>
      <c r="F2152" s="2">
        <v>10203.4625</v>
      </c>
      <c r="G2152" s="2">
        <v>141.54999999999927</v>
      </c>
      <c r="H2152" s="2">
        <v>22.399999999999636</v>
      </c>
      <c r="I2152" s="2">
        <v>103.14999999999964</v>
      </c>
      <c r="J2152" s="2">
        <v>16</v>
      </c>
      <c r="K2152" s="2">
        <v>0.15824796891557577</v>
      </c>
      <c r="L2152" s="2">
        <v>0.72871776757329687</v>
      </c>
      <c r="M2152" s="2">
        <v>0.11303426351112739</v>
      </c>
      <c r="N2152" s="2">
        <v>10158.905098091827</v>
      </c>
      <c r="O2152" s="2">
        <v>10254.049999999999</v>
      </c>
      <c r="P2152" s="2">
        <v>10112.5</v>
      </c>
      <c r="Q2152" s="2">
        <v>10203.4625</v>
      </c>
      <c r="R2152" s="2">
        <v>10182.229399522957</v>
      </c>
      <c r="S2152" s="2">
        <v>0.224024004266486</v>
      </c>
      <c r="T2152" s="2">
        <v>40.449999999998909</v>
      </c>
      <c r="U2152" s="2">
        <v>0.39691106052279324</v>
      </c>
      <c r="V2152" s="2">
        <v>118.22500000000036</v>
      </c>
      <c r="W2152" s="2">
        <v>1.1722579661609394</v>
      </c>
      <c r="X2152" t="s">
        <v>24</v>
      </c>
    </row>
    <row r="2153" spans="1:24" x14ac:dyDescent="0.2">
      <c r="A2153" s="1">
        <v>41676</v>
      </c>
      <c r="B2153" s="2">
        <v>10257.1</v>
      </c>
      <c r="C2153" s="2">
        <v>10321.5</v>
      </c>
      <c r="D2153" s="2">
        <v>10107.799999999999</v>
      </c>
      <c r="E2153" s="2">
        <v>10205.200000000001</v>
      </c>
      <c r="F2153" s="2">
        <v>10222.9</v>
      </c>
      <c r="G2153" s="2">
        <v>213.70000000000073</v>
      </c>
      <c r="H2153" s="2">
        <v>64.399999999999636</v>
      </c>
      <c r="I2153" s="2">
        <v>97.400000000001455</v>
      </c>
      <c r="J2153" s="2">
        <v>-51.899999999999636</v>
      </c>
      <c r="K2153" s="2">
        <v>0.30135704258305762</v>
      </c>
      <c r="L2153" s="2">
        <v>0.45577912962096923</v>
      </c>
      <c r="M2153" s="2">
        <v>0.24286382779597313</v>
      </c>
      <c r="N2153" s="2">
        <v>10181.183799045913</v>
      </c>
      <c r="O2153" s="2">
        <v>10321.5</v>
      </c>
      <c r="P2153" s="2">
        <v>10107.799999999999</v>
      </c>
      <c r="Q2153" s="2">
        <v>10222.9</v>
      </c>
      <c r="R2153" s="2">
        <v>10208.345949761479</v>
      </c>
      <c r="S2153" s="2">
        <v>0.50594418370790906</v>
      </c>
      <c r="T2153" s="2">
        <v>-26.449999999998909</v>
      </c>
      <c r="U2153" s="2">
        <v>-0.2585115792662856</v>
      </c>
      <c r="V2153" s="2">
        <v>19.4375</v>
      </c>
      <c r="W2153" s="2">
        <v>0.19049905853037635</v>
      </c>
      <c r="X2153" t="s">
        <v>25</v>
      </c>
    </row>
    <row r="2154" spans="1:24" x14ac:dyDescent="0.2">
      <c r="A2154" s="1">
        <v>41677</v>
      </c>
      <c r="B2154" s="2">
        <v>10311.950000000001</v>
      </c>
      <c r="C2154" s="2">
        <v>10321.1</v>
      </c>
      <c r="D2154" s="2">
        <v>10180.85</v>
      </c>
      <c r="E2154" s="2">
        <v>10263.200000000001</v>
      </c>
      <c r="F2154" s="2">
        <v>10269.275000000001</v>
      </c>
      <c r="G2154" s="2">
        <v>140.25</v>
      </c>
      <c r="H2154" s="2">
        <v>9.1499999999996362</v>
      </c>
      <c r="I2154" s="2">
        <v>82.350000000000364</v>
      </c>
      <c r="J2154" s="2">
        <v>-48.75</v>
      </c>
      <c r="K2154" s="2">
        <v>6.5240641711227357E-2</v>
      </c>
      <c r="L2154" s="2">
        <v>0.58716577540107207</v>
      </c>
      <c r="M2154" s="2">
        <v>0.34759358288770054</v>
      </c>
      <c r="N2154" s="2">
        <v>10202.041899522956</v>
      </c>
      <c r="O2154" s="2">
        <v>10321.1</v>
      </c>
      <c r="P2154" s="2">
        <v>10180.85</v>
      </c>
      <c r="Q2154" s="2">
        <v>10269.275000000001</v>
      </c>
      <c r="R2154" s="2">
        <v>10243.316724880739</v>
      </c>
      <c r="S2154" s="2">
        <v>1</v>
      </c>
      <c r="T2154" s="2">
        <v>58</v>
      </c>
      <c r="U2154" s="2">
        <v>0.56833771018696355</v>
      </c>
      <c r="V2154" s="2">
        <v>46.375000000001819</v>
      </c>
      <c r="W2154" s="2">
        <v>0.4536384000626224</v>
      </c>
      <c r="X2154" t="s">
        <v>24</v>
      </c>
    </row>
    <row r="2155" spans="1:24" x14ac:dyDescent="0.2">
      <c r="A2155" s="1">
        <v>41680</v>
      </c>
      <c r="B2155" s="2">
        <v>10287.35</v>
      </c>
      <c r="C2155" s="2">
        <v>10310.299999999999</v>
      </c>
      <c r="D2155" s="2">
        <v>10187.799999999999</v>
      </c>
      <c r="E2155" s="2">
        <v>10213.9</v>
      </c>
      <c r="F2155" s="2">
        <v>10249.8375</v>
      </c>
      <c r="G2155" s="2">
        <v>122.5</v>
      </c>
      <c r="H2155" s="2">
        <v>22.949999999998909</v>
      </c>
      <c r="I2155" s="2">
        <v>26.100000000000364</v>
      </c>
      <c r="J2155" s="2">
        <v>-73.450000000000728</v>
      </c>
      <c r="K2155" s="2">
        <v>0.18734693877550129</v>
      </c>
      <c r="L2155" s="2">
        <v>0.21306122448979889</v>
      </c>
      <c r="M2155" s="2">
        <v>0.59959183673469985</v>
      </c>
      <c r="N2155" s="2">
        <v>10235.658449761479</v>
      </c>
      <c r="O2155" s="2">
        <v>10310.299999999999</v>
      </c>
      <c r="P2155" s="2">
        <v>10187.799999999999</v>
      </c>
      <c r="Q2155" s="2">
        <v>10249.8375</v>
      </c>
      <c r="R2155" s="2">
        <v>10245.898987440369</v>
      </c>
      <c r="S2155" s="2">
        <v>1</v>
      </c>
      <c r="T2155" s="2">
        <v>-49.300000000001091</v>
      </c>
      <c r="U2155" s="2">
        <v>-0.4803570036635853</v>
      </c>
      <c r="V2155" s="2">
        <v>-19.437500000001819</v>
      </c>
      <c r="W2155" s="2">
        <v>-0.18927821097401537</v>
      </c>
      <c r="X2155" t="s">
        <v>25</v>
      </c>
    </row>
    <row r="2156" spans="1:24" x14ac:dyDescent="0.2">
      <c r="A2156" s="1">
        <v>41681</v>
      </c>
      <c r="B2156" s="2">
        <v>10242.1</v>
      </c>
      <c r="C2156" s="2">
        <v>10296.799999999999</v>
      </c>
      <c r="D2156" s="2">
        <v>10200.6</v>
      </c>
      <c r="E2156" s="2">
        <v>10245.450000000001</v>
      </c>
      <c r="F2156" s="2">
        <v>10246.237499999999</v>
      </c>
      <c r="G2156" s="2">
        <v>96.199999999998909</v>
      </c>
      <c r="H2156" s="2">
        <v>51.349999999998545</v>
      </c>
      <c r="I2156" s="2">
        <v>41.5</v>
      </c>
      <c r="J2156" s="2">
        <v>3.3500000000003638</v>
      </c>
      <c r="K2156" s="2">
        <v>0.53378378378377467</v>
      </c>
      <c r="L2156" s="2">
        <v>0.43139293139293627</v>
      </c>
      <c r="M2156" s="2">
        <v>3.4823284823289002E-2</v>
      </c>
      <c r="N2156" s="2">
        <v>10242.747974880738</v>
      </c>
      <c r="O2156" s="2">
        <v>10296.799999999999</v>
      </c>
      <c r="P2156" s="2">
        <v>10200.6</v>
      </c>
      <c r="Q2156" s="2">
        <v>10246.237499999999</v>
      </c>
      <c r="R2156" s="2">
        <v>10246.596368720184</v>
      </c>
      <c r="S2156" s="2">
        <v>1</v>
      </c>
      <c r="T2156" s="2">
        <v>31.550000000001091</v>
      </c>
      <c r="U2156" s="2">
        <v>0.308892783363858</v>
      </c>
      <c r="V2156" s="2">
        <v>-3.6000000000003638</v>
      </c>
      <c r="W2156" s="2">
        <v>-3.512250803976516E-2</v>
      </c>
      <c r="X2156" t="s">
        <v>25</v>
      </c>
    </row>
    <row r="2157" spans="1:24" x14ac:dyDescent="0.2">
      <c r="A2157" s="1">
        <v>41682</v>
      </c>
      <c r="B2157" s="2">
        <v>10307.6</v>
      </c>
      <c r="C2157" s="2">
        <v>10395.15</v>
      </c>
      <c r="D2157" s="2">
        <v>10307.6</v>
      </c>
      <c r="E2157" s="2">
        <v>10348.799999999999</v>
      </c>
      <c r="F2157" s="2">
        <v>10339.787499999999</v>
      </c>
      <c r="G2157" s="2">
        <v>87.549999999999272</v>
      </c>
      <c r="H2157" s="2">
        <v>46.350000000000364</v>
      </c>
      <c r="I2157" s="2">
        <v>0</v>
      </c>
      <c r="J2157" s="2">
        <v>41.199999999998909</v>
      </c>
      <c r="K2157" s="2">
        <v>0.52941176470589091</v>
      </c>
      <c r="L2157" s="2">
        <v>0</v>
      </c>
      <c r="M2157" s="2">
        <v>0.47058823529410909</v>
      </c>
      <c r="N2157" s="2">
        <v>10244.492737440369</v>
      </c>
      <c r="O2157" s="2">
        <v>10395.15</v>
      </c>
      <c r="P2157" s="2">
        <v>10244.492737440369</v>
      </c>
      <c r="Q2157" s="2">
        <v>10339.787499999999</v>
      </c>
      <c r="R2157" s="2">
        <v>10305.980743720183</v>
      </c>
      <c r="S2157" s="2">
        <v>1</v>
      </c>
      <c r="T2157" s="2">
        <v>103.34999999999854</v>
      </c>
      <c r="U2157" s="2">
        <v>1.0087404652796954</v>
      </c>
      <c r="V2157" s="2">
        <v>93.549999999999272</v>
      </c>
      <c r="W2157" s="2">
        <v>0.9130180712676168</v>
      </c>
      <c r="X2157" t="s">
        <v>24</v>
      </c>
    </row>
    <row r="2158" spans="1:24" x14ac:dyDescent="0.2">
      <c r="A2158" s="1">
        <v>41683</v>
      </c>
      <c r="B2158" s="2">
        <v>10360.700000000001</v>
      </c>
      <c r="C2158" s="2">
        <v>10386.65</v>
      </c>
      <c r="D2158" s="2">
        <v>10113.799999999999</v>
      </c>
      <c r="E2158" s="2">
        <v>10135.700000000001</v>
      </c>
      <c r="F2158" s="2">
        <v>10249.2125</v>
      </c>
      <c r="G2158" s="2">
        <v>272.85000000000036</v>
      </c>
      <c r="H2158" s="2">
        <v>25.949999999998909</v>
      </c>
      <c r="I2158" s="2">
        <v>21.900000000001455</v>
      </c>
      <c r="J2158" s="2">
        <v>-225</v>
      </c>
      <c r="K2158" s="2">
        <v>9.510720175920423E-2</v>
      </c>
      <c r="L2158" s="2">
        <v>8.026388125344118E-2</v>
      </c>
      <c r="M2158" s="2">
        <v>0.82462891698735463</v>
      </c>
      <c r="N2158" s="2">
        <v>10292.140118720185</v>
      </c>
      <c r="O2158" s="2">
        <v>10386.65</v>
      </c>
      <c r="P2158" s="2">
        <v>10113.799999999999</v>
      </c>
      <c r="Q2158" s="2">
        <v>10249.2125</v>
      </c>
      <c r="R2158" s="2">
        <v>10260.450654680046</v>
      </c>
      <c r="S2158" s="2">
        <v>0.27342532631376631</v>
      </c>
      <c r="T2158" s="2">
        <v>-213.09999999999854</v>
      </c>
      <c r="U2158" s="2">
        <v>-2.0591759431045005</v>
      </c>
      <c r="V2158" s="2">
        <v>-90.574999999998909</v>
      </c>
      <c r="W2158" s="2">
        <v>-0.87598512058394751</v>
      </c>
      <c r="X2158" t="s">
        <v>25</v>
      </c>
    </row>
    <row r="2159" spans="1:24" x14ac:dyDescent="0.2">
      <c r="A2159" s="1">
        <v>41684</v>
      </c>
      <c r="B2159" s="2">
        <v>10169</v>
      </c>
      <c r="C2159" s="2">
        <v>10229.450000000001</v>
      </c>
      <c r="D2159" s="2">
        <v>10064.75</v>
      </c>
      <c r="E2159" s="2">
        <v>10203.75</v>
      </c>
      <c r="F2159" s="2">
        <v>10166.737499999999</v>
      </c>
      <c r="G2159" s="2">
        <v>164.70000000000073</v>
      </c>
      <c r="H2159" s="2">
        <v>25.700000000000728</v>
      </c>
      <c r="I2159" s="2">
        <v>104.25</v>
      </c>
      <c r="J2159" s="2">
        <v>34.75</v>
      </c>
      <c r="K2159" s="2">
        <v>0.1560412871888319</v>
      </c>
      <c r="L2159" s="2">
        <v>0.63296903460837606</v>
      </c>
      <c r="M2159" s="2">
        <v>0.21098967820279202</v>
      </c>
      <c r="N2159" s="2">
        <v>10270.676309360093</v>
      </c>
      <c r="O2159" s="2">
        <v>10270.676309360093</v>
      </c>
      <c r="P2159" s="2">
        <v>10064.75</v>
      </c>
      <c r="Q2159" s="2">
        <v>10166.737499999999</v>
      </c>
      <c r="R2159" s="2">
        <v>10193.210029680045</v>
      </c>
      <c r="S2159" s="2">
        <v>0</v>
      </c>
      <c r="T2159" s="2">
        <v>68.049999999999272</v>
      </c>
      <c r="U2159" s="2">
        <v>0.67138924790590948</v>
      </c>
      <c r="V2159" s="2">
        <v>-82.475000000000364</v>
      </c>
      <c r="W2159" s="2">
        <v>-0.80469597054408193</v>
      </c>
      <c r="X2159" t="s">
        <v>25</v>
      </c>
    </row>
    <row r="2160" spans="1:24" x14ac:dyDescent="0.2">
      <c r="A2160" s="1">
        <v>41687</v>
      </c>
      <c r="B2160" s="2">
        <v>10217.15</v>
      </c>
      <c r="C2160" s="2">
        <v>10358</v>
      </c>
      <c r="D2160" s="2">
        <v>10205.799999999999</v>
      </c>
      <c r="E2160" s="2">
        <v>10326.549999999999</v>
      </c>
      <c r="F2160" s="2">
        <v>10276.875</v>
      </c>
      <c r="G2160" s="2">
        <v>152.20000000000073</v>
      </c>
      <c r="H2160" s="2">
        <v>31.450000000000728</v>
      </c>
      <c r="I2160" s="2">
        <v>11.350000000000364</v>
      </c>
      <c r="J2160" s="2">
        <v>109.39999999999964</v>
      </c>
      <c r="K2160" s="2">
        <v>0.20663600525624559</v>
      </c>
      <c r="L2160" s="2">
        <v>7.4572930354798353E-2</v>
      </c>
      <c r="M2160" s="2">
        <v>0.71879106438895601</v>
      </c>
      <c r="N2160" s="2">
        <v>10218.706904680046</v>
      </c>
      <c r="O2160" s="2">
        <v>10358</v>
      </c>
      <c r="P2160" s="2">
        <v>10205.799999999999</v>
      </c>
      <c r="Q2160" s="2">
        <v>10276.875</v>
      </c>
      <c r="R2160" s="2">
        <v>10264.845476170012</v>
      </c>
      <c r="S2160" s="2">
        <v>0.63523093827773336</v>
      </c>
      <c r="T2160" s="2">
        <v>122.79999999999927</v>
      </c>
      <c r="U2160" s="2">
        <v>1.2034791130711677</v>
      </c>
      <c r="V2160" s="2">
        <v>110.13750000000073</v>
      </c>
      <c r="W2160" s="2">
        <v>1.0833121244647139</v>
      </c>
      <c r="X2160" t="s">
        <v>25</v>
      </c>
    </row>
    <row r="2161" spans="1:24" x14ac:dyDescent="0.2">
      <c r="A2161" s="1">
        <v>41688</v>
      </c>
      <c r="B2161" s="2">
        <v>10324.35</v>
      </c>
      <c r="C2161" s="2">
        <v>10618.85</v>
      </c>
      <c r="D2161" s="2">
        <v>10296.25</v>
      </c>
      <c r="E2161" s="2">
        <v>10575.2</v>
      </c>
      <c r="F2161" s="2">
        <v>10453.6625</v>
      </c>
      <c r="G2161" s="2">
        <v>322.60000000000036</v>
      </c>
      <c r="H2161" s="2">
        <v>43.649999999999636</v>
      </c>
      <c r="I2161" s="2">
        <v>28.100000000000364</v>
      </c>
      <c r="J2161" s="2">
        <v>250.85000000000036</v>
      </c>
      <c r="K2161" s="2">
        <v>0.13530688158710349</v>
      </c>
      <c r="L2161" s="2">
        <v>8.7104773713578221E-2</v>
      </c>
      <c r="M2161" s="2">
        <v>0.77758834469931826</v>
      </c>
      <c r="N2161" s="2">
        <v>10247.790952340023</v>
      </c>
      <c r="O2161" s="2">
        <v>10618.85</v>
      </c>
      <c r="P2161" s="2">
        <v>10247.790952340023</v>
      </c>
      <c r="Q2161" s="2">
        <v>10453.6625</v>
      </c>
      <c r="R2161" s="2">
        <v>10392.023601170011</v>
      </c>
      <c r="S2161" s="2">
        <v>1</v>
      </c>
      <c r="T2161" s="2">
        <v>248.65000000000146</v>
      </c>
      <c r="U2161" s="2">
        <v>2.4078709733647874</v>
      </c>
      <c r="V2161" s="2">
        <v>176.78750000000036</v>
      </c>
      <c r="W2161" s="2">
        <v>1.7202456972571951</v>
      </c>
      <c r="X2161" t="s">
        <v>25</v>
      </c>
    </row>
    <row r="2162" spans="1:24" x14ac:dyDescent="0.2">
      <c r="A2162" s="1">
        <v>41689</v>
      </c>
      <c r="B2162" s="2">
        <v>10548.35</v>
      </c>
      <c r="C2162" s="2">
        <v>10630.15</v>
      </c>
      <c r="D2162" s="2">
        <v>10520.3</v>
      </c>
      <c r="E2162" s="2">
        <v>10609.6</v>
      </c>
      <c r="F2162" s="2">
        <v>10577.1</v>
      </c>
      <c r="G2162" s="2">
        <v>109.85000000000036</v>
      </c>
      <c r="H2162" s="2">
        <v>20.549999999999272</v>
      </c>
      <c r="I2162" s="2">
        <v>28.050000000001091</v>
      </c>
      <c r="J2162" s="2">
        <v>61.25</v>
      </c>
      <c r="K2162" s="2">
        <v>0.18707328174783072</v>
      </c>
      <c r="L2162" s="2">
        <v>0.25534820209377329</v>
      </c>
      <c r="M2162" s="2">
        <v>0.55757851615839593</v>
      </c>
      <c r="N2162" s="2">
        <v>10350.726726170011</v>
      </c>
      <c r="O2162" s="2">
        <v>10630.15</v>
      </c>
      <c r="P2162" s="2">
        <v>10350.726726170011</v>
      </c>
      <c r="Q2162" s="2">
        <v>10577.1</v>
      </c>
      <c r="R2162" s="2">
        <v>10477.175863085005</v>
      </c>
      <c r="S2162" s="2">
        <v>1</v>
      </c>
      <c r="T2162" s="2">
        <v>34.399999999999636</v>
      </c>
      <c r="U2162" s="2">
        <v>0.32528935622966593</v>
      </c>
      <c r="V2162" s="2">
        <v>123.4375</v>
      </c>
      <c r="W2162" s="2">
        <v>1.1808062485277289</v>
      </c>
      <c r="X2162" t="s">
        <v>24</v>
      </c>
    </row>
    <row r="2163" spans="1:24" x14ac:dyDescent="0.2">
      <c r="A2163" s="1">
        <v>41690</v>
      </c>
      <c r="B2163" s="2">
        <v>10515.3</v>
      </c>
      <c r="C2163" s="2">
        <v>10525.7</v>
      </c>
      <c r="D2163" s="2">
        <v>10419.1</v>
      </c>
      <c r="E2163" s="2">
        <v>10428.299999999999</v>
      </c>
      <c r="F2163" s="2">
        <v>10472.099999999999</v>
      </c>
      <c r="G2163" s="2">
        <v>106.60000000000036</v>
      </c>
      <c r="H2163" s="2">
        <v>10.400000000001455</v>
      </c>
      <c r="I2163" s="2">
        <v>9.1999999999989086</v>
      </c>
      <c r="J2163" s="2">
        <v>-87</v>
      </c>
      <c r="K2163" s="2">
        <v>9.756097560976941E-2</v>
      </c>
      <c r="L2163" s="2">
        <v>8.630393996246602E-2</v>
      </c>
      <c r="M2163" s="2">
        <v>0.81613508442776461</v>
      </c>
      <c r="N2163" s="2">
        <v>10463.913363085005</v>
      </c>
      <c r="O2163" s="2">
        <v>10525.7</v>
      </c>
      <c r="P2163" s="2">
        <v>10419.1</v>
      </c>
      <c r="Q2163" s="2">
        <v>10472.099999999999</v>
      </c>
      <c r="R2163" s="2">
        <v>10470.203340771252</v>
      </c>
      <c r="S2163" s="2">
        <v>0.97544591111491064</v>
      </c>
      <c r="T2163" s="2">
        <v>-181.30000000000109</v>
      </c>
      <c r="U2163" s="2">
        <v>-1.7088297391042178</v>
      </c>
      <c r="V2163" s="2">
        <v>-105.00000000000182</v>
      </c>
      <c r="W2163" s="2">
        <v>-0.99271066738521729</v>
      </c>
      <c r="X2163" t="s">
        <v>25</v>
      </c>
    </row>
    <row r="2164" spans="1:24" x14ac:dyDescent="0.2">
      <c r="A2164" s="1">
        <v>41691</v>
      </c>
      <c r="B2164" s="2">
        <v>10429.299999999999</v>
      </c>
      <c r="C2164" s="2">
        <v>10584.75</v>
      </c>
      <c r="D2164" s="2">
        <v>10429.299999999999</v>
      </c>
      <c r="E2164" s="2">
        <v>10554.35</v>
      </c>
      <c r="F2164" s="2">
        <v>10499.424999999999</v>
      </c>
      <c r="G2164" s="2">
        <v>155.45000000000073</v>
      </c>
      <c r="H2164" s="2">
        <v>30.399999999999636</v>
      </c>
      <c r="I2164" s="2">
        <v>0</v>
      </c>
      <c r="J2164" s="2">
        <v>125.05000000000109</v>
      </c>
      <c r="K2164" s="2">
        <v>0.1955612737214506</v>
      </c>
      <c r="L2164" s="2">
        <v>0</v>
      </c>
      <c r="M2164" s="2">
        <v>0.8044387262785494</v>
      </c>
      <c r="N2164" s="2">
        <v>10468.006681542502</v>
      </c>
      <c r="O2164" s="2">
        <v>10584.75</v>
      </c>
      <c r="P2164" s="2">
        <v>10429.299999999999</v>
      </c>
      <c r="Q2164" s="2">
        <v>10499.424999999999</v>
      </c>
      <c r="R2164" s="2">
        <v>10495.370420385625</v>
      </c>
      <c r="S2164" s="2">
        <v>1</v>
      </c>
      <c r="T2164" s="2">
        <v>126.05000000000109</v>
      </c>
      <c r="U2164" s="2">
        <v>1.2087300902352358</v>
      </c>
      <c r="V2164" s="2">
        <v>27.325000000000728</v>
      </c>
      <c r="W2164" s="2">
        <v>0.26093142731640007</v>
      </c>
      <c r="X2164" t="s">
        <v>25</v>
      </c>
    </row>
    <row r="2165" spans="1:24" x14ac:dyDescent="0.2">
      <c r="A2165" s="1">
        <v>41694</v>
      </c>
      <c r="B2165" s="2">
        <v>10508.95</v>
      </c>
      <c r="C2165" s="2">
        <v>10711.65</v>
      </c>
      <c r="D2165" s="2">
        <v>10471.450000000001</v>
      </c>
      <c r="E2165" s="2">
        <v>10683.5</v>
      </c>
      <c r="F2165" s="2">
        <v>10593.887500000001</v>
      </c>
      <c r="G2165" s="2">
        <v>240.19999999999891</v>
      </c>
      <c r="H2165" s="2">
        <v>28.149999999999636</v>
      </c>
      <c r="I2165" s="2">
        <v>37.5</v>
      </c>
      <c r="J2165" s="2">
        <v>174.54999999999927</v>
      </c>
      <c r="K2165" s="2">
        <v>0.11719400499583582</v>
      </c>
      <c r="L2165" s="2">
        <v>0.15611990008326465</v>
      </c>
      <c r="M2165" s="2">
        <v>0.72668609492089953</v>
      </c>
      <c r="N2165" s="2">
        <v>10483.71584077125</v>
      </c>
      <c r="O2165" s="2">
        <v>10711.65</v>
      </c>
      <c r="P2165" s="2">
        <v>10471.450000000001</v>
      </c>
      <c r="Q2165" s="2">
        <v>10593.887500000001</v>
      </c>
      <c r="R2165" s="2">
        <v>10565.175835192813</v>
      </c>
      <c r="S2165" s="2">
        <v>1</v>
      </c>
      <c r="T2165" s="2">
        <v>129.14999999999964</v>
      </c>
      <c r="U2165" s="2">
        <v>1.2236660713355121</v>
      </c>
      <c r="V2165" s="2">
        <v>94.462500000001455</v>
      </c>
      <c r="W2165" s="2">
        <v>0.89969212599739001</v>
      </c>
      <c r="X2165" t="s">
        <v>24</v>
      </c>
    </row>
    <row r="2166" spans="1:24" x14ac:dyDescent="0.2">
      <c r="A2166" s="1">
        <v>41695</v>
      </c>
      <c r="B2166" s="2">
        <v>10742.15</v>
      </c>
      <c r="C2166" s="2">
        <v>10768.95</v>
      </c>
      <c r="D2166" s="2">
        <v>10611.75</v>
      </c>
      <c r="E2166" s="2">
        <v>10666.75</v>
      </c>
      <c r="F2166" s="2">
        <v>10697.4</v>
      </c>
      <c r="G2166" s="2">
        <v>157.20000000000073</v>
      </c>
      <c r="H2166" s="2">
        <v>26.800000000001091</v>
      </c>
      <c r="I2166" s="2">
        <v>55</v>
      </c>
      <c r="J2166" s="2">
        <v>-75.399999999999636</v>
      </c>
      <c r="K2166" s="2">
        <v>0.1704834605598026</v>
      </c>
      <c r="L2166" s="2">
        <v>0.34987277353689406</v>
      </c>
      <c r="M2166" s="2">
        <v>0.47964376590330338</v>
      </c>
      <c r="N2166" s="2">
        <v>10538.801670385626</v>
      </c>
      <c r="O2166" s="2">
        <v>10768.95</v>
      </c>
      <c r="P2166" s="2">
        <v>10538.801670385626</v>
      </c>
      <c r="Q2166" s="2">
        <v>10697.4</v>
      </c>
      <c r="R2166" s="2">
        <v>10635.988335192813</v>
      </c>
      <c r="S2166" s="2">
        <v>1</v>
      </c>
      <c r="T2166" s="2">
        <v>-16.75</v>
      </c>
      <c r="U2166" s="2">
        <v>-0.15678382552534281</v>
      </c>
      <c r="V2166" s="2">
        <v>103.51249999999891</v>
      </c>
      <c r="W2166" s="2">
        <v>0.97709646246478354</v>
      </c>
      <c r="X2166" t="s">
        <v>25</v>
      </c>
    </row>
    <row r="2167" spans="1:24" x14ac:dyDescent="0.2">
      <c r="A2167" s="1">
        <v>41696</v>
      </c>
      <c r="B2167" s="2">
        <v>10659.2</v>
      </c>
      <c r="C2167" s="2">
        <v>10758.65</v>
      </c>
      <c r="D2167" s="2">
        <v>10659.2</v>
      </c>
      <c r="E2167" s="2">
        <v>10730.4</v>
      </c>
      <c r="F2167" s="2">
        <v>10701.862499999999</v>
      </c>
      <c r="G2167" s="2">
        <v>99.449999999998909</v>
      </c>
      <c r="H2167" s="2">
        <v>28.25</v>
      </c>
      <c r="I2167" s="2">
        <v>0</v>
      </c>
      <c r="J2167" s="2">
        <v>71.199999999998909</v>
      </c>
      <c r="K2167" s="2">
        <v>0.2840623428858754</v>
      </c>
      <c r="L2167" s="2">
        <v>0</v>
      </c>
      <c r="M2167" s="2">
        <v>0.7159376571141246</v>
      </c>
      <c r="N2167" s="2">
        <v>10618.100835192814</v>
      </c>
      <c r="O2167" s="2">
        <v>10758.65</v>
      </c>
      <c r="P2167" s="2">
        <v>10618.100835192814</v>
      </c>
      <c r="Q2167" s="2">
        <v>10701.862499999999</v>
      </c>
      <c r="R2167" s="2">
        <v>10674.178542596406</v>
      </c>
      <c r="S2167" s="2">
        <v>1</v>
      </c>
      <c r="T2167" s="2">
        <v>63.649999999999636</v>
      </c>
      <c r="U2167" s="2">
        <v>0.59671408817118277</v>
      </c>
      <c r="V2167" s="2">
        <v>4.4624999999996362</v>
      </c>
      <c r="W2167" s="2">
        <v>4.1715744012560403E-2</v>
      </c>
      <c r="X2167" t="s">
        <v>25</v>
      </c>
    </row>
    <row r="2168" spans="1:24" x14ac:dyDescent="0.2">
      <c r="A2168" s="1">
        <v>41698</v>
      </c>
      <c r="B2168" s="2">
        <v>10793.6</v>
      </c>
      <c r="C2168" s="2">
        <v>10793.6</v>
      </c>
      <c r="D2168" s="2">
        <v>10688.95</v>
      </c>
      <c r="E2168" s="2">
        <v>10764.7</v>
      </c>
      <c r="F2168" s="2">
        <v>10760.212500000001</v>
      </c>
      <c r="G2168" s="2">
        <v>104.64999999999964</v>
      </c>
      <c r="H2168" s="2">
        <v>0</v>
      </c>
      <c r="I2168" s="2">
        <v>75.75</v>
      </c>
      <c r="J2168" s="2">
        <v>-28.899999999999636</v>
      </c>
      <c r="K2168" s="2">
        <v>0</v>
      </c>
      <c r="L2168" s="2">
        <v>0.72384137601529153</v>
      </c>
      <c r="M2168" s="2">
        <v>0.27615862398470842</v>
      </c>
      <c r="N2168" s="2">
        <v>10659.981667596407</v>
      </c>
      <c r="O2168" s="2">
        <v>10793.6</v>
      </c>
      <c r="P2168" s="2">
        <v>10659.981667596407</v>
      </c>
      <c r="Q2168" s="2">
        <v>10760.212500000001</v>
      </c>
      <c r="R2168" s="2">
        <v>10718.443958798205</v>
      </c>
      <c r="S2168" s="2">
        <v>1</v>
      </c>
      <c r="T2168" s="2">
        <v>34.300000000001091</v>
      </c>
      <c r="U2168" s="2">
        <v>0.31965257585925122</v>
      </c>
      <c r="V2168" s="2">
        <v>58.350000000002183</v>
      </c>
      <c r="W2168" s="2">
        <v>0.5452321967321313</v>
      </c>
      <c r="X2168" t="s">
        <v>24</v>
      </c>
    </row>
    <row r="2169" spans="1:24" x14ac:dyDescent="0.2">
      <c r="A2169" s="1">
        <v>41701</v>
      </c>
      <c r="B2169" s="2">
        <v>10705.45</v>
      </c>
      <c r="C2169" s="2">
        <v>10836.2</v>
      </c>
      <c r="D2169" s="2">
        <v>10613</v>
      </c>
      <c r="E2169" s="2">
        <v>10651.95</v>
      </c>
      <c r="F2169" s="2">
        <v>10701.650000000001</v>
      </c>
      <c r="G2169" s="2">
        <v>223.20000000000073</v>
      </c>
      <c r="H2169" s="2">
        <v>130.75</v>
      </c>
      <c r="I2169" s="2">
        <v>38.950000000000728</v>
      </c>
      <c r="J2169" s="2">
        <v>-53.5</v>
      </c>
      <c r="K2169" s="2">
        <v>0.58579749103942458</v>
      </c>
      <c r="L2169" s="2">
        <v>0.17450716845878406</v>
      </c>
      <c r="M2169" s="2">
        <v>0.23969534050179134</v>
      </c>
      <c r="N2169" s="2">
        <v>10710.097083798204</v>
      </c>
      <c r="O2169" s="2">
        <v>10836.2</v>
      </c>
      <c r="P2169" s="2">
        <v>10613</v>
      </c>
      <c r="Q2169" s="2">
        <v>10701.650000000001</v>
      </c>
      <c r="R2169" s="2">
        <v>10715.236770949552</v>
      </c>
      <c r="S2169" s="2">
        <v>0.97907465836203211</v>
      </c>
      <c r="T2169" s="2">
        <v>-112.75</v>
      </c>
      <c r="U2169" s="2">
        <v>-1.0474049439371278</v>
      </c>
      <c r="V2169" s="2">
        <v>-58.5625</v>
      </c>
      <c r="W2169" s="2">
        <v>-0.54425040397668722</v>
      </c>
      <c r="X2169" t="s">
        <v>25</v>
      </c>
    </row>
    <row r="2170" spans="1:24" x14ac:dyDescent="0.2">
      <c r="A2170" s="1">
        <v>41702</v>
      </c>
      <c r="B2170" s="2">
        <v>10661.4</v>
      </c>
      <c r="C2170" s="2">
        <v>10936.75</v>
      </c>
      <c r="D2170" s="2">
        <v>10661.4</v>
      </c>
      <c r="E2170" s="2">
        <v>10929.05</v>
      </c>
      <c r="F2170" s="2">
        <v>10797.150000000001</v>
      </c>
      <c r="G2170" s="2">
        <v>275.35000000000036</v>
      </c>
      <c r="H2170" s="2">
        <v>7.7000000000007276</v>
      </c>
      <c r="I2170" s="2">
        <v>0</v>
      </c>
      <c r="J2170" s="2">
        <v>267.64999999999964</v>
      </c>
      <c r="K2170" s="2">
        <v>2.7964408934086499E-2</v>
      </c>
      <c r="L2170" s="2">
        <v>0</v>
      </c>
      <c r="M2170" s="2">
        <v>0.97203559106591353</v>
      </c>
      <c r="N2170" s="2">
        <v>10705.873541899102</v>
      </c>
      <c r="O2170" s="2">
        <v>10936.75</v>
      </c>
      <c r="P2170" s="2">
        <v>10661.4</v>
      </c>
      <c r="Q2170" s="2">
        <v>10797.150000000001</v>
      </c>
      <c r="R2170" s="2">
        <v>10775.293385474775</v>
      </c>
      <c r="S2170" s="2">
        <v>1</v>
      </c>
      <c r="T2170" s="2">
        <v>277.09999999999854</v>
      </c>
      <c r="U2170" s="2">
        <v>2.6014016212993729</v>
      </c>
      <c r="V2170" s="2">
        <v>95.5</v>
      </c>
      <c r="W2170" s="2">
        <v>0.89238575359874406</v>
      </c>
      <c r="X2170" t="s">
        <v>25</v>
      </c>
    </row>
    <row r="2171" spans="1:24" x14ac:dyDescent="0.2">
      <c r="A2171" s="1">
        <v>41703</v>
      </c>
      <c r="B2171" s="2">
        <v>10987.6</v>
      </c>
      <c r="C2171" s="2">
        <v>11122.55</v>
      </c>
      <c r="D2171" s="2">
        <v>10899.4</v>
      </c>
      <c r="E2171" s="2">
        <v>11098.8</v>
      </c>
      <c r="F2171" s="2">
        <v>11027.087500000001</v>
      </c>
      <c r="G2171" s="2">
        <v>223.14999999999964</v>
      </c>
      <c r="H2171" s="2">
        <v>23.75</v>
      </c>
      <c r="I2171" s="2">
        <v>88.200000000000728</v>
      </c>
      <c r="J2171" s="2">
        <v>111.19999999999891</v>
      </c>
      <c r="K2171" s="2">
        <v>0.10643065202778418</v>
      </c>
      <c r="L2171" s="2">
        <v>0.39524983195160596</v>
      </c>
      <c r="M2171" s="2">
        <v>0.49831951602060987</v>
      </c>
      <c r="N2171" s="2">
        <v>10751.511770949552</v>
      </c>
      <c r="O2171" s="2">
        <v>11122.55</v>
      </c>
      <c r="P2171" s="2">
        <v>10751.511770949552</v>
      </c>
      <c r="Q2171" s="2">
        <v>11027.087500000001</v>
      </c>
      <c r="R2171" s="2">
        <v>10913.165260474776</v>
      </c>
      <c r="S2171" s="2">
        <v>1</v>
      </c>
      <c r="T2171" s="2">
        <v>169.75</v>
      </c>
      <c r="U2171" s="2">
        <v>1.5531999579103399</v>
      </c>
      <c r="V2171" s="2">
        <v>229.9375</v>
      </c>
      <c r="W2171" s="2">
        <v>2.1296129071097463</v>
      </c>
      <c r="X2171" t="s">
        <v>25</v>
      </c>
    </row>
    <row r="2172" spans="1:24" x14ac:dyDescent="0.2">
      <c r="A2172" s="1">
        <v>41704</v>
      </c>
      <c r="B2172" s="2">
        <v>11147.6</v>
      </c>
      <c r="C2172" s="2">
        <v>11303.2</v>
      </c>
      <c r="D2172" s="2">
        <v>11117.25</v>
      </c>
      <c r="E2172" s="2">
        <v>11278.35</v>
      </c>
      <c r="F2172" s="2">
        <v>11211.6</v>
      </c>
      <c r="G2172" s="2">
        <v>185.95000000000073</v>
      </c>
      <c r="H2172" s="2">
        <v>24.850000000000364</v>
      </c>
      <c r="I2172" s="2">
        <v>30.350000000000364</v>
      </c>
      <c r="J2172" s="2">
        <v>130.75</v>
      </c>
      <c r="K2172" s="2">
        <v>0.13363807475127865</v>
      </c>
      <c r="L2172" s="2">
        <v>0.16321591825759746</v>
      </c>
      <c r="M2172" s="2">
        <v>0.70314600699112395</v>
      </c>
      <c r="N2172" s="2">
        <v>10889.299635474777</v>
      </c>
      <c r="O2172" s="2">
        <v>11303.2</v>
      </c>
      <c r="P2172" s="2">
        <v>10889.299635474777</v>
      </c>
      <c r="Q2172" s="2">
        <v>11211.6</v>
      </c>
      <c r="R2172" s="2">
        <v>11073.349817737389</v>
      </c>
      <c r="S2172" s="2">
        <v>1</v>
      </c>
      <c r="T2172" s="2">
        <v>179.55000000000109</v>
      </c>
      <c r="U2172" s="2">
        <v>1.6177424586441878</v>
      </c>
      <c r="V2172" s="2">
        <v>184.51249999999891</v>
      </c>
      <c r="W2172" s="2">
        <v>1.6732659462437283</v>
      </c>
      <c r="X2172" t="s">
        <v>25</v>
      </c>
    </row>
    <row r="2173" spans="1:24" x14ac:dyDescent="0.2">
      <c r="A2173" s="1">
        <v>41705</v>
      </c>
      <c r="B2173" s="2">
        <v>11357.9</v>
      </c>
      <c r="C2173" s="2">
        <v>11947.5</v>
      </c>
      <c r="D2173" s="2">
        <v>11332.6</v>
      </c>
      <c r="E2173" s="2">
        <v>11884.75</v>
      </c>
      <c r="F2173" s="2">
        <v>11630.6875</v>
      </c>
      <c r="G2173" s="2">
        <v>614.89999999999964</v>
      </c>
      <c r="H2173" s="2">
        <v>62.75</v>
      </c>
      <c r="I2173" s="2">
        <v>25.299999999999272</v>
      </c>
      <c r="J2173" s="2">
        <v>526.85000000000036</v>
      </c>
      <c r="K2173" s="2">
        <v>0.10204911367702071</v>
      </c>
      <c r="L2173" s="2">
        <v>4.1144901610016729E-2</v>
      </c>
      <c r="M2173" s="2">
        <v>0.85680598471296254</v>
      </c>
      <c r="N2173" s="2">
        <v>11050.44981773739</v>
      </c>
      <c r="O2173" s="2">
        <v>11947.5</v>
      </c>
      <c r="P2173" s="2">
        <v>11050.44981773739</v>
      </c>
      <c r="Q2173" s="2">
        <v>11630.6875</v>
      </c>
      <c r="R2173" s="2">
        <v>11419.771783868695</v>
      </c>
      <c r="S2173" s="2">
        <v>1</v>
      </c>
      <c r="T2173" s="2">
        <v>606.39999999999964</v>
      </c>
      <c r="U2173" s="2">
        <v>5.3766730062464774</v>
      </c>
      <c r="V2173" s="2">
        <v>419.08749999999964</v>
      </c>
      <c r="W2173" s="2">
        <v>3.7379811980448792</v>
      </c>
      <c r="X2173" t="s">
        <v>25</v>
      </c>
    </row>
    <row r="2174" spans="1:24" x14ac:dyDescent="0.2">
      <c r="A2174" s="1">
        <v>41708</v>
      </c>
      <c r="B2174" s="2">
        <v>11784.55</v>
      </c>
      <c r="C2174" s="2">
        <v>12157.9</v>
      </c>
      <c r="D2174" s="2">
        <v>11784.55</v>
      </c>
      <c r="E2174" s="2">
        <v>12108.1</v>
      </c>
      <c r="F2174" s="2">
        <v>11958.775</v>
      </c>
      <c r="G2174" s="2">
        <v>373.35000000000036</v>
      </c>
      <c r="H2174" s="2">
        <v>49.799999999999272</v>
      </c>
      <c r="I2174" s="2">
        <v>0</v>
      </c>
      <c r="J2174" s="2">
        <v>323.55000000000109</v>
      </c>
      <c r="K2174" s="2">
        <v>0.1333869023704278</v>
      </c>
      <c r="L2174" s="2">
        <v>0</v>
      </c>
      <c r="M2174" s="2">
        <v>0.86661309762957217</v>
      </c>
      <c r="N2174" s="2">
        <v>11340.568658868695</v>
      </c>
      <c r="O2174" s="2">
        <v>12157.9</v>
      </c>
      <c r="P2174" s="2">
        <v>11340.568658868695</v>
      </c>
      <c r="Q2174" s="2">
        <v>11958.775</v>
      </c>
      <c r="R2174" s="2">
        <v>11699.453079434348</v>
      </c>
      <c r="S2174" s="2">
        <v>1</v>
      </c>
      <c r="T2174" s="2">
        <v>223.35000000000036</v>
      </c>
      <c r="U2174" s="2">
        <v>1.8792991017901124</v>
      </c>
      <c r="V2174" s="2">
        <v>328.08749999999964</v>
      </c>
      <c r="W2174" s="2">
        <v>2.820877957558396</v>
      </c>
      <c r="X2174" t="s">
        <v>24</v>
      </c>
    </row>
    <row r="2175" spans="1:24" x14ac:dyDescent="0.2">
      <c r="A2175" s="1">
        <v>41709</v>
      </c>
      <c r="B2175" s="2">
        <v>12132</v>
      </c>
      <c r="C2175" s="2">
        <v>12285.45</v>
      </c>
      <c r="D2175" s="2">
        <v>11994.85</v>
      </c>
      <c r="E2175" s="2">
        <v>12043.15</v>
      </c>
      <c r="F2175" s="2">
        <v>12113.862500000001</v>
      </c>
      <c r="G2175" s="2">
        <v>290.60000000000036</v>
      </c>
      <c r="H2175" s="2">
        <v>153.45000000000073</v>
      </c>
      <c r="I2175" s="2">
        <v>48.299999999999272</v>
      </c>
      <c r="J2175" s="2">
        <v>-88.850000000000364</v>
      </c>
      <c r="K2175" s="2">
        <v>0.52804542326221793</v>
      </c>
      <c r="L2175" s="2">
        <v>0.16620784583619824</v>
      </c>
      <c r="M2175" s="2">
        <v>0.30574673090158377</v>
      </c>
      <c r="N2175" s="2">
        <v>11649.671829434348</v>
      </c>
      <c r="O2175" s="2">
        <v>12285.45</v>
      </c>
      <c r="P2175" s="2">
        <v>11649.671829434348</v>
      </c>
      <c r="Q2175" s="2">
        <v>12113.862500000001</v>
      </c>
      <c r="R2175" s="2">
        <v>11924.664039717176</v>
      </c>
      <c r="S2175" s="2">
        <v>1</v>
      </c>
      <c r="T2175" s="2">
        <v>-64.950000000000728</v>
      </c>
      <c r="U2175" s="2">
        <v>-0.5364177699226198</v>
      </c>
      <c r="V2175" s="2">
        <v>155.08750000000146</v>
      </c>
      <c r="W2175" s="2">
        <v>1.2968510570689844</v>
      </c>
      <c r="X2175" t="s">
        <v>24</v>
      </c>
    </row>
    <row r="2176" spans="1:24" x14ac:dyDescent="0.2">
      <c r="A2176" s="1">
        <v>41710</v>
      </c>
      <c r="B2176" s="2">
        <v>11997.85</v>
      </c>
      <c r="C2176" s="2">
        <v>12142.9</v>
      </c>
      <c r="D2176" s="2">
        <v>11887.75</v>
      </c>
      <c r="E2176" s="2">
        <v>12024.1</v>
      </c>
      <c r="F2176" s="2">
        <v>12013.15</v>
      </c>
      <c r="G2176" s="2">
        <v>255.14999999999964</v>
      </c>
      <c r="H2176" s="2">
        <v>118.79999999999927</v>
      </c>
      <c r="I2176" s="2">
        <v>110.10000000000036</v>
      </c>
      <c r="J2176" s="2">
        <v>26.25</v>
      </c>
      <c r="K2176" s="2">
        <v>0.46560846560846342</v>
      </c>
      <c r="L2176" s="2">
        <v>0.43151087595532245</v>
      </c>
      <c r="M2176" s="2">
        <v>0.10288065843621413</v>
      </c>
      <c r="N2176" s="2">
        <v>11881.767164717174</v>
      </c>
      <c r="O2176" s="2">
        <v>12142.9</v>
      </c>
      <c r="P2176" s="2">
        <v>11881.767164717174</v>
      </c>
      <c r="Q2176" s="2">
        <v>12013.15</v>
      </c>
      <c r="R2176" s="2">
        <v>11979.896082358588</v>
      </c>
      <c r="S2176" s="2">
        <v>1</v>
      </c>
      <c r="T2176" s="2">
        <v>-19.049999999999272</v>
      </c>
      <c r="U2176" s="2">
        <v>-0.15818120674407671</v>
      </c>
      <c r="V2176" s="2">
        <v>-100.71250000000146</v>
      </c>
      <c r="W2176" s="2">
        <v>-0.8313822284180743</v>
      </c>
      <c r="X2176" t="s">
        <v>25</v>
      </c>
    </row>
    <row r="2177" spans="1:24" x14ac:dyDescent="0.2">
      <c r="A2177" s="1">
        <v>41711</v>
      </c>
      <c r="B2177" s="2">
        <v>12062.35</v>
      </c>
      <c r="C2177" s="2">
        <v>12308.7</v>
      </c>
      <c r="D2177" s="2">
        <v>12062.35</v>
      </c>
      <c r="E2177" s="2">
        <v>12141.45</v>
      </c>
      <c r="F2177" s="2">
        <v>12143.712500000001</v>
      </c>
      <c r="G2177" s="2">
        <v>246.35000000000036</v>
      </c>
      <c r="H2177" s="2">
        <v>167.25</v>
      </c>
      <c r="I2177" s="2">
        <v>0</v>
      </c>
      <c r="J2177" s="2">
        <v>79.100000000000364</v>
      </c>
      <c r="K2177" s="2">
        <v>0.67891211690683884</v>
      </c>
      <c r="L2177" s="2">
        <v>0</v>
      </c>
      <c r="M2177" s="2">
        <v>0.32108788309316116</v>
      </c>
      <c r="N2177" s="2">
        <v>11947.458582358588</v>
      </c>
      <c r="O2177" s="2">
        <v>12308.7</v>
      </c>
      <c r="P2177" s="2">
        <v>11947.458582358588</v>
      </c>
      <c r="Q2177" s="2">
        <v>12143.712500000001</v>
      </c>
      <c r="R2177" s="2">
        <v>12086.832416179293</v>
      </c>
      <c r="S2177" s="2">
        <v>1</v>
      </c>
      <c r="T2177" s="2">
        <v>117.35000000000036</v>
      </c>
      <c r="U2177" s="2">
        <v>0.97595662045392473</v>
      </c>
      <c r="V2177" s="2">
        <v>130.56250000000182</v>
      </c>
      <c r="W2177" s="2">
        <v>1.0868298489571997</v>
      </c>
      <c r="X2177" t="s">
        <v>24</v>
      </c>
    </row>
    <row r="2178" spans="1:24" x14ac:dyDescent="0.2">
      <c r="A2178" s="1">
        <v>41712</v>
      </c>
      <c r="B2178" s="2">
        <v>11984.5</v>
      </c>
      <c r="C2178" s="2">
        <v>12090.05</v>
      </c>
      <c r="D2178" s="2">
        <v>11867.15</v>
      </c>
      <c r="E2178" s="2">
        <v>12055.85</v>
      </c>
      <c r="F2178" s="2">
        <v>11999.387499999999</v>
      </c>
      <c r="G2178" s="2">
        <v>222.89999999999964</v>
      </c>
      <c r="H2178" s="2">
        <v>34.199999999998909</v>
      </c>
      <c r="I2178" s="2">
        <v>117.35000000000036</v>
      </c>
      <c r="J2178" s="2">
        <v>71.350000000000364</v>
      </c>
      <c r="K2178" s="2">
        <v>0.15343203230147584</v>
      </c>
      <c r="L2178" s="2">
        <v>0.52646926873037481</v>
      </c>
      <c r="M2178" s="2">
        <v>0.3200986989681493</v>
      </c>
      <c r="N2178" s="2">
        <v>12045.585541179295</v>
      </c>
      <c r="O2178" s="2">
        <v>12090.05</v>
      </c>
      <c r="P2178" s="2">
        <v>11867.15</v>
      </c>
      <c r="Q2178" s="2">
        <v>11999.387499999999</v>
      </c>
      <c r="R2178" s="2">
        <v>12000.543260294822</v>
      </c>
      <c r="S2178" s="2">
        <v>0.77724894515660503</v>
      </c>
      <c r="T2178" s="2">
        <v>-85.600000000000364</v>
      </c>
      <c r="U2178" s="2">
        <v>-0.7050228761803603</v>
      </c>
      <c r="V2178" s="2">
        <v>-144.32500000000255</v>
      </c>
      <c r="W2178" s="2">
        <v>-1.1884751059447638</v>
      </c>
      <c r="X2178" t="s">
        <v>25</v>
      </c>
    </row>
    <row r="2179" spans="1:24" x14ac:dyDescent="0.2">
      <c r="A2179" s="1">
        <v>41716</v>
      </c>
      <c r="B2179" s="2">
        <v>12093.2</v>
      </c>
      <c r="C2179" s="2">
        <v>12268.75</v>
      </c>
      <c r="D2179" s="2">
        <v>12052.35</v>
      </c>
      <c r="E2179" s="2">
        <v>12114.85</v>
      </c>
      <c r="F2179" s="2">
        <v>12132.2875</v>
      </c>
      <c r="G2179" s="2">
        <v>216.39999999999964</v>
      </c>
      <c r="H2179" s="2">
        <v>153.89999999999964</v>
      </c>
      <c r="I2179" s="2">
        <v>40.850000000000364</v>
      </c>
      <c r="J2179" s="2">
        <v>21.649999999999636</v>
      </c>
      <c r="K2179" s="2">
        <v>0.711182994454713</v>
      </c>
      <c r="L2179" s="2">
        <v>0.18877079482440126</v>
      </c>
      <c r="M2179" s="2">
        <v>0.10004621072088574</v>
      </c>
      <c r="N2179" s="2">
        <v>12022.486520589646</v>
      </c>
      <c r="O2179" s="2">
        <v>12268.75</v>
      </c>
      <c r="P2179" s="2">
        <v>12022.486520589646</v>
      </c>
      <c r="Q2179" s="2">
        <v>12132.2875</v>
      </c>
      <c r="R2179" s="2">
        <v>12111.502635294823</v>
      </c>
      <c r="S2179" s="2">
        <v>1</v>
      </c>
      <c r="T2179" s="2">
        <v>59</v>
      </c>
      <c r="U2179" s="2">
        <v>0.4893889688408532</v>
      </c>
      <c r="V2179" s="2">
        <v>132.90000000000146</v>
      </c>
      <c r="W2179" s="2">
        <v>1.107556531531309</v>
      </c>
      <c r="X2179" t="s">
        <v>25</v>
      </c>
    </row>
    <row r="2180" spans="1:24" x14ac:dyDescent="0.2">
      <c r="A2180" s="1">
        <v>41717</v>
      </c>
      <c r="B2180" s="2">
        <v>12190.85</v>
      </c>
      <c r="C2180" s="2">
        <v>12256.45</v>
      </c>
      <c r="D2180" s="2">
        <v>12132.4</v>
      </c>
      <c r="E2180" s="2">
        <v>12186.55</v>
      </c>
      <c r="F2180" s="2">
        <v>12191.5625</v>
      </c>
      <c r="G2180" s="2">
        <v>124.05000000000109</v>
      </c>
      <c r="H2180" s="2">
        <v>65.600000000000364</v>
      </c>
      <c r="I2180" s="2">
        <v>54.149999999999636</v>
      </c>
      <c r="J2180" s="2">
        <v>-4.3000000000010914</v>
      </c>
      <c r="K2180" s="2">
        <v>0.52881902458685837</v>
      </c>
      <c r="L2180" s="2">
        <v>0.43651753325271392</v>
      </c>
      <c r="M2180" s="2">
        <v>3.4663442160427681E-2</v>
      </c>
      <c r="N2180" s="2">
        <v>12077.387010294824</v>
      </c>
      <c r="O2180" s="2">
        <v>12256.45</v>
      </c>
      <c r="P2180" s="2">
        <v>12077.387010294824</v>
      </c>
      <c r="Q2180" s="2">
        <v>12191.5625</v>
      </c>
      <c r="R2180" s="2">
        <v>12150.696630147413</v>
      </c>
      <c r="S2180" s="2">
        <v>1</v>
      </c>
      <c r="T2180" s="2">
        <v>71.699999999998909</v>
      </c>
      <c r="U2180" s="2">
        <v>0.59183563973139497</v>
      </c>
      <c r="V2180" s="2">
        <v>59.274999999999636</v>
      </c>
      <c r="W2180" s="2">
        <v>0.48857233229924391</v>
      </c>
      <c r="X2180" t="s">
        <v>24</v>
      </c>
    </row>
    <row r="2181" spans="1:24" x14ac:dyDescent="0.2">
      <c r="A2181" s="1">
        <v>41718</v>
      </c>
      <c r="B2181" s="2">
        <v>12160.65</v>
      </c>
      <c r="C2181" s="2">
        <v>12160.65</v>
      </c>
      <c r="D2181" s="2">
        <v>11989.95</v>
      </c>
      <c r="E2181" s="2">
        <v>12017.25</v>
      </c>
      <c r="F2181" s="2">
        <v>12082.125</v>
      </c>
      <c r="G2181" s="2">
        <v>170.69999999999891</v>
      </c>
      <c r="H2181" s="2">
        <v>0</v>
      </c>
      <c r="I2181" s="2">
        <v>27.299999999999272</v>
      </c>
      <c r="J2181" s="2">
        <v>-143.39999999999964</v>
      </c>
      <c r="K2181" s="2">
        <v>0</v>
      </c>
      <c r="L2181" s="2">
        <v>0.15992970123022524</v>
      </c>
      <c r="M2181" s="2">
        <v>0.84007029876977479</v>
      </c>
      <c r="N2181" s="2">
        <v>12134.474755147412</v>
      </c>
      <c r="O2181" s="2">
        <v>12160.65</v>
      </c>
      <c r="P2181" s="2">
        <v>11989.95</v>
      </c>
      <c r="Q2181" s="2">
        <v>12082.125</v>
      </c>
      <c r="R2181" s="2">
        <v>12091.799938786853</v>
      </c>
      <c r="S2181" s="2">
        <v>0.60775644650279737</v>
      </c>
      <c r="T2181" s="2">
        <v>-169.29999999999927</v>
      </c>
      <c r="U2181" s="2">
        <v>-1.38923649433186</v>
      </c>
      <c r="V2181" s="2">
        <v>-109.4375</v>
      </c>
      <c r="W2181" s="2">
        <v>-0.89764950144823519</v>
      </c>
      <c r="X2181" t="s">
        <v>25</v>
      </c>
    </row>
    <row r="2182" spans="1:24" x14ac:dyDescent="0.2">
      <c r="A2182" s="1">
        <v>41719</v>
      </c>
      <c r="B2182" s="2">
        <v>12083.45</v>
      </c>
      <c r="C2182" s="2">
        <v>12123.15</v>
      </c>
      <c r="D2182" s="2">
        <v>12043.4</v>
      </c>
      <c r="E2182" s="2">
        <v>12092.35</v>
      </c>
      <c r="F2182" s="2">
        <v>12085.5875</v>
      </c>
      <c r="G2182" s="2">
        <v>79.75</v>
      </c>
      <c r="H2182" s="2">
        <v>30.799999999999272</v>
      </c>
      <c r="I2182" s="2">
        <v>40.050000000001091</v>
      </c>
      <c r="J2182" s="2">
        <v>8.8999999999996362</v>
      </c>
      <c r="K2182" s="2">
        <v>0.38620689655171503</v>
      </c>
      <c r="L2182" s="2">
        <v>0.50219435736678486</v>
      </c>
      <c r="M2182" s="2">
        <v>0.11159874608150014</v>
      </c>
      <c r="N2182" s="2">
        <v>12108.299877573707</v>
      </c>
      <c r="O2182" s="2">
        <v>12123.15</v>
      </c>
      <c r="P2182" s="2">
        <v>12043.4</v>
      </c>
      <c r="Q2182" s="2">
        <v>12085.5875</v>
      </c>
      <c r="R2182" s="2">
        <v>12090.109344393428</v>
      </c>
      <c r="S2182" s="2">
        <v>0.59649732927429311</v>
      </c>
      <c r="T2182" s="2">
        <v>75.100000000000364</v>
      </c>
      <c r="U2182" s="2">
        <v>0.62493498928623736</v>
      </c>
      <c r="V2182" s="2">
        <v>3.4624999999996362</v>
      </c>
      <c r="W2182" s="2">
        <v>2.8658038217611852E-2</v>
      </c>
      <c r="X2182" t="s">
        <v>24</v>
      </c>
    </row>
    <row r="2183" spans="1:24" x14ac:dyDescent="0.2">
      <c r="A2183" s="1">
        <v>41720</v>
      </c>
      <c r="B2183" s="2">
        <v>12111.85</v>
      </c>
      <c r="C2183" s="2">
        <v>12111.85</v>
      </c>
      <c r="D2183" s="2">
        <v>12061.65</v>
      </c>
      <c r="E2183" s="2">
        <v>12075.8</v>
      </c>
      <c r="F2183" s="2">
        <v>12090.287499999999</v>
      </c>
      <c r="G2183" s="2">
        <v>50.200000000000728</v>
      </c>
      <c r="H2183" s="2">
        <v>0</v>
      </c>
      <c r="I2183" s="2">
        <v>14.149999999999636</v>
      </c>
      <c r="J2183" s="2">
        <v>-36.050000000001091</v>
      </c>
      <c r="K2183" s="2">
        <v>0</v>
      </c>
      <c r="L2183" s="2">
        <v>0.28187250996014801</v>
      </c>
      <c r="M2183" s="2">
        <v>0.71812749003985199</v>
      </c>
      <c r="N2183" s="2">
        <v>12096.943688786854</v>
      </c>
      <c r="O2183" s="2">
        <v>12111.85</v>
      </c>
      <c r="P2183" s="2">
        <v>12061.65</v>
      </c>
      <c r="Q2183" s="2">
        <v>12090.287499999999</v>
      </c>
      <c r="R2183" s="2">
        <v>12090.182797196714</v>
      </c>
      <c r="S2183" s="2">
        <v>1.2123468211553139E-3</v>
      </c>
      <c r="T2183" s="2">
        <v>-16.550000000001091</v>
      </c>
      <c r="U2183" s="2">
        <v>-0.13686338883675292</v>
      </c>
      <c r="V2183" s="2">
        <v>4.6999999999989086</v>
      </c>
      <c r="W2183" s="2">
        <v>3.8889296858749388E-2</v>
      </c>
      <c r="X2183" t="s">
        <v>25</v>
      </c>
    </row>
    <row r="2184" spans="1:24" x14ac:dyDescent="0.2">
      <c r="A2184" s="1">
        <v>41722</v>
      </c>
      <c r="B2184" s="2">
        <v>12134.65</v>
      </c>
      <c r="C2184" s="2">
        <v>12423</v>
      </c>
      <c r="D2184" s="2">
        <v>12134.65</v>
      </c>
      <c r="E2184" s="2">
        <v>12408.15</v>
      </c>
      <c r="F2184" s="2">
        <v>12275.112500000001</v>
      </c>
      <c r="G2184" s="2">
        <v>288.35000000000036</v>
      </c>
      <c r="H2184" s="2">
        <v>14.850000000000364</v>
      </c>
      <c r="I2184" s="2">
        <v>0</v>
      </c>
      <c r="J2184" s="2">
        <v>273.5</v>
      </c>
      <c r="K2184" s="2">
        <v>5.1499913299810456E-2</v>
      </c>
      <c r="L2184" s="2">
        <v>0</v>
      </c>
      <c r="M2184" s="2">
        <v>0.94850008670018959</v>
      </c>
      <c r="N2184" s="2">
        <v>12093.615594393426</v>
      </c>
      <c r="O2184" s="2">
        <v>12423</v>
      </c>
      <c r="P2184" s="2">
        <v>12093.615594393426</v>
      </c>
      <c r="Q2184" s="2">
        <v>12275.112500000001</v>
      </c>
      <c r="R2184" s="2">
        <v>12221.335922196715</v>
      </c>
      <c r="S2184" s="2">
        <v>1</v>
      </c>
      <c r="T2184" s="2">
        <v>332.35000000000036</v>
      </c>
      <c r="U2184" s="2">
        <v>2.7521986121002366</v>
      </c>
      <c r="V2184" s="2">
        <v>184.82500000000255</v>
      </c>
      <c r="W2184" s="2">
        <v>1.5287064100006105</v>
      </c>
      <c r="X2184" t="s">
        <v>25</v>
      </c>
    </row>
    <row r="2185" spans="1:24" x14ac:dyDescent="0.2">
      <c r="A2185" s="1">
        <v>41723</v>
      </c>
      <c r="B2185" s="2">
        <v>12403.65</v>
      </c>
      <c r="C2185" s="2">
        <v>12523.7</v>
      </c>
      <c r="D2185" s="2">
        <v>12394.3</v>
      </c>
      <c r="E2185" s="2">
        <v>12450</v>
      </c>
      <c r="F2185" s="2">
        <v>12442.912499999999</v>
      </c>
      <c r="G2185" s="2">
        <v>129.40000000000146</v>
      </c>
      <c r="H2185" s="2">
        <v>73.700000000000728</v>
      </c>
      <c r="I2185" s="2">
        <v>9.3500000000003638</v>
      </c>
      <c r="J2185" s="2">
        <v>46.350000000000364</v>
      </c>
      <c r="K2185" s="2">
        <v>0.5695517774343114</v>
      </c>
      <c r="L2185" s="2">
        <v>7.22565687789819E-2</v>
      </c>
      <c r="M2185" s="2">
        <v>0.35819165378670664</v>
      </c>
      <c r="N2185" s="2">
        <v>12184.364047196714</v>
      </c>
      <c r="O2185" s="2">
        <v>12523.7</v>
      </c>
      <c r="P2185" s="2">
        <v>12184.364047196714</v>
      </c>
      <c r="Q2185" s="2">
        <v>12442.912499999999</v>
      </c>
      <c r="R2185" s="2">
        <v>12333.835148598357</v>
      </c>
      <c r="S2185" s="2">
        <v>1</v>
      </c>
      <c r="T2185" s="2">
        <v>41.850000000000364</v>
      </c>
      <c r="U2185" s="2">
        <v>0.33727832110347122</v>
      </c>
      <c r="V2185" s="2">
        <v>167.79999999999745</v>
      </c>
      <c r="W2185" s="2">
        <v>1.3669935815251995</v>
      </c>
      <c r="X2185" t="s">
        <v>25</v>
      </c>
    </row>
    <row r="2186" spans="1:24" x14ac:dyDescent="0.2">
      <c r="A2186" s="1">
        <v>41724</v>
      </c>
      <c r="B2186" s="2">
        <v>12529.45</v>
      </c>
      <c r="C2186" s="2">
        <v>12570.6</v>
      </c>
      <c r="D2186" s="2">
        <v>12469.15</v>
      </c>
      <c r="E2186" s="2">
        <v>12518.35</v>
      </c>
      <c r="F2186" s="2">
        <v>12521.887500000001</v>
      </c>
      <c r="G2186" s="2">
        <v>101.45000000000073</v>
      </c>
      <c r="H2186" s="2">
        <v>41.149999999999636</v>
      </c>
      <c r="I2186" s="2">
        <v>49.200000000000728</v>
      </c>
      <c r="J2186" s="2">
        <v>-11.100000000000364</v>
      </c>
      <c r="K2186" s="2">
        <v>0.40561853129619851</v>
      </c>
      <c r="L2186" s="2">
        <v>0.48496796451454288</v>
      </c>
      <c r="M2186" s="2">
        <v>0.10941350418925859</v>
      </c>
      <c r="N2186" s="2">
        <v>12313.638273598357</v>
      </c>
      <c r="O2186" s="2">
        <v>12570.6</v>
      </c>
      <c r="P2186" s="2">
        <v>12313.638273598357</v>
      </c>
      <c r="Q2186" s="2">
        <v>12521.887500000001</v>
      </c>
      <c r="R2186" s="2">
        <v>12429.941011799179</v>
      </c>
      <c r="S2186" s="2">
        <v>1</v>
      </c>
      <c r="T2186" s="2">
        <v>68.350000000000364</v>
      </c>
      <c r="U2186" s="2">
        <v>0.54899598393574589</v>
      </c>
      <c r="V2186" s="2">
        <v>78.975000000002183</v>
      </c>
      <c r="W2186" s="2">
        <v>0.63469866882052084</v>
      </c>
      <c r="X2186" t="s">
        <v>25</v>
      </c>
    </row>
    <row r="2187" spans="1:24" x14ac:dyDescent="0.2">
      <c r="A2187" s="1">
        <v>41725</v>
      </c>
      <c r="B2187" s="2">
        <v>12560.9</v>
      </c>
      <c r="C2187" s="2">
        <v>12767.5</v>
      </c>
      <c r="D2187" s="2">
        <v>12513.1</v>
      </c>
      <c r="E2187" s="2">
        <v>12604.95</v>
      </c>
      <c r="F2187" s="2">
        <v>12611.612499999999</v>
      </c>
      <c r="G2187" s="2">
        <v>254.39999999999964</v>
      </c>
      <c r="H2187" s="2">
        <v>162.54999999999927</v>
      </c>
      <c r="I2187" s="2">
        <v>47.799999999999272</v>
      </c>
      <c r="J2187" s="2">
        <v>44.050000000001091</v>
      </c>
      <c r="K2187" s="2">
        <v>0.63895440251572133</v>
      </c>
      <c r="L2187" s="2">
        <v>0.18789308176100369</v>
      </c>
      <c r="M2187" s="2">
        <v>0.17315251572327497</v>
      </c>
      <c r="N2187" s="2">
        <v>12417.762886799179</v>
      </c>
      <c r="O2187" s="2">
        <v>12767.5</v>
      </c>
      <c r="P2187" s="2">
        <v>12417.762886799179</v>
      </c>
      <c r="Q2187" s="2">
        <v>12611.612499999999</v>
      </c>
      <c r="R2187" s="2">
        <v>12553.659568399591</v>
      </c>
      <c r="S2187" s="2">
        <v>1</v>
      </c>
      <c r="T2187" s="2">
        <v>86.600000000000364</v>
      </c>
      <c r="U2187" s="2">
        <v>0.69178446041211783</v>
      </c>
      <c r="V2187" s="2">
        <v>89.724999999998545</v>
      </c>
      <c r="W2187" s="2">
        <v>0.71654532912868396</v>
      </c>
      <c r="X2187" t="s">
        <v>25</v>
      </c>
    </row>
    <row r="2188" spans="1:24" x14ac:dyDescent="0.2">
      <c r="A2188" s="1">
        <v>41726</v>
      </c>
      <c r="B2188" s="2">
        <v>12693.25</v>
      </c>
      <c r="C2188" s="2">
        <v>12787.5</v>
      </c>
      <c r="D2188" s="2">
        <v>12633.3</v>
      </c>
      <c r="E2188" s="2">
        <v>12754.7</v>
      </c>
      <c r="F2188" s="2">
        <v>12717.1875</v>
      </c>
      <c r="G2188" s="2">
        <v>154.20000000000073</v>
      </c>
      <c r="H2188" s="2">
        <v>32.799999999999272</v>
      </c>
      <c r="I2188" s="2">
        <v>59.950000000000728</v>
      </c>
      <c r="J2188" s="2">
        <v>61.450000000000728</v>
      </c>
      <c r="K2188" s="2">
        <v>0.2127107652399424</v>
      </c>
      <c r="L2188" s="2">
        <v>0.38878080415045685</v>
      </c>
      <c r="M2188" s="2">
        <v>0.39850843060960078</v>
      </c>
      <c r="N2188" s="2">
        <v>12514.687693399588</v>
      </c>
      <c r="O2188" s="2">
        <v>12787.5</v>
      </c>
      <c r="P2188" s="2">
        <v>12514.687693399588</v>
      </c>
      <c r="Q2188" s="2">
        <v>12717.1875</v>
      </c>
      <c r="R2188" s="2">
        <v>12633.515721699794</v>
      </c>
      <c r="S2188" s="2">
        <v>1</v>
      </c>
      <c r="T2188" s="2">
        <v>149.75</v>
      </c>
      <c r="U2188" s="2">
        <v>1.1880253392516431</v>
      </c>
      <c r="V2188" s="2">
        <v>105.57500000000073</v>
      </c>
      <c r="W2188" s="2">
        <v>0.83712530812376873</v>
      </c>
      <c r="X2188" t="s">
        <v>24</v>
      </c>
    </row>
    <row r="2189" spans="1:24" x14ac:dyDescent="0.2">
      <c r="A2189" s="1">
        <v>41729</v>
      </c>
      <c r="B2189" s="2">
        <v>12855.5</v>
      </c>
      <c r="C2189" s="2">
        <v>12869.35</v>
      </c>
      <c r="D2189" s="2">
        <v>12660.05</v>
      </c>
      <c r="E2189" s="2">
        <v>12742.05</v>
      </c>
      <c r="F2189" s="2">
        <v>12781.737499999999</v>
      </c>
      <c r="G2189" s="2">
        <v>209.30000000000109</v>
      </c>
      <c r="H2189" s="2">
        <v>13.850000000000364</v>
      </c>
      <c r="I2189" s="2">
        <v>82</v>
      </c>
      <c r="J2189" s="2">
        <v>-113.45000000000073</v>
      </c>
      <c r="K2189" s="2">
        <v>6.6172957477306699E-2</v>
      </c>
      <c r="L2189" s="2">
        <v>0.39178213091256364</v>
      </c>
      <c r="M2189" s="2">
        <v>0.54204491161012969</v>
      </c>
      <c r="N2189" s="2">
        <v>12615.937596699794</v>
      </c>
      <c r="O2189" s="2">
        <v>12869.35</v>
      </c>
      <c r="P2189" s="2">
        <v>12615.937596699794</v>
      </c>
      <c r="Q2189" s="2">
        <v>12781.737499999999</v>
      </c>
      <c r="R2189" s="2">
        <v>12720.740673349897</v>
      </c>
      <c r="S2189" s="2">
        <v>1</v>
      </c>
      <c r="T2189" s="2">
        <v>-12.650000000001455</v>
      </c>
      <c r="U2189" s="2">
        <v>-9.9179126126066899E-2</v>
      </c>
      <c r="V2189" s="2">
        <v>64.549999999999272</v>
      </c>
      <c r="W2189" s="2">
        <v>0.50758078388007777</v>
      </c>
      <c r="X2189" t="s">
        <v>24</v>
      </c>
    </row>
    <row r="2190" spans="1:24" x14ac:dyDescent="0.2">
      <c r="A2190" s="1">
        <v>41730</v>
      </c>
      <c r="B2190" s="2">
        <v>12806.15</v>
      </c>
      <c r="C2190" s="2">
        <v>12806.15</v>
      </c>
      <c r="D2190" s="2">
        <v>12509.95</v>
      </c>
      <c r="E2190" s="2">
        <v>12588.5</v>
      </c>
      <c r="F2190" s="2">
        <v>12677.6875</v>
      </c>
      <c r="G2190" s="2">
        <v>296.19999999999891</v>
      </c>
      <c r="H2190" s="2">
        <v>0</v>
      </c>
      <c r="I2190" s="2">
        <v>78.549999999999272</v>
      </c>
      <c r="J2190" s="2">
        <v>-217.64999999999964</v>
      </c>
      <c r="K2190" s="2">
        <v>0</v>
      </c>
      <c r="L2190" s="2">
        <v>0.26519243754219973</v>
      </c>
      <c r="M2190" s="2">
        <v>0.73480756245780021</v>
      </c>
      <c r="N2190" s="2">
        <v>12698.837548349897</v>
      </c>
      <c r="O2190" s="2">
        <v>12806.15</v>
      </c>
      <c r="P2190" s="2">
        <v>12509.95</v>
      </c>
      <c r="Q2190" s="2">
        <v>12677.6875</v>
      </c>
      <c r="R2190" s="2">
        <v>12673.156262087476</v>
      </c>
      <c r="S2190" s="2">
        <v>0.83636703354923736</v>
      </c>
      <c r="T2190" s="2">
        <v>-153.54999999999927</v>
      </c>
      <c r="U2190" s="2">
        <v>-1.2050651190350006</v>
      </c>
      <c r="V2190" s="2">
        <v>-104.04999999999927</v>
      </c>
      <c r="W2190" s="2">
        <v>-0.81405208016515196</v>
      </c>
      <c r="X2190" t="s">
        <v>25</v>
      </c>
    </row>
    <row r="2191" spans="1:24" x14ac:dyDescent="0.2">
      <c r="A2191" s="1">
        <v>41731</v>
      </c>
      <c r="B2191" s="2">
        <v>12674.35</v>
      </c>
      <c r="C2191" s="2">
        <v>12740.15</v>
      </c>
      <c r="D2191" s="2">
        <v>12542.35</v>
      </c>
      <c r="E2191" s="2">
        <v>12715.3</v>
      </c>
      <c r="F2191" s="2">
        <v>12668.037499999999</v>
      </c>
      <c r="G2191" s="2">
        <v>197.79999999999927</v>
      </c>
      <c r="H2191" s="2">
        <v>24.850000000000364</v>
      </c>
      <c r="I2191" s="2">
        <v>132</v>
      </c>
      <c r="J2191" s="2">
        <v>40.949999999998909</v>
      </c>
      <c r="K2191" s="2">
        <v>0.12563195146612971</v>
      </c>
      <c r="L2191" s="2">
        <v>0.66734074823053835</v>
      </c>
      <c r="M2191" s="2">
        <v>0.20702730030333194</v>
      </c>
      <c r="N2191" s="2">
        <v>12688.262524174948</v>
      </c>
      <c r="O2191" s="2">
        <v>12740.15</v>
      </c>
      <c r="P2191" s="2">
        <v>12542.35</v>
      </c>
      <c r="Q2191" s="2">
        <v>12668.037499999999</v>
      </c>
      <c r="R2191" s="2">
        <v>12659.700006043737</v>
      </c>
      <c r="S2191" s="2">
        <v>0.63466445039182884</v>
      </c>
      <c r="T2191" s="2">
        <v>126.79999999999927</v>
      </c>
      <c r="U2191" s="2">
        <v>1.0072685387456748</v>
      </c>
      <c r="V2191" s="2">
        <v>-9.6500000000014552</v>
      </c>
      <c r="W2191" s="2">
        <v>-7.6117982873465329E-2</v>
      </c>
      <c r="X2191" t="s">
        <v>24</v>
      </c>
    </row>
    <row r="2192" spans="1:24" x14ac:dyDescent="0.2">
      <c r="A2192" s="1">
        <v>41732</v>
      </c>
      <c r="B2192" s="2">
        <v>12749.85</v>
      </c>
      <c r="C2192" s="2">
        <v>12754.75</v>
      </c>
      <c r="D2192" s="2">
        <v>12518</v>
      </c>
      <c r="E2192" s="2">
        <v>12563.85</v>
      </c>
      <c r="F2192" s="2">
        <v>12646.612499999999</v>
      </c>
      <c r="G2192" s="2">
        <v>236.75</v>
      </c>
      <c r="H2192" s="2">
        <v>4.8999999999996362</v>
      </c>
      <c r="I2192" s="2">
        <v>45.850000000000364</v>
      </c>
      <c r="J2192" s="2">
        <v>-186</v>
      </c>
      <c r="K2192" s="2">
        <v>2.0696937697992128E-2</v>
      </c>
      <c r="L2192" s="2">
        <v>0.19366420274551369</v>
      </c>
      <c r="M2192" s="2">
        <v>0.78563885955649415</v>
      </c>
      <c r="N2192" s="2">
        <v>12678.150012087473</v>
      </c>
      <c r="O2192" s="2">
        <v>12754.75</v>
      </c>
      <c r="P2192" s="2">
        <v>12518</v>
      </c>
      <c r="Q2192" s="2">
        <v>12646.612499999999</v>
      </c>
      <c r="R2192" s="2">
        <v>12649.378128021868</v>
      </c>
      <c r="S2192" s="2">
        <v>0.18185629251713439</v>
      </c>
      <c r="T2192" s="2">
        <v>-151.44999999999891</v>
      </c>
      <c r="U2192" s="2">
        <v>-1.1910847561598932</v>
      </c>
      <c r="V2192" s="2">
        <v>-21.424999999999272</v>
      </c>
      <c r="W2192" s="2">
        <v>-0.16912643335638433</v>
      </c>
      <c r="X2192" t="s">
        <v>24</v>
      </c>
    </row>
    <row r="2193" spans="1:24" x14ac:dyDescent="0.2">
      <c r="A2193" s="1">
        <v>41733</v>
      </c>
      <c r="B2193" s="2">
        <v>12523.3</v>
      </c>
      <c r="C2193" s="2">
        <v>12656.5</v>
      </c>
      <c r="D2193" s="2">
        <v>12430.85</v>
      </c>
      <c r="E2193" s="2">
        <v>12551.7</v>
      </c>
      <c r="F2193" s="2">
        <v>12540.587500000001</v>
      </c>
      <c r="G2193" s="2">
        <v>225.64999999999964</v>
      </c>
      <c r="H2193" s="2">
        <v>104.79999999999927</v>
      </c>
      <c r="I2193" s="2">
        <v>92.449999999998909</v>
      </c>
      <c r="J2193" s="2">
        <v>28.400000000001455</v>
      </c>
      <c r="K2193" s="2">
        <v>0.46443607356525346</v>
      </c>
      <c r="L2193" s="2">
        <v>0.40970529581209419</v>
      </c>
      <c r="M2193" s="2">
        <v>0.12585863062265235</v>
      </c>
      <c r="N2193" s="2">
        <v>12662.381256043736</v>
      </c>
      <c r="O2193" s="2">
        <v>12662.381256043736</v>
      </c>
      <c r="P2193" s="2">
        <v>12430.85</v>
      </c>
      <c r="Q2193" s="2">
        <v>12540.587500000001</v>
      </c>
      <c r="R2193" s="2">
        <v>12574.050003021868</v>
      </c>
      <c r="S2193" s="2">
        <v>0</v>
      </c>
      <c r="T2193" s="2">
        <v>-12.149999999999636</v>
      </c>
      <c r="U2193" s="2">
        <v>-9.6706025621124375E-2</v>
      </c>
      <c r="V2193" s="2">
        <v>-106.02499999999782</v>
      </c>
      <c r="W2193" s="2">
        <v>-0.83836679585144114</v>
      </c>
      <c r="X2193" t="s">
        <v>24</v>
      </c>
    </row>
    <row r="2194" spans="1:24" x14ac:dyDescent="0.2">
      <c r="A2194" s="1">
        <v>41736</v>
      </c>
      <c r="B2194" s="2">
        <v>12562.35</v>
      </c>
      <c r="C2194" s="2">
        <v>12615.35</v>
      </c>
      <c r="D2194" s="2">
        <v>12439.55</v>
      </c>
      <c r="E2194" s="2">
        <v>12506.45</v>
      </c>
      <c r="F2194" s="2">
        <v>12530.924999999999</v>
      </c>
      <c r="G2194" s="2">
        <v>175.80000000000109</v>
      </c>
      <c r="H2194" s="2">
        <v>53</v>
      </c>
      <c r="I2194" s="2">
        <v>66.900000000001455</v>
      </c>
      <c r="J2194" s="2">
        <v>-55.899999999999636</v>
      </c>
      <c r="K2194" s="2">
        <v>0.3014789533560846</v>
      </c>
      <c r="L2194" s="2">
        <v>0.38054607508533017</v>
      </c>
      <c r="M2194" s="2">
        <v>0.31797497155858528</v>
      </c>
      <c r="N2194" s="2">
        <v>12601.484378021869</v>
      </c>
      <c r="O2194" s="2">
        <v>12615.35</v>
      </c>
      <c r="P2194" s="2">
        <v>12439.55</v>
      </c>
      <c r="Q2194" s="2">
        <v>12530.924999999999</v>
      </c>
      <c r="R2194" s="2">
        <v>12546.827344505469</v>
      </c>
      <c r="S2194" s="2">
        <v>0</v>
      </c>
      <c r="T2194" s="2">
        <v>-45.25</v>
      </c>
      <c r="U2194" s="2">
        <v>-0.36050893504465531</v>
      </c>
      <c r="V2194" s="2">
        <v>-9.6625000000021828</v>
      </c>
      <c r="W2194" s="2">
        <v>-7.7049819236955058E-2</v>
      </c>
      <c r="X2194" t="s">
        <v>25</v>
      </c>
    </row>
    <row r="2195" spans="1:24" x14ac:dyDescent="0.2">
      <c r="A2195" s="1">
        <v>41738</v>
      </c>
      <c r="B2195" s="2">
        <v>12593.15</v>
      </c>
      <c r="C2195" s="2">
        <v>12957.55</v>
      </c>
      <c r="D2195" s="2">
        <v>12548.45</v>
      </c>
      <c r="E2195" s="2">
        <v>12937.4</v>
      </c>
      <c r="F2195" s="2">
        <v>12759.137499999999</v>
      </c>
      <c r="G2195" s="2">
        <v>409.09999999999854</v>
      </c>
      <c r="H2195" s="2">
        <v>20.149999999999636</v>
      </c>
      <c r="I2195" s="2">
        <v>44.699999999998909</v>
      </c>
      <c r="J2195" s="2">
        <v>344.25</v>
      </c>
      <c r="K2195" s="2">
        <v>4.9254461011976801E-2</v>
      </c>
      <c r="L2195" s="2">
        <v>0.10926423857247389</v>
      </c>
      <c r="M2195" s="2">
        <v>0.84148130041554936</v>
      </c>
      <c r="N2195" s="2">
        <v>12566.204689010934</v>
      </c>
      <c r="O2195" s="2">
        <v>12957.55</v>
      </c>
      <c r="P2195" s="2">
        <v>12548.45</v>
      </c>
      <c r="Q2195" s="2">
        <v>12759.137499999999</v>
      </c>
      <c r="R2195" s="2">
        <v>12707.835547252733</v>
      </c>
      <c r="S2195" s="2">
        <v>1</v>
      </c>
      <c r="T2195" s="2">
        <v>430.94999999999891</v>
      </c>
      <c r="U2195" s="2">
        <v>3.4458219558707621</v>
      </c>
      <c r="V2195" s="2">
        <v>228.21249999999964</v>
      </c>
      <c r="W2195" s="2">
        <v>1.8211943651406393</v>
      </c>
      <c r="X2195" t="s">
        <v>25</v>
      </c>
    </row>
    <row r="2196" spans="1:24" x14ac:dyDescent="0.2">
      <c r="A2196" s="1">
        <v>41739</v>
      </c>
      <c r="B2196" s="2">
        <v>12937.4</v>
      </c>
      <c r="C2196" s="2">
        <v>13055.6</v>
      </c>
      <c r="D2196" s="2">
        <v>12881.2</v>
      </c>
      <c r="E2196" s="2">
        <v>12949.4</v>
      </c>
      <c r="F2196" s="2">
        <v>12955.9</v>
      </c>
      <c r="G2196" s="2">
        <v>174.39999999999964</v>
      </c>
      <c r="H2196" s="2">
        <v>106.20000000000073</v>
      </c>
      <c r="I2196" s="2">
        <v>56.199999999998909</v>
      </c>
      <c r="J2196" s="2">
        <v>12</v>
      </c>
      <c r="K2196" s="2">
        <v>0.60894495412844585</v>
      </c>
      <c r="L2196" s="2">
        <v>0.32224770642201278</v>
      </c>
      <c r="M2196" s="2">
        <v>6.8807339449541427E-2</v>
      </c>
      <c r="N2196" s="2">
        <v>12662.671094505466</v>
      </c>
      <c r="O2196" s="2">
        <v>13055.6</v>
      </c>
      <c r="P2196" s="2">
        <v>12662.671094505466</v>
      </c>
      <c r="Q2196" s="2">
        <v>12955.9</v>
      </c>
      <c r="R2196" s="2">
        <v>12834.210547252733</v>
      </c>
      <c r="S2196" s="2">
        <v>1</v>
      </c>
      <c r="T2196" s="2">
        <v>12</v>
      </c>
      <c r="U2196" s="2">
        <v>9.2754340130165258E-2</v>
      </c>
      <c r="V2196" s="2">
        <v>196.76250000000073</v>
      </c>
      <c r="W2196" s="2">
        <v>1.5421301008786898</v>
      </c>
      <c r="X2196" t="s">
        <v>24</v>
      </c>
    </row>
    <row r="2197" spans="1:24" x14ac:dyDescent="0.2">
      <c r="A2197" s="1">
        <v>41740</v>
      </c>
      <c r="B2197" s="2">
        <v>12822.25</v>
      </c>
      <c r="C2197" s="2">
        <v>12934.9</v>
      </c>
      <c r="D2197" s="2">
        <v>12777.95</v>
      </c>
      <c r="E2197" s="2">
        <v>12840.2</v>
      </c>
      <c r="F2197" s="2">
        <v>12843.825000000001</v>
      </c>
      <c r="G2197" s="2">
        <v>156.94999999999891</v>
      </c>
      <c r="H2197" s="2">
        <v>94.699999999998909</v>
      </c>
      <c r="I2197" s="2">
        <v>44.299999999999272</v>
      </c>
      <c r="J2197" s="2">
        <v>17.950000000000728</v>
      </c>
      <c r="K2197" s="2">
        <v>0.60337687161516129</v>
      </c>
      <c r="L2197" s="2">
        <v>0.28225549538069183</v>
      </c>
      <c r="M2197" s="2">
        <v>0.11436763300414687</v>
      </c>
      <c r="N2197" s="2">
        <v>12809.285547252734</v>
      </c>
      <c r="O2197" s="2">
        <v>12934.9</v>
      </c>
      <c r="P2197" s="2">
        <v>12777.95</v>
      </c>
      <c r="Q2197" s="2">
        <v>12843.825000000001</v>
      </c>
      <c r="R2197" s="2">
        <v>12841.490136813183</v>
      </c>
      <c r="S2197" s="2">
        <v>1</v>
      </c>
      <c r="T2197" s="2">
        <v>-109.19999999999891</v>
      </c>
      <c r="U2197" s="2">
        <v>-0.84328231423848909</v>
      </c>
      <c r="V2197" s="2">
        <v>-112.07499999999891</v>
      </c>
      <c r="W2197" s="2">
        <v>-0.86504990004553062</v>
      </c>
      <c r="X2197" t="s">
        <v>24</v>
      </c>
    </row>
    <row r="2198" spans="1:24" x14ac:dyDescent="0.2">
      <c r="A2198" s="1">
        <v>41744</v>
      </c>
      <c r="B2198" s="2">
        <v>12830.5</v>
      </c>
      <c r="C2198" s="2">
        <v>12831.6</v>
      </c>
      <c r="D2198" s="2">
        <v>12537.7</v>
      </c>
      <c r="E2198" s="2">
        <v>12579.9</v>
      </c>
      <c r="F2198" s="2">
        <v>12694.925000000001</v>
      </c>
      <c r="G2198" s="2">
        <v>293.89999999999964</v>
      </c>
      <c r="H2198" s="2">
        <v>1.1000000000003638</v>
      </c>
      <c r="I2198" s="2">
        <v>42.199999999998909</v>
      </c>
      <c r="J2198" s="2">
        <v>-250.60000000000036</v>
      </c>
      <c r="K2198" s="2">
        <v>3.7427696495419024E-3</v>
      </c>
      <c r="L2198" s="2">
        <v>0.14358625382782905</v>
      </c>
      <c r="M2198" s="2">
        <v>0.85267097652262902</v>
      </c>
      <c r="N2198" s="2">
        <v>12826.555273626367</v>
      </c>
      <c r="O2198" s="2">
        <v>12831.6</v>
      </c>
      <c r="P2198" s="2">
        <v>12537.7</v>
      </c>
      <c r="Q2198" s="2">
        <v>12694.925000000001</v>
      </c>
      <c r="R2198" s="2">
        <v>12722.695068406592</v>
      </c>
      <c r="S2198" s="2">
        <v>0.59684401455568181</v>
      </c>
      <c r="T2198" s="2">
        <v>-260.30000000000109</v>
      </c>
      <c r="U2198" s="2">
        <v>-2.0272269902338054</v>
      </c>
      <c r="V2198" s="2">
        <v>-148.89999999999964</v>
      </c>
      <c r="W2198" s="2">
        <v>-1.1593119650882788</v>
      </c>
      <c r="X2198" t="s">
        <v>24</v>
      </c>
    </row>
    <row r="2199" spans="1:24" x14ac:dyDescent="0.2">
      <c r="A2199" s="1">
        <v>41745</v>
      </c>
      <c r="B2199" s="2">
        <v>12557.4</v>
      </c>
      <c r="C2199" s="2">
        <v>12727.05</v>
      </c>
      <c r="D2199" s="2">
        <v>12514.75</v>
      </c>
      <c r="E2199" s="2">
        <v>12563.15</v>
      </c>
      <c r="F2199" s="2">
        <v>12590.5875</v>
      </c>
      <c r="G2199" s="2">
        <v>212.29999999999927</v>
      </c>
      <c r="H2199" s="2">
        <v>163.89999999999964</v>
      </c>
      <c r="I2199" s="2">
        <v>42.649999999999636</v>
      </c>
      <c r="J2199" s="2">
        <v>5.75</v>
      </c>
      <c r="K2199" s="2">
        <v>0.772020725388602</v>
      </c>
      <c r="L2199" s="2">
        <v>0.20089495996231646</v>
      </c>
      <c r="M2199" s="2">
        <v>2.7084314649081582E-2</v>
      </c>
      <c r="N2199" s="2">
        <v>12760.740136813183</v>
      </c>
      <c r="O2199" s="2">
        <v>12760.740136813183</v>
      </c>
      <c r="P2199" s="2">
        <v>12514.75</v>
      </c>
      <c r="Q2199" s="2">
        <v>12590.5875</v>
      </c>
      <c r="R2199" s="2">
        <v>12656.704443406592</v>
      </c>
      <c r="S2199" s="2">
        <v>0</v>
      </c>
      <c r="T2199" s="2">
        <v>-16.75</v>
      </c>
      <c r="U2199" s="2">
        <v>-0.13314891215351474</v>
      </c>
      <c r="V2199" s="2">
        <v>-104.33750000000146</v>
      </c>
      <c r="W2199" s="2">
        <v>-0.82188354795322893</v>
      </c>
      <c r="X2199" t="s">
        <v>25</v>
      </c>
    </row>
    <row r="2200" spans="1:24" x14ac:dyDescent="0.2">
      <c r="A2200" s="1">
        <v>41746</v>
      </c>
      <c r="B2200" s="2">
        <v>12564.55</v>
      </c>
      <c r="C2200" s="2">
        <v>12819.1</v>
      </c>
      <c r="D2200" s="2">
        <v>12514.8</v>
      </c>
      <c r="E2200" s="2">
        <v>12787.25</v>
      </c>
      <c r="F2200" s="2">
        <v>12671.424999999999</v>
      </c>
      <c r="G2200" s="2">
        <v>304.30000000000109</v>
      </c>
      <c r="H2200" s="2">
        <v>31.850000000000364</v>
      </c>
      <c r="I2200" s="2">
        <v>49.75</v>
      </c>
      <c r="J2200" s="2">
        <v>222.70000000000073</v>
      </c>
      <c r="K2200" s="2">
        <v>0.10466644758462126</v>
      </c>
      <c r="L2200" s="2">
        <v>0.16348997699638457</v>
      </c>
      <c r="M2200" s="2">
        <v>0.73184357541899414</v>
      </c>
      <c r="N2200" s="2">
        <v>12675.663818406592</v>
      </c>
      <c r="O2200" s="2">
        <v>12819.1</v>
      </c>
      <c r="P2200" s="2">
        <v>12514.8</v>
      </c>
      <c r="Q2200" s="2">
        <v>12671.424999999999</v>
      </c>
      <c r="R2200" s="2">
        <v>12670.247204601648</v>
      </c>
      <c r="S2200" s="2">
        <v>7.3289013588609536E-2</v>
      </c>
      <c r="T2200" s="2">
        <v>224.10000000000036</v>
      </c>
      <c r="U2200" s="2">
        <v>1.7837883015008209</v>
      </c>
      <c r="V2200" s="2">
        <v>80.837499999999636</v>
      </c>
      <c r="W2200" s="2">
        <v>0.64204708477662087</v>
      </c>
      <c r="X2200" t="s">
        <v>25</v>
      </c>
    </row>
    <row r="2201" spans="1:24" x14ac:dyDescent="0.2">
      <c r="A2201" s="1">
        <v>41750</v>
      </c>
      <c r="B2201" s="2">
        <v>12845.3</v>
      </c>
      <c r="C2201" s="2">
        <v>13002.75</v>
      </c>
      <c r="D2201" s="2">
        <v>12838.85</v>
      </c>
      <c r="E2201" s="2">
        <v>12958.5</v>
      </c>
      <c r="F2201" s="2">
        <v>12911.35</v>
      </c>
      <c r="G2201" s="2">
        <v>163.89999999999964</v>
      </c>
      <c r="H2201" s="2">
        <v>44.25</v>
      </c>
      <c r="I2201" s="2">
        <v>6.4499999999989086</v>
      </c>
      <c r="J2201" s="2">
        <v>113.20000000000073</v>
      </c>
      <c r="K2201" s="2">
        <v>0.26998169615619338</v>
      </c>
      <c r="L2201" s="2">
        <v>3.9353264185472379E-2</v>
      </c>
      <c r="M2201" s="2">
        <v>0.69066503965833426</v>
      </c>
      <c r="N2201" s="2">
        <v>12673.544409203296</v>
      </c>
      <c r="O2201" s="2">
        <v>13002.75</v>
      </c>
      <c r="P2201" s="2">
        <v>12673.544409203296</v>
      </c>
      <c r="Q2201" s="2">
        <v>12911.35</v>
      </c>
      <c r="R2201" s="2">
        <v>12815.297204601648</v>
      </c>
      <c r="S2201" s="2">
        <v>0.85825238021050509</v>
      </c>
      <c r="T2201" s="2">
        <v>171.25</v>
      </c>
      <c r="U2201" s="2">
        <v>1.3392246182721068</v>
      </c>
      <c r="V2201" s="2">
        <v>239.92500000000109</v>
      </c>
      <c r="W2201" s="2">
        <v>1.8934334536171038</v>
      </c>
      <c r="X2201" t="s">
        <v>25</v>
      </c>
    </row>
    <row r="2202" spans="1:24" x14ac:dyDescent="0.2">
      <c r="A2202" s="1">
        <v>41751</v>
      </c>
      <c r="B2202" s="2">
        <v>12989.55</v>
      </c>
      <c r="C2202" s="2">
        <v>13040.15</v>
      </c>
      <c r="D2202" s="2">
        <v>12913.9</v>
      </c>
      <c r="E2202" s="2">
        <v>12987.1</v>
      </c>
      <c r="F2202" s="2">
        <v>12982.674999999999</v>
      </c>
      <c r="G2202" s="2">
        <v>126.25</v>
      </c>
      <c r="H2202" s="2">
        <v>50.600000000000364</v>
      </c>
      <c r="I2202" s="2">
        <v>73.200000000000728</v>
      </c>
      <c r="J2202" s="2">
        <v>-2.4499999999989086</v>
      </c>
      <c r="K2202" s="2">
        <v>0.40079207920792365</v>
      </c>
      <c r="L2202" s="2">
        <v>0.57980198019802553</v>
      </c>
      <c r="M2202" s="2">
        <v>1.940594059405076E-2</v>
      </c>
      <c r="N2202" s="2">
        <v>12792.447204601649</v>
      </c>
      <c r="O2202" s="2">
        <v>13040.15</v>
      </c>
      <c r="P2202" s="2">
        <v>12792.447204601649</v>
      </c>
      <c r="Q2202" s="2">
        <v>12982.674999999999</v>
      </c>
      <c r="R2202" s="2">
        <v>12901.929852300826</v>
      </c>
      <c r="S2202" s="2">
        <v>1</v>
      </c>
      <c r="T2202" s="2">
        <v>28.600000000000364</v>
      </c>
      <c r="U2202" s="2">
        <v>0.22070455685457702</v>
      </c>
      <c r="V2202" s="2">
        <v>71.324999999998909</v>
      </c>
      <c r="W2202" s="2">
        <v>0.55242093197069952</v>
      </c>
      <c r="X2202" t="s">
        <v>25</v>
      </c>
    </row>
    <row r="2203" spans="1:24" x14ac:dyDescent="0.2">
      <c r="A2203" s="1">
        <v>41752</v>
      </c>
      <c r="B2203" s="2">
        <v>12961.35</v>
      </c>
      <c r="C2203" s="2">
        <v>13176.05</v>
      </c>
      <c r="D2203" s="2">
        <v>12957.9</v>
      </c>
      <c r="E2203" s="2">
        <v>13122.1</v>
      </c>
      <c r="F2203" s="2">
        <v>13054.35</v>
      </c>
      <c r="G2203" s="2">
        <v>218.14999999999964</v>
      </c>
      <c r="H2203" s="2">
        <v>53.949999999998909</v>
      </c>
      <c r="I2203" s="2">
        <v>3.4500000000007276</v>
      </c>
      <c r="J2203" s="2">
        <v>160.75</v>
      </c>
      <c r="K2203" s="2">
        <v>0.24730689892275498</v>
      </c>
      <c r="L2203" s="2">
        <v>1.5814806325925891E-2</v>
      </c>
      <c r="M2203" s="2">
        <v>0.73687829475131916</v>
      </c>
      <c r="N2203" s="2">
        <v>12887.561102300824</v>
      </c>
      <c r="O2203" s="2">
        <v>13176.05</v>
      </c>
      <c r="P2203" s="2">
        <v>12887.561102300824</v>
      </c>
      <c r="Q2203" s="2">
        <v>13054.35</v>
      </c>
      <c r="R2203" s="2">
        <v>13001.380551150412</v>
      </c>
      <c r="S2203" s="2">
        <v>1</v>
      </c>
      <c r="T2203" s="2">
        <v>135</v>
      </c>
      <c r="U2203" s="2">
        <v>1.0394930353966629</v>
      </c>
      <c r="V2203" s="2">
        <v>71.675000000001091</v>
      </c>
      <c r="W2203" s="2">
        <v>0.55208190915971544</v>
      </c>
      <c r="X2203" t="s">
        <v>24</v>
      </c>
    </row>
    <row r="2204" spans="1:24" x14ac:dyDescent="0.2">
      <c r="A2204" s="1">
        <v>41754</v>
      </c>
      <c r="B2204" s="2">
        <v>13134.5</v>
      </c>
      <c r="C2204" s="2">
        <v>13268.6</v>
      </c>
      <c r="D2204" s="2">
        <v>12968.8</v>
      </c>
      <c r="E2204" s="2">
        <v>13034.5</v>
      </c>
      <c r="F2204" s="2">
        <v>13101.599999999999</v>
      </c>
      <c r="G2204" s="2">
        <v>299.80000000000109</v>
      </c>
      <c r="H2204" s="2">
        <v>134.10000000000036</v>
      </c>
      <c r="I2204" s="2">
        <v>65.700000000000728</v>
      </c>
      <c r="J2204" s="2">
        <v>-100</v>
      </c>
      <c r="K2204" s="2">
        <v>0.44729819879919908</v>
      </c>
      <c r="L2204" s="2">
        <v>0.21914609739826713</v>
      </c>
      <c r="M2204" s="2">
        <v>0.3335557038025338</v>
      </c>
      <c r="N2204" s="2">
        <v>12970.955551150411</v>
      </c>
      <c r="O2204" s="2">
        <v>13268.6</v>
      </c>
      <c r="P2204" s="2">
        <v>12968.8</v>
      </c>
      <c r="Q2204" s="2">
        <v>13101.599999999999</v>
      </c>
      <c r="R2204" s="2">
        <v>13077.488887787602</v>
      </c>
      <c r="S2204" s="2">
        <v>1</v>
      </c>
      <c r="T2204" s="2">
        <v>-87.600000000000364</v>
      </c>
      <c r="U2204" s="2">
        <v>-0.6675760739515807</v>
      </c>
      <c r="V2204" s="2">
        <v>47.249999999998181</v>
      </c>
      <c r="W2204" s="2">
        <v>0.36194831607853456</v>
      </c>
      <c r="X2204" t="s">
        <v>25</v>
      </c>
    </row>
    <row r="2205" spans="1:24" x14ac:dyDescent="0.2">
      <c r="A2205" s="1">
        <v>41757</v>
      </c>
      <c r="B2205" s="2">
        <v>13038.95</v>
      </c>
      <c r="C2205" s="2">
        <v>13116</v>
      </c>
      <c r="D2205" s="2">
        <v>12927.75</v>
      </c>
      <c r="E2205" s="2">
        <v>13081.55</v>
      </c>
      <c r="F2205" s="2">
        <v>13041.0625</v>
      </c>
      <c r="G2205" s="2">
        <v>188.25</v>
      </c>
      <c r="H2205" s="2">
        <v>34.450000000000728</v>
      </c>
      <c r="I2205" s="2">
        <v>111.20000000000073</v>
      </c>
      <c r="J2205" s="2">
        <v>42.599999999998545</v>
      </c>
      <c r="K2205" s="2">
        <v>0.18300132802125221</v>
      </c>
      <c r="L2205" s="2">
        <v>0.59070385126162406</v>
      </c>
      <c r="M2205" s="2">
        <v>0.22629482071712376</v>
      </c>
      <c r="N2205" s="2">
        <v>13036.277775575205</v>
      </c>
      <c r="O2205" s="2">
        <v>13116</v>
      </c>
      <c r="P2205" s="2">
        <v>12927.75</v>
      </c>
      <c r="Q2205" s="2">
        <v>13041.0625</v>
      </c>
      <c r="R2205" s="2">
        <v>13030.272568893801</v>
      </c>
      <c r="S2205" s="2">
        <v>0.81991679400328699</v>
      </c>
      <c r="T2205" s="2">
        <v>47.049999999999272</v>
      </c>
      <c r="U2205" s="2">
        <v>0.36096513099849842</v>
      </c>
      <c r="V2205" s="2">
        <v>-60.537499999998545</v>
      </c>
      <c r="W2205" s="2">
        <v>-0.46206188557121686</v>
      </c>
      <c r="X2205" t="s">
        <v>24</v>
      </c>
    </row>
    <row r="2206" spans="1:24" x14ac:dyDescent="0.2">
      <c r="A2206" s="1">
        <v>41758</v>
      </c>
      <c r="B2206" s="2">
        <v>13107.55</v>
      </c>
      <c r="C2206" s="2">
        <v>13124.3</v>
      </c>
      <c r="D2206" s="2">
        <v>12897.35</v>
      </c>
      <c r="E2206" s="2">
        <v>12910.55</v>
      </c>
      <c r="F2206" s="2">
        <v>13009.9375</v>
      </c>
      <c r="G2206" s="2">
        <v>226.94999999999891</v>
      </c>
      <c r="H2206" s="2">
        <v>16.75</v>
      </c>
      <c r="I2206" s="2">
        <v>13.199999999998909</v>
      </c>
      <c r="J2206" s="2">
        <v>-197</v>
      </c>
      <c r="K2206" s="2">
        <v>7.3804802820004761E-2</v>
      </c>
      <c r="L2206" s="2">
        <v>5.816259087904372E-2</v>
      </c>
      <c r="M2206" s="2">
        <v>0.86803260630095147</v>
      </c>
      <c r="N2206" s="2">
        <v>13038.670137787602</v>
      </c>
      <c r="O2206" s="2">
        <v>13124.3</v>
      </c>
      <c r="P2206" s="2">
        <v>12897.35</v>
      </c>
      <c r="Q2206" s="2">
        <v>13009.9375</v>
      </c>
      <c r="R2206" s="2">
        <v>13017.564409446901</v>
      </c>
      <c r="S2206" s="2">
        <v>0.65866480084863033</v>
      </c>
      <c r="T2206" s="2">
        <v>-171</v>
      </c>
      <c r="U2206" s="2">
        <v>-1.3071845461738099</v>
      </c>
      <c r="V2206" s="2">
        <v>-31.125</v>
      </c>
      <c r="W2206" s="2">
        <v>-0.23866920352540294</v>
      </c>
      <c r="X2206" t="s">
        <v>24</v>
      </c>
    </row>
    <row r="2207" spans="1:24" x14ac:dyDescent="0.2">
      <c r="A2207" s="1">
        <v>41759</v>
      </c>
      <c r="B2207" s="2">
        <v>12946.1</v>
      </c>
      <c r="C2207" s="2">
        <v>13100.75</v>
      </c>
      <c r="D2207" s="2">
        <v>12738.6</v>
      </c>
      <c r="E2207" s="2">
        <v>12855.85</v>
      </c>
      <c r="F2207" s="2">
        <v>12910.324999999999</v>
      </c>
      <c r="G2207" s="2">
        <v>362.14999999999964</v>
      </c>
      <c r="H2207" s="2">
        <v>154.64999999999964</v>
      </c>
      <c r="I2207" s="2">
        <v>117.25</v>
      </c>
      <c r="J2207" s="2">
        <v>-90.25</v>
      </c>
      <c r="K2207" s="2">
        <v>0.42703299737677702</v>
      </c>
      <c r="L2207" s="2">
        <v>0.32376087256661634</v>
      </c>
      <c r="M2207" s="2">
        <v>0.24920613005660663</v>
      </c>
      <c r="N2207" s="2">
        <v>13024.303818893801</v>
      </c>
      <c r="O2207" s="2">
        <v>13100.75</v>
      </c>
      <c r="P2207" s="2">
        <v>12738.6</v>
      </c>
      <c r="Q2207" s="2">
        <v>12910.324999999999</v>
      </c>
      <c r="R2207" s="2">
        <v>12943.494704723449</v>
      </c>
      <c r="S2207" s="2">
        <v>0</v>
      </c>
      <c r="T2207" s="2">
        <v>-54.699999999998909</v>
      </c>
      <c r="U2207" s="2">
        <v>-0.42368450608222658</v>
      </c>
      <c r="V2207" s="2">
        <v>-99.612500000001091</v>
      </c>
      <c r="W2207" s="2">
        <v>-0.76566470822785349</v>
      </c>
      <c r="X2207" t="s">
        <v>24</v>
      </c>
    </row>
    <row r="2208" spans="1:24" x14ac:dyDescent="0.2">
      <c r="A2208" s="1">
        <v>41761</v>
      </c>
      <c r="B2208" s="2">
        <v>12920.35</v>
      </c>
      <c r="C2208" s="2">
        <v>12995.6</v>
      </c>
      <c r="D2208" s="2">
        <v>12818.85</v>
      </c>
      <c r="E2208" s="2">
        <v>12842</v>
      </c>
      <c r="F2208" s="2">
        <v>12894.2</v>
      </c>
      <c r="G2208" s="2">
        <v>176.75</v>
      </c>
      <c r="H2208" s="2">
        <v>75.25</v>
      </c>
      <c r="I2208" s="2">
        <v>23.149999999999636</v>
      </c>
      <c r="J2208" s="2">
        <v>-78.350000000000364</v>
      </c>
      <c r="K2208" s="2">
        <v>0.42574257425742573</v>
      </c>
      <c r="L2208" s="2">
        <v>0.13097595473832893</v>
      </c>
      <c r="M2208" s="2">
        <v>0.44328147100424536</v>
      </c>
      <c r="N2208" s="2">
        <v>12967.314409446899</v>
      </c>
      <c r="O2208" s="2">
        <v>12995.6</v>
      </c>
      <c r="P2208" s="2">
        <v>12818.85</v>
      </c>
      <c r="Q2208" s="2">
        <v>12894.2</v>
      </c>
      <c r="R2208" s="2">
        <v>12918.991102361724</v>
      </c>
      <c r="S2208" s="2">
        <v>0</v>
      </c>
      <c r="T2208" s="2">
        <v>-13.850000000000364</v>
      </c>
      <c r="U2208" s="2">
        <v>-0.10773305537946042</v>
      </c>
      <c r="V2208" s="2">
        <v>-16.124999999998181</v>
      </c>
      <c r="W2208" s="2">
        <v>-0.12490003156386986</v>
      </c>
      <c r="X2208" t="s">
        <v>25</v>
      </c>
    </row>
    <row r="2209" spans="1:24" x14ac:dyDescent="0.2">
      <c r="A2209" s="1">
        <v>41764</v>
      </c>
      <c r="B2209" s="2">
        <v>12841.4</v>
      </c>
      <c r="C2209" s="2">
        <v>12981.6</v>
      </c>
      <c r="D2209" s="2">
        <v>12773.05</v>
      </c>
      <c r="E2209" s="2">
        <v>12880.65</v>
      </c>
      <c r="F2209" s="2">
        <v>12869.175000000001</v>
      </c>
      <c r="G2209" s="2">
        <v>208.55000000000109</v>
      </c>
      <c r="H2209" s="2">
        <v>100.95000000000073</v>
      </c>
      <c r="I2209" s="2">
        <v>68.350000000000364</v>
      </c>
      <c r="J2209" s="2">
        <v>39.25</v>
      </c>
      <c r="K2209" s="2">
        <v>0.48405658115559913</v>
      </c>
      <c r="L2209" s="2">
        <v>0.32773915128266606</v>
      </c>
      <c r="M2209" s="2">
        <v>0.18820426756173481</v>
      </c>
      <c r="N2209" s="2">
        <v>12930.75720472345</v>
      </c>
      <c r="O2209" s="2">
        <v>12981.6</v>
      </c>
      <c r="P2209" s="2">
        <v>12773.05</v>
      </c>
      <c r="Q2209" s="2">
        <v>12869.175000000001</v>
      </c>
      <c r="R2209" s="2">
        <v>12888.645551180864</v>
      </c>
      <c r="S2209" s="2">
        <v>0</v>
      </c>
      <c r="T2209" s="2">
        <v>38.649999999999636</v>
      </c>
      <c r="U2209" s="2">
        <v>0.30096558168509291</v>
      </c>
      <c r="V2209" s="2">
        <v>-25.024999999999636</v>
      </c>
      <c r="W2209" s="2">
        <v>-0.19407950861627424</v>
      </c>
      <c r="X2209" t="s">
        <v>25</v>
      </c>
    </row>
    <row r="2210" spans="1:24" x14ac:dyDescent="0.2">
      <c r="A2210" s="1">
        <v>41765</v>
      </c>
      <c r="B2210" s="2">
        <v>12961.5</v>
      </c>
      <c r="C2210" s="2">
        <v>13012.55</v>
      </c>
      <c r="D2210" s="2">
        <v>12917.15</v>
      </c>
      <c r="E2210" s="2">
        <v>12966.05</v>
      </c>
      <c r="F2210" s="2">
        <v>12964.3125</v>
      </c>
      <c r="G2210" s="2">
        <v>95.399999999999636</v>
      </c>
      <c r="H2210" s="2">
        <v>46.5</v>
      </c>
      <c r="I2210" s="2">
        <v>44.350000000000364</v>
      </c>
      <c r="J2210" s="2">
        <v>4.5499999999992724</v>
      </c>
      <c r="K2210" s="2">
        <v>0.48742138364780058</v>
      </c>
      <c r="L2210" s="2">
        <v>0.46488469601677707</v>
      </c>
      <c r="M2210" s="2">
        <v>4.7693920335422323E-2</v>
      </c>
      <c r="N2210" s="2">
        <v>12899.966102361726</v>
      </c>
      <c r="O2210" s="2">
        <v>13012.55</v>
      </c>
      <c r="P2210" s="2">
        <v>12899.966102361726</v>
      </c>
      <c r="Q2210" s="2">
        <v>12964.3125</v>
      </c>
      <c r="R2210" s="2">
        <v>12944.198676180862</v>
      </c>
      <c r="S2210" s="2">
        <v>0.43091542810097655</v>
      </c>
      <c r="T2210" s="2">
        <v>85.399999999999636</v>
      </c>
      <c r="U2210" s="2">
        <v>0.66301001890432276</v>
      </c>
      <c r="V2210" s="2">
        <v>95.137499999998909</v>
      </c>
      <c r="W2210" s="2">
        <v>0.73926650309750941</v>
      </c>
      <c r="X2210" t="s">
        <v>24</v>
      </c>
    </row>
    <row r="2211" spans="1:24" x14ac:dyDescent="0.2">
      <c r="A2211" s="1">
        <v>41766</v>
      </c>
      <c r="B2211" s="2">
        <v>12944.9</v>
      </c>
      <c r="C2211" s="2">
        <v>13017</v>
      </c>
      <c r="D2211" s="2">
        <v>12877.75</v>
      </c>
      <c r="E2211" s="2">
        <v>12938.2</v>
      </c>
      <c r="F2211" s="2">
        <v>12944.462500000001</v>
      </c>
      <c r="G2211" s="2">
        <v>139.25</v>
      </c>
      <c r="H2211" s="2">
        <v>72.100000000000364</v>
      </c>
      <c r="I2211" s="2">
        <v>60.450000000000728</v>
      </c>
      <c r="J2211" s="2">
        <v>-6.6999999999989086</v>
      </c>
      <c r="K2211" s="2">
        <v>0.51777378815081054</v>
      </c>
      <c r="L2211" s="2">
        <v>0.43411131059246483</v>
      </c>
      <c r="M2211" s="2">
        <v>4.8114901256724657E-2</v>
      </c>
      <c r="N2211" s="2">
        <v>12932.139301180863</v>
      </c>
      <c r="O2211" s="2">
        <v>13017</v>
      </c>
      <c r="P2211" s="2">
        <v>12877.75</v>
      </c>
      <c r="Q2211" s="2">
        <v>12944.462500000001</v>
      </c>
      <c r="R2211" s="2">
        <v>12942.837950295216</v>
      </c>
      <c r="S2211" s="2">
        <v>0.97550586243984616</v>
      </c>
      <c r="T2211" s="2">
        <v>-27.849999999998545</v>
      </c>
      <c r="U2211" s="2">
        <v>-0.21479170603228079</v>
      </c>
      <c r="V2211" s="2">
        <v>-19.849999999998545</v>
      </c>
      <c r="W2211" s="2">
        <v>-0.15311263130997918</v>
      </c>
      <c r="X2211" t="s">
        <v>25</v>
      </c>
    </row>
    <row r="2212" spans="1:24" x14ac:dyDescent="0.2">
      <c r="A2212" s="1">
        <v>41767</v>
      </c>
      <c r="B2212" s="2">
        <v>12982.75</v>
      </c>
      <c r="C2212" s="2">
        <v>13095.5</v>
      </c>
      <c r="D2212" s="2">
        <v>12952.5</v>
      </c>
      <c r="E2212" s="2">
        <v>13037.4</v>
      </c>
      <c r="F2212" s="2">
        <v>13017.0375</v>
      </c>
      <c r="G2212" s="2">
        <v>143</v>
      </c>
      <c r="H2212" s="2">
        <v>58.100000000000364</v>
      </c>
      <c r="I2212" s="2">
        <v>30.25</v>
      </c>
      <c r="J2212" s="2">
        <v>54.649999999999636</v>
      </c>
      <c r="K2212" s="2">
        <v>0.40629370629370881</v>
      </c>
      <c r="L2212" s="2">
        <v>0.21153846153846154</v>
      </c>
      <c r="M2212" s="2">
        <v>0.38216783216782962</v>
      </c>
      <c r="N2212" s="2">
        <v>12938.300900590431</v>
      </c>
      <c r="O2212" s="2">
        <v>13095.5</v>
      </c>
      <c r="P2212" s="2">
        <v>12938.300900590431</v>
      </c>
      <c r="Q2212" s="2">
        <v>13017.0375</v>
      </c>
      <c r="R2212" s="2">
        <v>12997.284825295215</v>
      </c>
      <c r="S2212" s="2">
        <v>1</v>
      </c>
      <c r="T2212" s="2">
        <v>99.199999999998909</v>
      </c>
      <c r="U2212" s="2">
        <v>0.76672180055957473</v>
      </c>
      <c r="V2212" s="2">
        <v>72.574999999998909</v>
      </c>
      <c r="W2212" s="2">
        <v>0.56066445400880027</v>
      </c>
      <c r="X2212" t="s">
        <v>25</v>
      </c>
    </row>
    <row r="2213" spans="1:24" x14ac:dyDescent="0.2">
      <c r="A2213" s="1">
        <v>41768</v>
      </c>
      <c r="B2213" s="2">
        <v>13023.4</v>
      </c>
      <c r="C2213" s="2">
        <v>13814.25</v>
      </c>
      <c r="D2213" s="2">
        <v>13017.9</v>
      </c>
      <c r="E2213" s="2">
        <v>13750.5</v>
      </c>
      <c r="F2213" s="2">
        <v>13401.512500000001</v>
      </c>
      <c r="G2213" s="2">
        <v>796.35000000000036</v>
      </c>
      <c r="H2213" s="2">
        <v>63.75</v>
      </c>
      <c r="I2213" s="2">
        <v>5.5</v>
      </c>
      <c r="J2213" s="2">
        <v>727.10000000000036</v>
      </c>
      <c r="K2213" s="2">
        <v>8.0052740629120323E-2</v>
      </c>
      <c r="L2213" s="2">
        <v>6.9065109562378322E-3</v>
      </c>
      <c r="M2213" s="2">
        <v>0.91304074841464189</v>
      </c>
      <c r="N2213" s="2">
        <v>12977.669200295215</v>
      </c>
      <c r="O2213" s="2">
        <v>13814.25</v>
      </c>
      <c r="P2213" s="2">
        <v>12977.669200295215</v>
      </c>
      <c r="Q2213" s="2">
        <v>13401.512500000001</v>
      </c>
      <c r="R2213" s="2">
        <v>13292.775225147609</v>
      </c>
      <c r="S2213" s="2">
        <v>1</v>
      </c>
      <c r="T2213" s="2">
        <v>713.10000000000036</v>
      </c>
      <c r="U2213" s="2">
        <v>5.46964885636707</v>
      </c>
      <c r="V2213" s="2">
        <v>384.47500000000036</v>
      </c>
      <c r="W2213" s="2">
        <v>2.9536290419383087</v>
      </c>
      <c r="X2213" t="s">
        <v>25</v>
      </c>
    </row>
    <row r="2214" spans="1:24" x14ac:dyDescent="0.2">
      <c r="A2214" s="1">
        <v>41771</v>
      </c>
      <c r="B2214" s="2">
        <v>13801</v>
      </c>
      <c r="C2214" s="2">
        <v>14152.45</v>
      </c>
      <c r="D2214" s="2">
        <v>13801</v>
      </c>
      <c r="E2214" s="2">
        <v>14085.05</v>
      </c>
      <c r="F2214" s="2">
        <v>13959.875</v>
      </c>
      <c r="G2214" s="2">
        <v>351.45000000000073</v>
      </c>
      <c r="H2214" s="2">
        <v>67.400000000001455</v>
      </c>
      <c r="I2214" s="2">
        <v>0</v>
      </c>
      <c r="J2214" s="2">
        <v>284.04999999999927</v>
      </c>
      <c r="K2214" s="2">
        <v>0.19177692417129411</v>
      </c>
      <c r="L2214" s="2">
        <v>0</v>
      </c>
      <c r="M2214" s="2">
        <v>0.80822307582870589</v>
      </c>
      <c r="N2214" s="2">
        <v>13189.590850147608</v>
      </c>
      <c r="O2214" s="2">
        <v>14152.45</v>
      </c>
      <c r="P2214" s="2">
        <v>13189.590850147608</v>
      </c>
      <c r="Q2214" s="2">
        <v>13959.875</v>
      </c>
      <c r="R2214" s="2">
        <v>13622.876675073803</v>
      </c>
      <c r="S2214" s="2">
        <v>1</v>
      </c>
      <c r="T2214" s="2">
        <v>334.54999999999927</v>
      </c>
      <c r="U2214" s="2">
        <v>2.4330024362750393</v>
      </c>
      <c r="V2214" s="2">
        <v>558.36249999999927</v>
      </c>
      <c r="W2214" s="2">
        <v>4.1664140521452282</v>
      </c>
      <c r="X2214" t="s">
        <v>25</v>
      </c>
    </row>
    <row r="2215" spans="1:24" x14ac:dyDescent="0.2">
      <c r="A2215" s="1">
        <v>41772</v>
      </c>
      <c r="B2215" s="2">
        <v>14269.25</v>
      </c>
      <c r="C2215" s="2">
        <v>14367.75</v>
      </c>
      <c r="D2215" s="2">
        <v>14105.65</v>
      </c>
      <c r="E2215" s="2">
        <v>14165.55</v>
      </c>
      <c r="F2215" s="2">
        <v>14227.05</v>
      </c>
      <c r="G2215" s="2">
        <v>262.10000000000036</v>
      </c>
      <c r="H2215" s="2">
        <v>98.5</v>
      </c>
      <c r="I2215" s="2">
        <v>59.899999999999636</v>
      </c>
      <c r="J2215" s="2">
        <v>-103.70000000000073</v>
      </c>
      <c r="K2215" s="2">
        <v>0.37581075925219332</v>
      </c>
      <c r="L2215" s="2">
        <v>0.22853872567722072</v>
      </c>
      <c r="M2215" s="2">
        <v>0.39565051507058596</v>
      </c>
      <c r="N2215" s="2">
        <v>13574.732925073804</v>
      </c>
      <c r="O2215" s="2">
        <v>14367.75</v>
      </c>
      <c r="P2215" s="2">
        <v>13574.732925073804</v>
      </c>
      <c r="Q2215" s="2">
        <v>14227.05</v>
      </c>
      <c r="R2215" s="2">
        <v>13936.066462536903</v>
      </c>
      <c r="S2215" s="2">
        <v>1</v>
      </c>
      <c r="T2215" s="2">
        <v>80.5</v>
      </c>
      <c r="U2215" s="2">
        <v>0.5715279675968491</v>
      </c>
      <c r="V2215" s="2">
        <v>267.17499999999927</v>
      </c>
      <c r="W2215" s="2">
        <v>1.9138781686798718</v>
      </c>
      <c r="X2215" t="s">
        <v>25</v>
      </c>
    </row>
    <row r="2216" spans="1:24" x14ac:dyDescent="0.2">
      <c r="A2216" s="1">
        <v>41773</v>
      </c>
      <c r="B2216" s="2">
        <v>14124.55</v>
      </c>
      <c r="C2216" s="2">
        <v>14320.75</v>
      </c>
      <c r="D2216" s="2">
        <v>14063.6</v>
      </c>
      <c r="E2216" s="2">
        <v>14207.1</v>
      </c>
      <c r="F2216" s="2">
        <v>14179</v>
      </c>
      <c r="G2216" s="2">
        <v>257.14999999999964</v>
      </c>
      <c r="H2216" s="2">
        <v>113.64999999999964</v>
      </c>
      <c r="I2216" s="2">
        <v>60.949999999998909</v>
      </c>
      <c r="J2216" s="2">
        <v>82.550000000001091</v>
      </c>
      <c r="K2216" s="2">
        <v>0.44195994555706708</v>
      </c>
      <c r="L2216" s="2">
        <v>0.23702119385572232</v>
      </c>
      <c r="M2216" s="2">
        <v>0.32101886058721063</v>
      </c>
      <c r="N2216" s="2">
        <v>13900.891462536902</v>
      </c>
      <c r="O2216" s="2">
        <v>14320.75</v>
      </c>
      <c r="P2216" s="2">
        <v>13900.891462536902</v>
      </c>
      <c r="Q2216" s="2">
        <v>14179</v>
      </c>
      <c r="R2216" s="2">
        <v>14075.38323126845</v>
      </c>
      <c r="S2216" s="2">
        <v>1</v>
      </c>
      <c r="T2216" s="2">
        <v>41.550000000001091</v>
      </c>
      <c r="U2216" s="2">
        <v>0.29331723794699882</v>
      </c>
      <c r="V2216" s="2">
        <v>-48.049999999999272</v>
      </c>
      <c r="W2216" s="2">
        <v>-0.33773691664821082</v>
      </c>
      <c r="X2216" t="s">
        <v>25</v>
      </c>
    </row>
    <row r="2217" spans="1:24" x14ac:dyDescent="0.2">
      <c r="A2217" s="1">
        <v>41774</v>
      </c>
      <c r="B2217" s="2">
        <v>14186.1</v>
      </c>
      <c r="C2217" s="2">
        <v>14301.3</v>
      </c>
      <c r="D2217" s="2">
        <v>14159.1</v>
      </c>
      <c r="E2217" s="2">
        <v>14236.55</v>
      </c>
      <c r="F2217" s="2">
        <v>14220.762500000001</v>
      </c>
      <c r="G2217" s="2">
        <v>142.19999999999891</v>
      </c>
      <c r="H2217" s="2">
        <v>64.75</v>
      </c>
      <c r="I2217" s="2">
        <v>27</v>
      </c>
      <c r="J2217" s="2">
        <v>50.449999999998909</v>
      </c>
      <c r="K2217" s="2">
        <v>0.455344585091424</v>
      </c>
      <c r="L2217" s="2">
        <v>0.18987341772152044</v>
      </c>
      <c r="M2217" s="2">
        <v>0.35478199718705555</v>
      </c>
      <c r="N2217" s="2">
        <v>14039.94573126845</v>
      </c>
      <c r="O2217" s="2">
        <v>14301.3</v>
      </c>
      <c r="P2217" s="2">
        <v>14039.94573126845</v>
      </c>
      <c r="Q2217" s="2">
        <v>14220.762500000001</v>
      </c>
      <c r="R2217" s="2">
        <v>14150.488490634223</v>
      </c>
      <c r="S2217" s="2">
        <v>1</v>
      </c>
      <c r="T2217" s="2">
        <v>29.449999999998909</v>
      </c>
      <c r="U2217" s="2">
        <v>0.20729072083675704</v>
      </c>
      <c r="V2217" s="2">
        <v>41.762500000000728</v>
      </c>
      <c r="W2217" s="2">
        <v>0.294537696593559</v>
      </c>
      <c r="X2217" t="s">
        <v>25</v>
      </c>
    </row>
    <row r="2218" spans="1:24" x14ac:dyDescent="0.2">
      <c r="A2218" s="1">
        <v>41775</v>
      </c>
      <c r="B2218" s="2">
        <v>14675.6</v>
      </c>
      <c r="C2218" s="2">
        <v>15742.05</v>
      </c>
      <c r="D2218" s="2">
        <v>14468.1</v>
      </c>
      <c r="E2218" s="2">
        <v>14853</v>
      </c>
      <c r="F2218" s="2">
        <v>14934.6875</v>
      </c>
      <c r="G2218" s="2">
        <v>1273.9499999999989</v>
      </c>
      <c r="H2218" s="2">
        <v>889.04999999999927</v>
      </c>
      <c r="I2218" s="2">
        <v>207.5</v>
      </c>
      <c r="J2218" s="2">
        <v>177.39999999999964</v>
      </c>
      <c r="K2218" s="2">
        <v>0.69786883315671733</v>
      </c>
      <c r="L2218" s="2">
        <v>0.16287923387888079</v>
      </c>
      <c r="M2218" s="2">
        <v>0.13925193296440189</v>
      </c>
      <c r="N2218" s="2">
        <v>14130.354115634225</v>
      </c>
      <c r="O2218" s="2">
        <v>15742.05</v>
      </c>
      <c r="P2218" s="2">
        <v>14130.354115634225</v>
      </c>
      <c r="Q2218" s="2">
        <v>14934.6875</v>
      </c>
      <c r="R2218" s="2">
        <v>14734.361432817113</v>
      </c>
      <c r="S2218" s="2">
        <v>1</v>
      </c>
      <c r="T2218" s="2">
        <v>616.45000000000073</v>
      </c>
      <c r="U2218" s="2">
        <v>4.3300518735227342</v>
      </c>
      <c r="V2218" s="2">
        <v>713.92499999999927</v>
      </c>
      <c r="W2218" s="2">
        <v>5.0203004234125927</v>
      </c>
      <c r="X2218" t="s">
        <v>25</v>
      </c>
    </row>
    <row r="2219" spans="1:24" x14ac:dyDescent="0.2">
      <c r="A2219" s="1">
        <v>41778</v>
      </c>
      <c r="B2219" s="2">
        <v>15032</v>
      </c>
      <c r="C2219" s="2">
        <v>15305.65</v>
      </c>
      <c r="D2219" s="2">
        <v>15032</v>
      </c>
      <c r="E2219" s="2">
        <v>15222.15</v>
      </c>
      <c r="F2219" s="2">
        <v>15147.95</v>
      </c>
      <c r="G2219" s="2">
        <v>273.64999999999964</v>
      </c>
      <c r="H2219" s="2">
        <v>83.5</v>
      </c>
      <c r="I2219" s="2">
        <v>0</v>
      </c>
      <c r="J2219" s="2">
        <v>190.14999999999964</v>
      </c>
      <c r="K2219" s="2">
        <v>0.3051342956331084</v>
      </c>
      <c r="L2219" s="2">
        <v>0</v>
      </c>
      <c r="M2219" s="2">
        <v>0.69486570436689166</v>
      </c>
      <c r="N2219" s="2">
        <v>14532.520807817113</v>
      </c>
      <c r="O2219" s="2">
        <v>15305.65</v>
      </c>
      <c r="P2219" s="2">
        <v>14532.520807817113</v>
      </c>
      <c r="Q2219" s="2">
        <v>15147.95</v>
      </c>
      <c r="R2219" s="2">
        <v>14879.660403908558</v>
      </c>
      <c r="S2219" s="2">
        <v>1</v>
      </c>
      <c r="T2219" s="2">
        <v>369.14999999999964</v>
      </c>
      <c r="U2219" s="2">
        <v>2.4853564936376462</v>
      </c>
      <c r="V2219" s="2">
        <v>213.26250000000073</v>
      </c>
      <c r="W2219" s="2">
        <v>1.4279676089640359</v>
      </c>
      <c r="X2219" t="s">
        <v>24</v>
      </c>
    </row>
    <row r="2220" spans="1:24" x14ac:dyDescent="0.2">
      <c r="A2220" s="1">
        <v>41779</v>
      </c>
      <c r="B2220" s="2">
        <v>15351.65</v>
      </c>
      <c r="C2220" s="2">
        <v>15362.55</v>
      </c>
      <c r="D2220" s="2">
        <v>15087.7</v>
      </c>
      <c r="E2220" s="2">
        <v>15111.2</v>
      </c>
      <c r="F2220" s="2">
        <v>15228.274999999998</v>
      </c>
      <c r="G2220" s="2">
        <v>274.84999999999854</v>
      </c>
      <c r="H2220" s="2">
        <v>10.899999999999636</v>
      </c>
      <c r="I2220" s="2">
        <v>23.5</v>
      </c>
      <c r="J2220" s="2">
        <v>-240.44999999999891</v>
      </c>
      <c r="K2220" s="2">
        <v>3.965799527014624E-2</v>
      </c>
      <c r="L2220" s="2">
        <v>8.5501182463162184E-2</v>
      </c>
      <c r="M2220" s="2">
        <v>0.87484082226669158</v>
      </c>
      <c r="N2220" s="2">
        <v>14840.235403908557</v>
      </c>
      <c r="O2220" s="2">
        <v>15362.55</v>
      </c>
      <c r="P2220" s="2">
        <v>14840.235403908557</v>
      </c>
      <c r="Q2220" s="2">
        <v>15228.274999999998</v>
      </c>
      <c r="R2220" s="2">
        <v>15067.823951954277</v>
      </c>
      <c r="S2220" s="2">
        <v>1</v>
      </c>
      <c r="T2220" s="2">
        <v>-110.94999999999891</v>
      </c>
      <c r="U2220" s="2">
        <v>-0.72887207129084197</v>
      </c>
      <c r="V2220" s="2">
        <v>80.32499999999709</v>
      </c>
      <c r="W2220" s="2">
        <v>0.53026977247744478</v>
      </c>
      <c r="X2220" t="s">
        <v>24</v>
      </c>
    </row>
    <row r="2221" spans="1:24" x14ac:dyDescent="0.2">
      <c r="A2221" s="1">
        <v>41780</v>
      </c>
      <c r="B2221" s="2">
        <v>15126.6</v>
      </c>
      <c r="C2221" s="2">
        <v>15126.6</v>
      </c>
      <c r="D2221" s="2">
        <v>14857.5</v>
      </c>
      <c r="E2221" s="2">
        <v>14952.1</v>
      </c>
      <c r="F2221" s="2">
        <v>15015.699999999999</v>
      </c>
      <c r="G2221" s="2">
        <v>269.10000000000036</v>
      </c>
      <c r="H2221" s="2">
        <v>0</v>
      </c>
      <c r="I2221" s="2">
        <v>94.600000000000364</v>
      </c>
      <c r="J2221" s="2">
        <v>-174.5</v>
      </c>
      <c r="K2221" s="2">
        <v>0</v>
      </c>
      <c r="L2221" s="2">
        <v>0.35154217762913503</v>
      </c>
      <c r="M2221" s="2">
        <v>0.64845782237086502</v>
      </c>
      <c r="N2221" s="2">
        <v>15034.255201954278</v>
      </c>
      <c r="O2221" s="2">
        <v>15126.6</v>
      </c>
      <c r="P2221" s="2">
        <v>14857.5</v>
      </c>
      <c r="Q2221" s="2">
        <v>15015.699999999999</v>
      </c>
      <c r="R2221" s="2">
        <v>15008.513800488568</v>
      </c>
      <c r="S2221" s="2">
        <v>0.93534518835632885</v>
      </c>
      <c r="T2221" s="2">
        <v>-159.10000000000036</v>
      </c>
      <c r="U2221" s="2">
        <v>-1.0528614537561567</v>
      </c>
      <c r="V2221" s="2">
        <v>-212.57499999999891</v>
      </c>
      <c r="W2221" s="2">
        <v>-1.3959230444682602</v>
      </c>
      <c r="X2221" t="s">
        <v>25</v>
      </c>
    </row>
    <row r="2222" spans="1:24" x14ac:dyDescent="0.2">
      <c r="A2222" s="1">
        <v>41781</v>
      </c>
      <c r="B2222" s="2">
        <v>15009.9</v>
      </c>
      <c r="C2222" s="2">
        <v>15204.45</v>
      </c>
      <c r="D2222" s="2">
        <v>14938.25</v>
      </c>
      <c r="E2222" s="2">
        <v>15055.55</v>
      </c>
      <c r="F2222" s="2">
        <v>15052.037499999999</v>
      </c>
      <c r="G2222" s="2">
        <v>266.20000000000073</v>
      </c>
      <c r="H2222" s="2">
        <v>148.90000000000146</v>
      </c>
      <c r="I2222" s="2">
        <v>71.649999999999636</v>
      </c>
      <c r="J2222" s="2">
        <v>45.649999999999636</v>
      </c>
      <c r="K2222" s="2">
        <v>0.55935386927122854</v>
      </c>
      <c r="L2222" s="2">
        <v>0.26915852742298813</v>
      </c>
      <c r="M2222" s="2">
        <v>0.17148760330578328</v>
      </c>
      <c r="N2222" s="2">
        <v>15024.977600977138</v>
      </c>
      <c r="O2222" s="2">
        <v>15204.45</v>
      </c>
      <c r="P2222" s="2">
        <v>14938.25</v>
      </c>
      <c r="Q2222" s="2">
        <v>15052.037499999999</v>
      </c>
      <c r="R2222" s="2">
        <v>15054.928775244285</v>
      </c>
      <c r="S2222" s="2">
        <v>0.96132945692560012</v>
      </c>
      <c r="T2222" s="2">
        <v>103.44999999999891</v>
      </c>
      <c r="U2222" s="2">
        <v>0.69187605754374903</v>
      </c>
      <c r="V2222" s="2">
        <v>36.337499999999636</v>
      </c>
      <c r="W2222" s="2">
        <v>0.24199671011008236</v>
      </c>
      <c r="X2222" t="s">
        <v>25</v>
      </c>
    </row>
    <row r="2223" spans="1:24" x14ac:dyDescent="0.2">
      <c r="A2223" s="1">
        <v>41782</v>
      </c>
      <c r="B2223" s="2">
        <v>15091.7</v>
      </c>
      <c r="C2223" s="2">
        <v>15321.25</v>
      </c>
      <c r="D2223" s="2">
        <v>14972.6</v>
      </c>
      <c r="E2223" s="2">
        <v>15285.5</v>
      </c>
      <c r="F2223" s="2">
        <v>15167.762500000001</v>
      </c>
      <c r="G2223" s="2">
        <v>348.64999999999964</v>
      </c>
      <c r="H2223" s="2">
        <v>35.75</v>
      </c>
      <c r="I2223" s="2">
        <v>119.10000000000036</v>
      </c>
      <c r="J2223" s="2">
        <v>193.79999999999927</v>
      </c>
      <c r="K2223" s="2">
        <v>0.10253836225440997</v>
      </c>
      <c r="L2223" s="2">
        <v>0.34160332711888852</v>
      </c>
      <c r="M2223" s="2">
        <v>0.55585831062670144</v>
      </c>
      <c r="N2223" s="2">
        <v>15038.507550488568</v>
      </c>
      <c r="O2223" s="2">
        <v>15321.25</v>
      </c>
      <c r="P2223" s="2">
        <v>14972.6</v>
      </c>
      <c r="Q2223" s="2">
        <v>15167.762500000001</v>
      </c>
      <c r="R2223" s="2">
        <v>15125.030012622141</v>
      </c>
      <c r="S2223" s="2">
        <v>1</v>
      </c>
      <c r="T2223" s="2">
        <v>229.95000000000073</v>
      </c>
      <c r="U2223" s="2">
        <v>1.5273437370272143</v>
      </c>
      <c r="V2223" s="2">
        <v>115.72500000000218</v>
      </c>
      <c r="W2223" s="2">
        <v>0.76883279090955092</v>
      </c>
      <c r="X2223" t="s">
        <v>24</v>
      </c>
    </row>
    <row r="2224" spans="1:24" x14ac:dyDescent="0.2">
      <c r="A2224" s="1">
        <v>41785</v>
      </c>
      <c r="B2224" s="2">
        <v>15431.95</v>
      </c>
      <c r="C2224" s="2">
        <v>15568.05</v>
      </c>
      <c r="D2224" s="2">
        <v>14969.25</v>
      </c>
      <c r="E2224" s="2">
        <v>15175.9</v>
      </c>
      <c r="F2224" s="2">
        <v>15286.2875</v>
      </c>
      <c r="G2224" s="2">
        <v>598.79999999999927</v>
      </c>
      <c r="H2224" s="2">
        <v>136.09999999999854</v>
      </c>
      <c r="I2224" s="2">
        <v>206.64999999999964</v>
      </c>
      <c r="J2224" s="2">
        <v>-256.05000000000109</v>
      </c>
      <c r="K2224" s="2">
        <v>0.22728790915163447</v>
      </c>
      <c r="L2224" s="2">
        <v>0.34510688042752152</v>
      </c>
      <c r="M2224" s="2">
        <v>0.42760521042084404</v>
      </c>
      <c r="N2224" s="2">
        <v>15103.135025244284</v>
      </c>
      <c r="O2224" s="2">
        <v>15568.05</v>
      </c>
      <c r="P2224" s="2">
        <v>14969.25</v>
      </c>
      <c r="Q2224" s="2">
        <v>15286.2875</v>
      </c>
      <c r="R2224" s="2">
        <v>15231.68063131107</v>
      </c>
      <c r="S2224" s="2">
        <v>1</v>
      </c>
      <c r="T2224" s="2">
        <v>-109.60000000000036</v>
      </c>
      <c r="U2224" s="2">
        <v>-0.71701939746819121</v>
      </c>
      <c r="V2224" s="2">
        <v>118.52499999999964</v>
      </c>
      <c r="W2224" s="2">
        <v>0.78142705623192366</v>
      </c>
      <c r="X2224" t="s">
        <v>24</v>
      </c>
    </row>
    <row r="2225" spans="1:24" x14ac:dyDescent="0.2">
      <c r="A2225" s="1">
        <v>41786</v>
      </c>
      <c r="B2225" s="2">
        <v>15141.5</v>
      </c>
      <c r="C2225" s="2">
        <v>15158.4</v>
      </c>
      <c r="D2225" s="2">
        <v>14934.95</v>
      </c>
      <c r="E2225" s="2">
        <v>15084</v>
      </c>
      <c r="F2225" s="2">
        <v>15079.712500000001</v>
      </c>
      <c r="G2225" s="2">
        <v>223.44999999999891</v>
      </c>
      <c r="H2225" s="2">
        <v>16.899999999999636</v>
      </c>
      <c r="I2225" s="2">
        <v>149.04999999999927</v>
      </c>
      <c r="J2225" s="2">
        <v>-57.5</v>
      </c>
      <c r="K2225" s="2">
        <v>7.5632132468112415E-2</v>
      </c>
      <c r="L2225" s="2">
        <v>0.66703960617587832</v>
      </c>
      <c r="M2225" s="2">
        <v>0.25732826135600934</v>
      </c>
      <c r="N2225" s="2">
        <v>15194.711262622142</v>
      </c>
      <c r="O2225" s="2">
        <v>15194.711262622142</v>
      </c>
      <c r="P2225" s="2">
        <v>14934.95</v>
      </c>
      <c r="Q2225" s="2">
        <v>15079.712500000001</v>
      </c>
      <c r="R2225" s="2">
        <v>15101.021256311071</v>
      </c>
      <c r="S2225" s="2">
        <v>0.41452152849757168</v>
      </c>
      <c r="T2225" s="2">
        <v>-91.899999999999636</v>
      </c>
      <c r="U2225" s="2">
        <v>-0.60556540304034456</v>
      </c>
      <c r="V2225" s="2">
        <v>-206.57499999999891</v>
      </c>
      <c r="W2225" s="2">
        <v>-1.3513745570989615</v>
      </c>
      <c r="X2225" t="s">
        <v>25</v>
      </c>
    </row>
    <row r="2226" spans="1:24" x14ac:dyDescent="0.2">
      <c r="A2226" s="1">
        <v>41787</v>
      </c>
      <c r="B2226" s="2">
        <v>15075.6</v>
      </c>
      <c r="C2226" s="2">
        <v>15198.35</v>
      </c>
      <c r="D2226" s="2">
        <v>15032.45</v>
      </c>
      <c r="E2226" s="2">
        <v>15173.35</v>
      </c>
      <c r="F2226" s="2">
        <v>15119.9375</v>
      </c>
      <c r="G2226" s="2">
        <v>165.89999999999964</v>
      </c>
      <c r="H2226" s="2">
        <v>25</v>
      </c>
      <c r="I2226" s="2">
        <v>43.149999999999636</v>
      </c>
      <c r="J2226" s="2">
        <v>97.75</v>
      </c>
      <c r="K2226" s="2">
        <v>0.15069318866787254</v>
      </c>
      <c r="L2226" s="2">
        <v>0.2600964436407458</v>
      </c>
      <c r="M2226" s="2">
        <v>0.58921036769138169</v>
      </c>
      <c r="N2226" s="2">
        <v>15137.211881311072</v>
      </c>
      <c r="O2226" s="2">
        <v>15198.35</v>
      </c>
      <c r="P2226" s="2">
        <v>15032.45</v>
      </c>
      <c r="Q2226" s="2">
        <v>15119.9375</v>
      </c>
      <c r="R2226" s="2">
        <v>15121.987345327769</v>
      </c>
      <c r="S2226" s="2">
        <v>0.37939386649578244</v>
      </c>
      <c r="T2226" s="2">
        <v>89.350000000000364</v>
      </c>
      <c r="U2226" s="2">
        <v>0.59234950941395093</v>
      </c>
      <c r="V2226" s="2">
        <v>40.224999999998545</v>
      </c>
      <c r="W2226" s="2">
        <v>0.26674911739861445</v>
      </c>
      <c r="X2226" t="s">
        <v>24</v>
      </c>
    </row>
    <row r="2227" spans="1:24" x14ac:dyDescent="0.2">
      <c r="A2227" s="1">
        <v>41788</v>
      </c>
      <c r="B2227" s="2">
        <v>15169.25</v>
      </c>
      <c r="C2227" s="2">
        <v>15254.5</v>
      </c>
      <c r="D2227" s="2">
        <v>15007.5</v>
      </c>
      <c r="E2227" s="2">
        <v>15030.3</v>
      </c>
      <c r="F2227" s="2">
        <v>15115.387500000001</v>
      </c>
      <c r="G2227" s="2">
        <v>247</v>
      </c>
      <c r="H2227" s="2">
        <v>85.25</v>
      </c>
      <c r="I2227" s="2">
        <v>22.799999999999272</v>
      </c>
      <c r="J2227" s="2">
        <v>-138.95000000000073</v>
      </c>
      <c r="K2227" s="2">
        <v>0.34514170040485831</v>
      </c>
      <c r="L2227" s="2">
        <v>9.2307692307689357E-2</v>
      </c>
      <c r="M2227" s="2">
        <v>0.56255060728745232</v>
      </c>
      <c r="N2227" s="2">
        <v>15128.574690655536</v>
      </c>
      <c r="O2227" s="2">
        <v>15254.5</v>
      </c>
      <c r="P2227" s="2">
        <v>15007.5</v>
      </c>
      <c r="Q2227" s="2">
        <v>15115.387500000001</v>
      </c>
      <c r="R2227" s="2">
        <v>15126.490547663885</v>
      </c>
      <c r="S2227" s="2">
        <v>0.19492892379757973</v>
      </c>
      <c r="T2227" s="2">
        <v>-143.05000000000109</v>
      </c>
      <c r="U2227" s="2">
        <v>-0.94277137217556495</v>
      </c>
      <c r="V2227" s="2">
        <v>-4.5499999999992724</v>
      </c>
      <c r="W2227" s="2">
        <v>-3.0092716983779015E-2</v>
      </c>
      <c r="X2227" t="s">
        <v>24</v>
      </c>
    </row>
    <row r="2228" spans="1:24" x14ac:dyDescent="0.2">
      <c r="A2228" s="1">
        <v>41789</v>
      </c>
      <c r="B2228" s="2">
        <v>15093.1</v>
      </c>
      <c r="C2228" s="2">
        <v>15108.8</v>
      </c>
      <c r="D2228" s="2">
        <v>14709.3</v>
      </c>
      <c r="E2228" s="2">
        <v>14793.4</v>
      </c>
      <c r="F2228" s="2">
        <v>14926.15</v>
      </c>
      <c r="G2228" s="2">
        <v>399.5</v>
      </c>
      <c r="H2228" s="2">
        <v>15.699999999998909</v>
      </c>
      <c r="I2228" s="2">
        <v>84.100000000000364</v>
      </c>
      <c r="J2228" s="2">
        <v>-299.70000000000073</v>
      </c>
      <c r="K2228" s="2">
        <v>3.9299123904878372E-2</v>
      </c>
      <c r="L2228" s="2">
        <v>0.2105131414267844</v>
      </c>
      <c r="M2228" s="2">
        <v>0.75018773466833721</v>
      </c>
      <c r="N2228" s="2">
        <v>15121.981095327768</v>
      </c>
      <c r="O2228" s="2">
        <v>15121.981095327768</v>
      </c>
      <c r="P2228" s="2">
        <v>14709.3</v>
      </c>
      <c r="Q2228" s="2">
        <v>14926.15</v>
      </c>
      <c r="R2228" s="2">
        <v>14969.853047663884</v>
      </c>
      <c r="S2228" s="2">
        <v>0</v>
      </c>
      <c r="T2228" s="2">
        <v>-236.89999999999964</v>
      </c>
      <c r="U2228" s="2">
        <v>-1.5761495113204638</v>
      </c>
      <c r="V2228" s="2">
        <v>-189.23750000000109</v>
      </c>
      <c r="W2228" s="2">
        <v>-1.25195268728639</v>
      </c>
      <c r="X2228" t="s">
        <v>25</v>
      </c>
    </row>
    <row r="2229" spans="1:24" x14ac:dyDescent="0.2">
      <c r="A2229" s="1">
        <v>41792</v>
      </c>
      <c r="B2229" s="2">
        <v>14786.45</v>
      </c>
      <c r="C2229" s="2">
        <v>15321.8</v>
      </c>
      <c r="D2229" s="2">
        <v>14770</v>
      </c>
      <c r="E2229" s="2">
        <v>15287.25</v>
      </c>
      <c r="F2229" s="2">
        <v>15041.375</v>
      </c>
      <c r="G2229" s="2">
        <v>551.79999999999927</v>
      </c>
      <c r="H2229" s="2">
        <v>34.549999999999272</v>
      </c>
      <c r="I2229" s="2">
        <v>16.450000000000728</v>
      </c>
      <c r="J2229" s="2">
        <v>500.79999999999927</v>
      </c>
      <c r="K2229" s="2">
        <v>6.2613265675968324E-2</v>
      </c>
      <c r="L2229" s="2">
        <v>2.9811525915188021E-2</v>
      </c>
      <c r="M2229" s="2">
        <v>0.90757520840884365</v>
      </c>
      <c r="N2229" s="2">
        <v>15024.065547663884</v>
      </c>
      <c r="O2229" s="2">
        <v>15321.8</v>
      </c>
      <c r="P2229" s="2">
        <v>14770</v>
      </c>
      <c r="Q2229" s="2">
        <v>15041.375</v>
      </c>
      <c r="R2229" s="2">
        <v>15039.31013691597</v>
      </c>
      <c r="S2229" s="2">
        <v>0.4434256755380141</v>
      </c>
      <c r="T2229" s="2">
        <v>493.85000000000036</v>
      </c>
      <c r="U2229" s="2">
        <v>3.3383130314870169</v>
      </c>
      <c r="V2229" s="2">
        <v>115.22500000000036</v>
      </c>
      <c r="W2229" s="2">
        <v>0.77196731910104321</v>
      </c>
      <c r="X2229" t="s">
        <v>24</v>
      </c>
    </row>
    <row r="2230" spans="1:24" x14ac:dyDescent="0.2">
      <c r="A2230" s="1">
        <v>41793</v>
      </c>
      <c r="B2230" s="2">
        <v>15335.85</v>
      </c>
      <c r="C2230" s="2">
        <v>15414.05</v>
      </c>
      <c r="D2230" s="2">
        <v>15148.5</v>
      </c>
      <c r="E2230" s="2">
        <v>15257.5</v>
      </c>
      <c r="F2230" s="2">
        <v>15288.975</v>
      </c>
      <c r="G2230" s="2">
        <v>265.54999999999927</v>
      </c>
      <c r="H2230" s="2">
        <v>78.199999999998909</v>
      </c>
      <c r="I2230" s="2">
        <v>109</v>
      </c>
      <c r="J2230" s="2">
        <v>-78.350000000000364</v>
      </c>
      <c r="K2230" s="2">
        <v>0.29448314818301308</v>
      </c>
      <c r="L2230" s="2">
        <v>0.4104688382602158</v>
      </c>
      <c r="M2230" s="2">
        <v>0.29504801355677113</v>
      </c>
      <c r="N2230" s="2">
        <v>15032.720273831943</v>
      </c>
      <c r="O2230" s="2">
        <v>15414.05</v>
      </c>
      <c r="P2230" s="2">
        <v>15032.720273831943</v>
      </c>
      <c r="Q2230" s="2">
        <v>15288.975</v>
      </c>
      <c r="R2230" s="2">
        <v>15192.11638691597</v>
      </c>
      <c r="S2230" s="2">
        <v>1</v>
      </c>
      <c r="T2230" s="2">
        <v>-29.75</v>
      </c>
      <c r="U2230" s="2">
        <v>-0.19460661662496526</v>
      </c>
      <c r="V2230" s="2">
        <v>247.60000000000036</v>
      </c>
      <c r="W2230" s="2">
        <v>1.6461261021681883</v>
      </c>
      <c r="X2230" t="s">
        <v>25</v>
      </c>
    </row>
    <row r="2231" spans="1:24" x14ac:dyDescent="0.2">
      <c r="A2231" s="1">
        <v>41794</v>
      </c>
      <c r="B2231" s="2">
        <v>15221.3</v>
      </c>
      <c r="C2231" s="2">
        <v>15396.9</v>
      </c>
      <c r="D2231" s="2">
        <v>15171.15</v>
      </c>
      <c r="E2231" s="2">
        <v>15333.4</v>
      </c>
      <c r="F2231" s="2">
        <v>15280.6875</v>
      </c>
      <c r="G2231" s="2">
        <v>225.75</v>
      </c>
      <c r="H2231" s="2">
        <v>63.5</v>
      </c>
      <c r="I2231" s="2">
        <v>50.149999999999636</v>
      </c>
      <c r="J2231" s="2">
        <v>112.10000000000036</v>
      </c>
      <c r="K2231" s="2">
        <v>0.28128460686600221</v>
      </c>
      <c r="L2231" s="2">
        <v>0.22214839424141589</v>
      </c>
      <c r="M2231" s="2">
        <v>0.49656699889258188</v>
      </c>
      <c r="N2231" s="2">
        <v>15160.847636915973</v>
      </c>
      <c r="O2231" s="2">
        <v>15396.9</v>
      </c>
      <c r="P2231" s="2">
        <v>15160.847636915973</v>
      </c>
      <c r="Q2231" s="2">
        <v>15280.6875</v>
      </c>
      <c r="R2231" s="2">
        <v>15249.820693457987</v>
      </c>
      <c r="S2231" s="2">
        <v>1</v>
      </c>
      <c r="T2231" s="2">
        <v>75.899999999999636</v>
      </c>
      <c r="U2231" s="2">
        <v>0.49746026544322225</v>
      </c>
      <c r="V2231" s="2">
        <v>-8.2875000000003638</v>
      </c>
      <c r="W2231" s="2">
        <v>-5.4205726675597046E-2</v>
      </c>
      <c r="X2231" t="s">
        <v>24</v>
      </c>
    </row>
    <row r="2232" spans="1:24" x14ac:dyDescent="0.2">
      <c r="A2232" s="1">
        <v>41795</v>
      </c>
      <c r="B2232" s="2">
        <v>15250.6</v>
      </c>
      <c r="C2232" s="2">
        <v>15337.15</v>
      </c>
      <c r="D2232" s="2">
        <v>15152.4</v>
      </c>
      <c r="E2232" s="2">
        <v>15282.15</v>
      </c>
      <c r="F2232" s="2">
        <v>15255.575000000001</v>
      </c>
      <c r="G2232" s="2">
        <v>184.75</v>
      </c>
      <c r="H2232" s="2">
        <v>55</v>
      </c>
      <c r="I2232" s="2">
        <v>98.200000000000728</v>
      </c>
      <c r="J2232" s="2">
        <v>31.549999999999272</v>
      </c>
      <c r="K2232" s="2">
        <v>0.2976995940460081</v>
      </c>
      <c r="L2232" s="2">
        <v>0.53152909336942211</v>
      </c>
      <c r="M2232" s="2">
        <v>0.17077131258456982</v>
      </c>
      <c r="N2232" s="2">
        <v>15220.767568457986</v>
      </c>
      <c r="O2232" s="2">
        <v>15337.15</v>
      </c>
      <c r="P2232" s="2">
        <v>15152.4</v>
      </c>
      <c r="Q2232" s="2">
        <v>15255.575000000001</v>
      </c>
      <c r="R2232" s="2">
        <v>15241.473142114497</v>
      </c>
      <c r="S2232" s="2">
        <v>0.97018387135480399</v>
      </c>
      <c r="T2232" s="2">
        <v>-51.25</v>
      </c>
      <c r="U2232" s="2">
        <v>-0.33423767722749032</v>
      </c>
      <c r="V2232" s="2">
        <v>-25.112499999999272</v>
      </c>
      <c r="W2232" s="2">
        <v>-0.16434142770081042</v>
      </c>
      <c r="X2232" t="s">
        <v>25</v>
      </c>
    </row>
    <row r="2233" spans="1:24" x14ac:dyDescent="0.2">
      <c r="A2233" s="1">
        <v>41796</v>
      </c>
      <c r="B2233" s="2">
        <v>15405.75</v>
      </c>
      <c r="C2233" s="2">
        <v>15576.05</v>
      </c>
      <c r="D2233" s="2">
        <v>15320.75</v>
      </c>
      <c r="E2233" s="2">
        <v>15543.15</v>
      </c>
      <c r="F2233" s="2">
        <v>15461.425000000001</v>
      </c>
      <c r="G2233" s="2">
        <v>255.29999999999927</v>
      </c>
      <c r="H2233" s="2">
        <v>32.899999999999636</v>
      </c>
      <c r="I2233" s="2">
        <v>85</v>
      </c>
      <c r="J2233" s="2">
        <v>137.39999999999964</v>
      </c>
      <c r="K2233" s="2">
        <v>0.12886799843321475</v>
      </c>
      <c r="L2233" s="2">
        <v>0.3329416372894643</v>
      </c>
      <c r="M2233" s="2">
        <v>0.53819036427732092</v>
      </c>
      <c r="N2233" s="2">
        <v>15238.171284228993</v>
      </c>
      <c r="O2233" s="2">
        <v>15576.05</v>
      </c>
      <c r="P2233" s="2">
        <v>15238.171284228993</v>
      </c>
      <c r="Q2233" s="2">
        <v>15461.425000000001</v>
      </c>
      <c r="R2233" s="2">
        <v>15378.454392114498</v>
      </c>
      <c r="S2233" s="2">
        <v>1</v>
      </c>
      <c r="T2233" s="2">
        <v>261</v>
      </c>
      <c r="U2233" s="2">
        <v>1.7078748736270748</v>
      </c>
      <c r="V2233" s="2">
        <v>205.85000000000036</v>
      </c>
      <c r="W2233" s="2">
        <v>1.349342781245547</v>
      </c>
      <c r="X2233" t="s">
        <v>25</v>
      </c>
    </row>
    <row r="2234" spans="1:24" x14ac:dyDescent="0.2">
      <c r="A2234" s="1">
        <v>41799</v>
      </c>
      <c r="B2234" s="2">
        <v>15625.4</v>
      </c>
      <c r="C2234" s="2">
        <v>15725.8</v>
      </c>
      <c r="D2234" s="2">
        <v>15522.85</v>
      </c>
      <c r="E2234" s="2">
        <v>15567.4</v>
      </c>
      <c r="F2234" s="2">
        <v>15610.362499999999</v>
      </c>
      <c r="G2234" s="2">
        <v>202.94999999999891</v>
      </c>
      <c r="H2234" s="2">
        <v>100.39999999999964</v>
      </c>
      <c r="I2234" s="2">
        <v>44.549999999999272</v>
      </c>
      <c r="J2234" s="2">
        <v>-58</v>
      </c>
      <c r="K2234" s="2">
        <v>0.49470312884947121</v>
      </c>
      <c r="L2234" s="2">
        <v>0.21951219512194881</v>
      </c>
      <c r="M2234" s="2">
        <v>0.28578467602857999</v>
      </c>
      <c r="N2234" s="2">
        <v>15349.798142114498</v>
      </c>
      <c r="O2234" s="2">
        <v>15725.8</v>
      </c>
      <c r="P2234" s="2">
        <v>15349.798142114498</v>
      </c>
      <c r="Q2234" s="2">
        <v>15610.362499999999</v>
      </c>
      <c r="R2234" s="2">
        <v>15508.939696057249</v>
      </c>
      <c r="S2234" s="2">
        <v>1</v>
      </c>
      <c r="T2234" s="2">
        <v>24.25</v>
      </c>
      <c r="U2234" s="2">
        <v>0.15601728092439435</v>
      </c>
      <c r="V2234" s="2">
        <v>148.93749999999818</v>
      </c>
      <c r="W2234" s="2">
        <v>0.96328443206236281</v>
      </c>
      <c r="X2234" t="s">
        <v>24</v>
      </c>
    </row>
    <row r="2235" spans="1:24" x14ac:dyDescent="0.2">
      <c r="A2235" s="1">
        <v>41800</v>
      </c>
      <c r="B2235" s="2">
        <v>15585.4</v>
      </c>
      <c r="C2235" s="2">
        <v>15585.4</v>
      </c>
      <c r="D2235" s="2">
        <v>15337.85</v>
      </c>
      <c r="E2235" s="2">
        <v>15427.8</v>
      </c>
      <c r="F2235" s="2">
        <v>15484.112499999999</v>
      </c>
      <c r="G2235" s="2">
        <v>247.54999999999927</v>
      </c>
      <c r="H2235" s="2">
        <v>0</v>
      </c>
      <c r="I2235" s="2">
        <v>89.949999999998909</v>
      </c>
      <c r="J2235" s="2">
        <v>-157.60000000000036</v>
      </c>
      <c r="K2235" s="2">
        <v>0</v>
      </c>
      <c r="L2235" s="2">
        <v>0.36336093718440388</v>
      </c>
      <c r="M2235" s="2">
        <v>0.63663906281559612</v>
      </c>
      <c r="N2235" s="2">
        <v>15480.080321057249</v>
      </c>
      <c r="O2235" s="2">
        <v>15585.4</v>
      </c>
      <c r="P2235" s="2">
        <v>15337.85</v>
      </c>
      <c r="Q2235" s="2">
        <v>15484.112499999999</v>
      </c>
      <c r="R2235" s="2">
        <v>15471.860705264313</v>
      </c>
      <c r="S2235" s="2">
        <v>0.86136961707417059</v>
      </c>
      <c r="T2235" s="2">
        <v>-139.60000000000036</v>
      </c>
      <c r="U2235" s="2">
        <v>-0.89674576358287417</v>
      </c>
      <c r="V2235" s="2">
        <v>-126.25</v>
      </c>
      <c r="W2235" s="2">
        <v>-0.80875764416105012</v>
      </c>
      <c r="X2235" t="s">
        <v>25</v>
      </c>
    </row>
    <row r="2236" spans="1:24" x14ac:dyDescent="0.2">
      <c r="A2236" s="1">
        <v>41801</v>
      </c>
      <c r="B2236" s="2">
        <v>15436.05</v>
      </c>
      <c r="C2236" s="2">
        <v>15660.05</v>
      </c>
      <c r="D2236" s="2">
        <v>15367.6</v>
      </c>
      <c r="E2236" s="2">
        <v>15450.55</v>
      </c>
      <c r="F2236" s="2">
        <v>15478.5625</v>
      </c>
      <c r="G2236" s="2">
        <v>292.44999999999891</v>
      </c>
      <c r="H2236" s="2">
        <v>209.5</v>
      </c>
      <c r="I2236" s="2">
        <v>68.449999999998909</v>
      </c>
      <c r="J2236" s="2">
        <v>14.5</v>
      </c>
      <c r="K2236" s="2">
        <v>0.7163617712429502</v>
      </c>
      <c r="L2236" s="2">
        <v>0.23405710377842082</v>
      </c>
      <c r="M2236" s="2">
        <v>4.9581124978629008E-2</v>
      </c>
      <c r="N2236" s="2">
        <v>15482.096410528624</v>
      </c>
      <c r="O2236" s="2">
        <v>15660.05</v>
      </c>
      <c r="P2236" s="2">
        <v>15367.6</v>
      </c>
      <c r="Q2236" s="2">
        <v>15478.5625</v>
      </c>
      <c r="R2236" s="2">
        <v>15497.077227632155</v>
      </c>
      <c r="S2236" s="2">
        <v>0.95564877832301764</v>
      </c>
      <c r="T2236" s="2">
        <v>22.75</v>
      </c>
      <c r="U2236" s="2">
        <v>0.14746107675754158</v>
      </c>
      <c r="V2236" s="2">
        <v>-5.5499999999992724</v>
      </c>
      <c r="W2236" s="2">
        <v>-3.5843190883554171E-2</v>
      </c>
      <c r="X2236" t="s">
        <v>25</v>
      </c>
    </row>
    <row r="2237" spans="1:24" x14ac:dyDescent="0.2">
      <c r="A2237" s="1">
        <v>41802</v>
      </c>
      <c r="B2237" s="2">
        <v>15456.25</v>
      </c>
      <c r="C2237" s="2">
        <v>15518.75</v>
      </c>
      <c r="D2237" s="2">
        <v>15293.4</v>
      </c>
      <c r="E2237" s="2">
        <v>15464.85</v>
      </c>
      <c r="F2237" s="2">
        <v>15433.3125</v>
      </c>
      <c r="G2237" s="2">
        <v>225.35000000000036</v>
      </c>
      <c r="H2237" s="2">
        <v>53.899999999999636</v>
      </c>
      <c r="I2237" s="2">
        <v>162.85000000000036</v>
      </c>
      <c r="J2237" s="2">
        <v>8.6000000000003638</v>
      </c>
      <c r="K2237" s="2">
        <v>0.23918349234523872</v>
      </c>
      <c r="L2237" s="2">
        <v>0.7226536498779681</v>
      </c>
      <c r="M2237" s="2">
        <v>3.8162857776793208E-2</v>
      </c>
      <c r="N2237" s="2">
        <v>15480.329455264313</v>
      </c>
      <c r="O2237" s="2">
        <v>15518.75</v>
      </c>
      <c r="P2237" s="2">
        <v>15293.4</v>
      </c>
      <c r="Q2237" s="2">
        <v>15433.3125</v>
      </c>
      <c r="R2237" s="2">
        <v>15431.447988816079</v>
      </c>
      <c r="S2237" s="2">
        <v>0.40612693614011341</v>
      </c>
      <c r="T2237" s="2">
        <v>14.300000000001091</v>
      </c>
      <c r="U2237" s="2">
        <v>9.2553339525137238E-2</v>
      </c>
      <c r="V2237" s="2">
        <v>-45.25</v>
      </c>
      <c r="W2237" s="2">
        <v>-0.2923398086870147</v>
      </c>
      <c r="X2237" t="s">
        <v>24</v>
      </c>
    </row>
    <row r="2238" spans="1:24" x14ac:dyDescent="0.2">
      <c r="A2238" s="1">
        <v>41803</v>
      </c>
      <c r="B2238" s="2">
        <v>15506.75</v>
      </c>
      <c r="C2238" s="2">
        <v>15599.75</v>
      </c>
      <c r="D2238" s="2">
        <v>15083.9</v>
      </c>
      <c r="E2238" s="2">
        <v>15106.9</v>
      </c>
      <c r="F2238" s="2">
        <v>15324.325000000001</v>
      </c>
      <c r="G2238" s="2">
        <v>515.85000000000036</v>
      </c>
      <c r="H2238" s="2">
        <v>93</v>
      </c>
      <c r="I2238" s="2">
        <v>23</v>
      </c>
      <c r="J2238" s="2">
        <v>-399.85000000000036</v>
      </c>
      <c r="K2238" s="2">
        <v>0.18028496656004639</v>
      </c>
      <c r="L2238" s="2">
        <v>4.4586604633129752E-2</v>
      </c>
      <c r="M2238" s="2">
        <v>0.77512842880682387</v>
      </c>
      <c r="N2238" s="2">
        <v>15456.820977632156</v>
      </c>
      <c r="O2238" s="2">
        <v>15599.75</v>
      </c>
      <c r="P2238" s="2">
        <v>15083.9</v>
      </c>
      <c r="Q2238" s="2">
        <v>15324.325000000001</v>
      </c>
      <c r="R2238" s="2">
        <v>15366.198994408038</v>
      </c>
      <c r="S2238" s="2">
        <v>0</v>
      </c>
      <c r="T2238" s="2">
        <v>-357.95000000000073</v>
      </c>
      <c r="U2238" s="2">
        <v>-2.3146037627264455</v>
      </c>
      <c r="V2238" s="2">
        <v>-108.98749999999927</v>
      </c>
      <c r="W2238" s="2">
        <v>-0.70618345867097077</v>
      </c>
      <c r="X2238" t="s">
        <v>24</v>
      </c>
    </row>
    <row r="2239" spans="1:24" x14ac:dyDescent="0.2">
      <c r="A2239" s="1">
        <v>41806</v>
      </c>
      <c r="B2239" s="2">
        <v>15055.2</v>
      </c>
      <c r="C2239" s="2">
        <v>15091.3</v>
      </c>
      <c r="D2239" s="2">
        <v>14858.9</v>
      </c>
      <c r="E2239" s="2">
        <v>15030</v>
      </c>
      <c r="F2239" s="2">
        <v>15008.85</v>
      </c>
      <c r="G2239" s="2">
        <v>232.39999999999964</v>
      </c>
      <c r="H2239" s="2">
        <v>36.099999999998545</v>
      </c>
      <c r="I2239" s="2">
        <v>171.10000000000036</v>
      </c>
      <c r="J2239" s="2">
        <v>-25.200000000000728</v>
      </c>
      <c r="K2239" s="2">
        <v>0.15533562822718847</v>
      </c>
      <c r="L2239" s="2">
        <v>0.73623063683304923</v>
      </c>
      <c r="M2239" s="2">
        <v>0.10843373493976234</v>
      </c>
      <c r="N2239" s="2">
        <v>15390.572988816079</v>
      </c>
      <c r="O2239" s="2">
        <v>15390.572988816079</v>
      </c>
      <c r="P2239" s="2">
        <v>14858.9</v>
      </c>
      <c r="Q2239" s="2">
        <v>15008.85</v>
      </c>
      <c r="R2239" s="2">
        <v>15162.223994408039</v>
      </c>
      <c r="S2239" s="2">
        <v>0</v>
      </c>
      <c r="T2239" s="2">
        <v>-76.899999999999636</v>
      </c>
      <c r="U2239" s="2">
        <v>-0.50903891599202777</v>
      </c>
      <c r="V2239" s="2">
        <v>-315.47500000000036</v>
      </c>
      <c r="W2239" s="2">
        <v>-2.0586551120522461</v>
      </c>
      <c r="X2239" t="s">
        <v>25</v>
      </c>
    </row>
    <row r="2240" spans="1:24" x14ac:dyDescent="0.2">
      <c r="A2240" s="1">
        <v>41807</v>
      </c>
      <c r="B2240" s="2">
        <v>14982.35</v>
      </c>
      <c r="C2240" s="2">
        <v>15393.75</v>
      </c>
      <c r="D2240" s="2">
        <v>14933.25</v>
      </c>
      <c r="E2240" s="2">
        <v>15373.2</v>
      </c>
      <c r="F2240" s="2">
        <v>15170.637500000001</v>
      </c>
      <c r="G2240" s="2">
        <v>460.5</v>
      </c>
      <c r="H2240" s="2">
        <v>20.549999999999272</v>
      </c>
      <c r="I2240" s="2">
        <v>49.100000000000364</v>
      </c>
      <c r="J2240" s="2">
        <v>390.85000000000036</v>
      </c>
      <c r="K2240" s="2">
        <v>4.4625407166122198E-2</v>
      </c>
      <c r="L2240" s="2">
        <v>0.10662323561346441</v>
      </c>
      <c r="M2240" s="2">
        <v>0.84875135722041339</v>
      </c>
      <c r="N2240" s="2">
        <v>15199.711494408039</v>
      </c>
      <c r="O2240" s="2">
        <v>15393.75</v>
      </c>
      <c r="P2240" s="2">
        <v>14933.25</v>
      </c>
      <c r="Q2240" s="2">
        <v>15170.637500000001</v>
      </c>
      <c r="R2240" s="2">
        <v>15174.337248602009</v>
      </c>
      <c r="S2240" s="2">
        <v>3.6174816283951722E-2</v>
      </c>
      <c r="T2240" s="2">
        <v>343.20000000000073</v>
      </c>
      <c r="U2240" s="2">
        <v>2.2834331337325398</v>
      </c>
      <c r="V2240" s="2">
        <v>161.78750000000036</v>
      </c>
      <c r="W2240" s="2">
        <v>1.0779473444001395</v>
      </c>
      <c r="X2240" t="s">
        <v>24</v>
      </c>
    </row>
    <row r="2241" spans="1:24" x14ac:dyDescent="0.2">
      <c r="A2241" s="1">
        <v>41808</v>
      </c>
      <c r="B2241" s="2">
        <v>15369.5</v>
      </c>
      <c r="C2241" s="2">
        <v>15461.55</v>
      </c>
      <c r="D2241" s="2">
        <v>15128.45</v>
      </c>
      <c r="E2241" s="2">
        <v>15220.4</v>
      </c>
      <c r="F2241" s="2">
        <v>15294.975</v>
      </c>
      <c r="G2241" s="2">
        <v>333.09999999999854</v>
      </c>
      <c r="H2241" s="2">
        <v>92.049999999999272</v>
      </c>
      <c r="I2241" s="2">
        <v>91.949999999998909</v>
      </c>
      <c r="J2241" s="2">
        <v>-149.10000000000036</v>
      </c>
      <c r="K2241" s="2">
        <v>0.27634344040828485</v>
      </c>
      <c r="L2241" s="2">
        <v>0.27604323026118077</v>
      </c>
      <c r="M2241" s="2">
        <v>0.44761332933053444</v>
      </c>
      <c r="N2241" s="2">
        <v>15185.17449720402</v>
      </c>
      <c r="O2241" s="2">
        <v>15461.55</v>
      </c>
      <c r="P2241" s="2">
        <v>15128.45</v>
      </c>
      <c r="Q2241" s="2">
        <v>15294.975</v>
      </c>
      <c r="R2241" s="2">
        <v>15267.537374301004</v>
      </c>
      <c r="S2241" s="2">
        <v>0.39117382581193899</v>
      </c>
      <c r="T2241" s="2">
        <v>-152.80000000000109</v>
      </c>
      <c r="U2241" s="2">
        <v>-0.99393750162621375</v>
      </c>
      <c r="V2241" s="2">
        <v>124.33749999999964</v>
      </c>
      <c r="W2241" s="2">
        <v>0.819593112023141</v>
      </c>
      <c r="X2241" t="s">
        <v>24</v>
      </c>
    </row>
    <row r="2242" spans="1:24" x14ac:dyDescent="0.2">
      <c r="A2242" s="1">
        <v>41809</v>
      </c>
      <c r="B2242" s="2">
        <v>15282.05</v>
      </c>
      <c r="C2242" s="2">
        <v>15332.75</v>
      </c>
      <c r="D2242" s="2">
        <v>14976.15</v>
      </c>
      <c r="E2242" s="2">
        <v>15067.4</v>
      </c>
      <c r="F2242" s="2">
        <v>15164.5875</v>
      </c>
      <c r="G2242" s="2">
        <v>356.60000000000036</v>
      </c>
      <c r="H2242" s="2">
        <v>50.700000000000728</v>
      </c>
      <c r="I2242" s="2">
        <v>91.25</v>
      </c>
      <c r="J2242" s="2">
        <v>-214.64999999999964</v>
      </c>
      <c r="K2242" s="2">
        <v>0.14217610768368108</v>
      </c>
      <c r="L2242" s="2">
        <v>0.2558889512058326</v>
      </c>
      <c r="M2242" s="2">
        <v>0.60193494111048629</v>
      </c>
      <c r="N2242" s="2">
        <v>15240.07474860201</v>
      </c>
      <c r="O2242" s="2">
        <v>15332.75</v>
      </c>
      <c r="P2242" s="2">
        <v>14976.15</v>
      </c>
      <c r="Q2242" s="2">
        <v>15164.5875</v>
      </c>
      <c r="R2242" s="2">
        <v>15178.390562150504</v>
      </c>
      <c r="S2242" s="2">
        <v>7.9257594030957279E-2</v>
      </c>
      <c r="T2242" s="2">
        <v>-153</v>
      </c>
      <c r="U2242" s="2">
        <v>-1.0052298231321122</v>
      </c>
      <c r="V2242" s="2">
        <v>-130.38750000000073</v>
      </c>
      <c r="W2242" s="2">
        <v>-0.85248586545581628</v>
      </c>
      <c r="X2242" t="s">
        <v>24</v>
      </c>
    </row>
    <row r="2243" spans="1:24" x14ac:dyDescent="0.2">
      <c r="A2243" s="1">
        <v>41810</v>
      </c>
      <c r="B2243" s="2">
        <v>15064.45</v>
      </c>
      <c r="C2243" s="2">
        <v>15195.55</v>
      </c>
      <c r="D2243" s="2">
        <v>14978.5</v>
      </c>
      <c r="E2243" s="2">
        <v>14997.65</v>
      </c>
      <c r="F2243" s="2">
        <v>15059.0375</v>
      </c>
      <c r="G2243" s="2">
        <v>217.04999999999927</v>
      </c>
      <c r="H2243" s="2">
        <v>131.09999999999854</v>
      </c>
      <c r="I2243" s="2">
        <v>19.149999999999636</v>
      </c>
      <c r="J2243" s="2">
        <v>-66.800000000001091</v>
      </c>
      <c r="K2243" s="2">
        <v>0.60400829302003678</v>
      </c>
      <c r="L2243" s="2">
        <v>8.8228518774474546E-2</v>
      </c>
      <c r="M2243" s="2">
        <v>0.30776318820548865</v>
      </c>
      <c r="N2243" s="2">
        <v>15202.331124301005</v>
      </c>
      <c r="O2243" s="2">
        <v>15202.331124301005</v>
      </c>
      <c r="P2243" s="2">
        <v>14978.5</v>
      </c>
      <c r="Q2243" s="2">
        <v>15059.0375</v>
      </c>
      <c r="R2243" s="2">
        <v>15110.549937150501</v>
      </c>
      <c r="S2243" s="2">
        <v>0</v>
      </c>
      <c r="T2243" s="2">
        <v>-69.75</v>
      </c>
      <c r="U2243" s="2">
        <v>-0.46291994637429151</v>
      </c>
      <c r="V2243" s="2">
        <v>-105.54999999999927</v>
      </c>
      <c r="W2243" s="2">
        <v>-0.69602948316265956</v>
      </c>
      <c r="X2243" t="s">
        <v>25</v>
      </c>
    </row>
    <row r="2244" spans="1:24" x14ac:dyDescent="0.2">
      <c r="A2244" s="1">
        <v>41813</v>
      </c>
      <c r="B2244" s="2">
        <v>15014.2</v>
      </c>
      <c r="C2244" s="2">
        <v>15148</v>
      </c>
      <c r="D2244" s="2">
        <v>14940.35</v>
      </c>
      <c r="E2244" s="2">
        <v>15076.35</v>
      </c>
      <c r="F2244" s="2">
        <v>15044.725</v>
      </c>
      <c r="G2244" s="2">
        <v>207.64999999999964</v>
      </c>
      <c r="H2244" s="2">
        <v>71.649999999999636</v>
      </c>
      <c r="I2244" s="2">
        <v>73.850000000000364</v>
      </c>
      <c r="J2244" s="2">
        <v>62.149999999999636</v>
      </c>
      <c r="K2244" s="2">
        <v>0.34505176980495911</v>
      </c>
      <c r="L2244" s="2">
        <v>0.35564652058752949</v>
      </c>
      <c r="M2244" s="2">
        <v>0.2993017096075114</v>
      </c>
      <c r="N2244" s="2">
        <v>15130.684312150503</v>
      </c>
      <c r="O2244" s="2">
        <v>15148</v>
      </c>
      <c r="P2244" s="2">
        <v>14940.35</v>
      </c>
      <c r="Q2244" s="2">
        <v>15044.725</v>
      </c>
      <c r="R2244" s="2">
        <v>15065.939828037624</v>
      </c>
      <c r="S2244" s="2">
        <v>0</v>
      </c>
      <c r="T2244" s="2">
        <v>78.700000000000728</v>
      </c>
      <c r="U2244" s="2">
        <v>0.52474887732411901</v>
      </c>
      <c r="V2244" s="2">
        <v>-14.3125</v>
      </c>
      <c r="W2244" s="2">
        <v>-9.5042594853754769E-2</v>
      </c>
      <c r="X2244" t="s">
        <v>25</v>
      </c>
    </row>
    <row r="2245" spans="1:24" x14ac:dyDescent="0.2">
      <c r="A2245" s="1">
        <v>41814</v>
      </c>
      <c r="B2245" s="2">
        <v>15142.35</v>
      </c>
      <c r="C2245" s="2">
        <v>15341.95</v>
      </c>
      <c r="D2245" s="2">
        <v>15142.35</v>
      </c>
      <c r="E2245" s="2">
        <v>15309.5</v>
      </c>
      <c r="F2245" s="2">
        <v>15234.0375</v>
      </c>
      <c r="G2245" s="2">
        <v>199.60000000000036</v>
      </c>
      <c r="H2245" s="2">
        <v>32.450000000000728</v>
      </c>
      <c r="I2245" s="2">
        <v>0</v>
      </c>
      <c r="J2245" s="2">
        <v>167.14999999999964</v>
      </c>
      <c r="K2245" s="2">
        <v>0.16257515030060454</v>
      </c>
      <c r="L2245" s="2">
        <v>0</v>
      </c>
      <c r="M2245" s="2">
        <v>0.83742484969939546</v>
      </c>
      <c r="N2245" s="2">
        <v>15087.704656075251</v>
      </c>
      <c r="O2245" s="2">
        <v>15341.95</v>
      </c>
      <c r="P2245" s="2">
        <v>15087.704656075251</v>
      </c>
      <c r="Q2245" s="2">
        <v>15234.0375</v>
      </c>
      <c r="R2245" s="2">
        <v>15187.849203037626</v>
      </c>
      <c r="S2245" s="2">
        <v>0.60471656158320042</v>
      </c>
      <c r="T2245" s="2">
        <v>233.14999999999964</v>
      </c>
      <c r="U2245" s="2">
        <v>1.5464618425547274</v>
      </c>
      <c r="V2245" s="2">
        <v>189.3125</v>
      </c>
      <c r="W2245" s="2">
        <v>1.2583314085169388</v>
      </c>
      <c r="X2245" t="s">
        <v>24</v>
      </c>
    </row>
    <row r="2246" spans="1:24" x14ac:dyDescent="0.2">
      <c r="A2246" s="1">
        <v>41815</v>
      </c>
      <c r="B2246" s="2">
        <v>15320.95</v>
      </c>
      <c r="C2246" s="2">
        <v>15320.95</v>
      </c>
      <c r="D2246" s="2">
        <v>15221.15</v>
      </c>
      <c r="E2246" s="2">
        <v>15237.85</v>
      </c>
      <c r="F2246" s="2">
        <v>15275.225</v>
      </c>
      <c r="G2246" s="2">
        <v>99.800000000001091</v>
      </c>
      <c r="H2246" s="2">
        <v>0</v>
      </c>
      <c r="I2246" s="2">
        <v>16.700000000000728</v>
      </c>
      <c r="J2246" s="2">
        <v>-83.100000000000364</v>
      </c>
      <c r="K2246" s="2">
        <v>0</v>
      </c>
      <c r="L2246" s="2">
        <v>0.16733466933868282</v>
      </c>
      <c r="M2246" s="2">
        <v>0.8326653306613172</v>
      </c>
      <c r="N2246" s="2">
        <v>15160.871078037626</v>
      </c>
      <c r="O2246" s="2">
        <v>15320.95</v>
      </c>
      <c r="P2246" s="2">
        <v>15160.871078037626</v>
      </c>
      <c r="Q2246" s="2">
        <v>15275.225</v>
      </c>
      <c r="R2246" s="2">
        <v>15229.479289018813</v>
      </c>
      <c r="S2246" s="2">
        <v>1</v>
      </c>
      <c r="T2246" s="2">
        <v>-71.649999999999636</v>
      </c>
      <c r="U2246" s="2">
        <v>-0.46801005911361987</v>
      </c>
      <c r="V2246" s="2">
        <v>41.1875</v>
      </c>
      <c r="W2246" s="2">
        <v>0.27036496398279181</v>
      </c>
      <c r="X2246" t="s">
        <v>24</v>
      </c>
    </row>
    <row r="2247" spans="1:24" x14ac:dyDescent="0.2">
      <c r="A2247" s="1">
        <v>41816</v>
      </c>
      <c r="B2247" s="2">
        <v>15247.1</v>
      </c>
      <c r="C2247" s="2">
        <v>15333.25</v>
      </c>
      <c r="D2247" s="2">
        <v>15020.65</v>
      </c>
      <c r="E2247" s="2">
        <v>15050</v>
      </c>
      <c r="F2247" s="2">
        <v>15162.75</v>
      </c>
      <c r="G2247" s="2">
        <v>312.60000000000036</v>
      </c>
      <c r="H2247" s="2">
        <v>86.149999999999636</v>
      </c>
      <c r="I2247" s="2">
        <v>29.350000000000364</v>
      </c>
      <c r="J2247" s="2">
        <v>-197.10000000000036</v>
      </c>
      <c r="K2247" s="2">
        <v>0.2755918106205999</v>
      </c>
      <c r="L2247" s="2">
        <v>9.3889955214332466E-2</v>
      </c>
      <c r="M2247" s="2">
        <v>0.63051823416506758</v>
      </c>
      <c r="N2247" s="2">
        <v>15218.048039018813</v>
      </c>
      <c r="O2247" s="2">
        <v>15333.25</v>
      </c>
      <c r="P2247" s="2">
        <v>15020.65</v>
      </c>
      <c r="Q2247" s="2">
        <v>15162.75</v>
      </c>
      <c r="R2247" s="2">
        <v>15183.674509754703</v>
      </c>
      <c r="S2247" s="2">
        <v>0.71991604356957684</v>
      </c>
      <c r="T2247" s="2">
        <v>-187.85000000000036</v>
      </c>
      <c r="U2247" s="2">
        <v>-1.2327854651410821</v>
      </c>
      <c r="V2247" s="2">
        <v>-112.47500000000036</v>
      </c>
      <c r="W2247" s="2">
        <v>-0.73632303288495171</v>
      </c>
      <c r="X2247" t="s">
        <v>24</v>
      </c>
    </row>
    <row r="2248" spans="1:24" x14ac:dyDescent="0.2">
      <c r="A2248" s="1">
        <v>41817</v>
      </c>
      <c r="B2248" s="2">
        <v>15092.25</v>
      </c>
      <c r="C2248" s="2">
        <v>15117.15</v>
      </c>
      <c r="D2248" s="2">
        <v>14946.85</v>
      </c>
      <c r="E2248" s="2">
        <v>14992.35</v>
      </c>
      <c r="F2248" s="2">
        <v>15037.15</v>
      </c>
      <c r="G2248" s="2">
        <v>170.29999999999927</v>
      </c>
      <c r="H2248" s="2">
        <v>24.899999999999636</v>
      </c>
      <c r="I2248" s="2">
        <v>45.5</v>
      </c>
      <c r="J2248" s="2">
        <v>-99.899999999999636</v>
      </c>
      <c r="K2248" s="2">
        <v>0.1462125660598928</v>
      </c>
      <c r="L2248" s="2">
        <v>0.26717557251908514</v>
      </c>
      <c r="M2248" s="2">
        <v>0.58661186142102206</v>
      </c>
      <c r="N2248" s="2">
        <v>15190.399019509407</v>
      </c>
      <c r="O2248" s="2">
        <v>15190.399019509407</v>
      </c>
      <c r="P2248" s="2">
        <v>14946.85</v>
      </c>
      <c r="Q2248" s="2">
        <v>15037.15</v>
      </c>
      <c r="R2248" s="2">
        <v>15091.199509754704</v>
      </c>
      <c r="S2248" s="2">
        <v>0.15445618791653784</v>
      </c>
      <c r="T2248" s="2">
        <v>-57.649999999999636</v>
      </c>
      <c r="U2248" s="2">
        <v>-0.38305647840531321</v>
      </c>
      <c r="V2248" s="2">
        <v>-125.60000000000036</v>
      </c>
      <c r="W2248" s="2">
        <v>-0.82834578160294381</v>
      </c>
      <c r="X2248" t="s">
        <v>25</v>
      </c>
    </row>
    <row r="2249" spans="1:24" x14ac:dyDescent="0.2">
      <c r="A2249" s="1">
        <v>41820</v>
      </c>
      <c r="B2249" s="2">
        <v>15059.1</v>
      </c>
      <c r="C2249" s="2">
        <v>15329.95</v>
      </c>
      <c r="D2249" s="2">
        <v>15059.1</v>
      </c>
      <c r="E2249" s="2">
        <v>15241.9</v>
      </c>
      <c r="F2249" s="2">
        <v>15172.512500000001</v>
      </c>
      <c r="G2249" s="2">
        <v>270.85000000000036</v>
      </c>
      <c r="H2249" s="2">
        <v>88.050000000001091</v>
      </c>
      <c r="I2249" s="2">
        <v>0</v>
      </c>
      <c r="J2249" s="2">
        <v>182.79999999999927</v>
      </c>
      <c r="K2249" s="2">
        <v>0.32508768691157824</v>
      </c>
      <c r="L2249" s="2">
        <v>0</v>
      </c>
      <c r="M2249" s="2">
        <v>0.6749123130884217</v>
      </c>
      <c r="N2249" s="2">
        <v>15113.774509754703</v>
      </c>
      <c r="O2249" s="2">
        <v>15329.95</v>
      </c>
      <c r="P2249" s="2">
        <v>15059.1</v>
      </c>
      <c r="Q2249" s="2">
        <v>15172.512500000001</v>
      </c>
      <c r="R2249" s="2">
        <v>15168.834252438675</v>
      </c>
      <c r="S2249" s="2">
        <v>0.56143235907031652</v>
      </c>
      <c r="T2249" s="2">
        <v>249.54999999999927</v>
      </c>
      <c r="U2249" s="2">
        <v>1.6645155696071616</v>
      </c>
      <c r="V2249" s="2">
        <v>135.36250000000109</v>
      </c>
      <c r="W2249" s="2">
        <v>0.9001872030271767</v>
      </c>
      <c r="X2249" t="s">
        <v>25</v>
      </c>
    </row>
    <row r="2250" spans="1:24" x14ac:dyDescent="0.2">
      <c r="A2250" s="1">
        <v>41821</v>
      </c>
      <c r="B2250" s="2">
        <v>15288.8</v>
      </c>
      <c r="C2250" s="2">
        <v>15365.65</v>
      </c>
      <c r="D2250" s="2">
        <v>15261.15</v>
      </c>
      <c r="E2250" s="2">
        <v>15321.35</v>
      </c>
      <c r="F2250" s="2">
        <v>15309.237499999999</v>
      </c>
      <c r="G2250" s="2">
        <v>104.5</v>
      </c>
      <c r="H2250" s="2">
        <v>44.299999999999272</v>
      </c>
      <c r="I2250" s="2">
        <v>27.649999999999636</v>
      </c>
      <c r="J2250" s="2">
        <v>32.550000000001091</v>
      </c>
      <c r="K2250" s="2">
        <v>0.4239234449760696</v>
      </c>
      <c r="L2250" s="2">
        <v>0.26459330143540322</v>
      </c>
      <c r="M2250" s="2">
        <v>0.31148325358852719</v>
      </c>
      <c r="N2250" s="2">
        <v>15143.143504877353</v>
      </c>
      <c r="O2250" s="2">
        <v>15365.65</v>
      </c>
      <c r="P2250" s="2">
        <v>15143.143504877353</v>
      </c>
      <c r="Q2250" s="2">
        <v>15309.237499999999</v>
      </c>
      <c r="R2250" s="2">
        <v>15240.293627438678</v>
      </c>
      <c r="S2250" s="2">
        <v>1</v>
      </c>
      <c r="T2250" s="2">
        <v>79.450000000000728</v>
      </c>
      <c r="U2250" s="2">
        <v>0.52126047277570864</v>
      </c>
      <c r="V2250" s="2">
        <v>136.72499999999854</v>
      </c>
      <c r="W2250" s="2">
        <v>0.90113618294925468</v>
      </c>
      <c r="X2250" t="s">
        <v>25</v>
      </c>
    </row>
    <row r="2251" spans="1:24" x14ac:dyDescent="0.2">
      <c r="A2251" s="1">
        <v>41822</v>
      </c>
      <c r="B2251" s="2">
        <v>15464.55</v>
      </c>
      <c r="C2251" s="2">
        <v>15519.3</v>
      </c>
      <c r="D2251" s="2">
        <v>15414.85</v>
      </c>
      <c r="E2251" s="2">
        <v>15490.35</v>
      </c>
      <c r="F2251" s="2">
        <v>15472.262499999999</v>
      </c>
      <c r="G2251" s="2">
        <v>104.44999999999891</v>
      </c>
      <c r="H2251" s="2">
        <v>28.949999999998909</v>
      </c>
      <c r="I2251" s="2">
        <v>49.699999999998909</v>
      </c>
      <c r="J2251" s="2">
        <v>25.800000000001091</v>
      </c>
      <c r="K2251" s="2">
        <v>0.27716610818572723</v>
      </c>
      <c r="L2251" s="2">
        <v>0.47582575394925253</v>
      </c>
      <c r="M2251" s="2">
        <v>0.24700813786502021</v>
      </c>
      <c r="N2251" s="2">
        <v>15226.190502438676</v>
      </c>
      <c r="O2251" s="2">
        <v>15519.3</v>
      </c>
      <c r="P2251" s="2">
        <v>15226.190502438676</v>
      </c>
      <c r="Q2251" s="2">
        <v>15472.262499999999</v>
      </c>
      <c r="R2251" s="2">
        <v>15360.985876219336</v>
      </c>
      <c r="S2251" s="2">
        <v>1</v>
      </c>
      <c r="T2251" s="2">
        <v>169</v>
      </c>
      <c r="U2251" s="2">
        <v>1.1030359596249677</v>
      </c>
      <c r="V2251" s="2">
        <v>163.02499999999964</v>
      </c>
      <c r="W2251" s="2">
        <v>1.0648799458496849</v>
      </c>
      <c r="X2251" t="s">
        <v>24</v>
      </c>
    </row>
    <row r="2252" spans="1:24" x14ac:dyDescent="0.2">
      <c r="A2252" s="1">
        <v>41823</v>
      </c>
      <c r="B2252" s="2">
        <v>15512.75</v>
      </c>
      <c r="C2252" s="2">
        <v>15554.7</v>
      </c>
      <c r="D2252" s="2">
        <v>15431.5</v>
      </c>
      <c r="E2252" s="2">
        <v>15451.65</v>
      </c>
      <c r="F2252" s="2">
        <v>15487.65</v>
      </c>
      <c r="G2252" s="2">
        <v>123.20000000000073</v>
      </c>
      <c r="H2252" s="2">
        <v>41.950000000000728</v>
      </c>
      <c r="I2252" s="2">
        <v>20.149999999999636</v>
      </c>
      <c r="J2252" s="2">
        <v>-61.100000000000364</v>
      </c>
      <c r="K2252" s="2">
        <v>0.34050324675325067</v>
      </c>
      <c r="L2252" s="2">
        <v>0.16355519480519087</v>
      </c>
      <c r="M2252" s="2">
        <v>0.49594155844155846</v>
      </c>
      <c r="N2252" s="2">
        <v>15349.226501219338</v>
      </c>
      <c r="O2252" s="2">
        <v>15554.7</v>
      </c>
      <c r="P2252" s="2">
        <v>15349.226501219338</v>
      </c>
      <c r="Q2252" s="2">
        <v>15487.65</v>
      </c>
      <c r="R2252" s="2">
        <v>15435.200750609669</v>
      </c>
      <c r="S2252" s="2">
        <v>1</v>
      </c>
      <c r="T2252" s="2">
        <v>-38.700000000000728</v>
      </c>
      <c r="U2252" s="2">
        <v>-0.24983296052058684</v>
      </c>
      <c r="V2252" s="2">
        <v>15.387500000000728</v>
      </c>
      <c r="W2252" s="2">
        <v>9.9452164801371035E-2</v>
      </c>
      <c r="X2252" t="s">
        <v>25</v>
      </c>
    </row>
    <row r="2253" spans="1:24" x14ac:dyDescent="0.2">
      <c r="A2253" s="1">
        <v>41824</v>
      </c>
      <c r="B2253" s="2">
        <v>15458.75</v>
      </c>
      <c r="C2253" s="2">
        <v>15582.65</v>
      </c>
      <c r="D2253" s="2">
        <v>15305</v>
      </c>
      <c r="E2253" s="2">
        <v>15556.15</v>
      </c>
      <c r="F2253" s="2">
        <v>15475.637500000001</v>
      </c>
      <c r="G2253" s="2">
        <v>277.64999999999964</v>
      </c>
      <c r="H2253" s="2">
        <v>26.5</v>
      </c>
      <c r="I2253" s="2">
        <v>153.75</v>
      </c>
      <c r="J2253" s="2">
        <v>97.399999999999636</v>
      </c>
      <c r="K2253" s="2">
        <v>9.5443904195930254E-2</v>
      </c>
      <c r="L2253" s="2">
        <v>0.55375472717450103</v>
      </c>
      <c r="M2253" s="2">
        <v>0.35080136862956873</v>
      </c>
      <c r="N2253" s="2">
        <v>15418.43825060967</v>
      </c>
      <c r="O2253" s="2">
        <v>15582.65</v>
      </c>
      <c r="P2253" s="2">
        <v>15305</v>
      </c>
      <c r="Q2253" s="2">
        <v>15475.637500000001</v>
      </c>
      <c r="R2253" s="2">
        <v>15445.431437652416</v>
      </c>
      <c r="S2253" s="2">
        <v>1</v>
      </c>
      <c r="T2253" s="2">
        <v>104.5</v>
      </c>
      <c r="U2253" s="2">
        <v>0.67630317797775641</v>
      </c>
      <c r="V2253" s="2">
        <v>-12.012499999998909</v>
      </c>
      <c r="W2253" s="2">
        <v>-7.7561799240032606E-2</v>
      </c>
      <c r="X2253" t="s">
        <v>24</v>
      </c>
    </row>
    <row r="2254" spans="1:24" x14ac:dyDescent="0.2">
      <c r="A2254" s="1">
        <v>41827</v>
      </c>
      <c r="B2254" s="2">
        <v>15589.5</v>
      </c>
      <c r="C2254" s="2">
        <v>15592.8</v>
      </c>
      <c r="D2254" s="2">
        <v>15349.2</v>
      </c>
      <c r="E2254" s="2">
        <v>15367.6</v>
      </c>
      <c r="F2254" s="2">
        <v>15474.775</v>
      </c>
      <c r="G2254" s="2">
        <v>243.59999999999854</v>
      </c>
      <c r="H2254" s="2">
        <v>3.2999999999992724</v>
      </c>
      <c r="I2254" s="2">
        <v>18.399999999999636</v>
      </c>
      <c r="J2254" s="2">
        <v>-221.89999999999964</v>
      </c>
      <c r="K2254" s="2">
        <v>1.3546798029553744E-2</v>
      </c>
      <c r="L2254" s="2">
        <v>7.5533661740557256E-2</v>
      </c>
      <c r="M2254" s="2">
        <v>0.91091954022988897</v>
      </c>
      <c r="N2254" s="2">
        <v>15447.037875304835</v>
      </c>
      <c r="O2254" s="2">
        <v>15592.8</v>
      </c>
      <c r="P2254" s="2">
        <v>15349.2</v>
      </c>
      <c r="Q2254" s="2">
        <v>15474.775</v>
      </c>
      <c r="R2254" s="2">
        <v>15465.953218826209</v>
      </c>
      <c r="S2254" s="2">
        <v>1</v>
      </c>
      <c r="T2254" s="2">
        <v>-188.54999999999927</v>
      </c>
      <c r="U2254" s="2">
        <v>-1.2120608248184754</v>
      </c>
      <c r="V2254" s="2">
        <v>-0.86250000000109139</v>
      </c>
      <c r="W2254" s="2">
        <v>-5.573276060524753E-3</v>
      </c>
      <c r="X2254" t="s">
        <v>24</v>
      </c>
    </row>
    <row r="2255" spans="1:24" x14ac:dyDescent="0.2">
      <c r="A2255" s="1">
        <v>41828</v>
      </c>
      <c r="B2255" s="2">
        <v>15437.4</v>
      </c>
      <c r="C2255" s="2">
        <v>15437.4</v>
      </c>
      <c r="D2255" s="2">
        <v>14889.35</v>
      </c>
      <c r="E2255" s="2">
        <v>14997.5</v>
      </c>
      <c r="F2255" s="2">
        <v>15190.4125</v>
      </c>
      <c r="G2255" s="2">
        <v>548.04999999999927</v>
      </c>
      <c r="H2255" s="2">
        <v>0</v>
      </c>
      <c r="I2255" s="2">
        <v>108.14999999999964</v>
      </c>
      <c r="J2255" s="2">
        <v>-439.89999999999964</v>
      </c>
      <c r="K2255" s="2">
        <v>0</v>
      </c>
      <c r="L2255" s="2">
        <v>0.19733600948818497</v>
      </c>
      <c r="M2255" s="2">
        <v>0.80266399051181503</v>
      </c>
      <c r="N2255" s="2">
        <v>15460.906437652418</v>
      </c>
      <c r="O2255" s="2">
        <v>15460.906437652418</v>
      </c>
      <c r="P2255" s="2">
        <v>14889.35</v>
      </c>
      <c r="Q2255" s="2">
        <v>15190.4125</v>
      </c>
      <c r="R2255" s="2">
        <v>15250.393843826208</v>
      </c>
      <c r="S2255" s="2">
        <v>0</v>
      </c>
      <c r="T2255" s="2">
        <v>-370.10000000000036</v>
      </c>
      <c r="U2255" s="2">
        <v>-2.4083135948358909</v>
      </c>
      <c r="V2255" s="2">
        <v>-284.36249999999927</v>
      </c>
      <c r="W2255" s="2">
        <v>-1.8375872993306803</v>
      </c>
      <c r="X2255" t="s">
        <v>24</v>
      </c>
    </row>
    <row r="2256" spans="1:24" x14ac:dyDescent="0.2">
      <c r="A2256" s="1">
        <v>41829</v>
      </c>
      <c r="B2256" s="2">
        <v>15008.25</v>
      </c>
      <c r="C2256" s="2">
        <v>15093.45</v>
      </c>
      <c r="D2256" s="2">
        <v>14827.1</v>
      </c>
      <c r="E2256" s="2">
        <v>14931.1</v>
      </c>
      <c r="F2256" s="2">
        <v>14964.975</v>
      </c>
      <c r="G2256" s="2">
        <v>266.35000000000036</v>
      </c>
      <c r="H2256" s="2">
        <v>85.200000000000728</v>
      </c>
      <c r="I2256" s="2">
        <v>104</v>
      </c>
      <c r="J2256" s="2">
        <v>-77.149999999999636</v>
      </c>
      <c r="K2256" s="2">
        <v>0.31987985733058238</v>
      </c>
      <c r="L2256" s="2">
        <v>0.39046367561479201</v>
      </c>
      <c r="M2256" s="2">
        <v>0.28965646705462561</v>
      </c>
      <c r="N2256" s="2">
        <v>15325.659468826208</v>
      </c>
      <c r="O2256" s="2">
        <v>15325.659468826208</v>
      </c>
      <c r="P2256" s="2">
        <v>14827.1</v>
      </c>
      <c r="Q2256" s="2">
        <v>14964.975</v>
      </c>
      <c r="R2256" s="2">
        <v>15110.848484413104</v>
      </c>
      <c r="S2256" s="2">
        <v>0</v>
      </c>
      <c r="T2256" s="2">
        <v>-66.399999999999636</v>
      </c>
      <c r="U2256" s="2">
        <v>-0.442740456742788</v>
      </c>
      <c r="V2256" s="2">
        <v>-225.4375</v>
      </c>
      <c r="W2256" s="2">
        <v>-1.4840775390398384</v>
      </c>
      <c r="X2256" t="s">
        <v>24</v>
      </c>
    </row>
    <row r="2257" spans="1:24" x14ac:dyDescent="0.2">
      <c r="A2257" s="1">
        <v>41830</v>
      </c>
      <c r="B2257" s="2">
        <v>14940</v>
      </c>
      <c r="C2257" s="2">
        <v>15371.05</v>
      </c>
      <c r="D2257" s="2">
        <v>14621.95</v>
      </c>
      <c r="E2257" s="2">
        <v>14821.7</v>
      </c>
      <c r="F2257" s="2">
        <v>14938.674999999999</v>
      </c>
      <c r="G2257" s="2">
        <v>749.09999999999854</v>
      </c>
      <c r="H2257" s="2">
        <v>431.04999999999927</v>
      </c>
      <c r="I2257" s="2">
        <v>199.75</v>
      </c>
      <c r="J2257" s="2">
        <v>-118.29999999999927</v>
      </c>
      <c r="K2257" s="2">
        <v>0.57542384194366591</v>
      </c>
      <c r="L2257" s="2">
        <v>0.26665331731411079</v>
      </c>
      <c r="M2257" s="2">
        <v>0.15792284074222335</v>
      </c>
      <c r="N2257" s="2">
        <v>15145.317234413105</v>
      </c>
      <c r="O2257" s="2">
        <v>15371.05</v>
      </c>
      <c r="P2257" s="2">
        <v>14621.95</v>
      </c>
      <c r="Q2257" s="2">
        <v>14938.674999999999</v>
      </c>
      <c r="R2257" s="2">
        <v>15019.248058603276</v>
      </c>
      <c r="S2257" s="2">
        <v>0</v>
      </c>
      <c r="T2257" s="2">
        <v>-109.39999999999964</v>
      </c>
      <c r="U2257" s="2">
        <v>-0.73269886344609325</v>
      </c>
      <c r="V2257" s="2">
        <v>-26.300000000001091</v>
      </c>
      <c r="W2257" s="2">
        <v>-0.17574369486084068</v>
      </c>
      <c r="X2257" t="s">
        <v>24</v>
      </c>
    </row>
    <row r="2258" spans="1:24" x14ac:dyDescent="0.2">
      <c r="A2258" s="1">
        <v>41831</v>
      </c>
      <c r="B2258" s="2">
        <v>14796.9</v>
      </c>
      <c r="C2258" s="2">
        <v>14918.85</v>
      </c>
      <c r="D2258" s="2">
        <v>14406.65</v>
      </c>
      <c r="E2258" s="2">
        <v>14447.2</v>
      </c>
      <c r="F2258" s="2">
        <v>14642.400000000001</v>
      </c>
      <c r="G2258" s="2">
        <v>512.20000000000073</v>
      </c>
      <c r="H2258" s="2">
        <v>121.95000000000073</v>
      </c>
      <c r="I2258" s="2">
        <v>40.550000000001091</v>
      </c>
      <c r="J2258" s="2">
        <v>-349.69999999999891</v>
      </c>
      <c r="K2258" s="2">
        <v>0.23809058961343332</v>
      </c>
      <c r="L2258" s="2">
        <v>7.9168293635300729E-2</v>
      </c>
      <c r="M2258" s="2">
        <v>0.68274111675126592</v>
      </c>
      <c r="N2258" s="2">
        <v>15041.996117206552</v>
      </c>
      <c r="O2258" s="2">
        <v>15041.996117206552</v>
      </c>
      <c r="P2258" s="2">
        <v>14406.65</v>
      </c>
      <c r="Q2258" s="2">
        <v>14642.400000000001</v>
      </c>
      <c r="R2258" s="2">
        <v>14783.260558603277</v>
      </c>
      <c r="S2258" s="2">
        <v>0</v>
      </c>
      <c r="T2258" s="2">
        <v>-374.5</v>
      </c>
      <c r="U2258" s="2">
        <v>-2.5267007158423125</v>
      </c>
      <c r="V2258" s="2">
        <v>-296.27499999999782</v>
      </c>
      <c r="W2258" s="2">
        <v>-1.9832749557775227</v>
      </c>
      <c r="X2258" t="s">
        <v>25</v>
      </c>
    </row>
    <row r="2259" spans="1:24" x14ac:dyDescent="0.2">
      <c r="A2259" s="1">
        <v>41834</v>
      </c>
      <c r="B2259" s="2">
        <v>14508.1</v>
      </c>
      <c r="C2259" s="2">
        <v>14561.75</v>
      </c>
      <c r="D2259" s="2">
        <v>14338.65</v>
      </c>
      <c r="E2259" s="2">
        <v>14489.75</v>
      </c>
      <c r="F2259" s="2">
        <v>14474.5625</v>
      </c>
      <c r="G2259" s="2">
        <v>223.10000000000036</v>
      </c>
      <c r="H2259" s="2">
        <v>53.649999999999636</v>
      </c>
      <c r="I2259" s="2">
        <v>151.10000000000036</v>
      </c>
      <c r="J2259" s="2">
        <v>-18.350000000000364</v>
      </c>
      <c r="K2259" s="2">
        <v>0.24047512326310869</v>
      </c>
      <c r="L2259" s="2">
        <v>0.67727476467951642</v>
      </c>
      <c r="M2259" s="2">
        <v>8.2250112057374869E-2</v>
      </c>
      <c r="N2259" s="2">
        <v>14842.198058603277</v>
      </c>
      <c r="O2259" s="2">
        <v>14842.198058603277</v>
      </c>
      <c r="P2259" s="2">
        <v>14338.65</v>
      </c>
      <c r="Q2259" s="2">
        <v>14474.5625</v>
      </c>
      <c r="R2259" s="2">
        <v>14624.402154301639</v>
      </c>
      <c r="S2259" s="2">
        <v>0</v>
      </c>
      <c r="T2259" s="2">
        <v>42.549999999999272</v>
      </c>
      <c r="U2259" s="2">
        <v>0.29452073758236386</v>
      </c>
      <c r="V2259" s="2">
        <v>-167.83750000000146</v>
      </c>
      <c r="W2259" s="2">
        <v>-1.146243102223689</v>
      </c>
      <c r="X2259" t="s">
        <v>25</v>
      </c>
    </row>
    <row r="2260" spans="1:24" x14ac:dyDescent="0.2">
      <c r="A2260" s="1">
        <v>41835</v>
      </c>
      <c r="B2260" s="2">
        <v>14601.85</v>
      </c>
      <c r="C2260" s="2">
        <v>14919.55</v>
      </c>
      <c r="D2260" s="2">
        <v>14601.85</v>
      </c>
      <c r="E2260" s="2">
        <v>14891.9</v>
      </c>
      <c r="F2260" s="2">
        <v>14753.7875</v>
      </c>
      <c r="G2260" s="2">
        <v>317.69999999999891</v>
      </c>
      <c r="H2260" s="2">
        <v>27.649999999999636</v>
      </c>
      <c r="I2260" s="2">
        <v>0</v>
      </c>
      <c r="J2260" s="2">
        <v>290.04999999999927</v>
      </c>
      <c r="K2260" s="2">
        <v>8.7031790997795816E-2</v>
      </c>
      <c r="L2260" s="2">
        <v>0</v>
      </c>
      <c r="M2260" s="2">
        <v>0.91296820900220421</v>
      </c>
      <c r="N2260" s="2">
        <v>14658.380279301638</v>
      </c>
      <c r="O2260" s="2">
        <v>14919.55</v>
      </c>
      <c r="P2260" s="2">
        <v>14601.85</v>
      </c>
      <c r="Q2260" s="2">
        <v>14753.7875</v>
      </c>
      <c r="R2260" s="2">
        <v>14733.391944825409</v>
      </c>
      <c r="S2260" s="2">
        <v>0.22405306356982146</v>
      </c>
      <c r="T2260" s="2">
        <v>402.14999999999964</v>
      </c>
      <c r="U2260" s="2">
        <v>2.7754102037647277</v>
      </c>
      <c r="V2260" s="2">
        <v>279.22500000000036</v>
      </c>
      <c r="W2260" s="2">
        <v>1.9290738493823241</v>
      </c>
      <c r="X2260" t="s">
        <v>25</v>
      </c>
    </row>
    <row r="2261" spans="1:24" x14ac:dyDescent="0.2">
      <c r="A2261" s="1">
        <v>41836</v>
      </c>
      <c r="B2261" s="2">
        <v>15033.95</v>
      </c>
      <c r="C2261" s="2">
        <v>15299.8</v>
      </c>
      <c r="D2261" s="2">
        <v>15006.45</v>
      </c>
      <c r="E2261" s="2">
        <v>15265.45</v>
      </c>
      <c r="F2261" s="2">
        <v>15151.412499999999</v>
      </c>
      <c r="G2261" s="2">
        <v>293.34999999999854</v>
      </c>
      <c r="H2261" s="2">
        <v>34.349999999998545</v>
      </c>
      <c r="I2261" s="2">
        <v>27.5</v>
      </c>
      <c r="J2261" s="2">
        <v>231.5</v>
      </c>
      <c r="K2261" s="2">
        <v>0.11709561956706567</v>
      </c>
      <c r="L2261" s="2">
        <v>9.374467359809148E-2</v>
      </c>
      <c r="M2261" s="2">
        <v>0.78915970683484282</v>
      </c>
      <c r="N2261" s="2">
        <v>14706.083889650819</v>
      </c>
      <c r="O2261" s="2">
        <v>15299.8</v>
      </c>
      <c r="P2261" s="2">
        <v>14706.083889650819</v>
      </c>
      <c r="Q2261" s="2">
        <v>15151.412499999999</v>
      </c>
      <c r="R2261" s="2">
        <v>14965.845069825409</v>
      </c>
      <c r="S2261" s="2">
        <v>0.8647497968294221</v>
      </c>
      <c r="T2261" s="2">
        <v>373.55000000000109</v>
      </c>
      <c r="U2261" s="2">
        <v>2.5084106124806178</v>
      </c>
      <c r="V2261" s="2">
        <v>397.62499999999818</v>
      </c>
      <c r="W2261" s="2">
        <v>2.6950706725306852</v>
      </c>
      <c r="X2261" t="s">
        <v>25</v>
      </c>
    </row>
    <row r="2262" spans="1:24" x14ac:dyDescent="0.2">
      <c r="A2262" s="1">
        <v>41837</v>
      </c>
      <c r="B2262" s="2">
        <v>15258.95</v>
      </c>
      <c r="C2262" s="2">
        <v>15301.95</v>
      </c>
      <c r="D2262" s="2">
        <v>15156</v>
      </c>
      <c r="E2262" s="2">
        <v>15269.05</v>
      </c>
      <c r="F2262" s="2">
        <v>15246.487499999999</v>
      </c>
      <c r="G2262" s="2">
        <v>145.95000000000073</v>
      </c>
      <c r="H2262" s="2">
        <v>32.900000000001455</v>
      </c>
      <c r="I2262" s="2">
        <v>102.95000000000073</v>
      </c>
      <c r="J2262" s="2">
        <v>10.099999999998545</v>
      </c>
      <c r="K2262" s="2">
        <v>0.22541966426859397</v>
      </c>
      <c r="L2262" s="2">
        <v>0.70537855429941909</v>
      </c>
      <c r="M2262" s="2">
        <v>6.920178143198695E-2</v>
      </c>
      <c r="N2262" s="2">
        <v>14928.74819482541</v>
      </c>
      <c r="O2262" s="2">
        <v>15301.95</v>
      </c>
      <c r="P2262" s="2">
        <v>14928.74819482541</v>
      </c>
      <c r="Q2262" s="2">
        <v>15246.487499999999</v>
      </c>
      <c r="R2262" s="2">
        <v>15101.483472412707</v>
      </c>
      <c r="S2262" s="2">
        <v>1</v>
      </c>
      <c r="T2262" s="2">
        <v>3.5999999999985448</v>
      </c>
      <c r="U2262" s="2">
        <v>2.3582665430750778E-2</v>
      </c>
      <c r="V2262" s="2">
        <v>95.075000000000728</v>
      </c>
      <c r="W2262" s="2">
        <v>0.62749925130743245</v>
      </c>
      <c r="X2262" t="s">
        <v>25</v>
      </c>
    </row>
    <row r="2263" spans="1:24" x14ac:dyDescent="0.2">
      <c r="A2263" s="1">
        <v>41838</v>
      </c>
      <c r="B2263" s="2">
        <v>15169</v>
      </c>
      <c r="C2263" s="2">
        <v>15463.15</v>
      </c>
      <c r="D2263" s="2">
        <v>15089.3</v>
      </c>
      <c r="E2263" s="2">
        <v>15389.35</v>
      </c>
      <c r="F2263" s="2">
        <v>15277.699999999999</v>
      </c>
      <c r="G2263" s="2">
        <v>373.85000000000036</v>
      </c>
      <c r="H2263" s="2">
        <v>73.799999999999272</v>
      </c>
      <c r="I2263" s="2">
        <v>79.700000000000728</v>
      </c>
      <c r="J2263" s="2">
        <v>220.35000000000036</v>
      </c>
      <c r="K2263" s="2">
        <v>0.19740537648789408</v>
      </c>
      <c r="L2263" s="2">
        <v>0.21318710712852923</v>
      </c>
      <c r="M2263" s="2">
        <v>0.58940751638357669</v>
      </c>
      <c r="N2263" s="2">
        <v>15087.617847412705</v>
      </c>
      <c r="O2263" s="2">
        <v>15463.15</v>
      </c>
      <c r="P2263" s="2">
        <v>15087.617847412705</v>
      </c>
      <c r="Q2263" s="2">
        <v>15277.699999999999</v>
      </c>
      <c r="R2263" s="2">
        <v>15229.021423706352</v>
      </c>
      <c r="S2263" s="2">
        <v>1</v>
      </c>
      <c r="T2263" s="2">
        <v>120.30000000000109</v>
      </c>
      <c r="U2263" s="2">
        <v>0.78786826947322264</v>
      </c>
      <c r="V2263" s="2">
        <v>31.212499999999636</v>
      </c>
      <c r="W2263" s="2">
        <v>0.20471928370386713</v>
      </c>
      <c r="X2263" t="s">
        <v>24</v>
      </c>
    </row>
    <row r="2264" spans="1:24" x14ac:dyDescent="0.2">
      <c r="A2264" s="1">
        <v>41841</v>
      </c>
      <c r="B2264" s="2">
        <v>15510</v>
      </c>
      <c r="C2264" s="2">
        <v>15554.9</v>
      </c>
      <c r="D2264" s="2">
        <v>15355.35</v>
      </c>
      <c r="E2264" s="2">
        <v>15385.95</v>
      </c>
      <c r="F2264" s="2">
        <v>15451.55</v>
      </c>
      <c r="G2264" s="2">
        <v>199.54999999999927</v>
      </c>
      <c r="H2264" s="2">
        <v>44.899999999999636</v>
      </c>
      <c r="I2264" s="2">
        <v>30.600000000000364</v>
      </c>
      <c r="J2264" s="2">
        <v>-124.04999999999927</v>
      </c>
      <c r="K2264" s="2">
        <v>0.22500626409421098</v>
      </c>
      <c r="L2264" s="2">
        <v>0.15334502630919808</v>
      </c>
      <c r="M2264" s="2">
        <v>0.62164870959659091</v>
      </c>
      <c r="N2264" s="2">
        <v>15182.658923706353</v>
      </c>
      <c r="O2264" s="2">
        <v>15554.9</v>
      </c>
      <c r="P2264" s="2">
        <v>15182.658923706353</v>
      </c>
      <c r="Q2264" s="2">
        <v>15451.55</v>
      </c>
      <c r="R2264" s="2">
        <v>15342.941961853176</v>
      </c>
      <c r="S2264" s="2">
        <v>1</v>
      </c>
      <c r="T2264" s="2">
        <v>-3.3999999999996362</v>
      </c>
      <c r="U2264" s="2">
        <v>-2.2093200817446066E-2</v>
      </c>
      <c r="V2264" s="2">
        <v>173.85000000000036</v>
      </c>
      <c r="W2264" s="2">
        <v>1.1379330658410649</v>
      </c>
      <c r="X2264" t="s">
        <v>25</v>
      </c>
    </row>
    <row r="2265" spans="1:24" x14ac:dyDescent="0.2">
      <c r="A2265" s="1">
        <v>41842</v>
      </c>
      <c r="B2265" s="2">
        <v>15440.35</v>
      </c>
      <c r="C2265" s="2">
        <v>15473.35</v>
      </c>
      <c r="D2265" s="2">
        <v>15306.35</v>
      </c>
      <c r="E2265" s="2">
        <v>15427.35</v>
      </c>
      <c r="F2265" s="2">
        <v>15411.85</v>
      </c>
      <c r="G2265" s="2">
        <v>167</v>
      </c>
      <c r="H2265" s="2">
        <v>33</v>
      </c>
      <c r="I2265" s="2">
        <v>121</v>
      </c>
      <c r="J2265" s="2">
        <v>-13</v>
      </c>
      <c r="K2265" s="2">
        <v>0.19760479041916168</v>
      </c>
      <c r="L2265" s="2">
        <v>0.72455089820359286</v>
      </c>
      <c r="M2265" s="2">
        <v>7.7844311377245512E-2</v>
      </c>
      <c r="N2265" s="2">
        <v>15317.104461853176</v>
      </c>
      <c r="O2265" s="2">
        <v>15473.35</v>
      </c>
      <c r="P2265" s="2">
        <v>15306.35</v>
      </c>
      <c r="Q2265" s="2">
        <v>15411.85</v>
      </c>
      <c r="R2265" s="2">
        <v>15377.163615463294</v>
      </c>
      <c r="S2265" s="2">
        <v>1</v>
      </c>
      <c r="T2265" s="2">
        <v>41.399999999999636</v>
      </c>
      <c r="U2265" s="2">
        <v>0.26907665759995081</v>
      </c>
      <c r="V2265" s="2">
        <v>-39.699999999998909</v>
      </c>
      <c r="W2265" s="2">
        <v>-0.25693215243777429</v>
      </c>
      <c r="X2265" t="s">
        <v>25</v>
      </c>
    </row>
    <row r="2266" spans="1:24" x14ac:dyDescent="0.2">
      <c r="A2266" s="1">
        <v>41843</v>
      </c>
      <c r="B2266" s="2">
        <v>15513.45</v>
      </c>
      <c r="C2266" s="2">
        <v>15626.9</v>
      </c>
      <c r="D2266" s="2">
        <v>15398.7</v>
      </c>
      <c r="E2266" s="2">
        <v>15463</v>
      </c>
      <c r="F2266" s="2">
        <v>15500.512500000001</v>
      </c>
      <c r="G2266" s="2">
        <v>228.19999999999891</v>
      </c>
      <c r="H2266" s="2">
        <v>113.44999999999891</v>
      </c>
      <c r="I2266" s="2">
        <v>64.299999999999272</v>
      </c>
      <c r="J2266" s="2">
        <v>-50.450000000000728</v>
      </c>
      <c r="K2266" s="2">
        <v>0.49715162138474783</v>
      </c>
      <c r="L2266" s="2">
        <v>0.28177037686239959</v>
      </c>
      <c r="M2266" s="2">
        <v>0.22107800175285264</v>
      </c>
      <c r="N2266" s="2">
        <v>15364.477230926588</v>
      </c>
      <c r="O2266" s="2">
        <v>15626.9</v>
      </c>
      <c r="P2266" s="2">
        <v>15364.477230926588</v>
      </c>
      <c r="Q2266" s="2">
        <v>15500.512500000001</v>
      </c>
      <c r="R2266" s="2">
        <v>15464.091740463293</v>
      </c>
      <c r="S2266" s="2">
        <v>1</v>
      </c>
      <c r="T2266" s="2">
        <v>35.649999999999636</v>
      </c>
      <c r="U2266" s="2">
        <v>0.23108310889426659</v>
      </c>
      <c r="V2266" s="2">
        <v>88.662500000000364</v>
      </c>
      <c r="W2266" s="2">
        <v>0.57528784668940047</v>
      </c>
      <c r="X2266" t="s">
        <v>25</v>
      </c>
    </row>
    <row r="2267" spans="1:24" x14ac:dyDescent="0.2">
      <c r="A2267" s="1">
        <v>41844</v>
      </c>
      <c r="B2267" s="2">
        <v>15471.35</v>
      </c>
      <c r="C2267" s="2">
        <v>15559.1</v>
      </c>
      <c r="D2267" s="2">
        <v>15410.2</v>
      </c>
      <c r="E2267" s="2">
        <v>15534.35</v>
      </c>
      <c r="F2267" s="2">
        <v>15493.75</v>
      </c>
      <c r="G2267" s="2">
        <v>148.89999999999964</v>
      </c>
      <c r="H2267" s="2">
        <v>24.75</v>
      </c>
      <c r="I2267" s="2">
        <v>61.149999999999636</v>
      </c>
      <c r="J2267" s="2">
        <v>63</v>
      </c>
      <c r="K2267" s="2">
        <v>0.16621893888515824</v>
      </c>
      <c r="L2267" s="2">
        <v>0.41067830758898444</v>
      </c>
      <c r="M2267" s="2">
        <v>0.4231027535258573</v>
      </c>
      <c r="N2267" s="2">
        <v>15432.494865463294</v>
      </c>
      <c r="O2267" s="2">
        <v>15559.1</v>
      </c>
      <c r="P2267" s="2">
        <v>15410.2</v>
      </c>
      <c r="Q2267" s="2">
        <v>15493.75</v>
      </c>
      <c r="R2267" s="2">
        <v>15473.886216365823</v>
      </c>
      <c r="S2267" s="2">
        <v>1</v>
      </c>
      <c r="T2267" s="2">
        <v>71.350000000000364</v>
      </c>
      <c r="U2267" s="2">
        <v>0.46142404449330898</v>
      </c>
      <c r="V2267" s="2">
        <v>-6.7625000000007276</v>
      </c>
      <c r="W2267" s="2">
        <v>-4.3627589732924812E-2</v>
      </c>
      <c r="X2267" t="s">
        <v>24</v>
      </c>
    </row>
    <row r="2268" spans="1:24" x14ac:dyDescent="0.2">
      <c r="A2268" s="1">
        <v>41845</v>
      </c>
      <c r="B2268" s="2">
        <v>15494.85</v>
      </c>
      <c r="C2268" s="2">
        <v>15571.9</v>
      </c>
      <c r="D2268" s="2">
        <v>15272.45</v>
      </c>
      <c r="E2268" s="2">
        <v>15322.25</v>
      </c>
      <c r="F2268" s="2">
        <v>15415.362499999999</v>
      </c>
      <c r="G2268" s="2">
        <v>299.44999999999891</v>
      </c>
      <c r="H2268" s="2">
        <v>77.049999999999272</v>
      </c>
      <c r="I2268" s="2">
        <v>49.799999999999272</v>
      </c>
      <c r="J2268" s="2">
        <v>-172.60000000000036</v>
      </c>
      <c r="K2268" s="2">
        <v>0.25730505927533665</v>
      </c>
      <c r="L2268" s="2">
        <v>0.16630489230255285</v>
      </c>
      <c r="M2268" s="2">
        <v>0.5763900484221105</v>
      </c>
      <c r="N2268" s="2">
        <v>15463.122432731647</v>
      </c>
      <c r="O2268" s="2">
        <v>15571.9</v>
      </c>
      <c r="P2268" s="2">
        <v>15272.45</v>
      </c>
      <c r="Q2268" s="2">
        <v>15415.362499999999</v>
      </c>
      <c r="R2268" s="2">
        <v>15430.708733182913</v>
      </c>
      <c r="S2268" s="2">
        <v>0.67026057505455983</v>
      </c>
      <c r="T2268" s="2">
        <v>-212.10000000000036</v>
      </c>
      <c r="U2268" s="2">
        <v>-1.3653612800020622</v>
      </c>
      <c r="V2268" s="2">
        <v>-78.387500000000728</v>
      </c>
      <c r="W2268" s="2">
        <v>-0.50592981040742702</v>
      </c>
      <c r="X2268" t="s">
        <v>24</v>
      </c>
    </row>
    <row r="2269" spans="1:24" x14ac:dyDescent="0.2">
      <c r="A2269" s="1">
        <v>41848</v>
      </c>
      <c r="B2269" s="2">
        <v>15399.5</v>
      </c>
      <c r="C2269" s="2">
        <v>15403.9</v>
      </c>
      <c r="D2269" s="2">
        <v>15162.05</v>
      </c>
      <c r="E2269" s="2">
        <v>15212.15</v>
      </c>
      <c r="F2269" s="2">
        <v>15294.4</v>
      </c>
      <c r="G2269" s="2">
        <v>241.85000000000036</v>
      </c>
      <c r="H2269" s="2">
        <v>4.3999999999996362</v>
      </c>
      <c r="I2269" s="2">
        <v>50.100000000000364</v>
      </c>
      <c r="J2269" s="2">
        <v>-187.35000000000036</v>
      </c>
      <c r="K2269" s="2">
        <v>1.8193094893527516E-2</v>
      </c>
      <c r="L2269" s="2">
        <v>0.20715319412859329</v>
      </c>
      <c r="M2269" s="2">
        <v>0.77465371097787916</v>
      </c>
      <c r="N2269" s="2">
        <v>15439.242466365824</v>
      </c>
      <c r="O2269" s="2">
        <v>15439.242466365824</v>
      </c>
      <c r="P2269" s="2">
        <v>15162.05</v>
      </c>
      <c r="Q2269" s="2">
        <v>15294.4</v>
      </c>
      <c r="R2269" s="2">
        <v>15333.733733182913</v>
      </c>
      <c r="S2269" s="2">
        <v>0</v>
      </c>
      <c r="T2269" s="2">
        <v>-110.10000000000036</v>
      </c>
      <c r="U2269" s="2">
        <v>-0.71856287425149934</v>
      </c>
      <c r="V2269" s="2">
        <v>-120.96249999999964</v>
      </c>
      <c r="W2269" s="2">
        <v>-0.78468800198503041</v>
      </c>
      <c r="X2269" t="s">
        <v>25</v>
      </c>
    </row>
    <row r="2270" spans="1:24" x14ac:dyDescent="0.2">
      <c r="A2270" s="1">
        <v>41850</v>
      </c>
      <c r="B2270" s="2">
        <v>15256.2</v>
      </c>
      <c r="C2270" s="2">
        <v>15470.6</v>
      </c>
      <c r="D2270" s="2">
        <v>15184.65</v>
      </c>
      <c r="E2270" s="2">
        <v>15452.4</v>
      </c>
      <c r="F2270" s="2">
        <v>15340.962500000001</v>
      </c>
      <c r="G2270" s="2">
        <v>285.95000000000073</v>
      </c>
      <c r="H2270" s="2">
        <v>18.200000000000728</v>
      </c>
      <c r="I2270" s="2">
        <v>71.550000000001091</v>
      </c>
      <c r="J2270" s="2">
        <v>196.19999999999891</v>
      </c>
      <c r="K2270" s="2">
        <v>6.3647490820075828E-2</v>
      </c>
      <c r="L2270" s="2">
        <v>0.25021856968001716</v>
      </c>
      <c r="M2270" s="2">
        <v>0.68613393949990698</v>
      </c>
      <c r="N2270" s="2">
        <v>15366.821233182913</v>
      </c>
      <c r="O2270" s="2">
        <v>15470.6</v>
      </c>
      <c r="P2270" s="2">
        <v>15184.65</v>
      </c>
      <c r="Q2270" s="2">
        <v>15340.962500000001</v>
      </c>
      <c r="R2270" s="2">
        <v>15340.758433295729</v>
      </c>
      <c r="S2270" s="2">
        <v>5.0121838395454525E-2</v>
      </c>
      <c r="T2270" s="2">
        <v>240.25</v>
      </c>
      <c r="U2270" s="2">
        <v>1.5793296805514014</v>
      </c>
      <c r="V2270" s="2">
        <v>46.562500000001819</v>
      </c>
      <c r="W2270" s="2">
        <v>0.30444149492625944</v>
      </c>
      <c r="X2270" t="s">
        <v>24</v>
      </c>
    </row>
    <row r="2271" spans="1:24" x14ac:dyDescent="0.2">
      <c r="A2271" s="1">
        <v>41851</v>
      </c>
      <c r="B2271" s="2">
        <v>15447.9</v>
      </c>
      <c r="C2271" s="2">
        <v>15499.5</v>
      </c>
      <c r="D2271" s="2">
        <v>15233</v>
      </c>
      <c r="E2271" s="2">
        <v>15267.6</v>
      </c>
      <c r="F2271" s="2">
        <v>15362</v>
      </c>
      <c r="G2271" s="2">
        <v>266.5</v>
      </c>
      <c r="H2271" s="2">
        <v>51.600000000000364</v>
      </c>
      <c r="I2271" s="2">
        <v>34.600000000000364</v>
      </c>
      <c r="J2271" s="2">
        <v>-180.29999999999927</v>
      </c>
      <c r="K2271" s="2">
        <v>0.19362101313320962</v>
      </c>
      <c r="L2271" s="2">
        <v>0.12983114446529218</v>
      </c>
      <c r="M2271" s="2">
        <v>0.67654784240149823</v>
      </c>
      <c r="N2271" s="2">
        <v>15353.891866591457</v>
      </c>
      <c r="O2271" s="2">
        <v>15499.5</v>
      </c>
      <c r="P2271" s="2">
        <v>15233</v>
      </c>
      <c r="Q2271" s="2">
        <v>15362</v>
      </c>
      <c r="R2271" s="2">
        <v>15362.097966647863</v>
      </c>
      <c r="S2271" s="2">
        <v>0.20238124092266507</v>
      </c>
      <c r="T2271" s="2">
        <v>-184.79999999999927</v>
      </c>
      <c r="U2271" s="2">
        <v>-1.1959307292071089</v>
      </c>
      <c r="V2271" s="2">
        <v>21.037499999998545</v>
      </c>
      <c r="W2271" s="2">
        <v>0.13713285590782548</v>
      </c>
      <c r="X2271" t="s">
        <v>24</v>
      </c>
    </row>
    <row r="2272" spans="1:24" x14ac:dyDescent="0.2">
      <c r="A2272" s="1">
        <v>41852</v>
      </c>
      <c r="B2272" s="2">
        <v>15137.6</v>
      </c>
      <c r="C2272" s="2">
        <v>15417.25</v>
      </c>
      <c r="D2272" s="2">
        <v>15096.1</v>
      </c>
      <c r="E2272" s="2">
        <v>15127.8</v>
      </c>
      <c r="F2272" s="2">
        <v>15194.6875</v>
      </c>
      <c r="G2272" s="2">
        <v>321.14999999999964</v>
      </c>
      <c r="H2272" s="2">
        <v>279.64999999999964</v>
      </c>
      <c r="I2272" s="2">
        <v>31.699999999998909</v>
      </c>
      <c r="J2272" s="2">
        <v>-9.8000000000010914</v>
      </c>
      <c r="K2272" s="2">
        <v>0.87077689553168292</v>
      </c>
      <c r="L2272" s="2">
        <v>9.8707768955313538E-2</v>
      </c>
      <c r="M2272" s="2">
        <v>3.0515335513003589E-2</v>
      </c>
      <c r="N2272" s="2">
        <v>15357.945933295729</v>
      </c>
      <c r="O2272" s="2">
        <v>15417.25</v>
      </c>
      <c r="P2272" s="2">
        <v>15096.1</v>
      </c>
      <c r="Q2272" s="2">
        <v>15194.6875</v>
      </c>
      <c r="R2272" s="2">
        <v>15266.495858323931</v>
      </c>
      <c r="S2272" s="2">
        <v>0</v>
      </c>
      <c r="T2272" s="2">
        <v>-139.80000000000109</v>
      </c>
      <c r="U2272" s="2">
        <v>-0.91566454452566926</v>
      </c>
      <c r="V2272" s="2">
        <v>-167.3125</v>
      </c>
      <c r="W2272" s="2">
        <v>-1.0891322744434317</v>
      </c>
      <c r="X2272" t="s">
        <v>25</v>
      </c>
    </row>
    <row r="2273" spans="1:24" x14ac:dyDescent="0.2">
      <c r="A2273" s="1">
        <v>41855</v>
      </c>
      <c r="B2273" s="2">
        <v>15242.25</v>
      </c>
      <c r="C2273" s="2">
        <v>15326.15</v>
      </c>
      <c r="D2273" s="2">
        <v>15128.1</v>
      </c>
      <c r="E2273" s="2">
        <v>15242.35</v>
      </c>
      <c r="F2273" s="2">
        <v>15234.7125</v>
      </c>
      <c r="G2273" s="2">
        <v>198.04999999999927</v>
      </c>
      <c r="H2273" s="2">
        <v>83.799999999999272</v>
      </c>
      <c r="I2273" s="2">
        <v>114.14999999999964</v>
      </c>
      <c r="J2273" s="2">
        <v>0.1000000000003638</v>
      </c>
      <c r="K2273" s="2">
        <v>0.42312547336530965</v>
      </c>
      <c r="L2273" s="2">
        <v>0.57636960363544587</v>
      </c>
      <c r="M2273" s="2">
        <v>5.049229992444542E-4</v>
      </c>
      <c r="N2273" s="2">
        <v>15276.316716647863</v>
      </c>
      <c r="O2273" s="2">
        <v>15326.15</v>
      </c>
      <c r="P2273" s="2">
        <v>15128.1</v>
      </c>
      <c r="Q2273" s="2">
        <v>15234.7125</v>
      </c>
      <c r="R2273" s="2">
        <v>15241.319804161965</v>
      </c>
      <c r="S2273" s="2">
        <v>0</v>
      </c>
      <c r="T2273" s="2">
        <v>114.55000000000109</v>
      </c>
      <c r="U2273" s="2">
        <v>0.75721519322043584</v>
      </c>
      <c r="V2273" s="2">
        <v>40.024999999999636</v>
      </c>
      <c r="W2273" s="2">
        <v>0.26341443349854765</v>
      </c>
      <c r="X2273" t="s">
        <v>25</v>
      </c>
    </row>
    <row r="2274" spans="1:24" x14ac:dyDescent="0.2">
      <c r="A2274" s="1">
        <v>41856</v>
      </c>
      <c r="B2274" s="2">
        <v>15283.6</v>
      </c>
      <c r="C2274" s="2">
        <v>15343.5</v>
      </c>
      <c r="D2274" s="2">
        <v>15105.9</v>
      </c>
      <c r="E2274" s="2">
        <v>15293.25</v>
      </c>
      <c r="F2274" s="2">
        <v>15256.5625</v>
      </c>
      <c r="G2274" s="2">
        <v>237.60000000000036</v>
      </c>
      <c r="H2274" s="2">
        <v>50.25</v>
      </c>
      <c r="I2274" s="2">
        <v>177.70000000000073</v>
      </c>
      <c r="J2274" s="2">
        <v>9.6499999999996362</v>
      </c>
      <c r="K2274" s="2">
        <v>0.21148989898989867</v>
      </c>
      <c r="L2274" s="2">
        <v>0.74789562289562483</v>
      </c>
      <c r="M2274" s="2">
        <v>4.0614478114476521E-2</v>
      </c>
      <c r="N2274" s="2">
        <v>15255.514608323931</v>
      </c>
      <c r="O2274" s="2">
        <v>15343.5</v>
      </c>
      <c r="P2274" s="2">
        <v>15105.9</v>
      </c>
      <c r="Q2274" s="2">
        <v>15256.5625</v>
      </c>
      <c r="R2274" s="2">
        <v>15240.369277080983</v>
      </c>
      <c r="S2274" s="2">
        <v>0</v>
      </c>
      <c r="T2274" s="2">
        <v>50.899999999999636</v>
      </c>
      <c r="U2274" s="2">
        <v>0.33393800824675746</v>
      </c>
      <c r="V2274" s="2">
        <v>21.850000000000364</v>
      </c>
      <c r="W2274" s="2">
        <v>0.14342246366644834</v>
      </c>
      <c r="X2274" t="s">
        <v>24</v>
      </c>
    </row>
    <row r="2275" spans="1:24" x14ac:dyDescent="0.2">
      <c r="A2275" s="1">
        <v>41857</v>
      </c>
      <c r="B2275" s="2">
        <v>15209.05</v>
      </c>
      <c r="C2275" s="2">
        <v>15239.35</v>
      </c>
      <c r="D2275" s="2">
        <v>14983.5</v>
      </c>
      <c r="E2275" s="2">
        <v>15008.65</v>
      </c>
      <c r="F2275" s="2">
        <v>15110.137500000001</v>
      </c>
      <c r="G2275" s="2">
        <v>255.85000000000036</v>
      </c>
      <c r="H2275" s="2">
        <v>30.300000000001091</v>
      </c>
      <c r="I2275" s="2">
        <v>25.149999999999636</v>
      </c>
      <c r="J2275" s="2">
        <v>-200.39999999999964</v>
      </c>
      <c r="K2275" s="2">
        <v>0.11842876685558354</v>
      </c>
      <c r="L2275" s="2">
        <v>9.8299785030289619E-2</v>
      </c>
      <c r="M2275" s="2">
        <v>0.78327144811412686</v>
      </c>
      <c r="N2275" s="2">
        <v>15256.038554161965</v>
      </c>
      <c r="O2275" s="2">
        <v>15256.038554161965</v>
      </c>
      <c r="P2275" s="2">
        <v>14983.5</v>
      </c>
      <c r="Q2275" s="2">
        <v>15110.137500000001</v>
      </c>
      <c r="R2275" s="2">
        <v>15151.428652080984</v>
      </c>
      <c r="S2275" s="2">
        <v>0</v>
      </c>
      <c r="T2275" s="2">
        <v>-284.60000000000036</v>
      </c>
      <c r="U2275" s="2">
        <v>-1.8609517270691343</v>
      </c>
      <c r="V2275" s="2">
        <v>-146.42499999999927</v>
      </c>
      <c r="W2275" s="2">
        <v>-0.95975092685524188</v>
      </c>
      <c r="X2275" t="s">
        <v>24</v>
      </c>
    </row>
    <row r="2276" spans="1:24" x14ac:dyDescent="0.2">
      <c r="A2276" s="1">
        <v>41858</v>
      </c>
      <c r="B2276" s="2">
        <v>15004.85</v>
      </c>
      <c r="C2276" s="2">
        <v>15135.1</v>
      </c>
      <c r="D2276" s="2">
        <v>14956.85</v>
      </c>
      <c r="E2276" s="2">
        <v>14986.85</v>
      </c>
      <c r="F2276" s="2">
        <v>15020.9125</v>
      </c>
      <c r="G2276" s="2">
        <v>178.25</v>
      </c>
      <c r="H2276" s="2">
        <v>130.25</v>
      </c>
      <c r="I2276" s="2">
        <v>30</v>
      </c>
      <c r="J2276" s="2">
        <v>-18</v>
      </c>
      <c r="K2276" s="2">
        <v>0.73071528751753156</v>
      </c>
      <c r="L2276" s="2">
        <v>0.16830294530154277</v>
      </c>
      <c r="M2276" s="2">
        <v>0.10098176718092566</v>
      </c>
      <c r="N2276" s="2">
        <v>15183.088027080983</v>
      </c>
      <c r="O2276" s="2">
        <v>15183.088027080983</v>
      </c>
      <c r="P2276" s="2">
        <v>14956.85</v>
      </c>
      <c r="Q2276" s="2">
        <v>15020.9125</v>
      </c>
      <c r="R2276" s="2">
        <v>15085.984638540491</v>
      </c>
      <c r="S2276" s="2">
        <v>0</v>
      </c>
      <c r="T2276" s="2">
        <v>-21.799999999999272</v>
      </c>
      <c r="U2276" s="2">
        <v>-0.14524957274637806</v>
      </c>
      <c r="V2276" s="2">
        <v>-89.225000000000364</v>
      </c>
      <c r="W2276" s="2">
        <v>-0.59049760467103862</v>
      </c>
      <c r="X2276" t="s">
        <v>24</v>
      </c>
    </row>
    <row r="2277" spans="1:24" x14ac:dyDescent="0.2">
      <c r="A2277" s="1">
        <v>41859</v>
      </c>
      <c r="B2277" s="2">
        <v>14831.75</v>
      </c>
      <c r="C2277" s="2">
        <v>14858.95</v>
      </c>
      <c r="D2277" s="2">
        <v>14709.1</v>
      </c>
      <c r="E2277" s="2">
        <v>14765.75</v>
      </c>
      <c r="F2277" s="2">
        <v>14791.387500000001</v>
      </c>
      <c r="G2277" s="2">
        <v>149.85000000000036</v>
      </c>
      <c r="H2277" s="2">
        <v>27.200000000000728</v>
      </c>
      <c r="I2277" s="2">
        <v>56.649999999999636</v>
      </c>
      <c r="J2277" s="2">
        <v>-66</v>
      </c>
      <c r="K2277" s="2">
        <v>0.18151484818151925</v>
      </c>
      <c r="L2277" s="2">
        <v>0.37804471137804135</v>
      </c>
      <c r="M2277" s="2">
        <v>0.4404404404404394</v>
      </c>
      <c r="N2277" s="2">
        <v>15102.000263540493</v>
      </c>
      <c r="O2277" s="2">
        <v>15102.000263540493</v>
      </c>
      <c r="P2277" s="2">
        <v>14709.1</v>
      </c>
      <c r="Q2277" s="2">
        <v>14791.387500000001</v>
      </c>
      <c r="R2277" s="2">
        <v>14926.122006770245</v>
      </c>
      <c r="S2277" s="2">
        <v>0</v>
      </c>
      <c r="T2277" s="2">
        <v>-221.10000000000036</v>
      </c>
      <c r="U2277" s="2">
        <v>-1.4752933404951698</v>
      </c>
      <c r="V2277" s="2">
        <v>-229.52499999999964</v>
      </c>
      <c r="W2277" s="2">
        <v>-1.5280363293508277</v>
      </c>
      <c r="X2277" t="s">
        <v>25</v>
      </c>
    </row>
    <row r="2278" spans="1:24" x14ac:dyDescent="0.2">
      <c r="A2278" s="1">
        <v>41862</v>
      </c>
      <c r="B2278" s="2">
        <v>14858.75</v>
      </c>
      <c r="C2278" s="2">
        <v>14896.9</v>
      </c>
      <c r="D2278" s="2">
        <v>14807</v>
      </c>
      <c r="E2278" s="2">
        <v>14846.8</v>
      </c>
      <c r="F2278" s="2">
        <v>14852.362499999999</v>
      </c>
      <c r="G2278" s="2">
        <v>89.899999999999636</v>
      </c>
      <c r="H2278" s="2">
        <v>38.149999999999636</v>
      </c>
      <c r="I2278" s="2">
        <v>39.799999999999272</v>
      </c>
      <c r="J2278" s="2">
        <v>-11.950000000000728</v>
      </c>
      <c r="K2278" s="2">
        <v>0.4243604004449365</v>
      </c>
      <c r="L2278" s="2">
        <v>0.44271412680755767</v>
      </c>
      <c r="M2278" s="2">
        <v>0.13292547274750585</v>
      </c>
      <c r="N2278" s="2">
        <v>14946.693881770247</v>
      </c>
      <c r="O2278" s="2">
        <v>14946.693881770247</v>
      </c>
      <c r="P2278" s="2">
        <v>14807</v>
      </c>
      <c r="Q2278" s="2">
        <v>14852.362499999999</v>
      </c>
      <c r="R2278" s="2">
        <v>14888.187565885124</v>
      </c>
      <c r="S2278" s="2">
        <v>0</v>
      </c>
      <c r="T2278" s="2">
        <v>81.049999999999272</v>
      </c>
      <c r="U2278" s="2">
        <v>0.54890540609179528</v>
      </c>
      <c r="V2278" s="2">
        <v>60.974999999998545</v>
      </c>
      <c r="W2278" s="2">
        <v>0.41223313228727554</v>
      </c>
      <c r="X2278" t="s">
        <v>25</v>
      </c>
    </row>
    <row r="2279" spans="1:24" x14ac:dyDescent="0.2">
      <c r="A2279" s="1">
        <v>41863</v>
      </c>
      <c r="B2279" s="2">
        <v>14943.8</v>
      </c>
      <c r="C2279" s="2">
        <v>15078.1</v>
      </c>
      <c r="D2279" s="2">
        <v>14850.15</v>
      </c>
      <c r="E2279" s="2">
        <v>15056.7</v>
      </c>
      <c r="F2279" s="2">
        <v>14982.1875</v>
      </c>
      <c r="G2279" s="2">
        <v>227.95000000000073</v>
      </c>
      <c r="H2279" s="2">
        <v>21.399999999999636</v>
      </c>
      <c r="I2279" s="2">
        <v>93.649999999999636</v>
      </c>
      <c r="J2279" s="2">
        <v>112.90000000000146</v>
      </c>
      <c r="K2279" s="2">
        <v>9.3880236894053823E-2</v>
      </c>
      <c r="L2279" s="2">
        <v>0.41083570958543247</v>
      </c>
      <c r="M2279" s="2">
        <v>0.49528405352051369</v>
      </c>
      <c r="N2279" s="2">
        <v>14899.528190885123</v>
      </c>
      <c r="O2279" s="2">
        <v>15078.1</v>
      </c>
      <c r="P2279" s="2">
        <v>14850.15</v>
      </c>
      <c r="Q2279" s="2">
        <v>14982.1875</v>
      </c>
      <c r="R2279" s="2">
        <v>14952.491422721281</v>
      </c>
      <c r="S2279" s="2">
        <v>0.24427743315233488</v>
      </c>
      <c r="T2279" s="2">
        <v>209.90000000000146</v>
      </c>
      <c r="U2279" s="2">
        <v>1.4137726648166709</v>
      </c>
      <c r="V2279" s="2">
        <v>129.82500000000073</v>
      </c>
      <c r="W2279" s="2">
        <v>0.87410336234387453</v>
      </c>
      <c r="X2279" t="s">
        <v>24</v>
      </c>
    </row>
    <row r="2280" spans="1:24" x14ac:dyDescent="0.2">
      <c r="A2280" s="1">
        <v>41864</v>
      </c>
      <c r="B2280" s="2">
        <v>15007.25</v>
      </c>
      <c r="C2280" s="2">
        <v>15078.35</v>
      </c>
      <c r="D2280" s="2">
        <v>14843.8</v>
      </c>
      <c r="E2280" s="2">
        <v>14910.9</v>
      </c>
      <c r="F2280" s="2">
        <v>14960.074999999999</v>
      </c>
      <c r="G2280" s="2">
        <v>234.55000000000109</v>
      </c>
      <c r="H2280" s="2">
        <v>71.100000000000364</v>
      </c>
      <c r="I2280" s="2">
        <v>67.100000000000364</v>
      </c>
      <c r="J2280" s="2">
        <v>-96.350000000000364</v>
      </c>
      <c r="K2280" s="2">
        <v>0.30313366020038385</v>
      </c>
      <c r="L2280" s="2">
        <v>0.28607972713707119</v>
      </c>
      <c r="M2280" s="2">
        <v>0.41078661266254496</v>
      </c>
      <c r="N2280" s="2">
        <v>14940.857845442562</v>
      </c>
      <c r="O2280" s="2">
        <v>15078.35</v>
      </c>
      <c r="P2280" s="2">
        <v>14843.8</v>
      </c>
      <c r="Q2280" s="2">
        <v>14960.074999999999</v>
      </c>
      <c r="R2280" s="2">
        <v>14955.770711360641</v>
      </c>
      <c r="S2280" s="2">
        <v>0.34167919963745425</v>
      </c>
      <c r="T2280" s="2">
        <v>-145.80000000000109</v>
      </c>
      <c r="U2280" s="2">
        <v>-0.96833967602463422</v>
      </c>
      <c r="V2280" s="2">
        <v>-22.112500000001091</v>
      </c>
      <c r="W2280" s="2">
        <v>-0.14759193208602608</v>
      </c>
      <c r="X2280" t="s">
        <v>25</v>
      </c>
    </row>
    <row r="2281" spans="1:24" x14ac:dyDescent="0.2">
      <c r="A2281" s="1">
        <v>41865</v>
      </c>
      <c r="B2281" s="2">
        <v>14954.2</v>
      </c>
      <c r="C2281" s="2">
        <v>15144.75</v>
      </c>
      <c r="D2281" s="2">
        <v>14940.3</v>
      </c>
      <c r="E2281" s="2">
        <v>15089.65</v>
      </c>
      <c r="F2281" s="2">
        <v>15032.225</v>
      </c>
      <c r="G2281" s="2">
        <v>204.45000000000073</v>
      </c>
      <c r="H2281" s="2">
        <v>55.100000000000364</v>
      </c>
      <c r="I2281" s="2">
        <v>13.900000000001455</v>
      </c>
      <c r="J2281" s="2">
        <v>135.44999999999891</v>
      </c>
      <c r="K2281" s="2">
        <v>0.26950354609929161</v>
      </c>
      <c r="L2281" s="2">
        <v>6.7987282954274419E-2</v>
      </c>
      <c r="M2281" s="2">
        <v>0.66250917094643402</v>
      </c>
      <c r="N2281" s="2">
        <v>14950.466422721282</v>
      </c>
      <c r="O2281" s="2">
        <v>15144.75</v>
      </c>
      <c r="P2281" s="2">
        <v>14940.3</v>
      </c>
      <c r="Q2281" s="2">
        <v>15032.225</v>
      </c>
      <c r="R2281" s="2">
        <v>15016.93535568032</v>
      </c>
      <c r="S2281" s="2">
        <v>1</v>
      </c>
      <c r="T2281" s="2">
        <v>178.75</v>
      </c>
      <c r="U2281" s="2">
        <v>1.1987874642040386</v>
      </c>
      <c r="V2281" s="2">
        <v>72.150000000001455</v>
      </c>
      <c r="W2281" s="2">
        <v>0.48228367839065955</v>
      </c>
      <c r="X2281" t="s">
        <v>25</v>
      </c>
    </row>
    <row r="2282" spans="1:24" x14ac:dyDescent="0.2">
      <c r="A2282" s="1">
        <v>41869</v>
      </c>
      <c r="B2282" s="2">
        <v>15099.7</v>
      </c>
      <c r="C2282" s="2">
        <v>15465.05</v>
      </c>
      <c r="D2282" s="2">
        <v>15068.35</v>
      </c>
      <c r="E2282" s="2">
        <v>15439.75</v>
      </c>
      <c r="F2282" s="2">
        <v>15268.2125</v>
      </c>
      <c r="G2282" s="2">
        <v>396.69999999999891</v>
      </c>
      <c r="H2282" s="2">
        <v>25.299999999999272</v>
      </c>
      <c r="I2282" s="2">
        <v>31.350000000000364</v>
      </c>
      <c r="J2282" s="2">
        <v>340.04999999999927</v>
      </c>
      <c r="K2282" s="2">
        <v>6.3776153264429897E-2</v>
      </c>
      <c r="L2282" s="2">
        <v>7.9026972523318501E-2</v>
      </c>
      <c r="M2282" s="2">
        <v>0.85719687421225155</v>
      </c>
      <c r="N2282" s="2">
        <v>14991.345711360642</v>
      </c>
      <c r="O2282" s="2">
        <v>15465.05</v>
      </c>
      <c r="P2282" s="2">
        <v>14991.345711360642</v>
      </c>
      <c r="Q2282" s="2">
        <v>15268.2125</v>
      </c>
      <c r="R2282" s="2">
        <v>15178.988480680322</v>
      </c>
      <c r="S2282" s="2">
        <v>1</v>
      </c>
      <c r="T2282" s="2">
        <v>350.10000000000036</v>
      </c>
      <c r="U2282" s="2">
        <v>2.3201333364259633</v>
      </c>
      <c r="V2282" s="2">
        <v>235.98749999999927</v>
      </c>
      <c r="W2282" s="2">
        <v>1.5698773800950909</v>
      </c>
      <c r="X2282" t="s">
        <v>25</v>
      </c>
    </row>
    <row r="2283" spans="1:24" x14ac:dyDescent="0.2">
      <c r="A2283" s="1">
        <v>41870</v>
      </c>
      <c r="B2283" s="2">
        <v>15507.05</v>
      </c>
      <c r="C2283" s="2">
        <v>15624.35</v>
      </c>
      <c r="D2283" s="2">
        <v>15469.85</v>
      </c>
      <c r="E2283" s="2">
        <v>15524.65</v>
      </c>
      <c r="F2283" s="2">
        <v>15531.475</v>
      </c>
      <c r="G2283" s="2">
        <v>154.5</v>
      </c>
      <c r="H2283" s="2">
        <v>99.700000000000728</v>
      </c>
      <c r="I2283" s="2">
        <v>37.199999999998909</v>
      </c>
      <c r="J2283" s="2">
        <v>17.600000000000364</v>
      </c>
      <c r="K2283" s="2">
        <v>0.64530744336570045</v>
      </c>
      <c r="L2283" s="2">
        <v>0.24077669902911916</v>
      </c>
      <c r="M2283" s="2">
        <v>0.11391585760518035</v>
      </c>
      <c r="N2283" s="2">
        <v>15129.779105680322</v>
      </c>
      <c r="O2283" s="2">
        <v>15624.35</v>
      </c>
      <c r="P2283" s="2">
        <v>15129.779105680322</v>
      </c>
      <c r="Q2283" s="2">
        <v>15531.475</v>
      </c>
      <c r="R2283" s="2">
        <v>15353.84580284016</v>
      </c>
      <c r="S2283" s="2">
        <v>1</v>
      </c>
      <c r="T2283" s="2">
        <v>84.899999999999636</v>
      </c>
      <c r="U2283" s="2">
        <v>0.54987936980844665</v>
      </c>
      <c r="V2283" s="2">
        <v>263.26250000000073</v>
      </c>
      <c r="W2283" s="2">
        <v>1.7242522659414172</v>
      </c>
      <c r="X2283" t="s">
        <v>24</v>
      </c>
    </row>
    <row r="2284" spans="1:24" x14ac:dyDescent="0.2">
      <c r="A2284" s="1">
        <v>41871</v>
      </c>
      <c r="B2284" s="2">
        <v>15566.75</v>
      </c>
      <c r="C2284" s="2">
        <v>15566.75</v>
      </c>
      <c r="D2284" s="2">
        <v>15448.9</v>
      </c>
      <c r="E2284" s="2">
        <v>15481.7</v>
      </c>
      <c r="F2284" s="2">
        <v>15516.025000000001</v>
      </c>
      <c r="G2284" s="2">
        <v>117.85000000000036</v>
      </c>
      <c r="H2284" s="2">
        <v>0</v>
      </c>
      <c r="I2284" s="2">
        <v>32.800000000001091</v>
      </c>
      <c r="J2284" s="2">
        <v>-85.049999999999272</v>
      </c>
      <c r="K2284" s="2">
        <v>0</v>
      </c>
      <c r="L2284" s="2">
        <v>0.27831989817565539</v>
      </c>
      <c r="M2284" s="2">
        <v>0.72168010182434461</v>
      </c>
      <c r="N2284" s="2">
        <v>15330.627052840162</v>
      </c>
      <c r="O2284" s="2">
        <v>15566.75</v>
      </c>
      <c r="P2284" s="2">
        <v>15330.627052840162</v>
      </c>
      <c r="Q2284" s="2">
        <v>15516.025000000001</v>
      </c>
      <c r="R2284" s="2">
        <v>15436.007276420081</v>
      </c>
      <c r="S2284" s="2">
        <v>1</v>
      </c>
      <c r="T2284" s="2">
        <v>-42.949999999998909</v>
      </c>
      <c r="U2284" s="2">
        <v>-0.27665680063640025</v>
      </c>
      <c r="V2284" s="2">
        <v>-15.449999999998909</v>
      </c>
      <c r="W2284" s="2">
        <v>-9.9475420074390281E-2</v>
      </c>
      <c r="X2284" t="s">
        <v>25</v>
      </c>
    </row>
    <row r="2285" spans="1:24" x14ac:dyDescent="0.2">
      <c r="A2285" s="1">
        <v>41872</v>
      </c>
      <c r="B2285" s="2">
        <v>15475.5</v>
      </c>
      <c r="C2285" s="2">
        <v>15721.95</v>
      </c>
      <c r="D2285" s="2">
        <v>15462.5</v>
      </c>
      <c r="E2285" s="2">
        <v>15662.2</v>
      </c>
      <c r="F2285" s="2">
        <v>15580.537499999999</v>
      </c>
      <c r="G2285" s="2">
        <v>259.45000000000073</v>
      </c>
      <c r="H2285" s="2">
        <v>59.75</v>
      </c>
      <c r="I2285" s="2">
        <v>13</v>
      </c>
      <c r="J2285" s="2">
        <v>186.70000000000073</v>
      </c>
      <c r="K2285" s="2">
        <v>0.230294854499903</v>
      </c>
      <c r="L2285" s="2">
        <v>5.0105993447677639E-2</v>
      </c>
      <c r="M2285" s="2">
        <v>0.71959915205241931</v>
      </c>
      <c r="N2285" s="2">
        <v>15423.326026420082</v>
      </c>
      <c r="O2285" s="2">
        <v>15721.95</v>
      </c>
      <c r="P2285" s="2">
        <v>15423.326026420082</v>
      </c>
      <c r="Q2285" s="2">
        <v>15580.537499999999</v>
      </c>
      <c r="R2285" s="2">
        <v>15537.284888210041</v>
      </c>
      <c r="S2285" s="2">
        <v>1</v>
      </c>
      <c r="T2285" s="2">
        <v>180.5</v>
      </c>
      <c r="U2285" s="2">
        <v>1.1658926345297997</v>
      </c>
      <c r="V2285" s="2">
        <v>64.51249999999709</v>
      </c>
      <c r="W2285" s="2">
        <v>0.41577981473990328</v>
      </c>
      <c r="X2285" t="s">
        <v>25</v>
      </c>
    </row>
    <row r="2286" spans="1:24" x14ac:dyDescent="0.2">
      <c r="A2286" s="1">
        <v>41873</v>
      </c>
      <c r="B2286" s="2">
        <v>15699.05</v>
      </c>
      <c r="C2286" s="2">
        <v>15865.3</v>
      </c>
      <c r="D2286" s="2">
        <v>15696.3</v>
      </c>
      <c r="E2286" s="2">
        <v>15819.15</v>
      </c>
      <c r="F2286" s="2">
        <v>15769.949999999999</v>
      </c>
      <c r="G2286" s="2">
        <v>169</v>
      </c>
      <c r="H2286" s="2">
        <v>46.149999999999636</v>
      </c>
      <c r="I2286" s="2">
        <v>2.75</v>
      </c>
      <c r="J2286" s="2">
        <v>120.10000000000036</v>
      </c>
      <c r="K2286" s="2">
        <v>0.27307692307692094</v>
      </c>
      <c r="L2286" s="2">
        <v>1.6272189349112426E-2</v>
      </c>
      <c r="M2286" s="2">
        <v>0.71065088757396666</v>
      </c>
      <c r="N2286" s="2">
        <v>15501.931763210039</v>
      </c>
      <c r="O2286" s="2">
        <v>15865.3</v>
      </c>
      <c r="P2286" s="2">
        <v>15501.931763210039</v>
      </c>
      <c r="Q2286" s="2">
        <v>15769.949999999999</v>
      </c>
      <c r="R2286" s="2">
        <v>15659.778381605018</v>
      </c>
      <c r="S2286" s="2">
        <v>1</v>
      </c>
      <c r="T2286" s="2">
        <v>156.94999999999891</v>
      </c>
      <c r="U2286" s="2">
        <v>1.0020942140950755</v>
      </c>
      <c r="V2286" s="2">
        <v>189.41250000000036</v>
      </c>
      <c r="W2286" s="2">
        <v>1.2156993941961269</v>
      </c>
      <c r="X2286" t="s">
        <v>24</v>
      </c>
    </row>
    <row r="2287" spans="1:24" x14ac:dyDescent="0.2">
      <c r="A2287" s="1">
        <v>41876</v>
      </c>
      <c r="B2287" s="2">
        <v>15817.55</v>
      </c>
      <c r="C2287" s="2">
        <v>15973.35</v>
      </c>
      <c r="D2287" s="2">
        <v>15625.45</v>
      </c>
      <c r="E2287" s="2">
        <v>15669</v>
      </c>
      <c r="F2287" s="2">
        <v>15771.337500000001</v>
      </c>
      <c r="G2287" s="2">
        <v>347.89999999999964</v>
      </c>
      <c r="H2287" s="2">
        <v>155.80000000000109</v>
      </c>
      <c r="I2287" s="2">
        <v>43.549999999999272</v>
      </c>
      <c r="J2287" s="2">
        <v>-148.54999999999927</v>
      </c>
      <c r="K2287" s="2">
        <v>0.44782983615981964</v>
      </c>
      <c r="L2287" s="2">
        <v>0.12517964932451658</v>
      </c>
      <c r="M2287" s="2">
        <v>0.42699051451566378</v>
      </c>
      <c r="N2287" s="2">
        <v>15635.94088160502</v>
      </c>
      <c r="O2287" s="2">
        <v>15973.35</v>
      </c>
      <c r="P2287" s="2">
        <v>15625.45</v>
      </c>
      <c r="Q2287" s="2">
        <v>15771.337500000001</v>
      </c>
      <c r="R2287" s="2">
        <v>15751.519595401254</v>
      </c>
      <c r="S2287" s="2">
        <v>1</v>
      </c>
      <c r="T2287" s="2">
        <v>-150.14999999999964</v>
      </c>
      <c r="U2287" s="2">
        <v>-0.94916604242326319</v>
      </c>
      <c r="V2287" s="2">
        <v>1.3875000000025466</v>
      </c>
      <c r="W2287" s="2">
        <v>8.7983791958918482E-3</v>
      </c>
      <c r="X2287" t="s">
        <v>24</v>
      </c>
    </row>
    <row r="2288" spans="1:24" x14ac:dyDescent="0.2">
      <c r="A2288" s="1">
        <v>41877</v>
      </c>
      <c r="B2288" s="2">
        <v>15530.65</v>
      </c>
      <c r="C2288" s="2">
        <v>15674.55</v>
      </c>
      <c r="D2288" s="2">
        <v>15503.4</v>
      </c>
      <c r="E2288" s="2">
        <v>15624.1</v>
      </c>
      <c r="F2288" s="2">
        <v>15583.174999999999</v>
      </c>
      <c r="G2288" s="2">
        <v>171.14999999999964</v>
      </c>
      <c r="H2288" s="2">
        <v>50.449999999998909</v>
      </c>
      <c r="I2288" s="2">
        <v>27.25</v>
      </c>
      <c r="J2288" s="2">
        <v>93.450000000000728</v>
      </c>
      <c r="K2288" s="2">
        <v>0.29477066900379206</v>
      </c>
      <c r="L2288" s="2">
        <v>0.15921706105755221</v>
      </c>
      <c r="M2288" s="2">
        <v>0.5460122699386557</v>
      </c>
      <c r="N2288" s="2">
        <v>15703.639190802511</v>
      </c>
      <c r="O2288" s="2">
        <v>15703.639190802511</v>
      </c>
      <c r="P2288" s="2">
        <v>15503.4</v>
      </c>
      <c r="Q2288" s="2">
        <v>15583.174999999999</v>
      </c>
      <c r="R2288" s="2">
        <v>15623.463345401255</v>
      </c>
      <c r="S2288" s="2">
        <v>0.59413232924309067</v>
      </c>
      <c r="T2288" s="2">
        <v>-44.899999999999636</v>
      </c>
      <c r="U2288" s="2">
        <v>-0.28655306656455187</v>
      </c>
      <c r="V2288" s="2">
        <v>-188.16250000000218</v>
      </c>
      <c r="W2288" s="2">
        <v>-1.1930662190191681</v>
      </c>
      <c r="X2288" t="s">
        <v>25</v>
      </c>
    </row>
    <row r="2289" spans="1:24" x14ac:dyDescent="0.2">
      <c r="A2289" s="1">
        <v>41878</v>
      </c>
      <c r="B2289" s="2">
        <v>15745.6</v>
      </c>
      <c r="C2289" s="2">
        <v>15758.85</v>
      </c>
      <c r="D2289" s="2">
        <v>15669.05</v>
      </c>
      <c r="E2289" s="2">
        <v>15717.65</v>
      </c>
      <c r="F2289" s="2">
        <v>15722.7875</v>
      </c>
      <c r="G2289" s="2">
        <v>89.800000000001091</v>
      </c>
      <c r="H2289" s="2">
        <v>13.25</v>
      </c>
      <c r="I2289" s="2">
        <v>48.600000000000364</v>
      </c>
      <c r="J2289" s="2">
        <v>-27.950000000000728</v>
      </c>
      <c r="K2289" s="2">
        <v>0.14755011135857282</v>
      </c>
      <c r="L2289" s="2">
        <v>0.54120267260578814</v>
      </c>
      <c r="M2289" s="2">
        <v>0.31124721603563904</v>
      </c>
      <c r="N2289" s="2">
        <v>15643.407095401255</v>
      </c>
      <c r="O2289" s="2">
        <v>15758.85</v>
      </c>
      <c r="P2289" s="2">
        <v>15643.407095401255</v>
      </c>
      <c r="Q2289" s="2">
        <v>15722.7875</v>
      </c>
      <c r="R2289" s="2">
        <v>15692.112922700628</v>
      </c>
      <c r="S2289" s="2">
        <v>0.72270285482919627</v>
      </c>
      <c r="T2289" s="2">
        <v>93.549999999999272</v>
      </c>
      <c r="U2289" s="2">
        <v>0.59875448825851896</v>
      </c>
      <c r="V2289" s="2">
        <v>139.61250000000109</v>
      </c>
      <c r="W2289" s="2">
        <v>0.89591819382122773</v>
      </c>
      <c r="X2289" t="s">
        <v>25</v>
      </c>
    </row>
    <row r="2290" spans="1:24" x14ac:dyDescent="0.2">
      <c r="A2290" s="1">
        <v>41879</v>
      </c>
      <c r="B2290" s="2">
        <v>15758.05</v>
      </c>
      <c r="C2290" s="2">
        <v>15794.6</v>
      </c>
      <c r="D2290" s="2">
        <v>15688.15</v>
      </c>
      <c r="E2290" s="2">
        <v>15740.4</v>
      </c>
      <c r="F2290" s="2">
        <v>15745.300000000001</v>
      </c>
      <c r="G2290" s="2">
        <v>106.45000000000073</v>
      </c>
      <c r="H2290" s="2">
        <v>36.550000000001091</v>
      </c>
      <c r="I2290" s="2">
        <v>52.25</v>
      </c>
      <c r="J2290" s="2">
        <v>-17.649999999999636</v>
      </c>
      <c r="K2290" s="2">
        <v>0.34335368717708636</v>
      </c>
      <c r="L2290" s="2">
        <v>0.49084077031469836</v>
      </c>
      <c r="M2290" s="2">
        <v>0.16580554250821528</v>
      </c>
      <c r="N2290" s="2">
        <v>15683.097297700628</v>
      </c>
      <c r="O2290" s="2">
        <v>15794.6</v>
      </c>
      <c r="P2290" s="2">
        <v>15683.097297700628</v>
      </c>
      <c r="Q2290" s="2">
        <v>15745.300000000001</v>
      </c>
      <c r="R2290" s="2">
        <v>15726.523648850314</v>
      </c>
      <c r="S2290" s="2">
        <v>0.80480494664696078</v>
      </c>
      <c r="T2290" s="2">
        <v>22.75</v>
      </c>
      <c r="U2290" s="2">
        <v>0.14474173938215953</v>
      </c>
      <c r="V2290" s="2">
        <v>22.512500000000728</v>
      </c>
      <c r="W2290" s="2">
        <v>0.14318389789342842</v>
      </c>
      <c r="X2290" t="s">
        <v>25</v>
      </c>
    </row>
    <row r="2291" spans="1:24" x14ac:dyDescent="0.2">
      <c r="A2291" s="1">
        <v>41883</v>
      </c>
      <c r="B2291" s="2">
        <v>15790.25</v>
      </c>
      <c r="C2291" s="2">
        <v>16060.2</v>
      </c>
      <c r="D2291" s="2">
        <v>15790.25</v>
      </c>
      <c r="E2291" s="2">
        <v>16012.8</v>
      </c>
      <c r="F2291" s="2">
        <v>15913.375</v>
      </c>
      <c r="G2291" s="2">
        <v>269.95000000000073</v>
      </c>
      <c r="H2291" s="2">
        <v>47.400000000001455</v>
      </c>
      <c r="I2291" s="2">
        <v>0</v>
      </c>
      <c r="J2291" s="2">
        <v>222.54999999999927</v>
      </c>
      <c r="K2291" s="2">
        <v>0.17558807186516512</v>
      </c>
      <c r="L2291" s="2">
        <v>0</v>
      </c>
      <c r="M2291" s="2">
        <v>0.82441192813483488</v>
      </c>
      <c r="N2291" s="2">
        <v>15714.198648850313</v>
      </c>
      <c r="O2291" s="2">
        <v>16060.2</v>
      </c>
      <c r="P2291" s="2">
        <v>15714.198648850313</v>
      </c>
      <c r="Q2291" s="2">
        <v>15913.375</v>
      </c>
      <c r="R2291" s="2">
        <v>15850.493074425158</v>
      </c>
      <c r="S2291" s="2">
        <v>1</v>
      </c>
      <c r="T2291" s="2">
        <v>272.39999999999964</v>
      </c>
      <c r="U2291" s="2">
        <v>1.7305786384081705</v>
      </c>
      <c r="V2291" s="2">
        <v>168.07499999999891</v>
      </c>
      <c r="W2291" s="2">
        <v>1.0674614011800276</v>
      </c>
      <c r="X2291" t="s">
        <v>25</v>
      </c>
    </row>
    <row r="2292" spans="1:24" x14ac:dyDescent="0.2">
      <c r="A2292" s="1">
        <v>41884</v>
      </c>
      <c r="B2292" s="2">
        <v>16049.75</v>
      </c>
      <c r="C2292" s="2">
        <v>16170.85</v>
      </c>
      <c r="D2292" s="2">
        <v>16047.3</v>
      </c>
      <c r="E2292" s="2">
        <v>16130.55</v>
      </c>
      <c r="F2292" s="2">
        <v>16099.612499999999</v>
      </c>
      <c r="G2292" s="2">
        <v>123.55000000000109</v>
      </c>
      <c r="H2292" s="2">
        <v>40.300000000001091</v>
      </c>
      <c r="I2292" s="2">
        <v>2.4500000000007276</v>
      </c>
      <c r="J2292" s="2">
        <v>80.799999999999272</v>
      </c>
      <c r="K2292" s="2">
        <v>0.32618373128288736</v>
      </c>
      <c r="L2292" s="2">
        <v>1.9830028328617612E-2</v>
      </c>
      <c r="M2292" s="2">
        <v>0.65398624038849507</v>
      </c>
      <c r="N2292" s="2">
        <v>15813.786824425157</v>
      </c>
      <c r="O2292" s="2">
        <v>16170.85</v>
      </c>
      <c r="P2292" s="2">
        <v>15813.786824425157</v>
      </c>
      <c r="Q2292" s="2">
        <v>16099.612499999999</v>
      </c>
      <c r="R2292" s="2">
        <v>15974.509037212578</v>
      </c>
      <c r="S2292" s="2">
        <v>1</v>
      </c>
      <c r="T2292" s="2">
        <v>117.75</v>
      </c>
      <c r="U2292" s="2">
        <v>0.73534922062350128</v>
      </c>
      <c r="V2292" s="2">
        <v>186.23749999999927</v>
      </c>
      <c r="W2292" s="2">
        <v>1.1703205636767768</v>
      </c>
      <c r="X2292" t="s">
        <v>24</v>
      </c>
    </row>
    <row r="2293" spans="1:24" x14ac:dyDescent="0.2">
      <c r="A2293" s="1">
        <v>41885</v>
      </c>
      <c r="B2293" s="2">
        <v>16208.55</v>
      </c>
      <c r="C2293" s="2">
        <v>16208.55</v>
      </c>
      <c r="D2293" s="2">
        <v>16048.1</v>
      </c>
      <c r="E2293" s="2">
        <v>16110</v>
      </c>
      <c r="F2293" s="2">
        <v>16143.8</v>
      </c>
      <c r="G2293" s="2">
        <v>160.44999999999891</v>
      </c>
      <c r="H2293" s="2">
        <v>0</v>
      </c>
      <c r="I2293" s="2">
        <v>61.899999999999636</v>
      </c>
      <c r="J2293" s="2">
        <v>-98.549999999999272</v>
      </c>
      <c r="K2293" s="2">
        <v>0</v>
      </c>
      <c r="L2293" s="2">
        <v>0.38578996572140889</v>
      </c>
      <c r="M2293" s="2">
        <v>0.61421003427859111</v>
      </c>
      <c r="N2293" s="2">
        <v>15956.699662212577</v>
      </c>
      <c r="O2293" s="2">
        <v>16208.55</v>
      </c>
      <c r="P2293" s="2">
        <v>15956.699662212577</v>
      </c>
      <c r="Q2293" s="2">
        <v>16143.8</v>
      </c>
      <c r="R2293" s="2">
        <v>16066.437331106288</v>
      </c>
      <c r="S2293" s="2">
        <v>1</v>
      </c>
      <c r="T2293" s="2">
        <v>-20.549999999999272</v>
      </c>
      <c r="U2293" s="2">
        <v>-0.12739801184708069</v>
      </c>
      <c r="V2293" s="2">
        <v>44.1875</v>
      </c>
      <c r="W2293" s="2">
        <v>0.27446312760633212</v>
      </c>
      <c r="X2293" t="s">
        <v>24</v>
      </c>
    </row>
    <row r="2294" spans="1:24" x14ac:dyDescent="0.2">
      <c r="A2294" s="1">
        <v>41886</v>
      </c>
      <c r="B2294" s="2">
        <v>16102.9</v>
      </c>
      <c r="C2294" s="2">
        <v>16114.75</v>
      </c>
      <c r="D2294" s="2">
        <v>15926.65</v>
      </c>
      <c r="E2294" s="2">
        <v>16033.55</v>
      </c>
      <c r="F2294" s="2">
        <v>16044.462500000001</v>
      </c>
      <c r="G2294" s="2">
        <v>188.10000000000036</v>
      </c>
      <c r="H2294" s="2">
        <v>11.850000000000364</v>
      </c>
      <c r="I2294" s="2">
        <v>106.89999999999964</v>
      </c>
      <c r="J2294" s="2">
        <v>-69.350000000000364</v>
      </c>
      <c r="K2294" s="2">
        <v>6.299840510367008E-2</v>
      </c>
      <c r="L2294" s="2">
        <v>0.56831472620946</v>
      </c>
      <c r="M2294" s="2">
        <v>0.3686868686868699</v>
      </c>
      <c r="N2294" s="2">
        <v>16050.249831106288</v>
      </c>
      <c r="O2294" s="2">
        <v>16114.75</v>
      </c>
      <c r="P2294" s="2">
        <v>15926.65</v>
      </c>
      <c r="Q2294" s="2">
        <v>16044.462500000001</v>
      </c>
      <c r="R2294" s="2">
        <v>16034.028082776573</v>
      </c>
      <c r="S2294" s="2">
        <v>0.90465447546971811</v>
      </c>
      <c r="T2294" s="2">
        <v>-76.450000000000728</v>
      </c>
      <c r="U2294" s="2">
        <v>-0.47454996896338131</v>
      </c>
      <c r="V2294" s="2">
        <v>-99.337499999997817</v>
      </c>
      <c r="W2294" s="2">
        <v>-0.61532910467174906</v>
      </c>
      <c r="X2294" t="s">
        <v>24</v>
      </c>
    </row>
    <row r="2295" spans="1:24" x14ac:dyDescent="0.2">
      <c r="A2295" s="1">
        <v>41887</v>
      </c>
      <c r="B2295" s="2">
        <v>16030.45</v>
      </c>
      <c r="C2295" s="2">
        <v>16111</v>
      </c>
      <c r="D2295" s="2">
        <v>15891.75</v>
      </c>
      <c r="E2295" s="2">
        <v>15982.5</v>
      </c>
      <c r="F2295" s="2">
        <v>16003.924999999999</v>
      </c>
      <c r="G2295" s="2">
        <v>219.25</v>
      </c>
      <c r="H2295" s="2">
        <v>80.549999999999272</v>
      </c>
      <c r="I2295" s="2">
        <v>90.75</v>
      </c>
      <c r="J2295" s="2">
        <v>-47.950000000000728</v>
      </c>
      <c r="K2295" s="2">
        <v>0.36738882554161584</v>
      </c>
      <c r="L2295" s="2">
        <v>0.41391106043329534</v>
      </c>
      <c r="M2295" s="2">
        <v>0.21870011402508885</v>
      </c>
      <c r="N2295" s="2">
        <v>16047.356165553145</v>
      </c>
      <c r="O2295" s="2">
        <v>16111</v>
      </c>
      <c r="P2295" s="2">
        <v>15891.75</v>
      </c>
      <c r="Q2295" s="2">
        <v>16003.924999999999</v>
      </c>
      <c r="R2295" s="2">
        <v>16013.507791388285</v>
      </c>
      <c r="S2295" s="2">
        <v>0.75489257954120825</v>
      </c>
      <c r="T2295" s="2">
        <v>-51.049999999999272</v>
      </c>
      <c r="U2295" s="2">
        <v>-0.31839486576584269</v>
      </c>
      <c r="V2295" s="2">
        <v>-40.537500000002183</v>
      </c>
      <c r="W2295" s="2">
        <v>-0.25265726414956047</v>
      </c>
      <c r="X2295" t="s">
        <v>25</v>
      </c>
    </row>
    <row r="2296" spans="1:24" x14ac:dyDescent="0.2">
      <c r="A2296" s="1">
        <v>41890</v>
      </c>
      <c r="B2296" s="2">
        <v>16084.2</v>
      </c>
      <c r="C2296" s="2">
        <v>16222.55</v>
      </c>
      <c r="D2296" s="2">
        <v>16049.25</v>
      </c>
      <c r="E2296" s="2">
        <v>16206.7</v>
      </c>
      <c r="F2296" s="2">
        <v>16140.674999999999</v>
      </c>
      <c r="G2296" s="2">
        <v>173.29999999999927</v>
      </c>
      <c r="H2296" s="2">
        <v>15.849999999998545</v>
      </c>
      <c r="I2296" s="2">
        <v>34.950000000000728</v>
      </c>
      <c r="J2296" s="2">
        <v>122.5</v>
      </c>
      <c r="K2296" s="2">
        <v>9.1459896133863891E-2</v>
      </c>
      <c r="L2296" s="2">
        <v>0.20167339873053014</v>
      </c>
      <c r="M2296" s="2">
        <v>0.70686670513560601</v>
      </c>
      <c r="N2296" s="2">
        <v>16025.640582776572</v>
      </c>
      <c r="O2296" s="2">
        <v>16222.55</v>
      </c>
      <c r="P2296" s="2">
        <v>16025.640582776572</v>
      </c>
      <c r="Q2296" s="2">
        <v>16140.674999999999</v>
      </c>
      <c r="R2296" s="2">
        <v>16103.626541388287</v>
      </c>
      <c r="S2296" s="2">
        <v>1</v>
      </c>
      <c r="T2296" s="2">
        <v>224.20000000000073</v>
      </c>
      <c r="U2296" s="2">
        <v>1.4027842953230141</v>
      </c>
      <c r="V2296" s="2">
        <v>136.75</v>
      </c>
      <c r="W2296" s="2">
        <v>0.85447788589361684</v>
      </c>
      <c r="X2296" t="s">
        <v>24</v>
      </c>
    </row>
    <row r="2297" spans="1:24" x14ac:dyDescent="0.2">
      <c r="A2297" s="1">
        <v>41891</v>
      </c>
      <c r="B2297" s="2">
        <v>16171.8</v>
      </c>
      <c r="C2297" s="2">
        <v>16199.1</v>
      </c>
      <c r="D2297" s="2">
        <v>16085.7</v>
      </c>
      <c r="E2297" s="2">
        <v>16156.75</v>
      </c>
      <c r="F2297" s="2">
        <v>16153.337500000001</v>
      </c>
      <c r="G2297" s="2">
        <v>113.39999999999964</v>
      </c>
      <c r="H2297" s="2">
        <v>27.300000000001091</v>
      </c>
      <c r="I2297" s="2">
        <v>71.049999999999272</v>
      </c>
      <c r="J2297" s="2">
        <v>-15.049999999999272</v>
      </c>
      <c r="K2297" s="2">
        <v>0.24074074074075114</v>
      </c>
      <c r="L2297" s="2">
        <v>0.62654320987653878</v>
      </c>
      <c r="M2297" s="2">
        <v>0.13271604938271006</v>
      </c>
      <c r="N2297" s="2">
        <v>16083.157791388287</v>
      </c>
      <c r="O2297" s="2">
        <v>16199.1</v>
      </c>
      <c r="P2297" s="2">
        <v>16083.157791388287</v>
      </c>
      <c r="Q2297" s="2">
        <v>16153.337500000001</v>
      </c>
      <c r="R2297" s="2">
        <v>16129.688270694143</v>
      </c>
      <c r="S2297" s="2">
        <v>1</v>
      </c>
      <c r="T2297" s="2">
        <v>-49.950000000000728</v>
      </c>
      <c r="U2297" s="2">
        <v>-0.3082058654753943</v>
      </c>
      <c r="V2297" s="2">
        <v>12.662500000002183</v>
      </c>
      <c r="W2297" s="2">
        <v>7.8450870239331269E-2</v>
      </c>
      <c r="X2297" t="s">
        <v>24</v>
      </c>
    </row>
    <row r="2298" spans="1:24" x14ac:dyDescent="0.2">
      <c r="A2298" s="1">
        <v>41892</v>
      </c>
      <c r="B2298" s="2">
        <v>16173.5</v>
      </c>
      <c r="C2298" s="2">
        <v>16190.5</v>
      </c>
      <c r="D2298" s="2">
        <v>16053.9</v>
      </c>
      <c r="E2298" s="2">
        <v>16151.75</v>
      </c>
      <c r="F2298" s="2">
        <v>16142.4125</v>
      </c>
      <c r="G2298" s="2">
        <v>136.60000000000036</v>
      </c>
      <c r="H2298" s="2">
        <v>17</v>
      </c>
      <c r="I2298" s="2">
        <v>97.850000000000364</v>
      </c>
      <c r="J2298" s="2">
        <v>-21.75</v>
      </c>
      <c r="K2298" s="2">
        <v>0.12445095168374784</v>
      </c>
      <c r="L2298" s="2">
        <v>0.71632503660322189</v>
      </c>
      <c r="M2298" s="2">
        <v>0.15922401171303033</v>
      </c>
      <c r="N2298" s="2">
        <v>16118.247645694144</v>
      </c>
      <c r="O2298" s="2">
        <v>16190.5</v>
      </c>
      <c r="P2298" s="2">
        <v>16053.9</v>
      </c>
      <c r="Q2298" s="2">
        <v>16142.4125</v>
      </c>
      <c r="R2298" s="2">
        <v>16126.265036423536</v>
      </c>
      <c r="S2298" s="2">
        <v>0.9705352027202846</v>
      </c>
      <c r="T2298" s="2">
        <v>-5</v>
      </c>
      <c r="U2298" s="2">
        <v>-3.0946817893450107E-2</v>
      </c>
      <c r="V2298" s="2">
        <v>-10.925000000001091</v>
      </c>
      <c r="W2298" s="2">
        <v>-6.7633082017886953E-2</v>
      </c>
      <c r="X2298" t="s">
        <v>25</v>
      </c>
    </row>
    <row r="2299" spans="1:24" x14ac:dyDescent="0.2">
      <c r="A2299" s="1">
        <v>41893</v>
      </c>
      <c r="B2299" s="2">
        <v>16197.3</v>
      </c>
      <c r="C2299" s="2">
        <v>16309.7</v>
      </c>
      <c r="D2299" s="2">
        <v>16166.85</v>
      </c>
      <c r="E2299" s="2">
        <v>16204.15</v>
      </c>
      <c r="F2299" s="2">
        <v>16219.5</v>
      </c>
      <c r="G2299" s="2">
        <v>142.85000000000036</v>
      </c>
      <c r="H2299" s="2">
        <v>105.55000000000109</v>
      </c>
      <c r="I2299" s="2">
        <v>30.449999999998909</v>
      </c>
      <c r="J2299" s="2">
        <v>6.8500000000003638</v>
      </c>
      <c r="K2299" s="2">
        <v>0.73888694434722313</v>
      </c>
      <c r="L2299" s="2">
        <v>0.21316065803289347</v>
      </c>
      <c r="M2299" s="2">
        <v>4.7952397619883416E-2</v>
      </c>
      <c r="N2299" s="2">
        <v>16130.330072847071</v>
      </c>
      <c r="O2299" s="2">
        <v>16309.7</v>
      </c>
      <c r="P2299" s="2">
        <v>16130.330072847071</v>
      </c>
      <c r="Q2299" s="2">
        <v>16219.5</v>
      </c>
      <c r="R2299" s="2">
        <v>16197.465036423535</v>
      </c>
      <c r="S2299" s="2">
        <v>1</v>
      </c>
      <c r="T2299" s="2">
        <v>52.399999999999636</v>
      </c>
      <c r="U2299" s="2">
        <v>0.32442305013388417</v>
      </c>
      <c r="V2299" s="2">
        <v>77.087499999999636</v>
      </c>
      <c r="W2299" s="2">
        <v>0.47754633949541081</v>
      </c>
      <c r="X2299" t="s">
        <v>25</v>
      </c>
    </row>
    <row r="2300" spans="1:24" x14ac:dyDescent="0.2">
      <c r="A2300" s="1">
        <v>41894</v>
      </c>
      <c r="B2300" s="2">
        <v>16208</v>
      </c>
      <c r="C2300" s="2">
        <v>16278.65</v>
      </c>
      <c r="D2300" s="2">
        <v>16145.7</v>
      </c>
      <c r="E2300" s="2">
        <v>16254.15</v>
      </c>
      <c r="F2300" s="2">
        <v>16221.625000000002</v>
      </c>
      <c r="G2300" s="2">
        <v>132.94999999999891</v>
      </c>
      <c r="H2300" s="2">
        <v>24.5</v>
      </c>
      <c r="I2300" s="2">
        <v>62.299999999999272</v>
      </c>
      <c r="J2300" s="2">
        <v>46.149999999999636</v>
      </c>
      <c r="K2300" s="2">
        <v>0.18427980443776007</v>
      </c>
      <c r="L2300" s="2">
        <v>0.46859721699887014</v>
      </c>
      <c r="M2300" s="2">
        <v>0.34712297856336982</v>
      </c>
      <c r="N2300" s="2">
        <v>16174.915036423536</v>
      </c>
      <c r="O2300" s="2">
        <v>16278.65</v>
      </c>
      <c r="P2300" s="2">
        <v>16145.7</v>
      </c>
      <c r="Q2300" s="2">
        <v>16221.625000000002</v>
      </c>
      <c r="R2300" s="2">
        <v>16205.222509105883</v>
      </c>
      <c r="S2300" s="2">
        <v>1</v>
      </c>
      <c r="T2300" s="2">
        <v>50</v>
      </c>
      <c r="U2300" s="2">
        <v>0.30856292986673167</v>
      </c>
      <c r="V2300" s="2">
        <v>2.125000000001819</v>
      </c>
      <c r="W2300" s="2">
        <v>1.3101513610171825E-2</v>
      </c>
      <c r="X2300" t="s">
        <v>24</v>
      </c>
    </row>
    <row r="2301" spans="1:24" x14ac:dyDescent="0.2">
      <c r="A2301" s="1">
        <v>41897</v>
      </c>
      <c r="B2301" s="2">
        <v>16158.65</v>
      </c>
      <c r="C2301" s="2">
        <v>16239.7</v>
      </c>
      <c r="D2301" s="2">
        <v>16106.05</v>
      </c>
      <c r="E2301" s="2">
        <v>16167.55</v>
      </c>
      <c r="F2301" s="2">
        <v>16167.987499999999</v>
      </c>
      <c r="G2301" s="2">
        <v>133.65000000000146</v>
      </c>
      <c r="H2301" s="2">
        <v>72.150000000001455</v>
      </c>
      <c r="I2301" s="2">
        <v>52.600000000000364</v>
      </c>
      <c r="J2301" s="2">
        <v>8.8999999999996362</v>
      </c>
      <c r="K2301" s="2">
        <v>0.53984287317621149</v>
      </c>
      <c r="L2301" s="2">
        <v>0.39356528245416977</v>
      </c>
      <c r="M2301" s="2">
        <v>6.6591844369618694E-2</v>
      </c>
      <c r="N2301" s="2">
        <v>16198.27001821177</v>
      </c>
      <c r="O2301" s="2">
        <v>16239.7</v>
      </c>
      <c r="P2301" s="2">
        <v>16106.05</v>
      </c>
      <c r="Q2301" s="2">
        <v>16167.987499999999</v>
      </c>
      <c r="R2301" s="2">
        <v>16178.001879552943</v>
      </c>
      <c r="S2301" s="2">
        <v>0.65524948268733652</v>
      </c>
      <c r="T2301" s="2">
        <v>-86.600000000000364</v>
      </c>
      <c r="U2301" s="2">
        <v>-0.53278701131711204</v>
      </c>
      <c r="V2301" s="2">
        <v>-53.637500000002547</v>
      </c>
      <c r="W2301" s="2">
        <v>-0.3306542963482545</v>
      </c>
      <c r="X2301" t="s">
        <v>24</v>
      </c>
    </row>
    <row r="2302" spans="1:24" x14ac:dyDescent="0.2">
      <c r="A2302" s="1">
        <v>41898</v>
      </c>
      <c r="B2302" s="2">
        <v>16160.7</v>
      </c>
      <c r="C2302" s="2">
        <v>16169.6</v>
      </c>
      <c r="D2302" s="2">
        <v>15814.65</v>
      </c>
      <c r="E2302" s="2">
        <v>15844.1</v>
      </c>
      <c r="F2302" s="2">
        <v>15997.262500000001</v>
      </c>
      <c r="G2302" s="2">
        <v>354.95000000000073</v>
      </c>
      <c r="H2302" s="2">
        <v>8.8999999999996362</v>
      </c>
      <c r="I2302" s="2">
        <v>29.450000000000728</v>
      </c>
      <c r="J2302" s="2">
        <v>-316.60000000000036</v>
      </c>
      <c r="K2302" s="2">
        <v>2.5073954078038085E-2</v>
      </c>
      <c r="L2302" s="2">
        <v>8.2969432314412367E-2</v>
      </c>
      <c r="M2302" s="2">
        <v>0.89195661360754952</v>
      </c>
      <c r="N2302" s="2">
        <v>16183.128759105884</v>
      </c>
      <c r="O2302" s="2">
        <v>16183.128759105884</v>
      </c>
      <c r="P2302" s="2">
        <v>15814.65</v>
      </c>
      <c r="Q2302" s="2">
        <v>15997.262500000001</v>
      </c>
      <c r="R2302" s="2">
        <v>16044.542504552941</v>
      </c>
      <c r="S2302" s="2">
        <v>0</v>
      </c>
      <c r="T2302" s="2">
        <v>-323.44999999999891</v>
      </c>
      <c r="U2302" s="2">
        <v>-2.0006123376763885</v>
      </c>
      <c r="V2302" s="2">
        <v>-170.72499999999854</v>
      </c>
      <c r="W2302" s="2">
        <v>-1.0559446560680392</v>
      </c>
      <c r="X2302" t="s">
        <v>24</v>
      </c>
    </row>
    <row r="2303" spans="1:24" x14ac:dyDescent="0.2">
      <c r="A2303" s="1">
        <v>41899</v>
      </c>
      <c r="B2303" s="2">
        <v>15926.85</v>
      </c>
      <c r="C2303" s="2">
        <v>15937.3</v>
      </c>
      <c r="D2303" s="2">
        <v>15799.7</v>
      </c>
      <c r="E2303" s="2">
        <v>15838.6</v>
      </c>
      <c r="F2303" s="2">
        <v>15875.612500000001</v>
      </c>
      <c r="G2303" s="2">
        <v>137.59999999999854</v>
      </c>
      <c r="H2303" s="2">
        <v>10.449999999998909</v>
      </c>
      <c r="I2303" s="2">
        <v>38.899999999999636</v>
      </c>
      <c r="J2303" s="2">
        <v>-88.25</v>
      </c>
      <c r="K2303" s="2">
        <v>7.5944767441853342E-2</v>
      </c>
      <c r="L2303" s="2">
        <v>0.28270348837209336</v>
      </c>
      <c r="M2303" s="2">
        <v>0.64135174418605334</v>
      </c>
      <c r="N2303" s="2">
        <v>16090.195629552942</v>
      </c>
      <c r="O2303" s="2">
        <v>16090.195629552942</v>
      </c>
      <c r="P2303" s="2">
        <v>15799.7</v>
      </c>
      <c r="Q2303" s="2">
        <v>15875.612500000001</v>
      </c>
      <c r="R2303" s="2">
        <v>15963.925939776473</v>
      </c>
      <c r="S2303" s="2">
        <v>0</v>
      </c>
      <c r="T2303" s="2">
        <v>-5.5</v>
      </c>
      <c r="U2303" s="2">
        <v>-3.4713237104032416E-2</v>
      </c>
      <c r="V2303" s="2">
        <v>-121.64999999999964</v>
      </c>
      <c r="W2303" s="2">
        <v>-0.76044260697728527</v>
      </c>
      <c r="X2303" t="s">
        <v>25</v>
      </c>
    </row>
    <row r="2304" spans="1:24" x14ac:dyDescent="0.2">
      <c r="A2304" s="1">
        <v>41900</v>
      </c>
      <c r="B2304" s="2">
        <v>15778.75</v>
      </c>
      <c r="C2304" s="2">
        <v>16173.8</v>
      </c>
      <c r="D2304" s="2">
        <v>15770.8</v>
      </c>
      <c r="E2304" s="2">
        <v>16156.85</v>
      </c>
      <c r="F2304" s="2">
        <v>15970.05</v>
      </c>
      <c r="G2304" s="2">
        <v>403</v>
      </c>
      <c r="H2304" s="2">
        <v>16.949999999998909</v>
      </c>
      <c r="I2304" s="2">
        <v>7.9500000000007276</v>
      </c>
      <c r="J2304" s="2">
        <v>378.10000000000036</v>
      </c>
      <c r="K2304" s="2">
        <v>4.205955334987322E-2</v>
      </c>
      <c r="L2304" s="2">
        <v>1.9727047146403789E-2</v>
      </c>
      <c r="M2304" s="2">
        <v>0.93821339950372296</v>
      </c>
      <c r="N2304" s="2">
        <v>15982.90406477647</v>
      </c>
      <c r="O2304" s="2">
        <v>16173.8</v>
      </c>
      <c r="P2304" s="2">
        <v>15770.8</v>
      </c>
      <c r="Q2304" s="2">
        <v>15970.05</v>
      </c>
      <c r="R2304" s="2">
        <v>15974.388516194118</v>
      </c>
      <c r="S2304" s="2">
        <v>4.335982250689261E-2</v>
      </c>
      <c r="T2304" s="2">
        <v>318.25</v>
      </c>
      <c r="U2304" s="2">
        <v>2.0093316328463375</v>
      </c>
      <c r="V2304" s="2">
        <v>94.437499999998181</v>
      </c>
      <c r="W2304" s="2">
        <v>0.59485893851338445</v>
      </c>
      <c r="X2304" t="s">
        <v>24</v>
      </c>
    </row>
    <row r="2305" spans="1:24" x14ac:dyDescent="0.2">
      <c r="A2305" s="1">
        <v>41901</v>
      </c>
      <c r="B2305" s="2">
        <v>16197.5</v>
      </c>
      <c r="C2305" s="2">
        <v>16197.5</v>
      </c>
      <c r="D2305" s="2">
        <v>16064.6</v>
      </c>
      <c r="E2305" s="2">
        <v>16152.15</v>
      </c>
      <c r="F2305" s="2">
        <v>16152.9375</v>
      </c>
      <c r="G2305" s="2">
        <v>132.89999999999964</v>
      </c>
      <c r="H2305" s="2">
        <v>0</v>
      </c>
      <c r="I2305" s="2">
        <v>87.549999999999272</v>
      </c>
      <c r="J2305" s="2">
        <v>-45.350000000000364</v>
      </c>
      <c r="K2305" s="2">
        <v>0</v>
      </c>
      <c r="L2305" s="2">
        <v>0.65876598946576004</v>
      </c>
      <c r="M2305" s="2">
        <v>0.34123401053423996</v>
      </c>
      <c r="N2305" s="2">
        <v>15976.477032388235</v>
      </c>
      <c r="O2305" s="2">
        <v>16197.5</v>
      </c>
      <c r="P2305" s="2">
        <v>15976.477032388235</v>
      </c>
      <c r="Q2305" s="2">
        <v>16152.9375</v>
      </c>
      <c r="R2305" s="2">
        <v>16075.847891194117</v>
      </c>
      <c r="S2305" s="2">
        <v>0.52281424775950203</v>
      </c>
      <c r="T2305" s="2">
        <v>-4.7000000000007276</v>
      </c>
      <c r="U2305" s="2">
        <v>-2.9089828772320893E-2</v>
      </c>
      <c r="V2305" s="2">
        <v>182.88750000000073</v>
      </c>
      <c r="W2305" s="2">
        <v>1.1451905285205792</v>
      </c>
      <c r="X2305" t="s">
        <v>25</v>
      </c>
    </row>
    <row r="2306" spans="1:24" x14ac:dyDescent="0.2">
      <c r="A2306" s="1">
        <v>41904</v>
      </c>
      <c r="B2306" s="2">
        <v>16052.55</v>
      </c>
      <c r="C2306" s="2">
        <v>16272.35</v>
      </c>
      <c r="D2306" s="2">
        <v>16021.15</v>
      </c>
      <c r="E2306" s="2">
        <v>16194.55</v>
      </c>
      <c r="F2306" s="2">
        <v>16135.150000000001</v>
      </c>
      <c r="G2306" s="2">
        <v>251.20000000000073</v>
      </c>
      <c r="H2306" s="2">
        <v>77.800000000001091</v>
      </c>
      <c r="I2306" s="2">
        <v>31.399999999999636</v>
      </c>
      <c r="J2306" s="2">
        <v>142</v>
      </c>
      <c r="K2306" s="2">
        <v>0.3097133757961818</v>
      </c>
      <c r="L2306" s="2">
        <v>0.1249999999999982</v>
      </c>
      <c r="M2306" s="2">
        <v>0.56528662420382003</v>
      </c>
      <c r="N2306" s="2">
        <v>16064.707266194117</v>
      </c>
      <c r="O2306" s="2">
        <v>16272.35</v>
      </c>
      <c r="P2306" s="2">
        <v>16021.15</v>
      </c>
      <c r="Q2306" s="2">
        <v>16135.150000000001</v>
      </c>
      <c r="R2306" s="2">
        <v>16123.33931654853</v>
      </c>
      <c r="S2306" s="2">
        <v>1</v>
      </c>
      <c r="T2306" s="2">
        <v>42.399999999999636</v>
      </c>
      <c r="U2306" s="2">
        <v>0.26250375337029208</v>
      </c>
      <c r="V2306" s="2">
        <v>-17.787499999998545</v>
      </c>
      <c r="W2306" s="2">
        <v>-0.11011928944811768</v>
      </c>
      <c r="X2306" t="s">
        <v>24</v>
      </c>
    </row>
    <row r="2307" spans="1:24" x14ac:dyDescent="0.2">
      <c r="A2307" s="1">
        <v>41905</v>
      </c>
      <c r="B2307" s="2">
        <v>16194.4</v>
      </c>
      <c r="C2307" s="2">
        <v>16240.55</v>
      </c>
      <c r="D2307" s="2">
        <v>15894.55</v>
      </c>
      <c r="E2307" s="2">
        <v>15902.85</v>
      </c>
      <c r="F2307" s="2">
        <v>16058.0875</v>
      </c>
      <c r="G2307" s="2">
        <v>346</v>
      </c>
      <c r="H2307" s="2">
        <v>46.149999999999636</v>
      </c>
      <c r="I2307" s="2">
        <v>8.3000000000010914</v>
      </c>
      <c r="J2307" s="2">
        <v>-291.54999999999927</v>
      </c>
      <c r="K2307" s="2">
        <v>0.13338150289017237</v>
      </c>
      <c r="L2307" s="2">
        <v>2.3988439306361537E-2</v>
      </c>
      <c r="M2307" s="2">
        <v>0.84263005780346611</v>
      </c>
      <c r="N2307" s="2">
        <v>16099.928633097059</v>
      </c>
      <c r="O2307" s="2">
        <v>16240.55</v>
      </c>
      <c r="P2307" s="2">
        <v>15894.55</v>
      </c>
      <c r="Q2307" s="2">
        <v>16058.0875</v>
      </c>
      <c r="R2307" s="2">
        <v>16073.279033274264</v>
      </c>
      <c r="S2307" s="2">
        <v>0.68597187834590323</v>
      </c>
      <c r="T2307" s="2">
        <v>-291.69999999999891</v>
      </c>
      <c r="U2307" s="2">
        <v>-1.8012232510319761</v>
      </c>
      <c r="V2307" s="2">
        <v>-77.062500000001819</v>
      </c>
      <c r="W2307" s="2">
        <v>-0.47760634391376477</v>
      </c>
      <c r="X2307" t="s">
        <v>24</v>
      </c>
    </row>
    <row r="2308" spans="1:24" x14ac:dyDescent="0.2">
      <c r="A2308" s="1">
        <v>41906</v>
      </c>
      <c r="B2308" s="2">
        <v>15883.45</v>
      </c>
      <c r="C2308" s="2">
        <v>15954.45</v>
      </c>
      <c r="D2308" s="2">
        <v>15625.85</v>
      </c>
      <c r="E2308" s="2">
        <v>15740.3</v>
      </c>
      <c r="F2308" s="2">
        <v>15801.012500000001</v>
      </c>
      <c r="G2308" s="2">
        <v>328.60000000000036</v>
      </c>
      <c r="H2308" s="2">
        <v>71</v>
      </c>
      <c r="I2308" s="2">
        <v>114.44999999999891</v>
      </c>
      <c r="J2308" s="2">
        <v>-143.15000000000146</v>
      </c>
      <c r="K2308" s="2">
        <v>0.21606816798539233</v>
      </c>
      <c r="L2308" s="2">
        <v>0.34829580036518193</v>
      </c>
      <c r="M2308" s="2">
        <v>0.43563603164942571</v>
      </c>
      <c r="N2308" s="2">
        <v>16079.008066548529</v>
      </c>
      <c r="O2308" s="2">
        <v>16079.008066548529</v>
      </c>
      <c r="P2308" s="2">
        <v>15625.85</v>
      </c>
      <c r="Q2308" s="2">
        <v>15801.012500000001</v>
      </c>
      <c r="R2308" s="2">
        <v>15896.219658274265</v>
      </c>
      <c r="S2308" s="2">
        <v>0</v>
      </c>
      <c r="T2308" s="2">
        <v>-162.55000000000109</v>
      </c>
      <c r="U2308" s="2">
        <v>-1.0221438295651477</v>
      </c>
      <c r="V2308" s="2">
        <v>-257.07499999999891</v>
      </c>
      <c r="W2308" s="2">
        <v>-1.6009067082241202</v>
      </c>
      <c r="X2308" t="s">
        <v>24</v>
      </c>
    </row>
    <row r="2309" spans="1:24" x14ac:dyDescent="0.2">
      <c r="A2309" s="1">
        <v>41907</v>
      </c>
      <c r="B2309" s="2">
        <v>15690.5</v>
      </c>
      <c r="C2309" s="2">
        <v>15734.1</v>
      </c>
      <c r="D2309" s="2">
        <v>15213.35</v>
      </c>
      <c r="E2309" s="2">
        <v>15299.05</v>
      </c>
      <c r="F2309" s="2">
        <v>15484.25</v>
      </c>
      <c r="G2309" s="2">
        <v>520.75</v>
      </c>
      <c r="H2309" s="2">
        <v>43.600000000000364</v>
      </c>
      <c r="I2309" s="2">
        <v>85.699999999998909</v>
      </c>
      <c r="J2309" s="2">
        <v>-391.45000000000073</v>
      </c>
      <c r="K2309" s="2">
        <v>8.3725396063370844E-2</v>
      </c>
      <c r="L2309" s="2">
        <v>0.16457033125299839</v>
      </c>
      <c r="M2309" s="2">
        <v>0.75170427268363083</v>
      </c>
      <c r="N2309" s="2">
        <v>15940.010283274265</v>
      </c>
      <c r="O2309" s="2">
        <v>15940.010283274265</v>
      </c>
      <c r="P2309" s="2">
        <v>15213.35</v>
      </c>
      <c r="Q2309" s="2">
        <v>15484.25</v>
      </c>
      <c r="R2309" s="2">
        <v>15644.405141637133</v>
      </c>
      <c r="S2309" s="2">
        <v>0</v>
      </c>
      <c r="T2309" s="2">
        <v>-441.25</v>
      </c>
      <c r="U2309" s="2">
        <v>-2.8033137869036806</v>
      </c>
      <c r="V2309" s="2">
        <v>-316.76250000000073</v>
      </c>
      <c r="W2309" s="2">
        <v>-2.0046974837846667</v>
      </c>
      <c r="X2309" t="s">
        <v>25</v>
      </c>
    </row>
    <row r="2310" spans="1:24" x14ac:dyDescent="0.2">
      <c r="A2310" s="1">
        <v>41908</v>
      </c>
      <c r="B2310" s="2">
        <v>15262.9</v>
      </c>
      <c r="C2310" s="2">
        <v>15666.4</v>
      </c>
      <c r="D2310" s="2">
        <v>15168.4</v>
      </c>
      <c r="E2310" s="2">
        <v>15607.25</v>
      </c>
      <c r="F2310" s="2">
        <v>15426.237499999999</v>
      </c>
      <c r="G2310" s="2">
        <v>498</v>
      </c>
      <c r="H2310" s="2">
        <v>59.149999999999636</v>
      </c>
      <c r="I2310" s="2">
        <v>94.5</v>
      </c>
      <c r="J2310" s="2">
        <v>344.35000000000036</v>
      </c>
      <c r="K2310" s="2">
        <v>0.1187751004016057</v>
      </c>
      <c r="L2310" s="2">
        <v>0.18975903614457831</v>
      </c>
      <c r="M2310" s="2">
        <v>0.691465863453816</v>
      </c>
      <c r="N2310" s="2">
        <v>15712.130141637132</v>
      </c>
      <c r="O2310" s="2">
        <v>15712.130141637132</v>
      </c>
      <c r="P2310" s="2">
        <v>15168.4</v>
      </c>
      <c r="Q2310" s="2">
        <v>15426.237499999999</v>
      </c>
      <c r="R2310" s="2">
        <v>15504.724445818567</v>
      </c>
      <c r="S2310" s="2">
        <v>0</v>
      </c>
      <c r="T2310" s="2">
        <v>308.20000000000073</v>
      </c>
      <c r="U2310" s="2">
        <v>2.0145041685594904</v>
      </c>
      <c r="V2310" s="2">
        <v>-58.012500000000728</v>
      </c>
      <c r="W2310" s="2">
        <v>-0.37465489126047907</v>
      </c>
      <c r="X2310" t="s">
        <v>24</v>
      </c>
    </row>
    <row r="2311" spans="1:24" x14ac:dyDescent="0.2">
      <c r="A2311" s="1">
        <v>41911</v>
      </c>
      <c r="B2311" s="2">
        <v>15636.45</v>
      </c>
      <c r="C2311" s="2">
        <v>15636.45</v>
      </c>
      <c r="D2311" s="2">
        <v>15420.8</v>
      </c>
      <c r="E2311" s="2">
        <v>15473.55</v>
      </c>
      <c r="F2311" s="2">
        <v>15541.8125</v>
      </c>
      <c r="G2311" s="2">
        <v>215.65000000000146</v>
      </c>
      <c r="H2311" s="2">
        <v>0</v>
      </c>
      <c r="I2311" s="2">
        <v>52.75</v>
      </c>
      <c r="J2311" s="2">
        <v>-162.90000000000146</v>
      </c>
      <c r="K2311" s="2">
        <v>0</v>
      </c>
      <c r="L2311" s="2">
        <v>0.24460932065847274</v>
      </c>
      <c r="M2311" s="2">
        <v>0.75539067934152726</v>
      </c>
      <c r="N2311" s="2">
        <v>15569.183820818565</v>
      </c>
      <c r="O2311" s="2">
        <v>15636.45</v>
      </c>
      <c r="P2311" s="2">
        <v>15420.8</v>
      </c>
      <c r="Q2311" s="2">
        <v>15541.8125</v>
      </c>
      <c r="R2311" s="2">
        <v>15542.061580204641</v>
      </c>
      <c r="S2311" s="2">
        <v>6.5670271966601329E-2</v>
      </c>
      <c r="T2311" s="2">
        <v>-133.70000000000073</v>
      </c>
      <c r="U2311" s="2">
        <v>-0.85665315798747843</v>
      </c>
      <c r="V2311" s="2">
        <v>115.57500000000073</v>
      </c>
      <c r="W2311" s="2">
        <v>0.74921055766191025</v>
      </c>
      <c r="X2311" t="s">
        <v>24</v>
      </c>
    </row>
    <row r="2312" spans="1:24" x14ac:dyDescent="0.2">
      <c r="A2312" s="1">
        <v>41912</v>
      </c>
      <c r="B2312" s="2">
        <v>15441.35</v>
      </c>
      <c r="C2312" s="2">
        <v>15596.1</v>
      </c>
      <c r="D2312" s="2">
        <v>15336.7</v>
      </c>
      <c r="E2312" s="2">
        <v>15392.25</v>
      </c>
      <c r="F2312" s="2">
        <v>15441.6</v>
      </c>
      <c r="G2312" s="2">
        <v>259.39999999999964</v>
      </c>
      <c r="H2312" s="2">
        <v>154.75</v>
      </c>
      <c r="I2312" s="2">
        <v>55.549999999999272</v>
      </c>
      <c r="J2312" s="2">
        <v>-49.100000000000364</v>
      </c>
      <c r="K2312" s="2">
        <v>0.59656900539707103</v>
      </c>
      <c r="L2312" s="2">
        <v>0.21414803392443851</v>
      </c>
      <c r="M2312" s="2">
        <v>0.18928296067849049</v>
      </c>
      <c r="N2312" s="2">
        <v>15555.498160409283</v>
      </c>
      <c r="O2312" s="2">
        <v>15596.1</v>
      </c>
      <c r="P2312" s="2">
        <v>15336.7</v>
      </c>
      <c r="Q2312" s="2">
        <v>15441.6</v>
      </c>
      <c r="R2312" s="2">
        <v>15482.474540102319</v>
      </c>
      <c r="S2312" s="2">
        <v>0</v>
      </c>
      <c r="T2312" s="2">
        <v>-81.299999999999272</v>
      </c>
      <c r="U2312" s="2">
        <v>-0.52541272041644793</v>
      </c>
      <c r="V2312" s="2">
        <v>-100.21249999999964</v>
      </c>
      <c r="W2312" s="2">
        <v>-0.64479287727862911</v>
      </c>
      <c r="X2312" t="s">
        <v>24</v>
      </c>
    </row>
    <row r="2313" spans="1:24" x14ac:dyDescent="0.2">
      <c r="A2313" s="1">
        <v>41913</v>
      </c>
      <c r="B2313" s="2">
        <v>15370.7</v>
      </c>
      <c r="C2313" s="2">
        <v>15377.6</v>
      </c>
      <c r="D2313" s="2">
        <v>15270.95</v>
      </c>
      <c r="E2313" s="2">
        <v>15316.2</v>
      </c>
      <c r="F2313" s="2">
        <v>15333.862499999999</v>
      </c>
      <c r="G2313" s="2">
        <v>106.64999999999964</v>
      </c>
      <c r="H2313" s="2">
        <v>6.8999999999996362</v>
      </c>
      <c r="I2313" s="2">
        <v>45.25</v>
      </c>
      <c r="J2313" s="2">
        <v>-54.5</v>
      </c>
      <c r="K2313" s="2">
        <v>6.4697609001403283E-2</v>
      </c>
      <c r="L2313" s="2">
        <v>0.42428504453821053</v>
      </c>
      <c r="M2313" s="2">
        <v>0.51101734646038621</v>
      </c>
      <c r="N2313" s="2">
        <v>15498.549080204641</v>
      </c>
      <c r="O2313" s="2">
        <v>15498.549080204641</v>
      </c>
      <c r="P2313" s="2">
        <v>15270.95</v>
      </c>
      <c r="Q2313" s="2">
        <v>15333.862499999999</v>
      </c>
      <c r="R2313" s="2">
        <v>15400.47766510232</v>
      </c>
      <c r="S2313" s="2">
        <v>0</v>
      </c>
      <c r="T2313" s="2">
        <v>-76.049999999999272</v>
      </c>
      <c r="U2313" s="2">
        <v>-0.49407981289284719</v>
      </c>
      <c r="V2313" s="2">
        <v>-107.73750000000109</v>
      </c>
      <c r="W2313" s="2">
        <v>-0.69770943425552456</v>
      </c>
      <c r="X2313" t="s">
        <v>24</v>
      </c>
    </row>
    <row r="2314" spans="1:24" x14ac:dyDescent="0.2">
      <c r="A2314" s="1">
        <v>41919</v>
      </c>
      <c r="B2314" s="2">
        <v>15214.25</v>
      </c>
      <c r="C2314" s="2">
        <v>15344.6</v>
      </c>
      <c r="D2314" s="2">
        <v>15157.7</v>
      </c>
      <c r="E2314" s="2">
        <v>15180.25</v>
      </c>
      <c r="F2314" s="2">
        <v>15224.2</v>
      </c>
      <c r="G2314" s="2">
        <v>186.89999999999964</v>
      </c>
      <c r="H2314" s="2">
        <v>130.35000000000036</v>
      </c>
      <c r="I2314" s="2">
        <v>22.549999999999272</v>
      </c>
      <c r="J2314" s="2">
        <v>-34</v>
      </c>
      <c r="K2314" s="2">
        <v>0.69743178170144793</v>
      </c>
      <c r="L2314" s="2">
        <v>0.1206527554842125</v>
      </c>
      <c r="M2314" s="2">
        <v>0.18191546281433957</v>
      </c>
      <c r="N2314" s="2">
        <v>15416.20579010232</v>
      </c>
      <c r="O2314" s="2">
        <v>15416.20579010232</v>
      </c>
      <c r="P2314" s="2">
        <v>15157.7</v>
      </c>
      <c r="Q2314" s="2">
        <v>15224.2</v>
      </c>
      <c r="R2314" s="2">
        <v>15303.577895051159</v>
      </c>
      <c r="S2314" s="2">
        <v>0</v>
      </c>
      <c r="T2314" s="2">
        <v>-135.95000000000073</v>
      </c>
      <c r="U2314" s="2">
        <v>-0.887622256173207</v>
      </c>
      <c r="V2314" s="2">
        <v>-109.66249999999854</v>
      </c>
      <c r="W2314" s="2">
        <v>-0.7151655364067504</v>
      </c>
      <c r="X2314" t="s">
        <v>25</v>
      </c>
    </row>
    <row r="2315" spans="1:24" x14ac:dyDescent="0.2">
      <c r="A2315" s="1">
        <v>41920</v>
      </c>
      <c r="B2315" s="2">
        <v>15130.35</v>
      </c>
      <c r="C2315" s="2">
        <v>15371.8</v>
      </c>
      <c r="D2315" s="2">
        <v>15130.35</v>
      </c>
      <c r="E2315" s="2">
        <v>15344</v>
      </c>
      <c r="F2315" s="2">
        <v>15244.125</v>
      </c>
      <c r="G2315" s="2">
        <v>241.44999999999891</v>
      </c>
      <c r="H2315" s="2">
        <v>27.799999999999272</v>
      </c>
      <c r="I2315" s="2">
        <v>0</v>
      </c>
      <c r="J2315" s="2">
        <v>213.64999999999964</v>
      </c>
      <c r="K2315" s="2">
        <v>0.11513770967073679</v>
      </c>
      <c r="L2315" s="2">
        <v>0</v>
      </c>
      <c r="M2315" s="2">
        <v>0.88486229032926322</v>
      </c>
      <c r="N2315" s="2">
        <v>15320.202895051159</v>
      </c>
      <c r="O2315" s="2">
        <v>15371.8</v>
      </c>
      <c r="P2315" s="2">
        <v>15130.35</v>
      </c>
      <c r="Q2315" s="2">
        <v>15244.125</v>
      </c>
      <c r="R2315" s="2">
        <v>15266.61947376279</v>
      </c>
      <c r="S2315" s="2">
        <v>0</v>
      </c>
      <c r="T2315" s="2">
        <v>163.75</v>
      </c>
      <c r="U2315" s="2">
        <v>1.0787042374137448</v>
      </c>
      <c r="V2315" s="2">
        <v>19.924999999999272</v>
      </c>
      <c r="W2315" s="2">
        <v>0.13087715610672004</v>
      </c>
      <c r="X2315" t="s">
        <v>25</v>
      </c>
    </row>
    <row r="2316" spans="1:24" x14ac:dyDescent="0.2">
      <c r="A2316" s="1">
        <v>41921</v>
      </c>
      <c r="B2316" s="2">
        <v>15434.35</v>
      </c>
      <c r="C2316" s="2">
        <v>15795.65</v>
      </c>
      <c r="D2316" s="2">
        <v>15434.35</v>
      </c>
      <c r="E2316" s="2">
        <v>15741.2</v>
      </c>
      <c r="F2316" s="2">
        <v>15601.387500000001</v>
      </c>
      <c r="G2316" s="2">
        <v>361.29999999999927</v>
      </c>
      <c r="H2316" s="2">
        <v>54.449999999998909</v>
      </c>
      <c r="I2316" s="2">
        <v>0</v>
      </c>
      <c r="J2316" s="2">
        <v>306.85000000000036</v>
      </c>
      <c r="K2316" s="2">
        <v>0.15070578466647944</v>
      </c>
      <c r="L2316" s="2">
        <v>0</v>
      </c>
      <c r="M2316" s="2">
        <v>0.84929421533352056</v>
      </c>
      <c r="N2316" s="2">
        <v>15282.16394752558</v>
      </c>
      <c r="O2316" s="2">
        <v>15795.65</v>
      </c>
      <c r="P2316" s="2">
        <v>15282.16394752558</v>
      </c>
      <c r="Q2316" s="2">
        <v>15601.387500000001</v>
      </c>
      <c r="R2316" s="2">
        <v>15490.341348762791</v>
      </c>
      <c r="S2316" s="2">
        <v>1</v>
      </c>
      <c r="T2316" s="2">
        <v>397.20000000000073</v>
      </c>
      <c r="U2316" s="2">
        <v>2.5886339937434872</v>
      </c>
      <c r="V2316" s="2">
        <v>357.26250000000073</v>
      </c>
      <c r="W2316" s="2">
        <v>2.3436077833263682</v>
      </c>
      <c r="X2316" t="s">
        <v>24</v>
      </c>
    </row>
    <row r="2317" spans="1:24" x14ac:dyDescent="0.2">
      <c r="A2317" s="1">
        <v>41922</v>
      </c>
      <c r="B2317" s="2">
        <v>15603.45</v>
      </c>
      <c r="C2317" s="2">
        <v>15628.75</v>
      </c>
      <c r="D2317" s="2">
        <v>15439.35</v>
      </c>
      <c r="E2317" s="2">
        <v>15453.8</v>
      </c>
      <c r="F2317" s="2">
        <v>15531.337500000001</v>
      </c>
      <c r="G2317" s="2">
        <v>189.39999999999964</v>
      </c>
      <c r="H2317" s="2">
        <v>25.299999999999272</v>
      </c>
      <c r="I2317" s="2">
        <v>14.449999999998909</v>
      </c>
      <c r="J2317" s="2">
        <v>-149.65000000000146</v>
      </c>
      <c r="K2317" s="2">
        <v>0.13357972544878205</v>
      </c>
      <c r="L2317" s="2">
        <v>7.6293558606118986E-2</v>
      </c>
      <c r="M2317" s="2">
        <v>0.79012671594509898</v>
      </c>
      <c r="N2317" s="2">
        <v>15441.77572376279</v>
      </c>
      <c r="O2317" s="2">
        <v>15628.75</v>
      </c>
      <c r="P2317" s="2">
        <v>15439.35</v>
      </c>
      <c r="Q2317" s="2">
        <v>15531.337500000001</v>
      </c>
      <c r="R2317" s="2">
        <v>15510.303305940697</v>
      </c>
      <c r="S2317" s="2">
        <v>1</v>
      </c>
      <c r="T2317" s="2">
        <v>-287.40000000000146</v>
      </c>
      <c r="U2317" s="2">
        <v>-1.8257820242421254</v>
      </c>
      <c r="V2317" s="2">
        <v>-70.049999999999272</v>
      </c>
      <c r="W2317" s="2">
        <v>-0.44899852657335299</v>
      </c>
      <c r="X2317" t="s">
        <v>25</v>
      </c>
    </row>
    <row r="2318" spans="1:24" x14ac:dyDescent="0.2">
      <c r="A2318" s="1">
        <v>41925</v>
      </c>
      <c r="B2318" s="2">
        <v>15360.7</v>
      </c>
      <c r="C2318" s="2">
        <v>15705.7</v>
      </c>
      <c r="D2318" s="2">
        <v>15301.65</v>
      </c>
      <c r="E2318" s="2">
        <v>15677.5</v>
      </c>
      <c r="F2318" s="2">
        <v>15511.387500000001</v>
      </c>
      <c r="G2318" s="2">
        <v>404.05000000000109</v>
      </c>
      <c r="H2318" s="2">
        <v>28.200000000000728</v>
      </c>
      <c r="I2318" s="2">
        <v>59.050000000001091</v>
      </c>
      <c r="J2318" s="2">
        <v>316.79999999999927</v>
      </c>
      <c r="K2318" s="2">
        <v>6.9793342408119421E-2</v>
      </c>
      <c r="L2318" s="2">
        <v>0.14614527904962488</v>
      </c>
      <c r="M2318" s="2">
        <v>0.78406137854225566</v>
      </c>
      <c r="N2318" s="2">
        <v>15486.556611881395</v>
      </c>
      <c r="O2318" s="2">
        <v>15705.7</v>
      </c>
      <c r="P2318" s="2">
        <v>15301.65</v>
      </c>
      <c r="Q2318" s="2">
        <v>15511.387500000001</v>
      </c>
      <c r="R2318" s="2">
        <v>15501.323527970348</v>
      </c>
      <c r="S2318" s="2">
        <v>0.96314988200040463</v>
      </c>
      <c r="T2318" s="2">
        <v>223.70000000000073</v>
      </c>
      <c r="U2318" s="2">
        <v>1.4475404107727596</v>
      </c>
      <c r="V2318" s="2">
        <v>-19.950000000000728</v>
      </c>
      <c r="W2318" s="2">
        <v>-0.12844998056349446</v>
      </c>
      <c r="X2318" t="s">
        <v>25</v>
      </c>
    </row>
    <row r="2319" spans="1:24" x14ac:dyDescent="0.2">
      <c r="A2319" s="1">
        <v>41926</v>
      </c>
      <c r="B2319" s="2">
        <v>15790.95</v>
      </c>
      <c r="C2319" s="2">
        <v>15843.7</v>
      </c>
      <c r="D2319" s="2">
        <v>15560.25</v>
      </c>
      <c r="E2319" s="2">
        <v>15751.55</v>
      </c>
      <c r="F2319" s="2">
        <v>15736.612499999999</v>
      </c>
      <c r="G2319" s="2">
        <v>283.45000000000073</v>
      </c>
      <c r="H2319" s="2">
        <v>52.75</v>
      </c>
      <c r="I2319" s="2">
        <v>191.29999999999927</v>
      </c>
      <c r="J2319" s="2">
        <v>-39.400000000001455</v>
      </c>
      <c r="K2319" s="2">
        <v>0.18609984124184112</v>
      </c>
      <c r="L2319" s="2">
        <v>0.67489857117657004</v>
      </c>
      <c r="M2319" s="2">
        <v>0.13900158758158884</v>
      </c>
      <c r="N2319" s="2">
        <v>15498.972055940698</v>
      </c>
      <c r="O2319" s="2">
        <v>15843.7</v>
      </c>
      <c r="P2319" s="2">
        <v>15498.972055940698</v>
      </c>
      <c r="Q2319" s="2">
        <v>15736.612499999999</v>
      </c>
      <c r="R2319" s="2">
        <v>15644.56415297035</v>
      </c>
      <c r="S2319" s="2">
        <v>1</v>
      </c>
      <c r="T2319" s="2">
        <v>74.049999999999272</v>
      </c>
      <c r="U2319" s="2">
        <v>0.47233296125019469</v>
      </c>
      <c r="V2319" s="2">
        <v>225.22499999999854</v>
      </c>
      <c r="W2319" s="2">
        <v>1.4519977661572734</v>
      </c>
      <c r="X2319" t="s">
        <v>24</v>
      </c>
    </row>
    <row r="2320" spans="1:24" x14ac:dyDescent="0.2">
      <c r="A2320" s="1">
        <v>41928</v>
      </c>
      <c r="B2320" s="2">
        <v>15690.35</v>
      </c>
      <c r="C2320" s="2">
        <v>15836.15</v>
      </c>
      <c r="D2320" s="2">
        <v>15477.05</v>
      </c>
      <c r="E2320" s="2">
        <v>15541.6</v>
      </c>
      <c r="F2320" s="2">
        <v>15636.2875</v>
      </c>
      <c r="G2320" s="2">
        <v>359.10000000000036</v>
      </c>
      <c r="H2320" s="2">
        <v>145.79999999999927</v>
      </c>
      <c r="I2320" s="2">
        <v>64.550000000001091</v>
      </c>
      <c r="J2320" s="2">
        <v>-148.75</v>
      </c>
      <c r="K2320" s="2">
        <v>0.4060150375939825</v>
      </c>
      <c r="L2320" s="2">
        <v>0.1797549429128405</v>
      </c>
      <c r="M2320" s="2">
        <v>0.41423001949317695</v>
      </c>
      <c r="N2320" s="2">
        <v>15617.792277970348</v>
      </c>
      <c r="O2320" s="2">
        <v>15836.15</v>
      </c>
      <c r="P2320" s="2">
        <v>15477.05</v>
      </c>
      <c r="Q2320" s="2">
        <v>15636.2875</v>
      </c>
      <c r="R2320" s="2">
        <v>15641.819944492587</v>
      </c>
      <c r="S2320" s="2">
        <v>0.98220620814241033</v>
      </c>
      <c r="T2320" s="2">
        <v>-209.94999999999891</v>
      </c>
      <c r="U2320" s="2">
        <v>-1.3328847002358428</v>
      </c>
      <c r="V2320" s="2">
        <v>-100.32499999999891</v>
      </c>
      <c r="W2320" s="2">
        <v>-0.63752602410460901</v>
      </c>
      <c r="X2320" t="s">
        <v>25</v>
      </c>
    </row>
    <row r="2321" spans="1:24" x14ac:dyDescent="0.2">
      <c r="A2321" s="1">
        <v>41929</v>
      </c>
      <c r="B2321" s="2">
        <v>15617.35</v>
      </c>
      <c r="C2321" s="2">
        <v>15973.5</v>
      </c>
      <c r="D2321" s="2">
        <v>15603.45</v>
      </c>
      <c r="E2321" s="2">
        <v>15929.8</v>
      </c>
      <c r="F2321" s="2">
        <v>15781.025000000001</v>
      </c>
      <c r="G2321" s="2">
        <v>370.04999999999927</v>
      </c>
      <c r="H2321" s="2">
        <v>43.700000000000728</v>
      </c>
      <c r="I2321" s="2">
        <v>13.899999999999636</v>
      </c>
      <c r="J2321" s="2">
        <v>312.44999999999891</v>
      </c>
      <c r="K2321" s="2">
        <v>0.11809214970950091</v>
      </c>
      <c r="L2321" s="2">
        <v>3.7562491555194331E-2</v>
      </c>
      <c r="M2321" s="2">
        <v>0.8443453587353047</v>
      </c>
      <c r="N2321" s="2">
        <v>15627.039888985175</v>
      </c>
      <c r="O2321" s="2">
        <v>15973.5</v>
      </c>
      <c r="P2321" s="2">
        <v>15603.45</v>
      </c>
      <c r="Q2321" s="2">
        <v>15781.025000000001</v>
      </c>
      <c r="R2321" s="2">
        <v>15746.253722246294</v>
      </c>
      <c r="S2321" s="2">
        <v>1</v>
      </c>
      <c r="T2321" s="2">
        <v>388.19999999999891</v>
      </c>
      <c r="U2321" s="2">
        <v>2.497812323055534</v>
      </c>
      <c r="V2321" s="2">
        <v>144.73750000000109</v>
      </c>
      <c r="W2321" s="2">
        <v>0.92565130949402841</v>
      </c>
      <c r="X2321" t="s">
        <v>25</v>
      </c>
    </row>
    <row r="2322" spans="1:24" x14ac:dyDescent="0.2">
      <c r="A2322" s="1">
        <v>41932</v>
      </c>
      <c r="B2322" s="2">
        <v>16259.7</v>
      </c>
      <c r="C2322" s="2">
        <v>16297.25</v>
      </c>
      <c r="D2322" s="2">
        <v>16157.05</v>
      </c>
      <c r="E2322" s="2">
        <v>16216.6</v>
      </c>
      <c r="F2322" s="2">
        <v>16232.65</v>
      </c>
      <c r="G2322" s="2">
        <v>140.20000000000073</v>
      </c>
      <c r="H2322" s="2">
        <v>37.549999999999272</v>
      </c>
      <c r="I2322" s="2">
        <v>59.550000000001091</v>
      </c>
      <c r="J2322" s="2">
        <v>-43.100000000000364</v>
      </c>
      <c r="K2322" s="2">
        <v>0.26783166904421596</v>
      </c>
      <c r="L2322" s="2">
        <v>0.42475035663338645</v>
      </c>
      <c r="M2322" s="2">
        <v>0.30741797432239759</v>
      </c>
      <c r="N2322" s="2">
        <v>15704.032444492588</v>
      </c>
      <c r="O2322" s="2">
        <v>16297.25</v>
      </c>
      <c r="P2322" s="2">
        <v>15704.032444492588</v>
      </c>
      <c r="Q2322" s="2">
        <v>16232.65</v>
      </c>
      <c r="R2322" s="2">
        <v>15984.491222246294</v>
      </c>
      <c r="S2322" s="2">
        <v>1</v>
      </c>
      <c r="T2322" s="2">
        <v>286.80000000000109</v>
      </c>
      <c r="U2322" s="2">
        <v>1.8003992517169147</v>
      </c>
      <c r="V2322" s="2">
        <v>451.62499999999818</v>
      </c>
      <c r="W2322" s="2">
        <v>2.8618229804464419</v>
      </c>
      <c r="X2322" t="s">
        <v>25</v>
      </c>
    </row>
    <row r="2323" spans="1:24" x14ac:dyDescent="0.2">
      <c r="A2323" s="1">
        <v>41933</v>
      </c>
      <c r="B2323" s="2">
        <v>16281.95</v>
      </c>
      <c r="C2323" s="2">
        <v>16452.849999999999</v>
      </c>
      <c r="D2323" s="2">
        <v>16269</v>
      </c>
      <c r="E2323" s="2">
        <v>16427.25</v>
      </c>
      <c r="F2323" s="2">
        <v>16357.762500000001</v>
      </c>
      <c r="G2323" s="2">
        <v>183.84999999999854</v>
      </c>
      <c r="H2323" s="2">
        <v>25.599999999998545</v>
      </c>
      <c r="I2323" s="2">
        <v>12.950000000000728</v>
      </c>
      <c r="J2323" s="2">
        <v>145.29999999999927</v>
      </c>
      <c r="K2323" s="2">
        <v>0.13924394887135572</v>
      </c>
      <c r="L2323" s="2">
        <v>7.0437856948603911E-2</v>
      </c>
      <c r="M2323" s="2">
        <v>0.79031819418004035</v>
      </c>
      <c r="N2323" s="2">
        <v>15968.341222246294</v>
      </c>
      <c r="O2323" s="2">
        <v>16452.849999999999</v>
      </c>
      <c r="P2323" s="2">
        <v>15968.341222246294</v>
      </c>
      <c r="Q2323" s="2">
        <v>16357.762500000001</v>
      </c>
      <c r="R2323" s="2">
        <v>16186.823736123148</v>
      </c>
      <c r="S2323" s="2">
        <v>1</v>
      </c>
      <c r="T2323" s="2">
        <v>210.64999999999964</v>
      </c>
      <c r="U2323" s="2">
        <v>1.2989775908636807</v>
      </c>
      <c r="V2323" s="2">
        <v>125.11250000000109</v>
      </c>
      <c r="W2323" s="2">
        <v>0.77074599649472575</v>
      </c>
      <c r="X2323" t="s">
        <v>25</v>
      </c>
    </row>
    <row r="2324" spans="1:24" x14ac:dyDescent="0.2">
      <c r="A2324" s="1">
        <v>41934</v>
      </c>
      <c r="B2324" s="2">
        <v>16570.400000000001</v>
      </c>
      <c r="C2324" s="2">
        <v>16572.5</v>
      </c>
      <c r="D2324" s="2">
        <v>16365.6</v>
      </c>
      <c r="E2324" s="2">
        <v>16444.7</v>
      </c>
      <c r="F2324" s="2">
        <v>16488.3</v>
      </c>
      <c r="G2324" s="2">
        <v>206.89999999999964</v>
      </c>
      <c r="H2324" s="2">
        <v>2.0999999999985448</v>
      </c>
      <c r="I2324" s="2">
        <v>79.100000000000364</v>
      </c>
      <c r="J2324" s="2">
        <v>-125.70000000000073</v>
      </c>
      <c r="K2324" s="2">
        <v>1.0149830836145715E-2</v>
      </c>
      <c r="L2324" s="2">
        <v>0.38231029482842194</v>
      </c>
      <c r="M2324" s="2">
        <v>0.60753987433543233</v>
      </c>
      <c r="N2324" s="2">
        <v>16163.051861123147</v>
      </c>
      <c r="O2324" s="2">
        <v>16572.5</v>
      </c>
      <c r="P2324" s="2">
        <v>16163.051861123147</v>
      </c>
      <c r="Q2324" s="2">
        <v>16488.3</v>
      </c>
      <c r="R2324" s="2">
        <v>16346.725930561573</v>
      </c>
      <c r="S2324" s="2">
        <v>1</v>
      </c>
      <c r="T2324" s="2">
        <v>17.450000000000728</v>
      </c>
      <c r="U2324" s="2">
        <v>0.10622593556438677</v>
      </c>
      <c r="V2324" s="2">
        <v>130.53749999999854</v>
      </c>
      <c r="W2324" s="2">
        <v>0.79801562102395451</v>
      </c>
      <c r="X2324" t="s">
        <v>25</v>
      </c>
    </row>
    <row r="2325" spans="1:24" x14ac:dyDescent="0.2">
      <c r="A2325" s="1">
        <v>41935</v>
      </c>
      <c r="B2325" s="2">
        <v>16508.400000000001</v>
      </c>
      <c r="C2325" s="2">
        <v>16524.900000000001</v>
      </c>
      <c r="D2325" s="2">
        <v>16444.05</v>
      </c>
      <c r="E2325" s="2">
        <v>16470.05</v>
      </c>
      <c r="F2325" s="2">
        <v>16486.850000000002</v>
      </c>
      <c r="G2325" s="2">
        <v>80.850000000002183</v>
      </c>
      <c r="H2325" s="2">
        <v>16.5</v>
      </c>
      <c r="I2325" s="2">
        <v>26</v>
      </c>
      <c r="J2325" s="2">
        <v>-38.350000000002183</v>
      </c>
      <c r="K2325" s="2">
        <v>0.20408163265305571</v>
      </c>
      <c r="L2325" s="2">
        <v>0.32158317872602721</v>
      </c>
      <c r="M2325" s="2">
        <v>0.47433518862091711</v>
      </c>
      <c r="N2325" s="2">
        <v>16325.675930561574</v>
      </c>
      <c r="O2325" s="2">
        <v>16524.900000000001</v>
      </c>
      <c r="P2325" s="2">
        <v>16325.675930561574</v>
      </c>
      <c r="Q2325" s="2">
        <v>16486.850000000002</v>
      </c>
      <c r="R2325" s="2">
        <v>16415.775465280789</v>
      </c>
      <c r="S2325" s="2">
        <v>1</v>
      </c>
      <c r="T2325" s="2">
        <v>25.349999999998545</v>
      </c>
      <c r="U2325" s="2">
        <v>0.15415300978429855</v>
      </c>
      <c r="V2325" s="2">
        <v>-1.4499999999970896</v>
      </c>
      <c r="W2325" s="2">
        <v>-8.7941146145878585E-3</v>
      </c>
      <c r="X2325" t="s">
        <v>25</v>
      </c>
    </row>
    <row r="2326" spans="1:24" x14ac:dyDescent="0.2">
      <c r="A2326" s="1">
        <v>41939</v>
      </c>
      <c r="B2326" s="2">
        <v>16538.900000000001</v>
      </c>
      <c r="C2326" s="2">
        <v>16664.3</v>
      </c>
      <c r="D2326" s="2">
        <v>16470.849999999999</v>
      </c>
      <c r="E2326" s="2">
        <v>16556.599999999999</v>
      </c>
      <c r="F2326" s="2">
        <v>16557.662499999999</v>
      </c>
      <c r="G2326" s="2">
        <v>193.45000000000073</v>
      </c>
      <c r="H2326" s="2">
        <v>107.70000000000073</v>
      </c>
      <c r="I2326" s="2">
        <v>68.05000000000291</v>
      </c>
      <c r="J2326" s="2">
        <v>17.69999999999709</v>
      </c>
      <c r="K2326" s="2">
        <v>0.55673300594469022</v>
      </c>
      <c r="L2326" s="2">
        <v>0.35177048332903932</v>
      </c>
      <c r="M2326" s="2">
        <v>9.1496510726270477E-2</v>
      </c>
      <c r="N2326" s="2">
        <v>16406.262965280788</v>
      </c>
      <c r="O2326" s="2">
        <v>16664.3</v>
      </c>
      <c r="P2326" s="2">
        <v>16406.262965280788</v>
      </c>
      <c r="Q2326" s="2">
        <v>16557.662499999999</v>
      </c>
      <c r="R2326" s="2">
        <v>16508.622107640393</v>
      </c>
      <c r="S2326" s="2">
        <v>1</v>
      </c>
      <c r="T2326" s="2">
        <v>86.549999999999272</v>
      </c>
      <c r="U2326" s="2">
        <v>0.52549931542405326</v>
      </c>
      <c r="V2326" s="2">
        <v>70.812499999996362</v>
      </c>
      <c r="W2326" s="2">
        <v>0.42950897230214596</v>
      </c>
      <c r="X2326" t="s">
        <v>25</v>
      </c>
    </row>
    <row r="2327" spans="1:24" x14ac:dyDescent="0.2">
      <c r="A2327" s="1">
        <v>41940</v>
      </c>
      <c r="B2327" s="2">
        <v>16607.5</v>
      </c>
      <c r="C2327" s="2">
        <v>16702.3</v>
      </c>
      <c r="D2327" s="2">
        <v>16607.5</v>
      </c>
      <c r="E2327" s="2">
        <v>16667</v>
      </c>
      <c r="F2327" s="2">
        <v>16646.075000000001</v>
      </c>
      <c r="G2327" s="2">
        <v>94.799999999999272</v>
      </c>
      <c r="H2327" s="2">
        <v>35.299999999999272</v>
      </c>
      <c r="I2327" s="2">
        <v>0</v>
      </c>
      <c r="J2327" s="2">
        <v>59.5</v>
      </c>
      <c r="K2327" s="2">
        <v>0.37236286919830741</v>
      </c>
      <c r="L2327" s="2">
        <v>0</v>
      </c>
      <c r="M2327" s="2">
        <v>0.62763713080169259</v>
      </c>
      <c r="N2327" s="2">
        <v>16481.962732640393</v>
      </c>
      <c r="O2327" s="2">
        <v>16702.3</v>
      </c>
      <c r="P2327" s="2">
        <v>16481.962732640393</v>
      </c>
      <c r="Q2327" s="2">
        <v>16646.075000000001</v>
      </c>
      <c r="R2327" s="2">
        <v>16578.075116320197</v>
      </c>
      <c r="S2327" s="2">
        <v>1</v>
      </c>
      <c r="T2327" s="2">
        <v>110.40000000000146</v>
      </c>
      <c r="U2327" s="2">
        <v>0.66680357078144947</v>
      </c>
      <c r="V2327" s="2">
        <v>88.412500000002183</v>
      </c>
      <c r="W2327" s="2">
        <v>0.53396727949976153</v>
      </c>
      <c r="X2327" t="s">
        <v>24</v>
      </c>
    </row>
    <row r="2328" spans="1:24" x14ac:dyDescent="0.2">
      <c r="A2328" s="1">
        <v>41941</v>
      </c>
      <c r="B2328" s="2">
        <v>16770.2</v>
      </c>
      <c r="C2328" s="2">
        <v>16770.2</v>
      </c>
      <c r="D2328" s="2">
        <v>16596.25</v>
      </c>
      <c r="E2328" s="2">
        <v>16634.05</v>
      </c>
      <c r="F2328" s="2">
        <v>16692.674999999999</v>
      </c>
      <c r="G2328" s="2">
        <v>173.95000000000073</v>
      </c>
      <c r="H2328" s="2">
        <v>0</v>
      </c>
      <c r="I2328" s="2">
        <v>37.799999999999272</v>
      </c>
      <c r="J2328" s="2">
        <v>-136.15000000000146</v>
      </c>
      <c r="K2328" s="2">
        <v>0</v>
      </c>
      <c r="L2328" s="2">
        <v>0.21730382293762066</v>
      </c>
      <c r="M2328" s="2">
        <v>0.78269617706237937</v>
      </c>
      <c r="N2328" s="2">
        <v>16564.018866320199</v>
      </c>
      <c r="O2328" s="2">
        <v>16770.2</v>
      </c>
      <c r="P2328" s="2">
        <v>16564.018866320199</v>
      </c>
      <c r="Q2328" s="2">
        <v>16692.674999999999</v>
      </c>
      <c r="R2328" s="2">
        <v>16647.728183160099</v>
      </c>
      <c r="S2328" s="2">
        <v>1</v>
      </c>
      <c r="T2328" s="2">
        <v>-32.950000000000728</v>
      </c>
      <c r="U2328" s="2">
        <v>-0.19769604607908275</v>
      </c>
      <c r="V2328" s="2">
        <v>46.599999999998545</v>
      </c>
      <c r="W2328" s="2">
        <v>0.27994587312623875</v>
      </c>
      <c r="X2328" t="s">
        <v>25</v>
      </c>
    </row>
    <row r="2329" spans="1:24" x14ac:dyDescent="0.2">
      <c r="A2329" s="1">
        <v>41942</v>
      </c>
      <c r="B2329" s="2">
        <v>16606.5</v>
      </c>
      <c r="C2329" s="2">
        <v>16776.349999999999</v>
      </c>
      <c r="D2329" s="2">
        <v>16561.349999999999</v>
      </c>
      <c r="E2329" s="2">
        <v>16760.05</v>
      </c>
      <c r="F2329" s="2">
        <v>16676.0625</v>
      </c>
      <c r="G2329" s="2">
        <v>215</v>
      </c>
      <c r="H2329" s="2">
        <v>16.299999999999272</v>
      </c>
      <c r="I2329" s="2">
        <v>45.150000000001455</v>
      </c>
      <c r="J2329" s="2">
        <v>153.54999999999927</v>
      </c>
      <c r="K2329" s="2">
        <v>7.581395348836871E-2</v>
      </c>
      <c r="L2329" s="2">
        <v>0.21000000000000676</v>
      </c>
      <c r="M2329" s="2">
        <v>0.71418604651162454</v>
      </c>
      <c r="N2329" s="2">
        <v>16628.346933160101</v>
      </c>
      <c r="O2329" s="2">
        <v>16776.349999999999</v>
      </c>
      <c r="P2329" s="2">
        <v>16561.349999999999</v>
      </c>
      <c r="Q2329" s="2">
        <v>16676.0625</v>
      </c>
      <c r="R2329" s="2">
        <v>16660.527358290026</v>
      </c>
      <c r="S2329" s="2">
        <v>1</v>
      </c>
      <c r="T2329" s="2">
        <v>126</v>
      </c>
      <c r="U2329" s="2">
        <v>0.75748239304318554</v>
      </c>
      <c r="V2329" s="2">
        <v>-16.612499999999272</v>
      </c>
      <c r="W2329" s="2">
        <v>-9.9519699508911985E-2</v>
      </c>
      <c r="X2329" t="s">
        <v>25</v>
      </c>
    </row>
    <row r="2330" spans="1:24" x14ac:dyDescent="0.2">
      <c r="A2330" s="1">
        <v>41943</v>
      </c>
      <c r="B2330" s="2">
        <v>16812.45</v>
      </c>
      <c r="C2330" s="2">
        <v>17060.150000000001</v>
      </c>
      <c r="D2330" s="2">
        <v>16783.650000000001</v>
      </c>
      <c r="E2330" s="2">
        <v>17045.05</v>
      </c>
      <c r="F2330" s="2">
        <v>16925.325000000001</v>
      </c>
      <c r="G2330" s="2">
        <v>276.5</v>
      </c>
      <c r="H2330" s="2">
        <v>15.100000000002183</v>
      </c>
      <c r="I2330" s="2">
        <v>28.799999999999272</v>
      </c>
      <c r="J2330" s="2">
        <v>232.59999999999854</v>
      </c>
      <c r="K2330" s="2">
        <v>5.4611211573244785E-2</v>
      </c>
      <c r="L2330" s="2">
        <v>0.10415913200723065</v>
      </c>
      <c r="M2330" s="2">
        <v>0.84122965641952463</v>
      </c>
      <c r="N2330" s="2">
        <v>16652.20471658005</v>
      </c>
      <c r="O2330" s="2">
        <v>17060.150000000001</v>
      </c>
      <c r="P2330" s="2">
        <v>16652.20471658005</v>
      </c>
      <c r="Q2330" s="2">
        <v>16925.325000000001</v>
      </c>
      <c r="R2330" s="2">
        <v>16822.471108290025</v>
      </c>
      <c r="S2330" s="2">
        <v>1</v>
      </c>
      <c r="T2330" s="2">
        <v>285</v>
      </c>
      <c r="U2330" s="2">
        <v>1.7004722539610564</v>
      </c>
      <c r="V2330" s="2">
        <v>249.26250000000073</v>
      </c>
      <c r="W2330" s="2">
        <v>1.4947323446407133</v>
      </c>
      <c r="X2330" t="s">
        <v>25</v>
      </c>
    </row>
    <row r="2331" spans="1:24" x14ac:dyDescent="0.2">
      <c r="A2331" s="1">
        <v>41946</v>
      </c>
      <c r="B2331" s="2">
        <v>17087</v>
      </c>
      <c r="C2331" s="2">
        <v>17168.400000000001</v>
      </c>
      <c r="D2331" s="2">
        <v>16934.849999999999</v>
      </c>
      <c r="E2331" s="2">
        <v>17134.099999999999</v>
      </c>
      <c r="F2331" s="2">
        <v>17081.087500000001</v>
      </c>
      <c r="G2331" s="2">
        <v>233.55000000000291</v>
      </c>
      <c r="H2331" s="2">
        <v>34.30000000000291</v>
      </c>
      <c r="I2331" s="2">
        <v>152.15000000000146</v>
      </c>
      <c r="J2331" s="2">
        <v>47.099999999998545</v>
      </c>
      <c r="K2331" s="2">
        <v>0.14686362663242339</v>
      </c>
      <c r="L2331" s="2">
        <v>0.65146649539712931</v>
      </c>
      <c r="M2331" s="2">
        <v>0.20166987797044725</v>
      </c>
      <c r="N2331" s="2">
        <v>16788.764858290026</v>
      </c>
      <c r="O2331" s="2">
        <v>17168.400000000001</v>
      </c>
      <c r="P2331" s="2">
        <v>16788.764858290026</v>
      </c>
      <c r="Q2331" s="2">
        <v>17081.087500000001</v>
      </c>
      <c r="R2331" s="2">
        <v>16956.754304145012</v>
      </c>
      <c r="S2331" s="2">
        <v>1</v>
      </c>
      <c r="T2331" s="2">
        <v>89.049999999999272</v>
      </c>
      <c r="U2331" s="2">
        <v>0.52243906588715949</v>
      </c>
      <c r="V2331" s="2">
        <v>155.76250000000073</v>
      </c>
      <c r="W2331" s="2">
        <v>0.92029252023225971</v>
      </c>
      <c r="X2331" t="s">
        <v>25</v>
      </c>
    </row>
    <row r="2332" spans="1:24" x14ac:dyDescent="0.2">
      <c r="A2332" s="1">
        <v>41948</v>
      </c>
      <c r="B2332" s="2">
        <v>17201.45</v>
      </c>
      <c r="C2332" s="2">
        <v>17425.2</v>
      </c>
      <c r="D2332" s="2">
        <v>17157.8</v>
      </c>
      <c r="E2332" s="2">
        <v>17352.95</v>
      </c>
      <c r="F2332" s="2">
        <v>17284.349999999999</v>
      </c>
      <c r="G2332" s="2">
        <v>267.40000000000146</v>
      </c>
      <c r="H2332" s="2">
        <v>72.25</v>
      </c>
      <c r="I2332" s="2">
        <v>43.650000000001455</v>
      </c>
      <c r="J2332" s="2">
        <v>151.5</v>
      </c>
      <c r="K2332" s="2">
        <v>0.27019446522064178</v>
      </c>
      <c r="L2332" s="2">
        <v>0.16323859386687067</v>
      </c>
      <c r="M2332" s="2">
        <v>0.5665669409124876</v>
      </c>
      <c r="N2332" s="2">
        <v>16934.926179145012</v>
      </c>
      <c r="O2332" s="2">
        <v>17425.2</v>
      </c>
      <c r="P2332" s="2">
        <v>16934.926179145012</v>
      </c>
      <c r="Q2332" s="2">
        <v>17284.349999999999</v>
      </c>
      <c r="R2332" s="2">
        <v>17144.850589572503</v>
      </c>
      <c r="S2332" s="2">
        <v>1</v>
      </c>
      <c r="T2332" s="2">
        <v>218.85000000000218</v>
      </c>
      <c r="U2332" s="2">
        <v>1.2772774759106238</v>
      </c>
      <c r="V2332" s="2">
        <v>203.26249999999709</v>
      </c>
      <c r="W2332" s="2">
        <v>1.1899857078771892</v>
      </c>
      <c r="X2332" t="s">
        <v>24</v>
      </c>
    </row>
    <row r="2333" spans="1:24" x14ac:dyDescent="0.2">
      <c r="A2333" s="1">
        <v>41950</v>
      </c>
      <c r="B2333" s="2">
        <v>17366.849999999999</v>
      </c>
      <c r="C2333" s="2">
        <v>17383.599999999999</v>
      </c>
      <c r="D2333" s="2">
        <v>17202.2</v>
      </c>
      <c r="E2333" s="2">
        <v>17347.05</v>
      </c>
      <c r="F2333" s="2">
        <v>17324.924999999999</v>
      </c>
      <c r="G2333" s="2">
        <v>181.39999999999782</v>
      </c>
      <c r="H2333" s="2">
        <v>16.75</v>
      </c>
      <c r="I2333" s="2">
        <v>144.84999999999854</v>
      </c>
      <c r="J2333" s="2">
        <v>-19.799999999999272</v>
      </c>
      <c r="K2333" s="2">
        <v>9.233737596471997E-2</v>
      </c>
      <c r="L2333" s="2">
        <v>0.79851157662624195</v>
      </c>
      <c r="M2333" s="2">
        <v>0.1091510474090381</v>
      </c>
      <c r="N2333" s="2">
        <v>17109.638089572505</v>
      </c>
      <c r="O2333" s="2">
        <v>17383.599999999999</v>
      </c>
      <c r="P2333" s="2">
        <v>17109.638089572505</v>
      </c>
      <c r="Q2333" s="2">
        <v>17324.924999999999</v>
      </c>
      <c r="R2333" s="2">
        <v>17231.950294786253</v>
      </c>
      <c r="S2333" s="2">
        <v>1</v>
      </c>
      <c r="T2333" s="2">
        <v>-5.9000000000014552</v>
      </c>
      <c r="U2333" s="2">
        <v>-3.399998271188158E-2</v>
      </c>
      <c r="V2333" s="2">
        <v>40.575000000000728</v>
      </c>
      <c r="W2333" s="2">
        <v>0.23474993274262979</v>
      </c>
      <c r="X2333" t="s">
        <v>24</v>
      </c>
    </row>
    <row r="2334" spans="1:24" x14ac:dyDescent="0.2">
      <c r="A2334" s="1">
        <v>41953</v>
      </c>
      <c r="B2334" s="2">
        <v>17364.650000000001</v>
      </c>
      <c r="C2334" s="2">
        <v>17412</v>
      </c>
      <c r="D2334" s="2">
        <v>17203</v>
      </c>
      <c r="E2334" s="2">
        <v>17262.400000000001</v>
      </c>
      <c r="F2334" s="2">
        <v>17310.512500000001</v>
      </c>
      <c r="G2334" s="2">
        <v>209</v>
      </c>
      <c r="H2334" s="2">
        <v>47.349999999998545</v>
      </c>
      <c r="I2334" s="2">
        <v>59.400000000001455</v>
      </c>
      <c r="J2334" s="2">
        <v>-102.25</v>
      </c>
      <c r="K2334" s="2">
        <v>0.22655502392343801</v>
      </c>
      <c r="L2334" s="2">
        <v>0.28421052631579646</v>
      </c>
      <c r="M2334" s="2">
        <v>0.48923444976076558</v>
      </c>
      <c r="N2334" s="2">
        <v>17217.281544786252</v>
      </c>
      <c r="O2334" s="2">
        <v>17412</v>
      </c>
      <c r="P2334" s="2">
        <v>17203</v>
      </c>
      <c r="Q2334" s="2">
        <v>17310.512500000001</v>
      </c>
      <c r="R2334" s="2">
        <v>17285.698511196562</v>
      </c>
      <c r="S2334" s="2">
        <v>1</v>
      </c>
      <c r="T2334" s="2">
        <v>-84.649999999997817</v>
      </c>
      <c r="U2334" s="2">
        <v>-0.48797922413319744</v>
      </c>
      <c r="V2334" s="2">
        <v>-14.412499999998545</v>
      </c>
      <c r="W2334" s="2">
        <v>-8.3189393316268595E-2</v>
      </c>
      <c r="X2334" t="s">
        <v>25</v>
      </c>
    </row>
    <row r="2335" spans="1:24" x14ac:dyDescent="0.2">
      <c r="A2335" s="1">
        <v>41954</v>
      </c>
      <c r="B2335" s="2">
        <v>17266.25</v>
      </c>
      <c r="C2335" s="2">
        <v>17434.150000000001</v>
      </c>
      <c r="D2335" s="2">
        <v>17220.45</v>
      </c>
      <c r="E2335" s="2">
        <v>17390.2</v>
      </c>
      <c r="F2335" s="2">
        <v>17327.762500000001</v>
      </c>
      <c r="G2335" s="2">
        <v>213.70000000000073</v>
      </c>
      <c r="H2335" s="2">
        <v>43.950000000000728</v>
      </c>
      <c r="I2335" s="2">
        <v>45.799999999999272</v>
      </c>
      <c r="J2335" s="2">
        <v>123.95000000000073</v>
      </c>
      <c r="K2335" s="2">
        <v>0.2056621431913925</v>
      </c>
      <c r="L2335" s="2">
        <v>0.2143191389798742</v>
      </c>
      <c r="M2335" s="2">
        <v>0.58001871782873327</v>
      </c>
      <c r="N2335" s="2">
        <v>17263.897022393125</v>
      </c>
      <c r="O2335" s="2">
        <v>17434.150000000001</v>
      </c>
      <c r="P2335" s="2">
        <v>17220.45</v>
      </c>
      <c r="Q2335" s="2">
        <v>17327.762500000001</v>
      </c>
      <c r="R2335" s="2">
        <v>17311.564880598282</v>
      </c>
      <c r="S2335" s="2">
        <v>1</v>
      </c>
      <c r="T2335" s="2">
        <v>127.79999999999927</v>
      </c>
      <c r="U2335" s="2">
        <v>0.74033738066548838</v>
      </c>
      <c r="V2335" s="2">
        <v>17.25</v>
      </c>
      <c r="W2335" s="2">
        <v>9.9650429182844821E-2</v>
      </c>
      <c r="X2335" t="s">
        <v>25</v>
      </c>
    </row>
    <row r="2336" spans="1:24" x14ac:dyDescent="0.2">
      <c r="A2336" s="1">
        <v>41955</v>
      </c>
      <c r="B2336" s="2">
        <v>17461.45</v>
      </c>
      <c r="C2336" s="2">
        <v>17635.900000000001</v>
      </c>
      <c r="D2336" s="2">
        <v>17453.45</v>
      </c>
      <c r="E2336" s="2">
        <v>17587.05</v>
      </c>
      <c r="F2336" s="2">
        <v>17534.462500000001</v>
      </c>
      <c r="G2336" s="2">
        <v>182.45000000000073</v>
      </c>
      <c r="H2336" s="2">
        <v>48.850000000002183</v>
      </c>
      <c r="I2336" s="2">
        <v>8</v>
      </c>
      <c r="J2336" s="2">
        <v>125.59999999999854</v>
      </c>
      <c r="K2336" s="2">
        <v>0.26774458755824604</v>
      </c>
      <c r="L2336" s="2">
        <v>4.3847629487530654E-2</v>
      </c>
      <c r="M2336" s="2">
        <v>0.68840778295422334</v>
      </c>
      <c r="N2336" s="2">
        <v>17295.829761196561</v>
      </c>
      <c r="O2336" s="2">
        <v>17635.900000000001</v>
      </c>
      <c r="P2336" s="2">
        <v>17295.829761196561</v>
      </c>
      <c r="Q2336" s="2">
        <v>17534.462500000001</v>
      </c>
      <c r="R2336" s="2">
        <v>17440.505505598281</v>
      </c>
      <c r="S2336" s="2">
        <v>1</v>
      </c>
      <c r="T2336" s="2">
        <v>196.84999999999854</v>
      </c>
      <c r="U2336" s="2">
        <v>1.1319593794205849</v>
      </c>
      <c r="V2336" s="2">
        <v>206.70000000000073</v>
      </c>
      <c r="W2336" s="2">
        <v>1.1928833858381929</v>
      </c>
      <c r="X2336" t="s">
        <v>24</v>
      </c>
    </row>
    <row r="2337" spans="1:24" x14ac:dyDescent="0.2">
      <c r="A2337" s="1">
        <v>41956</v>
      </c>
      <c r="B2337" s="2">
        <v>17645.3</v>
      </c>
      <c r="C2337" s="2">
        <v>17651</v>
      </c>
      <c r="D2337" s="2">
        <v>17389.650000000001</v>
      </c>
      <c r="E2337" s="2">
        <v>17453</v>
      </c>
      <c r="F2337" s="2">
        <v>17534.737500000003</v>
      </c>
      <c r="G2337" s="2">
        <v>261.34999999999854</v>
      </c>
      <c r="H2337" s="2">
        <v>5.7000000000007276</v>
      </c>
      <c r="I2337" s="2">
        <v>63.349999999998545</v>
      </c>
      <c r="J2337" s="2">
        <v>-192.29999999999927</v>
      </c>
      <c r="K2337" s="2">
        <v>2.180983355653629E-2</v>
      </c>
      <c r="L2337" s="2">
        <v>0.24239525540462559</v>
      </c>
      <c r="M2337" s="2">
        <v>0.7357949110388381</v>
      </c>
      <c r="N2337" s="2">
        <v>17415.146130598281</v>
      </c>
      <c r="O2337" s="2">
        <v>17651</v>
      </c>
      <c r="P2337" s="2">
        <v>17389.650000000001</v>
      </c>
      <c r="Q2337" s="2">
        <v>17534.737500000003</v>
      </c>
      <c r="R2337" s="2">
        <v>17497.63340764957</v>
      </c>
      <c r="S2337" s="2">
        <v>1</v>
      </c>
      <c r="T2337" s="2">
        <v>-134.04999999999927</v>
      </c>
      <c r="U2337" s="2">
        <v>-0.76220855686427957</v>
      </c>
      <c r="V2337" s="2">
        <v>0.27500000000145519</v>
      </c>
      <c r="W2337" s="2">
        <v>1.5683400617581245E-3</v>
      </c>
      <c r="X2337" t="s">
        <v>25</v>
      </c>
    </row>
    <row r="2338" spans="1:24" x14ac:dyDescent="0.2">
      <c r="A2338" s="1">
        <v>41957</v>
      </c>
      <c r="B2338" s="2">
        <v>17460.55</v>
      </c>
      <c r="C2338" s="2">
        <v>17601.150000000001</v>
      </c>
      <c r="D2338" s="2">
        <v>17410.5</v>
      </c>
      <c r="E2338" s="2">
        <v>17576.8</v>
      </c>
      <c r="F2338" s="2">
        <v>17512.25</v>
      </c>
      <c r="G2338" s="2">
        <v>190.65000000000146</v>
      </c>
      <c r="H2338" s="2">
        <v>24.350000000002183</v>
      </c>
      <c r="I2338" s="2">
        <v>50.049999999999272</v>
      </c>
      <c r="J2338" s="2">
        <v>116.25</v>
      </c>
      <c r="K2338" s="2">
        <v>0.12772095462891161</v>
      </c>
      <c r="L2338" s="2">
        <v>0.26252294781011742</v>
      </c>
      <c r="M2338" s="2">
        <v>0.60975609756097093</v>
      </c>
      <c r="N2338" s="2">
        <v>17474.941815299142</v>
      </c>
      <c r="O2338" s="2">
        <v>17601.150000000001</v>
      </c>
      <c r="P2338" s="2">
        <v>17410.5</v>
      </c>
      <c r="Q2338" s="2">
        <v>17512.25</v>
      </c>
      <c r="R2338" s="2">
        <v>17499.710453824788</v>
      </c>
      <c r="S2338" s="2">
        <v>1</v>
      </c>
      <c r="T2338" s="2">
        <v>123.79999999999927</v>
      </c>
      <c r="U2338" s="2">
        <v>0.70933363891594148</v>
      </c>
      <c r="V2338" s="2">
        <v>-22.48750000000291</v>
      </c>
      <c r="W2338" s="2">
        <v>-0.12824543281587708</v>
      </c>
      <c r="X2338" t="s">
        <v>25</v>
      </c>
    </row>
    <row r="2339" spans="1:24" x14ac:dyDescent="0.2">
      <c r="A2339" s="1">
        <v>41960</v>
      </c>
      <c r="B2339" s="2">
        <v>17571.7</v>
      </c>
      <c r="C2339" s="2">
        <v>17676.599999999999</v>
      </c>
      <c r="D2339" s="2">
        <v>17469.25</v>
      </c>
      <c r="E2339" s="2">
        <v>17640.400000000001</v>
      </c>
      <c r="F2339" s="2">
        <v>17589.487500000003</v>
      </c>
      <c r="G2339" s="2">
        <v>207.34999999999854</v>
      </c>
      <c r="H2339" s="2">
        <v>36.19999999999709</v>
      </c>
      <c r="I2339" s="2">
        <v>102.45000000000073</v>
      </c>
      <c r="J2339" s="2">
        <v>68.700000000000728</v>
      </c>
      <c r="K2339" s="2">
        <v>0.17458403665298936</v>
      </c>
      <c r="L2339" s="2">
        <v>0.49409211478177695</v>
      </c>
      <c r="M2339" s="2">
        <v>0.33132384856523373</v>
      </c>
      <c r="N2339" s="2">
        <v>17493.595907649571</v>
      </c>
      <c r="O2339" s="2">
        <v>17676.599999999999</v>
      </c>
      <c r="P2339" s="2">
        <v>17469.25</v>
      </c>
      <c r="Q2339" s="2">
        <v>17589.487500000003</v>
      </c>
      <c r="R2339" s="2">
        <v>17557.233351912393</v>
      </c>
      <c r="S2339" s="2">
        <v>1</v>
      </c>
      <c r="T2339" s="2">
        <v>63.600000000002183</v>
      </c>
      <c r="U2339" s="2">
        <v>0.36184060807429219</v>
      </c>
      <c r="V2339" s="2">
        <v>77.23750000000291</v>
      </c>
      <c r="W2339" s="2">
        <v>0.44104840897087988</v>
      </c>
      <c r="X2339" t="s">
        <v>25</v>
      </c>
    </row>
    <row r="2340" spans="1:24" x14ac:dyDescent="0.2">
      <c r="A2340" s="1">
        <v>41961</v>
      </c>
      <c r="B2340" s="2">
        <v>17672.849999999999</v>
      </c>
      <c r="C2340" s="2">
        <v>17750.25</v>
      </c>
      <c r="D2340" s="2">
        <v>17601.150000000001</v>
      </c>
      <c r="E2340" s="2">
        <v>17702.55</v>
      </c>
      <c r="F2340" s="2">
        <v>17681.7</v>
      </c>
      <c r="G2340" s="2">
        <v>149.09999999999854</v>
      </c>
      <c r="H2340" s="2">
        <v>47.700000000000728</v>
      </c>
      <c r="I2340" s="2">
        <v>71.69999999999709</v>
      </c>
      <c r="J2340" s="2">
        <v>29.700000000000728</v>
      </c>
      <c r="K2340" s="2">
        <v>0.31991951710262367</v>
      </c>
      <c r="L2340" s="2">
        <v>0.48088531187121253</v>
      </c>
      <c r="M2340" s="2">
        <v>0.19919517102616377</v>
      </c>
      <c r="N2340" s="2">
        <v>17541.541703824787</v>
      </c>
      <c r="O2340" s="2">
        <v>17750.25</v>
      </c>
      <c r="P2340" s="2">
        <v>17541.541703824787</v>
      </c>
      <c r="Q2340" s="2">
        <v>17681.7</v>
      </c>
      <c r="R2340" s="2">
        <v>17628.758351912391</v>
      </c>
      <c r="S2340" s="2">
        <v>1</v>
      </c>
      <c r="T2340" s="2">
        <v>62.149999999997817</v>
      </c>
      <c r="U2340" s="2">
        <v>0.35231627400737975</v>
      </c>
      <c r="V2340" s="2">
        <v>92.212499999997817</v>
      </c>
      <c r="W2340" s="2">
        <v>0.5242477928933279</v>
      </c>
      <c r="X2340" t="s">
        <v>24</v>
      </c>
    </row>
    <row r="2341" spans="1:24" x14ac:dyDescent="0.2">
      <c r="A2341" s="1">
        <v>41962</v>
      </c>
      <c r="B2341" s="2">
        <v>17739.2</v>
      </c>
      <c r="C2341" s="2">
        <v>17745.7</v>
      </c>
      <c r="D2341" s="2">
        <v>17557.099999999999</v>
      </c>
      <c r="E2341" s="2">
        <v>17585.650000000001</v>
      </c>
      <c r="F2341" s="2">
        <v>17656.912499999999</v>
      </c>
      <c r="G2341" s="2">
        <v>188.60000000000218</v>
      </c>
      <c r="H2341" s="2">
        <v>6.5</v>
      </c>
      <c r="I2341" s="2">
        <v>28.55000000000291</v>
      </c>
      <c r="J2341" s="2">
        <v>-153.54999999999927</v>
      </c>
      <c r="K2341" s="2">
        <v>3.4464475079533007E-2</v>
      </c>
      <c r="L2341" s="2">
        <v>0.15137857900319501</v>
      </c>
      <c r="M2341" s="2">
        <v>0.81415694591727195</v>
      </c>
      <c r="N2341" s="2">
        <v>17611.620851912394</v>
      </c>
      <c r="O2341" s="2">
        <v>17745.7</v>
      </c>
      <c r="P2341" s="2">
        <v>17557.099999999999</v>
      </c>
      <c r="Q2341" s="2">
        <v>17656.912499999999</v>
      </c>
      <c r="R2341" s="2">
        <v>17642.833337978096</v>
      </c>
      <c r="S2341" s="2">
        <v>1</v>
      </c>
      <c r="T2341" s="2">
        <v>-116.89999999999782</v>
      </c>
      <c r="U2341" s="2">
        <v>-0.6603568412460229</v>
      </c>
      <c r="V2341" s="2">
        <v>-24.787500000002183</v>
      </c>
      <c r="W2341" s="2">
        <v>-0.14018731230595577</v>
      </c>
      <c r="X2341" t="s">
        <v>25</v>
      </c>
    </row>
    <row r="2342" spans="1:24" x14ac:dyDescent="0.2">
      <c r="A2342" s="1">
        <v>41963</v>
      </c>
      <c r="B2342" s="2">
        <v>17649.349999999999</v>
      </c>
      <c r="C2342" s="2">
        <v>17681.8</v>
      </c>
      <c r="D2342" s="2">
        <v>17546.7</v>
      </c>
      <c r="E2342" s="2">
        <v>17645.05</v>
      </c>
      <c r="F2342" s="2">
        <v>17630.724999999999</v>
      </c>
      <c r="G2342" s="2">
        <v>135.09999999999854</v>
      </c>
      <c r="H2342" s="2">
        <v>32.450000000000728</v>
      </c>
      <c r="I2342" s="2">
        <v>98.349999999998545</v>
      </c>
      <c r="J2342" s="2">
        <v>-4.2999999999992724</v>
      </c>
      <c r="K2342" s="2">
        <v>0.24019245003701759</v>
      </c>
      <c r="L2342" s="2">
        <v>0.727979274611396</v>
      </c>
      <c r="M2342" s="2">
        <v>3.1828275351586374E-2</v>
      </c>
      <c r="N2342" s="2">
        <v>17634.266675956198</v>
      </c>
      <c r="O2342" s="2">
        <v>17681.8</v>
      </c>
      <c r="P2342" s="2">
        <v>17546.7</v>
      </c>
      <c r="Q2342" s="2">
        <v>17630.724999999999</v>
      </c>
      <c r="R2342" s="2">
        <v>17623.372918989051</v>
      </c>
      <c r="S2342" s="2">
        <v>0.8640299969905596</v>
      </c>
      <c r="T2342" s="2">
        <v>59.399999999997817</v>
      </c>
      <c r="U2342" s="2">
        <v>0.33777540210340712</v>
      </c>
      <c r="V2342" s="2">
        <v>-26.1875</v>
      </c>
      <c r="W2342" s="2">
        <v>-0.14831301905132058</v>
      </c>
      <c r="X2342" t="s">
        <v>25</v>
      </c>
    </row>
    <row r="2343" spans="1:24" x14ac:dyDescent="0.2">
      <c r="A2343" s="1">
        <v>41964</v>
      </c>
      <c r="B2343" s="2">
        <v>17767.75</v>
      </c>
      <c r="C2343" s="2">
        <v>18139.95</v>
      </c>
      <c r="D2343" s="2">
        <v>17716.650000000001</v>
      </c>
      <c r="E2343" s="2">
        <v>18056.3</v>
      </c>
      <c r="F2343" s="2">
        <v>17920.162499999999</v>
      </c>
      <c r="G2343" s="2">
        <v>423.29999999999927</v>
      </c>
      <c r="H2343" s="2">
        <v>83.650000000001455</v>
      </c>
      <c r="I2343" s="2">
        <v>51.099999999998545</v>
      </c>
      <c r="J2343" s="2">
        <v>288.54999999999927</v>
      </c>
      <c r="K2343" s="2">
        <v>0.1976139853531812</v>
      </c>
      <c r="L2343" s="2">
        <v>0.12071816678478298</v>
      </c>
      <c r="M2343" s="2">
        <v>0.68166784786203583</v>
      </c>
      <c r="N2343" s="2">
        <v>17632.495837978098</v>
      </c>
      <c r="O2343" s="2">
        <v>18139.95</v>
      </c>
      <c r="P2343" s="2">
        <v>17632.495837978098</v>
      </c>
      <c r="Q2343" s="2">
        <v>17920.162499999999</v>
      </c>
      <c r="R2343" s="2">
        <v>17831.276043989048</v>
      </c>
      <c r="S2343" s="2">
        <v>1</v>
      </c>
      <c r="T2343" s="2">
        <v>411.25</v>
      </c>
      <c r="U2343" s="2">
        <v>2.3306819759649309</v>
      </c>
      <c r="V2343" s="2">
        <v>289.4375</v>
      </c>
      <c r="W2343" s="2">
        <v>1.6416653314029912</v>
      </c>
      <c r="X2343" t="s">
        <v>25</v>
      </c>
    </row>
    <row r="2344" spans="1:24" x14ac:dyDescent="0.2">
      <c r="A2344" s="1">
        <v>41967</v>
      </c>
      <c r="B2344" s="2">
        <v>18128.599999999999</v>
      </c>
      <c r="C2344" s="2">
        <v>18313.099999999999</v>
      </c>
      <c r="D2344" s="2">
        <v>18119.650000000001</v>
      </c>
      <c r="E2344" s="2">
        <v>18281.95</v>
      </c>
      <c r="F2344" s="2">
        <v>18210.825000000001</v>
      </c>
      <c r="G2344" s="2">
        <v>193.44999999999709</v>
      </c>
      <c r="H2344" s="2">
        <v>31.149999999997817</v>
      </c>
      <c r="I2344" s="2">
        <v>8.9499999999970896</v>
      </c>
      <c r="J2344" s="2">
        <v>153.35000000000218</v>
      </c>
      <c r="K2344" s="2">
        <v>0.16102352028947162</v>
      </c>
      <c r="L2344" s="2">
        <v>4.6265184802260141E-2</v>
      </c>
      <c r="M2344" s="2">
        <v>0.79271129490826819</v>
      </c>
      <c r="N2344" s="2">
        <v>17776.329168989047</v>
      </c>
      <c r="O2344" s="2">
        <v>18313.099999999999</v>
      </c>
      <c r="P2344" s="2">
        <v>17776.329168989047</v>
      </c>
      <c r="Q2344" s="2">
        <v>18210.825000000001</v>
      </c>
      <c r="R2344" s="2">
        <v>18019.145834494524</v>
      </c>
      <c r="S2344" s="2">
        <v>1</v>
      </c>
      <c r="T2344" s="2">
        <v>225.65000000000146</v>
      </c>
      <c r="U2344" s="2">
        <v>1.2497023199658925</v>
      </c>
      <c r="V2344" s="2">
        <v>290.66250000000218</v>
      </c>
      <c r="W2344" s="2">
        <v>1.6219858497377029</v>
      </c>
      <c r="X2344" t="s">
        <v>24</v>
      </c>
    </row>
    <row r="2345" spans="1:24" x14ac:dyDescent="0.2">
      <c r="A2345" s="1">
        <v>41968</v>
      </c>
      <c r="B2345" s="2">
        <v>18261.95</v>
      </c>
      <c r="C2345" s="2">
        <v>18261.95</v>
      </c>
      <c r="D2345" s="2">
        <v>17992.5</v>
      </c>
      <c r="E2345" s="2">
        <v>18037.05</v>
      </c>
      <c r="F2345" s="2">
        <v>18138.362499999999</v>
      </c>
      <c r="G2345" s="2">
        <v>269.45000000000073</v>
      </c>
      <c r="H2345" s="2">
        <v>0</v>
      </c>
      <c r="I2345" s="2">
        <v>44.549999999999272</v>
      </c>
      <c r="J2345" s="2">
        <v>-224.90000000000146</v>
      </c>
      <c r="K2345" s="2">
        <v>0</v>
      </c>
      <c r="L2345" s="2">
        <v>0.16533679717943645</v>
      </c>
      <c r="M2345" s="2">
        <v>0.8346632028205635</v>
      </c>
      <c r="N2345" s="2">
        <v>17993.577084494522</v>
      </c>
      <c r="O2345" s="2">
        <v>18261.95</v>
      </c>
      <c r="P2345" s="2">
        <v>17992.5</v>
      </c>
      <c r="Q2345" s="2">
        <v>18138.362499999999</v>
      </c>
      <c r="R2345" s="2">
        <v>18096.59739612363</v>
      </c>
      <c r="S2345" s="2">
        <v>1</v>
      </c>
      <c r="T2345" s="2">
        <v>-244.90000000000146</v>
      </c>
      <c r="U2345" s="2">
        <v>-1.3395726385861544</v>
      </c>
      <c r="V2345" s="2">
        <v>-72.462500000001455</v>
      </c>
      <c r="W2345" s="2">
        <v>-0.39790893603118721</v>
      </c>
      <c r="X2345" t="s">
        <v>24</v>
      </c>
    </row>
    <row r="2346" spans="1:24" x14ac:dyDescent="0.2">
      <c r="A2346" s="1">
        <v>41969</v>
      </c>
      <c r="B2346" s="2">
        <v>17914.349999999999</v>
      </c>
      <c r="C2346" s="2">
        <v>18128.150000000001</v>
      </c>
      <c r="D2346" s="2">
        <v>17890.849999999999</v>
      </c>
      <c r="E2346" s="2">
        <v>17975.95</v>
      </c>
      <c r="F2346" s="2">
        <v>17977.325000000001</v>
      </c>
      <c r="G2346" s="2">
        <v>237.30000000000291</v>
      </c>
      <c r="H2346" s="2">
        <v>152.20000000000073</v>
      </c>
      <c r="I2346" s="2">
        <v>23.5</v>
      </c>
      <c r="J2346" s="2">
        <v>61.600000000002183</v>
      </c>
      <c r="K2346" s="2">
        <v>0.64138221660345074</v>
      </c>
      <c r="L2346" s="2">
        <v>9.903076274757569E-2</v>
      </c>
      <c r="M2346" s="2">
        <v>0.25958702064897354</v>
      </c>
      <c r="N2346" s="2">
        <v>18065.969792247262</v>
      </c>
      <c r="O2346" s="2">
        <v>18128.150000000001</v>
      </c>
      <c r="P2346" s="2">
        <v>17890.849999999999</v>
      </c>
      <c r="Q2346" s="2">
        <v>17977.325000000001</v>
      </c>
      <c r="R2346" s="2">
        <v>18015.573698061817</v>
      </c>
      <c r="S2346" s="2">
        <v>0.8287837971686921</v>
      </c>
      <c r="T2346" s="2">
        <v>-61.099999999998545</v>
      </c>
      <c r="U2346" s="2">
        <v>-0.33874718981207319</v>
      </c>
      <c r="V2346" s="2">
        <v>-161.03749999999854</v>
      </c>
      <c r="W2346" s="2">
        <v>-0.88782821492292119</v>
      </c>
      <c r="X2346" t="s">
        <v>25</v>
      </c>
    </row>
    <row r="2347" spans="1:24" x14ac:dyDescent="0.2">
      <c r="A2347" s="1">
        <v>41970</v>
      </c>
      <c r="B2347" s="2">
        <v>17988.7</v>
      </c>
      <c r="C2347" s="2">
        <v>18054.650000000001</v>
      </c>
      <c r="D2347" s="2">
        <v>17898.400000000001</v>
      </c>
      <c r="E2347" s="2">
        <v>18022.5</v>
      </c>
      <c r="F2347" s="2">
        <v>17991.0625</v>
      </c>
      <c r="G2347" s="2">
        <v>156.25</v>
      </c>
      <c r="H2347" s="2">
        <v>32.150000000001455</v>
      </c>
      <c r="I2347" s="2">
        <v>90.299999999999272</v>
      </c>
      <c r="J2347" s="2">
        <v>33.799999999999272</v>
      </c>
      <c r="K2347" s="2">
        <v>0.20576000000000932</v>
      </c>
      <c r="L2347" s="2">
        <v>0.57791999999999533</v>
      </c>
      <c r="M2347" s="2">
        <v>0.21631999999999535</v>
      </c>
      <c r="N2347" s="2">
        <v>18021.647396123633</v>
      </c>
      <c r="O2347" s="2">
        <v>18054.650000000001</v>
      </c>
      <c r="P2347" s="2">
        <v>17898.400000000001</v>
      </c>
      <c r="Q2347" s="2">
        <v>17991.0625</v>
      </c>
      <c r="R2347" s="2">
        <v>17991.439974030909</v>
      </c>
      <c r="S2347" s="2">
        <v>0.60366016060636907</v>
      </c>
      <c r="T2347" s="2">
        <v>46.549999999999272</v>
      </c>
      <c r="U2347" s="2">
        <v>0.25895710657850779</v>
      </c>
      <c r="V2347" s="2">
        <v>13.737499999999272</v>
      </c>
      <c r="W2347" s="2">
        <v>7.6415707008686065E-2</v>
      </c>
      <c r="X2347" t="s">
        <v>25</v>
      </c>
    </row>
    <row r="2348" spans="1:24" x14ac:dyDescent="0.2">
      <c r="A2348" s="1">
        <v>41971</v>
      </c>
      <c r="B2348" s="2">
        <v>18082.400000000001</v>
      </c>
      <c r="C2348" s="2">
        <v>18615.400000000001</v>
      </c>
      <c r="D2348" s="2">
        <v>18082.400000000001</v>
      </c>
      <c r="E2348" s="2">
        <v>18513.150000000001</v>
      </c>
      <c r="F2348" s="2">
        <v>18323.337500000001</v>
      </c>
      <c r="G2348" s="2">
        <v>533</v>
      </c>
      <c r="H2348" s="2">
        <v>102.25</v>
      </c>
      <c r="I2348" s="2">
        <v>0</v>
      </c>
      <c r="J2348" s="2">
        <v>430.75</v>
      </c>
      <c r="K2348" s="2">
        <v>0.19183864915572232</v>
      </c>
      <c r="L2348" s="2">
        <v>0</v>
      </c>
      <c r="M2348" s="2">
        <v>0.80816135084427765</v>
      </c>
      <c r="N2348" s="2">
        <v>18006.354948061817</v>
      </c>
      <c r="O2348" s="2">
        <v>18615.400000000001</v>
      </c>
      <c r="P2348" s="2">
        <v>18006.354948061817</v>
      </c>
      <c r="Q2348" s="2">
        <v>18323.337500000001</v>
      </c>
      <c r="R2348" s="2">
        <v>18237.861849030909</v>
      </c>
      <c r="S2348" s="2">
        <v>1</v>
      </c>
      <c r="T2348" s="2">
        <v>490.65000000000146</v>
      </c>
      <c r="U2348" s="2">
        <v>2.7224302954640112</v>
      </c>
      <c r="V2348" s="2">
        <v>332.27500000000146</v>
      </c>
      <c r="W2348" s="2">
        <v>1.84688925403934</v>
      </c>
      <c r="X2348" t="s">
        <v>25</v>
      </c>
    </row>
    <row r="2349" spans="1:24" x14ac:dyDescent="0.2">
      <c r="A2349" s="1">
        <v>41974</v>
      </c>
      <c r="B2349" s="2">
        <v>18586.95</v>
      </c>
      <c r="C2349" s="2">
        <v>18676.099999999999</v>
      </c>
      <c r="D2349" s="2">
        <v>18497</v>
      </c>
      <c r="E2349" s="2">
        <v>18525.3</v>
      </c>
      <c r="F2349" s="2">
        <v>18571.337500000001</v>
      </c>
      <c r="G2349" s="2">
        <v>179.09999999999854</v>
      </c>
      <c r="H2349" s="2">
        <v>89.149999999997817</v>
      </c>
      <c r="I2349" s="2">
        <v>28.299999999999272</v>
      </c>
      <c r="J2349" s="2">
        <v>-61.650000000001455</v>
      </c>
      <c r="K2349" s="2">
        <v>0.4977666108319293</v>
      </c>
      <c r="L2349" s="2">
        <v>0.15801228364042155</v>
      </c>
      <c r="M2349" s="2">
        <v>0.34422110552764912</v>
      </c>
      <c r="N2349" s="2">
        <v>18164.846224030909</v>
      </c>
      <c r="O2349" s="2">
        <v>18676.099999999999</v>
      </c>
      <c r="P2349" s="2">
        <v>18164.846224030909</v>
      </c>
      <c r="Q2349" s="2">
        <v>18571.337500000001</v>
      </c>
      <c r="R2349" s="2">
        <v>18394.282487015455</v>
      </c>
      <c r="S2349" s="2">
        <v>1</v>
      </c>
      <c r="T2349" s="2">
        <v>12.149999999997817</v>
      </c>
      <c r="U2349" s="2">
        <v>6.5629025854583453E-2</v>
      </c>
      <c r="V2349" s="2">
        <v>248</v>
      </c>
      <c r="W2349" s="2">
        <v>1.3534652188772924</v>
      </c>
      <c r="X2349" t="s">
        <v>25</v>
      </c>
    </row>
    <row r="2350" spans="1:24" x14ac:dyDescent="0.2">
      <c r="A2350" s="1">
        <v>41975</v>
      </c>
      <c r="B2350" s="2">
        <v>18434.75</v>
      </c>
      <c r="C2350" s="2">
        <v>18601.849999999999</v>
      </c>
      <c r="D2350" s="2">
        <v>18301</v>
      </c>
      <c r="E2350" s="2">
        <v>18555.849999999999</v>
      </c>
      <c r="F2350" s="2">
        <v>18473.362499999999</v>
      </c>
      <c r="G2350" s="2">
        <v>300.84999999999854</v>
      </c>
      <c r="H2350" s="2">
        <v>46</v>
      </c>
      <c r="I2350" s="2">
        <v>133.75</v>
      </c>
      <c r="J2350" s="2">
        <v>121.09999999999854</v>
      </c>
      <c r="K2350" s="2">
        <v>0.15290011633704578</v>
      </c>
      <c r="L2350" s="2">
        <v>0.44457370782782335</v>
      </c>
      <c r="M2350" s="2">
        <v>0.40252617583513089</v>
      </c>
      <c r="N2350" s="2">
        <v>18368.091862015455</v>
      </c>
      <c r="O2350" s="2">
        <v>18601.849999999999</v>
      </c>
      <c r="P2350" s="2">
        <v>18301</v>
      </c>
      <c r="Q2350" s="2">
        <v>18473.362499999999</v>
      </c>
      <c r="R2350" s="2">
        <v>18436.076090503862</v>
      </c>
      <c r="S2350" s="2">
        <v>1</v>
      </c>
      <c r="T2350" s="2">
        <v>30.549999999999272</v>
      </c>
      <c r="U2350" s="2">
        <v>0.16490961010077718</v>
      </c>
      <c r="V2350" s="2">
        <v>-97.975000000002183</v>
      </c>
      <c r="W2350" s="2">
        <v>-0.527560279382151</v>
      </c>
      <c r="X2350" t="s">
        <v>25</v>
      </c>
    </row>
    <row r="2351" spans="1:24" x14ac:dyDescent="0.2">
      <c r="A2351" s="1">
        <v>41976</v>
      </c>
      <c r="B2351" s="2">
        <v>18549.75</v>
      </c>
      <c r="C2351" s="2">
        <v>18723.650000000001</v>
      </c>
      <c r="D2351" s="2">
        <v>18518</v>
      </c>
      <c r="E2351" s="2">
        <v>18645.849999999999</v>
      </c>
      <c r="F2351" s="2">
        <v>18609.3125</v>
      </c>
      <c r="G2351" s="2">
        <v>205.65000000000146</v>
      </c>
      <c r="H2351" s="2">
        <v>77.80000000000291</v>
      </c>
      <c r="I2351" s="2">
        <v>31.75</v>
      </c>
      <c r="J2351" s="2">
        <v>96.099999999998545</v>
      </c>
      <c r="K2351" s="2">
        <v>0.37831266715294121</v>
      </c>
      <c r="L2351" s="2">
        <v>0.15438852419158655</v>
      </c>
      <c r="M2351" s="2">
        <v>0.46729880865547224</v>
      </c>
      <c r="N2351" s="2">
        <v>18420.727181007729</v>
      </c>
      <c r="O2351" s="2">
        <v>18723.650000000001</v>
      </c>
      <c r="P2351" s="2">
        <v>18420.727181007729</v>
      </c>
      <c r="Q2351" s="2">
        <v>18609.3125</v>
      </c>
      <c r="R2351" s="2">
        <v>18543.604215503867</v>
      </c>
      <c r="S2351" s="2">
        <v>1</v>
      </c>
      <c r="T2351" s="2">
        <v>90</v>
      </c>
      <c r="U2351" s="2">
        <v>0.48502224365900787</v>
      </c>
      <c r="V2351" s="2">
        <v>135.95000000000073</v>
      </c>
      <c r="W2351" s="2">
        <v>0.73592449669084736</v>
      </c>
      <c r="X2351" t="s">
        <v>25</v>
      </c>
    </row>
    <row r="2352" spans="1:24" x14ac:dyDescent="0.2">
      <c r="A2352" s="1">
        <v>41977</v>
      </c>
      <c r="B2352" s="2">
        <v>18758.8</v>
      </c>
      <c r="C2352" s="2">
        <v>18793.150000000001</v>
      </c>
      <c r="D2352" s="2">
        <v>18575.349999999999</v>
      </c>
      <c r="E2352" s="2">
        <v>18782.849999999999</v>
      </c>
      <c r="F2352" s="2">
        <v>18727.537499999999</v>
      </c>
      <c r="G2352" s="2">
        <v>217.80000000000291</v>
      </c>
      <c r="H2352" s="2">
        <v>10.30000000000291</v>
      </c>
      <c r="I2352" s="2">
        <v>183.45000000000073</v>
      </c>
      <c r="J2352" s="2">
        <v>24.049999999999272</v>
      </c>
      <c r="K2352" s="2">
        <v>4.729109274565093E-2</v>
      </c>
      <c r="L2352" s="2">
        <v>0.84228650137740257</v>
      </c>
      <c r="M2352" s="2">
        <v>0.11042240587694652</v>
      </c>
      <c r="N2352" s="2">
        <v>18515.019840503865</v>
      </c>
      <c r="O2352" s="2">
        <v>18793.150000000001</v>
      </c>
      <c r="P2352" s="2">
        <v>18515.019840503865</v>
      </c>
      <c r="Q2352" s="2">
        <v>18727.537499999999</v>
      </c>
      <c r="R2352" s="2">
        <v>18637.681795251934</v>
      </c>
      <c r="S2352" s="2">
        <v>1</v>
      </c>
      <c r="T2352" s="2">
        <v>137</v>
      </c>
      <c r="U2352" s="2">
        <v>0.73474794659401432</v>
      </c>
      <c r="V2352" s="2">
        <v>118.22499999999854</v>
      </c>
      <c r="W2352" s="2">
        <v>0.63530020251956409</v>
      </c>
      <c r="X2352" t="s">
        <v>24</v>
      </c>
    </row>
    <row r="2353" spans="1:24" x14ac:dyDescent="0.2">
      <c r="A2353" s="1">
        <v>41978</v>
      </c>
      <c r="B2353" s="2">
        <v>18827.599999999999</v>
      </c>
      <c r="C2353" s="2">
        <v>18875.45</v>
      </c>
      <c r="D2353" s="2">
        <v>18706.25</v>
      </c>
      <c r="E2353" s="2">
        <v>18756.75</v>
      </c>
      <c r="F2353" s="2">
        <v>18791.512500000001</v>
      </c>
      <c r="G2353" s="2">
        <v>169.20000000000073</v>
      </c>
      <c r="H2353" s="2">
        <v>47.850000000002183</v>
      </c>
      <c r="I2353" s="2">
        <v>50.5</v>
      </c>
      <c r="J2353" s="2">
        <v>-70.849999999998545</v>
      </c>
      <c r="K2353" s="2">
        <v>0.282801418439728</v>
      </c>
      <c r="L2353" s="2">
        <v>0.29846335697399401</v>
      </c>
      <c r="M2353" s="2">
        <v>0.41873522458627799</v>
      </c>
      <c r="N2353" s="2">
        <v>18621.27867025193</v>
      </c>
      <c r="O2353" s="2">
        <v>18875.45</v>
      </c>
      <c r="P2353" s="2">
        <v>18621.27867025193</v>
      </c>
      <c r="Q2353" s="2">
        <v>18791.512500000001</v>
      </c>
      <c r="R2353" s="2">
        <v>18727.379960125967</v>
      </c>
      <c r="S2353" s="2">
        <v>1</v>
      </c>
      <c r="T2353" s="2">
        <v>-26.099999999998545</v>
      </c>
      <c r="U2353" s="2">
        <v>-0.13895654812767255</v>
      </c>
      <c r="V2353" s="2">
        <v>63.975000000002183</v>
      </c>
      <c r="W2353" s="2">
        <v>0.34160924787897068</v>
      </c>
      <c r="X2353" t="s">
        <v>24</v>
      </c>
    </row>
    <row r="2354" spans="1:24" x14ac:dyDescent="0.2">
      <c r="A2354" s="1">
        <v>41981</v>
      </c>
      <c r="B2354" s="2">
        <v>18804.95</v>
      </c>
      <c r="C2354" s="2">
        <v>18804.95</v>
      </c>
      <c r="D2354" s="2">
        <v>18486.55</v>
      </c>
      <c r="E2354" s="2">
        <v>18510.05</v>
      </c>
      <c r="F2354" s="2">
        <v>18651.625</v>
      </c>
      <c r="G2354" s="2">
        <v>318.40000000000146</v>
      </c>
      <c r="H2354" s="2">
        <v>0</v>
      </c>
      <c r="I2354" s="2">
        <v>23.5</v>
      </c>
      <c r="J2354" s="2">
        <v>-294.90000000000146</v>
      </c>
      <c r="K2354" s="2">
        <v>0</v>
      </c>
      <c r="L2354" s="2">
        <v>7.3806532663316243E-2</v>
      </c>
      <c r="M2354" s="2">
        <v>0.92619346733668373</v>
      </c>
      <c r="N2354" s="2">
        <v>18706.395585125967</v>
      </c>
      <c r="O2354" s="2">
        <v>18804.95</v>
      </c>
      <c r="P2354" s="2">
        <v>18486.55</v>
      </c>
      <c r="Q2354" s="2">
        <v>18651.625</v>
      </c>
      <c r="R2354" s="2">
        <v>18662.380146281492</v>
      </c>
      <c r="S2354" s="2">
        <v>0.77686594438722489</v>
      </c>
      <c r="T2354" s="2">
        <v>-246.70000000000073</v>
      </c>
      <c r="U2354" s="2">
        <v>-1.3152598397910125</v>
      </c>
      <c r="V2354" s="2">
        <v>-139.88750000000073</v>
      </c>
      <c r="W2354" s="2">
        <v>-0.744418524054414</v>
      </c>
      <c r="X2354" t="s">
        <v>24</v>
      </c>
    </row>
    <row r="2355" spans="1:24" x14ac:dyDescent="0.2">
      <c r="A2355" s="1">
        <v>41982</v>
      </c>
      <c r="B2355" s="2">
        <v>18499.95</v>
      </c>
      <c r="C2355" s="2">
        <v>18585.349999999999</v>
      </c>
      <c r="D2355" s="2">
        <v>18248.099999999999</v>
      </c>
      <c r="E2355" s="2">
        <v>18290.650000000001</v>
      </c>
      <c r="F2355" s="2">
        <v>18406.012500000001</v>
      </c>
      <c r="G2355" s="2">
        <v>337.25</v>
      </c>
      <c r="H2355" s="2">
        <v>85.399999999997817</v>
      </c>
      <c r="I2355" s="2">
        <v>42.55000000000291</v>
      </c>
      <c r="J2355" s="2">
        <v>-209.29999999999927</v>
      </c>
      <c r="K2355" s="2">
        <v>0.25322461082282527</v>
      </c>
      <c r="L2355" s="2">
        <v>0.12616753150482701</v>
      </c>
      <c r="M2355" s="2">
        <v>0.62060785767234772</v>
      </c>
      <c r="N2355" s="2">
        <v>18679.010292562984</v>
      </c>
      <c r="O2355" s="2">
        <v>18679.010292562984</v>
      </c>
      <c r="P2355" s="2">
        <v>18248.099999999999</v>
      </c>
      <c r="Q2355" s="2">
        <v>18406.012500000001</v>
      </c>
      <c r="R2355" s="2">
        <v>18503.033271281492</v>
      </c>
      <c r="S2355" s="2">
        <v>0</v>
      </c>
      <c r="T2355" s="2">
        <v>-219.39999999999782</v>
      </c>
      <c r="U2355" s="2">
        <v>-1.1853020386222501</v>
      </c>
      <c r="V2355" s="2">
        <v>-245.61249999999927</v>
      </c>
      <c r="W2355" s="2">
        <v>-1.3168423662817543</v>
      </c>
      <c r="X2355" t="s">
        <v>25</v>
      </c>
    </row>
    <row r="2356" spans="1:24" x14ac:dyDescent="0.2">
      <c r="A2356" s="1">
        <v>41983</v>
      </c>
      <c r="B2356" s="2">
        <v>18183.099999999999</v>
      </c>
      <c r="C2356" s="2">
        <v>18532.900000000001</v>
      </c>
      <c r="D2356" s="2">
        <v>18183.099999999999</v>
      </c>
      <c r="E2356" s="2">
        <v>18462.95</v>
      </c>
      <c r="F2356" s="2">
        <v>18340.512500000001</v>
      </c>
      <c r="G2356" s="2">
        <v>349.80000000000291</v>
      </c>
      <c r="H2356" s="2">
        <v>69.950000000000728</v>
      </c>
      <c r="I2356" s="2">
        <v>0</v>
      </c>
      <c r="J2356" s="2">
        <v>279.85000000000218</v>
      </c>
      <c r="K2356" s="2">
        <v>0.19997141223556358</v>
      </c>
      <c r="L2356" s="2">
        <v>0</v>
      </c>
      <c r="M2356" s="2">
        <v>0.80002858776443642</v>
      </c>
      <c r="N2356" s="2">
        <v>18542.511396281494</v>
      </c>
      <c r="O2356" s="2">
        <v>18542.511396281494</v>
      </c>
      <c r="P2356" s="2">
        <v>18183.099999999999</v>
      </c>
      <c r="Q2356" s="2">
        <v>18340.512500000001</v>
      </c>
      <c r="R2356" s="2">
        <v>18402.158823140748</v>
      </c>
      <c r="S2356" s="2">
        <v>0</v>
      </c>
      <c r="T2356" s="2">
        <v>172.29999999999927</v>
      </c>
      <c r="U2356" s="2">
        <v>0.94201135552864046</v>
      </c>
      <c r="V2356" s="2">
        <v>-65.5</v>
      </c>
      <c r="W2356" s="2">
        <v>-0.35586197716642859</v>
      </c>
      <c r="X2356" t="s">
        <v>24</v>
      </c>
    </row>
    <row r="2357" spans="1:24" x14ac:dyDescent="0.2">
      <c r="A2357" s="1">
        <v>41984</v>
      </c>
      <c r="B2357" s="2">
        <v>18427.5</v>
      </c>
      <c r="C2357" s="2">
        <v>18529.650000000001</v>
      </c>
      <c r="D2357" s="2">
        <v>18218.400000000001</v>
      </c>
      <c r="E2357" s="2">
        <v>18405</v>
      </c>
      <c r="F2357" s="2">
        <v>18395.137500000001</v>
      </c>
      <c r="G2357" s="2">
        <v>311.25</v>
      </c>
      <c r="H2357" s="2">
        <v>102.15000000000146</v>
      </c>
      <c r="I2357" s="2">
        <v>186.59999999999854</v>
      </c>
      <c r="J2357" s="2">
        <v>-22.5</v>
      </c>
      <c r="K2357" s="2">
        <v>0.32819277108434203</v>
      </c>
      <c r="L2357" s="2">
        <v>0.59951807228915199</v>
      </c>
      <c r="M2357" s="2">
        <v>7.2289156626506021E-2</v>
      </c>
      <c r="N2357" s="2">
        <v>18441.511948140746</v>
      </c>
      <c r="O2357" s="2">
        <v>18529.650000000001</v>
      </c>
      <c r="P2357" s="2">
        <v>18218.400000000001</v>
      </c>
      <c r="Q2357" s="2">
        <v>18395.137500000001</v>
      </c>
      <c r="R2357" s="2">
        <v>18396.174862035186</v>
      </c>
      <c r="S2357" s="2">
        <v>0</v>
      </c>
      <c r="T2357" s="2">
        <v>-57.950000000000728</v>
      </c>
      <c r="U2357" s="2">
        <v>-0.31387183521593637</v>
      </c>
      <c r="V2357" s="2">
        <v>54.625</v>
      </c>
      <c r="W2357" s="2">
        <v>0.29783791483471361</v>
      </c>
      <c r="X2357" t="s">
        <v>24</v>
      </c>
    </row>
    <row r="2358" spans="1:24" x14ac:dyDescent="0.2">
      <c r="A2358" s="1">
        <v>41985</v>
      </c>
      <c r="B2358" s="2">
        <v>18413.7</v>
      </c>
      <c r="C2358" s="2">
        <v>18501.75</v>
      </c>
      <c r="D2358" s="2">
        <v>18236.55</v>
      </c>
      <c r="E2358" s="2">
        <v>18299.75</v>
      </c>
      <c r="F2358" s="2">
        <v>18362.9375</v>
      </c>
      <c r="G2358" s="2">
        <v>265.20000000000073</v>
      </c>
      <c r="H2358" s="2">
        <v>88.049999999999272</v>
      </c>
      <c r="I2358" s="2">
        <v>63.200000000000728</v>
      </c>
      <c r="J2358" s="2">
        <v>-113.95000000000073</v>
      </c>
      <c r="K2358" s="2">
        <v>0.33201357466062981</v>
      </c>
      <c r="L2358" s="2">
        <v>0.23831070889894629</v>
      </c>
      <c r="M2358" s="2">
        <v>0.4296757164404239</v>
      </c>
      <c r="N2358" s="2">
        <v>18418.324724070371</v>
      </c>
      <c r="O2358" s="2">
        <v>18501.75</v>
      </c>
      <c r="P2358" s="2">
        <v>18236.55</v>
      </c>
      <c r="Q2358" s="2">
        <v>18362.9375</v>
      </c>
      <c r="R2358" s="2">
        <v>18379.890556017592</v>
      </c>
      <c r="S2358" s="2">
        <v>0</v>
      </c>
      <c r="T2358" s="2">
        <v>-105.25</v>
      </c>
      <c r="U2358" s="2">
        <v>-0.57185547405596304</v>
      </c>
      <c r="V2358" s="2">
        <v>-32.200000000000728</v>
      </c>
      <c r="W2358" s="2">
        <v>-0.17504625882791433</v>
      </c>
      <c r="X2358" t="s">
        <v>25</v>
      </c>
    </row>
    <row r="2359" spans="1:24" x14ac:dyDescent="0.2">
      <c r="A2359" s="1">
        <v>41988</v>
      </c>
      <c r="B2359" s="2">
        <v>18176.7</v>
      </c>
      <c r="C2359" s="2">
        <v>18470.05</v>
      </c>
      <c r="D2359" s="2">
        <v>18157.25</v>
      </c>
      <c r="E2359" s="2">
        <v>18372.650000000001</v>
      </c>
      <c r="F2359" s="2">
        <v>18294.162499999999</v>
      </c>
      <c r="G2359" s="2">
        <v>312.79999999999927</v>
      </c>
      <c r="H2359" s="2">
        <v>97.399999999997817</v>
      </c>
      <c r="I2359" s="2">
        <v>19.450000000000728</v>
      </c>
      <c r="J2359" s="2">
        <v>195.95000000000073</v>
      </c>
      <c r="K2359" s="2">
        <v>0.31138107416879168</v>
      </c>
      <c r="L2359" s="2">
        <v>6.2180306905373316E-2</v>
      </c>
      <c r="M2359" s="2">
        <v>0.62643861892583497</v>
      </c>
      <c r="N2359" s="2">
        <v>18390.631112035186</v>
      </c>
      <c r="O2359" s="2">
        <v>18470.05</v>
      </c>
      <c r="P2359" s="2">
        <v>18157.25</v>
      </c>
      <c r="Q2359" s="2">
        <v>18294.162499999999</v>
      </c>
      <c r="R2359" s="2">
        <v>18328.023403008796</v>
      </c>
      <c r="S2359" s="2">
        <v>0</v>
      </c>
      <c r="T2359" s="2">
        <v>72.900000000001455</v>
      </c>
      <c r="U2359" s="2">
        <v>0.3983660978975202</v>
      </c>
      <c r="V2359" s="2">
        <v>-68.775000000001455</v>
      </c>
      <c r="W2359" s="2">
        <v>-0.37453158025507333</v>
      </c>
      <c r="X2359" t="s">
        <v>24</v>
      </c>
    </row>
    <row r="2360" spans="1:24" x14ac:dyDescent="0.2">
      <c r="A2360" s="1">
        <v>41989</v>
      </c>
      <c r="B2360" s="2">
        <v>18249</v>
      </c>
      <c r="C2360" s="2">
        <v>18308.95</v>
      </c>
      <c r="D2360" s="2">
        <v>17776.349999999999</v>
      </c>
      <c r="E2360" s="2">
        <v>17830.55</v>
      </c>
      <c r="F2360" s="2">
        <v>18041.212499999998</v>
      </c>
      <c r="G2360" s="2">
        <v>532.60000000000218</v>
      </c>
      <c r="H2360" s="2">
        <v>59.950000000000728</v>
      </c>
      <c r="I2360" s="2">
        <v>54.200000000000728</v>
      </c>
      <c r="J2360" s="2">
        <v>-418.45000000000073</v>
      </c>
      <c r="K2360" s="2">
        <v>0.112561021404432</v>
      </c>
      <c r="L2360" s="2">
        <v>0.10176492677431563</v>
      </c>
      <c r="M2360" s="2">
        <v>0.78567405182125238</v>
      </c>
      <c r="N2360" s="2">
        <v>18342.39680601759</v>
      </c>
      <c r="O2360" s="2">
        <v>18342.39680601759</v>
      </c>
      <c r="P2360" s="2">
        <v>17776.349999999999</v>
      </c>
      <c r="Q2360" s="2">
        <v>18041.212499999998</v>
      </c>
      <c r="R2360" s="2">
        <v>18125.589028008795</v>
      </c>
      <c r="S2360" s="2">
        <v>0</v>
      </c>
      <c r="T2360" s="2">
        <v>-542.10000000000218</v>
      </c>
      <c r="U2360" s="2">
        <v>-2.9505814349046116</v>
      </c>
      <c r="V2360" s="2">
        <v>-252.95000000000073</v>
      </c>
      <c r="W2360" s="2">
        <v>-1.3826814974448858</v>
      </c>
      <c r="X2360" t="s">
        <v>25</v>
      </c>
    </row>
    <row r="2361" spans="1:24" x14ac:dyDescent="0.2">
      <c r="A2361" s="1">
        <v>41990</v>
      </c>
      <c r="B2361" s="2">
        <v>17762.25</v>
      </c>
      <c r="C2361" s="2">
        <v>18051.849999999999</v>
      </c>
      <c r="D2361" s="2">
        <v>17502.45</v>
      </c>
      <c r="E2361" s="2">
        <v>17865.75</v>
      </c>
      <c r="F2361" s="2">
        <v>17795.575000000001</v>
      </c>
      <c r="G2361" s="2">
        <v>549.39999999999782</v>
      </c>
      <c r="H2361" s="2">
        <v>186.09999999999854</v>
      </c>
      <c r="I2361" s="2">
        <v>259.79999999999927</v>
      </c>
      <c r="J2361" s="2">
        <v>103.5</v>
      </c>
      <c r="K2361" s="2">
        <v>0.33873316345103621</v>
      </c>
      <c r="L2361" s="2">
        <v>0.47287950491445269</v>
      </c>
      <c r="M2361" s="2">
        <v>0.18838733163451113</v>
      </c>
      <c r="N2361" s="2">
        <v>18191.804653008796</v>
      </c>
      <c r="O2361" s="2">
        <v>18191.804653008796</v>
      </c>
      <c r="P2361" s="2">
        <v>17502.45</v>
      </c>
      <c r="Q2361" s="2">
        <v>17795.575000000001</v>
      </c>
      <c r="R2361" s="2">
        <v>17920.408576504396</v>
      </c>
      <c r="S2361" s="2">
        <v>0</v>
      </c>
      <c r="T2361" s="2">
        <v>35.200000000000728</v>
      </c>
      <c r="U2361" s="2">
        <v>0.19741398891229225</v>
      </c>
      <c r="V2361" s="2">
        <v>-245.63749999999709</v>
      </c>
      <c r="W2361" s="2">
        <v>-1.3615354289518906</v>
      </c>
      <c r="X2361" t="s">
        <v>25</v>
      </c>
    </row>
    <row r="2362" spans="1:24" x14ac:dyDescent="0.2">
      <c r="A2362" s="1">
        <v>41991</v>
      </c>
      <c r="B2362" s="2">
        <v>18238</v>
      </c>
      <c r="C2362" s="2">
        <v>18356.3</v>
      </c>
      <c r="D2362" s="2">
        <v>18109.349999999999</v>
      </c>
      <c r="E2362" s="2">
        <v>18326.599999999999</v>
      </c>
      <c r="F2362" s="2">
        <v>18257.5625</v>
      </c>
      <c r="G2362" s="2">
        <v>246.95000000000073</v>
      </c>
      <c r="H2362" s="2">
        <v>29.700000000000728</v>
      </c>
      <c r="I2362" s="2">
        <v>128.65000000000146</v>
      </c>
      <c r="J2362" s="2">
        <v>88.599999999998545</v>
      </c>
      <c r="K2362" s="2">
        <v>0.12026726057906718</v>
      </c>
      <c r="L2362" s="2">
        <v>0.52095565904029595</v>
      </c>
      <c r="M2362" s="2">
        <v>0.35877708038063688</v>
      </c>
      <c r="N2362" s="2">
        <v>17993.6898265044</v>
      </c>
      <c r="O2362" s="2">
        <v>18356.3</v>
      </c>
      <c r="P2362" s="2">
        <v>17993.6898265044</v>
      </c>
      <c r="Q2362" s="2">
        <v>18257.5625</v>
      </c>
      <c r="R2362" s="2">
        <v>18150.310538252201</v>
      </c>
      <c r="S2362" s="2">
        <v>0.50035033363305614</v>
      </c>
      <c r="T2362" s="2">
        <v>460.84999999999854</v>
      </c>
      <c r="U2362" s="2">
        <v>2.5795166729636234</v>
      </c>
      <c r="V2362" s="2">
        <v>461.98749999999927</v>
      </c>
      <c r="W2362" s="2">
        <v>2.5960807672693873</v>
      </c>
      <c r="X2362" t="s">
        <v>25</v>
      </c>
    </row>
    <row r="2363" spans="1:24" x14ac:dyDescent="0.2">
      <c r="A2363" s="1">
        <v>41992</v>
      </c>
      <c r="B2363" s="2">
        <v>18545.7</v>
      </c>
      <c r="C2363" s="2">
        <v>18563.599999999999</v>
      </c>
      <c r="D2363" s="2">
        <v>18413.75</v>
      </c>
      <c r="E2363" s="2">
        <v>18478.900000000001</v>
      </c>
      <c r="F2363" s="2">
        <v>18500.487500000003</v>
      </c>
      <c r="G2363" s="2">
        <v>149.84999999999854</v>
      </c>
      <c r="H2363" s="2">
        <v>17.899999999997817</v>
      </c>
      <c r="I2363" s="2">
        <v>65.150000000001455</v>
      </c>
      <c r="J2363" s="2">
        <v>-66.799999999999272</v>
      </c>
      <c r="K2363" s="2">
        <v>0.11945278611943938</v>
      </c>
      <c r="L2363" s="2">
        <v>0.43476810143478206</v>
      </c>
      <c r="M2363" s="2">
        <v>0.44577911244577861</v>
      </c>
      <c r="N2363" s="2">
        <v>18125.6261632522</v>
      </c>
      <c r="O2363" s="2">
        <v>18563.599999999999</v>
      </c>
      <c r="P2363" s="2">
        <v>18125.6261632522</v>
      </c>
      <c r="Q2363" s="2">
        <v>18500.487500000003</v>
      </c>
      <c r="R2363" s="2">
        <v>18328.834956626102</v>
      </c>
      <c r="S2363" s="2">
        <v>1</v>
      </c>
      <c r="T2363" s="2">
        <v>152.30000000000291</v>
      </c>
      <c r="U2363" s="2">
        <v>0.83103248829571741</v>
      </c>
      <c r="V2363" s="2">
        <v>242.92500000000291</v>
      </c>
      <c r="W2363" s="2">
        <v>1.3305445346277902</v>
      </c>
      <c r="X2363" t="s">
        <v>25</v>
      </c>
    </row>
    <row r="2364" spans="1:24" x14ac:dyDescent="0.2">
      <c r="A2364" s="1">
        <v>41995</v>
      </c>
      <c r="B2364" s="2">
        <v>18562.349999999999</v>
      </c>
      <c r="C2364" s="2">
        <v>18801.150000000001</v>
      </c>
      <c r="D2364" s="2">
        <v>18424</v>
      </c>
      <c r="E2364" s="2">
        <v>18747.349999999999</v>
      </c>
      <c r="F2364" s="2">
        <v>18633.712500000001</v>
      </c>
      <c r="G2364" s="2">
        <v>377.15000000000146</v>
      </c>
      <c r="H2364" s="2">
        <v>53.80000000000291</v>
      </c>
      <c r="I2364" s="2">
        <v>138.34999999999854</v>
      </c>
      <c r="J2364" s="2">
        <v>185</v>
      </c>
      <c r="K2364" s="2">
        <v>0.14264881346944902</v>
      </c>
      <c r="L2364" s="2">
        <v>0.36683017367094795</v>
      </c>
      <c r="M2364" s="2">
        <v>0.49052101285960303</v>
      </c>
      <c r="N2364" s="2">
        <v>18313.056831626101</v>
      </c>
      <c r="O2364" s="2">
        <v>18801.150000000001</v>
      </c>
      <c r="P2364" s="2">
        <v>18313.056831626101</v>
      </c>
      <c r="Q2364" s="2">
        <v>18633.712500000001</v>
      </c>
      <c r="R2364" s="2">
        <v>18515.24404081305</v>
      </c>
      <c r="S2364" s="2">
        <v>1</v>
      </c>
      <c r="T2364" s="2">
        <v>268.44999999999709</v>
      </c>
      <c r="U2364" s="2">
        <v>1.4527379876507642</v>
      </c>
      <c r="V2364" s="2">
        <v>133.22499999999854</v>
      </c>
      <c r="W2364" s="2">
        <v>0.72011615910120486</v>
      </c>
      <c r="X2364" t="s">
        <v>24</v>
      </c>
    </row>
    <row r="2365" spans="1:24" x14ac:dyDescent="0.2">
      <c r="A2365" s="1">
        <v>41996</v>
      </c>
      <c r="B2365" s="2">
        <v>18746.8</v>
      </c>
      <c r="C2365" s="2">
        <v>18923.599999999999</v>
      </c>
      <c r="D2365" s="2">
        <v>18558.5</v>
      </c>
      <c r="E2365" s="2">
        <v>18603.75</v>
      </c>
      <c r="F2365" s="2">
        <v>18708.162499999999</v>
      </c>
      <c r="G2365" s="2">
        <v>365.09999999999854</v>
      </c>
      <c r="H2365" s="2">
        <v>176.79999999999927</v>
      </c>
      <c r="I2365" s="2">
        <v>45.25</v>
      </c>
      <c r="J2365" s="2">
        <v>-143.04999999999927</v>
      </c>
      <c r="K2365" s="2">
        <v>0.48425089016707745</v>
      </c>
      <c r="L2365" s="2">
        <v>0.12393864694604267</v>
      </c>
      <c r="M2365" s="2">
        <v>0.39181046288687987</v>
      </c>
      <c r="N2365" s="2">
        <v>18473.38466581305</v>
      </c>
      <c r="O2365" s="2">
        <v>18923.599999999999</v>
      </c>
      <c r="P2365" s="2">
        <v>18473.38466581305</v>
      </c>
      <c r="Q2365" s="2">
        <v>18708.162499999999</v>
      </c>
      <c r="R2365" s="2">
        <v>18644.632957906524</v>
      </c>
      <c r="S2365" s="2">
        <v>1</v>
      </c>
      <c r="T2365" s="2">
        <v>-143.59999999999854</v>
      </c>
      <c r="U2365" s="2">
        <v>-0.76597492445598203</v>
      </c>
      <c r="V2365" s="2">
        <v>74.44999999999709</v>
      </c>
      <c r="W2365" s="2">
        <v>0.39954464253968225</v>
      </c>
      <c r="X2365" t="s">
        <v>24</v>
      </c>
    </row>
    <row r="2366" spans="1:24" x14ac:dyDescent="0.2">
      <c r="A2366" s="1">
        <v>41997</v>
      </c>
      <c r="B2366" s="2">
        <v>18582.75</v>
      </c>
      <c r="C2366" s="2">
        <v>18709.150000000001</v>
      </c>
      <c r="D2366" s="2">
        <v>18493.3</v>
      </c>
      <c r="E2366" s="2">
        <v>18535.349999999999</v>
      </c>
      <c r="F2366" s="2">
        <v>18580.137499999997</v>
      </c>
      <c r="G2366" s="2">
        <v>215.85000000000218</v>
      </c>
      <c r="H2366" s="2">
        <v>126.40000000000146</v>
      </c>
      <c r="I2366" s="2">
        <v>42.049999999999272</v>
      </c>
      <c r="J2366" s="2">
        <v>-47.400000000001455</v>
      </c>
      <c r="K2366" s="2">
        <v>0.58559184618948423</v>
      </c>
      <c r="L2366" s="2">
        <v>0.19481121148945493</v>
      </c>
      <c r="M2366" s="2">
        <v>0.21959694232106081</v>
      </c>
      <c r="N2366" s="2">
        <v>18590.773582906524</v>
      </c>
      <c r="O2366" s="2">
        <v>18709.150000000001</v>
      </c>
      <c r="P2366" s="2">
        <v>18493.3</v>
      </c>
      <c r="Q2366" s="2">
        <v>18580.137499999997</v>
      </c>
      <c r="R2366" s="2">
        <v>18593.340270726632</v>
      </c>
      <c r="S2366" s="2">
        <v>0.89623637298150371</v>
      </c>
      <c r="T2366" s="2">
        <v>-68.400000000001455</v>
      </c>
      <c r="U2366" s="2">
        <v>-0.3676678089095019</v>
      </c>
      <c r="V2366" s="2">
        <v>-128.02500000000146</v>
      </c>
      <c r="W2366" s="2">
        <v>-0.68432696156023587</v>
      </c>
      <c r="X2366" t="s">
        <v>25</v>
      </c>
    </row>
    <row r="2367" spans="1:24" x14ac:dyDescent="0.2">
      <c r="A2367" s="1">
        <v>41999</v>
      </c>
      <c r="B2367" s="2">
        <v>18602.55</v>
      </c>
      <c r="C2367" s="2">
        <v>18681.75</v>
      </c>
      <c r="D2367" s="2">
        <v>18448.599999999999</v>
      </c>
      <c r="E2367" s="2">
        <v>18557.2</v>
      </c>
      <c r="F2367" s="2">
        <v>18572.525000000001</v>
      </c>
      <c r="G2367" s="2">
        <v>233.15000000000146</v>
      </c>
      <c r="H2367" s="2">
        <v>79.200000000000728</v>
      </c>
      <c r="I2367" s="2">
        <v>108.60000000000218</v>
      </c>
      <c r="J2367" s="2">
        <v>-45.349999999998545</v>
      </c>
      <c r="K2367" s="2">
        <v>0.33969547501608505</v>
      </c>
      <c r="L2367" s="2">
        <v>0.46579455286297022</v>
      </c>
      <c r="M2367" s="2">
        <v>0.19450997212094473</v>
      </c>
      <c r="N2367" s="2">
        <v>18585.455541453259</v>
      </c>
      <c r="O2367" s="2">
        <v>18681.75</v>
      </c>
      <c r="P2367" s="2">
        <v>18448.599999999999</v>
      </c>
      <c r="Q2367" s="2">
        <v>18572.525000000001</v>
      </c>
      <c r="R2367" s="2">
        <v>18572.082635363317</v>
      </c>
      <c r="S2367" s="2">
        <v>0.77026351576308916</v>
      </c>
      <c r="T2367" s="2">
        <v>21.850000000002183</v>
      </c>
      <c r="U2367" s="2">
        <v>0.11788285627194622</v>
      </c>
      <c r="V2367" s="2">
        <v>-7.6124999999956344</v>
      </c>
      <c r="W2367" s="2">
        <v>-4.0971171499649212E-2</v>
      </c>
      <c r="X2367" t="s">
        <v>24</v>
      </c>
    </row>
    <row r="2368" spans="1:24" x14ac:dyDescent="0.2">
      <c r="A2368" s="1">
        <v>42002</v>
      </c>
      <c r="B2368" s="2">
        <v>18589.599999999999</v>
      </c>
      <c r="C2368" s="2">
        <v>18700.7</v>
      </c>
      <c r="D2368" s="2">
        <v>18501.05</v>
      </c>
      <c r="E2368" s="2">
        <v>18528.349999999999</v>
      </c>
      <c r="F2368" s="2">
        <v>18579.925000000003</v>
      </c>
      <c r="G2368" s="2">
        <v>199.65000000000146</v>
      </c>
      <c r="H2368" s="2">
        <v>111.10000000000218</v>
      </c>
      <c r="I2368" s="2">
        <v>27.299999999999272</v>
      </c>
      <c r="J2368" s="2">
        <v>-61.25</v>
      </c>
      <c r="K2368" s="2">
        <v>0.55647382920110877</v>
      </c>
      <c r="L2368" s="2">
        <v>0.1367392937640825</v>
      </c>
      <c r="M2368" s="2">
        <v>0.30678687703480867</v>
      </c>
      <c r="N2368" s="2">
        <v>18578.99027072663</v>
      </c>
      <c r="O2368" s="2">
        <v>18700.7</v>
      </c>
      <c r="P2368" s="2">
        <v>18501.05</v>
      </c>
      <c r="Q2368" s="2">
        <v>18579.925000000003</v>
      </c>
      <c r="R2368" s="2">
        <v>18590.166317681658</v>
      </c>
      <c r="S2368" s="2">
        <v>0.5790470973219638</v>
      </c>
      <c r="T2368" s="2">
        <v>-28.850000000002183</v>
      </c>
      <c r="U2368" s="2">
        <v>-0.15546526415624223</v>
      </c>
      <c r="V2368" s="2">
        <v>7.4000000000014552</v>
      </c>
      <c r="W2368" s="2">
        <v>3.9843801529417536E-2</v>
      </c>
      <c r="X2368" t="s">
        <v>25</v>
      </c>
    </row>
    <row r="2369" spans="1:24" x14ac:dyDescent="0.2">
      <c r="A2369" s="1">
        <v>42003</v>
      </c>
      <c r="B2369" s="2">
        <v>18573.25</v>
      </c>
      <c r="C2369" s="2">
        <v>18671.95</v>
      </c>
      <c r="D2369" s="2">
        <v>18428.099999999999</v>
      </c>
      <c r="E2369" s="2">
        <v>18647.55</v>
      </c>
      <c r="F2369" s="2">
        <v>18580.212499999998</v>
      </c>
      <c r="G2369" s="2">
        <v>243.85000000000218</v>
      </c>
      <c r="H2369" s="2">
        <v>24.400000000001455</v>
      </c>
      <c r="I2369" s="2">
        <v>145.15000000000146</v>
      </c>
      <c r="J2369" s="2">
        <v>74.299999999999272</v>
      </c>
      <c r="K2369" s="2">
        <v>0.10006151322534852</v>
      </c>
      <c r="L2369" s="2">
        <v>0.59524297724010722</v>
      </c>
      <c r="M2369" s="2">
        <v>0.30469550953454422</v>
      </c>
      <c r="N2369" s="2">
        <v>18579.457635363317</v>
      </c>
      <c r="O2369" s="2">
        <v>18671.95</v>
      </c>
      <c r="P2369" s="2">
        <v>18428.099999999999</v>
      </c>
      <c r="Q2369" s="2">
        <v>18580.212499999998</v>
      </c>
      <c r="R2369" s="2">
        <v>18564.930033840828</v>
      </c>
      <c r="S2369" s="2">
        <v>0</v>
      </c>
      <c r="T2369" s="2">
        <v>119.20000000000073</v>
      </c>
      <c r="U2369" s="2">
        <v>0.64333845161604097</v>
      </c>
      <c r="V2369" s="2">
        <v>0.28749999999490683</v>
      </c>
      <c r="W2369" s="2">
        <v>1.5473690017312059E-3</v>
      </c>
      <c r="X2369" t="s">
        <v>25</v>
      </c>
    </row>
    <row r="2370" spans="1:24" x14ac:dyDescent="0.2">
      <c r="A2370" s="1">
        <v>42004</v>
      </c>
      <c r="B2370" s="2">
        <v>18659.599999999999</v>
      </c>
      <c r="C2370" s="2">
        <v>18774.2</v>
      </c>
      <c r="D2370" s="2">
        <v>18659.599999999999</v>
      </c>
      <c r="E2370" s="2">
        <v>18736.650000000001</v>
      </c>
      <c r="F2370" s="2">
        <v>18707.512500000001</v>
      </c>
      <c r="G2370" s="2">
        <v>114.60000000000218</v>
      </c>
      <c r="H2370" s="2">
        <v>37.549999999999272</v>
      </c>
      <c r="I2370" s="2">
        <v>0</v>
      </c>
      <c r="J2370" s="2">
        <v>77.05000000000291</v>
      </c>
      <c r="K2370" s="2">
        <v>0.32766143106455986</v>
      </c>
      <c r="L2370" s="2">
        <v>0</v>
      </c>
      <c r="M2370" s="2">
        <v>0.6723385689354402</v>
      </c>
      <c r="N2370" s="2">
        <v>18579.835067681655</v>
      </c>
      <c r="O2370" s="2">
        <v>18774.2</v>
      </c>
      <c r="P2370" s="2">
        <v>18579.835067681655</v>
      </c>
      <c r="Q2370" s="2">
        <v>18707.512500000001</v>
      </c>
      <c r="R2370" s="2">
        <v>18660.34565884083</v>
      </c>
      <c r="S2370" s="2">
        <v>1</v>
      </c>
      <c r="T2370" s="2">
        <v>89.100000000002183</v>
      </c>
      <c r="U2370" s="2">
        <v>0.47781075798162326</v>
      </c>
      <c r="V2370" s="2">
        <v>127.30000000000291</v>
      </c>
      <c r="W2370" s="2">
        <v>0.68513748160847421</v>
      </c>
      <c r="X2370" t="s">
        <v>25</v>
      </c>
    </row>
    <row r="2371" spans="1:24" x14ac:dyDescent="0.2">
      <c r="A2371" s="1">
        <v>42005</v>
      </c>
      <c r="B2371" s="2">
        <v>18728.2</v>
      </c>
      <c r="C2371" s="2">
        <v>18781.55</v>
      </c>
      <c r="D2371" s="2">
        <v>18638.849999999999</v>
      </c>
      <c r="E2371" s="2">
        <v>18750.45</v>
      </c>
      <c r="F2371" s="2">
        <v>18724.762500000001</v>
      </c>
      <c r="G2371" s="2">
        <v>142.70000000000073</v>
      </c>
      <c r="H2371" s="2">
        <v>31.099999999998545</v>
      </c>
      <c r="I2371" s="2">
        <v>89.350000000002183</v>
      </c>
      <c r="J2371" s="2">
        <v>22.25</v>
      </c>
      <c r="K2371" s="2">
        <v>0.21793973370706649</v>
      </c>
      <c r="L2371" s="2">
        <v>0.62613875262790275</v>
      </c>
      <c r="M2371" s="2">
        <v>0.15592151366503074</v>
      </c>
      <c r="N2371" s="2">
        <v>18643.67378384083</v>
      </c>
      <c r="O2371" s="2">
        <v>18781.55</v>
      </c>
      <c r="P2371" s="2">
        <v>18638.849999999999</v>
      </c>
      <c r="Q2371" s="2">
        <v>18724.762500000001</v>
      </c>
      <c r="R2371" s="2">
        <v>18697.209070960209</v>
      </c>
      <c r="S2371" s="2">
        <v>1</v>
      </c>
      <c r="T2371" s="2">
        <v>13.799999999999272</v>
      </c>
      <c r="U2371" s="2">
        <v>7.3652440537658931E-2</v>
      </c>
      <c r="V2371" s="2">
        <v>17.25</v>
      </c>
      <c r="W2371" s="2">
        <v>9.220894547043601E-2</v>
      </c>
      <c r="X2371" t="s">
        <v>25</v>
      </c>
    </row>
    <row r="2372" spans="1:24" x14ac:dyDescent="0.2">
      <c r="A2372" s="1">
        <v>42006</v>
      </c>
      <c r="B2372" s="2">
        <v>18752.2</v>
      </c>
      <c r="C2372" s="2">
        <v>19118.849999999999</v>
      </c>
      <c r="D2372" s="2">
        <v>18752.2</v>
      </c>
      <c r="E2372" s="2">
        <v>19057.8</v>
      </c>
      <c r="F2372" s="2">
        <v>18920.262500000001</v>
      </c>
      <c r="G2372" s="2">
        <v>366.64999999999782</v>
      </c>
      <c r="H2372" s="2">
        <v>61.049999999999272</v>
      </c>
      <c r="I2372" s="2">
        <v>0</v>
      </c>
      <c r="J2372" s="2">
        <v>305.59999999999854</v>
      </c>
      <c r="K2372" s="2">
        <v>0.16650756852584109</v>
      </c>
      <c r="L2372" s="2">
        <v>0</v>
      </c>
      <c r="M2372" s="2">
        <v>0.83349243147415886</v>
      </c>
      <c r="N2372" s="2">
        <v>18684.218141920413</v>
      </c>
      <c r="O2372" s="2">
        <v>19118.849999999999</v>
      </c>
      <c r="P2372" s="2">
        <v>18684.218141920413</v>
      </c>
      <c r="Q2372" s="2">
        <v>18920.262500000001</v>
      </c>
      <c r="R2372" s="2">
        <v>18851.887195960207</v>
      </c>
      <c r="S2372" s="2">
        <v>1</v>
      </c>
      <c r="T2372" s="2">
        <v>307.34999999999854</v>
      </c>
      <c r="U2372" s="2">
        <v>1.6391606601441486</v>
      </c>
      <c r="V2372" s="2">
        <v>195.5</v>
      </c>
      <c r="W2372" s="2">
        <v>1.0440719875619251</v>
      </c>
      <c r="X2372" t="s">
        <v>24</v>
      </c>
    </row>
    <row r="2373" spans="1:24" x14ac:dyDescent="0.2">
      <c r="A2373" s="1">
        <v>42009</v>
      </c>
      <c r="B2373" s="2">
        <v>19155.2</v>
      </c>
      <c r="C2373" s="2">
        <v>19166</v>
      </c>
      <c r="D2373" s="2">
        <v>18987.7</v>
      </c>
      <c r="E2373" s="2">
        <v>19017.400000000001</v>
      </c>
      <c r="F2373" s="2">
        <v>19081.574999999997</v>
      </c>
      <c r="G2373" s="2">
        <v>178.29999999999927</v>
      </c>
      <c r="H2373" s="2">
        <v>10.799999999999272</v>
      </c>
      <c r="I2373" s="2">
        <v>29.700000000000728</v>
      </c>
      <c r="J2373" s="2">
        <v>-137.79999999999927</v>
      </c>
      <c r="K2373" s="2">
        <v>6.0572069545705647E-2</v>
      </c>
      <c r="L2373" s="2">
        <v>0.16657319125070583</v>
      </c>
      <c r="M2373" s="2">
        <v>0.77285473920358849</v>
      </c>
      <c r="N2373" s="2">
        <v>18802.240320960205</v>
      </c>
      <c r="O2373" s="2">
        <v>19166</v>
      </c>
      <c r="P2373" s="2">
        <v>18802.240320960205</v>
      </c>
      <c r="Q2373" s="2">
        <v>19081.574999999997</v>
      </c>
      <c r="R2373" s="2">
        <v>18963.013910480102</v>
      </c>
      <c r="S2373" s="2">
        <v>1</v>
      </c>
      <c r="T2373" s="2">
        <v>-40.399999999997817</v>
      </c>
      <c r="U2373" s="2">
        <v>-0.21198669311251994</v>
      </c>
      <c r="V2373" s="2">
        <v>161.31249999999636</v>
      </c>
      <c r="W2373" s="2">
        <v>0.85259123651163049</v>
      </c>
      <c r="X2373" t="s">
        <v>24</v>
      </c>
    </row>
    <row r="2374" spans="1:24" x14ac:dyDescent="0.2">
      <c r="A2374" s="1">
        <v>42010</v>
      </c>
      <c r="B2374" s="2">
        <v>18874.599999999999</v>
      </c>
      <c r="C2374" s="2">
        <v>18874.599999999999</v>
      </c>
      <c r="D2374" s="2">
        <v>18388.349999999999</v>
      </c>
      <c r="E2374" s="2">
        <v>18430.75</v>
      </c>
      <c r="F2374" s="2">
        <v>18642.074999999997</v>
      </c>
      <c r="G2374" s="2">
        <v>486.25</v>
      </c>
      <c r="H2374" s="2">
        <v>0</v>
      </c>
      <c r="I2374" s="2">
        <v>42.400000000001455</v>
      </c>
      <c r="J2374" s="2">
        <v>-443.84999999999854</v>
      </c>
      <c r="K2374" s="2">
        <v>0</v>
      </c>
      <c r="L2374" s="2">
        <v>8.719794344473307E-2</v>
      </c>
      <c r="M2374" s="2">
        <v>0.91280205655526692</v>
      </c>
      <c r="N2374" s="2">
        <v>18941.907660480101</v>
      </c>
      <c r="O2374" s="2">
        <v>18941.907660480101</v>
      </c>
      <c r="P2374" s="2">
        <v>18388.349999999999</v>
      </c>
      <c r="Q2374" s="2">
        <v>18642.074999999997</v>
      </c>
      <c r="R2374" s="2">
        <v>18728.560080240051</v>
      </c>
      <c r="S2374" s="2">
        <v>0.22537686404096718</v>
      </c>
      <c r="T2374" s="2">
        <v>-586.65000000000146</v>
      </c>
      <c r="U2374" s="2">
        <v>-3.084806545584577</v>
      </c>
      <c r="V2374" s="2">
        <v>-439.5</v>
      </c>
      <c r="W2374" s="2">
        <v>-2.303268991160321</v>
      </c>
      <c r="X2374" t="s">
        <v>24</v>
      </c>
    </row>
    <row r="2375" spans="1:24" x14ac:dyDescent="0.2">
      <c r="A2375" s="1">
        <v>42011</v>
      </c>
      <c r="B2375" s="2">
        <v>18382.55</v>
      </c>
      <c r="C2375" s="2">
        <v>18482.05</v>
      </c>
      <c r="D2375" s="2">
        <v>18211.5</v>
      </c>
      <c r="E2375" s="2">
        <v>18304.25</v>
      </c>
      <c r="F2375" s="2">
        <v>18345.087500000001</v>
      </c>
      <c r="G2375" s="2">
        <v>270.54999999999927</v>
      </c>
      <c r="H2375" s="2">
        <v>99.5</v>
      </c>
      <c r="I2375" s="2">
        <v>92.75</v>
      </c>
      <c r="J2375" s="2">
        <v>-78.299999999999272</v>
      </c>
      <c r="K2375" s="2">
        <v>0.36776935871373229</v>
      </c>
      <c r="L2375" s="2">
        <v>0.34282018111254942</v>
      </c>
      <c r="M2375" s="2">
        <v>0.2894104601737183</v>
      </c>
      <c r="N2375" s="2">
        <v>18791.991330240049</v>
      </c>
      <c r="O2375" s="2">
        <v>18791.991330240049</v>
      </c>
      <c r="P2375" s="2">
        <v>18211.5</v>
      </c>
      <c r="Q2375" s="2">
        <v>18345.087500000001</v>
      </c>
      <c r="R2375" s="2">
        <v>18535.142540120025</v>
      </c>
      <c r="S2375" s="2">
        <v>0</v>
      </c>
      <c r="T2375" s="2">
        <v>-126.5</v>
      </c>
      <c r="U2375" s="2">
        <v>-0.68635296990084504</v>
      </c>
      <c r="V2375" s="2">
        <v>-296.98749999999563</v>
      </c>
      <c r="W2375" s="2">
        <v>-1.5931032355571775</v>
      </c>
      <c r="X2375" t="s">
        <v>25</v>
      </c>
    </row>
    <row r="2376" spans="1:24" x14ac:dyDescent="0.2">
      <c r="A2376" s="1">
        <v>42012</v>
      </c>
      <c r="B2376" s="2">
        <v>18587.099999999999</v>
      </c>
      <c r="C2376" s="2">
        <v>18752.3</v>
      </c>
      <c r="D2376" s="2">
        <v>18486.2</v>
      </c>
      <c r="E2376" s="2">
        <v>18701.400000000001</v>
      </c>
      <c r="F2376" s="2">
        <v>18631.75</v>
      </c>
      <c r="G2376" s="2">
        <v>266.09999999999854</v>
      </c>
      <c r="H2376" s="2">
        <v>50.899999999997817</v>
      </c>
      <c r="I2376" s="2">
        <v>100.89999999999782</v>
      </c>
      <c r="J2376" s="2">
        <v>114.30000000000291</v>
      </c>
      <c r="K2376" s="2">
        <v>0.19128147313039495</v>
      </c>
      <c r="L2376" s="2">
        <v>0.37918075911310922</v>
      </c>
      <c r="M2376" s="2">
        <v>0.42953776775649583</v>
      </c>
      <c r="N2376" s="2">
        <v>18568.539415120023</v>
      </c>
      <c r="O2376" s="2">
        <v>18752.3</v>
      </c>
      <c r="P2376" s="2">
        <v>18486.2</v>
      </c>
      <c r="Q2376" s="2">
        <v>18631.75</v>
      </c>
      <c r="R2376" s="2">
        <v>18609.697353780004</v>
      </c>
      <c r="S2376" s="2">
        <v>0.17424585710709553</v>
      </c>
      <c r="T2376" s="2">
        <v>397.15000000000146</v>
      </c>
      <c r="U2376" s="2">
        <v>2.1697146837483179</v>
      </c>
      <c r="V2376" s="2">
        <v>286.66249999999854</v>
      </c>
      <c r="W2376" s="2">
        <v>1.5626117891233744</v>
      </c>
      <c r="X2376" t="s">
        <v>24</v>
      </c>
    </row>
    <row r="2377" spans="1:24" x14ac:dyDescent="0.2">
      <c r="A2377" s="1">
        <v>42013</v>
      </c>
      <c r="B2377" s="2">
        <v>18845.900000000001</v>
      </c>
      <c r="C2377" s="2">
        <v>18864</v>
      </c>
      <c r="D2377" s="2">
        <v>18479.650000000001</v>
      </c>
      <c r="E2377" s="2">
        <v>18637.25</v>
      </c>
      <c r="F2377" s="2">
        <v>18706.7</v>
      </c>
      <c r="G2377" s="2">
        <v>384.34999999999854</v>
      </c>
      <c r="H2377" s="2">
        <v>18.099999999998545</v>
      </c>
      <c r="I2377" s="2">
        <v>157.59999999999854</v>
      </c>
      <c r="J2377" s="2">
        <v>-208.65000000000146</v>
      </c>
      <c r="K2377" s="2">
        <v>4.7092493820732703E-2</v>
      </c>
      <c r="L2377" s="2">
        <v>0.41004292962143657</v>
      </c>
      <c r="M2377" s="2">
        <v>0.54286457655783071</v>
      </c>
      <c r="N2377" s="2">
        <v>18600.144707560012</v>
      </c>
      <c r="O2377" s="2">
        <v>18864</v>
      </c>
      <c r="P2377" s="2">
        <v>18479.650000000001</v>
      </c>
      <c r="Q2377" s="2">
        <v>18706.7</v>
      </c>
      <c r="R2377" s="2">
        <v>18662.623676890005</v>
      </c>
      <c r="S2377" s="2">
        <v>0.29794266595284952</v>
      </c>
      <c r="T2377" s="2">
        <v>-64.150000000001455</v>
      </c>
      <c r="U2377" s="2">
        <v>-0.34302244751730593</v>
      </c>
      <c r="V2377" s="2">
        <v>74.950000000000728</v>
      </c>
      <c r="W2377" s="2">
        <v>0.40227031813973846</v>
      </c>
      <c r="X2377" t="s">
        <v>25</v>
      </c>
    </row>
    <row r="2378" spans="1:24" x14ac:dyDescent="0.2">
      <c r="A2378" s="1">
        <v>42016</v>
      </c>
      <c r="B2378" s="2">
        <v>18632</v>
      </c>
      <c r="C2378" s="2">
        <v>18822.05</v>
      </c>
      <c r="D2378" s="2">
        <v>18530.099999999999</v>
      </c>
      <c r="E2378" s="2">
        <v>18795.849999999999</v>
      </c>
      <c r="F2378" s="2">
        <v>18695</v>
      </c>
      <c r="G2378" s="2">
        <v>291.95000000000073</v>
      </c>
      <c r="H2378" s="2">
        <v>26.200000000000728</v>
      </c>
      <c r="I2378" s="2">
        <v>101.90000000000146</v>
      </c>
      <c r="J2378" s="2">
        <v>163.84999999999854</v>
      </c>
      <c r="K2378" s="2">
        <v>8.9741394074330058E-2</v>
      </c>
      <c r="L2378" s="2">
        <v>0.34903236855626374</v>
      </c>
      <c r="M2378" s="2">
        <v>0.56122623736940613</v>
      </c>
      <c r="N2378" s="2">
        <v>18653.422353780006</v>
      </c>
      <c r="O2378" s="2">
        <v>18822.05</v>
      </c>
      <c r="P2378" s="2">
        <v>18530.099999999999</v>
      </c>
      <c r="Q2378" s="2">
        <v>18695</v>
      </c>
      <c r="R2378" s="2">
        <v>18675.143088445002</v>
      </c>
      <c r="S2378" s="2">
        <v>0.72382550330284845</v>
      </c>
      <c r="T2378" s="2">
        <v>158.59999999999854</v>
      </c>
      <c r="U2378" s="2">
        <v>0.85098391661859207</v>
      </c>
      <c r="V2378" s="2">
        <v>-11.700000000000728</v>
      </c>
      <c r="W2378" s="2">
        <v>-6.2544435950759494E-2</v>
      </c>
      <c r="X2378" t="s">
        <v>24</v>
      </c>
    </row>
    <row r="2379" spans="1:24" x14ac:dyDescent="0.2">
      <c r="A2379" s="1">
        <v>42017</v>
      </c>
      <c r="B2379" s="2">
        <v>18889</v>
      </c>
      <c r="C2379" s="2">
        <v>18920.650000000001</v>
      </c>
      <c r="D2379" s="2">
        <v>18642.8</v>
      </c>
      <c r="E2379" s="2">
        <v>18707.2</v>
      </c>
      <c r="F2379" s="2">
        <v>18789.912499999999</v>
      </c>
      <c r="G2379" s="2">
        <v>277.85000000000218</v>
      </c>
      <c r="H2379" s="2">
        <v>31.650000000001455</v>
      </c>
      <c r="I2379" s="2">
        <v>64.400000000001455</v>
      </c>
      <c r="J2379" s="2">
        <v>-181.79999999999927</v>
      </c>
      <c r="K2379" s="2">
        <v>0.11391038330034625</v>
      </c>
      <c r="L2379" s="2">
        <v>0.23177973726831366</v>
      </c>
      <c r="M2379" s="2">
        <v>0.65430987943134011</v>
      </c>
      <c r="N2379" s="2">
        <v>18674.211176890003</v>
      </c>
      <c r="O2379" s="2">
        <v>18920.650000000001</v>
      </c>
      <c r="P2379" s="2">
        <v>18642.8</v>
      </c>
      <c r="Q2379" s="2">
        <v>18789.912499999999</v>
      </c>
      <c r="R2379" s="2">
        <v>18756.893419222499</v>
      </c>
      <c r="S2379" s="2">
        <v>1</v>
      </c>
      <c r="T2379" s="2">
        <v>-88.649999999997817</v>
      </c>
      <c r="U2379" s="2">
        <v>-0.47164666668438948</v>
      </c>
      <c r="V2379" s="2">
        <v>94.912499999998545</v>
      </c>
      <c r="W2379" s="2">
        <v>0.50768922171702879</v>
      </c>
      <c r="X2379" t="s">
        <v>24</v>
      </c>
    </row>
    <row r="2380" spans="1:24" x14ac:dyDescent="0.2">
      <c r="A2380" s="1">
        <v>42018</v>
      </c>
      <c r="B2380" s="2">
        <v>18670.400000000001</v>
      </c>
      <c r="C2380" s="2">
        <v>18769.650000000001</v>
      </c>
      <c r="D2380" s="2">
        <v>18517.900000000001</v>
      </c>
      <c r="E2380" s="2">
        <v>18603.8</v>
      </c>
      <c r="F2380" s="2">
        <v>18640.4375</v>
      </c>
      <c r="G2380" s="2">
        <v>251.75</v>
      </c>
      <c r="H2380" s="2">
        <v>99.25</v>
      </c>
      <c r="I2380" s="2">
        <v>85.899999999997817</v>
      </c>
      <c r="J2380" s="2">
        <v>-66.600000000002183</v>
      </c>
      <c r="K2380" s="2">
        <v>0.394240317775571</v>
      </c>
      <c r="L2380" s="2">
        <v>0.34121151936444016</v>
      </c>
      <c r="M2380" s="2">
        <v>0.26454816285998883</v>
      </c>
      <c r="N2380" s="2">
        <v>18732.061838444999</v>
      </c>
      <c r="O2380" s="2">
        <v>18769.650000000001</v>
      </c>
      <c r="P2380" s="2">
        <v>18517.900000000001</v>
      </c>
      <c r="Q2380" s="2">
        <v>18640.4375</v>
      </c>
      <c r="R2380" s="2">
        <v>18665.012334611252</v>
      </c>
      <c r="S2380" s="2">
        <v>0.37579116442387667</v>
      </c>
      <c r="T2380" s="2">
        <v>-103.40000000000146</v>
      </c>
      <c r="U2380" s="2">
        <v>-0.55272836127267277</v>
      </c>
      <c r="V2380" s="2">
        <v>-149.47499999999854</v>
      </c>
      <c r="W2380" s="2">
        <v>-0.79550663155029888</v>
      </c>
      <c r="X2380" t="s">
        <v>25</v>
      </c>
    </row>
    <row r="2381" spans="1:24" x14ac:dyDescent="0.2">
      <c r="A2381" s="1">
        <v>42019</v>
      </c>
      <c r="B2381" s="2">
        <v>19340.45</v>
      </c>
      <c r="C2381" s="2">
        <v>19410.400000000001</v>
      </c>
      <c r="D2381" s="2">
        <v>19061.349999999999</v>
      </c>
      <c r="E2381" s="2">
        <v>19235.650000000001</v>
      </c>
      <c r="F2381" s="2">
        <v>19261.962500000001</v>
      </c>
      <c r="G2381" s="2">
        <v>349.05000000000291</v>
      </c>
      <c r="H2381" s="2">
        <v>69.950000000000728</v>
      </c>
      <c r="I2381" s="2">
        <v>174.30000000000291</v>
      </c>
      <c r="J2381" s="2">
        <v>-104.79999999999927</v>
      </c>
      <c r="K2381" s="2">
        <v>0.2004010886692455</v>
      </c>
      <c r="L2381" s="2">
        <v>0.49935539321014599</v>
      </c>
      <c r="M2381" s="2">
        <v>0.30024351812060851</v>
      </c>
      <c r="N2381" s="2">
        <v>18686.2496692225</v>
      </c>
      <c r="O2381" s="2">
        <v>19410.400000000001</v>
      </c>
      <c r="P2381" s="2">
        <v>18686.2496692225</v>
      </c>
      <c r="Q2381" s="2">
        <v>19261.962500000001</v>
      </c>
      <c r="R2381" s="2">
        <v>19011.215459611252</v>
      </c>
      <c r="S2381" s="2">
        <v>1</v>
      </c>
      <c r="T2381" s="2">
        <v>631.85000000000218</v>
      </c>
      <c r="U2381" s="2">
        <v>3.396349132972845</v>
      </c>
      <c r="V2381" s="2">
        <v>621.52500000000146</v>
      </c>
      <c r="W2381" s="2">
        <v>3.334283328918656</v>
      </c>
      <c r="X2381" t="s">
        <v>24</v>
      </c>
    </row>
    <row r="2382" spans="1:24" x14ac:dyDescent="0.2">
      <c r="A2382" s="1">
        <v>42020</v>
      </c>
      <c r="B2382" s="2">
        <v>19274.150000000001</v>
      </c>
      <c r="C2382" s="2">
        <v>19275.8</v>
      </c>
      <c r="D2382" s="2">
        <v>19108.349999999999</v>
      </c>
      <c r="E2382" s="2">
        <v>19223.150000000001</v>
      </c>
      <c r="F2382" s="2">
        <v>19220.362499999999</v>
      </c>
      <c r="G2382" s="2">
        <v>167.45000000000073</v>
      </c>
      <c r="H2382" s="2">
        <v>1.6499999999978172</v>
      </c>
      <c r="I2382" s="2">
        <v>114.80000000000291</v>
      </c>
      <c r="J2382" s="2">
        <v>-51</v>
      </c>
      <c r="K2382" s="2">
        <v>9.8536876679475062E-3</v>
      </c>
      <c r="L2382" s="2">
        <v>0.68557778441327211</v>
      </c>
      <c r="M2382" s="2">
        <v>0.30456852791878042</v>
      </c>
      <c r="N2382" s="2">
        <v>18974.106084611252</v>
      </c>
      <c r="O2382" s="2">
        <v>19275.8</v>
      </c>
      <c r="P2382" s="2">
        <v>18974.106084611252</v>
      </c>
      <c r="Q2382" s="2">
        <v>19220.362499999999</v>
      </c>
      <c r="R2382" s="2">
        <v>19111.093667305628</v>
      </c>
      <c r="S2382" s="2">
        <v>1</v>
      </c>
      <c r="T2382" s="2">
        <v>-12.5</v>
      </c>
      <c r="U2382" s="2">
        <v>-6.4983507185876213E-2</v>
      </c>
      <c r="V2382" s="2">
        <v>-41.600000000002183</v>
      </c>
      <c r="W2382" s="2">
        <v>-0.2159696863702345</v>
      </c>
      <c r="X2382" t="s">
        <v>25</v>
      </c>
    </row>
    <row r="2383" spans="1:24" x14ac:dyDescent="0.2">
      <c r="A2383" s="1">
        <v>42023</v>
      </c>
      <c r="B2383" s="2">
        <v>19345.650000000001</v>
      </c>
      <c r="C2383" s="2">
        <v>19434.2</v>
      </c>
      <c r="D2383" s="2">
        <v>19299.099999999999</v>
      </c>
      <c r="E2383" s="2">
        <v>19406.05</v>
      </c>
      <c r="F2383" s="2">
        <v>19371.25</v>
      </c>
      <c r="G2383" s="2">
        <v>135.10000000000218</v>
      </c>
      <c r="H2383" s="2">
        <v>28.150000000001455</v>
      </c>
      <c r="I2383" s="2">
        <v>46.55000000000291</v>
      </c>
      <c r="J2383" s="2">
        <v>60.399999999997817</v>
      </c>
      <c r="K2383" s="2">
        <v>0.20836417468542562</v>
      </c>
      <c r="L2383" s="2">
        <v>0.34455958549224397</v>
      </c>
      <c r="M2383" s="2">
        <v>0.44707623982233041</v>
      </c>
      <c r="N2383" s="2">
        <v>19097.234292305628</v>
      </c>
      <c r="O2383" s="2">
        <v>19434.2</v>
      </c>
      <c r="P2383" s="2">
        <v>19097.234292305628</v>
      </c>
      <c r="Q2383" s="2">
        <v>19371.25</v>
      </c>
      <c r="R2383" s="2">
        <v>19249.979646152813</v>
      </c>
      <c r="S2383" s="2">
        <v>1</v>
      </c>
      <c r="T2383" s="2">
        <v>182.89999999999782</v>
      </c>
      <c r="U2383" s="2">
        <v>0.95145696725041329</v>
      </c>
      <c r="V2383" s="2">
        <v>150.88750000000073</v>
      </c>
      <c r="W2383" s="2">
        <v>0.78503982430092423</v>
      </c>
      <c r="X2383" t="s">
        <v>25</v>
      </c>
    </row>
    <row r="2384" spans="1:24" x14ac:dyDescent="0.2">
      <c r="A2384" s="1">
        <v>42024</v>
      </c>
      <c r="B2384" s="2">
        <v>19446.8</v>
      </c>
      <c r="C2384" s="2">
        <v>19808.25</v>
      </c>
      <c r="D2384" s="2">
        <v>19446.8</v>
      </c>
      <c r="E2384" s="2">
        <v>19767.05</v>
      </c>
      <c r="F2384" s="2">
        <v>19617.225000000002</v>
      </c>
      <c r="G2384" s="2">
        <v>361.45000000000073</v>
      </c>
      <c r="H2384" s="2">
        <v>41.200000000000728</v>
      </c>
      <c r="I2384" s="2">
        <v>0</v>
      </c>
      <c r="J2384" s="2">
        <v>320.25</v>
      </c>
      <c r="K2384" s="2">
        <v>0.11398533683773868</v>
      </c>
      <c r="L2384" s="2">
        <v>0</v>
      </c>
      <c r="M2384" s="2">
        <v>0.8860146631622613</v>
      </c>
      <c r="N2384" s="2">
        <v>19234.242146152814</v>
      </c>
      <c r="O2384" s="2">
        <v>19808.25</v>
      </c>
      <c r="P2384" s="2">
        <v>19234.242146152814</v>
      </c>
      <c r="Q2384" s="2">
        <v>19617.225000000002</v>
      </c>
      <c r="R2384" s="2">
        <v>19473.489823076408</v>
      </c>
      <c r="S2384" s="2">
        <v>1</v>
      </c>
      <c r="T2384" s="2">
        <v>361</v>
      </c>
      <c r="U2384" s="2">
        <v>1.8602446144372502</v>
      </c>
      <c r="V2384" s="2">
        <v>245.97500000000218</v>
      </c>
      <c r="W2384" s="2">
        <v>1.2697941537071804</v>
      </c>
      <c r="X2384" t="s">
        <v>25</v>
      </c>
    </row>
    <row r="2385" spans="1:24" x14ac:dyDescent="0.2">
      <c r="A2385" s="1">
        <v>42025</v>
      </c>
      <c r="B2385" s="2">
        <v>19811.849999999999</v>
      </c>
      <c r="C2385" s="2">
        <v>19964.95</v>
      </c>
      <c r="D2385" s="2">
        <v>19803.150000000001</v>
      </c>
      <c r="E2385" s="2">
        <v>19843.25</v>
      </c>
      <c r="F2385" s="2">
        <v>19855.800000000003</v>
      </c>
      <c r="G2385" s="2">
        <v>161.79999999999927</v>
      </c>
      <c r="H2385" s="2">
        <v>121.70000000000073</v>
      </c>
      <c r="I2385" s="2">
        <v>8.6999999999970896</v>
      </c>
      <c r="J2385" s="2">
        <v>31.400000000001455</v>
      </c>
      <c r="K2385" s="2">
        <v>0.75216316440050235</v>
      </c>
      <c r="L2385" s="2">
        <v>5.3770086526558271E-2</v>
      </c>
      <c r="M2385" s="2">
        <v>0.19406674907293942</v>
      </c>
      <c r="N2385" s="2">
        <v>19425.73357307641</v>
      </c>
      <c r="O2385" s="2">
        <v>19964.95</v>
      </c>
      <c r="P2385" s="2">
        <v>19425.73357307641</v>
      </c>
      <c r="Q2385" s="2">
        <v>19855.800000000003</v>
      </c>
      <c r="R2385" s="2">
        <v>19668.054286538209</v>
      </c>
      <c r="S2385" s="2">
        <v>1</v>
      </c>
      <c r="T2385" s="2">
        <v>76.200000000000728</v>
      </c>
      <c r="U2385" s="2">
        <v>0.38548999471342832</v>
      </c>
      <c r="V2385" s="2">
        <v>238.57500000000073</v>
      </c>
      <c r="W2385" s="2">
        <v>1.2161506023405486</v>
      </c>
      <c r="X2385" t="s">
        <v>25</v>
      </c>
    </row>
    <row r="2386" spans="1:24" x14ac:dyDescent="0.2">
      <c r="A2386" s="1">
        <v>42026</v>
      </c>
      <c r="B2386" s="2">
        <v>19898.5</v>
      </c>
      <c r="C2386" s="2">
        <v>19964.25</v>
      </c>
      <c r="D2386" s="2">
        <v>19788.7</v>
      </c>
      <c r="E2386" s="2">
        <v>19917.650000000001</v>
      </c>
      <c r="F2386" s="2">
        <v>19892.275000000001</v>
      </c>
      <c r="G2386" s="2">
        <v>175.54999999999927</v>
      </c>
      <c r="H2386" s="2">
        <v>46.599999999998545</v>
      </c>
      <c r="I2386" s="2">
        <v>109.79999999999927</v>
      </c>
      <c r="J2386" s="2">
        <v>19.150000000001455</v>
      </c>
      <c r="K2386" s="2">
        <v>0.26545143833664903</v>
      </c>
      <c r="L2386" s="2">
        <v>0.62546283110224854</v>
      </c>
      <c r="M2386" s="2">
        <v>0.10908573056110245</v>
      </c>
      <c r="N2386" s="2">
        <v>19640.766786538206</v>
      </c>
      <c r="O2386" s="2">
        <v>19964.25</v>
      </c>
      <c r="P2386" s="2">
        <v>19640.766786538206</v>
      </c>
      <c r="Q2386" s="2">
        <v>19892.275000000001</v>
      </c>
      <c r="R2386" s="2">
        <v>19784.514643269104</v>
      </c>
      <c r="S2386" s="2">
        <v>1</v>
      </c>
      <c r="T2386" s="2">
        <v>74.400000000001455</v>
      </c>
      <c r="U2386" s="2">
        <v>0.37493858112961059</v>
      </c>
      <c r="V2386" s="2">
        <v>36.474999999998545</v>
      </c>
      <c r="W2386" s="2">
        <v>0.18369947320177751</v>
      </c>
      <c r="X2386" t="s">
        <v>25</v>
      </c>
    </row>
    <row r="2387" spans="1:24" x14ac:dyDescent="0.2">
      <c r="A2387" s="1">
        <v>42027</v>
      </c>
      <c r="B2387" s="2">
        <v>20133.849999999999</v>
      </c>
      <c r="C2387" s="2">
        <v>20167.650000000001</v>
      </c>
      <c r="D2387" s="2">
        <v>19967.349999999999</v>
      </c>
      <c r="E2387" s="2">
        <v>20072.7</v>
      </c>
      <c r="F2387" s="2">
        <v>20085.387500000001</v>
      </c>
      <c r="G2387" s="2">
        <v>200.30000000000291</v>
      </c>
      <c r="H2387" s="2">
        <v>33.80000000000291</v>
      </c>
      <c r="I2387" s="2">
        <v>105.35000000000218</v>
      </c>
      <c r="J2387" s="2">
        <v>-61.149999999997817</v>
      </c>
      <c r="K2387" s="2">
        <v>0.16874687968049135</v>
      </c>
      <c r="L2387" s="2">
        <v>0.52596105841238472</v>
      </c>
      <c r="M2387" s="2">
        <v>0.30529206190712393</v>
      </c>
      <c r="N2387" s="2">
        <v>19766.520893269102</v>
      </c>
      <c r="O2387" s="2">
        <v>20167.650000000001</v>
      </c>
      <c r="P2387" s="2">
        <v>19766.520893269102</v>
      </c>
      <c r="Q2387" s="2">
        <v>20085.387500000001</v>
      </c>
      <c r="R2387" s="2">
        <v>19946.519821634552</v>
      </c>
      <c r="S2387" s="2">
        <v>1</v>
      </c>
      <c r="T2387" s="2">
        <v>155.04999999999927</v>
      </c>
      <c r="U2387" s="2">
        <v>0.77845528965515132</v>
      </c>
      <c r="V2387" s="2">
        <v>193.11249999999927</v>
      </c>
      <c r="W2387" s="2">
        <v>0.97079142531459706</v>
      </c>
      <c r="X2387" t="s">
        <v>25</v>
      </c>
    </row>
    <row r="2388" spans="1:24" x14ac:dyDescent="0.2">
      <c r="A2388" s="1">
        <v>42031</v>
      </c>
      <c r="B2388" s="2">
        <v>20179.8</v>
      </c>
      <c r="C2388" s="2">
        <v>20609.25</v>
      </c>
      <c r="D2388" s="2">
        <v>20098.25</v>
      </c>
      <c r="E2388" s="2">
        <v>20555.25</v>
      </c>
      <c r="F2388" s="2">
        <v>20360.637500000001</v>
      </c>
      <c r="G2388" s="2">
        <v>511</v>
      </c>
      <c r="H2388" s="2">
        <v>54</v>
      </c>
      <c r="I2388" s="2">
        <v>81.549999999999272</v>
      </c>
      <c r="J2388" s="2">
        <v>375.45000000000073</v>
      </c>
      <c r="K2388" s="2">
        <v>0.10567514677103718</v>
      </c>
      <c r="L2388" s="2">
        <v>0.15958904109588898</v>
      </c>
      <c r="M2388" s="2">
        <v>0.73473581213307382</v>
      </c>
      <c r="N2388" s="2">
        <v>19925.95419663455</v>
      </c>
      <c r="O2388" s="2">
        <v>20609.25</v>
      </c>
      <c r="P2388" s="2">
        <v>19925.95419663455</v>
      </c>
      <c r="Q2388" s="2">
        <v>20360.637500000001</v>
      </c>
      <c r="R2388" s="2">
        <v>20205.448973317274</v>
      </c>
      <c r="S2388" s="2">
        <v>1</v>
      </c>
      <c r="T2388" s="2">
        <v>482.54999999999927</v>
      </c>
      <c r="U2388" s="2">
        <v>2.4040114184937718</v>
      </c>
      <c r="V2388" s="2">
        <v>275.25</v>
      </c>
      <c r="W2388" s="2">
        <v>1.3703992516947956</v>
      </c>
      <c r="X2388" t="s">
        <v>24</v>
      </c>
    </row>
    <row r="2389" spans="1:24" x14ac:dyDescent="0.2">
      <c r="A2389" s="1">
        <v>42032</v>
      </c>
      <c r="B2389" s="2">
        <v>20507.5</v>
      </c>
      <c r="C2389" s="2">
        <v>20907.55</v>
      </c>
      <c r="D2389" s="2">
        <v>20435</v>
      </c>
      <c r="E2389" s="2">
        <v>20491.75</v>
      </c>
      <c r="F2389" s="2">
        <v>20585.45</v>
      </c>
      <c r="G2389" s="2">
        <v>472.54999999999927</v>
      </c>
      <c r="H2389" s="2">
        <v>400.04999999999927</v>
      </c>
      <c r="I2389" s="2">
        <v>56.75</v>
      </c>
      <c r="J2389" s="2">
        <v>-15.75</v>
      </c>
      <c r="K2389" s="2">
        <v>0.84657708179028646</v>
      </c>
      <c r="L2389" s="2">
        <v>0.12009311184001711</v>
      </c>
      <c r="M2389" s="2">
        <v>3.3329806369696381E-2</v>
      </c>
      <c r="N2389" s="2">
        <v>20143.295848317277</v>
      </c>
      <c r="O2389" s="2">
        <v>20907.55</v>
      </c>
      <c r="P2389" s="2">
        <v>20143.295848317277</v>
      </c>
      <c r="Q2389" s="2">
        <v>20585.45</v>
      </c>
      <c r="R2389" s="2">
        <v>20444.897924158638</v>
      </c>
      <c r="S2389" s="2">
        <v>1</v>
      </c>
      <c r="T2389" s="2">
        <v>-63.5</v>
      </c>
      <c r="U2389" s="2">
        <v>-0.30892351102516391</v>
      </c>
      <c r="V2389" s="2">
        <v>224.8125</v>
      </c>
      <c r="W2389" s="2">
        <v>1.1041525590738501</v>
      </c>
      <c r="X2389" t="s">
        <v>25</v>
      </c>
    </row>
    <row r="2390" spans="1:24" x14ac:dyDescent="0.2">
      <c r="A2390" s="1">
        <v>42033</v>
      </c>
      <c r="B2390" s="2">
        <v>20475.7</v>
      </c>
      <c r="C2390" s="2">
        <v>20579</v>
      </c>
      <c r="D2390" s="2">
        <v>20338.95</v>
      </c>
      <c r="E2390" s="2">
        <v>20528.599999999999</v>
      </c>
      <c r="F2390" s="2">
        <v>20480.5625</v>
      </c>
      <c r="G2390" s="2">
        <v>240.04999999999927</v>
      </c>
      <c r="H2390" s="2">
        <v>50.400000000001455</v>
      </c>
      <c r="I2390" s="2">
        <v>136.75</v>
      </c>
      <c r="J2390" s="2">
        <v>52.899999999997817</v>
      </c>
      <c r="K2390" s="2">
        <v>0.20995625911269156</v>
      </c>
      <c r="L2390" s="2">
        <v>0.56967298479483619</v>
      </c>
      <c r="M2390" s="2">
        <v>0.22037075609247231</v>
      </c>
      <c r="N2390" s="2">
        <v>20364.372924158641</v>
      </c>
      <c r="O2390" s="2">
        <v>20579</v>
      </c>
      <c r="P2390" s="2">
        <v>20338.95</v>
      </c>
      <c r="Q2390" s="2">
        <v>20480.5625</v>
      </c>
      <c r="R2390" s="2">
        <v>20440.721356039659</v>
      </c>
      <c r="S2390" s="2">
        <v>0.99367553928174379</v>
      </c>
      <c r="T2390" s="2">
        <v>36.849999999998545</v>
      </c>
      <c r="U2390" s="2">
        <v>0.17982846755400855</v>
      </c>
      <c r="V2390" s="2">
        <v>-104.88750000000073</v>
      </c>
      <c r="W2390" s="2">
        <v>-0.50952250254427622</v>
      </c>
      <c r="X2390" t="s">
        <v>24</v>
      </c>
    </row>
    <row r="2391" spans="1:24" x14ac:dyDescent="0.2">
      <c r="A2391" s="1">
        <v>42034</v>
      </c>
      <c r="B2391" s="2">
        <v>20600.650000000001</v>
      </c>
      <c r="C2391" s="2">
        <v>20600.650000000001</v>
      </c>
      <c r="D2391" s="2">
        <v>19732.45</v>
      </c>
      <c r="E2391" s="2">
        <v>19843.75</v>
      </c>
      <c r="F2391" s="2">
        <v>20194.375</v>
      </c>
      <c r="G2391" s="2">
        <v>868.20000000000073</v>
      </c>
      <c r="H2391" s="2">
        <v>0</v>
      </c>
      <c r="I2391" s="2">
        <v>111.29999999999927</v>
      </c>
      <c r="J2391" s="2">
        <v>-756.90000000000146</v>
      </c>
      <c r="K2391" s="2">
        <v>0</v>
      </c>
      <c r="L2391" s="2">
        <v>0.1281962681409804</v>
      </c>
      <c r="M2391" s="2">
        <v>0.8718037318590196</v>
      </c>
      <c r="N2391" s="2">
        <v>20422.46771207932</v>
      </c>
      <c r="O2391" s="2">
        <v>20600.650000000001</v>
      </c>
      <c r="P2391" s="2">
        <v>19732.45</v>
      </c>
      <c r="Q2391" s="2">
        <v>20194.375</v>
      </c>
      <c r="R2391" s="2">
        <v>20237.485678019832</v>
      </c>
      <c r="S2391" s="2">
        <v>0.58382552305499225</v>
      </c>
      <c r="T2391" s="2">
        <v>-684.84999999999854</v>
      </c>
      <c r="U2391" s="2">
        <v>-3.3360774724043458</v>
      </c>
      <c r="V2391" s="2">
        <v>-286.1875</v>
      </c>
      <c r="W2391" s="2">
        <v>-1.3973615226632567</v>
      </c>
      <c r="X2391" t="s">
        <v>25</v>
      </c>
    </row>
    <row r="2392" spans="1:24" x14ac:dyDescent="0.2">
      <c r="A2392" s="1">
        <v>42037</v>
      </c>
      <c r="B2392" s="2">
        <v>19778.95</v>
      </c>
      <c r="C2392" s="2">
        <v>19991.400000000001</v>
      </c>
      <c r="D2392" s="2">
        <v>19564.5</v>
      </c>
      <c r="E2392" s="2">
        <v>19865.900000000001</v>
      </c>
      <c r="F2392" s="2">
        <v>19800.1875</v>
      </c>
      <c r="G2392" s="2">
        <v>426.90000000000146</v>
      </c>
      <c r="H2392" s="2">
        <v>125.5</v>
      </c>
      <c r="I2392" s="2">
        <v>214.45000000000073</v>
      </c>
      <c r="J2392" s="2">
        <v>86.950000000000728</v>
      </c>
      <c r="K2392" s="2">
        <v>0.29397985476692334</v>
      </c>
      <c r="L2392" s="2">
        <v>0.50234246896228629</v>
      </c>
      <c r="M2392" s="2">
        <v>0.20367767627079042</v>
      </c>
      <c r="N2392" s="2">
        <v>20308.42135603966</v>
      </c>
      <c r="O2392" s="2">
        <v>20308.42135603966</v>
      </c>
      <c r="P2392" s="2">
        <v>19564.5</v>
      </c>
      <c r="Q2392" s="2">
        <v>19800.1875</v>
      </c>
      <c r="R2392" s="2">
        <v>19995.38255301983</v>
      </c>
      <c r="S2392" s="2">
        <v>0</v>
      </c>
      <c r="T2392" s="2">
        <v>22.150000000001455</v>
      </c>
      <c r="U2392" s="2">
        <v>0.11162204724410182</v>
      </c>
      <c r="V2392" s="2">
        <v>-394.1875</v>
      </c>
      <c r="W2392" s="2">
        <v>-1.9519668224443687</v>
      </c>
      <c r="X2392" t="s">
        <v>24</v>
      </c>
    </row>
    <row r="2393" spans="1:24" x14ac:dyDescent="0.2">
      <c r="A2393" s="1">
        <v>42038</v>
      </c>
      <c r="B2393" s="2">
        <v>19941.7</v>
      </c>
      <c r="C2393" s="2">
        <v>19963.7</v>
      </c>
      <c r="D2393" s="2">
        <v>19303.5</v>
      </c>
      <c r="E2393" s="2">
        <v>19382.95</v>
      </c>
      <c r="F2393" s="2">
        <v>19647.962500000001</v>
      </c>
      <c r="G2393" s="2">
        <v>660.20000000000073</v>
      </c>
      <c r="H2393" s="2">
        <v>22</v>
      </c>
      <c r="I2393" s="2">
        <v>79.450000000000728</v>
      </c>
      <c r="J2393" s="2">
        <v>-558.75</v>
      </c>
      <c r="K2393" s="2">
        <v>3.3323235383217173E-2</v>
      </c>
      <c r="L2393" s="2">
        <v>0.12034232050893766</v>
      </c>
      <c r="M2393" s="2">
        <v>0.8463344441078452</v>
      </c>
      <c r="N2393" s="2">
        <v>20054.30442801983</v>
      </c>
      <c r="O2393" s="2">
        <v>20054.30442801983</v>
      </c>
      <c r="P2393" s="2">
        <v>19303.5</v>
      </c>
      <c r="Q2393" s="2">
        <v>19647.962500000001</v>
      </c>
      <c r="R2393" s="2">
        <v>19765.017839009917</v>
      </c>
      <c r="S2393" s="2">
        <v>0</v>
      </c>
      <c r="T2393" s="2">
        <v>-482.95000000000073</v>
      </c>
      <c r="U2393" s="2">
        <v>-2.4310501915342404</v>
      </c>
      <c r="V2393" s="2">
        <v>-152.22499999999854</v>
      </c>
      <c r="W2393" s="2">
        <v>-0.7688058509546869</v>
      </c>
      <c r="X2393" t="s">
        <v>24</v>
      </c>
    </row>
    <row r="2394" spans="1:24" x14ac:dyDescent="0.2">
      <c r="A2394" s="1">
        <v>42039</v>
      </c>
      <c r="B2394" s="2">
        <v>19423.25</v>
      </c>
      <c r="C2394" s="2">
        <v>19423.25</v>
      </c>
      <c r="D2394" s="2">
        <v>19113.349999999999</v>
      </c>
      <c r="E2394" s="2">
        <v>19174</v>
      </c>
      <c r="F2394" s="2">
        <v>19283.462500000001</v>
      </c>
      <c r="G2394" s="2">
        <v>309.90000000000146</v>
      </c>
      <c r="H2394" s="2">
        <v>0</v>
      </c>
      <c r="I2394" s="2">
        <v>60.650000000001455</v>
      </c>
      <c r="J2394" s="2">
        <v>-249.25</v>
      </c>
      <c r="K2394" s="2">
        <v>0</v>
      </c>
      <c r="L2394" s="2">
        <v>0.19570829299774498</v>
      </c>
      <c r="M2394" s="2">
        <v>0.80429170700225505</v>
      </c>
      <c r="N2394" s="2">
        <v>19851.133464009916</v>
      </c>
      <c r="O2394" s="2">
        <v>19851.133464009916</v>
      </c>
      <c r="P2394" s="2">
        <v>19113.349999999999</v>
      </c>
      <c r="Q2394" s="2">
        <v>19283.462500000001</v>
      </c>
      <c r="R2394" s="2">
        <v>19524.769857004958</v>
      </c>
      <c r="S2394" s="2">
        <v>0</v>
      </c>
      <c r="T2394" s="2">
        <v>-208.95000000000073</v>
      </c>
      <c r="U2394" s="2">
        <v>-1.0780092813529454</v>
      </c>
      <c r="V2394" s="2">
        <v>-364.5</v>
      </c>
      <c r="W2394" s="2">
        <v>-1.8551541921967736</v>
      </c>
      <c r="X2394" t="s">
        <v>24</v>
      </c>
    </row>
    <row r="2395" spans="1:24" x14ac:dyDescent="0.2">
      <c r="A2395" s="1">
        <v>42040</v>
      </c>
      <c r="B2395" s="2">
        <v>19170.150000000001</v>
      </c>
      <c r="C2395" s="2">
        <v>19444.650000000001</v>
      </c>
      <c r="D2395" s="2">
        <v>18977.900000000001</v>
      </c>
      <c r="E2395" s="2">
        <v>19051.900000000001</v>
      </c>
      <c r="F2395" s="2">
        <v>19161.150000000001</v>
      </c>
      <c r="G2395" s="2">
        <v>466.75</v>
      </c>
      <c r="H2395" s="2">
        <v>274.5</v>
      </c>
      <c r="I2395" s="2">
        <v>74</v>
      </c>
      <c r="J2395" s="2">
        <v>-118.25</v>
      </c>
      <c r="K2395" s="2">
        <v>0.58810926620246384</v>
      </c>
      <c r="L2395" s="2">
        <v>0.15854311730048207</v>
      </c>
      <c r="M2395" s="2">
        <v>0.25334761649705412</v>
      </c>
      <c r="N2395" s="2">
        <v>19567.297982004959</v>
      </c>
      <c r="O2395" s="2">
        <v>19567.297982004959</v>
      </c>
      <c r="P2395" s="2">
        <v>18977.900000000001</v>
      </c>
      <c r="Q2395" s="2">
        <v>19161.150000000001</v>
      </c>
      <c r="R2395" s="2">
        <v>19318.41149100248</v>
      </c>
      <c r="S2395" s="2">
        <v>0</v>
      </c>
      <c r="T2395" s="2">
        <v>-122.09999999999854</v>
      </c>
      <c r="U2395" s="2">
        <v>-0.63679983310732524</v>
      </c>
      <c r="V2395" s="2">
        <v>-122.3125</v>
      </c>
      <c r="W2395" s="2">
        <v>-0.63428702184579133</v>
      </c>
      <c r="X2395" t="s">
        <v>24</v>
      </c>
    </row>
    <row r="2396" spans="1:24" x14ac:dyDescent="0.2">
      <c r="A2396" s="1">
        <v>42041</v>
      </c>
      <c r="B2396" s="2">
        <v>19066.25</v>
      </c>
      <c r="C2396" s="2">
        <v>19119.7</v>
      </c>
      <c r="D2396" s="2">
        <v>18740.349999999999</v>
      </c>
      <c r="E2396" s="2">
        <v>18786.7</v>
      </c>
      <c r="F2396" s="2">
        <v>18928.25</v>
      </c>
      <c r="G2396" s="2">
        <v>379.35000000000218</v>
      </c>
      <c r="H2396" s="2">
        <v>53.450000000000728</v>
      </c>
      <c r="I2396" s="2">
        <v>46.350000000002183</v>
      </c>
      <c r="J2396" s="2">
        <v>-279.54999999999927</v>
      </c>
      <c r="K2396" s="2">
        <v>0.14089890602346228</v>
      </c>
      <c r="L2396" s="2">
        <v>0.12218268090154716</v>
      </c>
      <c r="M2396" s="2">
        <v>0.73691841307499051</v>
      </c>
      <c r="N2396" s="2">
        <v>19364.22399100248</v>
      </c>
      <c r="O2396" s="2">
        <v>19364.22399100248</v>
      </c>
      <c r="P2396" s="2">
        <v>18740.349999999999</v>
      </c>
      <c r="Q2396" s="2">
        <v>18928.25</v>
      </c>
      <c r="R2396" s="2">
        <v>19099.261995501241</v>
      </c>
      <c r="S2396" s="2">
        <v>0</v>
      </c>
      <c r="T2396" s="2">
        <v>-265.20000000000073</v>
      </c>
      <c r="U2396" s="2">
        <v>-1.3919871508878416</v>
      </c>
      <c r="V2396" s="2">
        <v>-232.90000000000146</v>
      </c>
      <c r="W2396" s="2">
        <v>-1.2154802817158754</v>
      </c>
      <c r="X2396" t="s">
        <v>24</v>
      </c>
    </row>
    <row r="2397" spans="1:24" x14ac:dyDescent="0.2">
      <c r="A2397" s="1">
        <v>42044</v>
      </c>
      <c r="B2397" s="2">
        <v>18650</v>
      </c>
      <c r="C2397" s="2">
        <v>18667.05</v>
      </c>
      <c r="D2397" s="2">
        <v>18379.599999999999</v>
      </c>
      <c r="E2397" s="2">
        <v>18403.849999999999</v>
      </c>
      <c r="F2397" s="2">
        <v>18525.125</v>
      </c>
      <c r="G2397" s="2">
        <v>287.45000000000073</v>
      </c>
      <c r="H2397" s="2">
        <v>17.049999999999272</v>
      </c>
      <c r="I2397" s="2">
        <v>24.25</v>
      </c>
      <c r="J2397" s="2">
        <v>-246.15000000000146</v>
      </c>
      <c r="K2397" s="2">
        <v>5.931466341972249E-2</v>
      </c>
      <c r="L2397" s="2">
        <v>8.4362497825708607E-2</v>
      </c>
      <c r="M2397" s="2">
        <v>0.85632283875456894</v>
      </c>
      <c r="N2397" s="2">
        <v>19146.23699550124</v>
      </c>
      <c r="O2397" s="2">
        <v>19146.23699550124</v>
      </c>
      <c r="P2397" s="2">
        <v>18379.599999999999</v>
      </c>
      <c r="Q2397" s="2">
        <v>18525.125</v>
      </c>
      <c r="R2397" s="2">
        <v>18799.299747750621</v>
      </c>
      <c r="S2397" s="2">
        <v>0</v>
      </c>
      <c r="T2397" s="2">
        <v>-382.85000000000218</v>
      </c>
      <c r="U2397" s="2">
        <v>-2.0378778604012528</v>
      </c>
      <c r="V2397" s="2">
        <v>-403.125</v>
      </c>
      <c r="W2397" s="2">
        <v>-2.1297531467515487</v>
      </c>
      <c r="X2397" t="s">
        <v>25</v>
      </c>
    </row>
    <row r="2398" spans="1:24" x14ac:dyDescent="0.2">
      <c r="A2398" s="1">
        <v>42045</v>
      </c>
      <c r="B2398" s="2">
        <v>18242.95</v>
      </c>
      <c r="C2398" s="2">
        <v>18933.7</v>
      </c>
      <c r="D2398" s="2">
        <v>18226.900000000001</v>
      </c>
      <c r="E2398" s="2">
        <v>18752.5</v>
      </c>
      <c r="F2398" s="2">
        <v>18539.012500000001</v>
      </c>
      <c r="G2398" s="2">
        <v>706.79999999999927</v>
      </c>
      <c r="H2398" s="2">
        <v>181.20000000000073</v>
      </c>
      <c r="I2398" s="2">
        <v>16.049999999999272</v>
      </c>
      <c r="J2398" s="2">
        <v>509.54999999999927</v>
      </c>
      <c r="K2398" s="2">
        <v>0.25636672325976362</v>
      </c>
      <c r="L2398" s="2">
        <v>2.2707979626484562E-2</v>
      </c>
      <c r="M2398" s="2">
        <v>0.72092529711375186</v>
      </c>
      <c r="N2398" s="2">
        <v>18835.68099775062</v>
      </c>
      <c r="O2398" s="2">
        <v>18933.7</v>
      </c>
      <c r="P2398" s="2">
        <v>18226.900000000001</v>
      </c>
      <c r="Q2398" s="2">
        <v>18539.012500000001</v>
      </c>
      <c r="R2398" s="2">
        <v>18633.823374437656</v>
      </c>
      <c r="S2398" s="2">
        <v>0</v>
      </c>
      <c r="T2398" s="2">
        <v>348.65000000000146</v>
      </c>
      <c r="U2398" s="2">
        <v>1.8944405654251772</v>
      </c>
      <c r="V2398" s="2">
        <v>13.887500000000728</v>
      </c>
      <c r="W2398" s="2">
        <v>7.4965755966562853E-2</v>
      </c>
      <c r="X2398" t="s">
        <v>25</v>
      </c>
    </row>
    <row r="2399" spans="1:24" x14ac:dyDescent="0.2">
      <c r="A2399" s="1">
        <v>42046</v>
      </c>
      <c r="B2399" s="2">
        <v>18890.75</v>
      </c>
      <c r="C2399" s="2">
        <v>19051.8</v>
      </c>
      <c r="D2399" s="2">
        <v>18890.75</v>
      </c>
      <c r="E2399" s="2">
        <v>18940.8</v>
      </c>
      <c r="F2399" s="2">
        <v>18943.525000000001</v>
      </c>
      <c r="G2399" s="2">
        <v>161.04999999999927</v>
      </c>
      <c r="H2399" s="2">
        <v>111</v>
      </c>
      <c r="I2399" s="2">
        <v>0</v>
      </c>
      <c r="J2399" s="2">
        <v>50.049999999999272</v>
      </c>
      <c r="K2399" s="2">
        <v>0.68922694815275076</v>
      </c>
      <c r="L2399" s="2">
        <v>0</v>
      </c>
      <c r="M2399" s="2">
        <v>0.31077305184724929</v>
      </c>
      <c r="N2399" s="2">
        <v>18687.346748875309</v>
      </c>
      <c r="O2399" s="2">
        <v>19051.8</v>
      </c>
      <c r="P2399" s="2">
        <v>18687.346748875309</v>
      </c>
      <c r="Q2399" s="2">
        <v>18943.525000000001</v>
      </c>
      <c r="R2399" s="2">
        <v>18842.504624437657</v>
      </c>
      <c r="S2399" s="2">
        <v>0.30482745018586843</v>
      </c>
      <c r="T2399" s="2">
        <v>188.29999999999927</v>
      </c>
      <c r="U2399" s="2">
        <v>1.00413278229569</v>
      </c>
      <c r="V2399" s="2">
        <v>404.51250000000073</v>
      </c>
      <c r="W2399" s="2">
        <v>2.181952787399009</v>
      </c>
      <c r="X2399" t="s">
        <v>25</v>
      </c>
    </row>
    <row r="2400" spans="1:24" x14ac:dyDescent="0.2">
      <c r="A2400" s="1">
        <v>42047</v>
      </c>
      <c r="B2400" s="2">
        <v>19073.45</v>
      </c>
      <c r="C2400" s="2">
        <v>19176.8</v>
      </c>
      <c r="D2400" s="2">
        <v>18739.849999999999</v>
      </c>
      <c r="E2400" s="2">
        <v>19128.599999999999</v>
      </c>
      <c r="F2400" s="2">
        <v>19029.674999999999</v>
      </c>
      <c r="G2400" s="2">
        <v>436.95000000000073</v>
      </c>
      <c r="H2400" s="2">
        <v>48.200000000000728</v>
      </c>
      <c r="I2400" s="2">
        <v>333.60000000000218</v>
      </c>
      <c r="J2400" s="2">
        <v>55.149999999997817</v>
      </c>
      <c r="K2400" s="2">
        <v>0.11031010413090891</v>
      </c>
      <c r="L2400" s="2">
        <v>0.76347408170271569</v>
      </c>
      <c r="M2400" s="2">
        <v>0.1262158141663754</v>
      </c>
      <c r="N2400" s="2">
        <v>18815.435874437655</v>
      </c>
      <c r="O2400" s="2">
        <v>19176.8</v>
      </c>
      <c r="P2400" s="2">
        <v>18739.849999999999</v>
      </c>
      <c r="Q2400" s="2">
        <v>19029.674999999999</v>
      </c>
      <c r="R2400" s="2">
        <v>18940.440218609412</v>
      </c>
      <c r="S2400" s="2">
        <v>0.65876966434607076</v>
      </c>
      <c r="T2400" s="2">
        <v>187.79999999999927</v>
      </c>
      <c r="U2400" s="2">
        <v>0.99151039026862264</v>
      </c>
      <c r="V2400" s="2">
        <v>86.149999999997817</v>
      </c>
      <c r="W2400" s="2">
        <v>0.45477280495577149</v>
      </c>
      <c r="X2400" t="s">
        <v>25</v>
      </c>
    </row>
    <row r="2401" spans="1:24" x14ac:dyDescent="0.2">
      <c r="A2401" s="1">
        <v>42048</v>
      </c>
      <c r="B2401" s="2">
        <v>19284.3</v>
      </c>
      <c r="C2401" s="2">
        <v>19441</v>
      </c>
      <c r="D2401" s="2">
        <v>19164.25</v>
      </c>
      <c r="E2401" s="2">
        <v>19369.7</v>
      </c>
      <c r="F2401" s="2">
        <v>19314.8125</v>
      </c>
      <c r="G2401" s="2">
        <v>276.75</v>
      </c>
      <c r="H2401" s="2">
        <v>71.299999999999272</v>
      </c>
      <c r="I2401" s="2">
        <v>120.04999999999927</v>
      </c>
      <c r="J2401" s="2">
        <v>85.400000000001455</v>
      </c>
      <c r="K2401" s="2">
        <v>0.25763324299909401</v>
      </c>
      <c r="L2401" s="2">
        <v>0.43378500451670921</v>
      </c>
      <c r="M2401" s="2">
        <v>0.30858175248419678</v>
      </c>
      <c r="N2401" s="2">
        <v>18922.555437218827</v>
      </c>
      <c r="O2401" s="2">
        <v>19441</v>
      </c>
      <c r="P2401" s="2">
        <v>18922.555437218827</v>
      </c>
      <c r="Q2401" s="2">
        <v>19314.8125</v>
      </c>
      <c r="R2401" s="2">
        <v>19150.230843609414</v>
      </c>
      <c r="S2401" s="2">
        <v>1</v>
      </c>
      <c r="T2401" s="2">
        <v>241.10000000000218</v>
      </c>
      <c r="U2401" s="2">
        <v>1.2604163399307957</v>
      </c>
      <c r="V2401" s="2">
        <v>285.13750000000073</v>
      </c>
      <c r="W2401" s="2">
        <v>1.4983834458549645</v>
      </c>
      <c r="X2401" t="s">
        <v>24</v>
      </c>
    </row>
    <row r="2402" spans="1:24" x14ac:dyDescent="0.2">
      <c r="A2402" s="1">
        <v>42051</v>
      </c>
      <c r="B2402" s="2">
        <v>19518.849999999999</v>
      </c>
      <c r="C2402" s="2">
        <v>19532.7</v>
      </c>
      <c r="D2402" s="2">
        <v>19127.150000000001</v>
      </c>
      <c r="E2402" s="2">
        <v>19189.95</v>
      </c>
      <c r="F2402" s="2">
        <v>19342.162500000002</v>
      </c>
      <c r="G2402" s="2">
        <v>405.54999999999927</v>
      </c>
      <c r="H2402" s="2">
        <v>13.850000000002183</v>
      </c>
      <c r="I2402" s="2">
        <v>62.799999999999272</v>
      </c>
      <c r="J2402" s="2">
        <v>-328.89999999999782</v>
      </c>
      <c r="K2402" s="2">
        <v>3.4151152755522642E-2</v>
      </c>
      <c r="L2402" s="2">
        <v>0.15485143632104398</v>
      </c>
      <c r="M2402" s="2">
        <v>0.81099741092343336</v>
      </c>
      <c r="N2402" s="2">
        <v>19118.683968609414</v>
      </c>
      <c r="O2402" s="2">
        <v>19532.7</v>
      </c>
      <c r="P2402" s="2">
        <v>19118.683968609414</v>
      </c>
      <c r="Q2402" s="2">
        <v>19342.162500000002</v>
      </c>
      <c r="R2402" s="2">
        <v>19278.057609304709</v>
      </c>
      <c r="S2402" s="2">
        <v>1</v>
      </c>
      <c r="T2402" s="2">
        <v>-179.75</v>
      </c>
      <c r="U2402" s="2">
        <v>-0.92799578723470155</v>
      </c>
      <c r="V2402" s="2">
        <v>27.350000000002183</v>
      </c>
      <c r="W2402" s="2">
        <v>0.14160116749775428</v>
      </c>
      <c r="X2402" t="s">
        <v>25</v>
      </c>
    </row>
    <row r="2403" spans="1:24" x14ac:dyDescent="0.2">
      <c r="A2403" s="1">
        <v>42053</v>
      </c>
      <c r="B2403" s="2">
        <v>19226.400000000001</v>
      </c>
      <c r="C2403" s="2">
        <v>19389.8</v>
      </c>
      <c r="D2403" s="2">
        <v>19171.900000000001</v>
      </c>
      <c r="E2403" s="2">
        <v>19296.5</v>
      </c>
      <c r="F2403" s="2">
        <v>19271.150000000001</v>
      </c>
      <c r="G2403" s="2">
        <v>217.89999999999782</v>
      </c>
      <c r="H2403" s="2">
        <v>93.299999999999272</v>
      </c>
      <c r="I2403" s="2">
        <v>54.5</v>
      </c>
      <c r="J2403" s="2">
        <v>70.099999999998545</v>
      </c>
      <c r="K2403" s="2">
        <v>0.42817806333180453</v>
      </c>
      <c r="L2403" s="2">
        <v>0.25011473152822644</v>
      </c>
      <c r="M2403" s="2">
        <v>0.32170720513996903</v>
      </c>
      <c r="N2403" s="2">
        <v>19230.423234304708</v>
      </c>
      <c r="O2403" s="2">
        <v>19389.8</v>
      </c>
      <c r="P2403" s="2">
        <v>19171.900000000001</v>
      </c>
      <c r="Q2403" s="2">
        <v>19271.150000000001</v>
      </c>
      <c r="R2403" s="2">
        <v>19265.818308576178</v>
      </c>
      <c r="S2403" s="2">
        <v>0.97189939880157694</v>
      </c>
      <c r="T2403" s="2">
        <v>106.54999999999927</v>
      </c>
      <c r="U2403" s="2">
        <v>0.55523854934483552</v>
      </c>
      <c r="V2403" s="2">
        <v>-71.012500000000728</v>
      </c>
      <c r="W2403" s="2">
        <v>-0.36713836935244815</v>
      </c>
      <c r="X2403" t="s">
        <v>24</v>
      </c>
    </row>
    <row r="2404" spans="1:24" x14ac:dyDescent="0.2">
      <c r="A2404" s="1">
        <v>42054</v>
      </c>
      <c r="B2404" s="2">
        <v>19296.150000000001</v>
      </c>
      <c r="C2404" s="2">
        <v>19377.45</v>
      </c>
      <c r="D2404" s="2">
        <v>18876.25</v>
      </c>
      <c r="E2404" s="2">
        <v>19188.3</v>
      </c>
      <c r="F2404" s="2">
        <v>19184.537500000002</v>
      </c>
      <c r="G2404" s="2">
        <v>501.20000000000073</v>
      </c>
      <c r="H2404" s="2">
        <v>81.299999999999272</v>
      </c>
      <c r="I2404" s="2">
        <v>312.04999999999927</v>
      </c>
      <c r="J2404" s="2">
        <v>-107.85000000000218</v>
      </c>
      <c r="K2404" s="2">
        <v>0.16221069433359767</v>
      </c>
      <c r="L2404" s="2">
        <v>0.62260574620909581</v>
      </c>
      <c r="M2404" s="2">
        <v>0.21518355945730652</v>
      </c>
      <c r="N2404" s="2">
        <v>19250.786617152356</v>
      </c>
      <c r="O2404" s="2">
        <v>19377.45</v>
      </c>
      <c r="P2404" s="2">
        <v>18876.25</v>
      </c>
      <c r="Q2404" s="2">
        <v>19184.537500000002</v>
      </c>
      <c r="R2404" s="2">
        <v>19172.256029288092</v>
      </c>
      <c r="S2404" s="2">
        <v>0.68662283717456796</v>
      </c>
      <c r="T2404" s="2">
        <v>-108.20000000000073</v>
      </c>
      <c r="U2404" s="2">
        <v>-0.56072344725727841</v>
      </c>
      <c r="V2404" s="2">
        <v>-86.612499999999272</v>
      </c>
      <c r="W2404" s="2">
        <v>-0.44944126323545436</v>
      </c>
      <c r="X2404" t="s">
        <v>24</v>
      </c>
    </row>
    <row r="2405" spans="1:24" x14ac:dyDescent="0.2">
      <c r="A2405" s="1">
        <v>42055</v>
      </c>
      <c r="B2405" s="2">
        <v>19157.3</v>
      </c>
      <c r="C2405" s="2">
        <v>19307.8</v>
      </c>
      <c r="D2405" s="2">
        <v>18882.25</v>
      </c>
      <c r="E2405" s="2">
        <v>19073.55</v>
      </c>
      <c r="F2405" s="2">
        <v>19105.224999999999</v>
      </c>
      <c r="G2405" s="2">
        <v>425.54999999999927</v>
      </c>
      <c r="H2405" s="2">
        <v>150.5</v>
      </c>
      <c r="I2405" s="2">
        <v>191.29999999999927</v>
      </c>
      <c r="J2405" s="2">
        <v>-83.75</v>
      </c>
      <c r="K2405" s="2">
        <v>0.35365996945129891</v>
      </c>
      <c r="L2405" s="2">
        <v>0.44953589472447325</v>
      </c>
      <c r="M2405" s="2">
        <v>0.19680413582422782</v>
      </c>
      <c r="N2405" s="2">
        <v>19217.662058576178</v>
      </c>
      <c r="O2405" s="2">
        <v>19307.8</v>
      </c>
      <c r="P2405" s="2">
        <v>18882.25</v>
      </c>
      <c r="Q2405" s="2">
        <v>19105.224999999999</v>
      </c>
      <c r="R2405" s="2">
        <v>19128.234264644045</v>
      </c>
      <c r="S2405" s="2">
        <v>0</v>
      </c>
      <c r="T2405" s="2">
        <v>-114.75</v>
      </c>
      <c r="U2405" s="2">
        <v>-0.59802066884507743</v>
      </c>
      <c r="V2405" s="2">
        <v>-79.312500000003638</v>
      </c>
      <c r="W2405" s="2">
        <v>-0.41341887965765983</v>
      </c>
      <c r="X2405" t="s">
        <v>24</v>
      </c>
    </row>
    <row r="2406" spans="1:24" x14ac:dyDescent="0.2">
      <c r="A2406" s="1">
        <v>42058</v>
      </c>
      <c r="B2406" s="2">
        <v>19199.150000000001</v>
      </c>
      <c r="C2406" s="2">
        <v>19219.75</v>
      </c>
      <c r="D2406" s="2">
        <v>18835.349999999999</v>
      </c>
      <c r="E2406" s="2">
        <v>18913.400000000001</v>
      </c>
      <c r="F2406" s="2">
        <v>19041.912499999999</v>
      </c>
      <c r="G2406" s="2">
        <v>384.40000000000146</v>
      </c>
      <c r="H2406" s="2">
        <v>20.599999999998545</v>
      </c>
      <c r="I2406" s="2">
        <v>78.05000000000291</v>
      </c>
      <c r="J2406" s="2">
        <v>-285.75</v>
      </c>
      <c r="K2406" s="2">
        <v>5.3590010405823278E-2</v>
      </c>
      <c r="L2406" s="2">
        <v>0.20304370447451253</v>
      </c>
      <c r="M2406" s="2">
        <v>0.74336628511966418</v>
      </c>
      <c r="N2406" s="2">
        <v>19161.443529288088</v>
      </c>
      <c r="O2406" s="2">
        <v>19219.75</v>
      </c>
      <c r="P2406" s="2">
        <v>18835.349999999999</v>
      </c>
      <c r="Q2406" s="2">
        <v>19041.912499999999</v>
      </c>
      <c r="R2406" s="2">
        <v>19064.614007322023</v>
      </c>
      <c r="S2406" s="2">
        <v>0</v>
      </c>
      <c r="T2406" s="2">
        <v>-160.14999999999782</v>
      </c>
      <c r="U2406" s="2">
        <v>-0.83964442906536962</v>
      </c>
      <c r="V2406" s="2">
        <v>-63.3125</v>
      </c>
      <c r="W2406" s="2">
        <v>-0.33138840291072208</v>
      </c>
      <c r="X2406" t="s">
        <v>24</v>
      </c>
    </row>
    <row r="2407" spans="1:24" x14ac:dyDescent="0.2">
      <c r="A2407" s="1">
        <v>42059</v>
      </c>
      <c r="B2407" s="2">
        <v>18940.45</v>
      </c>
      <c r="C2407" s="2">
        <v>19022.150000000001</v>
      </c>
      <c r="D2407" s="2">
        <v>18737.75</v>
      </c>
      <c r="E2407" s="2">
        <v>18883.8</v>
      </c>
      <c r="F2407" s="2">
        <v>18896.037500000002</v>
      </c>
      <c r="G2407" s="2">
        <v>284.40000000000146</v>
      </c>
      <c r="H2407" s="2">
        <v>81.700000000000728</v>
      </c>
      <c r="I2407" s="2">
        <v>146.04999999999927</v>
      </c>
      <c r="J2407" s="2">
        <v>-56.650000000001455</v>
      </c>
      <c r="K2407" s="2">
        <v>0.28727144866385479</v>
      </c>
      <c r="L2407" s="2">
        <v>0.51353727144865868</v>
      </c>
      <c r="M2407" s="2">
        <v>0.19919127988748653</v>
      </c>
      <c r="N2407" s="2">
        <v>19101.678014644043</v>
      </c>
      <c r="O2407" s="2">
        <v>19101.678014644043</v>
      </c>
      <c r="P2407" s="2">
        <v>18737.75</v>
      </c>
      <c r="Q2407" s="2">
        <v>18896.037500000002</v>
      </c>
      <c r="R2407" s="2">
        <v>18959.285882322023</v>
      </c>
      <c r="S2407" s="2">
        <v>0</v>
      </c>
      <c r="T2407" s="2">
        <v>-29.600000000002183</v>
      </c>
      <c r="U2407" s="2">
        <v>-0.1565027969587815</v>
      </c>
      <c r="V2407" s="2">
        <v>-145.87499999999636</v>
      </c>
      <c r="W2407" s="2">
        <v>-0.76607326076094706</v>
      </c>
      <c r="X2407" t="s">
        <v>24</v>
      </c>
    </row>
    <row r="2408" spans="1:24" x14ac:dyDescent="0.2">
      <c r="A2408" s="1">
        <v>42060</v>
      </c>
      <c r="B2408" s="2">
        <v>18969.2</v>
      </c>
      <c r="C2408" s="2">
        <v>19069.150000000001</v>
      </c>
      <c r="D2408" s="2">
        <v>18700.2</v>
      </c>
      <c r="E2408" s="2">
        <v>18733.05</v>
      </c>
      <c r="F2408" s="2">
        <v>18867.900000000001</v>
      </c>
      <c r="G2408" s="2">
        <v>368.95000000000073</v>
      </c>
      <c r="H2408" s="2">
        <v>99.950000000000728</v>
      </c>
      <c r="I2408" s="2">
        <v>32.849999999998545</v>
      </c>
      <c r="J2408" s="2">
        <v>-236.15000000000146</v>
      </c>
      <c r="K2408" s="2">
        <v>0.27090391651985507</v>
      </c>
      <c r="L2408" s="2">
        <v>8.9036454804169884E-2</v>
      </c>
      <c r="M2408" s="2">
        <v>0.64005962867597499</v>
      </c>
      <c r="N2408" s="2">
        <v>18998.857757322025</v>
      </c>
      <c r="O2408" s="2">
        <v>19069.150000000001</v>
      </c>
      <c r="P2408" s="2">
        <v>18700.2</v>
      </c>
      <c r="Q2408" s="2">
        <v>18867.900000000001</v>
      </c>
      <c r="R2408" s="2">
        <v>18909.026939330506</v>
      </c>
      <c r="S2408" s="2">
        <v>0</v>
      </c>
      <c r="T2408" s="2">
        <v>-150.75</v>
      </c>
      <c r="U2408" s="2">
        <v>-0.79830330759698787</v>
      </c>
      <c r="V2408" s="2">
        <v>-28.137500000000728</v>
      </c>
      <c r="W2408" s="2">
        <v>-0.1489068806092321</v>
      </c>
      <c r="X2408" t="s">
        <v>24</v>
      </c>
    </row>
    <row r="2409" spans="1:24" x14ac:dyDescent="0.2">
      <c r="A2409" s="1">
        <v>42061</v>
      </c>
      <c r="B2409" s="2">
        <v>18781.400000000001</v>
      </c>
      <c r="C2409" s="2">
        <v>18795.099999999999</v>
      </c>
      <c r="D2409" s="2">
        <v>18489.599999999999</v>
      </c>
      <c r="E2409" s="2">
        <v>18538.099999999999</v>
      </c>
      <c r="F2409" s="2">
        <v>18651.05</v>
      </c>
      <c r="G2409" s="2">
        <v>305.5</v>
      </c>
      <c r="H2409" s="2">
        <v>13.69999999999709</v>
      </c>
      <c r="I2409" s="2">
        <v>48.5</v>
      </c>
      <c r="J2409" s="2">
        <v>-243.30000000000291</v>
      </c>
      <c r="K2409" s="2">
        <v>4.4844517184933187E-2</v>
      </c>
      <c r="L2409" s="2">
        <v>0.15875613747954173</v>
      </c>
      <c r="M2409" s="2">
        <v>0.79639934533552503</v>
      </c>
      <c r="N2409" s="2">
        <v>18933.378878661013</v>
      </c>
      <c r="O2409" s="2">
        <v>18933.378878661013</v>
      </c>
      <c r="P2409" s="2">
        <v>18489.599999999999</v>
      </c>
      <c r="Q2409" s="2">
        <v>18651.05</v>
      </c>
      <c r="R2409" s="2">
        <v>18751.851939330507</v>
      </c>
      <c r="S2409" s="2">
        <v>0</v>
      </c>
      <c r="T2409" s="2">
        <v>-194.95000000000073</v>
      </c>
      <c r="U2409" s="2">
        <v>-1.040674102722198</v>
      </c>
      <c r="V2409" s="2">
        <v>-216.85000000000218</v>
      </c>
      <c r="W2409" s="2">
        <v>-1.1493064940984539</v>
      </c>
      <c r="X2409" t="s">
        <v>25</v>
      </c>
    </row>
    <row r="2410" spans="1:24" x14ac:dyDescent="0.2">
      <c r="A2410" s="1">
        <v>42062</v>
      </c>
      <c r="B2410" s="2">
        <v>18659.650000000001</v>
      </c>
      <c r="C2410" s="2">
        <v>19114.45</v>
      </c>
      <c r="D2410" s="2">
        <v>18654.849999999999</v>
      </c>
      <c r="E2410" s="2">
        <v>19074.55</v>
      </c>
      <c r="F2410" s="2">
        <v>18875.875</v>
      </c>
      <c r="G2410" s="2">
        <v>459.60000000000218</v>
      </c>
      <c r="H2410" s="2">
        <v>39.900000000001455</v>
      </c>
      <c r="I2410" s="2">
        <v>4.8000000000029104</v>
      </c>
      <c r="J2410" s="2">
        <v>414.89999999999782</v>
      </c>
      <c r="K2410" s="2">
        <v>8.6814621409924422E-2</v>
      </c>
      <c r="L2410" s="2">
        <v>1.0443864229771296E-2</v>
      </c>
      <c r="M2410" s="2">
        <v>0.90274151436030425</v>
      </c>
      <c r="N2410" s="2">
        <v>18792.214439330506</v>
      </c>
      <c r="O2410" s="2">
        <v>19114.45</v>
      </c>
      <c r="P2410" s="2">
        <v>18654.849999999999</v>
      </c>
      <c r="Q2410" s="2">
        <v>18875.875</v>
      </c>
      <c r="R2410" s="2">
        <v>18859.347359832624</v>
      </c>
      <c r="S2410" s="2">
        <v>0.34369711516625667</v>
      </c>
      <c r="T2410" s="2">
        <v>536.45000000000073</v>
      </c>
      <c r="U2410" s="2">
        <v>2.8937701274672203</v>
      </c>
      <c r="V2410" s="2">
        <v>224.82500000000073</v>
      </c>
      <c r="W2410" s="2">
        <v>1.2054281126263708</v>
      </c>
      <c r="X2410" t="s">
        <v>25</v>
      </c>
    </row>
    <row r="2411" spans="1:24" x14ac:dyDescent="0.2">
      <c r="A2411" s="1">
        <v>42063</v>
      </c>
      <c r="B2411" s="2">
        <v>19306.5</v>
      </c>
      <c r="C2411" s="2">
        <v>19776.900000000001</v>
      </c>
      <c r="D2411" s="2">
        <v>19023.55</v>
      </c>
      <c r="E2411" s="2">
        <v>19691.2</v>
      </c>
      <c r="F2411" s="2">
        <v>19449.537499999999</v>
      </c>
      <c r="G2411" s="2">
        <v>753.35000000000218</v>
      </c>
      <c r="H2411" s="2">
        <v>85.700000000000728</v>
      </c>
      <c r="I2411" s="2">
        <v>282.95000000000073</v>
      </c>
      <c r="J2411" s="2">
        <v>384.70000000000073</v>
      </c>
      <c r="K2411" s="2">
        <v>0.11375854516493061</v>
      </c>
      <c r="L2411" s="2">
        <v>0.37558903564080426</v>
      </c>
      <c r="M2411" s="2">
        <v>0.51065241919426507</v>
      </c>
      <c r="N2411" s="2">
        <v>18834.044719665253</v>
      </c>
      <c r="O2411" s="2">
        <v>19776.900000000001</v>
      </c>
      <c r="P2411" s="2">
        <v>18834.044719665253</v>
      </c>
      <c r="Q2411" s="2">
        <v>19449.537499999999</v>
      </c>
      <c r="R2411" s="2">
        <v>19223.631734832627</v>
      </c>
      <c r="S2411" s="2">
        <v>1</v>
      </c>
      <c r="T2411" s="2">
        <v>616.65000000000146</v>
      </c>
      <c r="U2411" s="2">
        <v>3.2328416659895067</v>
      </c>
      <c r="V2411" s="2">
        <v>573.66249999999854</v>
      </c>
      <c r="W2411" s="2">
        <v>3.0391306363281094</v>
      </c>
      <c r="X2411" t="s">
        <v>25</v>
      </c>
    </row>
    <row r="2412" spans="1:24" x14ac:dyDescent="0.2">
      <c r="A2412" s="1">
        <v>42065</v>
      </c>
      <c r="B2412" s="2">
        <v>19954.5</v>
      </c>
      <c r="C2412" s="2">
        <v>20065.5</v>
      </c>
      <c r="D2412" s="2">
        <v>19750.849999999999</v>
      </c>
      <c r="E2412" s="2">
        <v>20008.099999999999</v>
      </c>
      <c r="F2412" s="2">
        <v>19944.737499999999</v>
      </c>
      <c r="G2412" s="2">
        <v>314.65000000000146</v>
      </c>
      <c r="H2412" s="2">
        <v>57.400000000001455</v>
      </c>
      <c r="I2412" s="2">
        <v>203.65000000000146</v>
      </c>
      <c r="J2412" s="2">
        <v>53.599999999998545</v>
      </c>
      <c r="K2412" s="2">
        <v>0.18242491657397486</v>
      </c>
      <c r="L2412" s="2">
        <v>0.64722707770538856</v>
      </c>
      <c r="M2412" s="2">
        <v>0.17034800572063657</v>
      </c>
      <c r="N2412" s="2">
        <v>19141.791109832626</v>
      </c>
      <c r="O2412" s="2">
        <v>20065.5</v>
      </c>
      <c r="P2412" s="2">
        <v>19141.791109832626</v>
      </c>
      <c r="Q2412" s="2">
        <v>19944.737499999999</v>
      </c>
      <c r="R2412" s="2">
        <v>19573.454929916315</v>
      </c>
      <c r="S2412" s="2">
        <v>1</v>
      </c>
      <c r="T2412" s="2">
        <v>316.89999999999782</v>
      </c>
      <c r="U2412" s="2">
        <v>1.6093483383440206</v>
      </c>
      <c r="V2412" s="2">
        <v>495.20000000000073</v>
      </c>
      <c r="W2412" s="2">
        <v>2.5460759671020496</v>
      </c>
      <c r="X2412" t="s">
        <v>24</v>
      </c>
    </row>
    <row r="2413" spans="1:24" x14ac:dyDescent="0.2">
      <c r="A2413" s="1">
        <v>42066</v>
      </c>
      <c r="B2413" s="2">
        <v>20043.400000000001</v>
      </c>
      <c r="C2413" s="2">
        <v>20043.400000000001</v>
      </c>
      <c r="D2413" s="2">
        <v>19821.55</v>
      </c>
      <c r="E2413" s="2">
        <v>19961.2</v>
      </c>
      <c r="F2413" s="2">
        <v>19967.387500000001</v>
      </c>
      <c r="G2413" s="2">
        <v>221.85000000000218</v>
      </c>
      <c r="H2413" s="2">
        <v>0</v>
      </c>
      <c r="I2413" s="2">
        <v>139.65000000000146</v>
      </c>
      <c r="J2413" s="2">
        <v>-82.200000000000728</v>
      </c>
      <c r="K2413" s="2">
        <v>0</v>
      </c>
      <c r="L2413" s="2">
        <v>0.62947937795808018</v>
      </c>
      <c r="M2413" s="2">
        <v>0.37052062204191988</v>
      </c>
      <c r="N2413" s="2">
        <v>19543.264304916313</v>
      </c>
      <c r="O2413" s="2">
        <v>20043.400000000001</v>
      </c>
      <c r="P2413" s="2">
        <v>19543.264304916313</v>
      </c>
      <c r="Q2413" s="2">
        <v>19967.387500000001</v>
      </c>
      <c r="R2413" s="2">
        <v>19774.329027458156</v>
      </c>
      <c r="S2413" s="2">
        <v>1</v>
      </c>
      <c r="T2413" s="2">
        <v>-46.899999999997817</v>
      </c>
      <c r="U2413" s="2">
        <v>-0.23440506594828006</v>
      </c>
      <c r="V2413" s="2">
        <v>22.650000000001455</v>
      </c>
      <c r="W2413" s="2">
        <v>0.11356379094987566</v>
      </c>
      <c r="X2413" t="s">
        <v>24</v>
      </c>
    </row>
    <row r="2414" spans="1:24" x14ac:dyDescent="0.2">
      <c r="A2414" s="1">
        <v>42067</v>
      </c>
      <c r="B2414" s="2">
        <v>20541.650000000001</v>
      </c>
      <c r="C2414" s="2">
        <v>20541.650000000001</v>
      </c>
      <c r="D2414" s="2">
        <v>19555.099999999999</v>
      </c>
      <c r="E2414" s="2">
        <v>19643.900000000001</v>
      </c>
      <c r="F2414" s="2">
        <v>20070.575000000001</v>
      </c>
      <c r="G2414" s="2">
        <v>986.55000000000291</v>
      </c>
      <c r="H2414" s="2">
        <v>0</v>
      </c>
      <c r="I2414" s="2">
        <v>88.80000000000291</v>
      </c>
      <c r="J2414" s="2">
        <v>-897.75</v>
      </c>
      <c r="K2414" s="2">
        <v>0</v>
      </c>
      <c r="L2414" s="2">
        <v>9.00106431503752E-2</v>
      </c>
      <c r="M2414" s="2">
        <v>0.90998935684962479</v>
      </c>
      <c r="N2414" s="2">
        <v>19755.325902458157</v>
      </c>
      <c r="O2414" s="2">
        <v>20541.650000000001</v>
      </c>
      <c r="P2414" s="2">
        <v>19555.099999999999</v>
      </c>
      <c r="Q2414" s="2">
        <v>20070.575000000001</v>
      </c>
      <c r="R2414" s="2">
        <v>19980.66272561454</v>
      </c>
      <c r="S2414" s="2">
        <v>1</v>
      </c>
      <c r="T2414" s="2">
        <v>-317.29999999999927</v>
      </c>
      <c r="U2414" s="2">
        <v>-1.589583792557558</v>
      </c>
      <c r="V2414" s="2">
        <v>103.1875</v>
      </c>
      <c r="W2414" s="2">
        <v>0.51678017467232507</v>
      </c>
      <c r="X2414" t="s">
        <v>25</v>
      </c>
    </row>
    <row r="2415" spans="1:24" x14ac:dyDescent="0.2">
      <c r="A2415" s="1">
        <v>42068</v>
      </c>
      <c r="B2415" s="2">
        <v>19605.599999999999</v>
      </c>
      <c r="C2415" s="2">
        <v>19830.349999999999</v>
      </c>
      <c r="D2415" s="2">
        <v>19398.75</v>
      </c>
      <c r="E2415" s="2">
        <v>19748</v>
      </c>
      <c r="F2415" s="2">
        <v>19645.674999999999</v>
      </c>
      <c r="G2415" s="2">
        <v>431.59999999999854</v>
      </c>
      <c r="H2415" s="2">
        <v>82.349999999998545</v>
      </c>
      <c r="I2415" s="2">
        <v>206.84999999999854</v>
      </c>
      <c r="J2415" s="2">
        <v>142.40000000000146</v>
      </c>
      <c r="K2415" s="2">
        <v>0.19080166821130404</v>
      </c>
      <c r="L2415" s="2">
        <v>0.47926320667284344</v>
      </c>
      <c r="M2415" s="2">
        <v>0.32993512511585249</v>
      </c>
      <c r="N2415" s="2">
        <v>19912.95045122908</v>
      </c>
      <c r="O2415" s="2">
        <v>19912.95045122908</v>
      </c>
      <c r="P2415" s="2">
        <v>19398.75</v>
      </c>
      <c r="Q2415" s="2">
        <v>19645.674999999999</v>
      </c>
      <c r="R2415" s="2">
        <v>19717.581475614541</v>
      </c>
      <c r="S2415" s="2">
        <v>0.65248285314149312</v>
      </c>
      <c r="T2415" s="2">
        <v>104.09999999999854</v>
      </c>
      <c r="U2415" s="2">
        <v>0.52993550160608904</v>
      </c>
      <c r="V2415" s="2">
        <v>-424.90000000000146</v>
      </c>
      <c r="W2415" s="2">
        <v>-2.1170295320388255</v>
      </c>
      <c r="X2415" t="s">
        <v>24</v>
      </c>
    </row>
    <row r="2416" spans="1:24" x14ac:dyDescent="0.2">
      <c r="A2416" s="1">
        <v>42072</v>
      </c>
      <c r="B2416" s="2">
        <v>19545.25</v>
      </c>
      <c r="C2416" s="2">
        <v>19545.25</v>
      </c>
      <c r="D2416" s="2">
        <v>19112.650000000001</v>
      </c>
      <c r="E2416" s="2">
        <v>19145.55</v>
      </c>
      <c r="F2416" s="2">
        <v>19337.174999999999</v>
      </c>
      <c r="G2416" s="2">
        <v>432.59999999999854</v>
      </c>
      <c r="H2416" s="2">
        <v>0</v>
      </c>
      <c r="I2416" s="2">
        <v>32.899999999997817</v>
      </c>
      <c r="J2416" s="2">
        <v>-399.70000000000073</v>
      </c>
      <c r="K2416" s="2">
        <v>0</v>
      </c>
      <c r="L2416" s="2">
        <v>7.6051779935270292E-2</v>
      </c>
      <c r="M2416" s="2">
        <v>0.92394822006472976</v>
      </c>
      <c r="N2416" s="2">
        <v>19779.312725614538</v>
      </c>
      <c r="O2416" s="2">
        <v>19779.312725614538</v>
      </c>
      <c r="P2416" s="2">
        <v>19112.650000000001</v>
      </c>
      <c r="Q2416" s="2">
        <v>19337.174999999999</v>
      </c>
      <c r="R2416" s="2">
        <v>19502.112612807268</v>
      </c>
      <c r="S2416" s="2">
        <v>0</v>
      </c>
      <c r="T2416" s="2">
        <v>-602.45000000000073</v>
      </c>
      <c r="U2416" s="2">
        <v>-3.0506886773344175</v>
      </c>
      <c r="V2416" s="2">
        <v>-308.5</v>
      </c>
      <c r="W2416" s="2">
        <v>-1.5703201849771007</v>
      </c>
      <c r="X2416" t="s">
        <v>24</v>
      </c>
    </row>
    <row r="2417" spans="1:24" x14ac:dyDescent="0.2">
      <c r="A2417" s="1">
        <v>42073</v>
      </c>
      <c r="B2417" s="2">
        <v>19170.3</v>
      </c>
      <c r="C2417" s="2">
        <v>19271.8</v>
      </c>
      <c r="D2417" s="2">
        <v>18915.099999999999</v>
      </c>
      <c r="E2417" s="2">
        <v>19054.400000000001</v>
      </c>
      <c r="F2417" s="2">
        <v>19102.900000000001</v>
      </c>
      <c r="G2417" s="2">
        <v>356.70000000000073</v>
      </c>
      <c r="H2417" s="2">
        <v>101.5</v>
      </c>
      <c r="I2417" s="2">
        <v>139.30000000000291</v>
      </c>
      <c r="J2417" s="2">
        <v>-115.89999999999782</v>
      </c>
      <c r="K2417" s="2">
        <v>0.28455284552845472</v>
      </c>
      <c r="L2417" s="2">
        <v>0.39052425007009428</v>
      </c>
      <c r="M2417" s="2">
        <v>0.32492290440145105</v>
      </c>
      <c r="N2417" s="2">
        <v>19558.24386280727</v>
      </c>
      <c r="O2417" s="2">
        <v>19558.24386280727</v>
      </c>
      <c r="P2417" s="2">
        <v>18915.099999999999</v>
      </c>
      <c r="Q2417" s="2">
        <v>19102.900000000001</v>
      </c>
      <c r="R2417" s="2">
        <v>19283.621931403635</v>
      </c>
      <c r="S2417" s="2">
        <v>0</v>
      </c>
      <c r="T2417" s="2">
        <v>-91.149999999997817</v>
      </c>
      <c r="U2417" s="2">
        <v>-0.47608974409195776</v>
      </c>
      <c r="V2417" s="2">
        <v>-234.27499999999782</v>
      </c>
      <c r="W2417" s="2">
        <v>-1.2115265027078559</v>
      </c>
      <c r="X2417" t="s">
        <v>24</v>
      </c>
    </row>
    <row r="2418" spans="1:24" x14ac:dyDescent="0.2">
      <c r="A2418" s="1">
        <v>42074</v>
      </c>
      <c r="B2418" s="2">
        <v>19050.3</v>
      </c>
      <c r="C2418" s="2">
        <v>19181.8</v>
      </c>
      <c r="D2418" s="2">
        <v>18917.900000000001</v>
      </c>
      <c r="E2418" s="2">
        <v>19044</v>
      </c>
      <c r="F2418" s="2">
        <v>19048.5</v>
      </c>
      <c r="G2418" s="2">
        <v>263.89999999999782</v>
      </c>
      <c r="H2418" s="2">
        <v>131.5</v>
      </c>
      <c r="I2418" s="2">
        <v>126.09999999999854</v>
      </c>
      <c r="J2418" s="2">
        <v>-6.2999999999992724</v>
      </c>
      <c r="K2418" s="2">
        <v>0.49829480863964037</v>
      </c>
      <c r="L2418" s="2">
        <v>0.47783251231526935</v>
      </c>
      <c r="M2418" s="2">
        <v>2.387267904509028E-2</v>
      </c>
      <c r="N2418" s="2">
        <v>19330.571931403636</v>
      </c>
      <c r="O2418" s="2">
        <v>19330.571931403636</v>
      </c>
      <c r="P2418" s="2">
        <v>18917.900000000001</v>
      </c>
      <c r="Q2418" s="2">
        <v>19048.5</v>
      </c>
      <c r="R2418" s="2">
        <v>19156.885965701818</v>
      </c>
      <c r="S2418" s="2">
        <v>0</v>
      </c>
      <c r="T2418" s="2">
        <v>-10.400000000001455</v>
      </c>
      <c r="U2418" s="2">
        <v>-5.4580569317330664E-2</v>
      </c>
      <c r="V2418" s="2">
        <v>-54.400000000001455</v>
      </c>
      <c r="W2418" s="2">
        <v>-0.28477351606301371</v>
      </c>
      <c r="X2418" t="s">
        <v>25</v>
      </c>
    </row>
    <row r="2419" spans="1:24" x14ac:dyDescent="0.2">
      <c r="A2419" s="1">
        <v>42075</v>
      </c>
      <c r="B2419" s="2">
        <v>19201.099999999999</v>
      </c>
      <c r="C2419" s="2">
        <v>19255.900000000001</v>
      </c>
      <c r="D2419" s="2">
        <v>19095.3</v>
      </c>
      <c r="E2419" s="2">
        <v>19141.849999999999</v>
      </c>
      <c r="F2419" s="2">
        <v>19173.537499999999</v>
      </c>
      <c r="G2419" s="2">
        <v>160.60000000000218</v>
      </c>
      <c r="H2419" s="2">
        <v>54.80000000000291</v>
      </c>
      <c r="I2419" s="2">
        <v>46.549999999999272</v>
      </c>
      <c r="J2419" s="2">
        <v>-59.25</v>
      </c>
      <c r="K2419" s="2">
        <v>0.3412204234122177</v>
      </c>
      <c r="L2419" s="2">
        <v>0.28985056039849716</v>
      </c>
      <c r="M2419" s="2">
        <v>0.36892901618928514</v>
      </c>
      <c r="N2419" s="2">
        <v>19189.53596570182</v>
      </c>
      <c r="O2419" s="2">
        <v>19255.900000000001</v>
      </c>
      <c r="P2419" s="2">
        <v>19095.3</v>
      </c>
      <c r="Q2419" s="2">
        <v>19173.537499999999</v>
      </c>
      <c r="R2419" s="2">
        <v>19178.568366425454</v>
      </c>
      <c r="S2419" s="2">
        <v>3.8670544600955647E-2</v>
      </c>
      <c r="T2419" s="2">
        <v>97.849999999998545</v>
      </c>
      <c r="U2419" s="2">
        <v>0.51381012392353775</v>
      </c>
      <c r="V2419" s="2">
        <v>125.03749999999854</v>
      </c>
      <c r="W2419" s="2">
        <v>0.65641651573613957</v>
      </c>
      <c r="X2419" t="s">
        <v>24</v>
      </c>
    </row>
    <row r="2420" spans="1:24" x14ac:dyDescent="0.2">
      <c r="A2420" s="1">
        <v>42076</v>
      </c>
      <c r="B2420" s="2">
        <v>19359.75</v>
      </c>
      <c r="C2420" s="2">
        <v>19376.849999999999</v>
      </c>
      <c r="D2420" s="2">
        <v>18737.349999999999</v>
      </c>
      <c r="E2420" s="2">
        <v>18779.8</v>
      </c>
      <c r="F2420" s="2">
        <v>19063.4375</v>
      </c>
      <c r="G2420" s="2">
        <v>639.5</v>
      </c>
      <c r="H2420" s="2">
        <v>17.099999999998545</v>
      </c>
      <c r="I2420" s="2">
        <v>42.450000000000728</v>
      </c>
      <c r="J2420" s="2">
        <v>-579.95000000000073</v>
      </c>
      <c r="K2420" s="2">
        <v>2.6739640344016487E-2</v>
      </c>
      <c r="L2420" s="2">
        <v>6.6379984362784555E-2</v>
      </c>
      <c r="M2420" s="2">
        <v>0.90688037529319898</v>
      </c>
      <c r="N2420" s="2">
        <v>19181.536732850909</v>
      </c>
      <c r="O2420" s="2">
        <v>19376.849999999999</v>
      </c>
      <c r="P2420" s="2">
        <v>18737.349999999999</v>
      </c>
      <c r="Q2420" s="2">
        <v>19063.4375</v>
      </c>
      <c r="R2420" s="2">
        <v>19089.793558212725</v>
      </c>
      <c r="S2420" s="2">
        <v>0</v>
      </c>
      <c r="T2420" s="2">
        <v>-362.04999999999927</v>
      </c>
      <c r="U2420" s="2">
        <v>-1.8914054806614788</v>
      </c>
      <c r="V2420" s="2">
        <v>-110.09999999999854</v>
      </c>
      <c r="W2420" s="2">
        <v>-0.57422893401907993</v>
      </c>
      <c r="X2420" t="s">
        <v>25</v>
      </c>
    </row>
    <row r="2421" spans="1:24" x14ac:dyDescent="0.2">
      <c r="A2421" s="1">
        <v>42079</v>
      </c>
      <c r="B2421" s="2">
        <v>18786.650000000001</v>
      </c>
      <c r="C2421" s="2">
        <v>18912.849999999999</v>
      </c>
      <c r="D2421" s="2">
        <v>18688</v>
      </c>
      <c r="E2421" s="2">
        <v>18837.349999999999</v>
      </c>
      <c r="F2421" s="2">
        <v>18806.212500000001</v>
      </c>
      <c r="G2421" s="2">
        <v>224.84999999999854</v>
      </c>
      <c r="H2421" s="2">
        <v>75.5</v>
      </c>
      <c r="I2421" s="2">
        <v>98.650000000001455</v>
      </c>
      <c r="J2421" s="2">
        <v>50.69999999999709</v>
      </c>
      <c r="K2421" s="2">
        <v>0.33577940849455412</v>
      </c>
      <c r="L2421" s="2">
        <v>0.43873693573494371</v>
      </c>
      <c r="M2421" s="2">
        <v>0.22548365577050219</v>
      </c>
      <c r="N2421" s="2">
        <v>19122.487116425455</v>
      </c>
      <c r="O2421" s="2">
        <v>19122.487116425455</v>
      </c>
      <c r="P2421" s="2">
        <v>18688</v>
      </c>
      <c r="Q2421" s="2">
        <v>18806.212500000001</v>
      </c>
      <c r="R2421" s="2">
        <v>18934.796683212728</v>
      </c>
      <c r="S2421" s="2">
        <v>0</v>
      </c>
      <c r="T2421" s="2">
        <v>57.549999999999272</v>
      </c>
      <c r="U2421" s="2">
        <v>0.30644628803288254</v>
      </c>
      <c r="V2421" s="2">
        <v>-257.22499999999854</v>
      </c>
      <c r="W2421" s="2">
        <v>-1.3493106896382068</v>
      </c>
      <c r="X2421" t="s">
        <v>25</v>
      </c>
    </row>
    <row r="2422" spans="1:24" x14ac:dyDescent="0.2">
      <c r="A2422" s="1">
        <v>42080</v>
      </c>
      <c r="B2422" s="2">
        <v>18961.3</v>
      </c>
      <c r="C2422" s="2">
        <v>19121.849999999999</v>
      </c>
      <c r="D2422" s="2">
        <v>18781.5</v>
      </c>
      <c r="E2422" s="2">
        <v>19058.25</v>
      </c>
      <c r="F2422" s="2">
        <v>18980.724999999999</v>
      </c>
      <c r="G2422" s="2">
        <v>340.34999999999854</v>
      </c>
      <c r="H2422" s="2">
        <v>63.599999999998545</v>
      </c>
      <c r="I2422" s="2">
        <v>179.79999999999927</v>
      </c>
      <c r="J2422" s="2">
        <v>96.950000000000728</v>
      </c>
      <c r="K2422" s="2">
        <v>0.18686646099603002</v>
      </c>
      <c r="L2422" s="2">
        <v>0.52827971206111368</v>
      </c>
      <c r="M2422" s="2">
        <v>0.28485382694285633</v>
      </c>
      <c r="N2422" s="2">
        <v>18964.349808212726</v>
      </c>
      <c r="O2422" s="2">
        <v>19121.849999999999</v>
      </c>
      <c r="P2422" s="2">
        <v>18781.5</v>
      </c>
      <c r="Q2422" s="2">
        <v>18980.724999999999</v>
      </c>
      <c r="R2422" s="2">
        <v>18962.106202053183</v>
      </c>
      <c r="S2422" s="2">
        <v>0.11202908590750248</v>
      </c>
      <c r="T2422" s="2">
        <v>220.90000000000146</v>
      </c>
      <c r="U2422" s="2">
        <v>1.1726702535123117</v>
      </c>
      <c r="V2422" s="2">
        <v>174.51249999999709</v>
      </c>
      <c r="W2422" s="2">
        <v>0.92795133523029727</v>
      </c>
      <c r="X2422" t="s">
        <v>25</v>
      </c>
    </row>
    <row r="2423" spans="1:24" x14ac:dyDescent="0.2">
      <c r="A2423" s="1">
        <v>42081</v>
      </c>
      <c r="B2423" s="2">
        <v>19080.25</v>
      </c>
      <c r="C2423" s="2">
        <v>19234.400000000001</v>
      </c>
      <c r="D2423" s="2">
        <v>18937.25</v>
      </c>
      <c r="E2423" s="2">
        <v>19147.25</v>
      </c>
      <c r="F2423" s="2">
        <v>19099.787499999999</v>
      </c>
      <c r="G2423" s="2">
        <v>297.15000000000146</v>
      </c>
      <c r="H2423" s="2">
        <v>87.150000000001455</v>
      </c>
      <c r="I2423" s="2">
        <v>143</v>
      </c>
      <c r="J2423" s="2">
        <v>67</v>
      </c>
      <c r="K2423" s="2">
        <v>0.29328621908127556</v>
      </c>
      <c r="L2423" s="2">
        <v>0.48123843176846476</v>
      </c>
      <c r="M2423" s="2">
        <v>0.22547534915025971</v>
      </c>
      <c r="N2423" s="2">
        <v>18972.537404106362</v>
      </c>
      <c r="O2423" s="2">
        <v>19234.400000000001</v>
      </c>
      <c r="P2423" s="2">
        <v>18937.25</v>
      </c>
      <c r="Q2423" s="2">
        <v>19099.787499999999</v>
      </c>
      <c r="R2423" s="2">
        <v>19060.993726026591</v>
      </c>
      <c r="S2423" s="2">
        <v>0.51768540607621638</v>
      </c>
      <c r="T2423" s="2">
        <v>89</v>
      </c>
      <c r="U2423" s="2">
        <v>0.46698936156257792</v>
      </c>
      <c r="V2423" s="2">
        <v>119.0625</v>
      </c>
      <c r="W2423" s="2">
        <v>0.62728109700762225</v>
      </c>
      <c r="X2423" t="s">
        <v>24</v>
      </c>
    </row>
    <row r="2424" spans="1:24" x14ac:dyDescent="0.2">
      <c r="A2424" s="1">
        <v>42082</v>
      </c>
      <c r="B2424" s="2">
        <v>19345.7</v>
      </c>
      <c r="C2424" s="2">
        <v>19373.45</v>
      </c>
      <c r="D2424" s="2">
        <v>18739.849999999999</v>
      </c>
      <c r="E2424" s="2">
        <v>18811.150000000001</v>
      </c>
      <c r="F2424" s="2">
        <v>19067.537499999999</v>
      </c>
      <c r="G2424" s="2">
        <v>633.60000000000218</v>
      </c>
      <c r="H2424" s="2">
        <v>27.75</v>
      </c>
      <c r="I2424" s="2">
        <v>71.30000000000291</v>
      </c>
      <c r="J2424" s="2">
        <v>-534.54999999999927</v>
      </c>
      <c r="K2424" s="2">
        <v>4.3797348484848335E-2</v>
      </c>
      <c r="L2424" s="2">
        <v>0.11253156565656987</v>
      </c>
      <c r="M2424" s="2">
        <v>0.84367108585858175</v>
      </c>
      <c r="N2424" s="2">
        <v>19036.16245205318</v>
      </c>
      <c r="O2424" s="2">
        <v>19373.45</v>
      </c>
      <c r="P2424" s="2">
        <v>18739.849999999999</v>
      </c>
      <c r="Q2424" s="2">
        <v>19067.537499999999</v>
      </c>
      <c r="R2424" s="2">
        <v>19054.249988013296</v>
      </c>
      <c r="S2424" s="2">
        <v>0.77068202052829116</v>
      </c>
      <c r="T2424" s="2">
        <v>-336.09999999999854</v>
      </c>
      <c r="U2424" s="2">
        <v>-1.7553434566321457</v>
      </c>
      <c r="V2424" s="2">
        <v>-32.25</v>
      </c>
      <c r="W2424" s="2">
        <v>-0.16885004610653392</v>
      </c>
      <c r="X2424" t="s">
        <v>24</v>
      </c>
    </row>
    <row r="2425" spans="1:24" x14ac:dyDescent="0.2">
      <c r="A2425" s="1">
        <v>42083</v>
      </c>
      <c r="B2425" s="2">
        <v>18778.8</v>
      </c>
      <c r="C2425" s="2">
        <v>18782.95</v>
      </c>
      <c r="D2425" s="2">
        <v>18541.5</v>
      </c>
      <c r="E2425" s="2">
        <v>18606.349999999999</v>
      </c>
      <c r="F2425" s="2">
        <v>18677.400000000001</v>
      </c>
      <c r="G2425" s="2">
        <v>241.45000000000073</v>
      </c>
      <c r="H2425" s="2">
        <v>4.1500000000014552</v>
      </c>
      <c r="I2425" s="2">
        <v>64.849999999998545</v>
      </c>
      <c r="J2425" s="2">
        <v>-172.45000000000073</v>
      </c>
      <c r="K2425" s="2">
        <v>1.7187823565961661E-2</v>
      </c>
      <c r="L2425" s="2">
        <v>0.26858562849450551</v>
      </c>
      <c r="M2425" s="2">
        <v>0.71422654793953289</v>
      </c>
      <c r="N2425" s="2">
        <v>19051.849976026591</v>
      </c>
      <c r="O2425" s="2">
        <v>19051.849976026591</v>
      </c>
      <c r="P2425" s="2">
        <v>18541.5</v>
      </c>
      <c r="Q2425" s="2">
        <v>18677.400000000001</v>
      </c>
      <c r="R2425" s="2">
        <v>18830.649988013298</v>
      </c>
      <c r="S2425" s="2">
        <v>0</v>
      </c>
      <c r="T2425" s="2">
        <v>-204.80000000000291</v>
      </c>
      <c r="U2425" s="2">
        <v>-1.0887160008824708</v>
      </c>
      <c r="V2425" s="2">
        <v>-390.13749999999709</v>
      </c>
      <c r="W2425" s="2">
        <v>-2.0460822484287609</v>
      </c>
      <c r="X2425" t="s">
        <v>24</v>
      </c>
    </row>
    <row r="2426" spans="1:24" x14ac:dyDescent="0.2">
      <c r="A2426" s="1">
        <v>42086</v>
      </c>
      <c r="B2426" s="2">
        <v>18695.05</v>
      </c>
      <c r="C2426" s="2">
        <v>18696.7</v>
      </c>
      <c r="D2426" s="2">
        <v>18409.900000000001</v>
      </c>
      <c r="E2426" s="2">
        <v>18449</v>
      </c>
      <c r="F2426" s="2">
        <v>18562.662499999999</v>
      </c>
      <c r="G2426" s="2">
        <v>286.79999999999927</v>
      </c>
      <c r="H2426" s="2">
        <v>1.6500000000014552</v>
      </c>
      <c r="I2426" s="2">
        <v>39.099999999998545</v>
      </c>
      <c r="J2426" s="2">
        <v>-246.04999999999927</v>
      </c>
      <c r="K2426" s="2">
        <v>5.7531380753188957E-3</v>
      </c>
      <c r="L2426" s="2">
        <v>0.13633193863318913</v>
      </c>
      <c r="M2426" s="2">
        <v>0.85791492329149199</v>
      </c>
      <c r="N2426" s="2">
        <v>18864.624988013296</v>
      </c>
      <c r="O2426" s="2">
        <v>18864.624988013296</v>
      </c>
      <c r="P2426" s="2">
        <v>18409.900000000001</v>
      </c>
      <c r="Q2426" s="2">
        <v>18562.662499999999</v>
      </c>
      <c r="R2426" s="2">
        <v>18675.453119006648</v>
      </c>
      <c r="S2426" s="2">
        <v>0</v>
      </c>
      <c r="T2426" s="2">
        <v>-157.34999999999854</v>
      </c>
      <c r="U2426" s="2">
        <v>-0.84567902893366276</v>
      </c>
      <c r="V2426" s="2">
        <v>-114.73750000000291</v>
      </c>
      <c r="W2426" s="2">
        <v>-0.6143119492006538</v>
      </c>
      <c r="X2426" t="s">
        <v>24</v>
      </c>
    </row>
    <row r="2427" spans="1:24" x14ac:dyDescent="0.2">
      <c r="A2427" s="1">
        <v>42087</v>
      </c>
      <c r="B2427" s="2">
        <v>18348.349999999999</v>
      </c>
      <c r="C2427" s="2">
        <v>18546.25</v>
      </c>
      <c r="D2427" s="2">
        <v>18289.75</v>
      </c>
      <c r="E2427" s="2">
        <v>18331.45</v>
      </c>
      <c r="F2427" s="2">
        <v>18378.95</v>
      </c>
      <c r="G2427" s="2">
        <v>256.5</v>
      </c>
      <c r="H2427" s="2">
        <v>197.90000000000146</v>
      </c>
      <c r="I2427" s="2">
        <v>41.700000000000728</v>
      </c>
      <c r="J2427" s="2">
        <v>-16.899999999997817</v>
      </c>
      <c r="K2427" s="2">
        <v>0.77153996101365085</v>
      </c>
      <c r="L2427" s="2">
        <v>0.16257309941520751</v>
      </c>
      <c r="M2427" s="2">
        <v>6.5886939571141584E-2</v>
      </c>
      <c r="N2427" s="2">
        <v>18713.643744006647</v>
      </c>
      <c r="O2427" s="2">
        <v>18713.643744006647</v>
      </c>
      <c r="P2427" s="2">
        <v>18289.75</v>
      </c>
      <c r="Q2427" s="2">
        <v>18378.95</v>
      </c>
      <c r="R2427" s="2">
        <v>18523.996872003325</v>
      </c>
      <c r="S2427" s="2">
        <v>0</v>
      </c>
      <c r="T2427" s="2">
        <v>-117.54999999999927</v>
      </c>
      <c r="U2427" s="2">
        <v>-0.63716190579434806</v>
      </c>
      <c r="V2427" s="2">
        <v>-183.71249999999782</v>
      </c>
      <c r="W2427" s="2">
        <v>-0.98968830575892774</v>
      </c>
      <c r="X2427" t="s">
        <v>24</v>
      </c>
    </row>
    <row r="2428" spans="1:24" x14ac:dyDescent="0.2">
      <c r="A2428" s="1">
        <v>42088</v>
      </c>
      <c r="B2428" s="2">
        <v>18364.3</v>
      </c>
      <c r="C2428" s="2">
        <v>18433</v>
      </c>
      <c r="D2428" s="2">
        <v>18271.599999999999</v>
      </c>
      <c r="E2428" s="2">
        <v>18310.099999999999</v>
      </c>
      <c r="F2428" s="2">
        <v>18344.75</v>
      </c>
      <c r="G2428" s="2">
        <v>161.40000000000146</v>
      </c>
      <c r="H2428" s="2">
        <v>68.700000000000728</v>
      </c>
      <c r="I2428" s="2">
        <v>38.5</v>
      </c>
      <c r="J2428" s="2">
        <v>-54.200000000000728</v>
      </c>
      <c r="K2428" s="2">
        <v>0.42565055762081849</v>
      </c>
      <c r="L2428" s="2">
        <v>0.23853779429987393</v>
      </c>
      <c r="M2428" s="2">
        <v>0.33581164807930758</v>
      </c>
      <c r="N2428" s="2">
        <v>18546.296872003324</v>
      </c>
      <c r="O2428" s="2">
        <v>18546.296872003324</v>
      </c>
      <c r="P2428" s="2">
        <v>18271.599999999999</v>
      </c>
      <c r="Q2428" s="2">
        <v>18344.75</v>
      </c>
      <c r="R2428" s="2">
        <v>18427.235936001664</v>
      </c>
      <c r="S2428" s="2">
        <v>0</v>
      </c>
      <c r="T2428" s="2">
        <v>-21.350000000002183</v>
      </c>
      <c r="U2428" s="2">
        <v>-0.11646650974146716</v>
      </c>
      <c r="V2428" s="2">
        <v>-34.200000000000728</v>
      </c>
      <c r="W2428" s="2">
        <v>-0.18608244758270046</v>
      </c>
      <c r="X2428" t="s">
        <v>24</v>
      </c>
    </row>
    <row r="2429" spans="1:24" x14ac:dyDescent="0.2">
      <c r="A2429" s="1">
        <v>42089</v>
      </c>
      <c r="B2429" s="2">
        <v>18138.8</v>
      </c>
      <c r="C2429" s="2">
        <v>18224.099999999999</v>
      </c>
      <c r="D2429" s="2">
        <v>17729.099999999999</v>
      </c>
      <c r="E2429" s="2">
        <v>17831.650000000001</v>
      </c>
      <c r="F2429" s="2">
        <v>17980.912499999999</v>
      </c>
      <c r="G2429" s="2">
        <v>495</v>
      </c>
      <c r="H2429" s="2">
        <v>85.299999999999272</v>
      </c>
      <c r="I2429" s="2">
        <v>102.55000000000291</v>
      </c>
      <c r="J2429" s="2">
        <v>-307.14999999999782</v>
      </c>
      <c r="K2429" s="2">
        <v>0.17232323232323085</v>
      </c>
      <c r="L2429" s="2">
        <v>0.20717171717172306</v>
      </c>
      <c r="M2429" s="2">
        <v>0.62050505050504612</v>
      </c>
      <c r="N2429" s="2">
        <v>18445.523436001662</v>
      </c>
      <c r="O2429" s="2">
        <v>18445.523436001662</v>
      </c>
      <c r="P2429" s="2">
        <v>17729.099999999999</v>
      </c>
      <c r="Q2429" s="2">
        <v>17980.912499999999</v>
      </c>
      <c r="R2429" s="2">
        <v>18150.26484300083</v>
      </c>
      <c r="S2429" s="2">
        <v>0</v>
      </c>
      <c r="T2429" s="2">
        <v>-478.44999999999709</v>
      </c>
      <c r="U2429" s="2">
        <v>-2.6130387054139361</v>
      </c>
      <c r="V2429" s="2">
        <v>-363.83750000000146</v>
      </c>
      <c r="W2429" s="2">
        <v>-1.9833331062020547</v>
      </c>
      <c r="X2429" t="s">
        <v>25</v>
      </c>
    </row>
    <row r="2430" spans="1:24" x14ac:dyDescent="0.2">
      <c r="A2430" s="1">
        <v>42090</v>
      </c>
      <c r="B2430" s="2">
        <v>18013.650000000001</v>
      </c>
      <c r="C2430" s="2">
        <v>18092.400000000001</v>
      </c>
      <c r="D2430" s="2">
        <v>17719.349999999999</v>
      </c>
      <c r="E2430" s="2">
        <v>18044.8</v>
      </c>
      <c r="F2430" s="2">
        <v>17967.55</v>
      </c>
      <c r="G2430" s="2">
        <v>373.05000000000291</v>
      </c>
      <c r="H2430" s="2">
        <v>47.600000000002183</v>
      </c>
      <c r="I2430" s="2">
        <v>294.30000000000291</v>
      </c>
      <c r="J2430" s="2">
        <v>31.149999999997817</v>
      </c>
      <c r="K2430" s="2">
        <v>0.1275968368851409</v>
      </c>
      <c r="L2430" s="2">
        <v>0.78890229191797512</v>
      </c>
      <c r="M2430" s="2">
        <v>8.3500871196884E-2</v>
      </c>
      <c r="N2430" s="2">
        <v>18213.21796800083</v>
      </c>
      <c r="O2430" s="2">
        <v>18213.21796800083</v>
      </c>
      <c r="P2430" s="2">
        <v>17719.349999999999</v>
      </c>
      <c r="Q2430" s="2">
        <v>17967.55</v>
      </c>
      <c r="R2430" s="2">
        <v>18028.333984000416</v>
      </c>
      <c r="S2430" s="2">
        <v>0</v>
      </c>
      <c r="T2430" s="2">
        <v>213.14999999999782</v>
      </c>
      <c r="U2430" s="2">
        <v>1.1953464766300248</v>
      </c>
      <c r="V2430" s="2">
        <v>-13.362499999999272</v>
      </c>
      <c r="W2430" s="2">
        <v>-7.4314915886495039E-2</v>
      </c>
      <c r="X2430" t="s">
        <v>25</v>
      </c>
    </row>
    <row r="2431" spans="1:24" x14ac:dyDescent="0.2">
      <c r="A2431" s="1">
        <v>42093</v>
      </c>
      <c r="B2431" s="2">
        <v>18160.2</v>
      </c>
      <c r="C2431" s="2">
        <v>18393.25</v>
      </c>
      <c r="D2431" s="2">
        <v>18089.45</v>
      </c>
      <c r="E2431" s="2">
        <v>18361.8</v>
      </c>
      <c r="F2431" s="2">
        <v>18251.174999999999</v>
      </c>
      <c r="G2431" s="2">
        <v>303.79999999999927</v>
      </c>
      <c r="H2431" s="2">
        <v>31.450000000000728</v>
      </c>
      <c r="I2431" s="2">
        <v>70.75</v>
      </c>
      <c r="J2431" s="2">
        <v>201.59999999999854</v>
      </c>
      <c r="K2431" s="2">
        <v>0.10352205398288612</v>
      </c>
      <c r="L2431" s="2">
        <v>0.23288347597103412</v>
      </c>
      <c r="M2431" s="2">
        <v>0.66359447004607974</v>
      </c>
      <c r="N2431" s="2">
        <v>18090.383984000415</v>
      </c>
      <c r="O2431" s="2">
        <v>18393.25</v>
      </c>
      <c r="P2431" s="2">
        <v>18089.45</v>
      </c>
      <c r="Q2431" s="2">
        <v>18251.174999999999</v>
      </c>
      <c r="R2431" s="2">
        <v>18206.064746000106</v>
      </c>
      <c r="S2431" s="2">
        <v>0.35857185660155133</v>
      </c>
      <c r="T2431" s="2">
        <v>317</v>
      </c>
      <c r="U2431" s="2">
        <v>1.7567387834722468</v>
      </c>
      <c r="V2431" s="2">
        <v>283.625</v>
      </c>
      <c r="W2431" s="2">
        <v>1.5785402016412924</v>
      </c>
      <c r="X2431" t="s">
        <v>24</v>
      </c>
    </row>
    <row r="2432" spans="1:24" x14ac:dyDescent="0.2">
      <c r="A2432" s="1">
        <v>42094</v>
      </c>
      <c r="B2432" s="2">
        <v>18424.099999999999</v>
      </c>
      <c r="C2432" s="2">
        <v>18494.349999999999</v>
      </c>
      <c r="D2432" s="2">
        <v>18158.55</v>
      </c>
      <c r="E2432" s="2">
        <v>18206.650000000001</v>
      </c>
      <c r="F2432" s="2">
        <v>18320.912499999999</v>
      </c>
      <c r="G2432" s="2">
        <v>335.79999999999927</v>
      </c>
      <c r="H2432" s="2">
        <v>70.25</v>
      </c>
      <c r="I2432" s="2">
        <v>48.100000000002183</v>
      </c>
      <c r="J2432" s="2">
        <v>-217.44999999999709</v>
      </c>
      <c r="K2432" s="2">
        <v>0.20920190589636734</v>
      </c>
      <c r="L2432" s="2">
        <v>0.1432400238237114</v>
      </c>
      <c r="M2432" s="2">
        <v>0.64755807027992129</v>
      </c>
      <c r="N2432" s="2">
        <v>18170.779492000205</v>
      </c>
      <c r="O2432" s="2">
        <v>18494.349999999999</v>
      </c>
      <c r="P2432" s="2">
        <v>18158.55</v>
      </c>
      <c r="Q2432" s="2">
        <v>18320.912499999999</v>
      </c>
      <c r="R2432" s="2">
        <v>18286.147998000051</v>
      </c>
      <c r="S2432" s="2">
        <v>0.64630923139435825</v>
      </c>
      <c r="T2432" s="2">
        <v>-155.14999999999782</v>
      </c>
      <c r="U2432" s="2">
        <v>-0.84496073369712021</v>
      </c>
      <c r="V2432" s="2">
        <v>69.737499999999272</v>
      </c>
      <c r="W2432" s="2">
        <v>0.38209868679687348</v>
      </c>
      <c r="X2432" t="s">
        <v>25</v>
      </c>
    </row>
    <row r="2433" spans="1:24" x14ac:dyDescent="0.2">
      <c r="A2433" s="1">
        <v>42095</v>
      </c>
      <c r="B2433" s="2">
        <v>18204.55</v>
      </c>
      <c r="C2433" s="2">
        <v>18668.849999999999</v>
      </c>
      <c r="D2433" s="2">
        <v>18131.400000000001</v>
      </c>
      <c r="E2433" s="2">
        <v>18617.849999999999</v>
      </c>
      <c r="F2433" s="2">
        <v>18405.662499999999</v>
      </c>
      <c r="G2433" s="2">
        <v>537.44999999999709</v>
      </c>
      <c r="H2433" s="2">
        <v>51</v>
      </c>
      <c r="I2433" s="2">
        <v>73.149999999997817</v>
      </c>
      <c r="J2433" s="2">
        <v>413.29999999999927</v>
      </c>
      <c r="K2433" s="2">
        <v>9.4892548144013905E-2</v>
      </c>
      <c r="L2433" s="2">
        <v>0.13610568424969433</v>
      </c>
      <c r="M2433" s="2">
        <v>0.7690017676062918</v>
      </c>
      <c r="N2433" s="2">
        <v>18245.845996000102</v>
      </c>
      <c r="O2433" s="2">
        <v>18668.849999999999</v>
      </c>
      <c r="P2433" s="2">
        <v>18131.400000000001</v>
      </c>
      <c r="Q2433" s="2">
        <v>18405.662499999999</v>
      </c>
      <c r="R2433" s="2">
        <v>18362.939624000024</v>
      </c>
      <c r="S2433" s="2">
        <v>1</v>
      </c>
      <c r="T2433" s="2">
        <v>411.19999999999709</v>
      </c>
      <c r="U2433" s="2">
        <v>2.2585154325479815</v>
      </c>
      <c r="V2433" s="2">
        <v>84.75</v>
      </c>
      <c r="W2433" s="2">
        <v>0.46258612937537913</v>
      </c>
      <c r="X2433" t="s">
        <v>24</v>
      </c>
    </row>
    <row r="2434" spans="1:24" x14ac:dyDescent="0.2">
      <c r="A2434" s="1">
        <v>42100</v>
      </c>
      <c r="B2434" s="2">
        <v>18702.599999999999</v>
      </c>
      <c r="C2434" s="2">
        <v>18702.599999999999</v>
      </c>
      <c r="D2434" s="2">
        <v>18455.2</v>
      </c>
      <c r="E2434" s="2">
        <v>18605.45</v>
      </c>
      <c r="F2434" s="2">
        <v>18616.462499999998</v>
      </c>
      <c r="G2434" s="2">
        <v>247.39999999999782</v>
      </c>
      <c r="H2434" s="2">
        <v>0</v>
      </c>
      <c r="I2434" s="2">
        <v>150.25</v>
      </c>
      <c r="J2434" s="2">
        <v>-97.149999999997817</v>
      </c>
      <c r="K2434" s="2">
        <v>0</v>
      </c>
      <c r="L2434" s="2">
        <v>0.60731608730800857</v>
      </c>
      <c r="M2434" s="2">
        <v>0.39268391269199143</v>
      </c>
      <c r="N2434" s="2">
        <v>18325.754248000048</v>
      </c>
      <c r="O2434" s="2">
        <v>18702.599999999999</v>
      </c>
      <c r="P2434" s="2">
        <v>18325.754248000048</v>
      </c>
      <c r="Q2434" s="2">
        <v>18616.462499999998</v>
      </c>
      <c r="R2434" s="2">
        <v>18492.642749000024</v>
      </c>
      <c r="S2434" s="2">
        <v>1</v>
      </c>
      <c r="T2434" s="2">
        <v>-12.399999999997817</v>
      </c>
      <c r="U2434" s="2">
        <v>-6.6602749511881429E-2</v>
      </c>
      <c r="V2434" s="2">
        <v>210.79999999999927</v>
      </c>
      <c r="W2434" s="2">
        <v>1.1452997141504648</v>
      </c>
      <c r="X2434" t="s">
        <v>24</v>
      </c>
    </row>
    <row r="2435" spans="1:24" x14ac:dyDescent="0.2">
      <c r="A2435" s="1">
        <v>42101</v>
      </c>
      <c r="B2435" s="2">
        <v>18666.599999999999</v>
      </c>
      <c r="C2435" s="2">
        <v>18669.599999999999</v>
      </c>
      <c r="D2435" s="2">
        <v>18351.8</v>
      </c>
      <c r="E2435" s="2">
        <v>18469.3</v>
      </c>
      <c r="F2435" s="2">
        <v>18539.325000000001</v>
      </c>
      <c r="G2435" s="2">
        <v>317.79999999999927</v>
      </c>
      <c r="H2435" s="2">
        <v>3</v>
      </c>
      <c r="I2435" s="2">
        <v>117.5</v>
      </c>
      <c r="J2435" s="2">
        <v>-197.29999999999927</v>
      </c>
      <c r="K2435" s="2">
        <v>9.439899307740739E-3</v>
      </c>
      <c r="L2435" s="2">
        <v>0.36972938955317897</v>
      </c>
      <c r="M2435" s="2">
        <v>0.62083071113908028</v>
      </c>
      <c r="N2435" s="2">
        <v>18471.108374000025</v>
      </c>
      <c r="O2435" s="2">
        <v>18669.599999999999</v>
      </c>
      <c r="P2435" s="2">
        <v>18351.8</v>
      </c>
      <c r="Q2435" s="2">
        <v>18539.325000000001</v>
      </c>
      <c r="R2435" s="2">
        <v>18507.958343500006</v>
      </c>
      <c r="S2435" s="2">
        <v>1</v>
      </c>
      <c r="T2435" s="2">
        <v>-136.15000000000146</v>
      </c>
      <c r="U2435" s="2">
        <v>-0.73177482941826966</v>
      </c>
      <c r="V2435" s="2">
        <v>-77.13749999999709</v>
      </c>
      <c r="W2435" s="2">
        <v>-0.41435100787809231</v>
      </c>
      <c r="X2435" t="s">
        <v>24</v>
      </c>
    </row>
    <row r="2436" spans="1:24" x14ac:dyDescent="0.2">
      <c r="A2436" s="1">
        <v>42102</v>
      </c>
      <c r="B2436" s="2">
        <v>18559.55</v>
      </c>
      <c r="C2436" s="2">
        <v>18595.599999999999</v>
      </c>
      <c r="D2436" s="2">
        <v>18381.55</v>
      </c>
      <c r="E2436" s="2">
        <v>18416.599999999999</v>
      </c>
      <c r="F2436" s="2">
        <v>18488.324999999997</v>
      </c>
      <c r="G2436" s="2">
        <v>214.04999999999927</v>
      </c>
      <c r="H2436" s="2">
        <v>36.049999999999272</v>
      </c>
      <c r="I2436" s="2">
        <v>35.049999999999272</v>
      </c>
      <c r="J2436" s="2">
        <v>-142.95000000000073</v>
      </c>
      <c r="K2436" s="2">
        <v>0.16841859378649565</v>
      </c>
      <c r="L2436" s="2">
        <v>0.16374678813361079</v>
      </c>
      <c r="M2436" s="2">
        <v>0.66783461807989353</v>
      </c>
      <c r="N2436" s="2">
        <v>18505.216687000015</v>
      </c>
      <c r="O2436" s="2">
        <v>18595.599999999999</v>
      </c>
      <c r="P2436" s="2">
        <v>18381.55</v>
      </c>
      <c r="Q2436" s="2">
        <v>18488.324999999997</v>
      </c>
      <c r="R2436" s="2">
        <v>18492.672921750003</v>
      </c>
      <c r="S2436" s="2">
        <v>0.93108787727844866</v>
      </c>
      <c r="T2436" s="2">
        <v>-52.700000000000728</v>
      </c>
      <c r="U2436" s="2">
        <v>-0.28533837232597192</v>
      </c>
      <c r="V2436" s="2">
        <v>-51.000000000003638</v>
      </c>
      <c r="W2436" s="2">
        <v>-0.27509092159506154</v>
      </c>
      <c r="X2436" t="s">
        <v>25</v>
      </c>
    </row>
    <row r="2437" spans="1:24" x14ac:dyDescent="0.2">
      <c r="A2437" s="1">
        <v>42103</v>
      </c>
      <c r="B2437" s="2">
        <v>18523.349999999999</v>
      </c>
      <c r="C2437" s="2">
        <v>18894.75</v>
      </c>
      <c r="D2437" s="2">
        <v>18401.45</v>
      </c>
      <c r="E2437" s="2">
        <v>18875.849999999999</v>
      </c>
      <c r="F2437" s="2">
        <v>18673.849999999999</v>
      </c>
      <c r="G2437" s="2">
        <v>493.29999999999927</v>
      </c>
      <c r="H2437" s="2">
        <v>18.900000000001455</v>
      </c>
      <c r="I2437" s="2">
        <v>121.89999999999782</v>
      </c>
      <c r="J2437" s="2">
        <v>352.5</v>
      </c>
      <c r="K2437" s="2">
        <v>3.8313399554026926E-2</v>
      </c>
      <c r="L2437" s="2">
        <v>0.24711129130346238</v>
      </c>
      <c r="M2437" s="2">
        <v>0.71457530914251066</v>
      </c>
      <c r="N2437" s="2">
        <v>18496.770843500006</v>
      </c>
      <c r="O2437" s="2">
        <v>18894.75</v>
      </c>
      <c r="P2437" s="2">
        <v>18401.45</v>
      </c>
      <c r="Q2437" s="2">
        <v>18673.849999999999</v>
      </c>
      <c r="R2437" s="2">
        <v>18616.705210874999</v>
      </c>
      <c r="S2437" s="2">
        <v>1</v>
      </c>
      <c r="T2437" s="2">
        <v>459.25</v>
      </c>
      <c r="U2437" s="2">
        <v>2.4936741852459194</v>
      </c>
      <c r="V2437" s="2">
        <v>185.52500000000146</v>
      </c>
      <c r="W2437" s="2">
        <v>1.003471109470444</v>
      </c>
      <c r="X2437" t="s">
        <v>24</v>
      </c>
    </row>
    <row r="2438" spans="1:24" x14ac:dyDescent="0.2">
      <c r="A2438" s="1">
        <v>42104</v>
      </c>
      <c r="B2438" s="2">
        <v>18869.849999999999</v>
      </c>
      <c r="C2438" s="2">
        <v>18896.5</v>
      </c>
      <c r="D2438" s="2">
        <v>18724.95</v>
      </c>
      <c r="E2438" s="2">
        <v>18800.849999999999</v>
      </c>
      <c r="F2438" s="2">
        <v>18823.037499999999</v>
      </c>
      <c r="G2438" s="2">
        <v>171.54999999999927</v>
      </c>
      <c r="H2438" s="2">
        <v>26.650000000001455</v>
      </c>
      <c r="I2438" s="2">
        <v>75.899999999997817</v>
      </c>
      <c r="J2438" s="2">
        <v>-69</v>
      </c>
      <c r="K2438" s="2">
        <v>0.15534829495774741</v>
      </c>
      <c r="L2438" s="2">
        <v>0.44243660740307861</v>
      </c>
      <c r="M2438" s="2">
        <v>0.40221509763917396</v>
      </c>
      <c r="N2438" s="2">
        <v>18585.31042175</v>
      </c>
      <c r="O2438" s="2">
        <v>18896.5</v>
      </c>
      <c r="P2438" s="2">
        <v>18585.31042175</v>
      </c>
      <c r="Q2438" s="2">
        <v>18823.037499999999</v>
      </c>
      <c r="R2438" s="2">
        <v>18722.539585874998</v>
      </c>
      <c r="S2438" s="2">
        <v>1</v>
      </c>
      <c r="T2438" s="2">
        <v>-75</v>
      </c>
      <c r="U2438" s="2">
        <v>-0.3973331002312479</v>
      </c>
      <c r="V2438" s="2">
        <v>149.1875</v>
      </c>
      <c r="W2438" s="2">
        <v>0.79891131180768837</v>
      </c>
      <c r="X2438" t="s">
        <v>24</v>
      </c>
    </row>
    <row r="2439" spans="1:24" x14ac:dyDescent="0.2">
      <c r="A2439" s="1">
        <v>42107</v>
      </c>
      <c r="B2439" s="2">
        <v>18842.25</v>
      </c>
      <c r="C2439" s="2">
        <v>18890.650000000001</v>
      </c>
      <c r="D2439" s="2">
        <v>18708.3</v>
      </c>
      <c r="E2439" s="2">
        <v>18798.25</v>
      </c>
      <c r="F2439" s="2">
        <v>18809.862499999999</v>
      </c>
      <c r="G2439" s="2">
        <v>182.35000000000218</v>
      </c>
      <c r="H2439" s="2">
        <v>48.400000000001455</v>
      </c>
      <c r="I2439" s="2">
        <v>89.950000000000728</v>
      </c>
      <c r="J2439" s="2">
        <v>-44</v>
      </c>
      <c r="K2439" s="2">
        <v>0.26542363586509943</v>
      </c>
      <c r="L2439" s="2">
        <v>0.49328214971209022</v>
      </c>
      <c r="M2439" s="2">
        <v>0.24129421442281038</v>
      </c>
      <c r="N2439" s="2">
        <v>18704.173960874999</v>
      </c>
      <c r="O2439" s="2">
        <v>18890.650000000001</v>
      </c>
      <c r="P2439" s="2">
        <v>18704.173960874999</v>
      </c>
      <c r="Q2439" s="2">
        <v>18809.862499999999</v>
      </c>
      <c r="R2439" s="2">
        <v>18777.215105437499</v>
      </c>
      <c r="S2439" s="2">
        <v>1</v>
      </c>
      <c r="T2439" s="2">
        <v>-2.5999999999985448</v>
      </c>
      <c r="U2439" s="2">
        <v>-1.3829161979370853E-2</v>
      </c>
      <c r="V2439" s="2">
        <v>-13.174999999999272</v>
      </c>
      <c r="W2439" s="2">
        <v>-6.9994016640509138E-2</v>
      </c>
      <c r="X2439" t="s">
        <v>24</v>
      </c>
    </row>
    <row r="2440" spans="1:24" x14ac:dyDescent="0.2">
      <c r="A2440" s="1">
        <v>42109</v>
      </c>
      <c r="B2440" s="2">
        <v>18848.650000000001</v>
      </c>
      <c r="C2440" s="2">
        <v>19038.5</v>
      </c>
      <c r="D2440" s="2">
        <v>18615.849999999999</v>
      </c>
      <c r="E2440" s="2">
        <v>18716.3</v>
      </c>
      <c r="F2440" s="2">
        <v>18804.825000000001</v>
      </c>
      <c r="G2440" s="2">
        <v>422.65000000000146</v>
      </c>
      <c r="H2440" s="2">
        <v>189.84999999999854</v>
      </c>
      <c r="I2440" s="2">
        <v>100.45000000000073</v>
      </c>
      <c r="J2440" s="2">
        <v>-132.35000000000218</v>
      </c>
      <c r="K2440" s="2">
        <v>0.44918963681532686</v>
      </c>
      <c r="L2440" s="2">
        <v>0.23766710043771533</v>
      </c>
      <c r="M2440" s="2">
        <v>0.31314326274695781</v>
      </c>
      <c r="N2440" s="2">
        <v>18757.018230437498</v>
      </c>
      <c r="O2440" s="2">
        <v>19038.5</v>
      </c>
      <c r="P2440" s="2">
        <v>18615.849999999999</v>
      </c>
      <c r="Q2440" s="2">
        <v>18804.825000000001</v>
      </c>
      <c r="R2440" s="2">
        <v>18804.048307609373</v>
      </c>
      <c r="S2440" s="2">
        <v>1</v>
      </c>
      <c r="T2440" s="2">
        <v>-81.950000000000728</v>
      </c>
      <c r="U2440" s="2">
        <v>-0.43594483529052297</v>
      </c>
      <c r="V2440" s="2">
        <v>-5.0374999999985448</v>
      </c>
      <c r="W2440" s="2">
        <v>-2.6781163339171375E-2</v>
      </c>
      <c r="X2440" t="s">
        <v>24</v>
      </c>
    </row>
    <row r="2441" spans="1:24" x14ac:dyDescent="0.2">
      <c r="A2441" s="1">
        <v>42110</v>
      </c>
      <c r="B2441" s="2">
        <v>18731.650000000001</v>
      </c>
      <c r="C2441" s="2">
        <v>18731.650000000001</v>
      </c>
      <c r="D2441" s="2">
        <v>18504.7</v>
      </c>
      <c r="E2441" s="2">
        <v>18637.05</v>
      </c>
      <c r="F2441" s="2">
        <v>18651.262500000001</v>
      </c>
      <c r="G2441" s="2">
        <v>226.95000000000073</v>
      </c>
      <c r="H2441" s="2">
        <v>0</v>
      </c>
      <c r="I2441" s="2">
        <v>132.34999999999854</v>
      </c>
      <c r="J2441" s="2">
        <v>-94.600000000002183</v>
      </c>
      <c r="K2441" s="2">
        <v>0</v>
      </c>
      <c r="L2441" s="2">
        <v>0.58316809870014596</v>
      </c>
      <c r="M2441" s="2">
        <v>0.41683190129985404</v>
      </c>
      <c r="N2441" s="2">
        <v>18780.921615218751</v>
      </c>
      <c r="O2441" s="2">
        <v>18780.921615218751</v>
      </c>
      <c r="P2441" s="2">
        <v>18504.7</v>
      </c>
      <c r="Q2441" s="2">
        <v>18651.262500000001</v>
      </c>
      <c r="R2441" s="2">
        <v>18679.451432609374</v>
      </c>
      <c r="S2441" s="2">
        <v>0.3349267884865802</v>
      </c>
      <c r="T2441" s="2">
        <v>-79.25</v>
      </c>
      <c r="U2441" s="2">
        <v>-0.42342770739943258</v>
      </c>
      <c r="V2441" s="2">
        <v>-153.5625</v>
      </c>
      <c r="W2441" s="2">
        <v>-0.81661222585160986</v>
      </c>
      <c r="X2441" t="s">
        <v>24</v>
      </c>
    </row>
    <row r="2442" spans="1:24" x14ac:dyDescent="0.2">
      <c r="A2442" s="1">
        <v>42111</v>
      </c>
      <c r="B2442" s="2">
        <v>18618.5</v>
      </c>
      <c r="C2442" s="2">
        <v>18625.75</v>
      </c>
      <c r="D2442" s="2">
        <v>18321.75</v>
      </c>
      <c r="E2442" s="2">
        <v>18345.55</v>
      </c>
      <c r="F2442" s="2">
        <v>18477.887500000001</v>
      </c>
      <c r="G2442" s="2">
        <v>304</v>
      </c>
      <c r="H2442" s="2">
        <v>7.25</v>
      </c>
      <c r="I2442" s="2">
        <v>23.799999999999272</v>
      </c>
      <c r="J2442" s="2">
        <v>-272.95000000000073</v>
      </c>
      <c r="K2442" s="2">
        <v>2.3848684210526317E-2</v>
      </c>
      <c r="L2442" s="2">
        <v>7.8289473684208133E-2</v>
      </c>
      <c r="M2442" s="2">
        <v>0.89786184210526554</v>
      </c>
      <c r="N2442" s="2">
        <v>18716.092057609378</v>
      </c>
      <c r="O2442" s="2">
        <v>18716.092057609378</v>
      </c>
      <c r="P2442" s="2">
        <v>18321.75</v>
      </c>
      <c r="Q2442" s="2">
        <v>18477.887500000001</v>
      </c>
      <c r="R2442" s="2">
        <v>18557.955403804688</v>
      </c>
      <c r="S2442" s="2">
        <v>0</v>
      </c>
      <c r="T2442" s="2">
        <v>-291.5</v>
      </c>
      <c r="U2442" s="2">
        <v>-1.5640887372196779</v>
      </c>
      <c r="V2442" s="2">
        <v>-173.375</v>
      </c>
      <c r="W2442" s="2">
        <v>-0.92956173878309833</v>
      </c>
      <c r="X2442" t="s">
        <v>24</v>
      </c>
    </row>
    <row r="2443" spans="1:24" x14ac:dyDescent="0.2">
      <c r="A2443" s="1">
        <v>42114</v>
      </c>
      <c r="B2443" s="2">
        <v>18386.25</v>
      </c>
      <c r="C2443" s="2">
        <v>18500.3</v>
      </c>
      <c r="D2443" s="2">
        <v>17984.650000000001</v>
      </c>
      <c r="E2443" s="2">
        <v>18112.75</v>
      </c>
      <c r="F2443" s="2">
        <v>18245.987500000003</v>
      </c>
      <c r="G2443" s="2">
        <v>515.64999999999782</v>
      </c>
      <c r="H2443" s="2">
        <v>114.04999999999927</v>
      </c>
      <c r="I2443" s="2">
        <v>128.09999999999854</v>
      </c>
      <c r="J2443" s="2">
        <v>-273.5</v>
      </c>
      <c r="K2443" s="2">
        <v>0.22117715504702753</v>
      </c>
      <c r="L2443" s="2">
        <v>0.24842431882090388</v>
      </c>
      <c r="M2443" s="2">
        <v>0.53039852613206862</v>
      </c>
      <c r="N2443" s="2">
        <v>18596.989778804687</v>
      </c>
      <c r="O2443" s="2">
        <v>18596.989778804687</v>
      </c>
      <c r="P2443" s="2">
        <v>17984.650000000001</v>
      </c>
      <c r="Q2443" s="2">
        <v>18245.987500000003</v>
      </c>
      <c r="R2443" s="2">
        <v>18356.154264402343</v>
      </c>
      <c r="S2443" s="2">
        <v>0</v>
      </c>
      <c r="T2443" s="2">
        <v>-232.79999999999927</v>
      </c>
      <c r="U2443" s="2">
        <v>-1.2689725846322366</v>
      </c>
      <c r="V2443" s="2">
        <v>-231.89999999999782</v>
      </c>
      <c r="W2443" s="2">
        <v>-1.2550135939511364</v>
      </c>
      <c r="X2443" t="s">
        <v>24</v>
      </c>
    </row>
    <row r="2444" spans="1:24" x14ac:dyDescent="0.2">
      <c r="A2444" s="1">
        <v>42115</v>
      </c>
      <c r="B2444" s="2">
        <v>18102.3</v>
      </c>
      <c r="C2444" s="2">
        <v>18328.349999999999</v>
      </c>
      <c r="D2444" s="2">
        <v>18036.900000000001</v>
      </c>
      <c r="E2444" s="2">
        <v>18105.75</v>
      </c>
      <c r="F2444" s="2">
        <v>18143.324999999997</v>
      </c>
      <c r="G2444" s="2">
        <v>291.44999999999709</v>
      </c>
      <c r="H2444" s="2">
        <v>222.59999999999854</v>
      </c>
      <c r="I2444" s="2">
        <v>65.399999999997817</v>
      </c>
      <c r="J2444" s="2">
        <v>3.4500000000007276</v>
      </c>
      <c r="K2444" s="2">
        <v>0.76376737004632278</v>
      </c>
      <c r="L2444" s="2">
        <v>0.2243952650540349</v>
      </c>
      <c r="M2444" s="2">
        <v>1.1837364899642346E-2</v>
      </c>
      <c r="N2444" s="2">
        <v>18421.488639402345</v>
      </c>
      <c r="O2444" s="2">
        <v>18421.488639402345</v>
      </c>
      <c r="P2444" s="2">
        <v>18036.900000000001</v>
      </c>
      <c r="Q2444" s="2">
        <v>18143.324999999997</v>
      </c>
      <c r="R2444" s="2">
        <v>18255.800569701172</v>
      </c>
      <c r="S2444" s="2">
        <v>0</v>
      </c>
      <c r="T2444" s="2">
        <v>-7</v>
      </c>
      <c r="U2444" s="2">
        <v>-3.8646809567845851E-2</v>
      </c>
      <c r="V2444" s="2">
        <v>-102.66250000000582</v>
      </c>
      <c r="W2444" s="2">
        <v>-0.56265795424887699</v>
      </c>
      <c r="X2444" t="s">
        <v>25</v>
      </c>
    </row>
    <row r="2445" spans="1:24" x14ac:dyDescent="0.2">
      <c r="A2445" s="1">
        <v>42116</v>
      </c>
      <c r="B2445" s="2">
        <v>18196.849999999999</v>
      </c>
      <c r="C2445" s="2">
        <v>18297.2</v>
      </c>
      <c r="D2445" s="2">
        <v>17798.650000000001</v>
      </c>
      <c r="E2445" s="2">
        <v>18243.7</v>
      </c>
      <c r="F2445" s="2">
        <v>18134.100000000002</v>
      </c>
      <c r="G2445" s="2">
        <v>498.54999999999927</v>
      </c>
      <c r="H2445" s="2">
        <v>53.5</v>
      </c>
      <c r="I2445" s="2">
        <v>398.19999999999709</v>
      </c>
      <c r="J2445" s="2">
        <v>46.850000000002183</v>
      </c>
      <c r="K2445" s="2">
        <v>0.10731120248721307</v>
      </c>
      <c r="L2445" s="2">
        <v>0.7987162772038866</v>
      </c>
      <c r="M2445" s="2">
        <v>9.3972520308900312E-2</v>
      </c>
      <c r="N2445" s="2">
        <v>18282.406819701173</v>
      </c>
      <c r="O2445" s="2">
        <v>18297.2</v>
      </c>
      <c r="P2445" s="2">
        <v>17798.650000000001</v>
      </c>
      <c r="Q2445" s="2">
        <v>18134.100000000002</v>
      </c>
      <c r="R2445" s="2">
        <v>18128.089204925294</v>
      </c>
      <c r="S2445" s="2">
        <v>0</v>
      </c>
      <c r="T2445" s="2">
        <v>137.95000000000073</v>
      </c>
      <c r="U2445" s="2">
        <v>0.76191265205805192</v>
      </c>
      <c r="V2445" s="2">
        <v>-9.2249999999949068</v>
      </c>
      <c r="W2445" s="2">
        <v>-5.0845145528699447E-2</v>
      </c>
      <c r="X2445" t="s">
        <v>25</v>
      </c>
    </row>
    <row r="2446" spans="1:24" x14ac:dyDescent="0.2">
      <c r="A2446" s="1">
        <v>42117</v>
      </c>
      <c r="B2446" s="2">
        <v>18350.349999999999</v>
      </c>
      <c r="C2446" s="2">
        <v>18433.8</v>
      </c>
      <c r="D2446" s="2">
        <v>18143.75</v>
      </c>
      <c r="E2446" s="2">
        <v>18245.599999999999</v>
      </c>
      <c r="F2446" s="2">
        <v>18293.375</v>
      </c>
      <c r="G2446" s="2">
        <v>290.04999999999927</v>
      </c>
      <c r="H2446" s="2">
        <v>83.450000000000728</v>
      </c>
      <c r="I2446" s="2">
        <v>101.84999999999854</v>
      </c>
      <c r="J2446" s="2">
        <v>-104.75</v>
      </c>
      <c r="K2446" s="2">
        <v>0.28770901568695373</v>
      </c>
      <c r="L2446" s="2">
        <v>0.35114635407687916</v>
      </c>
      <c r="M2446" s="2">
        <v>0.36114463023616711</v>
      </c>
      <c r="N2446" s="2">
        <v>18208.253409850586</v>
      </c>
      <c r="O2446" s="2">
        <v>18433.8</v>
      </c>
      <c r="P2446" s="2">
        <v>18143.75</v>
      </c>
      <c r="Q2446" s="2">
        <v>18293.375</v>
      </c>
      <c r="R2446" s="2">
        <v>18269.794602462647</v>
      </c>
      <c r="S2446" s="2">
        <v>0.32965001181009507</v>
      </c>
      <c r="T2446" s="2">
        <v>1.8999999999978172</v>
      </c>
      <c r="U2446" s="2">
        <v>1.0414554065226993E-2</v>
      </c>
      <c r="V2446" s="2">
        <v>159.27499999999782</v>
      </c>
      <c r="W2446" s="2">
        <v>0.87831764465839379</v>
      </c>
      <c r="X2446" t="s">
        <v>24</v>
      </c>
    </row>
    <row r="2447" spans="1:24" x14ac:dyDescent="0.2">
      <c r="A2447" s="1">
        <v>42118</v>
      </c>
      <c r="B2447" s="2">
        <v>18290.75</v>
      </c>
      <c r="C2447" s="2">
        <v>18290.75</v>
      </c>
      <c r="D2447" s="2">
        <v>17916.8</v>
      </c>
      <c r="E2447" s="2">
        <v>18001.900000000001</v>
      </c>
      <c r="F2447" s="2">
        <v>18125.050000000003</v>
      </c>
      <c r="G2447" s="2">
        <v>373.95000000000073</v>
      </c>
      <c r="H2447" s="2">
        <v>0</v>
      </c>
      <c r="I2447" s="2">
        <v>85.100000000002183</v>
      </c>
      <c r="J2447" s="2">
        <v>-288.84999999999854</v>
      </c>
      <c r="K2447" s="2">
        <v>0</v>
      </c>
      <c r="L2447" s="2">
        <v>0.22757053081963369</v>
      </c>
      <c r="M2447" s="2">
        <v>0.77242946918036637</v>
      </c>
      <c r="N2447" s="2">
        <v>18250.814204925293</v>
      </c>
      <c r="O2447" s="2">
        <v>18290.75</v>
      </c>
      <c r="P2447" s="2">
        <v>17916.8</v>
      </c>
      <c r="Q2447" s="2">
        <v>18125.050000000003</v>
      </c>
      <c r="R2447" s="2">
        <v>18145.853551231325</v>
      </c>
      <c r="S2447" s="2">
        <v>7.7891573337730266E-2</v>
      </c>
      <c r="T2447" s="2">
        <v>-243.69999999999709</v>
      </c>
      <c r="U2447" s="2">
        <v>-1.3356644889726681</v>
      </c>
      <c r="V2447" s="2">
        <v>-168.32499999999709</v>
      </c>
      <c r="W2447" s="2">
        <v>-0.92014185463315057</v>
      </c>
      <c r="X2447" t="s">
        <v>24</v>
      </c>
    </row>
    <row r="2448" spans="1:24" x14ac:dyDescent="0.2">
      <c r="A2448" s="1">
        <v>42121</v>
      </c>
      <c r="B2448" s="2">
        <v>18063.599999999999</v>
      </c>
      <c r="C2448" s="2">
        <v>18075.7</v>
      </c>
      <c r="D2448" s="2">
        <v>17738.900000000001</v>
      </c>
      <c r="E2448" s="2">
        <v>17767.599999999999</v>
      </c>
      <c r="F2448" s="2">
        <v>17911.45</v>
      </c>
      <c r="G2448" s="2">
        <v>336.79999999999927</v>
      </c>
      <c r="H2448" s="2">
        <v>12.100000000002183</v>
      </c>
      <c r="I2448" s="2">
        <v>28.69999999999709</v>
      </c>
      <c r="J2448" s="2">
        <v>-296</v>
      </c>
      <c r="K2448" s="2">
        <v>3.5926365795731025E-2</v>
      </c>
      <c r="L2448" s="2">
        <v>8.5213776722081802E-2</v>
      </c>
      <c r="M2448" s="2">
        <v>0.8788598574821872</v>
      </c>
      <c r="N2448" s="2">
        <v>18187.932102462648</v>
      </c>
      <c r="O2448" s="2">
        <v>18187.932102462648</v>
      </c>
      <c r="P2448" s="2">
        <v>17738.900000000001</v>
      </c>
      <c r="Q2448" s="2">
        <v>17911.45</v>
      </c>
      <c r="R2448" s="2">
        <v>18006.553551231325</v>
      </c>
      <c r="S2448" s="2">
        <v>0</v>
      </c>
      <c r="T2448" s="2">
        <v>-234.30000000000291</v>
      </c>
      <c r="U2448" s="2">
        <v>-1.3015292830201417</v>
      </c>
      <c r="V2448" s="2">
        <v>-213.60000000000218</v>
      </c>
      <c r="W2448" s="2">
        <v>-1.1784795076427494</v>
      </c>
      <c r="X2448" t="s">
        <v>25</v>
      </c>
    </row>
    <row r="2449" spans="1:24" x14ac:dyDescent="0.2">
      <c r="A2449" s="1">
        <v>42122</v>
      </c>
      <c r="B2449" s="2">
        <v>17766.55</v>
      </c>
      <c r="C2449" s="2">
        <v>18320.099999999999</v>
      </c>
      <c r="D2449" s="2">
        <v>17766.55</v>
      </c>
      <c r="E2449" s="2">
        <v>18246.25</v>
      </c>
      <c r="F2449" s="2">
        <v>18024.862499999999</v>
      </c>
      <c r="G2449" s="2">
        <v>553.54999999999927</v>
      </c>
      <c r="H2449" s="2">
        <v>73.849999999998545</v>
      </c>
      <c r="I2449" s="2">
        <v>0</v>
      </c>
      <c r="J2449" s="2">
        <v>479.70000000000073</v>
      </c>
      <c r="K2449" s="2">
        <v>0.13341161593351755</v>
      </c>
      <c r="L2449" s="2">
        <v>0</v>
      </c>
      <c r="M2449" s="2">
        <v>0.86658838406648242</v>
      </c>
      <c r="N2449" s="2">
        <v>18049.691051231326</v>
      </c>
      <c r="O2449" s="2">
        <v>18320.099999999999</v>
      </c>
      <c r="P2449" s="2">
        <v>17766.55</v>
      </c>
      <c r="Q2449" s="2">
        <v>18024.862499999999</v>
      </c>
      <c r="R2449" s="2">
        <v>18040.300887807833</v>
      </c>
      <c r="S2449" s="2">
        <v>0.12819936867237292</v>
      </c>
      <c r="T2449" s="2">
        <v>478.65000000000146</v>
      </c>
      <c r="U2449" s="2">
        <v>2.6939485355366033</v>
      </c>
      <c r="V2449" s="2">
        <v>113.41249999999854</v>
      </c>
      <c r="W2449" s="2">
        <v>0.6331843597251956</v>
      </c>
      <c r="X2449" t="s">
        <v>25</v>
      </c>
    </row>
    <row r="2450" spans="1:24" x14ac:dyDescent="0.2">
      <c r="A2450" s="1">
        <v>42123</v>
      </c>
      <c r="B2450" s="2">
        <v>18255.8</v>
      </c>
      <c r="C2450" s="2">
        <v>18431.900000000001</v>
      </c>
      <c r="D2450" s="2">
        <v>18202.400000000001</v>
      </c>
      <c r="E2450" s="2">
        <v>18302.650000000001</v>
      </c>
      <c r="F2450" s="2">
        <v>18298.1875</v>
      </c>
      <c r="G2450" s="2">
        <v>229.5</v>
      </c>
      <c r="H2450" s="2">
        <v>129.25</v>
      </c>
      <c r="I2450" s="2">
        <v>53.399999999997817</v>
      </c>
      <c r="J2450" s="2">
        <v>46.850000000002183</v>
      </c>
      <c r="K2450" s="2">
        <v>0.5631808278867102</v>
      </c>
      <c r="L2450" s="2">
        <v>0.23267973856208199</v>
      </c>
      <c r="M2450" s="2">
        <v>0.20413943355120776</v>
      </c>
      <c r="N2450" s="2">
        <v>18037.276775615661</v>
      </c>
      <c r="O2450" s="2">
        <v>18431.900000000001</v>
      </c>
      <c r="P2450" s="2">
        <v>18037.276775615661</v>
      </c>
      <c r="Q2450" s="2">
        <v>18298.1875</v>
      </c>
      <c r="R2450" s="2">
        <v>18201.160262807833</v>
      </c>
      <c r="S2450" s="2">
        <v>0.73927189800460702</v>
      </c>
      <c r="T2450" s="2">
        <v>56.400000000001455</v>
      </c>
      <c r="U2450" s="2">
        <v>0.30910461053641958</v>
      </c>
      <c r="V2450" s="2">
        <v>273.32500000000073</v>
      </c>
      <c r="W2450" s="2">
        <v>1.5163777254888948</v>
      </c>
      <c r="X2450" t="s">
        <v>25</v>
      </c>
    </row>
    <row r="2451" spans="1:24" x14ac:dyDescent="0.2">
      <c r="A2451" s="1">
        <v>42124</v>
      </c>
      <c r="B2451" s="2">
        <v>18318.849999999999</v>
      </c>
      <c r="C2451" s="2">
        <v>18430.05</v>
      </c>
      <c r="D2451" s="2">
        <v>18163.900000000001</v>
      </c>
      <c r="E2451" s="2">
        <v>18338.099999999999</v>
      </c>
      <c r="F2451" s="2">
        <v>18312.724999999999</v>
      </c>
      <c r="G2451" s="2">
        <v>266.14999999999782</v>
      </c>
      <c r="H2451" s="2">
        <v>91.950000000000728</v>
      </c>
      <c r="I2451" s="2">
        <v>154.94999999999709</v>
      </c>
      <c r="J2451" s="2">
        <v>19.25</v>
      </c>
      <c r="K2451" s="2">
        <v>0.34548187112531087</v>
      </c>
      <c r="L2451" s="2">
        <v>0.5821904940822783</v>
      </c>
      <c r="M2451" s="2">
        <v>7.2327634792410889E-2</v>
      </c>
      <c r="N2451" s="2">
        <v>18167.73213780783</v>
      </c>
      <c r="O2451" s="2">
        <v>18430.05</v>
      </c>
      <c r="P2451" s="2">
        <v>18163.900000000001</v>
      </c>
      <c r="Q2451" s="2">
        <v>18312.724999999999</v>
      </c>
      <c r="R2451" s="2">
        <v>18268.601784451959</v>
      </c>
      <c r="S2451" s="2">
        <v>1</v>
      </c>
      <c r="T2451" s="2">
        <v>35.44999999999709</v>
      </c>
      <c r="U2451" s="2">
        <v>0.19368779930773461</v>
      </c>
      <c r="V2451" s="2">
        <v>14.537499999998545</v>
      </c>
      <c r="W2451" s="2">
        <v>7.944775951169232E-2</v>
      </c>
      <c r="X2451" t="s">
        <v>25</v>
      </c>
    </row>
    <row r="2452" spans="1:24" x14ac:dyDescent="0.2">
      <c r="A2452" s="1">
        <v>42128</v>
      </c>
      <c r="B2452" s="2">
        <v>18417.5</v>
      </c>
      <c r="C2452" s="2">
        <v>18586.3</v>
      </c>
      <c r="D2452" s="2">
        <v>18350.95</v>
      </c>
      <c r="E2452" s="2">
        <v>18501.3</v>
      </c>
      <c r="F2452" s="2">
        <v>18464.012500000001</v>
      </c>
      <c r="G2452" s="2">
        <v>235.34999999999854</v>
      </c>
      <c r="H2452" s="2">
        <v>85</v>
      </c>
      <c r="I2452" s="2">
        <v>66.549999999999272</v>
      </c>
      <c r="J2452" s="2">
        <v>83.799999999999272</v>
      </c>
      <c r="K2452" s="2">
        <v>0.36116422349692173</v>
      </c>
      <c r="L2452" s="2">
        <v>0.28277034204376328</v>
      </c>
      <c r="M2452" s="2">
        <v>0.35606543445931504</v>
      </c>
      <c r="N2452" s="2">
        <v>18240.228568903913</v>
      </c>
      <c r="O2452" s="2">
        <v>18586.3</v>
      </c>
      <c r="P2452" s="2">
        <v>18240.228568903913</v>
      </c>
      <c r="Q2452" s="2">
        <v>18464.012500000001</v>
      </c>
      <c r="R2452" s="2">
        <v>18382.692409451956</v>
      </c>
      <c r="S2452" s="2">
        <v>1</v>
      </c>
      <c r="T2452" s="2">
        <v>163.20000000000073</v>
      </c>
      <c r="U2452" s="2">
        <v>0.88995043106974403</v>
      </c>
      <c r="V2452" s="2">
        <v>151.28750000000218</v>
      </c>
      <c r="W2452" s="2">
        <v>0.82613319426793219</v>
      </c>
      <c r="X2452" t="s">
        <v>24</v>
      </c>
    </row>
    <row r="2453" spans="1:24" x14ac:dyDescent="0.2">
      <c r="A2453" s="1">
        <v>42129</v>
      </c>
      <c r="B2453" s="2">
        <v>18500</v>
      </c>
      <c r="C2453" s="2">
        <v>18563.05</v>
      </c>
      <c r="D2453" s="2">
        <v>18396.8</v>
      </c>
      <c r="E2453" s="2">
        <v>18471.45</v>
      </c>
      <c r="F2453" s="2">
        <v>18482.825000000001</v>
      </c>
      <c r="G2453" s="2">
        <v>166.25</v>
      </c>
      <c r="H2453" s="2">
        <v>63.049999999999272</v>
      </c>
      <c r="I2453" s="2">
        <v>74.650000000001455</v>
      </c>
      <c r="J2453" s="2">
        <v>-28.549999999999272</v>
      </c>
      <c r="K2453" s="2">
        <v>0.3792481203007475</v>
      </c>
      <c r="L2453" s="2">
        <v>0.4490225563909862</v>
      </c>
      <c r="M2453" s="2">
        <v>0.17172932330826629</v>
      </c>
      <c r="N2453" s="2">
        <v>18352.120534451955</v>
      </c>
      <c r="O2453" s="2">
        <v>18563.05</v>
      </c>
      <c r="P2453" s="2">
        <v>18352.120534451955</v>
      </c>
      <c r="Q2453" s="2">
        <v>18482.825000000001</v>
      </c>
      <c r="R2453" s="2">
        <v>18437.529017225977</v>
      </c>
      <c r="S2453" s="2">
        <v>1</v>
      </c>
      <c r="T2453" s="2">
        <v>-29.849999999998545</v>
      </c>
      <c r="U2453" s="2">
        <v>-0.16134001394495817</v>
      </c>
      <c r="V2453" s="2">
        <v>18.8125</v>
      </c>
      <c r="W2453" s="2">
        <v>0.10188738769538852</v>
      </c>
      <c r="X2453" t="s">
        <v>24</v>
      </c>
    </row>
    <row r="2454" spans="1:24" x14ac:dyDescent="0.2">
      <c r="A2454" s="1">
        <v>42130</v>
      </c>
      <c r="B2454" s="2">
        <v>18436.900000000001</v>
      </c>
      <c r="C2454" s="2">
        <v>18580.099999999999</v>
      </c>
      <c r="D2454" s="2">
        <v>17757.7</v>
      </c>
      <c r="E2454" s="2">
        <v>17799.55</v>
      </c>
      <c r="F2454" s="2">
        <v>18143.5625</v>
      </c>
      <c r="G2454" s="2">
        <v>822.39999999999782</v>
      </c>
      <c r="H2454" s="2">
        <v>143.19999999999709</v>
      </c>
      <c r="I2454" s="2">
        <v>41.849999999998545</v>
      </c>
      <c r="J2454" s="2">
        <v>-637.35000000000218</v>
      </c>
      <c r="K2454" s="2">
        <v>0.17412451361867395</v>
      </c>
      <c r="L2454" s="2">
        <v>5.0887645914395256E-2</v>
      </c>
      <c r="M2454" s="2">
        <v>0.77498784046693081</v>
      </c>
      <c r="N2454" s="2">
        <v>18417.472767225976</v>
      </c>
      <c r="O2454" s="2">
        <v>18580.099999999999</v>
      </c>
      <c r="P2454" s="2">
        <v>17757.7</v>
      </c>
      <c r="Q2454" s="2">
        <v>18143.5625</v>
      </c>
      <c r="R2454" s="2">
        <v>18224.708816806495</v>
      </c>
      <c r="S2454" s="2">
        <v>9.9626340446858988E-2</v>
      </c>
      <c r="T2454" s="2">
        <v>-671.90000000000146</v>
      </c>
      <c r="U2454" s="2">
        <v>-3.6375054475961628</v>
      </c>
      <c r="V2454" s="2">
        <v>-339.26250000000073</v>
      </c>
      <c r="W2454" s="2">
        <v>-1.8355554413354058</v>
      </c>
      <c r="X2454" t="s">
        <v>24</v>
      </c>
    </row>
    <row r="2455" spans="1:24" x14ac:dyDescent="0.2">
      <c r="A2455" s="1">
        <v>42131</v>
      </c>
      <c r="B2455" s="2">
        <v>17751.400000000001</v>
      </c>
      <c r="C2455" s="2">
        <v>17751.400000000001</v>
      </c>
      <c r="D2455" s="2">
        <v>17246.55</v>
      </c>
      <c r="E2455" s="2">
        <v>17376.900000000001</v>
      </c>
      <c r="F2455" s="2">
        <v>17531.5625</v>
      </c>
      <c r="G2455" s="2">
        <v>504.85000000000218</v>
      </c>
      <c r="H2455" s="2">
        <v>0</v>
      </c>
      <c r="I2455" s="2">
        <v>130.35000000000218</v>
      </c>
      <c r="J2455" s="2">
        <v>-374.5</v>
      </c>
      <c r="K2455" s="2">
        <v>0</v>
      </c>
      <c r="L2455" s="2">
        <v>0.25819550361493832</v>
      </c>
      <c r="M2455" s="2">
        <v>0.74180449638506163</v>
      </c>
      <c r="N2455" s="2">
        <v>18280.517633612988</v>
      </c>
      <c r="O2455" s="2">
        <v>18280.517633612988</v>
      </c>
      <c r="P2455" s="2">
        <v>17246.55</v>
      </c>
      <c r="Q2455" s="2">
        <v>17531.5625</v>
      </c>
      <c r="R2455" s="2">
        <v>17834.786941806495</v>
      </c>
      <c r="S2455" s="2">
        <v>0</v>
      </c>
      <c r="T2455" s="2">
        <v>-422.64999999999782</v>
      </c>
      <c r="U2455" s="2">
        <v>-2.3744982316968568</v>
      </c>
      <c r="V2455" s="2">
        <v>-612</v>
      </c>
      <c r="W2455" s="2">
        <v>-3.3730972073428247</v>
      </c>
      <c r="X2455" t="s">
        <v>25</v>
      </c>
    </row>
    <row r="2456" spans="1:24" x14ac:dyDescent="0.2">
      <c r="A2456" s="1">
        <v>42132</v>
      </c>
      <c r="B2456" s="2">
        <v>17600.25</v>
      </c>
      <c r="C2456" s="2">
        <v>17907.5</v>
      </c>
      <c r="D2456" s="2">
        <v>17600.25</v>
      </c>
      <c r="E2456" s="2">
        <v>17796.599999999999</v>
      </c>
      <c r="F2456" s="2">
        <v>17726.150000000001</v>
      </c>
      <c r="G2456" s="2">
        <v>307.25</v>
      </c>
      <c r="H2456" s="2">
        <v>110.90000000000146</v>
      </c>
      <c r="I2456" s="2">
        <v>0</v>
      </c>
      <c r="J2456" s="2">
        <v>196.34999999999854</v>
      </c>
      <c r="K2456" s="2">
        <v>0.36094385679414631</v>
      </c>
      <c r="L2456" s="2">
        <v>0</v>
      </c>
      <c r="M2456" s="2">
        <v>0.63905614320585369</v>
      </c>
      <c r="N2456" s="2">
        <v>17906.040066806494</v>
      </c>
      <c r="O2456" s="2">
        <v>17907.5</v>
      </c>
      <c r="P2456" s="2">
        <v>17600.25</v>
      </c>
      <c r="Q2456" s="2">
        <v>17726.150000000001</v>
      </c>
      <c r="R2456" s="2">
        <v>17784.985016701627</v>
      </c>
      <c r="S2456" s="2">
        <v>0</v>
      </c>
      <c r="T2456" s="2">
        <v>419.69999999999709</v>
      </c>
      <c r="U2456" s="2">
        <v>2.4152754518930135</v>
      </c>
      <c r="V2456" s="2">
        <v>194.58750000000146</v>
      </c>
      <c r="W2456" s="2">
        <v>1.1099267392738179</v>
      </c>
      <c r="X2456" t="s">
        <v>25</v>
      </c>
    </row>
    <row r="2457" spans="1:24" x14ac:dyDescent="0.2">
      <c r="A2457" s="1">
        <v>42135</v>
      </c>
      <c r="B2457" s="2">
        <v>17921.150000000001</v>
      </c>
      <c r="C2457" s="2">
        <v>18240.650000000001</v>
      </c>
      <c r="D2457" s="2">
        <v>17841.75</v>
      </c>
      <c r="E2457" s="2">
        <v>18199.75</v>
      </c>
      <c r="F2457" s="2">
        <v>18050.825000000001</v>
      </c>
      <c r="G2457" s="2">
        <v>398.90000000000146</v>
      </c>
      <c r="H2457" s="2">
        <v>40.900000000001455</v>
      </c>
      <c r="I2457" s="2">
        <v>79.400000000001455</v>
      </c>
      <c r="J2457" s="2">
        <v>278.59999999999854</v>
      </c>
      <c r="K2457" s="2">
        <v>0.10253196289797269</v>
      </c>
      <c r="L2457" s="2">
        <v>0.1990473802958164</v>
      </c>
      <c r="M2457" s="2">
        <v>0.6984206568062109</v>
      </c>
      <c r="N2457" s="2">
        <v>17816.095033403246</v>
      </c>
      <c r="O2457" s="2">
        <v>18240.650000000001</v>
      </c>
      <c r="P2457" s="2">
        <v>17816.095033403246</v>
      </c>
      <c r="Q2457" s="2">
        <v>18050.825000000001</v>
      </c>
      <c r="R2457" s="2">
        <v>17980.916266701624</v>
      </c>
      <c r="S2457" s="2">
        <v>0.30025753028540225</v>
      </c>
      <c r="T2457" s="2">
        <v>403.15000000000146</v>
      </c>
      <c r="U2457" s="2">
        <v>2.265320342087823</v>
      </c>
      <c r="V2457" s="2">
        <v>324.67499999999927</v>
      </c>
      <c r="W2457" s="2">
        <v>1.8316160023468111</v>
      </c>
      <c r="X2457" t="s">
        <v>24</v>
      </c>
    </row>
    <row r="2458" spans="1:24" x14ac:dyDescent="0.2">
      <c r="A2458" s="1">
        <v>42136</v>
      </c>
      <c r="B2458" s="2">
        <v>18193.55</v>
      </c>
      <c r="C2458" s="2">
        <v>18193.55</v>
      </c>
      <c r="D2458" s="2">
        <v>17597.75</v>
      </c>
      <c r="E2458" s="2">
        <v>17628.650000000001</v>
      </c>
      <c r="F2458" s="2">
        <v>17903.375</v>
      </c>
      <c r="G2458" s="2">
        <v>595.79999999999927</v>
      </c>
      <c r="H2458" s="2">
        <v>0</v>
      </c>
      <c r="I2458" s="2">
        <v>30.900000000001455</v>
      </c>
      <c r="J2458" s="2">
        <v>-564.89999999999782</v>
      </c>
      <c r="K2458" s="2">
        <v>0</v>
      </c>
      <c r="L2458" s="2">
        <v>5.186304128902567E-2</v>
      </c>
      <c r="M2458" s="2">
        <v>0.94813695871097436</v>
      </c>
      <c r="N2458" s="2">
        <v>17933.460016701625</v>
      </c>
      <c r="O2458" s="2">
        <v>18193.55</v>
      </c>
      <c r="P2458" s="2">
        <v>17597.75</v>
      </c>
      <c r="Q2458" s="2">
        <v>17903.375</v>
      </c>
      <c r="R2458" s="2">
        <v>17907.033754175405</v>
      </c>
      <c r="S2458" s="2">
        <v>0.27755772474601476</v>
      </c>
      <c r="T2458" s="2">
        <v>-571.09999999999854</v>
      </c>
      <c r="U2458" s="2">
        <v>-3.1379551916921855</v>
      </c>
      <c r="V2458" s="2">
        <v>-147.45000000000073</v>
      </c>
      <c r="W2458" s="2">
        <v>-0.81686017121101517</v>
      </c>
      <c r="X2458" t="s">
        <v>25</v>
      </c>
    </row>
    <row r="2459" spans="1:24" x14ac:dyDescent="0.2">
      <c r="A2459" s="1">
        <v>42137</v>
      </c>
      <c r="B2459" s="2">
        <v>17779.25</v>
      </c>
      <c r="C2459" s="2">
        <v>18127.8</v>
      </c>
      <c r="D2459" s="2">
        <v>17650.349999999999</v>
      </c>
      <c r="E2459" s="2">
        <v>18097.45</v>
      </c>
      <c r="F2459" s="2">
        <v>17913.712500000001</v>
      </c>
      <c r="G2459" s="2">
        <v>477.45000000000073</v>
      </c>
      <c r="H2459" s="2">
        <v>30.349999999998545</v>
      </c>
      <c r="I2459" s="2">
        <v>128.90000000000146</v>
      </c>
      <c r="J2459" s="2">
        <v>318.20000000000073</v>
      </c>
      <c r="K2459" s="2">
        <v>6.3566865640378042E-2</v>
      </c>
      <c r="L2459" s="2">
        <v>0.26997591370824436</v>
      </c>
      <c r="M2459" s="2">
        <v>0.66645722065137758</v>
      </c>
      <c r="N2459" s="2">
        <v>17918.417508350813</v>
      </c>
      <c r="O2459" s="2">
        <v>18127.8</v>
      </c>
      <c r="P2459" s="2">
        <v>17650.349999999999</v>
      </c>
      <c r="Q2459" s="2">
        <v>17913.712500000001</v>
      </c>
      <c r="R2459" s="2">
        <v>17902.570002087705</v>
      </c>
      <c r="S2459" s="2">
        <v>0.60013390097842734</v>
      </c>
      <c r="T2459" s="2">
        <v>468.79999999999927</v>
      </c>
      <c r="U2459" s="2">
        <v>2.6593074342051106</v>
      </c>
      <c r="V2459" s="2">
        <v>10.337500000001455</v>
      </c>
      <c r="W2459" s="2">
        <v>5.7740509820083954E-2</v>
      </c>
      <c r="X2459" t="s">
        <v>25</v>
      </c>
    </row>
    <row r="2460" spans="1:24" x14ac:dyDescent="0.2">
      <c r="A2460" s="1">
        <v>42138</v>
      </c>
      <c r="B2460" s="2">
        <v>18071</v>
      </c>
      <c r="C2460" s="2">
        <v>18156.95</v>
      </c>
      <c r="D2460" s="2">
        <v>17806.099999999999</v>
      </c>
      <c r="E2460" s="2">
        <v>18116.2</v>
      </c>
      <c r="F2460" s="2">
        <v>18037.5625</v>
      </c>
      <c r="G2460" s="2">
        <v>350.85000000000218</v>
      </c>
      <c r="H2460" s="2">
        <v>40.75</v>
      </c>
      <c r="I2460" s="2">
        <v>264.90000000000146</v>
      </c>
      <c r="J2460" s="2">
        <v>45.200000000000728</v>
      </c>
      <c r="K2460" s="2">
        <v>0.1161465013538542</v>
      </c>
      <c r="L2460" s="2">
        <v>0.75502351432235948</v>
      </c>
      <c r="M2460" s="2">
        <v>0.12882998432378637</v>
      </c>
      <c r="N2460" s="2">
        <v>17916.065004175405</v>
      </c>
      <c r="O2460" s="2">
        <v>18156.95</v>
      </c>
      <c r="P2460" s="2">
        <v>17806.099999999999</v>
      </c>
      <c r="Q2460" s="2">
        <v>18037.5625</v>
      </c>
      <c r="R2460" s="2">
        <v>17979.16937604385</v>
      </c>
      <c r="S2460" s="2">
        <v>0.99108416519685238</v>
      </c>
      <c r="T2460" s="2">
        <v>18.75</v>
      </c>
      <c r="U2460" s="2">
        <v>0.10360575661211939</v>
      </c>
      <c r="V2460" s="2">
        <v>123.84999999999854</v>
      </c>
      <c r="W2460" s="2">
        <v>0.69136980958022254</v>
      </c>
      <c r="X2460" t="s">
        <v>25</v>
      </c>
    </row>
    <row r="2461" spans="1:24" x14ac:dyDescent="0.2">
      <c r="A2461" s="1">
        <v>42139</v>
      </c>
      <c r="B2461" s="2">
        <v>18178.400000000001</v>
      </c>
      <c r="C2461" s="2">
        <v>18260.3</v>
      </c>
      <c r="D2461" s="2">
        <v>18108.55</v>
      </c>
      <c r="E2461" s="2">
        <v>18183.150000000001</v>
      </c>
      <c r="F2461" s="2">
        <v>18182.599999999999</v>
      </c>
      <c r="G2461" s="2">
        <v>151.75</v>
      </c>
      <c r="H2461" s="2">
        <v>77.149999999997817</v>
      </c>
      <c r="I2461" s="2">
        <v>69.850000000002183</v>
      </c>
      <c r="J2461" s="2">
        <v>4.75</v>
      </c>
      <c r="K2461" s="2">
        <v>0.50840197693573519</v>
      </c>
      <c r="L2461" s="2">
        <v>0.4602965403624526</v>
      </c>
      <c r="M2461" s="2">
        <v>3.130148270181219E-2</v>
      </c>
      <c r="N2461" s="2">
        <v>17976.813752087703</v>
      </c>
      <c r="O2461" s="2">
        <v>18260.3</v>
      </c>
      <c r="P2461" s="2">
        <v>17976.813752087703</v>
      </c>
      <c r="Q2461" s="2">
        <v>18182.599999999999</v>
      </c>
      <c r="R2461" s="2">
        <v>18099.131876043852</v>
      </c>
      <c r="S2461" s="2">
        <v>1</v>
      </c>
      <c r="T2461" s="2">
        <v>66.950000000000728</v>
      </c>
      <c r="U2461" s="2">
        <v>0.36955873748358226</v>
      </c>
      <c r="V2461" s="2">
        <v>145.03749999999854</v>
      </c>
      <c r="W2461" s="2">
        <v>0.80408591792820427</v>
      </c>
      <c r="X2461" t="s">
        <v>25</v>
      </c>
    </row>
    <row r="2462" spans="1:24" x14ac:dyDescent="0.2">
      <c r="A2462" s="1">
        <v>42142</v>
      </c>
      <c r="B2462" s="2">
        <v>18274.599999999999</v>
      </c>
      <c r="C2462" s="2">
        <v>18439.7</v>
      </c>
      <c r="D2462" s="2">
        <v>18213.75</v>
      </c>
      <c r="E2462" s="2">
        <v>18422.95</v>
      </c>
      <c r="F2462" s="2">
        <v>18337.75</v>
      </c>
      <c r="G2462" s="2">
        <v>225.95000000000073</v>
      </c>
      <c r="H2462" s="2">
        <v>16.75</v>
      </c>
      <c r="I2462" s="2">
        <v>60.849999999998545</v>
      </c>
      <c r="J2462" s="2">
        <v>148.35000000000218</v>
      </c>
      <c r="K2462" s="2">
        <v>7.4131445009957719E-2</v>
      </c>
      <c r="L2462" s="2">
        <v>0.26930736888691459</v>
      </c>
      <c r="M2462" s="2">
        <v>0.65656118610312775</v>
      </c>
      <c r="N2462" s="2">
        <v>18079.706876043849</v>
      </c>
      <c r="O2462" s="2">
        <v>18439.7</v>
      </c>
      <c r="P2462" s="2">
        <v>18079.706876043849</v>
      </c>
      <c r="Q2462" s="2">
        <v>18337.75</v>
      </c>
      <c r="R2462" s="2">
        <v>18234.215938021924</v>
      </c>
      <c r="S2462" s="2">
        <v>1</v>
      </c>
      <c r="T2462" s="2">
        <v>239.79999999999927</v>
      </c>
      <c r="U2462" s="2">
        <v>1.318803397651118</v>
      </c>
      <c r="V2462" s="2">
        <v>155.15000000000146</v>
      </c>
      <c r="W2462" s="2">
        <v>0.85328830860273808</v>
      </c>
      <c r="X2462" t="s">
        <v>24</v>
      </c>
    </row>
    <row r="2463" spans="1:24" x14ac:dyDescent="0.2">
      <c r="A2463" s="1">
        <v>42143</v>
      </c>
      <c r="B2463" s="2">
        <v>18364.900000000001</v>
      </c>
      <c r="C2463" s="2">
        <v>18556.05</v>
      </c>
      <c r="D2463" s="2">
        <v>18296.75</v>
      </c>
      <c r="E2463" s="2">
        <v>18380.400000000001</v>
      </c>
      <c r="F2463" s="2">
        <v>18399.525000000001</v>
      </c>
      <c r="G2463" s="2">
        <v>259.29999999999927</v>
      </c>
      <c r="H2463" s="2">
        <v>175.64999999999782</v>
      </c>
      <c r="I2463" s="2">
        <v>68.150000000001455</v>
      </c>
      <c r="J2463" s="2">
        <v>15.5</v>
      </c>
      <c r="K2463" s="2">
        <v>0.67740069417662285</v>
      </c>
      <c r="L2463" s="2">
        <v>0.26282298495951273</v>
      </c>
      <c r="M2463" s="2">
        <v>5.9776320863864418E-2</v>
      </c>
      <c r="N2463" s="2">
        <v>18208.728438021924</v>
      </c>
      <c r="O2463" s="2">
        <v>18556.05</v>
      </c>
      <c r="P2463" s="2">
        <v>18208.728438021924</v>
      </c>
      <c r="Q2463" s="2">
        <v>18399.525000000001</v>
      </c>
      <c r="R2463" s="2">
        <v>18343.257969010963</v>
      </c>
      <c r="S2463" s="2">
        <v>1</v>
      </c>
      <c r="T2463" s="2">
        <v>-42.549999999999272</v>
      </c>
      <c r="U2463" s="2">
        <v>-0.23096192520741396</v>
      </c>
      <c r="V2463" s="2">
        <v>61.775000000001455</v>
      </c>
      <c r="W2463" s="2">
        <v>0.33687338959251517</v>
      </c>
      <c r="X2463" t="s">
        <v>25</v>
      </c>
    </row>
    <row r="2464" spans="1:24" x14ac:dyDescent="0.2">
      <c r="A2464" s="1">
        <v>42144</v>
      </c>
      <c r="B2464" s="2">
        <v>18432.599999999999</v>
      </c>
      <c r="C2464" s="2">
        <v>18619.599999999999</v>
      </c>
      <c r="D2464" s="2">
        <v>18432.599999999999</v>
      </c>
      <c r="E2464" s="2">
        <v>18555.150000000001</v>
      </c>
      <c r="F2464" s="2">
        <v>18509.987499999999</v>
      </c>
      <c r="G2464" s="2">
        <v>187</v>
      </c>
      <c r="H2464" s="2">
        <v>64.44999999999709</v>
      </c>
      <c r="I2464" s="2">
        <v>0</v>
      </c>
      <c r="J2464" s="2">
        <v>122.55000000000291</v>
      </c>
      <c r="K2464" s="2">
        <v>0.34465240641709671</v>
      </c>
      <c r="L2464" s="2">
        <v>0</v>
      </c>
      <c r="M2464" s="2">
        <v>0.65534759358290329</v>
      </c>
      <c r="N2464" s="2">
        <v>18304.126719010965</v>
      </c>
      <c r="O2464" s="2">
        <v>18619.599999999999</v>
      </c>
      <c r="P2464" s="2">
        <v>18304.126719010965</v>
      </c>
      <c r="Q2464" s="2">
        <v>18509.987499999999</v>
      </c>
      <c r="R2464" s="2">
        <v>18434.460234505481</v>
      </c>
      <c r="S2464" s="2">
        <v>1</v>
      </c>
      <c r="T2464" s="2">
        <v>174.75</v>
      </c>
      <c r="U2464" s="2">
        <v>0.95074100672455431</v>
      </c>
      <c r="V2464" s="2">
        <v>110.46249999999782</v>
      </c>
      <c r="W2464" s="2">
        <v>0.60035517221231416</v>
      </c>
      <c r="X2464" t="s">
        <v>24</v>
      </c>
    </row>
    <row r="2465" spans="1:24" x14ac:dyDescent="0.2">
      <c r="A2465" s="1">
        <v>42145</v>
      </c>
      <c r="B2465" s="2">
        <v>18593.849999999999</v>
      </c>
      <c r="C2465" s="2">
        <v>18603.8</v>
      </c>
      <c r="D2465" s="2">
        <v>18398.650000000001</v>
      </c>
      <c r="E2465" s="2">
        <v>18513.150000000001</v>
      </c>
      <c r="F2465" s="2">
        <v>18527.362499999999</v>
      </c>
      <c r="G2465" s="2">
        <v>205.14999999999782</v>
      </c>
      <c r="H2465" s="2">
        <v>9.9500000000007276</v>
      </c>
      <c r="I2465" s="2">
        <v>114.5</v>
      </c>
      <c r="J2465" s="2">
        <v>-80.69999999999709</v>
      </c>
      <c r="K2465" s="2">
        <v>4.8501096758473472E-2</v>
      </c>
      <c r="L2465" s="2">
        <v>0.5581281988788751</v>
      </c>
      <c r="M2465" s="2">
        <v>0.39337070436265148</v>
      </c>
      <c r="N2465" s="2">
        <v>18407.057109505484</v>
      </c>
      <c r="O2465" s="2">
        <v>18603.8</v>
      </c>
      <c r="P2465" s="2">
        <v>18398.650000000001</v>
      </c>
      <c r="Q2465" s="2">
        <v>18527.362499999999</v>
      </c>
      <c r="R2465" s="2">
        <v>18484.217402376369</v>
      </c>
      <c r="S2465" s="2">
        <v>1</v>
      </c>
      <c r="T2465" s="2">
        <v>-42</v>
      </c>
      <c r="U2465" s="2">
        <v>-0.2263522526091139</v>
      </c>
      <c r="V2465" s="2">
        <v>17.375</v>
      </c>
      <c r="W2465" s="2">
        <v>9.3868242752730119E-2</v>
      </c>
      <c r="X2465" t="s">
        <v>24</v>
      </c>
    </row>
    <row r="2466" spans="1:24" x14ac:dyDescent="0.2">
      <c r="A2466" s="1">
        <v>42146</v>
      </c>
      <c r="B2466" s="2">
        <v>18560.849999999999</v>
      </c>
      <c r="C2466" s="2">
        <v>18755.45</v>
      </c>
      <c r="D2466" s="2">
        <v>18354.55</v>
      </c>
      <c r="E2466" s="2">
        <v>18433.3</v>
      </c>
      <c r="F2466" s="2">
        <v>18526.037500000002</v>
      </c>
      <c r="G2466" s="2">
        <v>400.90000000000146</v>
      </c>
      <c r="H2466" s="2">
        <v>194.60000000000218</v>
      </c>
      <c r="I2466" s="2">
        <v>78.75</v>
      </c>
      <c r="J2466" s="2">
        <v>-127.54999999999927</v>
      </c>
      <c r="K2466" s="2">
        <v>0.48540783237715507</v>
      </c>
      <c r="L2466" s="2">
        <v>0.19643302569219184</v>
      </c>
      <c r="M2466" s="2">
        <v>0.31815914193065303</v>
      </c>
      <c r="N2466" s="2">
        <v>18467.20980475274</v>
      </c>
      <c r="O2466" s="2">
        <v>18755.45</v>
      </c>
      <c r="P2466" s="2">
        <v>18354.55</v>
      </c>
      <c r="Q2466" s="2">
        <v>18526.037500000002</v>
      </c>
      <c r="R2466" s="2">
        <v>18525.811826188186</v>
      </c>
      <c r="S2466" s="2">
        <v>1</v>
      </c>
      <c r="T2466" s="2">
        <v>-79.850000000002183</v>
      </c>
      <c r="U2466" s="2">
        <v>-0.43131503822959449</v>
      </c>
      <c r="V2466" s="2">
        <v>-1.3249999999970896</v>
      </c>
      <c r="W2466" s="2">
        <v>-7.1515845819775459E-3</v>
      </c>
      <c r="X2466" t="s">
        <v>24</v>
      </c>
    </row>
    <row r="2467" spans="1:24" x14ac:dyDescent="0.2">
      <c r="A2467" s="1">
        <v>42149</v>
      </c>
      <c r="B2467" s="2">
        <v>18405.05</v>
      </c>
      <c r="C2467" s="2">
        <v>18475.55</v>
      </c>
      <c r="D2467" s="2">
        <v>18302.5</v>
      </c>
      <c r="E2467" s="2">
        <v>18324.849999999999</v>
      </c>
      <c r="F2467" s="2">
        <v>18376.987499999999</v>
      </c>
      <c r="G2467" s="2">
        <v>173.04999999999927</v>
      </c>
      <c r="H2467" s="2">
        <v>70.5</v>
      </c>
      <c r="I2467" s="2">
        <v>22.349999999998545</v>
      </c>
      <c r="J2467" s="2">
        <v>-80.200000000000728</v>
      </c>
      <c r="K2467" s="2">
        <v>0.40739670615429235</v>
      </c>
      <c r="L2467" s="2">
        <v>0.12915342386592685</v>
      </c>
      <c r="M2467" s="2">
        <v>0.46344986997978077</v>
      </c>
      <c r="N2467" s="2">
        <v>18496.623652376373</v>
      </c>
      <c r="O2467" s="2">
        <v>18496.623652376373</v>
      </c>
      <c r="P2467" s="2">
        <v>18302.5</v>
      </c>
      <c r="Q2467" s="2">
        <v>18376.987499999999</v>
      </c>
      <c r="R2467" s="2">
        <v>18418.183701188187</v>
      </c>
      <c r="S2467" s="2">
        <v>0.41043083578609907</v>
      </c>
      <c r="T2467" s="2">
        <v>-108.45000000000073</v>
      </c>
      <c r="U2467" s="2">
        <v>-0.58833741109839655</v>
      </c>
      <c r="V2467" s="2">
        <v>-149.05000000000291</v>
      </c>
      <c r="W2467" s="2">
        <v>-0.8045433352923036</v>
      </c>
      <c r="X2467" t="s">
        <v>25</v>
      </c>
    </row>
    <row r="2468" spans="1:24" x14ac:dyDescent="0.2">
      <c r="A2468" s="1">
        <v>42150</v>
      </c>
      <c r="B2468" s="2">
        <v>18339.099999999999</v>
      </c>
      <c r="C2468" s="2">
        <v>18378.2</v>
      </c>
      <c r="D2468" s="2">
        <v>18226</v>
      </c>
      <c r="E2468" s="2">
        <v>18329.3</v>
      </c>
      <c r="F2468" s="2">
        <v>18318.150000000001</v>
      </c>
      <c r="G2468" s="2">
        <v>152.20000000000073</v>
      </c>
      <c r="H2468" s="2">
        <v>39.100000000002183</v>
      </c>
      <c r="I2468" s="2">
        <v>103.29999999999927</v>
      </c>
      <c r="J2468" s="2">
        <v>-9.7999999999992724</v>
      </c>
      <c r="K2468" s="2">
        <v>0.25689881734561099</v>
      </c>
      <c r="L2468" s="2">
        <v>0.67871222076214699</v>
      </c>
      <c r="M2468" s="2">
        <v>6.4388961892241955E-2</v>
      </c>
      <c r="N2468" s="2">
        <v>18436.805576188184</v>
      </c>
      <c r="O2468" s="2">
        <v>18436.805576188184</v>
      </c>
      <c r="P2468" s="2">
        <v>18226</v>
      </c>
      <c r="Q2468" s="2">
        <v>18318.150000000001</v>
      </c>
      <c r="R2468" s="2">
        <v>18354.440288094091</v>
      </c>
      <c r="S2468" s="2">
        <v>0</v>
      </c>
      <c r="T2468" s="2">
        <v>4.4500000000007276</v>
      </c>
      <c r="U2468" s="2">
        <v>2.4283964125221914E-2</v>
      </c>
      <c r="V2468" s="2">
        <v>-58.837499999997817</v>
      </c>
      <c r="W2468" s="2">
        <v>-0.32016945105936334</v>
      </c>
      <c r="X2468" t="s">
        <v>25</v>
      </c>
    </row>
    <row r="2469" spans="1:24" x14ac:dyDescent="0.2">
      <c r="A2469" s="1">
        <v>42151</v>
      </c>
      <c r="B2469" s="2">
        <v>18299.650000000001</v>
      </c>
      <c r="C2469" s="2">
        <v>18561.5</v>
      </c>
      <c r="D2469" s="2">
        <v>18236.25</v>
      </c>
      <c r="E2469" s="2">
        <v>18538.849999999999</v>
      </c>
      <c r="F2469" s="2">
        <v>18409.0625</v>
      </c>
      <c r="G2469" s="2">
        <v>325.25</v>
      </c>
      <c r="H2469" s="2">
        <v>22.650000000001455</v>
      </c>
      <c r="I2469" s="2">
        <v>63.400000000001455</v>
      </c>
      <c r="J2469" s="2">
        <v>239.19999999999709</v>
      </c>
      <c r="K2469" s="2">
        <v>6.9638739431211238E-2</v>
      </c>
      <c r="L2469" s="2">
        <v>0.19492697924673777</v>
      </c>
      <c r="M2469" s="2">
        <v>0.73543428132205102</v>
      </c>
      <c r="N2469" s="2">
        <v>18377.477788094093</v>
      </c>
      <c r="O2469" s="2">
        <v>18561.5</v>
      </c>
      <c r="P2469" s="2">
        <v>18236.25</v>
      </c>
      <c r="Q2469" s="2">
        <v>18409.0625</v>
      </c>
      <c r="R2469" s="2">
        <v>18396.072572023524</v>
      </c>
      <c r="S2469" s="2">
        <v>0.24293581298531758</v>
      </c>
      <c r="T2469" s="2">
        <v>209.54999999999927</v>
      </c>
      <c r="U2469" s="2">
        <v>1.1432515153333693</v>
      </c>
      <c r="V2469" s="2">
        <v>90.912499999998545</v>
      </c>
      <c r="W2469" s="2">
        <v>0.49629738810959911</v>
      </c>
      <c r="X2469" t="s">
        <v>24</v>
      </c>
    </row>
    <row r="2470" spans="1:24" x14ac:dyDescent="0.2">
      <c r="A2470" s="1">
        <v>42152</v>
      </c>
      <c r="B2470" s="2">
        <v>18562.75</v>
      </c>
      <c r="C2470" s="2">
        <v>18639.650000000001</v>
      </c>
      <c r="D2470" s="2">
        <v>18381.75</v>
      </c>
      <c r="E2470" s="2">
        <v>18449.2</v>
      </c>
      <c r="F2470" s="2">
        <v>18508.337500000001</v>
      </c>
      <c r="G2470" s="2">
        <v>257.90000000000146</v>
      </c>
      <c r="H2470" s="2">
        <v>76.900000000001455</v>
      </c>
      <c r="I2470" s="2">
        <v>67.450000000000728</v>
      </c>
      <c r="J2470" s="2">
        <v>-113.54999999999927</v>
      </c>
      <c r="K2470" s="2">
        <v>0.29817758821248941</v>
      </c>
      <c r="L2470" s="2">
        <v>0.26153547886777956</v>
      </c>
      <c r="M2470" s="2">
        <v>0.44028693291973103</v>
      </c>
      <c r="N2470" s="2">
        <v>18393.270144047048</v>
      </c>
      <c r="O2470" s="2">
        <v>18639.650000000001</v>
      </c>
      <c r="P2470" s="2">
        <v>18381.75</v>
      </c>
      <c r="Q2470" s="2">
        <v>18508.337500000001</v>
      </c>
      <c r="R2470" s="2">
        <v>18480.751911011765</v>
      </c>
      <c r="S2470" s="2">
        <v>0.73706301712901401</v>
      </c>
      <c r="T2470" s="2">
        <v>-89.649999999997817</v>
      </c>
      <c r="U2470" s="2">
        <v>-0.48357907852967058</v>
      </c>
      <c r="V2470" s="2">
        <v>99.275000000001455</v>
      </c>
      <c r="W2470" s="2">
        <v>0.53927243714883066</v>
      </c>
      <c r="X2470" t="s">
        <v>25</v>
      </c>
    </row>
    <row r="2471" spans="1:24" x14ac:dyDescent="0.2">
      <c r="A2471" s="1">
        <v>42153</v>
      </c>
      <c r="B2471" s="2">
        <v>18486.400000000001</v>
      </c>
      <c r="C2471" s="2">
        <v>18751.2</v>
      </c>
      <c r="D2471" s="2">
        <v>18461.45</v>
      </c>
      <c r="E2471" s="2">
        <v>18721.349999999999</v>
      </c>
      <c r="F2471" s="2">
        <v>18605.099999999999</v>
      </c>
      <c r="G2471" s="2">
        <v>289.75</v>
      </c>
      <c r="H2471" s="2">
        <v>29.850000000002183</v>
      </c>
      <c r="I2471" s="2">
        <v>24.950000000000728</v>
      </c>
      <c r="J2471" s="2">
        <v>234.94999999999709</v>
      </c>
      <c r="K2471" s="2">
        <v>0.10301984469370901</v>
      </c>
      <c r="L2471" s="2">
        <v>8.6108714408975759E-2</v>
      </c>
      <c r="M2471" s="2">
        <v>0.81087144089731522</v>
      </c>
      <c r="N2471" s="2">
        <v>18450.803822023525</v>
      </c>
      <c r="O2471" s="2">
        <v>18751.2</v>
      </c>
      <c r="P2471" s="2">
        <v>18450.803822023525</v>
      </c>
      <c r="Q2471" s="2">
        <v>18605.099999999999</v>
      </c>
      <c r="R2471" s="2">
        <v>18564.476911011763</v>
      </c>
      <c r="S2471" s="2">
        <v>1</v>
      </c>
      <c r="T2471" s="2">
        <v>272.14999999999782</v>
      </c>
      <c r="U2471" s="2">
        <v>1.4751317130281953</v>
      </c>
      <c r="V2471" s="2">
        <v>96.76249999999709</v>
      </c>
      <c r="W2471" s="2">
        <v>0.52280492507766874</v>
      </c>
      <c r="X2471" t="s">
        <v>24</v>
      </c>
    </row>
    <row r="2472" spans="1:24" x14ac:dyDescent="0.2">
      <c r="A2472" s="1">
        <v>42156</v>
      </c>
      <c r="B2472" s="2">
        <v>18721.150000000001</v>
      </c>
      <c r="C2472" s="2">
        <v>18832.5</v>
      </c>
      <c r="D2472" s="2">
        <v>18598.7</v>
      </c>
      <c r="E2472" s="2">
        <v>18617</v>
      </c>
      <c r="F2472" s="2">
        <v>18692.337500000001</v>
      </c>
      <c r="G2472" s="2">
        <v>233.79999999999927</v>
      </c>
      <c r="H2472" s="2">
        <v>111.34999999999854</v>
      </c>
      <c r="I2472" s="2">
        <v>18.299999999999272</v>
      </c>
      <c r="J2472" s="2">
        <v>-104.15000000000146</v>
      </c>
      <c r="K2472" s="2">
        <v>0.47626176218990118</v>
      </c>
      <c r="L2472" s="2">
        <v>7.8272027373820913E-2</v>
      </c>
      <c r="M2472" s="2">
        <v>0.44546621043627793</v>
      </c>
      <c r="N2472" s="2">
        <v>18527.951911011762</v>
      </c>
      <c r="O2472" s="2">
        <v>18832.5</v>
      </c>
      <c r="P2472" s="2">
        <v>18527.951911011762</v>
      </c>
      <c r="Q2472" s="2">
        <v>18692.337500000001</v>
      </c>
      <c r="R2472" s="2">
        <v>18645.185330505883</v>
      </c>
      <c r="S2472" s="2">
        <v>1</v>
      </c>
      <c r="T2472" s="2">
        <v>-104.34999999999854</v>
      </c>
      <c r="U2472" s="2">
        <v>-0.55738501764027992</v>
      </c>
      <c r="V2472" s="2">
        <v>87.23750000000291</v>
      </c>
      <c r="W2472" s="2">
        <v>0.46889025052272187</v>
      </c>
      <c r="X2472" t="s">
        <v>24</v>
      </c>
    </row>
    <row r="2473" spans="1:24" x14ac:dyDescent="0.2">
      <c r="A2473" s="1">
        <v>42157</v>
      </c>
      <c r="B2473" s="2">
        <v>18656.05</v>
      </c>
      <c r="C2473" s="2">
        <v>18656.05</v>
      </c>
      <c r="D2473" s="2">
        <v>17932.3</v>
      </c>
      <c r="E2473" s="2">
        <v>17977.3</v>
      </c>
      <c r="F2473" s="2">
        <v>18305.424999999999</v>
      </c>
      <c r="G2473" s="2">
        <v>723.75</v>
      </c>
      <c r="H2473" s="2">
        <v>0</v>
      </c>
      <c r="I2473" s="2">
        <v>45</v>
      </c>
      <c r="J2473" s="2">
        <v>-678.75</v>
      </c>
      <c r="K2473" s="2">
        <v>0</v>
      </c>
      <c r="L2473" s="2">
        <v>6.2176165803108807E-2</v>
      </c>
      <c r="M2473" s="2">
        <v>0.93782383419689119</v>
      </c>
      <c r="N2473" s="2">
        <v>18610.144705505882</v>
      </c>
      <c r="O2473" s="2">
        <v>18656.05</v>
      </c>
      <c r="P2473" s="2">
        <v>17932.3</v>
      </c>
      <c r="Q2473" s="2">
        <v>18305.424999999999</v>
      </c>
      <c r="R2473" s="2">
        <v>18375.979926376473</v>
      </c>
      <c r="S2473" s="2">
        <v>0</v>
      </c>
      <c r="T2473" s="2">
        <v>-639.70000000000073</v>
      </c>
      <c r="U2473" s="2">
        <v>-3.436106784122043</v>
      </c>
      <c r="V2473" s="2">
        <v>-386.91250000000218</v>
      </c>
      <c r="W2473" s="2">
        <v>-2.0698989626096904</v>
      </c>
      <c r="X2473" t="s">
        <v>24</v>
      </c>
    </row>
    <row r="2474" spans="1:24" x14ac:dyDescent="0.2">
      <c r="A2474" s="1">
        <v>42158</v>
      </c>
      <c r="B2474" s="2">
        <v>17978.150000000001</v>
      </c>
      <c r="C2474" s="2">
        <v>17978.150000000001</v>
      </c>
      <c r="D2474" s="2">
        <v>17567.2</v>
      </c>
      <c r="E2474" s="2">
        <v>17721.400000000001</v>
      </c>
      <c r="F2474" s="2">
        <v>17811.224999999999</v>
      </c>
      <c r="G2474" s="2">
        <v>410.95000000000073</v>
      </c>
      <c r="H2474" s="2">
        <v>0</v>
      </c>
      <c r="I2474" s="2">
        <v>154.20000000000073</v>
      </c>
      <c r="J2474" s="2">
        <v>-256.75</v>
      </c>
      <c r="K2474" s="2">
        <v>0</v>
      </c>
      <c r="L2474" s="2">
        <v>0.37522812994281651</v>
      </c>
      <c r="M2474" s="2">
        <v>0.62477187005718349</v>
      </c>
      <c r="N2474" s="2">
        <v>18457.784852752942</v>
      </c>
      <c r="O2474" s="2">
        <v>18457.784852752942</v>
      </c>
      <c r="P2474" s="2">
        <v>17567.2</v>
      </c>
      <c r="Q2474" s="2">
        <v>17811.224999999999</v>
      </c>
      <c r="R2474" s="2">
        <v>18073.498676376468</v>
      </c>
      <c r="S2474" s="2">
        <v>0</v>
      </c>
      <c r="T2474" s="2">
        <v>-255.89999999999782</v>
      </c>
      <c r="U2474" s="2">
        <v>-1.4234618101717045</v>
      </c>
      <c r="V2474" s="2">
        <v>-494.20000000000073</v>
      </c>
      <c r="W2474" s="2">
        <v>-2.6997461135155327</v>
      </c>
      <c r="X2474" t="s">
        <v>24</v>
      </c>
    </row>
    <row r="2475" spans="1:24" x14ac:dyDescent="0.2">
      <c r="A2475" s="1">
        <v>42159</v>
      </c>
      <c r="B2475" s="2">
        <v>17757.349999999999</v>
      </c>
      <c r="C2475" s="2">
        <v>17777.900000000001</v>
      </c>
      <c r="D2475" s="2">
        <v>17469.650000000001</v>
      </c>
      <c r="E2475" s="2">
        <v>17719.2</v>
      </c>
      <c r="F2475" s="2">
        <v>17681.025000000001</v>
      </c>
      <c r="G2475" s="2">
        <v>308.25</v>
      </c>
      <c r="H2475" s="2">
        <v>20.55000000000291</v>
      </c>
      <c r="I2475" s="2">
        <v>249.54999999999927</v>
      </c>
      <c r="J2475" s="2">
        <v>-38.149999999997817</v>
      </c>
      <c r="K2475" s="2">
        <v>6.6666666666676103E-2</v>
      </c>
      <c r="L2475" s="2">
        <v>0.80957015409569921</v>
      </c>
      <c r="M2475" s="2">
        <v>0.12376317923762471</v>
      </c>
      <c r="N2475" s="2">
        <v>18134.50492637647</v>
      </c>
      <c r="O2475" s="2">
        <v>18134.50492637647</v>
      </c>
      <c r="P2475" s="2">
        <v>17469.650000000001</v>
      </c>
      <c r="Q2475" s="2">
        <v>17681.025000000001</v>
      </c>
      <c r="R2475" s="2">
        <v>17854.921213188238</v>
      </c>
      <c r="S2475" s="2">
        <v>0</v>
      </c>
      <c r="T2475" s="2">
        <v>-2.2000000000007276</v>
      </c>
      <c r="U2475" s="2">
        <v>-1.2414369067910705E-2</v>
      </c>
      <c r="V2475" s="2">
        <v>-130.19999999999709</v>
      </c>
      <c r="W2475" s="2">
        <v>-0.73099969260955999</v>
      </c>
      <c r="X2475" t="s">
        <v>24</v>
      </c>
    </row>
    <row r="2476" spans="1:24" x14ac:dyDescent="0.2">
      <c r="A2476" s="1">
        <v>42160</v>
      </c>
      <c r="B2476" s="2">
        <v>17679.900000000001</v>
      </c>
      <c r="C2476" s="2">
        <v>17786.5</v>
      </c>
      <c r="D2476" s="2">
        <v>17506.25</v>
      </c>
      <c r="E2476" s="2">
        <v>17549.25</v>
      </c>
      <c r="F2476" s="2">
        <v>17630.474999999999</v>
      </c>
      <c r="G2476" s="2">
        <v>280.25</v>
      </c>
      <c r="H2476" s="2">
        <v>106.59999999999854</v>
      </c>
      <c r="I2476" s="2">
        <v>43</v>
      </c>
      <c r="J2476" s="2">
        <v>-130.65000000000146</v>
      </c>
      <c r="K2476" s="2">
        <v>0.38037466547724724</v>
      </c>
      <c r="L2476" s="2">
        <v>0.15343443354148081</v>
      </c>
      <c r="M2476" s="2">
        <v>0.46619090098127192</v>
      </c>
      <c r="N2476" s="2">
        <v>17907.764963188238</v>
      </c>
      <c r="O2476" s="2">
        <v>17907.764963188238</v>
      </c>
      <c r="P2476" s="2">
        <v>17506.25</v>
      </c>
      <c r="Q2476" s="2">
        <v>17630.474999999999</v>
      </c>
      <c r="R2476" s="2">
        <v>17738.06373159412</v>
      </c>
      <c r="S2476" s="2">
        <v>0</v>
      </c>
      <c r="T2476" s="2">
        <v>-169.95000000000073</v>
      </c>
      <c r="U2476" s="2">
        <v>-0.95912908031965738</v>
      </c>
      <c r="V2476" s="2">
        <v>-50.55000000000291</v>
      </c>
      <c r="W2476" s="2">
        <v>-0.28589971452448548</v>
      </c>
      <c r="X2476" t="s">
        <v>24</v>
      </c>
    </row>
    <row r="2477" spans="1:24" x14ac:dyDescent="0.2">
      <c r="A2477" s="1">
        <v>42163</v>
      </c>
      <c r="B2477" s="2">
        <v>17542.5</v>
      </c>
      <c r="C2477" s="2">
        <v>17561.400000000001</v>
      </c>
      <c r="D2477" s="2">
        <v>17358.45</v>
      </c>
      <c r="E2477" s="2">
        <v>17432.599999999999</v>
      </c>
      <c r="F2477" s="2">
        <v>17473.737500000003</v>
      </c>
      <c r="G2477" s="2">
        <v>202.95000000000073</v>
      </c>
      <c r="H2477" s="2">
        <v>18.900000000001455</v>
      </c>
      <c r="I2477" s="2">
        <v>74.149999999997817</v>
      </c>
      <c r="J2477" s="2">
        <v>-109.90000000000146</v>
      </c>
      <c r="K2477" s="2">
        <v>9.3126385809319479E-2</v>
      </c>
      <c r="L2477" s="2">
        <v>0.36536092633652401</v>
      </c>
      <c r="M2477" s="2">
        <v>0.54151268785415652</v>
      </c>
      <c r="N2477" s="2">
        <v>17769.119981594118</v>
      </c>
      <c r="O2477" s="2">
        <v>17769.119981594118</v>
      </c>
      <c r="P2477" s="2">
        <v>17358.45</v>
      </c>
      <c r="Q2477" s="2">
        <v>17473.737500000003</v>
      </c>
      <c r="R2477" s="2">
        <v>17592.606865797061</v>
      </c>
      <c r="S2477" s="2">
        <v>0</v>
      </c>
      <c r="T2477" s="2">
        <v>-116.65000000000146</v>
      </c>
      <c r="U2477" s="2">
        <v>-0.66470077068821432</v>
      </c>
      <c r="V2477" s="2">
        <v>-156.73749999999563</v>
      </c>
      <c r="W2477" s="2">
        <v>-0.88901461815405225</v>
      </c>
      <c r="X2477" t="s">
        <v>25</v>
      </c>
    </row>
    <row r="2478" spans="1:24" x14ac:dyDescent="0.2">
      <c r="A2478" s="1">
        <v>42164</v>
      </c>
      <c r="B2478" s="2">
        <v>17413.45</v>
      </c>
      <c r="C2478" s="2">
        <v>17560.5</v>
      </c>
      <c r="D2478" s="2">
        <v>17392.95</v>
      </c>
      <c r="E2478" s="2">
        <v>17489.900000000001</v>
      </c>
      <c r="F2478" s="2">
        <v>17464.199999999997</v>
      </c>
      <c r="G2478" s="2">
        <v>167.54999999999927</v>
      </c>
      <c r="H2478" s="2">
        <v>70.599999999998545</v>
      </c>
      <c r="I2478" s="2">
        <v>20.5</v>
      </c>
      <c r="J2478" s="2">
        <v>76.450000000000728</v>
      </c>
      <c r="K2478" s="2">
        <v>0.42136675619217456</v>
      </c>
      <c r="L2478" s="2">
        <v>0.12235153685467078</v>
      </c>
      <c r="M2478" s="2">
        <v>0.45628170695315462</v>
      </c>
      <c r="N2478" s="2">
        <v>17621.428740797062</v>
      </c>
      <c r="O2478" s="2">
        <v>17621.428740797062</v>
      </c>
      <c r="P2478" s="2">
        <v>17392.95</v>
      </c>
      <c r="Q2478" s="2">
        <v>17464.199999999997</v>
      </c>
      <c r="R2478" s="2">
        <v>17525.00187039853</v>
      </c>
      <c r="S2478" s="2">
        <v>0</v>
      </c>
      <c r="T2478" s="2">
        <v>57.30000000000291</v>
      </c>
      <c r="U2478" s="2">
        <v>0.32869451487444734</v>
      </c>
      <c r="V2478" s="2">
        <v>-9.5375000000058208</v>
      </c>
      <c r="W2478" s="2">
        <v>-5.4581911854895498E-2</v>
      </c>
      <c r="X2478" t="s">
        <v>25</v>
      </c>
    </row>
    <row r="2479" spans="1:24" x14ac:dyDescent="0.2">
      <c r="A2479" s="1">
        <v>42165</v>
      </c>
      <c r="B2479" s="2">
        <v>17485.900000000001</v>
      </c>
      <c r="C2479" s="2">
        <v>17782</v>
      </c>
      <c r="D2479" s="2">
        <v>17485.900000000001</v>
      </c>
      <c r="E2479" s="2">
        <v>17707.25</v>
      </c>
      <c r="F2479" s="2">
        <v>17615.262500000001</v>
      </c>
      <c r="G2479" s="2">
        <v>296.09999999999854</v>
      </c>
      <c r="H2479" s="2">
        <v>74.75</v>
      </c>
      <c r="I2479" s="2">
        <v>0</v>
      </c>
      <c r="J2479" s="2">
        <v>221.34999999999854</v>
      </c>
      <c r="K2479" s="2">
        <v>0.25244849712934941</v>
      </c>
      <c r="L2479" s="2">
        <v>0</v>
      </c>
      <c r="M2479" s="2">
        <v>0.74755150287065053</v>
      </c>
      <c r="N2479" s="2">
        <v>17542.81437039853</v>
      </c>
      <c r="O2479" s="2">
        <v>17782</v>
      </c>
      <c r="P2479" s="2">
        <v>17485.900000000001</v>
      </c>
      <c r="Q2479" s="2">
        <v>17615.262500000001</v>
      </c>
      <c r="R2479" s="2">
        <v>17606.494217599633</v>
      </c>
      <c r="S2479" s="2">
        <v>0.24700687905118318</v>
      </c>
      <c r="T2479" s="2">
        <v>217.34999999999854</v>
      </c>
      <c r="U2479" s="2">
        <v>1.2427172253700622</v>
      </c>
      <c r="V2479" s="2">
        <v>151.06250000000364</v>
      </c>
      <c r="W2479" s="2">
        <v>0.86498379542151171</v>
      </c>
      <c r="X2479" t="s">
        <v>24</v>
      </c>
    </row>
    <row r="2480" spans="1:24" x14ac:dyDescent="0.2">
      <c r="A2480" s="1">
        <v>42166</v>
      </c>
      <c r="B2480" s="2">
        <v>17819.599999999999</v>
      </c>
      <c r="C2480" s="2">
        <v>17821.900000000001</v>
      </c>
      <c r="D2480" s="2">
        <v>17264.2</v>
      </c>
      <c r="E2480" s="2">
        <v>17304.400000000001</v>
      </c>
      <c r="F2480" s="2">
        <v>17552.525000000001</v>
      </c>
      <c r="G2480" s="2">
        <v>557.70000000000073</v>
      </c>
      <c r="H2480" s="2">
        <v>2.3000000000029104</v>
      </c>
      <c r="I2480" s="2">
        <v>40.200000000000728</v>
      </c>
      <c r="J2480" s="2">
        <v>-515.19999999999709</v>
      </c>
      <c r="K2480" s="2">
        <v>4.124081047163183E-3</v>
      </c>
      <c r="L2480" s="2">
        <v>7.2081764389457903E-2</v>
      </c>
      <c r="M2480" s="2">
        <v>0.92379415456337888</v>
      </c>
      <c r="N2480" s="2">
        <v>17579.038435199265</v>
      </c>
      <c r="O2480" s="2">
        <v>17821.900000000001</v>
      </c>
      <c r="P2480" s="2">
        <v>17264.2</v>
      </c>
      <c r="Q2480" s="2">
        <v>17552.525000000001</v>
      </c>
      <c r="R2480" s="2">
        <v>17554.415858799817</v>
      </c>
      <c r="S2480" s="2">
        <v>0.13805374756529271</v>
      </c>
      <c r="T2480" s="2">
        <v>-402.84999999999854</v>
      </c>
      <c r="U2480" s="2">
        <v>-2.2750568270058795</v>
      </c>
      <c r="V2480" s="2">
        <v>-62.737499999999272</v>
      </c>
      <c r="W2480" s="2">
        <v>-0.35615421569788852</v>
      </c>
      <c r="X2480" t="s">
        <v>25</v>
      </c>
    </row>
    <row r="2481" spans="1:24" x14ac:dyDescent="0.2">
      <c r="A2481" s="1">
        <v>42167</v>
      </c>
      <c r="B2481" s="2">
        <v>17298.45</v>
      </c>
      <c r="C2481" s="2">
        <v>17551.349999999999</v>
      </c>
      <c r="D2481" s="2">
        <v>17174.7</v>
      </c>
      <c r="E2481" s="2">
        <v>17523.55</v>
      </c>
      <c r="F2481" s="2">
        <v>17387.012500000001</v>
      </c>
      <c r="G2481" s="2">
        <v>376.64999999999782</v>
      </c>
      <c r="H2481" s="2">
        <v>27.799999999999272</v>
      </c>
      <c r="I2481" s="2">
        <v>123.75</v>
      </c>
      <c r="J2481" s="2">
        <v>225.09999999999854</v>
      </c>
      <c r="K2481" s="2">
        <v>7.3808575600688792E-2</v>
      </c>
      <c r="L2481" s="2">
        <v>0.32855436081242723</v>
      </c>
      <c r="M2481" s="2">
        <v>0.59763706358688395</v>
      </c>
      <c r="N2481" s="2">
        <v>17565.781717599632</v>
      </c>
      <c r="O2481" s="2">
        <v>17565.781717599632</v>
      </c>
      <c r="P2481" s="2">
        <v>17174.7</v>
      </c>
      <c r="Q2481" s="2">
        <v>17387.012500000001</v>
      </c>
      <c r="R2481" s="2">
        <v>17423.318983799814</v>
      </c>
      <c r="S2481" s="2">
        <v>0</v>
      </c>
      <c r="T2481" s="2">
        <v>219.14999999999782</v>
      </c>
      <c r="U2481" s="2">
        <v>1.2664409052032881</v>
      </c>
      <c r="V2481" s="2">
        <v>-165.51250000000073</v>
      </c>
      <c r="W2481" s="2">
        <v>-0.94295550070431866</v>
      </c>
      <c r="X2481" t="s">
        <v>24</v>
      </c>
    </row>
    <row r="2482" spans="1:24" x14ac:dyDescent="0.2">
      <c r="A2482" s="1">
        <v>42170</v>
      </c>
      <c r="B2482" s="2">
        <v>17499.349999999999</v>
      </c>
      <c r="C2482" s="2">
        <v>17579</v>
      </c>
      <c r="D2482" s="2">
        <v>17366.150000000001</v>
      </c>
      <c r="E2482" s="2">
        <v>17458.7</v>
      </c>
      <c r="F2482" s="2">
        <v>17475.8</v>
      </c>
      <c r="G2482" s="2">
        <v>212.84999999999854</v>
      </c>
      <c r="H2482" s="2">
        <v>79.650000000001455</v>
      </c>
      <c r="I2482" s="2">
        <v>92.549999999999272</v>
      </c>
      <c r="J2482" s="2">
        <v>-40.649999999997817</v>
      </c>
      <c r="K2482" s="2">
        <v>0.37420718816068593</v>
      </c>
      <c r="L2482" s="2">
        <v>0.43481324876673672</v>
      </c>
      <c r="M2482" s="2">
        <v>0.19097956307257738</v>
      </c>
      <c r="N2482" s="2">
        <v>17476.397108799814</v>
      </c>
      <c r="O2482" s="2">
        <v>17579</v>
      </c>
      <c r="P2482" s="2">
        <v>17366.150000000001</v>
      </c>
      <c r="Q2482" s="2">
        <v>17475.8</v>
      </c>
      <c r="R2482" s="2">
        <v>17474.336777199955</v>
      </c>
      <c r="S2482" s="2">
        <v>0.27851905708986119</v>
      </c>
      <c r="T2482" s="2">
        <v>-64.849999999998545</v>
      </c>
      <c r="U2482" s="2">
        <v>-0.37007341548943307</v>
      </c>
      <c r="V2482" s="2">
        <v>88.787499999998545</v>
      </c>
      <c r="W2482" s="2">
        <v>0.51065414486817984</v>
      </c>
      <c r="X2482" t="s">
        <v>25</v>
      </c>
    </row>
    <row r="2483" spans="1:24" x14ac:dyDescent="0.2">
      <c r="A2483" s="1">
        <v>42171</v>
      </c>
      <c r="B2483" s="2">
        <v>17368.45</v>
      </c>
      <c r="C2483" s="2">
        <v>17651.900000000001</v>
      </c>
      <c r="D2483" s="2">
        <v>17293.45</v>
      </c>
      <c r="E2483" s="2">
        <v>17602.45</v>
      </c>
      <c r="F2483" s="2">
        <v>17479.0625</v>
      </c>
      <c r="G2483" s="2">
        <v>358.45000000000073</v>
      </c>
      <c r="H2483" s="2">
        <v>49.450000000000728</v>
      </c>
      <c r="I2483" s="2">
        <v>75</v>
      </c>
      <c r="J2483" s="2">
        <v>234</v>
      </c>
      <c r="K2483" s="2">
        <v>0.13795508439113022</v>
      </c>
      <c r="L2483" s="2">
        <v>0.20923420281768684</v>
      </c>
      <c r="M2483" s="2">
        <v>0.65281071279118297</v>
      </c>
      <c r="N2483" s="2">
        <v>17476.098554399905</v>
      </c>
      <c r="O2483" s="2">
        <v>17651.900000000001</v>
      </c>
      <c r="P2483" s="2">
        <v>17293.45</v>
      </c>
      <c r="Q2483" s="2">
        <v>17479.0625</v>
      </c>
      <c r="R2483" s="2">
        <v>17475.127763599976</v>
      </c>
      <c r="S2483" s="2">
        <v>0.28283725220615963</v>
      </c>
      <c r="T2483" s="2">
        <v>143.75</v>
      </c>
      <c r="U2483" s="2">
        <v>0.82337172870832298</v>
      </c>
      <c r="V2483" s="2">
        <v>3.2625000000007276</v>
      </c>
      <c r="W2483" s="2">
        <v>1.866867325101413E-2</v>
      </c>
      <c r="X2483" t="s">
        <v>24</v>
      </c>
    </row>
    <row r="2484" spans="1:24" x14ac:dyDescent="0.2">
      <c r="A2484" s="1">
        <v>42172</v>
      </c>
      <c r="B2484" s="2">
        <v>17681.2</v>
      </c>
      <c r="C2484" s="2">
        <v>17692.55</v>
      </c>
      <c r="D2484" s="2">
        <v>17533.45</v>
      </c>
      <c r="E2484" s="2">
        <v>17584.05</v>
      </c>
      <c r="F2484" s="2">
        <v>17622.8125</v>
      </c>
      <c r="G2484" s="2">
        <v>159.09999999999854</v>
      </c>
      <c r="H2484" s="2">
        <v>11.349999999998545</v>
      </c>
      <c r="I2484" s="2">
        <v>50.599999999998545</v>
      </c>
      <c r="J2484" s="2">
        <v>-97.150000000001455</v>
      </c>
      <c r="K2484" s="2">
        <v>7.1338780641097735E-2</v>
      </c>
      <c r="L2484" s="2">
        <v>0.31803896920175367</v>
      </c>
      <c r="M2484" s="2">
        <v>0.61062225015714866</v>
      </c>
      <c r="N2484" s="2">
        <v>17477.580527199952</v>
      </c>
      <c r="O2484" s="2">
        <v>17692.55</v>
      </c>
      <c r="P2484" s="2">
        <v>17477.580527199952</v>
      </c>
      <c r="Q2484" s="2">
        <v>17622.8125</v>
      </c>
      <c r="R2484" s="2">
        <v>17567.630888599975</v>
      </c>
      <c r="S2484" s="2">
        <v>1</v>
      </c>
      <c r="T2484" s="2">
        <v>-18.400000000001455</v>
      </c>
      <c r="U2484" s="2">
        <v>-0.10453090336857343</v>
      </c>
      <c r="V2484" s="2">
        <v>143.75</v>
      </c>
      <c r="W2484" s="2">
        <v>0.82241252927609831</v>
      </c>
      <c r="X2484" t="s">
        <v>25</v>
      </c>
    </row>
    <row r="2485" spans="1:24" x14ac:dyDescent="0.2">
      <c r="A2485" s="1">
        <v>42173</v>
      </c>
      <c r="B2485" s="2">
        <v>17661.900000000001</v>
      </c>
      <c r="C2485" s="2">
        <v>17797.349999999999</v>
      </c>
      <c r="D2485" s="2">
        <v>17630.650000000001</v>
      </c>
      <c r="E2485" s="2">
        <v>17733.55</v>
      </c>
      <c r="F2485" s="2">
        <v>17705.862499999999</v>
      </c>
      <c r="G2485" s="2">
        <v>166.69999999999709</v>
      </c>
      <c r="H2485" s="2">
        <v>63.799999999999272</v>
      </c>
      <c r="I2485" s="2">
        <v>31.25</v>
      </c>
      <c r="J2485" s="2">
        <v>71.649999999997817</v>
      </c>
      <c r="K2485" s="2">
        <v>0.38272345530894053</v>
      </c>
      <c r="L2485" s="2">
        <v>0.18746250749850357</v>
      </c>
      <c r="M2485" s="2">
        <v>0.4298140371925559</v>
      </c>
      <c r="N2485" s="2">
        <v>17550.196513599978</v>
      </c>
      <c r="O2485" s="2">
        <v>17797.349999999999</v>
      </c>
      <c r="P2485" s="2">
        <v>17550.196513599978</v>
      </c>
      <c r="Q2485" s="2">
        <v>17705.862499999999</v>
      </c>
      <c r="R2485" s="2">
        <v>17650.901381799988</v>
      </c>
      <c r="S2485" s="2">
        <v>1</v>
      </c>
      <c r="T2485" s="2">
        <v>149.5</v>
      </c>
      <c r="U2485" s="2">
        <v>0.850202314028907</v>
      </c>
      <c r="V2485" s="2">
        <v>83.049999999999272</v>
      </c>
      <c r="W2485" s="2">
        <v>0.47126416399198073</v>
      </c>
      <c r="X2485" t="s">
        <v>25</v>
      </c>
    </row>
    <row r="2486" spans="1:24" x14ac:dyDescent="0.2">
      <c r="A2486" s="1">
        <v>42174</v>
      </c>
      <c r="B2486" s="2">
        <v>17758.95</v>
      </c>
      <c r="C2486" s="2">
        <v>17935.3</v>
      </c>
      <c r="D2486" s="2">
        <v>17730.7</v>
      </c>
      <c r="E2486" s="2">
        <v>17880.849999999999</v>
      </c>
      <c r="F2486" s="2">
        <v>17826.449999999997</v>
      </c>
      <c r="G2486" s="2">
        <v>204.59999999999854</v>
      </c>
      <c r="H2486" s="2">
        <v>54.450000000000728</v>
      </c>
      <c r="I2486" s="2">
        <v>28.25</v>
      </c>
      <c r="J2486" s="2">
        <v>121.89999999999782</v>
      </c>
      <c r="K2486" s="2">
        <v>0.26612903225806994</v>
      </c>
      <c r="L2486" s="2">
        <v>0.13807429130009874</v>
      </c>
      <c r="M2486" s="2">
        <v>0.59579667644183132</v>
      </c>
      <c r="N2486" s="2">
        <v>17628.02950679999</v>
      </c>
      <c r="O2486" s="2">
        <v>17935.3</v>
      </c>
      <c r="P2486" s="2">
        <v>17628.02950679999</v>
      </c>
      <c r="Q2486" s="2">
        <v>17826.449999999997</v>
      </c>
      <c r="R2486" s="2">
        <v>17754.452253399992</v>
      </c>
      <c r="S2486" s="2">
        <v>1</v>
      </c>
      <c r="T2486" s="2">
        <v>147.29999999999927</v>
      </c>
      <c r="U2486" s="2">
        <v>0.83062894908238505</v>
      </c>
      <c r="V2486" s="2">
        <v>120.58749999999782</v>
      </c>
      <c r="W2486" s="2">
        <v>0.68105973374636686</v>
      </c>
      <c r="X2486" t="s">
        <v>25</v>
      </c>
    </row>
    <row r="2487" spans="1:24" x14ac:dyDescent="0.2">
      <c r="A2487" s="1">
        <v>42177</v>
      </c>
      <c r="B2487" s="2">
        <v>17956.55</v>
      </c>
      <c r="C2487" s="2">
        <v>18420.95</v>
      </c>
      <c r="D2487" s="2">
        <v>17950.599999999999</v>
      </c>
      <c r="E2487" s="2">
        <v>18334.5</v>
      </c>
      <c r="F2487" s="2">
        <v>18165.650000000001</v>
      </c>
      <c r="G2487" s="2">
        <v>470.35000000000218</v>
      </c>
      <c r="H2487" s="2">
        <v>86.450000000000728</v>
      </c>
      <c r="I2487" s="2">
        <v>5.9500000000007276</v>
      </c>
      <c r="J2487" s="2">
        <v>377.95000000000073</v>
      </c>
      <c r="K2487" s="2">
        <v>0.18379929839481307</v>
      </c>
      <c r="L2487" s="2">
        <v>1.2650154140535134E-2</v>
      </c>
      <c r="M2487" s="2">
        <v>0.80355054746465182</v>
      </c>
      <c r="N2487" s="2">
        <v>17727.239753399994</v>
      </c>
      <c r="O2487" s="2">
        <v>18420.95</v>
      </c>
      <c r="P2487" s="2">
        <v>17727.239753399994</v>
      </c>
      <c r="Q2487" s="2">
        <v>18165.650000000001</v>
      </c>
      <c r="R2487" s="2">
        <v>18010.269876699997</v>
      </c>
      <c r="S2487" s="2">
        <v>1</v>
      </c>
      <c r="T2487" s="2">
        <v>453.65000000000146</v>
      </c>
      <c r="U2487" s="2">
        <v>2.5370717835002337</v>
      </c>
      <c r="V2487" s="2">
        <v>339.20000000000437</v>
      </c>
      <c r="W2487" s="2">
        <v>1.9027905163395091</v>
      </c>
      <c r="X2487" t="s">
        <v>25</v>
      </c>
    </row>
    <row r="2488" spans="1:24" x14ac:dyDescent="0.2">
      <c r="A2488" s="1">
        <v>42178</v>
      </c>
      <c r="B2488" s="2">
        <v>18414.55</v>
      </c>
      <c r="C2488" s="2">
        <v>18499.599999999999</v>
      </c>
      <c r="D2488" s="2">
        <v>18287.25</v>
      </c>
      <c r="E2488" s="2">
        <v>18391.349999999999</v>
      </c>
      <c r="F2488" s="2">
        <v>18398.1875</v>
      </c>
      <c r="G2488" s="2">
        <v>212.34999999999854</v>
      </c>
      <c r="H2488" s="2">
        <v>85.049999999999272</v>
      </c>
      <c r="I2488" s="2">
        <v>104.09999999999854</v>
      </c>
      <c r="J2488" s="2">
        <v>-23.200000000000728</v>
      </c>
      <c r="K2488" s="2">
        <v>0.40051801271485687</v>
      </c>
      <c r="L2488" s="2">
        <v>0.49022839651518368</v>
      </c>
      <c r="M2488" s="2">
        <v>0.10925359076995944</v>
      </c>
      <c r="N2488" s="2">
        <v>17946.444876699999</v>
      </c>
      <c r="O2488" s="2">
        <v>18499.599999999999</v>
      </c>
      <c r="P2488" s="2">
        <v>17946.444876699999</v>
      </c>
      <c r="Q2488" s="2">
        <v>18398.1875</v>
      </c>
      <c r="R2488" s="2">
        <v>18197.669313350001</v>
      </c>
      <c r="S2488" s="2">
        <v>1</v>
      </c>
      <c r="T2488" s="2">
        <v>56.849999999998545</v>
      </c>
      <c r="U2488" s="2">
        <v>0.31007117728871003</v>
      </c>
      <c r="V2488" s="2">
        <v>232.53749999999854</v>
      </c>
      <c r="W2488" s="2">
        <v>1.2800945741000103</v>
      </c>
      <c r="X2488" t="s">
        <v>24</v>
      </c>
    </row>
    <row r="2489" spans="1:24" x14ac:dyDescent="0.2">
      <c r="A2489" s="1">
        <v>42179</v>
      </c>
      <c r="B2489" s="2">
        <v>18403.900000000001</v>
      </c>
      <c r="C2489" s="2">
        <v>18499.75</v>
      </c>
      <c r="D2489" s="2">
        <v>18304.95</v>
      </c>
      <c r="E2489" s="2">
        <v>18365.55</v>
      </c>
      <c r="F2489" s="2">
        <v>18393.537500000002</v>
      </c>
      <c r="G2489" s="2">
        <v>194.79999999999927</v>
      </c>
      <c r="H2489" s="2">
        <v>95.849999999998545</v>
      </c>
      <c r="I2489" s="2">
        <v>60.599999999998545</v>
      </c>
      <c r="J2489" s="2">
        <v>-38.350000000002183</v>
      </c>
      <c r="K2489" s="2">
        <v>0.49204312114989168</v>
      </c>
      <c r="L2489" s="2">
        <v>0.31108829568787871</v>
      </c>
      <c r="M2489" s="2">
        <v>0.1968685831622296</v>
      </c>
      <c r="N2489" s="2">
        <v>18172.31618835</v>
      </c>
      <c r="O2489" s="2">
        <v>18499.75</v>
      </c>
      <c r="P2489" s="2">
        <v>18172.31618835</v>
      </c>
      <c r="Q2489" s="2">
        <v>18393.537500000002</v>
      </c>
      <c r="R2489" s="2">
        <v>18309.479969175001</v>
      </c>
      <c r="S2489" s="2">
        <v>1</v>
      </c>
      <c r="T2489" s="2">
        <v>-25.799999999999272</v>
      </c>
      <c r="U2489" s="2">
        <v>-0.14028333972220242</v>
      </c>
      <c r="V2489" s="2">
        <v>-4.6499999999978172</v>
      </c>
      <c r="W2489" s="2">
        <v>-2.527422877931762E-2</v>
      </c>
      <c r="X2489" t="s">
        <v>25</v>
      </c>
    </row>
    <row r="2490" spans="1:24" x14ac:dyDescent="0.2">
      <c r="A2490" s="1">
        <v>42180</v>
      </c>
      <c r="B2490" s="2">
        <v>18312.849999999999</v>
      </c>
      <c r="C2490" s="2">
        <v>18539.150000000001</v>
      </c>
      <c r="D2490" s="2">
        <v>18278.7</v>
      </c>
      <c r="E2490" s="2">
        <v>18492.900000000001</v>
      </c>
      <c r="F2490" s="2">
        <v>18405.900000000001</v>
      </c>
      <c r="G2490" s="2">
        <v>260.45000000000073</v>
      </c>
      <c r="H2490" s="2">
        <v>46.25</v>
      </c>
      <c r="I2490" s="2">
        <v>34.149999999997817</v>
      </c>
      <c r="J2490" s="2">
        <v>180.05000000000291</v>
      </c>
      <c r="K2490" s="2">
        <v>0.17757727010942551</v>
      </c>
      <c r="L2490" s="2">
        <v>0.13111921674024851</v>
      </c>
      <c r="M2490" s="2">
        <v>0.69130351315032601</v>
      </c>
      <c r="N2490" s="2">
        <v>18282.926844175003</v>
      </c>
      <c r="O2490" s="2">
        <v>18539.150000000001</v>
      </c>
      <c r="P2490" s="2">
        <v>18278.7</v>
      </c>
      <c r="Q2490" s="2">
        <v>18405.900000000001</v>
      </c>
      <c r="R2490" s="2">
        <v>18376.669211043751</v>
      </c>
      <c r="S2490" s="2">
        <v>1</v>
      </c>
      <c r="T2490" s="2">
        <v>127.35000000000218</v>
      </c>
      <c r="U2490" s="2">
        <v>0.69341783937863111</v>
      </c>
      <c r="V2490" s="2">
        <v>12.362499999999272</v>
      </c>
      <c r="W2490" s="2">
        <v>6.7211106074615987E-2</v>
      </c>
      <c r="X2490" t="s">
        <v>24</v>
      </c>
    </row>
    <row r="2491" spans="1:24" x14ac:dyDescent="0.2">
      <c r="A2491" s="1">
        <v>42181</v>
      </c>
      <c r="B2491" s="2">
        <v>18461.599999999999</v>
      </c>
      <c r="C2491" s="2">
        <v>18461.599999999999</v>
      </c>
      <c r="D2491" s="2">
        <v>18199.25</v>
      </c>
      <c r="E2491" s="2">
        <v>18371.5</v>
      </c>
      <c r="F2491" s="2">
        <v>18373.487499999999</v>
      </c>
      <c r="G2491" s="2">
        <v>262.34999999999854</v>
      </c>
      <c r="H2491" s="2">
        <v>0</v>
      </c>
      <c r="I2491" s="2">
        <v>172.25</v>
      </c>
      <c r="J2491" s="2">
        <v>-90.099999999998545</v>
      </c>
      <c r="K2491" s="2">
        <v>0</v>
      </c>
      <c r="L2491" s="2">
        <v>0.65656565656566024</v>
      </c>
      <c r="M2491" s="2">
        <v>0.34343434343433982</v>
      </c>
      <c r="N2491" s="2">
        <v>18344.413422087502</v>
      </c>
      <c r="O2491" s="2">
        <v>18461.599999999999</v>
      </c>
      <c r="P2491" s="2">
        <v>18199.25</v>
      </c>
      <c r="Q2491" s="2">
        <v>18373.487499999999</v>
      </c>
      <c r="R2491" s="2">
        <v>18344.687730521877</v>
      </c>
      <c r="S2491" s="2">
        <v>0.91271414130935891</v>
      </c>
      <c r="T2491" s="2">
        <v>-121.40000000000146</v>
      </c>
      <c r="U2491" s="2">
        <v>-0.65646815804985403</v>
      </c>
      <c r="V2491" s="2">
        <v>-32.412500000002183</v>
      </c>
      <c r="W2491" s="2">
        <v>-0.17609842496157307</v>
      </c>
      <c r="X2491" t="s">
        <v>24</v>
      </c>
    </row>
    <row r="2492" spans="1:24" x14ac:dyDescent="0.2">
      <c r="A2492" s="1">
        <v>42184</v>
      </c>
      <c r="B2492" s="2">
        <v>17962.5</v>
      </c>
      <c r="C2492" s="2">
        <v>18291.75</v>
      </c>
      <c r="D2492" s="2">
        <v>17821.900000000001</v>
      </c>
      <c r="E2492" s="2">
        <v>18241.25</v>
      </c>
      <c r="F2492" s="2">
        <v>18079.349999999999</v>
      </c>
      <c r="G2492" s="2">
        <v>469.84999999999854</v>
      </c>
      <c r="H2492" s="2">
        <v>50.5</v>
      </c>
      <c r="I2492" s="2">
        <v>140.59999999999854</v>
      </c>
      <c r="J2492" s="2">
        <v>278.75</v>
      </c>
      <c r="K2492" s="2">
        <v>0.1074811109928704</v>
      </c>
      <c r="L2492" s="2">
        <v>0.29924443971480041</v>
      </c>
      <c r="M2492" s="2">
        <v>0.5932744492923292</v>
      </c>
      <c r="N2492" s="2">
        <v>18358.950461043751</v>
      </c>
      <c r="O2492" s="2">
        <v>18358.950461043751</v>
      </c>
      <c r="P2492" s="2">
        <v>17821.900000000001</v>
      </c>
      <c r="Q2492" s="2">
        <v>18079.349999999999</v>
      </c>
      <c r="R2492" s="2">
        <v>18154.787730521875</v>
      </c>
      <c r="S2492" s="2">
        <v>0</v>
      </c>
      <c r="T2492" s="2">
        <v>-130.25</v>
      </c>
      <c r="U2492" s="2">
        <v>-0.70897858095419541</v>
      </c>
      <c r="V2492" s="2">
        <v>-294.13750000000073</v>
      </c>
      <c r="W2492" s="2">
        <v>-1.6008800724413412</v>
      </c>
      <c r="X2492" t="s">
        <v>25</v>
      </c>
    </row>
    <row r="2493" spans="1:24" x14ac:dyDescent="0.2">
      <c r="A2493" s="1">
        <v>42185</v>
      </c>
      <c r="B2493" s="2">
        <v>18204.849999999999</v>
      </c>
      <c r="C2493" s="2">
        <v>18342.5</v>
      </c>
      <c r="D2493" s="2">
        <v>18086.8</v>
      </c>
      <c r="E2493" s="2">
        <v>18296.099999999999</v>
      </c>
      <c r="F2493" s="2">
        <v>18232.5625</v>
      </c>
      <c r="G2493" s="2">
        <v>255.70000000000073</v>
      </c>
      <c r="H2493" s="2">
        <v>46.400000000001455</v>
      </c>
      <c r="I2493" s="2">
        <v>118.04999999999927</v>
      </c>
      <c r="J2493" s="2">
        <v>91.25</v>
      </c>
      <c r="K2493" s="2">
        <v>0.18146265154478422</v>
      </c>
      <c r="L2493" s="2">
        <v>0.46167383652717614</v>
      </c>
      <c r="M2493" s="2">
        <v>0.35686351192803967</v>
      </c>
      <c r="N2493" s="2">
        <v>18219.150230521875</v>
      </c>
      <c r="O2493" s="2">
        <v>18342.5</v>
      </c>
      <c r="P2493" s="2">
        <v>18086.8</v>
      </c>
      <c r="Q2493" s="2">
        <v>18232.5625</v>
      </c>
      <c r="R2493" s="2">
        <v>18220.253182630469</v>
      </c>
      <c r="S2493" s="2">
        <v>0.29504694107239737</v>
      </c>
      <c r="T2493" s="2">
        <v>54.849999999998545</v>
      </c>
      <c r="U2493" s="2">
        <v>0.30069211265674528</v>
      </c>
      <c r="V2493" s="2">
        <v>153.21250000000146</v>
      </c>
      <c r="W2493" s="2">
        <v>0.84744473667472264</v>
      </c>
      <c r="X2493" t="s">
        <v>25</v>
      </c>
    </row>
    <row r="2494" spans="1:24" x14ac:dyDescent="0.2">
      <c r="A2494" s="1">
        <v>42186</v>
      </c>
      <c r="B2494" s="2">
        <v>18275.599999999999</v>
      </c>
      <c r="C2494" s="2">
        <v>18629.150000000001</v>
      </c>
      <c r="D2494" s="2">
        <v>18261.900000000001</v>
      </c>
      <c r="E2494" s="2">
        <v>18581.599999999999</v>
      </c>
      <c r="F2494" s="2">
        <v>18437.0625</v>
      </c>
      <c r="G2494" s="2">
        <v>367.25</v>
      </c>
      <c r="H2494" s="2">
        <v>47.55000000000291</v>
      </c>
      <c r="I2494" s="2">
        <v>13.69999999999709</v>
      </c>
      <c r="J2494" s="2">
        <v>306</v>
      </c>
      <c r="K2494" s="2">
        <v>0.12947583390062059</v>
      </c>
      <c r="L2494" s="2">
        <v>3.7304288631714339E-2</v>
      </c>
      <c r="M2494" s="2">
        <v>0.83321987746766513</v>
      </c>
      <c r="N2494" s="2">
        <v>18225.856365260937</v>
      </c>
      <c r="O2494" s="2">
        <v>18629.150000000001</v>
      </c>
      <c r="P2494" s="2">
        <v>18225.856365260937</v>
      </c>
      <c r="Q2494" s="2">
        <v>18437.0625</v>
      </c>
      <c r="R2494" s="2">
        <v>18379.481307630471</v>
      </c>
      <c r="S2494" s="2">
        <v>1</v>
      </c>
      <c r="T2494" s="2">
        <v>285.5</v>
      </c>
      <c r="U2494" s="2">
        <v>1.560441842797099</v>
      </c>
      <c r="V2494" s="2">
        <v>204.5</v>
      </c>
      <c r="W2494" s="2">
        <v>1.1216196297146932</v>
      </c>
      <c r="X2494" t="s">
        <v>25</v>
      </c>
    </row>
    <row r="2495" spans="1:24" x14ac:dyDescent="0.2">
      <c r="A2495" s="1">
        <v>42187</v>
      </c>
      <c r="B2495" s="2">
        <v>18605.099999999999</v>
      </c>
      <c r="C2495" s="2">
        <v>18642.849999999999</v>
      </c>
      <c r="D2495" s="2">
        <v>18513.3</v>
      </c>
      <c r="E2495" s="2">
        <v>18585.55</v>
      </c>
      <c r="F2495" s="2">
        <v>18586.7</v>
      </c>
      <c r="G2495" s="2">
        <v>129.54999999999927</v>
      </c>
      <c r="H2495" s="2">
        <v>37.75</v>
      </c>
      <c r="I2495" s="2">
        <v>72.25</v>
      </c>
      <c r="J2495" s="2">
        <v>-19.549999999999272</v>
      </c>
      <c r="K2495" s="2">
        <v>0.29139328444616142</v>
      </c>
      <c r="L2495" s="2">
        <v>0.55769972983404403</v>
      </c>
      <c r="M2495" s="2">
        <v>0.15090698571979452</v>
      </c>
      <c r="N2495" s="2">
        <v>18331.459432630469</v>
      </c>
      <c r="O2495" s="2">
        <v>18642.849999999999</v>
      </c>
      <c r="P2495" s="2">
        <v>18331.459432630469</v>
      </c>
      <c r="Q2495" s="2">
        <v>18586.7</v>
      </c>
      <c r="R2495" s="2">
        <v>18473.117216315233</v>
      </c>
      <c r="S2495" s="2">
        <v>1</v>
      </c>
      <c r="T2495" s="2">
        <v>3.9500000000007276</v>
      </c>
      <c r="U2495" s="2">
        <v>2.1257588151723898E-2</v>
      </c>
      <c r="V2495" s="2">
        <v>149.63750000000073</v>
      </c>
      <c r="W2495" s="2">
        <v>0.81161247894018218</v>
      </c>
      <c r="X2495" t="s">
        <v>25</v>
      </c>
    </row>
    <row r="2496" spans="1:24" x14ac:dyDescent="0.2">
      <c r="A2496" s="1">
        <v>42188</v>
      </c>
      <c r="B2496" s="2">
        <v>18535.7</v>
      </c>
      <c r="C2496" s="2">
        <v>18756.650000000001</v>
      </c>
      <c r="D2496" s="2">
        <v>18535.7</v>
      </c>
      <c r="E2496" s="2">
        <v>18729.650000000001</v>
      </c>
      <c r="F2496" s="2">
        <v>18639.425000000003</v>
      </c>
      <c r="G2496" s="2">
        <v>220.95000000000073</v>
      </c>
      <c r="H2496" s="2">
        <v>27</v>
      </c>
      <c r="I2496" s="2">
        <v>0</v>
      </c>
      <c r="J2496" s="2">
        <v>193.95000000000073</v>
      </c>
      <c r="K2496" s="2">
        <v>0.12219959266802403</v>
      </c>
      <c r="L2496" s="2">
        <v>0</v>
      </c>
      <c r="M2496" s="2">
        <v>0.87780040733197595</v>
      </c>
      <c r="N2496" s="2">
        <v>18459.079716315235</v>
      </c>
      <c r="O2496" s="2">
        <v>18756.650000000001</v>
      </c>
      <c r="P2496" s="2">
        <v>18459.079716315235</v>
      </c>
      <c r="Q2496" s="2">
        <v>18639.425000000003</v>
      </c>
      <c r="R2496" s="2">
        <v>18578.558608157618</v>
      </c>
      <c r="S2496" s="2">
        <v>1</v>
      </c>
      <c r="T2496" s="2">
        <v>144.10000000000218</v>
      </c>
      <c r="U2496" s="2">
        <v>0.77533352523870536</v>
      </c>
      <c r="V2496" s="2">
        <v>52.725000000002183</v>
      </c>
      <c r="W2496" s="2">
        <v>0.28367058165248366</v>
      </c>
      <c r="X2496" t="s">
        <v>25</v>
      </c>
    </row>
    <row r="2497" spans="1:24" x14ac:dyDescent="0.2">
      <c r="A2497" s="1">
        <v>42191</v>
      </c>
      <c r="B2497" s="2">
        <v>18488.349999999999</v>
      </c>
      <c r="C2497" s="2">
        <v>18855.900000000001</v>
      </c>
      <c r="D2497" s="2">
        <v>18417.349999999999</v>
      </c>
      <c r="E2497" s="2">
        <v>18825.150000000001</v>
      </c>
      <c r="F2497" s="2">
        <v>18646.6875</v>
      </c>
      <c r="G2497" s="2">
        <v>438.55000000000291</v>
      </c>
      <c r="H2497" s="2">
        <v>30.75</v>
      </c>
      <c r="I2497" s="2">
        <v>71</v>
      </c>
      <c r="J2497" s="2">
        <v>336.80000000000291</v>
      </c>
      <c r="K2497" s="2">
        <v>7.0117432447839009E-2</v>
      </c>
      <c r="L2497" s="2">
        <v>0.16189716109907543</v>
      </c>
      <c r="M2497" s="2">
        <v>0.76798540645308555</v>
      </c>
      <c r="N2497" s="2">
        <v>18549.252358157617</v>
      </c>
      <c r="O2497" s="2">
        <v>18855.900000000001</v>
      </c>
      <c r="P2497" s="2">
        <v>18417.349999999999</v>
      </c>
      <c r="Q2497" s="2">
        <v>18646.6875</v>
      </c>
      <c r="R2497" s="2">
        <v>18617.297464539406</v>
      </c>
      <c r="S2497" s="2">
        <v>1</v>
      </c>
      <c r="T2497" s="2">
        <v>95.5</v>
      </c>
      <c r="U2497" s="2">
        <v>0.50988673039805865</v>
      </c>
      <c r="V2497" s="2">
        <v>7.2624999999970896</v>
      </c>
      <c r="W2497" s="2">
        <v>3.8963111791254765E-2</v>
      </c>
      <c r="X2497" t="s">
        <v>24</v>
      </c>
    </row>
    <row r="2498" spans="1:24" x14ac:dyDescent="0.2">
      <c r="A2498" s="1">
        <v>42192</v>
      </c>
      <c r="B2498" s="2">
        <v>18794.099999999999</v>
      </c>
      <c r="C2498" s="2">
        <v>18980.650000000001</v>
      </c>
      <c r="D2498" s="2">
        <v>18713.150000000001</v>
      </c>
      <c r="E2498" s="2">
        <v>18798.5</v>
      </c>
      <c r="F2498" s="2">
        <v>18821.599999999999</v>
      </c>
      <c r="G2498" s="2">
        <v>267.5</v>
      </c>
      <c r="H2498" s="2">
        <v>182.15000000000146</v>
      </c>
      <c r="I2498" s="2">
        <v>80.94999999999709</v>
      </c>
      <c r="J2498" s="2">
        <v>4.4000000000014552</v>
      </c>
      <c r="K2498" s="2">
        <v>0.68093457943925773</v>
      </c>
      <c r="L2498" s="2">
        <v>0.30261682242989568</v>
      </c>
      <c r="M2498" s="2">
        <v>1.6448598130846561E-2</v>
      </c>
      <c r="N2498" s="2">
        <v>18597.969929078808</v>
      </c>
      <c r="O2498" s="2">
        <v>18980.650000000001</v>
      </c>
      <c r="P2498" s="2">
        <v>18597.969929078808</v>
      </c>
      <c r="Q2498" s="2">
        <v>18821.599999999999</v>
      </c>
      <c r="R2498" s="2">
        <v>18749.547464539406</v>
      </c>
      <c r="S2498" s="2">
        <v>1</v>
      </c>
      <c r="T2498" s="2">
        <v>-26.650000000001455</v>
      </c>
      <c r="U2498" s="2">
        <v>-0.14156593705761417</v>
      </c>
      <c r="V2498" s="2">
        <v>174.91249999999854</v>
      </c>
      <c r="W2498" s="2">
        <v>0.93803524084370771</v>
      </c>
      <c r="X2498" t="s">
        <v>24</v>
      </c>
    </row>
    <row r="2499" spans="1:24" x14ac:dyDescent="0.2">
      <c r="A2499" s="1">
        <v>42193</v>
      </c>
      <c r="B2499" s="2">
        <v>18579.650000000001</v>
      </c>
      <c r="C2499" s="2">
        <v>18669.45</v>
      </c>
      <c r="D2499" s="2">
        <v>18402.849999999999</v>
      </c>
      <c r="E2499" s="2">
        <v>18463.150000000001</v>
      </c>
      <c r="F2499" s="2">
        <v>18528.775000000001</v>
      </c>
      <c r="G2499" s="2">
        <v>266.60000000000218</v>
      </c>
      <c r="H2499" s="2">
        <v>89.799999999999272</v>
      </c>
      <c r="I2499" s="2">
        <v>60.30000000000291</v>
      </c>
      <c r="J2499" s="2">
        <v>-116.5</v>
      </c>
      <c r="K2499" s="2">
        <v>0.33683420855213253</v>
      </c>
      <c r="L2499" s="2">
        <v>0.22618154538635565</v>
      </c>
      <c r="M2499" s="2">
        <v>0.43698424606151182</v>
      </c>
      <c r="N2499" s="2">
        <v>18709.784964539402</v>
      </c>
      <c r="O2499" s="2">
        <v>18709.784964539402</v>
      </c>
      <c r="P2499" s="2">
        <v>18402.849999999999</v>
      </c>
      <c r="Q2499" s="2">
        <v>18528.775000000001</v>
      </c>
      <c r="R2499" s="2">
        <v>18587.798732269701</v>
      </c>
      <c r="S2499" s="2">
        <v>0.41486601662154543</v>
      </c>
      <c r="T2499" s="2">
        <v>-335.34999999999854</v>
      </c>
      <c r="U2499" s="2">
        <v>-1.7839189297018301</v>
      </c>
      <c r="V2499" s="2">
        <v>-292.82499999999709</v>
      </c>
      <c r="W2499" s="2">
        <v>-1.5557922812088085</v>
      </c>
      <c r="X2499" t="s">
        <v>25</v>
      </c>
    </row>
    <row r="2500" spans="1:24" x14ac:dyDescent="0.2">
      <c r="A2500" s="1">
        <v>42194</v>
      </c>
      <c r="B2500" s="2">
        <v>18442.150000000001</v>
      </c>
      <c r="C2500" s="2">
        <v>18584</v>
      </c>
      <c r="D2500" s="2">
        <v>18409.2</v>
      </c>
      <c r="E2500" s="2">
        <v>18508.7</v>
      </c>
      <c r="F2500" s="2">
        <v>18486.012500000001</v>
      </c>
      <c r="G2500" s="2">
        <v>174.79999999999927</v>
      </c>
      <c r="H2500" s="2">
        <v>75.299999999999272</v>
      </c>
      <c r="I2500" s="2">
        <v>32.950000000000728</v>
      </c>
      <c r="J2500" s="2">
        <v>66.549999999999272</v>
      </c>
      <c r="K2500" s="2">
        <v>0.43077803203661091</v>
      </c>
      <c r="L2500" s="2">
        <v>0.18850114416476468</v>
      </c>
      <c r="M2500" s="2">
        <v>0.38072082379862443</v>
      </c>
      <c r="N2500" s="2">
        <v>18619.279982269702</v>
      </c>
      <c r="O2500" s="2">
        <v>18619.279982269702</v>
      </c>
      <c r="P2500" s="2">
        <v>18409.2</v>
      </c>
      <c r="Q2500" s="2">
        <v>18486.012500000001</v>
      </c>
      <c r="R2500" s="2">
        <v>18533.443116134851</v>
      </c>
      <c r="S2500" s="2">
        <v>0</v>
      </c>
      <c r="T2500" s="2">
        <v>45.549999999999272</v>
      </c>
      <c r="U2500" s="2">
        <v>0.24670763114636057</v>
      </c>
      <c r="V2500" s="2">
        <v>-42.762500000000728</v>
      </c>
      <c r="W2500" s="2">
        <v>-0.23078967713732143</v>
      </c>
      <c r="X2500" t="s">
        <v>25</v>
      </c>
    </row>
    <row r="2501" spans="1:24" x14ac:dyDescent="0.2">
      <c r="A2501" s="1">
        <v>42195</v>
      </c>
      <c r="B2501" s="2">
        <v>18584.95</v>
      </c>
      <c r="C2501" s="2">
        <v>18767.8</v>
      </c>
      <c r="D2501" s="2">
        <v>18534.55</v>
      </c>
      <c r="E2501" s="2">
        <v>18719.8</v>
      </c>
      <c r="F2501" s="2">
        <v>18651.775000000001</v>
      </c>
      <c r="G2501" s="2">
        <v>233.25</v>
      </c>
      <c r="H2501" s="2">
        <v>48</v>
      </c>
      <c r="I2501" s="2">
        <v>50.400000000001455</v>
      </c>
      <c r="J2501" s="2">
        <v>134.84999999999854</v>
      </c>
      <c r="K2501" s="2">
        <v>0.20578778135048231</v>
      </c>
      <c r="L2501" s="2">
        <v>0.21607717041801267</v>
      </c>
      <c r="M2501" s="2">
        <v>0.57813504823150497</v>
      </c>
      <c r="N2501" s="2">
        <v>18552.646241134851</v>
      </c>
      <c r="O2501" s="2">
        <v>18767.8</v>
      </c>
      <c r="P2501" s="2">
        <v>18534.55</v>
      </c>
      <c r="Q2501" s="2">
        <v>18651.775000000001</v>
      </c>
      <c r="R2501" s="2">
        <v>18626.692810283712</v>
      </c>
      <c r="S2501" s="2">
        <v>0.43150309023071592</v>
      </c>
      <c r="T2501" s="2">
        <v>211.09999999999854</v>
      </c>
      <c r="U2501" s="2">
        <v>1.1405447168088441</v>
      </c>
      <c r="V2501" s="2">
        <v>165.76250000000073</v>
      </c>
      <c r="W2501" s="2">
        <v>0.89669148498087803</v>
      </c>
      <c r="X2501" t="s">
        <v>25</v>
      </c>
    </row>
    <row r="2502" spans="1:24" x14ac:dyDescent="0.2">
      <c r="A2502" s="1">
        <v>42198</v>
      </c>
      <c r="B2502" s="2">
        <v>18753.8</v>
      </c>
      <c r="C2502" s="2">
        <v>18929.2</v>
      </c>
      <c r="D2502" s="2">
        <v>18657.599999999999</v>
      </c>
      <c r="E2502" s="2">
        <v>18893.55</v>
      </c>
      <c r="F2502" s="2">
        <v>18808.537499999999</v>
      </c>
      <c r="G2502" s="2">
        <v>271.60000000000218</v>
      </c>
      <c r="H2502" s="2">
        <v>35.650000000001455</v>
      </c>
      <c r="I2502" s="2">
        <v>96.200000000000728</v>
      </c>
      <c r="J2502" s="2">
        <v>139.75</v>
      </c>
      <c r="K2502" s="2">
        <v>0.13125920471281727</v>
      </c>
      <c r="L2502" s="2">
        <v>0.35419734904270972</v>
      </c>
      <c r="M2502" s="2">
        <v>0.51454344624447301</v>
      </c>
      <c r="N2502" s="2">
        <v>18602.210620567428</v>
      </c>
      <c r="O2502" s="2">
        <v>18929.2</v>
      </c>
      <c r="P2502" s="2">
        <v>18602.210620567428</v>
      </c>
      <c r="Q2502" s="2">
        <v>18808.537499999999</v>
      </c>
      <c r="R2502" s="2">
        <v>18735.539685283715</v>
      </c>
      <c r="S2502" s="2">
        <v>0.93518048406194854</v>
      </c>
      <c r="T2502" s="2">
        <v>173.75</v>
      </c>
      <c r="U2502" s="2">
        <v>0.92816162565839377</v>
      </c>
      <c r="V2502" s="2">
        <v>156.76249999999709</v>
      </c>
      <c r="W2502" s="2">
        <v>0.84046960678003602</v>
      </c>
      <c r="X2502" t="s">
        <v>24</v>
      </c>
    </row>
    <row r="2503" spans="1:24" x14ac:dyDescent="0.2">
      <c r="A2503" s="1">
        <v>42199</v>
      </c>
      <c r="B2503" s="2">
        <v>18913.75</v>
      </c>
      <c r="C2503" s="2">
        <v>18940.849999999999</v>
      </c>
      <c r="D2503" s="2">
        <v>18734.400000000001</v>
      </c>
      <c r="E2503" s="2">
        <v>18780.2</v>
      </c>
      <c r="F2503" s="2">
        <v>18842.3</v>
      </c>
      <c r="G2503" s="2">
        <v>206.44999999999709</v>
      </c>
      <c r="H2503" s="2">
        <v>27.099999999998545</v>
      </c>
      <c r="I2503" s="2">
        <v>45.799999999999272</v>
      </c>
      <c r="J2503" s="2">
        <v>-133.54999999999927</v>
      </c>
      <c r="K2503" s="2">
        <v>0.13126665052070199</v>
      </c>
      <c r="L2503" s="2">
        <v>0.22184548316783687</v>
      </c>
      <c r="M2503" s="2">
        <v>0.64688786631146111</v>
      </c>
      <c r="N2503" s="2">
        <v>18705.374060283713</v>
      </c>
      <c r="O2503" s="2">
        <v>18940.849999999999</v>
      </c>
      <c r="P2503" s="2">
        <v>18705.374060283713</v>
      </c>
      <c r="Q2503" s="2">
        <v>18842.3</v>
      </c>
      <c r="R2503" s="2">
        <v>18798.474530141855</v>
      </c>
      <c r="S2503" s="2">
        <v>1</v>
      </c>
      <c r="T2503" s="2">
        <v>-113.34999999999854</v>
      </c>
      <c r="U2503" s="2">
        <v>-0.59994019122927433</v>
      </c>
      <c r="V2503" s="2">
        <v>33.762500000000728</v>
      </c>
      <c r="W2503" s="2">
        <v>0.17950624815991528</v>
      </c>
      <c r="X2503" t="s">
        <v>25</v>
      </c>
    </row>
    <row r="2504" spans="1:24" x14ac:dyDescent="0.2">
      <c r="A2504" s="1">
        <v>42200</v>
      </c>
      <c r="B2504" s="2">
        <v>18801.5</v>
      </c>
      <c r="C2504" s="2">
        <v>18894.900000000001</v>
      </c>
      <c r="D2504" s="2">
        <v>18773.900000000001</v>
      </c>
      <c r="E2504" s="2">
        <v>18816.25</v>
      </c>
      <c r="F2504" s="2">
        <v>18821.637500000001</v>
      </c>
      <c r="G2504" s="2">
        <v>121</v>
      </c>
      <c r="H2504" s="2">
        <v>78.650000000001455</v>
      </c>
      <c r="I2504" s="2">
        <v>27.599999999998545</v>
      </c>
      <c r="J2504" s="2">
        <v>14.75</v>
      </c>
      <c r="K2504" s="2">
        <v>0.65000000000001201</v>
      </c>
      <c r="L2504" s="2">
        <v>0.22809917355370699</v>
      </c>
      <c r="M2504" s="2">
        <v>0.12190082644628099</v>
      </c>
      <c r="N2504" s="2">
        <v>18773.837030141854</v>
      </c>
      <c r="O2504" s="2">
        <v>18894.900000000001</v>
      </c>
      <c r="P2504" s="2">
        <v>18773.837030141854</v>
      </c>
      <c r="Q2504" s="2">
        <v>18821.637500000001</v>
      </c>
      <c r="R2504" s="2">
        <v>18816.052890070929</v>
      </c>
      <c r="S2504" s="2">
        <v>1</v>
      </c>
      <c r="T2504" s="2">
        <v>36.049999999999272</v>
      </c>
      <c r="U2504" s="2">
        <v>0.19195748714070815</v>
      </c>
      <c r="V2504" s="2">
        <v>-20.662499999998545</v>
      </c>
      <c r="W2504" s="2">
        <v>-0.10966017948975733</v>
      </c>
      <c r="X2504" t="s">
        <v>25</v>
      </c>
    </row>
    <row r="2505" spans="1:24" x14ac:dyDescent="0.2">
      <c r="A2505" s="1">
        <v>42201</v>
      </c>
      <c r="B2505" s="2">
        <v>18870.5</v>
      </c>
      <c r="C2505" s="2">
        <v>19195.400000000001</v>
      </c>
      <c r="D2505" s="2">
        <v>18867.5</v>
      </c>
      <c r="E2505" s="2">
        <v>19168.05</v>
      </c>
      <c r="F2505" s="2">
        <v>19025.362499999999</v>
      </c>
      <c r="G2505" s="2">
        <v>327.90000000000146</v>
      </c>
      <c r="H2505" s="2">
        <v>27.350000000002183</v>
      </c>
      <c r="I2505" s="2">
        <v>3</v>
      </c>
      <c r="J2505" s="2">
        <v>297.54999999999927</v>
      </c>
      <c r="K2505" s="2">
        <v>8.3409576090277715E-2</v>
      </c>
      <c r="L2505" s="2">
        <v>9.1491308325708648E-3</v>
      </c>
      <c r="M2505" s="2">
        <v>0.90744129307715138</v>
      </c>
      <c r="N2505" s="2">
        <v>18797.737265070929</v>
      </c>
      <c r="O2505" s="2">
        <v>19195.400000000001</v>
      </c>
      <c r="P2505" s="2">
        <v>18797.737265070929</v>
      </c>
      <c r="Q2505" s="2">
        <v>19025.362499999999</v>
      </c>
      <c r="R2505" s="2">
        <v>18954.059257535464</v>
      </c>
      <c r="S2505" s="2">
        <v>1</v>
      </c>
      <c r="T2505" s="2">
        <v>351.79999999999927</v>
      </c>
      <c r="U2505" s="2">
        <v>1.8696605327841589</v>
      </c>
      <c r="V2505" s="2">
        <v>203.72499999999854</v>
      </c>
      <c r="W2505" s="2">
        <v>1.0823978519403454</v>
      </c>
      <c r="X2505" t="s">
        <v>24</v>
      </c>
    </row>
    <row r="2506" spans="1:24" x14ac:dyDescent="0.2">
      <c r="A2506" s="1">
        <v>42202</v>
      </c>
      <c r="B2506" s="2">
        <v>19175.3</v>
      </c>
      <c r="C2506" s="2">
        <v>19229.05</v>
      </c>
      <c r="D2506" s="2">
        <v>19069.3</v>
      </c>
      <c r="E2506" s="2">
        <v>19094.7</v>
      </c>
      <c r="F2506" s="2">
        <v>19142.087499999998</v>
      </c>
      <c r="G2506" s="2">
        <v>159.75</v>
      </c>
      <c r="H2506" s="2">
        <v>53.75</v>
      </c>
      <c r="I2506" s="2">
        <v>25.400000000001455</v>
      </c>
      <c r="J2506" s="2">
        <v>-80.599999999998545</v>
      </c>
      <c r="K2506" s="2">
        <v>0.33646322378716748</v>
      </c>
      <c r="L2506" s="2">
        <v>0.1589984350547822</v>
      </c>
      <c r="M2506" s="2">
        <v>0.50453834115805041</v>
      </c>
      <c r="N2506" s="2">
        <v>18911.549882535466</v>
      </c>
      <c r="O2506" s="2">
        <v>19229.05</v>
      </c>
      <c r="P2506" s="2">
        <v>18911.549882535466</v>
      </c>
      <c r="Q2506" s="2">
        <v>19142.087499999998</v>
      </c>
      <c r="R2506" s="2">
        <v>19048.559316267732</v>
      </c>
      <c r="S2506" s="2">
        <v>1</v>
      </c>
      <c r="T2506" s="2">
        <v>-73.349999999998545</v>
      </c>
      <c r="U2506" s="2">
        <v>-0.38266803352452938</v>
      </c>
      <c r="V2506" s="2">
        <v>116.72499999999854</v>
      </c>
      <c r="W2506" s="2">
        <v>0.61352313260784674</v>
      </c>
      <c r="X2506" t="s">
        <v>24</v>
      </c>
    </row>
    <row r="2507" spans="1:24" x14ac:dyDescent="0.2">
      <c r="A2507" s="1">
        <v>42205</v>
      </c>
      <c r="B2507" s="2">
        <v>19126.099999999999</v>
      </c>
      <c r="C2507" s="2">
        <v>19149.05</v>
      </c>
      <c r="D2507" s="2">
        <v>18852.7</v>
      </c>
      <c r="E2507" s="2">
        <v>19032.7</v>
      </c>
      <c r="F2507" s="2">
        <v>19040.137499999997</v>
      </c>
      <c r="G2507" s="2">
        <v>296.34999999999854</v>
      </c>
      <c r="H2507" s="2">
        <v>22.950000000000728</v>
      </c>
      <c r="I2507" s="2">
        <v>180</v>
      </c>
      <c r="J2507" s="2">
        <v>-93.399999999997817</v>
      </c>
      <c r="K2507" s="2">
        <v>7.7442213598788057E-2</v>
      </c>
      <c r="L2507" s="2">
        <v>0.60738991057871061</v>
      </c>
      <c r="M2507" s="2">
        <v>0.31516787582250133</v>
      </c>
      <c r="N2507" s="2">
        <v>19026.818691267734</v>
      </c>
      <c r="O2507" s="2">
        <v>19149.05</v>
      </c>
      <c r="P2507" s="2">
        <v>18852.7</v>
      </c>
      <c r="Q2507" s="2">
        <v>19040.137499999997</v>
      </c>
      <c r="R2507" s="2">
        <v>19017.176547816933</v>
      </c>
      <c r="S2507" s="2">
        <v>0.87451148493693853</v>
      </c>
      <c r="T2507" s="2">
        <v>-62</v>
      </c>
      <c r="U2507" s="2">
        <v>-0.32469742912954902</v>
      </c>
      <c r="V2507" s="2">
        <v>-101.95000000000073</v>
      </c>
      <c r="W2507" s="2">
        <v>-0.53259604000870198</v>
      </c>
      <c r="X2507" t="s">
        <v>24</v>
      </c>
    </row>
    <row r="2508" spans="1:24" x14ac:dyDescent="0.2">
      <c r="A2508" s="1">
        <v>42206</v>
      </c>
      <c r="B2508" s="2">
        <v>19042.95</v>
      </c>
      <c r="C2508" s="2">
        <v>19101.5</v>
      </c>
      <c r="D2508" s="2">
        <v>18702.45</v>
      </c>
      <c r="E2508" s="2">
        <v>18723.400000000001</v>
      </c>
      <c r="F2508" s="2">
        <v>18892.574999999997</v>
      </c>
      <c r="G2508" s="2">
        <v>399.04999999999927</v>
      </c>
      <c r="H2508" s="2">
        <v>58.549999999999272</v>
      </c>
      <c r="I2508" s="2">
        <v>20.950000000000728</v>
      </c>
      <c r="J2508" s="2">
        <v>-319.54999999999927</v>
      </c>
      <c r="K2508" s="2">
        <v>0.14672346823706148</v>
      </c>
      <c r="L2508" s="2">
        <v>5.2499686756047527E-2</v>
      </c>
      <c r="M2508" s="2">
        <v>0.80077684500689106</v>
      </c>
      <c r="N2508" s="2">
        <v>19033.478095633865</v>
      </c>
      <c r="O2508" s="2">
        <v>19101.5</v>
      </c>
      <c r="P2508" s="2">
        <v>18702.45</v>
      </c>
      <c r="Q2508" s="2">
        <v>18892.574999999997</v>
      </c>
      <c r="R2508" s="2">
        <v>18932.500773908465</v>
      </c>
      <c r="S2508" s="2">
        <v>0.50083727035987213</v>
      </c>
      <c r="T2508" s="2">
        <v>-309.29999999999927</v>
      </c>
      <c r="U2508" s="2">
        <v>-1.6250978578971942</v>
      </c>
      <c r="V2508" s="2">
        <v>-147.5625</v>
      </c>
      <c r="W2508" s="2">
        <v>-0.77500753342773931</v>
      </c>
      <c r="X2508" t="s">
        <v>25</v>
      </c>
    </row>
    <row r="2509" spans="1:24" x14ac:dyDescent="0.2">
      <c r="A2509" s="1">
        <v>42207</v>
      </c>
      <c r="B2509" s="2">
        <v>18683.3</v>
      </c>
      <c r="C2509" s="2">
        <v>19038.150000000001</v>
      </c>
      <c r="D2509" s="2">
        <v>18613.599999999999</v>
      </c>
      <c r="E2509" s="2">
        <v>18997</v>
      </c>
      <c r="F2509" s="2">
        <v>18833.012499999997</v>
      </c>
      <c r="G2509" s="2">
        <v>424.55000000000291</v>
      </c>
      <c r="H2509" s="2">
        <v>41.150000000001455</v>
      </c>
      <c r="I2509" s="2">
        <v>69.700000000000728</v>
      </c>
      <c r="J2509" s="2">
        <v>313.70000000000073</v>
      </c>
      <c r="K2509" s="2">
        <v>9.6926157107528374E-2</v>
      </c>
      <c r="L2509" s="2">
        <v>0.16417383111529915</v>
      </c>
      <c r="M2509" s="2">
        <v>0.73890001177717246</v>
      </c>
      <c r="N2509" s="2">
        <v>18963.026547816931</v>
      </c>
      <c r="O2509" s="2">
        <v>19038.150000000001</v>
      </c>
      <c r="P2509" s="2">
        <v>18613.599999999999</v>
      </c>
      <c r="Q2509" s="2">
        <v>18833.012499999997</v>
      </c>
      <c r="R2509" s="2">
        <v>18861.947261954232</v>
      </c>
      <c r="S2509" s="2">
        <v>0</v>
      </c>
      <c r="T2509" s="2">
        <v>273.59999999999854</v>
      </c>
      <c r="U2509" s="2">
        <v>1.461273059380233</v>
      </c>
      <c r="V2509" s="2">
        <v>-59.5625</v>
      </c>
      <c r="W2509" s="2">
        <v>-0.31526935846489962</v>
      </c>
      <c r="X2509" t="s">
        <v>24</v>
      </c>
    </row>
    <row r="2510" spans="1:24" x14ac:dyDescent="0.2">
      <c r="A2510" s="1">
        <v>42208</v>
      </c>
      <c r="B2510" s="2">
        <v>18990.849999999999</v>
      </c>
      <c r="C2510" s="2">
        <v>19091.45</v>
      </c>
      <c r="D2510" s="2">
        <v>18819.25</v>
      </c>
      <c r="E2510" s="2">
        <v>18865</v>
      </c>
      <c r="F2510" s="2">
        <v>18941.637500000001</v>
      </c>
      <c r="G2510" s="2">
        <v>272.20000000000073</v>
      </c>
      <c r="H2510" s="2">
        <v>100.60000000000218</v>
      </c>
      <c r="I2510" s="2">
        <v>45.75</v>
      </c>
      <c r="J2510" s="2">
        <v>-125.84999999999854</v>
      </c>
      <c r="K2510" s="2">
        <v>0.36958119030125614</v>
      </c>
      <c r="L2510" s="2">
        <v>0.16807494489346025</v>
      </c>
      <c r="M2510" s="2">
        <v>0.46234386480528367</v>
      </c>
      <c r="N2510" s="2">
        <v>18898.019523908464</v>
      </c>
      <c r="O2510" s="2">
        <v>19091.45</v>
      </c>
      <c r="P2510" s="2">
        <v>18819.25</v>
      </c>
      <c r="Q2510" s="2">
        <v>18941.637500000001</v>
      </c>
      <c r="R2510" s="2">
        <v>18937.589255977116</v>
      </c>
      <c r="S2510" s="2">
        <v>0.40534355779508757</v>
      </c>
      <c r="T2510" s="2">
        <v>-132</v>
      </c>
      <c r="U2510" s="2">
        <v>-0.69484655471916623</v>
      </c>
      <c r="V2510" s="2">
        <v>108.62500000000364</v>
      </c>
      <c r="W2510" s="2">
        <v>0.57677973717695807</v>
      </c>
      <c r="X2510" t="s">
        <v>24</v>
      </c>
    </row>
    <row r="2511" spans="1:24" x14ac:dyDescent="0.2">
      <c r="A2511" s="1">
        <v>42209</v>
      </c>
      <c r="B2511" s="2">
        <v>18832.45</v>
      </c>
      <c r="C2511" s="2">
        <v>18860.75</v>
      </c>
      <c r="D2511" s="2">
        <v>18613.55</v>
      </c>
      <c r="E2511" s="2">
        <v>18635.849999999999</v>
      </c>
      <c r="F2511" s="2">
        <v>18735.650000000001</v>
      </c>
      <c r="G2511" s="2">
        <v>247.20000000000073</v>
      </c>
      <c r="H2511" s="2">
        <v>28.299999999999272</v>
      </c>
      <c r="I2511" s="2">
        <v>22.299999999999272</v>
      </c>
      <c r="J2511" s="2">
        <v>-196.60000000000218</v>
      </c>
      <c r="K2511" s="2">
        <v>0.11448220064724592</v>
      </c>
      <c r="L2511" s="2">
        <v>9.0210355987051807E-2</v>
      </c>
      <c r="M2511" s="2">
        <v>0.79530744336570225</v>
      </c>
      <c r="N2511" s="2">
        <v>18919.828511954234</v>
      </c>
      <c r="O2511" s="2">
        <v>18919.828511954234</v>
      </c>
      <c r="P2511" s="2">
        <v>18613.55</v>
      </c>
      <c r="Q2511" s="2">
        <v>18735.650000000001</v>
      </c>
      <c r="R2511" s="2">
        <v>18797.214255977116</v>
      </c>
      <c r="S2511" s="2">
        <v>0</v>
      </c>
      <c r="T2511" s="2">
        <v>-229.15000000000146</v>
      </c>
      <c r="U2511" s="2">
        <v>-1.2146832759077735</v>
      </c>
      <c r="V2511" s="2">
        <v>-205.98749999999927</v>
      </c>
      <c r="W2511" s="2">
        <v>-1.0874851765059872</v>
      </c>
      <c r="X2511" t="s">
        <v>24</v>
      </c>
    </row>
    <row r="2512" spans="1:24" x14ac:dyDescent="0.2">
      <c r="A2512" s="1">
        <v>42212</v>
      </c>
      <c r="B2512" s="2">
        <v>18566.55</v>
      </c>
      <c r="C2512" s="2">
        <v>18566.55</v>
      </c>
      <c r="D2512" s="2">
        <v>18187.45</v>
      </c>
      <c r="E2512" s="2">
        <v>18213.05</v>
      </c>
      <c r="F2512" s="2">
        <v>18383.400000000001</v>
      </c>
      <c r="G2512" s="2">
        <v>379.09999999999854</v>
      </c>
      <c r="H2512" s="2">
        <v>0</v>
      </c>
      <c r="I2512" s="2">
        <v>25.599999999998545</v>
      </c>
      <c r="J2512" s="2">
        <v>-353.5</v>
      </c>
      <c r="K2512" s="2">
        <v>0</v>
      </c>
      <c r="L2512" s="2">
        <v>6.7528356634129899E-2</v>
      </c>
      <c r="M2512" s="2">
        <v>0.93247164336587007</v>
      </c>
      <c r="N2512" s="2">
        <v>18827.739255977118</v>
      </c>
      <c r="O2512" s="2">
        <v>18827.739255977118</v>
      </c>
      <c r="P2512" s="2">
        <v>18187.45</v>
      </c>
      <c r="Q2512" s="2">
        <v>18383.400000000001</v>
      </c>
      <c r="R2512" s="2">
        <v>18556.582127988557</v>
      </c>
      <c r="S2512" s="2">
        <v>0</v>
      </c>
      <c r="T2512" s="2">
        <v>-422.79999999999927</v>
      </c>
      <c r="U2512" s="2">
        <v>-2.2687454556674331</v>
      </c>
      <c r="V2512" s="2">
        <v>-352.25</v>
      </c>
      <c r="W2512" s="2">
        <v>-1.8801055741327362</v>
      </c>
      <c r="X2512" t="s">
        <v>25</v>
      </c>
    </row>
    <row r="2513" spans="1:24" x14ac:dyDescent="0.2">
      <c r="A2513" s="1">
        <v>42213</v>
      </c>
      <c r="B2513" s="2">
        <v>18250.650000000001</v>
      </c>
      <c r="C2513" s="2">
        <v>18379.099999999999</v>
      </c>
      <c r="D2513" s="2">
        <v>18174.2</v>
      </c>
      <c r="E2513" s="2">
        <v>18282.8</v>
      </c>
      <c r="F2513" s="2">
        <v>18271.6875</v>
      </c>
      <c r="G2513" s="2">
        <v>204.89999999999782</v>
      </c>
      <c r="H2513" s="2">
        <v>96.299999999999272</v>
      </c>
      <c r="I2513" s="2">
        <v>76.450000000000728</v>
      </c>
      <c r="J2513" s="2">
        <v>32.149999999997817</v>
      </c>
      <c r="K2513" s="2">
        <v>0.46998535871156805</v>
      </c>
      <c r="L2513" s="2">
        <v>0.37310883357736235</v>
      </c>
      <c r="M2513" s="2">
        <v>0.1569058077110696</v>
      </c>
      <c r="N2513" s="2">
        <v>18605.56962798856</v>
      </c>
      <c r="O2513" s="2">
        <v>18605.56962798856</v>
      </c>
      <c r="P2513" s="2">
        <v>18174.2</v>
      </c>
      <c r="Q2513" s="2">
        <v>18271.6875</v>
      </c>
      <c r="R2513" s="2">
        <v>18414.256688994279</v>
      </c>
      <c r="S2513" s="2">
        <v>0</v>
      </c>
      <c r="T2513" s="2">
        <v>69.75</v>
      </c>
      <c r="U2513" s="2">
        <v>0.38296715816406368</v>
      </c>
      <c r="V2513" s="2">
        <v>-111.71250000000146</v>
      </c>
      <c r="W2513" s="2">
        <v>-0.60768138646823455</v>
      </c>
      <c r="X2513" t="s">
        <v>25</v>
      </c>
    </row>
    <row r="2514" spans="1:24" x14ac:dyDescent="0.2">
      <c r="A2514" s="1">
        <v>42214</v>
      </c>
      <c r="B2514" s="2">
        <v>18331.55</v>
      </c>
      <c r="C2514" s="2">
        <v>18383.650000000001</v>
      </c>
      <c r="D2514" s="2">
        <v>18264.3</v>
      </c>
      <c r="E2514" s="2">
        <v>18323.400000000001</v>
      </c>
      <c r="F2514" s="2">
        <v>18325.724999999999</v>
      </c>
      <c r="G2514" s="2">
        <v>119.35000000000218</v>
      </c>
      <c r="H2514" s="2">
        <v>52.100000000002183</v>
      </c>
      <c r="I2514" s="2">
        <v>59.100000000002183</v>
      </c>
      <c r="J2514" s="2">
        <v>-8.1499999999978172</v>
      </c>
      <c r="K2514" s="2">
        <v>0.43653121072476941</v>
      </c>
      <c r="L2514" s="2">
        <v>0.49518223711773024</v>
      </c>
      <c r="M2514" s="2">
        <v>6.828655215750036E-2</v>
      </c>
      <c r="N2514" s="2">
        <v>18438.62856399428</v>
      </c>
      <c r="O2514" s="2">
        <v>18438.62856399428</v>
      </c>
      <c r="P2514" s="2">
        <v>18264.3</v>
      </c>
      <c r="Q2514" s="2">
        <v>18325.724999999999</v>
      </c>
      <c r="R2514" s="2">
        <v>18366.820531997138</v>
      </c>
      <c r="S2514" s="2">
        <v>0</v>
      </c>
      <c r="T2514" s="2">
        <v>40.600000000002183</v>
      </c>
      <c r="U2514" s="2">
        <v>0.22206664187106015</v>
      </c>
      <c r="V2514" s="2">
        <v>54.037499999998545</v>
      </c>
      <c r="W2514" s="2">
        <v>0.29574444068178457</v>
      </c>
      <c r="X2514" t="s">
        <v>25</v>
      </c>
    </row>
    <row r="2515" spans="1:24" x14ac:dyDescent="0.2">
      <c r="A2515" s="1">
        <v>42215</v>
      </c>
      <c r="B2515" s="2">
        <v>18383</v>
      </c>
      <c r="C2515" s="2">
        <v>18521.75</v>
      </c>
      <c r="D2515" s="2">
        <v>18367.2</v>
      </c>
      <c r="E2515" s="2">
        <v>18440.400000000001</v>
      </c>
      <c r="F2515" s="2">
        <v>18428.087500000001</v>
      </c>
      <c r="G2515" s="2">
        <v>154.54999999999927</v>
      </c>
      <c r="H2515" s="2">
        <v>81.349999999998545</v>
      </c>
      <c r="I2515" s="2">
        <v>15.799999999999272</v>
      </c>
      <c r="J2515" s="2">
        <v>57.400000000001455</v>
      </c>
      <c r="K2515" s="2">
        <v>0.52636687156259421</v>
      </c>
      <c r="L2515" s="2">
        <v>0.10223228728566384</v>
      </c>
      <c r="M2515" s="2">
        <v>0.37140084115174199</v>
      </c>
      <c r="N2515" s="2">
        <v>18382.176781997139</v>
      </c>
      <c r="O2515" s="2">
        <v>18521.75</v>
      </c>
      <c r="P2515" s="2">
        <v>18367.2</v>
      </c>
      <c r="Q2515" s="2">
        <v>18428.087500000001</v>
      </c>
      <c r="R2515" s="2">
        <v>18424.803570499287</v>
      </c>
      <c r="S2515" s="2">
        <v>0.13472092010534542</v>
      </c>
      <c r="T2515" s="2">
        <v>117</v>
      </c>
      <c r="U2515" s="2">
        <v>0.63852778414486389</v>
      </c>
      <c r="V2515" s="2">
        <v>102.36250000000291</v>
      </c>
      <c r="W2515" s="2">
        <v>0.55857271676838383</v>
      </c>
      <c r="X2515" t="s">
        <v>25</v>
      </c>
    </row>
    <row r="2516" spans="1:24" x14ac:dyDescent="0.2">
      <c r="A2516" s="1">
        <v>42216</v>
      </c>
      <c r="B2516" s="2">
        <v>18489.849999999999</v>
      </c>
      <c r="C2516" s="2">
        <v>18828.849999999999</v>
      </c>
      <c r="D2516" s="2">
        <v>18474.8</v>
      </c>
      <c r="E2516" s="2">
        <v>18729.849999999999</v>
      </c>
      <c r="F2516" s="2">
        <v>18630.837500000001</v>
      </c>
      <c r="G2516" s="2">
        <v>354.04999999999927</v>
      </c>
      <c r="H2516" s="2">
        <v>99</v>
      </c>
      <c r="I2516" s="2">
        <v>15.049999999999272</v>
      </c>
      <c r="J2516" s="2">
        <v>240</v>
      </c>
      <c r="K2516" s="2">
        <v>0.27962152238384469</v>
      </c>
      <c r="L2516" s="2">
        <v>4.2508120321986455E-2</v>
      </c>
      <c r="M2516" s="2">
        <v>0.67787035729416889</v>
      </c>
      <c r="N2516" s="2">
        <v>18405.132140998569</v>
      </c>
      <c r="O2516" s="2">
        <v>18828.849999999999</v>
      </c>
      <c r="P2516" s="2">
        <v>18405.132140998569</v>
      </c>
      <c r="Q2516" s="2">
        <v>18630.837500000001</v>
      </c>
      <c r="R2516" s="2">
        <v>18567.487945499284</v>
      </c>
      <c r="S2516" s="2">
        <v>1</v>
      </c>
      <c r="T2516" s="2">
        <v>289.44999999999709</v>
      </c>
      <c r="U2516" s="2">
        <v>1.5696514175397338</v>
      </c>
      <c r="V2516" s="2">
        <v>202.75</v>
      </c>
      <c r="W2516" s="2">
        <v>1.1002226899562964</v>
      </c>
      <c r="X2516" t="s">
        <v>25</v>
      </c>
    </row>
    <row r="2517" spans="1:24" x14ac:dyDescent="0.2">
      <c r="A2517" s="1">
        <v>42219</v>
      </c>
      <c r="B2517" s="2">
        <v>18782.650000000001</v>
      </c>
      <c r="C2517" s="2">
        <v>19016.400000000001</v>
      </c>
      <c r="D2517" s="2">
        <v>18782.650000000001</v>
      </c>
      <c r="E2517" s="2">
        <v>18914.7</v>
      </c>
      <c r="F2517" s="2">
        <v>18874.100000000002</v>
      </c>
      <c r="G2517" s="2">
        <v>233.75</v>
      </c>
      <c r="H2517" s="2">
        <v>101.70000000000073</v>
      </c>
      <c r="I2517" s="2">
        <v>0</v>
      </c>
      <c r="J2517" s="2">
        <v>132.04999999999927</v>
      </c>
      <c r="K2517" s="2">
        <v>0.4350802139037464</v>
      </c>
      <c r="L2517" s="2">
        <v>0</v>
      </c>
      <c r="M2517" s="2">
        <v>0.5649197860962536</v>
      </c>
      <c r="N2517" s="2">
        <v>18517.984820499285</v>
      </c>
      <c r="O2517" s="2">
        <v>19016.400000000001</v>
      </c>
      <c r="P2517" s="2">
        <v>18517.984820499285</v>
      </c>
      <c r="Q2517" s="2">
        <v>18874.100000000002</v>
      </c>
      <c r="R2517" s="2">
        <v>18731.617410249644</v>
      </c>
      <c r="S2517" s="2">
        <v>1</v>
      </c>
      <c r="T2517" s="2">
        <v>184.85000000000218</v>
      </c>
      <c r="U2517" s="2">
        <v>0.9869272845217778</v>
      </c>
      <c r="V2517" s="2">
        <v>243.26250000000073</v>
      </c>
      <c r="W2517" s="2">
        <v>1.3056981469566287</v>
      </c>
      <c r="X2517" t="s">
        <v>25</v>
      </c>
    </row>
    <row r="2518" spans="1:24" x14ac:dyDescent="0.2">
      <c r="A2518" s="1">
        <v>42220</v>
      </c>
      <c r="B2518" s="2">
        <v>18968.25</v>
      </c>
      <c r="C2518" s="2">
        <v>19067.349999999999</v>
      </c>
      <c r="D2518" s="2">
        <v>18758.900000000001</v>
      </c>
      <c r="E2518" s="2">
        <v>18972.599999999999</v>
      </c>
      <c r="F2518" s="2">
        <v>18941.775000000001</v>
      </c>
      <c r="G2518" s="2">
        <v>308.44999999999709</v>
      </c>
      <c r="H2518" s="2">
        <v>94.75</v>
      </c>
      <c r="I2518" s="2">
        <v>209.34999999999854</v>
      </c>
      <c r="J2518" s="2">
        <v>4.3499999999985448</v>
      </c>
      <c r="K2518" s="2">
        <v>0.30718106662344269</v>
      </c>
      <c r="L2518" s="2">
        <v>0.67871616145242508</v>
      </c>
      <c r="M2518" s="2">
        <v>1.4102771924132229E-2</v>
      </c>
      <c r="N2518" s="2">
        <v>18696.042410249644</v>
      </c>
      <c r="O2518" s="2">
        <v>19067.349999999999</v>
      </c>
      <c r="P2518" s="2">
        <v>18696.042410249644</v>
      </c>
      <c r="Q2518" s="2">
        <v>18941.775000000001</v>
      </c>
      <c r="R2518" s="2">
        <v>18850.302455124824</v>
      </c>
      <c r="S2518" s="2">
        <v>1</v>
      </c>
      <c r="T2518" s="2">
        <v>57.899999999997817</v>
      </c>
      <c r="U2518" s="2">
        <v>0.30611111992258833</v>
      </c>
      <c r="V2518" s="2">
        <v>67.674999999999272</v>
      </c>
      <c r="W2518" s="2">
        <v>0.35856014326510544</v>
      </c>
      <c r="X2518" t="s">
        <v>24</v>
      </c>
    </row>
    <row r="2519" spans="1:24" x14ac:dyDescent="0.2">
      <c r="A2519" s="1">
        <v>42221</v>
      </c>
      <c r="B2519" s="2">
        <v>19047.3</v>
      </c>
      <c r="C2519" s="2">
        <v>19103.7</v>
      </c>
      <c r="D2519" s="2">
        <v>18868.650000000001</v>
      </c>
      <c r="E2519" s="2">
        <v>18928.55</v>
      </c>
      <c r="F2519" s="2">
        <v>18987.05</v>
      </c>
      <c r="G2519" s="2">
        <v>235.04999999999927</v>
      </c>
      <c r="H2519" s="2">
        <v>56.400000000001455</v>
      </c>
      <c r="I2519" s="2">
        <v>59.899999999997817</v>
      </c>
      <c r="J2519" s="2">
        <v>-118.75</v>
      </c>
      <c r="K2519" s="2">
        <v>0.23994894703255321</v>
      </c>
      <c r="L2519" s="2">
        <v>0.25483939587320997</v>
      </c>
      <c r="M2519" s="2">
        <v>0.50521165709423688</v>
      </c>
      <c r="N2519" s="2">
        <v>18818.908705124821</v>
      </c>
      <c r="O2519" s="2">
        <v>19103.7</v>
      </c>
      <c r="P2519" s="2">
        <v>18818.908705124821</v>
      </c>
      <c r="Q2519" s="2">
        <v>18987.05</v>
      </c>
      <c r="R2519" s="2">
        <v>18932.14185256241</v>
      </c>
      <c r="S2519" s="2">
        <v>1</v>
      </c>
      <c r="T2519" s="2">
        <v>-44.049999999999272</v>
      </c>
      <c r="U2519" s="2">
        <v>-0.23217692883420971</v>
      </c>
      <c r="V2519" s="2">
        <v>45.274999999997817</v>
      </c>
      <c r="W2519" s="2">
        <v>0.2390219501604143</v>
      </c>
      <c r="X2519" t="s">
        <v>25</v>
      </c>
    </row>
    <row r="2520" spans="1:24" x14ac:dyDescent="0.2">
      <c r="A2520" s="1">
        <v>42222</v>
      </c>
      <c r="B2520" s="2">
        <v>18946.3</v>
      </c>
      <c r="C2520" s="2">
        <v>19100.55</v>
      </c>
      <c r="D2520" s="2">
        <v>18830.400000000001</v>
      </c>
      <c r="E2520" s="2">
        <v>19029.349999999999</v>
      </c>
      <c r="F2520" s="2">
        <v>18976.650000000001</v>
      </c>
      <c r="G2520" s="2">
        <v>270.14999999999782</v>
      </c>
      <c r="H2520" s="2">
        <v>71.200000000000728</v>
      </c>
      <c r="I2520" s="2">
        <v>115.89999999999782</v>
      </c>
      <c r="J2520" s="2">
        <v>83.049999999999272</v>
      </c>
      <c r="K2520" s="2">
        <v>0.26355728299093578</v>
      </c>
      <c r="L2520" s="2">
        <v>0.42902091430686196</v>
      </c>
      <c r="M2520" s="2">
        <v>0.30742180270220226</v>
      </c>
      <c r="N2520" s="2">
        <v>18902.979352562412</v>
      </c>
      <c r="O2520" s="2">
        <v>19100.55</v>
      </c>
      <c r="P2520" s="2">
        <v>18830.400000000001</v>
      </c>
      <c r="Q2520" s="2">
        <v>18976.650000000001</v>
      </c>
      <c r="R2520" s="2">
        <v>18952.644838140604</v>
      </c>
      <c r="S2520" s="2">
        <v>1</v>
      </c>
      <c r="T2520" s="2">
        <v>100.79999999999927</v>
      </c>
      <c r="U2520" s="2">
        <v>0.53252890474969961</v>
      </c>
      <c r="V2520" s="2">
        <v>-10.399999999997817</v>
      </c>
      <c r="W2520" s="2">
        <v>-5.4774175029811467E-2</v>
      </c>
      <c r="X2520" t="s">
        <v>24</v>
      </c>
    </row>
    <row r="2521" spans="1:24" x14ac:dyDescent="0.2">
      <c r="A2521" s="1">
        <v>42223</v>
      </c>
      <c r="B2521" s="2">
        <v>18992.8</v>
      </c>
      <c r="C2521" s="2">
        <v>19019.650000000001</v>
      </c>
      <c r="D2521" s="2">
        <v>18849.150000000001</v>
      </c>
      <c r="E2521" s="2">
        <v>18893.55</v>
      </c>
      <c r="F2521" s="2">
        <v>18938.787499999999</v>
      </c>
      <c r="G2521" s="2">
        <v>170.5</v>
      </c>
      <c r="H2521" s="2">
        <v>26.850000000002183</v>
      </c>
      <c r="I2521" s="2">
        <v>44.399999999997817</v>
      </c>
      <c r="J2521" s="2">
        <v>-99.25</v>
      </c>
      <c r="K2521" s="2">
        <v>0.15747800586511543</v>
      </c>
      <c r="L2521" s="2">
        <v>0.26041055718473793</v>
      </c>
      <c r="M2521" s="2">
        <v>0.58211143695014667</v>
      </c>
      <c r="N2521" s="2">
        <v>18939.814676281207</v>
      </c>
      <c r="O2521" s="2">
        <v>19019.650000000001</v>
      </c>
      <c r="P2521" s="2">
        <v>18849.150000000001</v>
      </c>
      <c r="Q2521" s="2">
        <v>18938.787499999999</v>
      </c>
      <c r="R2521" s="2">
        <v>18936.850544070301</v>
      </c>
      <c r="S2521" s="2">
        <v>0.92854147459882164</v>
      </c>
      <c r="T2521" s="2">
        <v>-135.79999999999927</v>
      </c>
      <c r="U2521" s="2">
        <v>-0.7136344646559093</v>
      </c>
      <c r="V2521" s="2">
        <v>-37.86250000000291</v>
      </c>
      <c r="W2521" s="2">
        <v>-0.19952151723303591</v>
      </c>
      <c r="X2521" t="s">
        <v>24</v>
      </c>
    </row>
    <row r="2522" spans="1:24" x14ac:dyDescent="0.2">
      <c r="A2522" s="1">
        <v>42226</v>
      </c>
      <c r="B2522" s="2">
        <v>18926.099999999999</v>
      </c>
      <c r="C2522" s="2">
        <v>19071.349999999999</v>
      </c>
      <c r="D2522" s="2">
        <v>18781.3</v>
      </c>
      <c r="E2522" s="2">
        <v>18875</v>
      </c>
      <c r="F2522" s="2">
        <v>18913.4375</v>
      </c>
      <c r="G2522" s="2">
        <v>290.04999999999927</v>
      </c>
      <c r="H2522" s="2">
        <v>145.25</v>
      </c>
      <c r="I2522" s="2">
        <v>93.700000000000728</v>
      </c>
      <c r="J2522" s="2">
        <v>-51.099999999998545</v>
      </c>
      <c r="K2522" s="2">
        <v>0.50077572832270423</v>
      </c>
      <c r="L2522" s="2">
        <v>0.32304775038786748</v>
      </c>
      <c r="M2522" s="2">
        <v>0.17617652128942829</v>
      </c>
      <c r="N2522" s="2">
        <v>18939.301088140601</v>
      </c>
      <c r="O2522" s="2">
        <v>19071.349999999999</v>
      </c>
      <c r="P2522" s="2">
        <v>18781.3</v>
      </c>
      <c r="Q2522" s="2">
        <v>18913.4375</v>
      </c>
      <c r="R2522" s="2">
        <v>18926.347147035151</v>
      </c>
      <c r="S2522" s="2">
        <v>0.74304202882007497</v>
      </c>
      <c r="T2522" s="2">
        <v>-18.549999999999272</v>
      </c>
      <c r="U2522" s="2">
        <v>-9.8181654585820399E-2</v>
      </c>
      <c r="V2522" s="2">
        <v>-25.349999999998545</v>
      </c>
      <c r="W2522" s="2">
        <v>-0.13385228595018844</v>
      </c>
      <c r="X2522" t="s">
        <v>24</v>
      </c>
    </row>
    <row r="2523" spans="1:24" x14ac:dyDescent="0.2">
      <c r="A2523" s="1">
        <v>42227</v>
      </c>
      <c r="B2523" s="2">
        <v>18918.55</v>
      </c>
      <c r="C2523" s="2">
        <v>18918.55</v>
      </c>
      <c r="D2523" s="2">
        <v>18555.5</v>
      </c>
      <c r="E2523" s="2">
        <v>18616.900000000001</v>
      </c>
      <c r="F2523" s="2">
        <v>18752.375</v>
      </c>
      <c r="G2523" s="2">
        <v>363.04999999999927</v>
      </c>
      <c r="H2523" s="2">
        <v>0</v>
      </c>
      <c r="I2523" s="2">
        <v>61.400000000001455</v>
      </c>
      <c r="J2523" s="2">
        <v>-301.64999999999782</v>
      </c>
      <c r="K2523" s="2">
        <v>0</v>
      </c>
      <c r="L2523" s="2">
        <v>0.16912271037047674</v>
      </c>
      <c r="M2523" s="2">
        <v>0.83087728962952323</v>
      </c>
      <c r="N2523" s="2">
        <v>18926.3692940703</v>
      </c>
      <c r="O2523" s="2">
        <v>18926.3692940703</v>
      </c>
      <c r="P2523" s="2">
        <v>18555.5</v>
      </c>
      <c r="Q2523" s="2">
        <v>18752.375</v>
      </c>
      <c r="R2523" s="2">
        <v>18790.153397035152</v>
      </c>
      <c r="S2523" s="2">
        <v>0</v>
      </c>
      <c r="T2523" s="2">
        <v>-258.09999999999854</v>
      </c>
      <c r="U2523" s="2">
        <v>-1.3674172185430387</v>
      </c>
      <c r="V2523" s="2">
        <v>-161.0625</v>
      </c>
      <c r="W2523" s="2">
        <v>-0.85157708639690688</v>
      </c>
      <c r="X2523" t="s">
        <v>24</v>
      </c>
    </row>
    <row r="2524" spans="1:24" x14ac:dyDescent="0.2">
      <c r="A2524" s="1">
        <v>42228</v>
      </c>
      <c r="B2524" s="2">
        <v>18515.2</v>
      </c>
      <c r="C2524" s="2">
        <v>18515.2</v>
      </c>
      <c r="D2524" s="2">
        <v>18034.75</v>
      </c>
      <c r="E2524" s="2">
        <v>18059.75</v>
      </c>
      <c r="F2524" s="2">
        <v>18281.224999999999</v>
      </c>
      <c r="G2524" s="2">
        <v>480.45000000000073</v>
      </c>
      <c r="H2524" s="2">
        <v>0</v>
      </c>
      <c r="I2524" s="2">
        <v>25</v>
      </c>
      <c r="J2524" s="2">
        <v>-455.45000000000073</v>
      </c>
      <c r="K2524" s="2">
        <v>0</v>
      </c>
      <c r="L2524" s="2">
        <v>5.203455094182529E-2</v>
      </c>
      <c r="M2524" s="2">
        <v>0.9479654490581747</v>
      </c>
      <c r="N2524" s="2">
        <v>18839.372147035152</v>
      </c>
      <c r="O2524" s="2">
        <v>18839.372147035152</v>
      </c>
      <c r="P2524" s="2">
        <v>18034.75</v>
      </c>
      <c r="Q2524" s="2">
        <v>18281.224999999999</v>
      </c>
      <c r="R2524" s="2">
        <v>18498.679823517574</v>
      </c>
      <c r="S2524" s="2">
        <v>0</v>
      </c>
      <c r="T2524" s="2">
        <v>-557.15000000000146</v>
      </c>
      <c r="U2524" s="2">
        <v>-2.992710923945455</v>
      </c>
      <c r="V2524" s="2">
        <v>-471.15000000000146</v>
      </c>
      <c r="W2524" s="2">
        <v>-2.5124817523113818</v>
      </c>
      <c r="X2524" t="s">
        <v>25</v>
      </c>
    </row>
    <row r="2525" spans="1:24" x14ac:dyDescent="0.2">
      <c r="A2525" s="1">
        <v>42229</v>
      </c>
      <c r="B2525" s="2">
        <v>18211.5</v>
      </c>
      <c r="C2525" s="2">
        <v>18359.25</v>
      </c>
      <c r="D2525" s="2">
        <v>18080.5</v>
      </c>
      <c r="E2525" s="2">
        <v>18175.400000000001</v>
      </c>
      <c r="F2525" s="2">
        <v>18206.662499999999</v>
      </c>
      <c r="G2525" s="2">
        <v>278.75</v>
      </c>
      <c r="H2525" s="2">
        <v>147.75</v>
      </c>
      <c r="I2525" s="2">
        <v>94.900000000001455</v>
      </c>
      <c r="J2525" s="2">
        <v>-36.099999999998545</v>
      </c>
      <c r="K2525" s="2">
        <v>0.53004484304932731</v>
      </c>
      <c r="L2525" s="2">
        <v>0.34044843049327878</v>
      </c>
      <c r="M2525" s="2">
        <v>0.12950672645739389</v>
      </c>
      <c r="N2525" s="2">
        <v>18560.298573517575</v>
      </c>
      <c r="O2525" s="2">
        <v>18560.298573517575</v>
      </c>
      <c r="P2525" s="2">
        <v>18080.5</v>
      </c>
      <c r="Q2525" s="2">
        <v>18206.662499999999</v>
      </c>
      <c r="R2525" s="2">
        <v>18351.939911758789</v>
      </c>
      <c r="S2525" s="2">
        <v>0</v>
      </c>
      <c r="T2525" s="2">
        <v>115.65000000000146</v>
      </c>
      <c r="U2525" s="2">
        <v>0.64037431304420855</v>
      </c>
      <c r="V2525" s="2">
        <v>-74.5625</v>
      </c>
      <c r="W2525" s="2">
        <v>-0.40786380562571717</v>
      </c>
      <c r="X2525" t="s">
        <v>25</v>
      </c>
    </row>
    <row r="2526" spans="1:24" x14ac:dyDescent="0.2">
      <c r="A2526" s="1">
        <v>42230</v>
      </c>
      <c r="B2526" s="2">
        <v>18275.5</v>
      </c>
      <c r="C2526" s="2">
        <v>18766</v>
      </c>
      <c r="D2526" s="2">
        <v>18193.099999999999</v>
      </c>
      <c r="E2526" s="2">
        <v>18723.599999999999</v>
      </c>
      <c r="F2526" s="2">
        <v>18489.55</v>
      </c>
      <c r="G2526" s="2">
        <v>572.90000000000146</v>
      </c>
      <c r="H2526" s="2">
        <v>42.400000000001455</v>
      </c>
      <c r="I2526" s="2">
        <v>82.400000000001455</v>
      </c>
      <c r="J2526" s="2">
        <v>448.09999999999854</v>
      </c>
      <c r="K2526" s="2">
        <v>7.4009425728750827E-2</v>
      </c>
      <c r="L2526" s="2">
        <v>0.14382963868040016</v>
      </c>
      <c r="M2526" s="2">
        <v>0.78216093559084898</v>
      </c>
      <c r="N2526" s="2">
        <v>18383.480536758787</v>
      </c>
      <c r="O2526" s="2">
        <v>18766</v>
      </c>
      <c r="P2526" s="2">
        <v>18193.099999999999</v>
      </c>
      <c r="Q2526" s="2">
        <v>18489.55</v>
      </c>
      <c r="R2526" s="2">
        <v>18458.032634189694</v>
      </c>
      <c r="S2526" s="2">
        <v>0.18469948829920543</v>
      </c>
      <c r="T2526" s="2">
        <v>548.19999999999709</v>
      </c>
      <c r="U2526" s="2">
        <v>3.0161647061412515</v>
      </c>
      <c r="V2526" s="2">
        <v>282.88750000000073</v>
      </c>
      <c r="W2526" s="2">
        <v>1.5537581366162017</v>
      </c>
      <c r="X2526" t="s">
        <v>25</v>
      </c>
    </row>
    <row r="2527" spans="1:24" x14ac:dyDescent="0.2">
      <c r="A2527" s="1">
        <v>42233</v>
      </c>
      <c r="B2527" s="2">
        <v>18763.05</v>
      </c>
      <c r="C2527" s="2">
        <v>18896.45</v>
      </c>
      <c r="D2527" s="2">
        <v>18580.650000000001</v>
      </c>
      <c r="E2527" s="2">
        <v>18822.05</v>
      </c>
      <c r="F2527" s="2">
        <v>18765.55</v>
      </c>
      <c r="G2527" s="2">
        <v>315.79999999999927</v>
      </c>
      <c r="H2527" s="2">
        <v>74.400000000001455</v>
      </c>
      <c r="I2527" s="2">
        <v>182.39999999999782</v>
      </c>
      <c r="J2527" s="2">
        <v>59</v>
      </c>
      <c r="K2527" s="2">
        <v>0.23559214692844088</v>
      </c>
      <c r="L2527" s="2">
        <v>0.57758074730841746</v>
      </c>
      <c r="M2527" s="2">
        <v>0.18682710576314165</v>
      </c>
      <c r="N2527" s="2">
        <v>18436.515268379393</v>
      </c>
      <c r="O2527" s="2">
        <v>18896.45</v>
      </c>
      <c r="P2527" s="2">
        <v>18436.515268379393</v>
      </c>
      <c r="Q2527" s="2">
        <v>18765.55</v>
      </c>
      <c r="R2527" s="2">
        <v>18633.757634189697</v>
      </c>
      <c r="S2527" s="2">
        <v>0.64310600175432031</v>
      </c>
      <c r="T2527" s="2">
        <v>98.450000000000728</v>
      </c>
      <c r="U2527" s="2">
        <v>0.5258070029267915</v>
      </c>
      <c r="V2527" s="2">
        <v>276</v>
      </c>
      <c r="W2527" s="2">
        <v>1.4927350854942387</v>
      </c>
      <c r="X2527" t="s">
        <v>24</v>
      </c>
    </row>
    <row r="2528" spans="1:24" x14ac:dyDescent="0.2">
      <c r="A2528" s="1">
        <v>42234</v>
      </c>
      <c r="B2528" s="2">
        <v>18862.150000000001</v>
      </c>
      <c r="C2528" s="2">
        <v>18874.099999999999</v>
      </c>
      <c r="D2528" s="2">
        <v>18595.5</v>
      </c>
      <c r="E2528" s="2">
        <v>18780.849999999999</v>
      </c>
      <c r="F2528" s="2">
        <v>18778.150000000001</v>
      </c>
      <c r="G2528" s="2">
        <v>278.59999999999854</v>
      </c>
      <c r="H2528" s="2">
        <v>11.94999999999709</v>
      </c>
      <c r="I2528" s="2">
        <v>185.34999999999854</v>
      </c>
      <c r="J2528" s="2">
        <v>-81.30000000000291</v>
      </c>
      <c r="K2528" s="2">
        <v>4.2893036611619355E-2</v>
      </c>
      <c r="L2528" s="2">
        <v>0.66529073941134065</v>
      </c>
      <c r="M2528" s="2">
        <v>0.29181622397703999</v>
      </c>
      <c r="N2528" s="2">
        <v>18601.032634189694</v>
      </c>
      <c r="O2528" s="2">
        <v>18874.099999999999</v>
      </c>
      <c r="P2528" s="2">
        <v>18595.5</v>
      </c>
      <c r="Q2528" s="2">
        <v>18778.150000000001</v>
      </c>
      <c r="R2528" s="2">
        <v>18712.195658547425</v>
      </c>
      <c r="S2528" s="2">
        <v>1</v>
      </c>
      <c r="T2528" s="2">
        <v>-41.200000000000728</v>
      </c>
      <c r="U2528" s="2">
        <v>-0.21889220355912736</v>
      </c>
      <c r="V2528" s="2">
        <v>12.600000000002183</v>
      </c>
      <c r="W2528" s="2">
        <v>6.7144314981453693E-2</v>
      </c>
      <c r="X2528" t="s">
        <v>24</v>
      </c>
    </row>
    <row r="2529" spans="1:24" x14ac:dyDescent="0.2">
      <c r="A2529" s="1">
        <v>42235</v>
      </c>
      <c r="B2529" s="2">
        <v>18753.45</v>
      </c>
      <c r="C2529" s="2">
        <v>18803.5</v>
      </c>
      <c r="D2529" s="2">
        <v>18636.099999999999</v>
      </c>
      <c r="E2529" s="2">
        <v>18703.25</v>
      </c>
      <c r="F2529" s="2">
        <v>18724.074999999997</v>
      </c>
      <c r="G2529" s="2">
        <v>167.40000000000146</v>
      </c>
      <c r="H2529" s="2">
        <v>50.049999999999272</v>
      </c>
      <c r="I2529" s="2">
        <v>67.150000000001455</v>
      </c>
      <c r="J2529" s="2">
        <v>-50.200000000000728</v>
      </c>
      <c r="K2529" s="2">
        <v>0.29898446833930009</v>
      </c>
      <c r="L2529" s="2">
        <v>0.40113500597372087</v>
      </c>
      <c r="M2529" s="2">
        <v>0.29988052568697904</v>
      </c>
      <c r="N2529" s="2">
        <v>18689.591317094848</v>
      </c>
      <c r="O2529" s="2">
        <v>18803.5</v>
      </c>
      <c r="P2529" s="2">
        <v>18636.099999999999</v>
      </c>
      <c r="Q2529" s="2">
        <v>18724.074999999997</v>
      </c>
      <c r="R2529" s="2">
        <v>18713.316579273713</v>
      </c>
      <c r="S2529" s="2">
        <v>1</v>
      </c>
      <c r="T2529" s="2">
        <v>-77.599999999998545</v>
      </c>
      <c r="U2529" s="2">
        <v>-0.41318683659152039</v>
      </c>
      <c r="V2529" s="2">
        <v>-54.075000000004366</v>
      </c>
      <c r="W2529" s="2">
        <v>-0.28796766454631773</v>
      </c>
      <c r="X2529" t="s">
        <v>24</v>
      </c>
    </row>
    <row r="2530" spans="1:24" x14ac:dyDescent="0.2">
      <c r="A2530" s="1">
        <v>42236</v>
      </c>
      <c r="B2530" s="2">
        <v>18533.25</v>
      </c>
      <c r="C2530" s="2">
        <v>18711.349999999999</v>
      </c>
      <c r="D2530" s="2">
        <v>18219.900000000001</v>
      </c>
      <c r="E2530" s="2">
        <v>18283.099999999999</v>
      </c>
      <c r="F2530" s="2">
        <v>18436.900000000001</v>
      </c>
      <c r="G2530" s="2">
        <v>491.44999999999709</v>
      </c>
      <c r="H2530" s="2">
        <v>178.09999999999854</v>
      </c>
      <c r="I2530" s="2">
        <v>63.19999999999709</v>
      </c>
      <c r="J2530" s="2">
        <v>-250.15000000000146</v>
      </c>
      <c r="K2530" s="2">
        <v>0.36239698850340746</v>
      </c>
      <c r="L2530" s="2">
        <v>0.12859904364634747</v>
      </c>
      <c r="M2530" s="2">
        <v>0.50900396785024504</v>
      </c>
      <c r="N2530" s="2">
        <v>18706.833158547422</v>
      </c>
      <c r="O2530" s="2">
        <v>18711.349999999999</v>
      </c>
      <c r="P2530" s="2">
        <v>18219.900000000001</v>
      </c>
      <c r="Q2530" s="2">
        <v>18436.900000000001</v>
      </c>
      <c r="R2530" s="2">
        <v>18518.745789636858</v>
      </c>
      <c r="S2530" s="2">
        <v>0.2378259840319441</v>
      </c>
      <c r="T2530" s="2">
        <v>-420.15000000000146</v>
      </c>
      <c r="U2530" s="2">
        <v>-2.2464010265595626</v>
      </c>
      <c r="V2530" s="2">
        <v>-287.17499999999563</v>
      </c>
      <c r="W2530" s="2">
        <v>-1.533720624383291</v>
      </c>
      <c r="X2530" t="s">
        <v>24</v>
      </c>
    </row>
    <row r="2531" spans="1:24" x14ac:dyDescent="0.2">
      <c r="A2531" s="1">
        <v>42237</v>
      </c>
      <c r="B2531" s="2">
        <v>17978.25</v>
      </c>
      <c r="C2531" s="2">
        <v>18118.8</v>
      </c>
      <c r="D2531" s="2">
        <v>17842.099999999999</v>
      </c>
      <c r="E2531" s="2">
        <v>18057.2</v>
      </c>
      <c r="F2531" s="2">
        <v>17999.087500000001</v>
      </c>
      <c r="G2531" s="2">
        <v>276.70000000000073</v>
      </c>
      <c r="H2531" s="2">
        <v>61.599999999998545</v>
      </c>
      <c r="I2531" s="2">
        <v>136.15000000000146</v>
      </c>
      <c r="J2531" s="2">
        <v>78.950000000000728</v>
      </c>
      <c r="K2531" s="2">
        <v>0.22262378026743182</v>
      </c>
      <c r="L2531" s="2">
        <v>0.49204915070473831</v>
      </c>
      <c r="M2531" s="2">
        <v>0.28532706902782984</v>
      </c>
      <c r="N2531" s="2">
        <v>18571.866579273712</v>
      </c>
      <c r="O2531" s="2">
        <v>18571.866579273712</v>
      </c>
      <c r="P2531" s="2">
        <v>17842.099999999999</v>
      </c>
      <c r="Q2531" s="2">
        <v>17999.087500000001</v>
      </c>
      <c r="R2531" s="2">
        <v>18246.230164636858</v>
      </c>
      <c r="S2531" s="2">
        <v>0</v>
      </c>
      <c r="T2531" s="2">
        <v>-225.89999999999782</v>
      </c>
      <c r="U2531" s="2">
        <v>-1.2355672725084796</v>
      </c>
      <c r="V2531" s="2">
        <v>-437.8125</v>
      </c>
      <c r="W2531" s="2">
        <v>-2.3746535480476649</v>
      </c>
      <c r="X2531" t="s">
        <v>24</v>
      </c>
    </row>
    <row r="2532" spans="1:24" x14ac:dyDescent="0.2">
      <c r="A2532" s="1">
        <v>42240</v>
      </c>
      <c r="B2532" s="2">
        <v>17446.349999999999</v>
      </c>
      <c r="C2532" s="2">
        <v>17446.349999999999</v>
      </c>
      <c r="D2532" s="2">
        <v>16740.7</v>
      </c>
      <c r="E2532" s="2">
        <v>16811.8</v>
      </c>
      <c r="F2532" s="2">
        <v>17111.3</v>
      </c>
      <c r="G2532" s="2">
        <v>705.64999999999782</v>
      </c>
      <c r="H2532" s="2">
        <v>0</v>
      </c>
      <c r="I2532" s="2">
        <v>71.099999999998545</v>
      </c>
      <c r="J2532" s="2">
        <v>-634.54999999999927</v>
      </c>
      <c r="K2532" s="2">
        <v>0</v>
      </c>
      <c r="L2532" s="2">
        <v>0.10075816622971553</v>
      </c>
      <c r="M2532" s="2">
        <v>0.89924183377028444</v>
      </c>
      <c r="N2532" s="2">
        <v>18285.477039636855</v>
      </c>
      <c r="O2532" s="2">
        <v>18285.477039636855</v>
      </c>
      <c r="P2532" s="2">
        <v>16740.7</v>
      </c>
      <c r="Q2532" s="2">
        <v>17111.3</v>
      </c>
      <c r="R2532" s="2">
        <v>17605.738519818427</v>
      </c>
      <c r="S2532" s="2">
        <v>0</v>
      </c>
      <c r="T2532" s="2">
        <v>-1245.4000000000015</v>
      </c>
      <c r="U2532" s="2">
        <v>-6.8969718450258153</v>
      </c>
      <c r="V2532" s="2">
        <v>-887.78750000000218</v>
      </c>
      <c r="W2532" s="2">
        <v>-4.9324028231986876</v>
      </c>
      <c r="X2532" t="s">
        <v>25</v>
      </c>
    </row>
    <row r="2533" spans="1:24" x14ac:dyDescent="0.2">
      <c r="A2533" s="1">
        <v>42241</v>
      </c>
      <c r="B2533" s="2">
        <v>17084.150000000001</v>
      </c>
      <c r="C2533" s="2">
        <v>17269.150000000001</v>
      </c>
      <c r="D2533" s="2">
        <v>16670.55</v>
      </c>
      <c r="E2533" s="2">
        <v>17192.75</v>
      </c>
      <c r="F2533" s="2">
        <v>17054.150000000001</v>
      </c>
      <c r="G2533" s="2">
        <v>598.60000000000218</v>
      </c>
      <c r="H2533" s="2">
        <v>76.400000000001455</v>
      </c>
      <c r="I2533" s="2">
        <v>413.60000000000218</v>
      </c>
      <c r="J2533" s="2">
        <v>108.59999999999854</v>
      </c>
      <c r="K2533" s="2">
        <v>0.12763113932509385</v>
      </c>
      <c r="L2533" s="2">
        <v>0.69094553959238336</v>
      </c>
      <c r="M2533" s="2">
        <v>0.18142332108252279</v>
      </c>
      <c r="N2533" s="2">
        <v>17698.388519818429</v>
      </c>
      <c r="O2533" s="2">
        <v>17698.388519818429</v>
      </c>
      <c r="P2533" s="2">
        <v>16670.55</v>
      </c>
      <c r="Q2533" s="2">
        <v>17054.150000000001</v>
      </c>
      <c r="R2533" s="2">
        <v>17280.369259909217</v>
      </c>
      <c r="S2533" s="2">
        <v>0</v>
      </c>
      <c r="T2533" s="2">
        <v>380.95000000000073</v>
      </c>
      <c r="U2533" s="2">
        <v>2.2659679510819828</v>
      </c>
      <c r="V2533" s="2">
        <v>-57.149999999997817</v>
      </c>
      <c r="W2533" s="2">
        <v>-0.33398981959288787</v>
      </c>
      <c r="X2533" t="s">
        <v>24</v>
      </c>
    </row>
    <row r="2534" spans="1:24" x14ac:dyDescent="0.2">
      <c r="A2534" s="1">
        <v>42242</v>
      </c>
      <c r="B2534" s="2">
        <v>17113.099999999999</v>
      </c>
      <c r="C2534" s="2">
        <v>17172.2</v>
      </c>
      <c r="D2534" s="2">
        <v>16875.5</v>
      </c>
      <c r="E2534" s="2">
        <v>16917.650000000001</v>
      </c>
      <c r="F2534" s="2">
        <v>17019.612500000003</v>
      </c>
      <c r="G2534" s="2">
        <v>296.70000000000073</v>
      </c>
      <c r="H2534" s="2">
        <v>59.100000000002183</v>
      </c>
      <c r="I2534" s="2">
        <v>42.150000000001455</v>
      </c>
      <c r="J2534" s="2">
        <v>-195.44999999999709</v>
      </c>
      <c r="K2534" s="2">
        <v>0.1991911021233638</v>
      </c>
      <c r="L2534" s="2">
        <v>0.14206268958544441</v>
      </c>
      <c r="M2534" s="2">
        <v>0.65874620829119179</v>
      </c>
      <c r="N2534" s="2">
        <v>17376.269259909215</v>
      </c>
      <c r="O2534" s="2">
        <v>17376.269259909215</v>
      </c>
      <c r="P2534" s="2">
        <v>16875.5</v>
      </c>
      <c r="Q2534" s="2">
        <v>17019.612500000003</v>
      </c>
      <c r="R2534" s="2">
        <v>17161.91275495461</v>
      </c>
      <c r="S2534" s="2">
        <v>0</v>
      </c>
      <c r="T2534" s="2">
        <v>-275.09999999999854</v>
      </c>
      <c r="U2534" s="2">
        <v>-1.6000930624827241</v>
      </c>
      <c r="V2534" s="2">
        <v>-34.537499999998545</v>
      </c>
      <c r="W2534" s="2">
        <v>-0.20251668948612825</v>
      </c>
      <c r="X2534" t="s">
        <v>25</v>
      </c>
    </row>
    <row r="2535" spans="1:24" x14ac:dyDescent="0.2">
      <c r="A2535" s="1">
        <v>42243</v>
      </c>
      <c r="B2535" s="2">
        <v>17175.650000000001</v>
      </c>
      <c r="C2535" s="2">
        <v>17249.5</v>
      </c>
      <c r="D2535" s="2">
        <v>17061.849999999999</v>
      </c>
      <c r="E2535" s="2">
        <v>17214.400000000001</v>
      </c>
      <c r="F2535" s="2">
        <v>17175.349999999999</v>
      </c>
      <c r="G2535" s="2">
        <v>187.65000000000146</v>
      </c>
      <c r="H2535" s="2">
        <v>35.099999999998545</v>
      </c>
      <c r="I2535" s="2">
        <v>113.80000000000291</v>
      </c>
      <c r="J2535" s="2">
        <v>38.75</v>
      </c>
      <c r="K2535" s="2">
        <v>0.187050359712221</v>
      </c>
      <c r="L2535" s="2">
        <v>0.60644817479350932</v>
      </c>
      <c r="M2535" s="2">
        <v>0.20650146549426965</v>
      </c>
      <c r="N2535" s="2">
        <v>17197.940879954607</v>
      </c>
      <c r="O2535" s="2">
        <v>17249.5</v>
      </c>
      <c r="P2535" s="2">
        <v>17061.849999999999</v>
      </c>
      <c r="Q2535" s="2">
        <v>17175.349999999999</v>
      </c>
      <c r="R2535" s="2">
        <v>17171.160219988651</v>
      </c>
      <c r="S2535" s="2">
        <v>8.52837458060445E-3</v>
      </c>
      <c r="T2535" s="2">
        <v>296.75</v>
      </c>
      <c r="U2535" s="2">
        <v>1.7540852305136942</v>
      </c>
      <c r="V2535" s="2">
        <v>155.73749999999563</v>
      </c>
      <c r="W2535" s="2">
        <v>0.91504727266849117</v>
      </c>
      <c r="X2535" t="s">
        <v>24</v>
      </c>
    </row>
    <row r="2536" spans="1:24" x14ac:dyDescent="0.2">
      <c r="A2536" s="1">
        <v>42244</v>
      </c>
      <c r="B2536" s="2">
        <v>17425.3</v>
      </c>
      <c r="C2536" s="2">
        <v>17569.8</v>
      </c>
      <c r="D2536" s="2">
        <v>17099.8</v>
      </c>
      <c r="E2536" s="2">
        <v>17211.95</v>
      </c>
      <c r="F2536" s="2">
        <v>17326.712499999998</v>
      </c>
      <c r="G2536" s="2">
        <v>470</v>
      </c>
      <c r="H2536" s="2">
        <v>144.5</v>
      </c>
      <c r="I2536" s="2">
        <v>112.15000000000146</v>
      </c>
      <c r="J2536" s="2">
        <v>-213.34999999999854</v>
      </c>
      <c r="K2536" s="2">
        <v>0.30744680851063833</v>
      </c>
      <c r="L2536" s="2">
        <v>0.23861702127659884</v>
      </c>
      <c r="M2536" s="2">
        <v>0.45393617021276284</v>
      </c>
      <c r="N2536" s="2">
        <v>17186.645439977303</v>
      </c>
      <c r="O2536" s="2">
        <v>17569.8</v>
      </c>
      <c r="P2536" s="2">
        <v>17099.8</v>
      </c>
      <c r="Q2536" s="2">
        <v>17326.712499999998</v>
      </c>
      <c r="R2536" s="2">
        <v>17295.739484994323</v>
      </c>
      <c r="S2536" s="2">
        <v>0.30152988094500555</v>
      </c>
      <c r="T2536" s="2">
        <v>-2.4500000000007276</v>
      </c>
      <c r="U2536" s="2">
        <v>-1.4232270657128494E-2</v>
      </c>
      <c r="V2536" s="2">
        <v>151.36249999999927</v>
      </c>
      <c r="W2536" s="2">
        <v>0.88127752855108787</v>
      </c>
      <c r="X2536" t="s">
        <v>24</v>
      </c>
    </row>
    <row r="2537" spans="1:24" x14ac:dyDescent="0.2">
      <c r="A2537" s="1">
        <v>42247</v>
      </c>
      <c r="B2537" s="2">
        <v>17137.25</v>
      </c>
      <c r="C2537" s="2">
        <v>17353.3</v>
      </c>
      <c r="D2537" s="2">
        <v>17028.900000000001</v>
      </c>
      <c r="E2537" s="2">
        <v>17146.55</v>
      </c>
      <c r="F2537" s="2">
        <v>17166.5</v>
      </c>
      <c r="G2537" s="2">
        <v>324.39999999999782</v>
      </c>
      <c r="H2537" s="2">
        <v>206.75</v>
      </c>
      <c r="I2537" s="2">
        <v>108.34999999999854</v>
      </c>
      <c r="J2537" s="2">
        <v>9.2999999999992724</v>
      </c>
      <c r="K2537" s="2">
        <v>0.63733045622688467</v>
      </c>
      <c r="L2537" s="2">
        <v>0.33400123304562046</v>
      </c>
      <c r="M2537" s="2">
        <v>2.8668310727494869E-2</v>
      </c>
      <c r="N2537" s="2">
        <v>17256.67896998865</v>
      </c>
      <c r="O2537" s="2">
        <v>17353.3</v>
      </c>
      <c r="P2537" s="2">
        <v>17028.900000000001</v>
      </c>
      <c r="Q2537" s="2">
        <v>17166.5</v>
      </c>
      <c r="R2537" s="2">
        <v>17201.34474249716</v>
      </c>
      <c r="S2537" s="2">
        <v>0.29464956313920643</v>
      </c>
      <c r="T2537" s="2">
        <v>-65.400000000001455</v>
      </c>
      <c r="U2537" s="2">
        <v>-0.37996856834932385</v>
      </c>
      <c r="V2537" s="2">
        <v>-160.21249999999782</v>
      </c>
      <c r="W2537" s="2">
        <v>-0.92465607656384807</v>
      </c>
      <c r="X2537" t="s">
        <v>24</v>
      </c>
    </row>
    <row r="2538" spans="1:24" x14ac:dyDescent="0.2">
      <c r="A2538" s="1">
        <v>42248</v>
      </c>
      <c r="B2538" s="2">
        <v>16983.8</v>
      </c>
      <c r="C2538" s="2">
        <v>16983.8</v>
      </c>
      <c r="D2538" s="2">
        <v>16436.849999999999</v>
      </c>
      <c r="E2538" s="2">
        <v>16530.3</v>
      </c>
      <c r="F2538" s="2">
        <v>16733.6875</v>
      </c>
      <c r="G2538" s="2">
        <v>546.95000000000073</v>
      </c>
      <c r="H2538" s="2">
        <v>0</v>
      </c>
      <c r="I2538" s="2">
        <v>93.450000000000728</v>
      </c>
      <c r="J2538" s="2">
        <v>-453.5</v>
      </c>
      <c r="K2538" s="2">
        <v>0</v>
      </c>
      <c r="L2538" s="2">
        <v>0.17085656824207077</v>
      </c>
      <c r="M2538" s="2">
        <v>0.82914343175792926</v>
      </c>
      <c r="N2538" s="2">
        <v>17211.589484994325</v>
      </c>
      <c r="O2538" s="2">
        <v>17211.589484994325</v>
      </c>
      <c r="P2538" s="2">
        <v>16436.849999999999</v>
      </c>
      <c r="Q2538" s="2">
        <v>16733.6875</v>
      </c>
      <c r="R2538" s="2">
        <v>16898.429117497162</v>
      </c>
      <c r="S2538" s="2">
        <v>0</v>
      </c>
      <c r="T2538" s="2">
        <v>-616.25</v>
      </c>
      <c r="U2538" s="2">
        <v>-3.5940174554064814</v>
      </c>
      <c r="V2538" s="2">
        <v>-432.8125</v>
      </c>
      <c r="W2538" s="2">
        <v>-2.5212623423528382</v>
      </c>
      <c r="X2538" t="s">
        <v>24</v>
      </c>
    </row>
    <row r="2539" spans="1:24" x14ac:dyDescent="0.2">
      <c r="A2539" s="1">
        <v>42249</v>
      </c>
      <c r="B2539" s="2">
        <v>16703.95</v>
      </c>
      <c r="C2539" s="2">
        <v>16714.5</v>
      </c>
      <c r="D2539" s="2">
        <v>16218.65</v>
      </c>
      <c r="E2539" s="2">
        <v>16252.7</v>
      </c>
      <c r="F2539" s="2">
        <v>16472.45</v>
      </c>
      <c r="G2539" s="2">
        <v>495.85000000000036</v>
      </c>
      <c r="H2539" s="2">
        <v>10.549999999999272</v>
      </c>
      <c r="I2539" s="2">
        <v>34.050000000001091</v>
      </c>
      <c r="J2539" s="2">
        <v>-451.25</v>
      </c>
      <c r="K2539" s="2">
        <v>2.1276595744679369E-2</v>
      </c>
      <c r="L2539" s="2">
        <v>6.8669960673592947E-2</v>
      </c>
      <c r="M2539" s="2">
        <v>0.91005344358172768</v>
      </c>
      <c r="N2539" s="2">
        <v>16972.638492497164</v>
      </c>
      <c r="O2539" s="2">
        <v>16972.638492497164</v>
      </c>
      <c r="P2539" s="2">
        <v>16218.65</v>
      </c>
      <c r="Q2539" s="2">
        <v>16472.45</v>
      </c>
      <c r="R2539" s="2">
        <v>16659.094246248584</v>
      </c>
      <c r="S2539" s="2">
        <v>0</v>
      </c>
      <c r="T2539" s="2">
        <v>-277.59999999999854</v>
      </c>
      <c r="U2539" s="2">
        <v>-1.6793403628488204</v>
      </c>
      <c r="V2539" s="2">
        <v>-261.23749999999927</v>
      </c>
      <c r="W2539" s="2">
        <v>-1.5611472366745183</v>
      </c>
      <c r="X2539" t="s">
        <v>25</v>
      </c>
    </row>
    <row r="2540" spans="1:24" x14ac:dyDescent="0.2">
      <c r="A2540" s="1">
        <v>42250</v>
      </c>
      <c r="B2540" s="2">
        <v>16404.95</v>
      </c>
      <c r="C2540" s="2">
        <v>16607.400000000001</v>
      </c>
      <c r="D2540" s="2">
        <v>16320.55</v>
      </c>
      <c r="E2540" s="2">
        <v>16555.400000000001</v>
      </c>
      <c r="F2540" s="2">
        <v>16472.075000000004</v>
      </c>
      <c r="G2540" s="2">
        <v>286.85000000000218</v>
      </c>
      <c r="H2540" s="2">
        <v>52</v>
      </c>
      <c r="I2540" s="2">
        <v>84.400000000001455</v>
      </c>
      <c r="J2540" s="2">
        <v>150.45000000000073</v>
      </c>
      <c r="K2540" s="2">
        <v>0.18127941432804465</v>
      </c>
      <c r="L2540" s="2">
        <v>0.29423043402475446</v>
      </c>
      <c r="M2540" s="2">
        <v>0.52449015164720092</v>
      </c>
      <c r="N2540" s="2">
        <v>16722.544246248581</v>
      </c>
      <c r="O2540" s="2">
        <v>16722.544246248581</v>
      </c>
      <c r="P2540" s="2">
        <v>16320.55</v>
      </c>
      <c r="Q2540" s="2">
        <v>16472.075000000004</v>
      </c>
      <c r="R2540" s="2">
        <v>16559.42837312429</v>
      </c>
      <c r="S2540" s="2">
        <v>0</v>
      </c>
      <c r="T2540" s="2">
        <v>302.70000000000073</v>
      </c>
      <c r="U2540" s="2">
        <v>1.8624597759141603</v>
      </c>
      <c r="V2540" s="2">
        <v>-0.37499999999636202</v>
      </c>
      <c r="W2540" s="2">
        <v>-2.2765283852515077E-3</v>
      </c>
      <c r="X2540" t="s">
        <v>24</v>
      </c>
    </row>
    <row r="2541" spans="1:24" x14ac:dyDescent="0.2">
      <c r="A2541" s="1">
        <v>42251</v>
      </c>
      <c r="B2541" s="2">
        <v>16444.2</v>
      </c>
      <c r="C2541" s="2">
        <v>16444.2</v>
      </c>
      <c r="D2541" s="2">
        <v>15933.15</v>
      </c>
      <c r="E2541" s="2">
        <v>16129.1</v>
      </c>
      <c r="F2541" s="2">
        <v>16237.6625</v>
      </c>
      <c r="G2541" s="2">
        <v>511.05000000000109</v>
      </c>
      <c r="H2541" s="2">
        <v>0</v>
      </c>
      <c r="I2541" s="2">
        <v>195.95000000000073</v>
      </c>
      <c r="J2541" s="2">
        <v>-315.10000000000036</v>
      </c>
      <c r="K2541" s="2">
        <v>0</v>
      </c>
      <c r="L2541" s="2">
        <v>0.38342627922903888</v>
      </c>
      <c r="M2541" s="2">
        <v>0.61657372077096118</v>
      </c>
      <c r="N2541" s="2">
        <v>16597.309623124293</v>
      </c>
      <c r="O2541" s="2">
        <v>16597.309623124293</v>
      </c>
      <c r="P2541" s="2">
        <v>15933.15</v>
      </c>
      <c r="Q2541" s="2">
        <v>16237.6625</v>
      </c>
      <c r="R2541" s="2">
        <v>16341.357936562146</v>
      </c>
      <c r="S2541" s="2">
        <v>0</v>
      </c>
      <c r="T2541" s="2">
        <v>-426.30000000000109</v>
      </c>
      <c r="U2541" s="2">
        <v>-2.574990637495929</v>
      </c>
      <c r="V2541" s="2">
        <v>-234.412500000004</v>
      </c>
      <c r="W2541" s="2">
        <v>-1.4230902906889626</v>
      </c>
      <c r="X2541" t="s">
        <v>24</v>
      </c>
    </row>
    <row r="2542" spans="1:24" x14ac:dyDescent="0.2">
      <c r="A2542" s="1">
        <v>42254</v>
      </c>
      <c r="B2542" s="2">
        <v>16222.2</v>
      </c>
      <c r="C2542" s="2">
        <v>16273.35</v>
      </c>
      <c r="D2542" s="2">
        <v>15762.2</v>
      </c>
      <c r="E2542" s="2">
        <v>15790.1</v>
      </c>
      <c r="F2542" s="2">
        <v>16011.9625</v>
      </c>
      <c r="G2542" s="2">
        <v>511.14999999999964</v>
      </c>
      <c r="H2542" s="2">
        <v>51.149999999999636</v>
      </c>
      <c r="I2542" s="2">
        <v>27.899999999999636</v>
      </c>
      <c r="J2542" s="2">
        <v>-432.10000000000036</v>
      </c>
      <c r="K2542" s="2">
        <v>0.10006847305096288</v>
      </c>
      <c r="L2542" s="2">
        <v>5.4582803482343061E-2</v>
      </c>
      <c r="M2542" s="2">
        <v>0.8453487234666941</v>
      </c>
      <c r="N2542" s="2">
        <v>16417.486061562147</v>
      </c>
      <c r="O2542" s="2">
        <v>16417.486061562147</v>
      </c>
      <c r="P2542" s="2">
        <v>15762.2</v>
      </c>
      <c r="Q2542" s="2">
        <v>16011.9625</v>
      </c>
      <c r="R2542" s="2">
        <v>16152.283655781075</v>
      </c>
      <c r="S2542" s="2">
        <v>0</v>
      </c>
      <c r="T2542" s="2">
        <v>-339</v>
      </c>
      <c r="U2542" s="2">
        <v>-2.1017911724770753</v>
      </c>
      <c r="V2542" s="2">
        <v>-225.70000000000073</v>
      </c>
      <c r="W2542" s="2">
        <v>-1.389978391286312</v>
      </c>
      <c r="X2542" t="s">
        <v>25</v>
      </c>
    </row>
    <row r="2543" spans="1:24" x14ac:dyDescent="0.2">
      <c r="A2543" s="1">
        <v>42255</v>
      </c>
      <c r="B2543" s="2">
        <v>15888.5</v>
      </c>
      <c r="C2543" s="2">
        <v>16419</v>
      </c>
      <c r="D2543" s="2">
        <v>15819.55</v>
      </c>
      <c r="E2543" s="2">
        <v>16350.95</v>
      </c>
      <c r="F2543" s="2">
        <v>16119.5</v>
      </c>
      <c r="G2543" s="2">
        <v>599.45000000000073</v>
      </c>
      <c r="H2543" s="2">
        <v>68.049999999999272</v>
      </c>
      <c r="I2543" s="2">
        <v>68.950000000000728</v>
      </c>
      <c r="J2543" s="2">
        <v>462.45000000000073</v>
      </c>
      <c r="K2543" s="2">
        <v>0.11352072733338758</v>
      </c>
      <c r="L2543" s="2">
        <v>0.11502210359496312</v>
      </c>
      <c r="M2543" s="2">
        <v>0.7714571690716493</v>
      </c>
      <c r="N2543" s="2">
        <v>16214.724280781073</v>
      </c>
      <c r="O2543" s="2">
        <v>16419</v>
      </c>
      <c r="P2543" s="2">
        <v>15819.55</v>
      </c>
      <c r="Q2543" s="2">
        <v>16119.5</v>
      </c>
      <c r="R2543" s="2">
        <v>16143.193570195268</v>
      </c>
      <c r="S2543" s="2">
        <v>0</v>
      </c>
      <c r="T2543" s="2">
        <v>560.85000000000036</v>
      </c>
      <c r="U2543" s="2">
        <v>3.5519091076054008</v>
      </c>
      <c r="V2543" s="2">
        <v>107.53750000000036</v>
      </c>
      <c r="W2543" s="2">
        <v>0.67160724364674451</v>
      </c>
      <c r="X2543" t="s">
        <v>25</v>
      </c>
    </row>
    <row r="2544" spans="1:24" x14ac:dyDescent="0.2">
      <c r="A2544" s="1">
        <v>42256</v>
      </c>
      <c r="B2544" s="2">
        <v>16658.349999999999</v>
      </c>
      <c r="C2544" s="2">
        <v>16781.55</v>
      </c>
      <c r="D2544" s="2">
        <v>16462.45</v>
      </c>
      <c r="E2544" s="2">
        <v>16631.5</v>
      </c>
      <c r="F2544" s="2">
        <v>16633.462499999998</v>
      </c>
      <c r="G2544" s="2">
        <v>319.09999999999854</v>
      </c>
      <c r="H2544" s="2">
        <v>123.20000000000073</v>
      </c>
      <c r="I2544" s="2">
        <v>169.04999999999927</v>
      </c>
      <c r="J2544" s="2">
        <v>-26.849999999998545</v>
      </c>
      <c r="K2544" s="2">
        <v>0.38608586649953397</v>
      </c>
      <c r="L2544" s="2">
        <v>0.52977123158884376</v>
      </c>
      <c r="M2544" s="2">
        <v>8.414290191162227E-2</v>
      </c>
      <c r="N2544" s="2">
        <v>16167.112140390536</v>
      </c>
      <c r="O2544" s="2">
        <v>16781.55</v>
      </c>
      <c r="P2544" s="2">
        <v>16167.112140390536</v>
      </c>
      <c r="Q2544" s="2">
        <v>16633.462499999998</v>
      </c>
      <c r="R2544" s="2">
        <v>16437.309195195267</v>
      </c>
      <c r="S2544" s="2">
        <v>0.70660988204331399</v>
      </c>
      <c r="T2544" s="2">
        <v>280.54999999999927</v>
      </c>
      <c r="U2544" s="2">
        <v>1.7158024457294485</v>
      </c>
      <c r="V2544" s="2">
        <v>513.96249999999782</v>
      </c>
      <c r="W2544" s="2">
        <v>3.1884518750581456</v>
      </c>
      <c r="X2544" t="s">
        <v>24</v>
      </c>
    </row>
    <row r="2545" spans="1:24" x14ac:dyDescent="0.2">
      <c r="A2545" s="1">
        <v>42257</v>
      </c>
      <c r="B2545" s="2">
        <v>16351.75</v>
      </c>
      <c r="C2545" s="2">
        <v>16711.55</v>
      </c>
      <c r="D2545" s="2">
        <v>16192.25</v>
      </c>
      <c r="E2545" s="2">
        <v>16597.650000000001</v>
      </c>
      <c r="F2545" s="2">
        <v>16463.300000000003</v>
      </c>
      <c r="G2545" s="2">
        <v>519.29999999999927</v>
      </c>
      <c r="H2545" s="2">
        <v>113.89999999999782</v>
      </c>
      <c r="I2545" s="2">
        <v>159.5</v>
      </c>
      <c r="J2545" s="2">
        <v>245.90000000000146</v>
      </c>
      <c r="K2545" s="2">
        <v>0.21933371846716346</v>
      </c>
      <c r="L2545" s="2">
        <v>0.30714423262083618</v>
      </c>
      <c r="M2545" s="2">
        <v>0.47352204891200039</v>
      </c>
      <c r="N2545" s="2">
        <v>16400.287320195268</v>
      </c>
      <c r="O2545" s="2">
        <v>16711.55</v>
      </c>
      <c r="P2545" s="2">
        <v>16192.25</v>
      </c>
      <c r="Q2545" s="2">
        <v>16463.300000000003</v>
      </c>
      <c r="R2545" s="2">
        <v>16441.846830048817</v>
      </c>
      <c r="S2545" s="2">
        <v>1</v>
      </c>
      <c r="T2545" s="2">
        <v>-33.849999999998545</v>
      </c>
      <c r="U2545" s="2">
        <v>-0.20352944713344284</v>
      </c>
      <c r="V2545" s="2">
        <v>-170.16249999999491</v>
      </c>
      <c r="W2545" s="2">
        <v>-1.0230130978441494</v>
      </c>
      <c r="X2545" t="s">
        <v>25</v>
      </c>
    </row>
    <row r="2546" spans="1:24" x14ac:dyDescent="0.2">
      <c r="A2546" s="1">
        <v>42258</v>
      </c>
      <c r="B2546" s="2">
        <v>16682.25</v>
      </c>
      <c r="C2546" s="2">
        <v>16781.150000000001</v>
      </c>
      <c r="D2546" s="2">
        <v>16518.8</v>
      </c>
      <c r="E2546" s="2">
        <v>16612.599999999999</v>
      </c>
      <c r="F2546" s="2">
        <v>16648.699999999997</v>
      </c>
      <c r="G2546" s="2">
        <v>262.35000000000218</v>
      </c>
      <c r="H2546" s="2">
        <v>98.900000000001455</v>
      </c>
      <c r="I2546" s="2">
        <v>93.799999999999272</v>
      </c>
      <c r="J2546" s="2">
        <v>-69.650000000001455</v>
      </c>
      <c r="K2546" s="2">
        <v>0.3769773203735492</v>
      </c>
      <c r="L2546" s="2">
        <v>0.35753764055650272</v>
      </c>
      <c r="M2546" s="2">
        <v>0.26548503906994808</v>
      </c>
      <c r="N2546" s="2">
        <v>16431.793660097635</v>
      </c>
      <c r="O2546" s="2">
        <v>16781.150000000001</v>
      </c>
      <c r="P2546" s="2">
        <v>16431.793660097635</v>
      </c>
      <c r="Q2546" s="2">
        <v>16648.699999999997</v>
      </c>
      <c r="R2546" s="2">
        <v>16573.359330048817</v>
      </c>
      <c r="S2546" s="2">
        <v>1</v>
      </c>
      <c r="T2546" s="2">
        <v>14.94999999999709</v>
      </c>
      <c r="U2546" s="2">
        <v>9.007299226093507E-2</v>
      </c>
      <c r="V2546" s="2">
        <v>185.39999999999418</v>
      </c>
      <c r="W2546" s="2">
        <v>1.1261411746125878</v>
      </c>
      <c r="X2546" t="s">
        <v>25</v>
      </c>
    </row>
    <row r="2547" spans="1:24" x14ac:dyDescent="0.2">
      <c r="A2547" s="1">
        <v>42261</v>
      </c>
      <c r="B2547" s="2">
        <v>16596.5</v>
      </c>
      <c r="C2547" s="2">
        <v>16937.900000000001</v>
      </c>
      <c r="D2547" s="2">
        <v>16525.150000000001</v>
      </c>
      <c r="E2547" s="2">
        <v>16911.8</v>
      </c>
      <c r="F2547" s="2">
        <v>16742.837500000001</v>
      </c>
      <c r="G2547" s="2">
        <v>412.75</v>
      </c>
      <c r="H2547" s="2">
        <v>26.100000000002183</v>
      </c>
      <c r="I2547" s="2">
        <v>71.349999999998545</v>
      </c>
      <c r="J2547" s="2">
        <v>315.29999999999927</v>
      </c>
      <c r="K2547" s="2">
        <v>6.3234403391889002E-2</v>
      </c>
      <c r="L2547" s="2">
        <v>0.17286493034524178</v>
      </c>
      <c r="M2547" s="2">
        <v>0.76390066626286923</v>
      </c>
      <c r="N2547" s="2">
        <v>16540.246830048818</v>
      </c>
      <c r="O2547" s="2">
        <v>16937.900000000001</v>
      </c>
      <c r="P2547" s="2">
        <v>16525.150000000001</v>
      </c>
      <c r="Q2547" s="2">
        <v>16742.837500000001</v>
      </c>
      <c r="R2547" s="2">
        <v>16686.533582512206</v>
      </c>
      <c r="S2547" s="2">
        <v>1</v>
      </c>
      <c r="T2547" s="2">
        <v>299.20000000000073</v>
      </c>
      <c r="U2547" s="2">
        <v>1.8010425821364553</v>
      </c>
      <c r="V2547" s="2">
        <v>94.137500000004366</v>
      </c>
      <c r="W2547" s="2">
        <v>0.5654345384324565</v>
      </c>
      <c r="X2547" t="s">
        <v>24</v>
      </c>
    </row>
    <row r="2548" spans="1:24" x14ac:dyDescent="0.2">
      <c r="A2548" s="1">
        <v>42262</v>
      </c>
      <c r="B2548" s="2">
        <v>16905.8</v>
      </c>
      <c r="C2548" s="2">
        <v>16919.45</v>
      </c>
      <c r="D2548" s="2">
        <v>16681.55</v>
      </c>
      <c r="E2548" s="2">
        <v>16739.55</v>
      </c>
      <c r="F2548" s="2">
        <v>16811.587500000001</v>
      </c>
      <c r="G2548" s="2">
        <v>237.90000000000146</v>
      </c>
      <c r="H2548" s="2">
        <v>13.650000000001455</v>
      </c>
      <c r="I2548" s="2">
        <v>58</v>
      </c>
      <c r="J2548" s="2">
        <v>-166.25</v>
      </c>
      <c r="K2548" s="2">
        <v>5.7377049180333636E-2</v>
      </c>
      <c r="L2548" s="2">
        <v>0.24379991593106198</v>
      </c>
      <c r="M2548" s="2">
        <v>0.69882303488860442</v>
      </c>
      <c r="N2548" s="2">
        <v>16641.54216502441</v>
      </c>
      <c r="O2548" s="2">
        <v>16919.45</v>
      </c>
      <c r="P2548" s="2">
        <v>16641.54216502441</v>
      </c>
      <c r="Q2548" s="2">
        <v>16811.587500000001</v>
      </c>
      <c r="R2548" s="2">
        <v>16753.530457512206</v>
      </c>
      <c r="S2548" s="2">
        <v>1</v>
      </c>
      <c r="T2548" s="2">
        <v>-172.25</v>
      </c>
      <c r="U2548" s="2">
        <v>-1.0185196135242849</v>
      </c>
      <c r="V2548" s="2">
        <v>68.75</v>
      </c>
      <c r="W2548" s="2">
        <v>0.41062334864087402</v>
      </c>
      <c r="X2548" t="s">
        <v>25</v>
      </c>
    </row>
    <row r="2549" spans="1:24" x14ac:dyDescent="0.2">
      <c r="A2549" s="1">
        <v>42263</v>
      </c>
      <c r="B2549" s="2">
        <v>16885.2</v>
      </c>
      <c r="C2549" s="2">
        <v>17015.75</v>
      </c>
      <c r="D2549" s="2">
        <v>16780.150000000001</v>
      </c>
      <c r="E2549" s="2">
        <v>16964.849999999999</v>
      </c>
      <c r="F2549" s="2">
        <v>16911.487499999999</v>
      </c>
      <c r="G2549" s="2">
        <v>235.59999999999854</v>
      </c>
      <c r="H2549" s="2">
        <v>50.900000000001455</v>
      </c>
      <c r="I2549" s="2">
        <v>105.04999999999927</v>
      </c>
      <c r="J2549" s="2">
        <v>79.649999999997817</v>
      </c>
      <c r="K2549" s="2">
        <v>0.21604414261460853</v>
      </c>
      <c r="L2549" s="2">
        <v>0.44588285229202002</v>
      </c>
      <c r="M2549" s="2">
        <v>0.3380730050933714</v>
      </c>
      <c r="N2549" s="2">
        <v>16726.564832512206</v>
      </c>
      <c r="O2549" s="2">
        <v>17015.75</v>
      </c>
      <c r="P2549" s="2">
        <v>16726.564832512206</v>
      </c>
      <c r="Q2549" s="2">
        <v>16911.487499999999</v>
      </c>
      <c r="R2549" s="2">
        <v>16845.091791256102</v>
      </c>
      <c r="S2549" s="2">
        <v>1</v>
      </c>
      <c r="T2549" s="2">
        <v>225.29999999999927</v>
      </c>
      <c r="U2549" s="2">
        <v>1.3459143166930967</v>
      </c>
      <c r="V2549" s="2">
        <v>99.899999999997817</v>
      </c>
      <c r="W2549" s="2">
        <v>0.59423299554547016</v>
      </c>
      <c r="X2549" t="s">
        <v>25</v>
      </c>
    </row>
    <row r="2550" spans="1:24" x14ac:dyDescent="0.2">
      <c r="A2550" s="1">
        <v>42265</v>
      </c>
      <c r="B2550" s="2">
        <v>17184.25</v>
      </c>
      <c r="C2550" s="2">
        <v>17602</v>
      </c>
      <c r="D2550" s="2">
        <v>17156.2</v>
      </c>
      <c r="E2550" s="2">
        <v>17409.150000000001</v>
      </c>
      <c r="F2550" s="2">
        <v>17337.900000000001</v>
      </c>
      <c r="G2550" s="2">
        <v>445.79999999999927</v>
      </c>
      <c r="H2550" s="2">
        <v>192.84999999999854</v>
      </c>
      <c r="I2550" s="2">
        <v>28.049999999999272</v>
      </c>
      <c r="J2550" s="2">
        <v>224.90000000000146</v>
      </c>
      <c r="K2550" s="2">
        <v>0.43259309107222715</v>
      </c>
      <c r="L2550" s="2">
        <v>6.2920592193807356E-2</v>
      </c>
      <c r="M2550" s="2">
        <v>0.50448631673396549</v>
      </c>
      <c r="N2550" s="2">
        <v>16819.026166256102</v>
      </c>
      <c r="O2550" s="2">
        <v>17602</v>
      </c>
      <c r="P2550" s="2">
        <v>16819.026166256102</v>
      </c>
      <c r="Q2550" s="2">
        <v>17337.900000000001</v>
      </c>
      <c r="R2550" s="2">
        <v>17144.488083128053</v>
      </c>
      <c r="S2550" s="2">
        <v>1</v>
      </c>
      <c r="T2550" s="2">
        <v>444.30000000000291</v>
      </c>
      <c r="U2550" s="2">
        <v>2.6189444645841427</v>
      </c>
      <c r="V2550" s="2">
        <v>426.41250000000218</v>
      </c>
      <c r="W2550" s="2">
        <v>2.521436981814889</v>
      </c>
      <c r="X2550" t="s">
        <v>25</v>
      </c>
    </row>
    <row r="2551" spans="1:24" x14ac:dyDescent="0.2">
      <c r="A2551" s="1">
        <v>42268</v>
      </c>
      <c r="B2551" s="2">
        <v>17186.05</v>
      </c>
      <c r="C2551" s="2">
        <v>17571.3</v>
      </c>
      <c r="D2551" s="2">
        <v>17178.849999999999</v>
      </c>
      <c r="E2551" s="2">
        <v>17542.900000000001</v>
      </c>
      <c r="F2551" s="2">
        <v>17369.775000000001</v>
      </c>
      <c r="G2551" s="2">
        <v>392.45000000000073</v>
      </c>
      <c r="H2551" s="2">
        <v>28.399999999997817</v>
      </c>
      <c r="I2551" s="2">
        <v>7.2000000000007276</v>
      </c>
      <c r="J2551" s="2">
        <v>356.85000000000218</v>
      </c>
      <c r="K2551" s="2">
        <v>7.2365906484896839E-2</v>
      </c>
      <c r="L2551" s="2">
        <v>1.8346286151103872E-2</v>
      </c>
      <c r="M2551" s="2">
        <v>0.90928780736399928</v>
      </c>
      <c r="N2551" s="2">
        <v>17078.463083128052</v>
      </c>
      <c r="O2551" s="2">
        <v>17571.3</v>
      </c>
      <c r="P2551" s="2">
        <v>17078.463083128052</v>
      </c>
      <c r="Q2551" s="2">
        <v>17369.775000000001</v>
      </c>
      <c r="R2551" s="2">
        <v>17274.500291564029</v>
      </c>
      <c r="S2551" s="2">
        <v>1</v>
      </c>
      <c r="T2551" s="2">
        <v>133.75</v>
      </c>
      <c r="U2551" s="2">
        <v>0.76827415468302585</v>
      </c>
      <c r="V2551" s="2">
        <v>31.875</v>
      </c>
      <c r="W2551" s="2">
        <v>0.18384579447337912</v>
      </c>
      <c r="X2551" t="s">
        <v>24</v>
      </c>
    </row>
    <row r="2552" spans="1:24" x14ac:dyDescent="0.2">
      <c r="A2552" s="1">
        <v>42269</v>
      </c>
      <c r="B2552" s="2">
        <v>17574.599999999999</v>
      </c>
      <c r="C2552" s="2">
        <v>17652.349999999999</v>
      </c>
      <c r="D2552" s="2">
        <v>16946.25</v>
      </c>
      <c r="E2552" s="2">
        <v>17031.150000000001</v>
      </c>
      <c r="F2552" s="2">
        <v>17301.087500000001</v>
      </c>
      <c r="G2552" s="2">
        <v>706.09999999999854</v>
      </c>
      <c r="H2552" s="2">
        <v>77.75</v>
      </c>
      <c r="I2552" s="2">
        <v>84.900000000001455</v>
      </c>
      <c r="J2552" s="2">
        <v>-543.44999999999709</v>
      </c>
      <c r="K2552" s="2">
        <v>0.11011188216966458</v>
      </c>
      <c r="L2552" s="2">
        <v>0.12023792663928853</v>
      </c>
      <c r="M2552" s="2">
        <v>0.76965019119104694</v>
      </c>
      <c r="N2552" s="2">
        <v>17224.119041564027</v>
      </c>
      <c r="O2552" s="2">
        <v>17652.349999999999</v>
      </c>
      <c r="P2552" s="2">
        <v>16946.25</v>
      </c>
      <c r="Q2552" s="2">
        <v>17301.087500000001</v>
      </c>
      <c r="R2552" s="2">
        <v>17280.951635391008</v>
      </c>
      <c r="S2552" s="2">
        <v>1</v>
      </c>
      <c r="T2552" s="2">
        <v>-511.75</v>
      </c>
      <c r="U2552" s="2">
        <v>-2.9171345672608289</v>
      </c>
      <c r="V2552" s="2">
        <v>-68.6875</v>
      </c>
      <c r="W2552" s="2">
        <v>-0.39544265829580399</v>
      </c>
      <c r="X2552" t="s">
        <v>25</v>
      </c>
    </row>
    <row r="2553" spans="1:24" x14ac:dyDescent="0.2">
      <c r="A2553" s="1">
        <v>42270</v>
      </c>
      <c r="B2553" s="2">
        <v>16783.8</v>
      </c>
      <c r="C2553" s="2">
        <v>17309.7</v>
      </c>
      <c r="D2553" s="2">
        <v>16759</v>
      </c>
      <c r="E2553" s="2">
        <v>17255.3</v>
      </c>
      <c r="F2553" s="2">
        <v>17026.95</v>
      </c>
      <c r="G2553" s="2">
        <v>550.70000000000073</v>
      </c>
      <c r="H2553" s="2">
        <v>54.400000000001455</v>
      </c>
      <c r="I2553" s="2">
        <v>24.799999999999272</v>
      </c>
      <c r="J2553" s="2">
        <v>471.5</v>
      </c>
      <c r="K2553" s="2">
        <v>9.878336662429886E-2</v>
      </c>
      <c r="L2553" s="2">
        <v>4.5033593608133721E-2</v>
      </c>
      <c r="M2553" s="2">
        <v>0.85618303976756738</v>
      </c>
      <c r="N2553" s="2">
        <v>17262.603270782012</v>
      </c>
      <c r="O2553" s="2">
        <v>17309.7</v>
      </c>
      <c r="P2553" s="2">
        <v>16759</v>
      </c>
      <c r="Q2553" s="2">
        <v>17026.95</v>
      </c>
      <c r="R2553" s="2">
        <v>17089.563317695502</v>
      </c>
      <c r="S2553" s="2">
        <v>0.5608948145352245</v>
      </c>
      <c r="T2553" s="2">
        <v>224.14999999999782</v>
      </c>
      <c r="U2553" s="2">
        <v>1.3161178194073671</v>
      </c>
      <c r="V2553" s="2">
        <v>-274.13750000000073</v>
      </c>
      <c r="W2553" s="2">
        <v>-1.584510222262044</v>
      </c>
      <c r="X2553" t="s">
        <v>24</v>
      </c>
    </row>
    <row r="2554" spans="1:24" x14ac:dyDescent="0.2">
      <c r="A2554" s="1">
        <v>42271</v>
      </c>
      <c r="B2554" s="2">
        <v>17206.099999999999</v>
      </c>
      <c r="C2554" s="2">
        <v>17283.099999999999</v>
      </c>
      <c r="D2554" s="2">
        <v>17070.55</v>
      </c>
      <c r="E2554" s="2">
        <v>17196.650000000001</v>
      </c>
      <c r="F2554" s="2">
        <v>17189.099999999999</v>
      </c>
      <c r="G2554" s="2">
        <v>212.54999999999927</v>
      </c>
      <c r="H2554" s="2">
        <v>77</v>
      </c>
      <c r="I2554" s="2">
        <v>126.10000000000218</v>
      </c>
      <c r="J2554" s="2">
        <v>-9.4499999999970896</v>
      </c>
      <c r="K2554" s="2">
        <v>0.36226770171724426</v>
      </c>
      <c r="L2554" s="2">
        <v>0.59327217125383491</v>
      </c>
      <c r="M2554" s="2">
        <v>4.4460127028920826E-2</v>
      </c>
      <c r="N2554" s="2">
        <v>17144.776635391005</v>
      </c>
      <c r="O2554" s="2">
        <v>17283.099999999999</v>
      </c>
      <c r="P2554" s="2">
        <v>17070.55</v>
      </c>
      <c r="Q2554" s="2">
        <v>17189.099999999999</v>
      </c>
      <c r="R2554" s="2">
        <v>17171.881658847749</v>
      </c>
      <c r="S2554" s="2">
        <v>0.43011162929606894</v>
      </c>
      <c r="T2554" s="2">
        <v>-58.649999999997817</v>
      </c>
      <c r="U2554" s="2">
        <v>-0.33989556831812728</v>
      </c>
      <c r="V2554" s="2">
        <v>162.14999999999782</v>
      </c>
      <c r="W2554" s="2">
        <v>0.95231383189589325</v>
      </c>
      <c r="X2554" t="s">
        <v>24</v>
      </c>
    </row>
    <row r="2555" spans="1:24" x14ac:dyDescent="0.2">
      <c r="A2555" s="1">
        <v>42275</v>
      </c>
      <c r="B2555" s="2">
        <v>17286.25</v>
      </c>
      <c r="C2555" s="2">
        <v>17384.75</v>
      </c>
      <c r="D2555" s="2">
        <v>17073.95</v>
      </c>
      <c r="E2555" s="2">
        <v>17100.3</v>
      </c>
      <c r="F2555" s="2">
        <v>17211.3125</v>
      </c>
      <c r="G2555" s="2">
        <v>310.79999999999927</v>
      </c>
      <c r="H2555" s="2">
        <v>98.5</v>
      </c>
      <c r="I2555" s="2">
        <v>26.349999999998545</v>
      </c>
      <c r="J2555" s="2">
        <v>-185.95000000000073</v>
      </c>
      <c r="K2555" s="2">
        <v>0.31692406692406766</v>
      </c>
      <c r="L2555" s="2">
        <v>8.4781209781205291E-2</v>
      </c>
      <c r="M2555" s="2">
        <v>0.59829472329472699</v>
      </c>
      <c r="N2555" s="2">
        <v>17166.938317695502</v>
      </c>
      <c r="O2555" s="2">
        <v>17384.75</v>
      </c>
      <c r="P2555" s="2">
        <v>17073.95</v>
      </c>
      <c r="Q2555" s="2">
        <v>17211.3125</v>
      </c>
      <c r="R2555" s="2">
        <v>17209.237704423875</v>
      </c>
      <c r="S2555" s="2">
        <v>0.62529619450844443</v>
      </c>
      <c r="T2555" s="2">
        <v>-96.350000000002183</v>
      </c>
      <c r="U2555" s="2">
        <v>-0.5602835435971667</v>
      </c>
      <c r="V2555" s="2">
        <v>22.212500000001455</v>
      </c>
      <c r="W2555" s="2">
        <v>0.12922433402564101</v>
      </c>
      <c r="X2555" t="s">
        <v>25</v>
      </c>
    </row>
    <row r="2556" spans="1:24" x14ac:dyDescent="0.2">
      <c r="A2556" s="1">
        <v>42276</v>
      </c>
      <c r="B2556" s="2">
        <v>16859.75</v>
      </c>
      <c r="C2556" s="2">
        <v>17461.349999999999</v>
      </c>
      <c r="D2556" s="2">
        <v>16648.3</v>
      </c>
      <c r="E2556" s="2">
        <v>17281.2</v>
      </c>
      <c r="F2556" s="2">
        <v>17062.649999999998</v>
      </c>
      <c r="G2556" s="2">
        <v>813.04999999999927</v>
      </c>
      <c r="H2556" s="2">
        <v>180.14999999999782</v>
      </c>
      <c r="I2556" s="2">
        <v>211.45000000000073</v>
      </c>
      <c r="J2556" s="2">
        <v>421.45000000000073</v>
      </c>
      <c r="K2556" s="2">
        <v>0.22157308898591474</v>
      </c>
      <c r="L2556" s="2">
        <v>0.26007010638952205</v>
      </c>
      <c r="M2556" s="2">
        <v>0.51835680462456324</v>
      </c>
      <c r="N2556" s="2">
        <v>17189.125408847751</v>
      </c>
      <c r="O2556" s="2">
        <v>17461.349999999999</v>
      </c>
      <c r="P2556" s="2">
        <v>16648.3</v>
      </c>
      <c r="Q2556" s="2">
        <v>17062.649999999998</v>
      </c>
      <c r="R2556" s="2">
        <v>17090.356352211937</v>
      </c>
      <c r="S2556" s="2">
        <v>4.1435889399304834E-3</v>
      </c>
      <c r="T2556" s="2">
        <v>180.90000000000146</v>
      </c>
      <c r="U2556" s="2">
        <v>1.0578761776109276</v>
      </c>
      <c r="V2556" s="2">
        <v>-148.66250000000218</v>
      </c>
      <c r="W2556" s="2">
        <v>-0.86374876988609772</v>
      </c>
      <c r="X2556" t="s">
        <v>24</v>
      </c>
    </row>
    <row r="2557" spans="1:24" x14ac:dyDescent="0.2">
      <c r="A2557" s="1">
        <v>42277</v>
      </c>
      <c r="B2557" s="2">
        <v>17404.75</v>
      </c>
      <c r="C2557" s="2">
        <v>17449.849999999999</v>
      </c>
      <c r="D2557" s="2">
        <v>17100.2</v>
      </c>
      <c r="E2557" s="2">
        <v>17216.3</v>
      </c>
      <c r="F2557" s="2">
        <v>17292.775000000001</v>
      </c>
      <c r="G2557" s="2">
        <v>349.64999999999782</v>
      </c>
      <c r="H2557" s="2">
        <v>45.099999999998545</v>
      </c>
      <c r="I2557" s="2">
        <v>116.09999999999854</v>
      </c>
      <c r="J2557" s="2">
        <v>-188.45000000000073</v>
      </c>
      <c r="K2557" s="2">
        <v>0.12898612898612563</v>
      </c>
      <c r="L2557" s="2">
        <v>0.33204633204632994</v>
      </c>
      <c r="M2557" s="2">
        <v>0.53896753896754446</v>
      </c>
      <c r="N2557" s="2">
        <v>17125.887704423876</v>
      </c>
      <c r="O2557" s="2">
        <v>17449.849999999999</v>
      </c>
      <c r="P2557" s="2">
        <v>17100.2</v>
      </c>
      <c r="Q2557" s="2">
        <v>17292.775000000001</v>
      </c>
      <c r="R2557" s="2">
        <v>17242.178176105968</v>
      </c>
      <c r="S2557" s="2">
        <v>1</v>
      </c>
      <c r="T2557" s="2">
        <v>-64.900000000001455</v>
      </c>
      <c r="U2557" s="2">
        <v>-0.37555262366040237</v>
      </c>
      <c r="V2557" s="2">
        <v>230.12500000000364</v>
      </c>
      <c r="W2557" s="2">
        <v>1.3487060919611178</v>
      </c>
      <c r="X2557" t="s">
        <v>24</v>
      </c>
    </row>
    <row r="2558" spans="1:24" x14ac:dyDescent="0.2">
      <c r="A2558" s="1">
        <v>42278</v>
      </c>
      <c r="B2558" s="2">
        <v>17362.95</v>
      </c>
      <c r="C2558" s="2">
        <v>17390.599999999999</v>
      </c>
      <c r="D2558" s="2">
        <v>17111.650000000001</v>
      </c>
      <c r="E2558" s="2">
        <v>17150.2</v>
      </c>
      <c r="F2558" s="2">
        <v>17253.850000000002</v>
      </c>
      <c r="G2558" s="2">
        <v>278.94999999999709</v>
      </c>
      <c r="H2558" s="2">
        <v>27.649999999997817</v>
      </c>
      <c r="I2558" s="2">
        <v>38.549999999999272</v>
      </c>
      <c r="J2558" s="2">
        <v>-212.75</v>
      </c>
      <c r="K2558" s="2">
        <v>9.9121706398989443E-2</v>
      </c>
      <c r="L2558" s="2">
        <v>0.13819680946406049</v>
      </c>
      <c r="M2558" s="2">
        <v>0.76268148413695003</v>
      </c>
      <c r="N2558" s="2">
        <v>17209.331352211939</v>
      </c>
      <c r="O2558" s="2">
        <v>17390.599999999999</v>
      </c>
      <c r="P2558" s="2">
        <v>17111.650000000001</v>
      </c>
      <c r="Q2558" s="2">
        <v>17253.850000000002</v>
      </c>
      <c r="R2558" s="2">
        <v>17241.357838052983</v>
      </c>
      <c r="S2558" s="2">
        <v>0.99459670532243472</v>
      </c>
      <c r="T2558" s="2">
        <v>-66.099999999998545</v>
      </c>
      <c r="U2558" s="2">
        <v>-0.38393847690850269</v>
      </c>
      <c r="V2558" s="2">
        <v>-38.924999999999272</v>
      </c>
      <c r="W2558" s="2">
        <v>-0.22509400602274227</v>
      </c>
      <c r="X2558" t="s">
        <v>25</v>
      </c>
    </row>
    <row r="2559" spans="1:24" x14ac:dyDescent="0.2">
      <c r="A2559" s="1">
        <v>42282</v>
      </c>
      <c r="B2559" s="2">
        <v>17373.55</v>
      </c>
      <c r="C2559" s="2">
        <v>17699.75</v>
      </c>
      <c r="D2559" s="2">
        <v>17362.7</v>
      </c>
      <c r="E2559" s="2">
        <v>17674.05</v>
      </c>
      <c r="F2559" s="2">
        <v>17527.512500000001</v>
      </c>
      <c r="G2559" s="2">
        <v>337.04999999999927</v>
      </c>
      <c r="H2559" s="2">
        <v>25.700000000000728</v>
      </c>
      <c r="I2559" s="2">
        <v>10.849999999998545</v>
      </c>
      <c r="J2559" s="2">
        <v>300.5</v>
      </c>
      <c r="K2559" s="2">
        <v>7.6249814567573904E-2</v>
      </c>
      <c r="L2559" s="2">
        <v>3.2191069574242899E-2</v>
      </c>
      <c r="M2559" s="2">
        <v>0.89155911585818315</v>
      </c>
      <c r="N2559" s="2">
        <v>17231.59067610597</v>
      </c>
      <c r="O2559" s="2">
        <v>17699.75</v>
      </c>
      <c r="P2559" s="2">
        <v>17231.59067610597</v>
      </c>
      <c r="Q2559" s="2">
        <v>17527.512500000001</v>
      </c>
      <c r="R2559" s="2">
        <v>17422.610963052986</v>
      </c>
      <c r="S2559" s="2">
        <v>1</v>
      </c>
      <c r="T2559" s="2">
        <v>523.84999999999854</v>
      </c>
      <c r="U2559" s="2">
        <v>3.0544833296404619</v>
      </c>
      <c r="V2559" s="2">
        <v>273.66249999999854</v>
      </c>
      <c r="W2559" s="2">
        <v>1.5860952772859305</v>
      </c>
      <c r="X2559" t="s">
        <v>24</v>
      </c>
    </row>
    <row r="2560" spans="1:24" x14ac:dyDescent="0.2">
      <c r="A2560" s="1">
        <v>42283</v>
      </c>
      <c r="B2560" s="2">
        <v>17822.7</v>
      </c>
      <c r="C2560" s="2">
        <v>17827.150000000001</v>
      </c>
      <c r="D2560" s="2">
        <v>17493.75</v>
      </c>
      <c r="E2560" s="2">
        <v>17605.349999999999</v>
      </c>
      <c r="F2560" s="2">
        <v>17687.237500000003</v>
      </c>
      <c r="G2560" s="2">
        <v>333.40000000000146</v>
      </c>
      <c r="H2560" s="2">
        <v>4.4500000000007276</v>
      </c>
      <c r="I2560" s="2">
        <v>111.59999999999854</v>
      </c>
      <c r="J2560" s="2">
        <v>-217.35000000000218</v>
      </c>
      <c r="K2560" s="2">
        <v>1.3347330533895346E-2</v>
      </c>
      <c r="L2560" s="2">
        <v>0.3347330533893163</v>
      </c>
      <c r="M2560" s="2">
        <v>0.65191961607678839</v>
      </c>
      <c r="N2560" s="2">
        <v>17379.551588052986</v>
      </c>
      <c r="O2560" s="2">
        <v>17827.150000000001</v>
      </c>
      <c r="P2560" s="2">
        <v>17379.551588052986</v>
      </c>
      <c r="Q2560" s="2">
        <v>17687.237500000003</v>
      </c>
      <c r="R2560" s="2">
        <v>17568.372669026496</v>
      </c>
      <c r="S2560" s="2">
        <v>1</v>
      </c>
      <c r="T2560" s="2">
        <v>-68.700000000000728</v>
      </c>
      <c r="U2560" s="2">
        <v>-0.38870547497602831</v>
      </c>
      <c r="V2560" s="2">
        <v>159.72500000000218</v>
      </c>
      <c r="W2560" s="2">
        <v>0.91128162082327535</v>
      </c>
      <c r="X2560" t="s">
        <v>25</v>
      </c>
    </row>
    <row r="2561" spans="1:24" x14ac:dyDescent="0.2">
      <c r="A2561" s="1">
        <v>42284</v>
      </c>
      <c r="B2561" s="2">
        <v>17577.5</v>
      </c>
      <c r="C2561" s="2">
        <v>17674.55</v>
      </c>
      <c r="D2561" s="2">
        <v>17500.349999999999</v>
      </c>
      <c r="E2561" s="2">
        <v>17616.8</v>
      </c>
      <c r="F2561" s="2">
        <v>17592.3</v>
      </c>
      <c r="G2561" s="2">
        <v>174.20000000000073</v>
      </c>
      <c r="H2561" s="2">
        <v>57.75</v>
      </c>
      <c r="I2561" s="2">
        <v>77.150000000001455</v>
      </c>
      <c r="J2561" s="2">
        <v>39.299999999999272</v>
      </c>
      <c r="K2561" s="2">
        <v>0.33151549942594583</v>
      </c>
      <c r="L2561" s="2">
        <v>0.44288174512055761</v>
      </c>
      <c r="M2561" s="2">
        <v>0.22560275545349659</v>
      </c>
      <c r="N2561" s="2">
        <v>17533.394544026494</v>
      </c>
      <c r="O2561" s="2">
        <v>17674.55</v>
      </c>
      <c r="P2561" s="2">
        <v>17500.349999999999</v>
      </c>
      <c r="Q2561" s="2">
        <v>17592.3</v>
      </c>
      <c r="R2561" s="2">
        <v>17575.148636006623</v>
      </c>
      <c r="S2561" s="2">
        <v>1</v>
      </c>
      <c r="T2561" s="2">
        <v>11.450000000000728</v>
      </c>
      <c r="U2561" s="2">
        <v>6.5037048397224295E-2</v>
      </c>
      <c r="V2561" s="2">
        <v>-94.937500000003638</v>
      </c>
      <c r="W2561" s="2">
        <v>-0.53675708261396748</v>
      </c>
      <c r="X2561" t="s">
        <v>24</v>
      </c>
    </row>
    <row r="2562" spans="1:24" x14ac:dyDescent="0.2">
      <c r="A2562" s="1">
        <v>42285</v>
      </c>
      <c r="B2562" s="2">
        <v>17622.849999999999</v>
      </c>
      <c r="C2562" s="2">
        <v>17622.849999999999</v>
      </c>
      <c r="D2562" s="2">
        <v>17401.2</v>
      </c>
      <c r="E2562" s="2">
        <v>17474.3</v>
      </c>
      <c r="F2562" s="2">
        <v>17530.3</v>
      </c>
      <c r="G2562" s="2">
        <v>221.64999999999782</v>
      </c>
      <c r="H2562" s="2">
        <v>0</v>
      </c>
      <c r="I2562" s="2">
        <v>73.099999999998545</v>
      </c>
      <c r="J2562" s="2">
        <v>-148.54999999999927</v>
      </c>
      <c r="K2562" s="2">
        <v>0</v>
      </c>
      <c r="L2562" s="2">
        <v>0.32979923302503616</v>
      </c>
      <c r="M2562" s="2">
        <v>0.67020076697496389</v>
      </c>
      <c r="N2562" s="2">
        <v>17562.847272013249</v>
      </c>
      <c r="O2562" s="2">
        <v>17622.849999999999</v>
      </c>
      <c r="P2562" s="2">
        <v>17401.2</v>
      </c>
      <c r="Q2562" s="2">
        <v>17530.3</v>
      </c>
      <c r="R2562" s="2">
        <v>17529.299318003312</v>
      </c>
      <c r="S2562" s="2">
        <v>0.86264055724604149</v>
      </c>
      <c r="T2562" s="2">
        <v>-142.5</v>
      </c>
      <c r="U2562" s="2">
        <v>-0.8088869715271787</v>
      </c>
      <c r="V2562" s="2">
        <v>-62</v>
      </c>
      <c r="W2562" s="2">
        <v>-0.35242691404762316</v>
      </c>
      <c r="X2562" t="s">
        <v>25</v>
      </c>
    </row>
    <row r="2563" spans="1:24" x14ac:dyDescent="0.2">
      <c r="A2563" s="1">
        <v>42286</v>
      </c>
      <c r="B2563" s="2">
        <v>17640.400000000001</v>
      </c>
      <c r="C2563" s="2">
        <v>17749.55</v>
      </c>
      <c r="D2563" s="2">
        <v>17498.45</v>
      </c>
      <c r="E2563" s="2">
        <v>17590.25</v>
      </c>
      <c r="F2563" s="2">
        <v>17619.662499999999</v>
      </c>
      <c r="G2563" s="2">
        <v>251.09999999999854</v>
      </c>
      <c r="H2563" s="2">
        <v>109.14999999999782</v>
      </c>
      <c r="I2563" s="2">
        <v>91.799999999999272</v>
      </c>
      <c r="J2563" s="2">
        <v>-50.150000000001455</v>
      </c>
      <c r="K2563" s="2">
        <v>0.43468737554758441</v>
      </c>
      <c r="L2563" s="2">
        <v>0.3655913978494616</v>
      </c>
      <c r="M2563" s="2">
        <v>0.19972122660295399</v>
      </c>
      <c r="N2563" s="2">
        <v>17546.573636006622</v>
      </c>
      <c r="O2563" s="2">
        <v>17749.55</v>
      </c>
      <c r="P2563" s="2">
        <v>17498.45</v>
      </c>
      <c r="Q2563" s="2">
        <v>17619.662499999999</v>
      </c>
      <c r="R2563" s="2">
        <v>17603.559034001657</v>
      </c>
      <c r="S2563" s="2">
        <v>1</v>
      </c>
      <c r="T2563" s="2">
        <v>115.95000000000073</v>
      </c>
      <c r="U2563" s="2">
        <v>0.66354589311160239</v>
      </c>
      <c r="V2563" s="2">
        <v>89.362499999999272</v>
      </c>
      <c r="W2563" s="2">
        <v>0.50976024369234574</v>
      </c>
      <c r="X2563" t="s">
        <v>24</v>
      </c>
    </row>
    <row r="2564" spans="1:24" x14ac:dyDescent="0.2">
      <c r="A2564" s="1">
        <v>42289</v>
      </c>
      <c r="B2564" s="2">
        <v>17642.599999999999</v>
      </c>
      <c r="C2564" s="2">
        <v>17759.8</v>
      </c>
      <c r="D2564" s="2">
        <v>17546.95</v>
      </c>
      <c r="E2564" s="2">
        <v>17583.150000000001</v>
      </c>
      <c r="F2564" s="2">
        <v>17633.125</v>
      </c>
      <c r="G2564" s="2">
        <v>212.84999999999854</v>
      </c>
      <c r="H2564" s="2">
        <v>117.20000000000073</v>
      </c>
      <c r="I2564" s="2">
        <v>36.200000000000728</v>
      </c>
      <c r="J2564" s="2">
        <v>-59.44999999999709</v>
      </c>
      <c r="K2564" s="2">
        <v>0.55062250411088343</v>
      </c>
      <c r="L2564" s="2">
        <v>0.17007282123561651</v>
      </c>
      <c r="M2564" s="2">
        <v>0.27930467465350012</v>
      </c>
      <c r="N2564" s="2">
        <v>17583.11806800331</v>
      </c>
      <c r="O2564" s="2">
        <v>17759.8</v>
      </c>
      <c r="P2564" s="2">
        <v>17546.95</v>
      </c>
      <c r="Q2564" s="2">
        <v>17633.125</v>
      </c>
      <c r="R2564" s="2">
        <v>17630.748267000828</v>
      </c>
      <c r="S2564" s="2">
        <v>1</v>
      </c>
      <c r="T2564" s="2">
        <v>-7.0999999999985448</v>
      </c>
      <c r="U2564" s="2">
        <v>-4.0363269424815142E-2</v>
      </c>
      <c r="V2564" s="2">
        <v>13.462500000001455</v>
      </c>
      <c r="W2564" s="2">
        <v>7.6406117313549321E-2</v>
      </c>
      <c r="X2564" t="s">
        <v>24</v>
      </c>
    </row>
    <row r="2565" spans="1:24" x14ac:dyDescent="0.2">
      <c r="A2565" s="1">
        <v>42290</v>
      </c>
      <c r="B2565" s="2">
        <v>17530.55</v>
      </c>
      <c r="C2565" s="2">
        <v>17632.25</v>
      </c>
      <c r="D2565" s="2">
        <v>17473.7</v>
      </c>
      <c r="E2565" s="2">
        <v>17554.849999999999</v>
      </c>
      <c r="F2565" s="2">
        <v>17547.837500000001</v>
      </c>
      <c r="G2565" s="2">
        <v>158.54999999999927</v>
      </c>
      <c r="H2565" s="2">
        <v>77.400000000001455</v>
      </c>
      <c r="I2565" s="2">
        <v>56.849999999998545</v>
      </c>
      <c r="J2565" s="2">
        <v>24.299999999999272</v>
      </c>
      <c r="K2565" s="2">
        <v>0.48817407757806253</v>
      </c>
      <c r="L2565" s="2">
        <v>0.35856196783348349</v>
      </c>
      <c r="M2565" s="2">
        <v>0.15326395458845402</v>
      </c>
      <c r="N2565" s="2">
        <v>17608.121534001657</v>
      </c>
      <c r="O2565" s="2">
        <v>17632.25</v>
      </c>
      <c r="P2565" s="2">
        <v>17473.7</v>
      </c>
      <c r="Q2565" s="2">
        <v>17547.837500000001</v>
      </c>
      <c r="R2565" s="2">
        <v>17565.477258500418</v>
      </c>
      <c r="S2565" s="2">
        <v>0.35661227498760295</v>
      </c>
      <c r="T2565" s="2">
        <v>-28.30000000000291</v>
      </c>
      <c r="U2565" s="2">
        <v>-0.16094954544551407</v>
      </c>
      <c r="V2565" s="2">
        <v>-85.287499999998545</v>
      </c>
      <c r="W2565" s="2">
        <v>-0.48367773721333318</v>
      </c>
      <c r="X2565" t="s">
        <v>24</v>
      </c>
    </row>
    <row r="2566" spans="1:24" x14ac:dyDescent="0.2">
      <c r="A2566" s="1">
        <v>42291</v>
      </c>
      <c r="B2566" s="2">
        <v>17453</v>
      </c>
      <c r="C2566" s="2">
        <v>17598.099999999999</v>
      </c>
      <c r="D2566" s="2">
        <v>17434.05</v>
      </c>
      <c r="E2566" s="2">
        <v>17543.25</v>
      </c>
      <c r="F2566" s="2">
        <v>17507.099999999999</v>
      </c>
      <c r="G2566" s="2">
        <v>164.04999999999927</v>
      </c>
      <c r="H2566" s="2">
        <v>54.849999999998545</v>
      </c>
      <c r="I2566" s="2">
        <v>18.950000000000728</v>
      </c>
      <c r="J2566" s="2">
        <v>90.25</v>
      </c>
      <c r="K2566" s="2">
        <v>0.33434928375494538</v>
      </c>
      <c r="L2566" s="2">
        <v>0.11551356293813357</v>
      </c>
      <c r="M2566" s="2">
        <v>0.55013715330692103</v>
      </c>
      <c r="N2566" s="2">
        <v>17577.979517000829</v>
      </c>
      <c r="O2566" s="2">
        <v>17598.099999999999</v>
      </c>
      <c r="P2566" s="2">
        <v>17434.05</v>
      </c>
      <c r="Q2566" s="2">
        <v>17507.099999999999</v>
      </c>
      <c r="R2566" s="2">
        <v>17529.307379250204</v>
      </c>
      <c r="S2566" s="2">
        <v>7.9461117848364223E-5</v>
      </c>
      <c r="T2566" s="2">
        <v>-11.599999999998545</v>
      </c>
      <c r="U2566" s="2">
        <v>-6.6078605057853221E-2</v>
      </c>
      <c r="V2566" s="2">
        <v>-40.73750000000291</v>
      </c>
      <c r="W2566" s="2">
        <v>-0.23215111263711502</v>
      </c>
      <c r="X2566" t="s">
        <v>25</v>
      </c>
    </row>
    <row r="2567" spans="1:24" x14ac:dyDescent="0.2">
      <c r="A2567" s="1">
        <v>42292</v>
      </c>
      <c r="B2567" s="2">
        <v>17604.45</v>
      </c>
      <c r="C2567" s="2">
        <v>17752.7</v>
      </c>
      <c r="D2567" s="2">
        <v>17582.849999999999</v>
      </c>
      <c r="E2567" s="2">
        <v>17686.099999999999</v>
      </c>
      <c r="F2567" s="2">
        <v>17656.525000000001</v>
      </c>
      <c r="G2567" s="2">
        <v>169.85000000000218</v>
      </c>
      <c r="H2567" s="2">
        <v>66.600000000002183</v>
      </c>
      <c r="I2567" s="2">
        <v>21.600000000002183</v>
      </c>
      <c r="J2567" s="2">
        <v>81.649999999997817</v>
      </c>
      <c r="K2567" s="2">
        <v>0.39211068589933074</v>
      </c>
      <c r="L2567" s="2">
        <v>0.12717103326465648</v>
      </c>
      <c r="M2567" s="2">
        <v>0.48071828083601276</v>
      </c>
      <c r="N2567" s="2">
        <v>17542.539758500414</v>
      </c>
      <c r="O2567" s="2">
        <v>17752.7</v>
      </c>
      <c r="P2567" s="2">
        <v>17542.539758500414</v>
      </c>
      <c r="Q2567" s="2">
        <v>17656.525000000001</v>
      </c>
      <c r="R2567" s="2">
        <v>17623.576129250207</v>
      </c>
      <c r="S2567" s="2">
        <v>0.92929736805681951</v>
      </c>
      <c r="T2567" s="2">
        <v>142.84999999999854</v>
      </c>
      <c r="U2567" s="2">
        <v>0.81427329599702769</v>
      </c>
      <c r="V2567" s="2">
        <v>149.42500000000291</v>
      </c>
      <c r="W2567" s="2">
        <v>0.85351086130771481</v>
      </c>
      <c r="X2567" t="s">
        <v>25</v>
      </c>
    </row>
    <row r="2568" spans="1:24" x14ac:dyDescent="0.2">
      <c r="A2568" s="1">
        <v>42293</v>
      </c>
      <c r="B2568" s="2">
        <v>17701.5</v>
      </c>
      <c r="C2568" s="2">
        <v>17947.75</v>
      </c>
      <c r="D2568" s="2">
        <v>17583.55</v>
      </c>
      <c r="E2568" s="2">
        <v>17912.849999999999</v>
      </c>
      <c r="F2568" s="2">
        <v>17786.412499999999</v>
      </c>
      <c r="G2568" s="2">
        <v>364.20000000000073</v>
      </c>
      <c r="H2568" s="2">
        <v>34.900000000001455</v>
      </c>
      <c r="I2568" s="2">
        <v>117.95000000000073</v>
      </c>
      <c r="J2568" s="2">
        <v>211.34999999999854</v>
      </c>
      <c r="K2568" s="2">
        <v>9.5826468973095519E-2</v>
      </c>
      <c r="L2568" s="2">
        <v>0.32386051619989153</v>
      </c>
      <c r="M2568" s="2">
        <v>0.58031301482701292</v>
      </c>
      <c r="N2568" s="2">
        <v>17599.532379250209</v>
      </c>
      <c r="O2568" s="2">
        <v>17947.75</v>
      </c>
      <c r="P2568" s="2">
        <v>17583.55</v>
      </c>
      <c r="Q2568" s="2">
        <v>17786.412499999999</v>
      </c>
      <c r="R2568" s="2">
        <v>17729.311219812553</v>
      </c>
      <c r="S2568" s="2">
        <v>1</v>
      </c>
      <c r="T2568" s="2">
        <v>226.75</v>
      </c>
      <c r="U2568" s="2">
        <v>1.2820802777322304</v>
      </c>
      <c r="V2568" s="2">
        <v>129.88749999999709</v>
      </c>
      <c r="W2568" s="2">
        <v>0.73563456002807504</v>
      </c>
      <c r="X2568" t="s">
        <v>24</v>
      </c>
    </row>
    <row r="2569" spans="1:24" x14ac:dyDescent="0.2">
      <c r="A2569" s="1">
        <v>42296</v>
      </c>
      <c r="B2569" s="2">
        <v>17911.650000000001</v>
      </c>
      <c r="C2569" s="2">
        <v>17954.900000000001</v>
      </c>
      <c r="D2569" s="2">
        <v>17817.95</v>
      </c>
      <c r="E2569" s="2">
        <v>17855.05</v>
      </c>
      <c r="F2569" s="2">
        <v>17884.887500000001</v>
      </c>
      <c r="G2569" s="2">
        <v>136.95000000000073</v>
      </c>
      <c r="H2569" s="2">
        <v>43.25</v>
      </c>
      <c r="I2569" s="2">
        <v>37.099999999998545</v>
      </c>
      <c r="J2569" s="2">
        <v>-56.600000000002183</v>
      </c>
      <c r="K2569" s="2">
        <v>0.31580868930266354</v>
      </c>
      <c r="L2569" s="2">
        <v>0.27090178897406608</v>
      </c>
      <c r="M2569" s="2">
        <v>0.41328952172327038</v>
      </c>
      <c r="N2569" s="2">
        <v>17692.972439625104</v>
      </c>
      <c r="O2569" s="2">
        <v>17954.900000000001</v>
      </c>
      <c r="P2569" s="2">
        <v>17692.972439625104</v>
      </c>
      <c r="Q2569" s="2">
        <v>17884.887500000001</v>
      </c>
      <c r="R2569" s="2">
        <v>17806.433094812553</v>
      </c>
      <c r="S2569" s="2">
        <v>1</v>
      </c>
      <c r="T2569" s="2">
        <v>-57.799999999999272</v>
      </c>
      <c r="U2569" s="2">
        <v>-0.32267338809848389</v>
      </c>
      <c r="V2569" s="2">
        <v>98.475000000002183</v>
      </c>
      <c r="W2569" s="2">
        <v>0.5536529640252198</v>
      </c>
      <c r="X2569" t="s">
        <v>24</v>
      </c>
    </row>
    <row r="2570" spans="1:24" x14ac:dyDescent="0.2">
      <c r="A2570" s="1">
        <v>42297</v>
      </c>
      <c r="B2570" s="2">
        <v>17843.650000000001</v>
      </c>
      <c r="C2570" s="2">
        <v>17940.400000000001</v>
      </c>
      <c r="D2570" s="2">
        <v>17755.650000000001</v>
      </c>
      <c r="E2570" s="2">
        <v>17830.25</v>
      </c>
      <c r="F2570" s="2">
        <v>17842.487500000003</v>
      </c>
      <c r="G2570" s="2">
        <v>184.75</v>
      </c>
      <c r="H2570" s="2">
        <v>96.75</v>
      </c>
      <c r="I2570" s="2">
        <v>74.599999999998545</v>
      </c>
      <c r="J2570" s="2">
        <v>-13.400000000001455</v>
      </c>
      <c r="K2570" s="2">
        <v>0.52368064952638704</v>
      </c>
      <c r="L2570" s="2">
        <v>0.40378890392421407</v>
      </c>
      <c r="M2570" s="2">
        <v>7.2530446549398941E-2</v>
      </c>
      <c r="N2570" s="2">
        <v>17788.929969812554</v>
      </c>
      <c r="O2570" s="2">
        <v>17940.400000000001</v>
      </c>
      <c r="P2570" s="2">
        <v>17755.650000000001</v>
      </c>
      <c r="Q2570" s="2">
        <v>17842.487500000003</v>
      </c>
      <c r="R2570" s="2">
        <v>17831.86686745314</v>
      </c>
      <c r="S2570" s="2">
        <v>1</v>
      </c>
      <c r="T2570" s="2">
        <v>-24.799999999999272</v>
      </c>
      <c r="U2570" s="2">
        <v>-0.13889627864385298</v>
      </c>
      <c r="V2570" s="2">
        <v>-42.399999999997817</v>
      </c>
      <c r="W2570" s="2">
        <v>-0.23707166175911265</v>
      </c>
      <c r="X2570" t="s">
        <v>24</v>
      </c>
    </row>
    <row r="2571" spans="1:24" x14ac:dyDescent="0.2">
      <c r="A2571" s="1">
        <v>42298</v>
      </c>
      <c r="B2571" s="2">
        <v>17814.55</v>
      </c>
      <c r="C2571" s="2">
        <v>17891.75</v>
      </c>
      <c r="D2571" s="2">
        <v>17565.349999999999</v>
      </c>
      <c r="E2571" s="2">
        <v>17710.55</v>
      </c>
      <c r="F2571" s="2">
        <v>17745.55</v>
      </c>
      <c r="G2571" s="2">
        <v>326.40000000000146</v>
      </c>
      <c r="H2571" s="2">
        <v>77.200000000000728</v>
      </c>
      <c r="I2571" s="2">
        <v>145.20000000000073</v>
      </c>
      <c r="J2571" s="2">
        <v>-104</v>
      </c>
      <c r="K2571" s="2">
        <v>0.23651960784313844</v>
      </c>
      <c r="L2571" s="2">
        <v>0.44485294117647084</v>
      </c>
      <c r="M2571" s="2">
        <v>0.31862745098039075</v>
      </c>
      <c r="N2571" s="2">
        <v>17815.708734906279</v>
      </c>
      <c r="O2571" s="2">
        <v>17891.75</v>
      </c>
      <c r="P2571" s="2">
        <v>17565.349999999999</v>
      </c>
      <c r="Q2571" s="2">
        <v>17745.55</v>
      </c>
      <c r="R2571" s="2">
        <v>17754.589683726568</v>
      </c>
      <c r="S2571" s="2">
        <v>0.62899366340868101</v>
      </c>
      <c r="T2571" s="2">
        <v>-119.70000000000073</v>
      </c>
      <c r="U2571" s="2">
        <v>-0.67133102452293558</v>
      </c>
      <c r="V2571" s="2">
        <v>-96.937500000003638</v>
      </c>
      <c r="W2571" s="2">
        <v>-0.54329588293114184</v>
      </c>
      <c r="X2571" t="s">
        <v>25</v>
      </c>
    </row>
    <row r="2572" spans="1:24" x14ac:dyDescent="0.2">
      <c r="A2572" s="1">
        <v>42300</v>
      </c>
      <c r="B2572" s="2">
        <v>17859.75</v>
      </c>
      <c r="C2572" s="2">
        <v>17980.5</v>
      </c>
      <c r="D2572" s="2">
        <v>17852.55</v>
      </c>
      <c r="E2572" s="2">
        <v>17934.05</v>
      </c>
      <c r="F2572" s="2">
        <v>17906.712500000001</v>
      </c>
      <c r="G2572" s="2">
        <v>127.95000000000073</v>
      </c>
      <c r="H2572" s="2">
        <v>46.450000000000728</v>
      </c>
      <c r="I2572" s="2">
        <v>7.2000000000007276</v>
      </c>
      <c r="J2572" s="2">
        <v>74.299999999999272</v>
      </c>
      <c r="K2572" s="2">
        <v>0.36303243454474765</v>
      </c>
      <c r="L2572" s="2">
        <v>5.6271981242678286E-2</v>
      </c>
      <c r="M2572" s="2">
        <v>0.58069558421257406</v>
      </c>
      <c r="N2572" s="2">
        <v>17780.629367453141</v>
      </c>
      <c r="O2572" s="2">
        <v>17980.5</v>
      </c>
      <c r="P2572" s="2">
        <v>17780.629367453141</v>
      </c>
      <c r="Q2572" s="2">
        <v>17906.712500000001</v>
      </c>
      <c r="R2572" s="2">
        <v>17862.117808726573</v>
      </c>
      <c r="S2572" s="2">
        <v>1</v>
      </c>
      <c r="T2572" s="2">
        <v>223.5</v>
      </c>
      <c r="U2572" s="2">
        <v>1.2619596794001315</v>
      </c>
      <c r="V2572" s="2">
        <v>161.16250000000218</v>
      </c>
      <c r="W2572" s="2">
        <v>0.90818543240419258</v>
      </c>
      <c r="X2572" t="s">
        <v>24</v>
      </c>
    </row>
    <row r="2573" spans="1:24" x14ac:dyDescent="0.2">
      <c r="A2573" s="1">
        <v>42303</v>
      </c>
      <c r="B2573" s="2">
        <v>18027.099999999999</v>
      </c>
      <c r="C2573" s="2">
        <v>18029.05</v>
      </c>
      <c r="D2573" s="2">
        <v>17798.650000000001</v>
      </c>
      <c r="E2573" s="2">
        <v>17815.05</v>
      </c>
      <c r="F2573" s="2">
        <v>17917.462499999998</v>
      </c>
      <c r="G2573" s="2">
        <v>230.39999999999782</v>
      </c>
      <c r="H2573" s="2">
        <v>1.9500000000007276</v>
      </c>
      <c r="I2573" s="2">
        <v>16.399999999997817</v>
      </c>
      <c r="J2573" s="2">
        <v>-212.04999999999927</v>
      </c>
      <c r="K2573" s="2">
        <v>8.4635416666699048E-3</v>
      </c>
      <c r="L2573" s="2">
        <v>7.1180555555546754E-2</v>
      </c>
      <c r="M2573" s="2">
        <v>0.92035590277778334</v>
      </c>
      <c r="N2573" s="2">
        <v>17843.670933726571</v>
      </c>
      <c r="O2573" s="2">
        <v>18029.05</v>
      </c>
      <c r="P2573" s="2">
        <v>17798.650000000001</v>
      </c>
      <c r="Q2573" s="2">
        <v>17917.462499999998</v>
      </c>
      <c r="R2573" s="2">
        <v>17897.208358431642</v>
      </c>
      <c r="S2573" s="2">
        <v>1</v>
      </c>
      <c r="T2573" s="2">
        <v>-119</v>
      </c>
      <c r="U2573" s="2">
        <v>-0.66354225621095064</v>
      </c>
      <c r="V2573" s="2">
        <v>10.749999999996362</v>
      </c>
      <c r="W2573" s="2">
        <v>6.0033353414237038E-2</v>
      </c>
      <c r="X2573" t="s">
        <v>24</v>
      </c>
    </row>
    <row r="2574" spans="1:24" x14ac:dyDescent="0.2">
      <c r="A2574" s="1">
        <v>42304</v>
      </c>
      <c r="B2574" s="2">
        <v>17738.45</v>
      </c>
      <c r="C2574" s="2">
        <v>17855.349999999999</v>
      </c>
      <c r="D2574" s="2">
        <v>17738.45</v>
      </c>
      <c r="E2574" s="2">
        <v>17806.3</v>
      </c>
      <c r="F2574" s="2">
        <v>17784.637500000001</v>
      </c>
      <c r="G2574" s="2">
        <v>116.89999999999782</v>
      </c>
      <c r="H2574" s="2">
        <v>49.049999999999272</v>
      </c>
      <c r="I2574" s="2">
        <v>0</v>
      </c>
      <c r="J2574" s="2">
        <v>67.849999999998545</v>
      </c>
      <c r="K2574" s="2">
        <v>0.41958939264328649</v>
      </c>
      <c r="L2574" s="2">
        <v>0</v>
      </c>
      <c r="M2574" s="2">
        <v>0.58041060735671357</v>
      </c>
      <c r="N2574" s="2">
        <v>17880.566716863286</v>
      </c>
      <c r="O2574" s="2">
        <v>17880.566716863286</v>
      </c>
      <c r="P2574" s="2">
        <v>17738.45</v>
      </c>
      <c r="Q2574" s="2">
        <v>17784.637500000001</v>
      </c>
      <c r="R2574" s="2">
        <v>17821.055233431642</v>
      </c>
      <c r="S2574" s="2">
        <v>0.46603679246437929</v>
      </c>
      <c r="T2574" s="2">
        <v>-8.75</v>
      </c>
      <c r="U2574" s="2">
        <v>-4.9115775706495356E-2</v>
      </c>
      <c r="V2574" s="2">
        <v>-132.82499999999709</v>
      </c>
      <c r="W2574" s="2">
        <v>-0.74131590899100308</v>
      </c>
      <c r="X2574" t="s">
        <v>24</v>
      </c>
    </row>
    <row r="2575" spans="1:24" x14ac:dyDescent="0.2">
      <c r="A2575" s="1">
        <v>42305</v>
      </c>
      <c r="B2575" s="2">
        <v>17589.349999999999</v>
      </c>
      <c r="C2575" s="2">
        <v>17682.45</v>
      </c>
      <c r="D2575" s="2">
        <v>17281.400000000001</v>
      </c>
      <c r="E2575" s="2">
        <v>17373.150000000001</v>
      </c>
      <c r="F2575" s="2">
        <v>17481.587500000001</v>
      </c>
      <c r="G2575" s="2">
        <v>401.04999999999927</v>
      </c>
      <c r="H2575" s="2">
        <v>93.100000000002183</v>
      </c>
      <c r="I2575" s="2">
        <v>91.75</v>
      </c>
      <c r="J2575" s="2">
        <v>-216.19999999999709</v>
      </c>
      <c r="K2575" s="2">
        <v>0.23214063084404027</v>
      </c>
      <c r="L2575" s="2">
        <v>0.22877446702406226</v>
      </c>
      <c r="M2575" s="2">
        <v>0.53908490213189753</v>
      </c>
      <c r="N2575" s="2">
        <v>17832.602108431645</v>
      </c>
      <c r="O2575" s="2">
        <v>17832.602108431645</v>
      </c>
      <c r="P2575" s="2">
        <v>17281.400000000001</v>
      </c>
      <c r="Q2575" s="2">
        <v>17481.587500000001</v>
      </c>
      <c r="R2575" s="2">
        <v>17607.047929215823</v>
      </c>
      <c r="S2575" s="2">
        <v>0</v>
      </c>
      <c r="T2575" s="2">
        <v>-433.14999999999782</v>
      </c>
      <c r="U2575" s="2">
        <v>-2.4325660019206561</v>
      </c>
      <c r="V2575" s="2">
        <v>-303.04999999999927</v>
      </c>
      <c r="W2575" s="2">
        <v>-1.7039987461088215</v>
      </c>
      <c r="X2575" t="s">
        <v>24</v>
      </c>
    </row>
    <row r="2576" spans="1:24" x14ac:dyDescent="0.2">
      <c r="A2576" s="1">
        <v>42306</v>
      </c>
      <c r="B2576" s="2">
        <v>17388.400000000001</v>
      </c>
      <c r="C2576" s="2">
        <v>17400.2</v>
      </c>
      <c r="D2576" s="2">
        <v>17178.849999999999</v>
      </c>
      <c r="E2576" s="2">
        <v>17212.2</v>
      </c>
      <c r="F2576" s="2">
        <v>17294.912500000002</v>
      </c>
      <c r="G2576" s="2">
        <v>221.35000000000218</v>
      </c>
      <c r="H2576" s="2">
        <v>11.799999999999272</v>
      </c>
      <c r="I2576" s="2">
        <v>33.350000000002183</v>
      </c>
      <c r="J2576" s="2">
        <v>-176.20000000000073</v>
      </c>
      <c r="K2576" s="2">
        <v>5.3309238762137591E-2</v>
      </c>
      <c r="L2576" s="2">
        <v>0.15066636548453513</v>
      </c>
      <c r="M2576" s="2">
        <v>0.79602439575332729</v>
      </c>
      <c r="N2576" s="2">
        <v>17657.094804215823</v>
      </c>
      <c r="O2576" s="2">
        <v>17657.094804215823</v>
      </c>
      <c r="P2576" s="2">
        <v>17178.849999999999</v>
      </c>
      <c r="Q2576" s="2">
        <v>17294.912500000002</v>
      </c>
      <c r="R2576" s="2">
        <v>17446.988027107913</v>
      </c>
      <c r="S2576" s="2">
        <v>0</v>
      </c>
      <c r="T2576" s="2">
        <v>-160.95000000000073</v>
      </c>
      <c r="U2576" s="2">
        <v>-0.9264295766743551</v>
      </c>
      <c r="V2576" s="2">
        <v>-186.67499999999927</v>
      </c>
      <c r="W2576" s="2">
        <v>-1.0678378036319598</v>
      </c>
      <c r="X2576" t="s">
        <v>25</v>
      </c>
    </row>
    <row r="2577" spans="1:24" x14ac:dyDescent="0.2">
      <c r="A2577" s="1">
        <v>42307</v>
      </c>
      <c r="B2577" s="2">
        <v>17249.900000000001</v>
      </c>
      <c r="C2577" s="2">
        <v>17399.099999999999</v>
      </c>
      <c r="D2577" s="2">
        <v>17170.349999999999</v>
      </c>
      <c r="E2577" s="2">
        <v>17354.5</v>
      </c>
      <c r="F2577" s="2">
        <v>17293.462500000001</v>
      </c>
      <c r="G2577" s="2">
        <v>228.75</v>
      </c>
      <c r="H2577" s="2">
        <v>44.599999999998545</v>
      </c>
      <c r="I2577" s="2">
        <v>79.55000000000291</v>
      </c>
      <c r="J2577" s="2">
        <v>104.59999999999854</v>
      </c>
      <c r="K2577" s="2">
        <v>0.19497267759562206</v>
      </c>
      <c r="L2577" s="2">
        <v>0.3477595628415428</v>
      </c>
      <c r="M2577" s="2">
        <v>0.45726775956283516</v>
      </c>
      <c r="N2577" s="2">
        <v>17476.003652107913</v>
      </c>
      <c r="O2577" s="2">
        <v>17476.003652107913</v>
      </c>
      <c r="P2577" s="2">
        <v>17170.349999999999</v>
      </c>
      <c r="Q2577" s="2">
        <v>17293.462500000001</v>
      </c>
      <c r="R2577" s="2">
        <v>17353.954951053958</v>
      </c>
      <c r="S2577" s="2">
        <v>0</v>
      </c>
      <c r="T2577" s="2">
        <v>142.29999999999927</v>
      </c>
      <c r="U2577" s="2">
        <v>0.82673917337701897</v>
      </c>
      <c r="V2577" s="2">
        <v>-1.4500000000007276</v>
      </c>
      <c r="W2577" s="2">
        <v>-8.3839684068984302E-3</v>
      </c>
      <c r="X2577" t="s">
        <v>24</v>
      </c>
    </row>
    <row r="2578" spans="1:24" x14ac:dyDescent="0.2">
      <c r="A2578" s="1">
        <v>42310</v>
      </c>
      <c r="B2578" s="2">
        <v>17351.45</v>
      </c>
      <c r="C2578" s="2">
        <v>17372.25</v>
      </c>
      <c r="D2578" s="2">
        <v>17208.95</v>
      </c>
      <c r="E2578" s="2">
        <v>17340.599999999999</v>
      </c>
      <c r="F2578" s="2">
        <v>17318.3125</v>
      </c>
      <c r="G2578" s="2">
        <v>163.29999999999927</v>
      </c>
      <c r="H2578" s="2">
        <v>20.799999999999272</v>
      </c>
      <c r="I2578" s="2">
        <v>131.64999999999782</v>
      </c>
      <c r="J2578" s="2">
        <v>-10.850000000002183</v>
      </c>
      <c r="K2578" s="2">
        <v>0.12737293325168014</v>
      </c>
      <c r="L2578" s="2">
        <v>0.80618493570115368</v>
      </c>
      <c r="M2578" s="2">
        <v>6.6442131047166147E-2</v>
      </c>
      <c r="N2578" s="2">
        <v>17384.733076053955</v>
      </c>
      <c r="O2578" s="2">
        <v>17384.733076053955</v>
      </c>
      <c r="P2578" s="2">
        <v>17208.95</v>
      </c>
      <c r="Q2578" s="2">
        <v>17318.3125</v>
      </c>
      <c r="R2578" s="2">
        <v>17324.182163026977</v>
      </c>
      <c r="S2578" s="2">
        <v>0</v>
      </c>
      <c r="T2578" s="2">
        <v>-13.900000000001455</v>
      </c>
      <c r="U2578" s="2">
        <v>-8.0094499985602891E-2</v>
      </c>
      <c r="V2578" s="2">
        <v>24.849999999998545</v>
      </c>
      <c r="W2578" s="2">
        <v>0.14369591977314286</v>
      </c>
      <c r="X2578" t="s">
        <v>24</v>
      </c>
    </row>
    <row r="2579" spans="1:24" x14ac:dyDescent="0.2">
      <c r="A2579" s="1">
        <v>42311</v>
      </c>
      <c r="B2579" s="2">
        <v>17436.5</v>
      </c>
      <c r="C2579" s="2">
        <v>17466.2</v>
      </c>
      <c r="D2579" s="2">
        <v>17265.05</v>
      </c>
      <c r="E2579" s="2">
        <v>17325.599999999999</v>
      </c>
      <c r="F2579" s="2">
        <v>17373.337500000001</v>
      </c>
      <c r="G2579" s="2">
        <v>201.15000000000146</v>
      </c>
      <c r="H2579" s="2">
        <v>29.700000000000728</v>
      </c>
      <c r="I2579" s="2">
        <v>60.549999999999272</v>
      </c>
      <c r="J2579" s="2">
        <v>-110.90000000000146</v>
      </c>
      <c r="K2579" s="2">
        <v>0.14765100671141196</v>
      </c>
      <c r="L2579" s="2">
        <v>0.30101913994530866</v>
      </c>
      <c r="M2579" s="2">
        <v>0.55132985334327944</v>
      </c>
      <c r="N2579" s="2">
        <v>17351.522788026978</v>
      </c>
      <c r="O2579" s="2">
        <v>17466.2</v>
      </c>
      <c r="P2579" s="2">
        <v>17265.05</v>
      </c>
      <c r="Q2579" s="2">
        <v>17373.337500000001</v>
      </c>
      <c r="R2579" s="2">
        <v>17364.027572006744</v>
      </c>
      <c r="S2579" s="2">
        <v>0.1408633130711385</v>
      </c>
      <c r="T2579" s="2">
        <v>-15</v>
      </c>
      <c r="U2579" s="2">
        <v>-8.6502197155807772E-2</v>
      </c>
      <c r="V2579" s="2">
        <v>55.025000000001455</v>
      </c>
      <c r="W2579" s="2">
        <v>0.31772726124442818</v>
      </c>
      <c r="X2579" t="s">
        <v>24</v>
      </c>
    </row>
    <row r="2580" spans="1:24" x14ac:dyDescent="0.2">
      <c r="A2580" s="1">
        <v>42312</v>
      </c>
      <c r="B2580" s="2">
        <v>17449</v>
      </c>
      <c r="C2580" s="2">
        <v>17449</v>
      </c>
      <c r="D2580" s="2">
        <v>17175.650000000001</v>
      </c>
      <c r="E2580" s="2">
        <v>17221.05</v>
      </c>
      <c r="F2580" s="2">
        <v>17323.674999999999</v>
      </c>
      <c r="G2580" s="2">
        <v>273.34999999999854</v>
      </c>
      <c r="H2580" s="2">
        <v>0</v>
      </c>
      <c r="I2580" s="2">
        <v>45.399999999997817</v>
      </c>
      <c r="J2580" s="2">
        <v>-227.95000000000073</v>
      </c>
      <c r="K2580" s="2">
        <v>0</v>
      </c>
      <c r="L2580" s="2">
        <v>0.16608743369306039</v>
      </c>
      <c r="M2580" s="2">
        <v>0.83391256630693955</v>
      </c>
      <c r="N2580" s="2">
        <v>17362.430144013488</v>
      </c>
      <c r="O2580" s="2">
        <v>17449</v>
      </c>
      <c r="P2580" s="2">
        <v>17175.650000000001</v>
      </c>
      <c r="Q2580" s="2">
        <v>17323.674999999999</v>
      </c>
      <c r="R2580" s="2">
        <v>17327.688786003371</v>
      </c>
      <c r="S2580" s="2">
        <v>2.8554198145482892E-2</v>
      </c>
      <c r="T2580" s="2">
        <v>-104.54999999999927</v>
      </c>
      <c r="U2580" s="2">
        <v>-0.60344230502839313</v>
      </c>
      <c r="V2580" s="2">
        <v>-49.662500000002183</v>
      </c>
      <c r="W2580" s="2">
        <v>-0.28585468969334288</v>
      </c>
      <c r="X2580" t="s">
        <v>24</v>
      </c>
    </row>
    <row r="2581" spans="1:24" x14ac:dyDescent="0.2">
      <c r="A2581" s="1">
        <v>42313</v>
      </c>
      <c r="B2581" s="2">
        <v>17166.45</v>
      </c>
      <c r="C2581" s="2">
        <v>17166.45</v>
      </c>
      <c r="D2581" s="2">
        <v>16957.349999999999</v>
      </c>
      <c r="E2581" s="2">
        <v>16995.099999999999</v>
      </c>
      <c r="F2581" s="2">
        <v>17071.337500000001</v>
      </c>
      <c r="G2581" s="2">
        <v>209.10000000000218</v>
      </c>
      <c r="H2581" s="2">
        <v>0</v>
      </c>
      <c r="I2581" s="2">
        <v>37.75</v>
      </c>
      <c r="J2581" s="2">
        <v>-171.35000000000218</v>
      </c>
      <c r="K2581" s="2">
        <v>0</v>
      </c>
      <c r="L2581" s="2">
        <v>0.18053562888569874</v>
      </c>
      <c r="M2581" s="2">
        <v>0.81946437111430126</v>
      </c>
      <c r="N2581" s="2">
        <v>17343.052572006745</v>
      </c>
      <c r="O2581" s="2">
        <v>17343.052572006745</v>
      </c>
      <c r="P2581" s="2">
        <v>16957.349999999999</v>
      </c>
      <c r="Q2581" s="2">
        <v>17071.337500000001</v>
      </c>
      <c r="R2581" s="2">
        <v>17178.698161003373</v>
      </c>
      <c r="S2581" s="2">
        <v>0</v>
      </c>
      <c r="T2581" s="2">
        <v>-225.95000000000073</v>
      </c>
      <c r="U2581" s="2">
        <v>-1.3120570464634895</v>
      </c>
      <c r="V2581" s="2">
        <v>-252.33749999999782</v>
      </c>
      <c r="W2581" s="2">
        <v>-1.4566049062915221</v>
      </c>
      <c r="X2581" t="s">
        <v>25</v>
      </c>
    </row>
    <row r="2582" spans="1:24" x14ac:dyDescent="0.2">
      <c r="A2582" s="1">
        <v>42314</v>
      </c>
      <c r="B2582" s="2">
        <v>17003</v>
      </c>
      <c r="C2582" s="2">
        <v>17143.599999999999</v>
      </c>
      <c r="D2582" s="2">
        <v>16911.599999999999</v>
      </c>
      <c r="E2582" s="2">
        <v>17086.5</v>
      </c>
      <c r="F2582" s="2">
        <v>17036.174999999999</v>
      </c>
      <c r="G2582" s="2">
        <v>232</v>
      </c>
      <c r="H2582" s="2">
        <v>57.099999999998545</v>
      </c>
      <c r="I2582" s="2">
        <v>91.400000000001455</v>
      </c>
      <c r="J2582" s="2">
        <v>83.5</v>
      </c>
      <c r="K2582" s="2">
        <v>0.24612068965516615</v>
      </c>
      <c r="L2582" s="2">
        <v>0.39396551724138557</v>
      </c>
      <c r="M2582" s="2">
        <v>0.35991379310344829</v>
      </c>
      <c r="N2582" s="2">
        <v>17207.195036003373</v>
      </c>
      <c r="O2582" s="2">
        <v>17207.195036003373</v>
      </c>
      <c r="P2582" s="2">
        <v>16911.599999999999</v>
      </c>
      <c r="Q2582" s="2">
        <v>17036.174999999999</v>
      </c>
      <c r="R2582" s="2">
        <v>17090.541268001685</v>
      </c>
      <c r="S2582" s="2">
        <v>0</v>
      </c>
      <c r="T2582" s="2">
        <v>91.400000000001455</v>
      </c>
      <c r="U2582" s="2">
        <v>0.53780207236204236</v>
      </c>
      <c r="V2582" s="2">
        <v>-35.162500000002183</v>
      </c>
      <c r="W2582" s="2">
        <v>-0.20597390216204312</v>
      </c>
      <c r="X2582" t="s">
        <v>24</v>
      </c>
    </row>
    <row r="2583" spans="1:24" x14ac:dyDescent="0.2">
      <c r="A2583" s="1">
        <v>42317</v>
      </c>
      <c r="B2583" s="2">
        <v>16667.900000000001</v>
      </c>
      <c r="C2583" s="2">
        <v>17069</v>
      </c>
      <c r="D2583" s="2">
        <v>16587.25</v>
      </c>
      <c r="E2583" s="2">
        <v>17003</v>
      </c>
      <c r="F2583" s="2">
        <v>16831.787499999999</v>
      </c>
      <c r="G2583" s="2">
        <v>481.75</v>
      </c>
      <c r="H2583" s="2">
        <v>66</v>
      </c>
      <c r="I2583" s="2">
        <v>80.650000000001455</v>
      </c>
      <c r="J2583" s="2">
        <v>335.09999999999854</v>
      </c>
      <c r="K2583" s="2">
        <v>0.13700051894135962</v>
      </c>
      <c r="L2583" s="2">
        <v>0.16741048261546748</v>
      </c>
      <c r="M2583" s="2">
        <v>0.6955889984431729</v>
      </c>
      <c r="N2583" s="2">
        <v>17121.685018001685</v>
      </c>
      <c r="O2583" s="2">
        <v>17121.685018001685</v>
      </c>
      <c r="P2583" s="2">
        <v>16587.25</v>
      </c>
      <c r="Q2583" s="2">
        <v>16831.787499999999</v>
      </c>
      <c r="R2583" s="2">
        <v>16915.60188400084</v>
      </c>
      <c r="S2583" s="2">
        <v>0</v>
      </c>
      <c r="T2583" s="2">
        <v>-83.5</v>
      </c>
      <c r="U2583" s="2">
        <v>-0.48868990138413371</v>
      </c>
      <c r="V2583" s="2">
        <v>-204.38750000000073</v>
      </c>
      <c r="W2583" s="2">
        <v>-1.1997264644205683</v>
      </c>
      <c r="X2583" t="s">
        <v>24</v>
      </c>
    </row>
    <row r="2584" spans="1:24" x14ac:dyDescent="0.2">
      <c r="A2584" s="1">
        <v>42318</v>
      </c>
      <c r="B2584" s="2">
        <v>16895.2</v>
      </c>
      <c r="C2584" s="2">
        <v>17047.3</v>
      </c>
      <c r="D2584" s="2">
        <v>16805.05</v>
      </c>
      <c r="E2584" s="2">
        <v>16836</v>
      </c>
      <c r="F2584" s="2">
        <v>16895.887500000001</v>
      </c>
      <c r="G2584" s="2">
        <v>242.25</v>
      </c>
      <c r="H2584" s="2">
        <v>152.09999999999854</v>
      </c>
      <c r="I2584" s="2">
        <v>30.950000000000728</v>
      </c>
      <c r="J2584" s="2">
        <v>-59.200000000000728</v>
      </c>
      <c r="K2584" s="2">
        <v>0.62786377708977725</v>
      </c>
      <c r="L2584" s="2">
        <v>0.12776057791537968</v>
      </c>
      <c r="M2584" s="2">
        <v>0.24437564499484304</v>
      </c>
      <c r="N2584" s="2">
        <v>16976.736259000842</v>
      </c>
      <c r="O2584" s="2">
        <v>17047.3</v>
      </c>
      <c r="P2584" s="2">
        <v>16805.05</v>
      </c>
      <c r="Q2584" s="2">
        <v>16895.887500000001</v>
      </c>
      <c r="R2584" s="2">
        <v>16931.243439750211</v>
      </c>
      <c r="S2584" s="2">
        <v>3.7956934989588582E-2</v>
      </c>
      <c r="T2584" s="2">
        <v>-167</v>
      </c>
      <c r="U2584" s="2">
        <v>-0.98217961536199494</v>
      </c>
      <c r="V2584" s="2">
        <v>64.100000000002183</v>
      </c>
      <c r="W2584" s="2">
        <v>0.38082705119704124</v>
      </c>
      <c r="X2584" t="s">
        <v>25</v>
      </c>
    </row>
    <row r="2585" spans="1:24" x14ac:dyDescent="0.2">
      <c r="A2585" s="1">
        <v>42319</v>
      </c>
      <c r="B2585" s="2">
        <v>16944.7</v>
      </c>
      <c r="C2585" s="2">
        <v>17016.8</v>
      </c>
      <c r="D2585" s="2">
        <v>16935.900000000001</v>
      </c>
      <c r="E2585" s="2">
        <v>16956</v>
      </c>
      <c r="F2585" s="2">
        <v>16963.349999999999</v>
      </c>
      <c r="G2585" s="2">
        <v>80.899999999997817</v>
      </c>
      <c r="H2585" s="2">
        <v>60.799999999999272</v>
      </c>
      <c r="I2585" s="2">
        <v>8.7999999999992724</v>
      </c>
      <c r="J2585" s="2">
        <v>11.299999999999272</v>
      </c>
      <c r="K2585" s="2">
        <v>0.75154511742893593</v>
      </c>
      <c r="L2585" s="2">
        <v>0.10877626699628566</v>
      </c>
      <c r="M2585" s="2">
        <v>0.13967861557477845</v>
      </c>
      <c r="N2585" s="2">
        <v>16936.311879500419</v>
      </c>
      <c r="O2585" s="2">
        <v>17016.8</v>
      </c>
      <c r="P2585" s="2">
        <v>16935.900000000001</v>
      </c>
      <c r="Q2585" s="2">
        <v>16963.349999999999</v>
      </c>
      <c r="R2585" s="2">
        <v>16963.090469875104</v>
      </c>
      <c r="S2585" s="2">
        <v>0.18049888966618305</v>
      </c>
      <c r="T2585" s="2">
        <v>120</v>
      </c>
      <c r="U2585" s="2">
        <v>0.71275837491090521</v>
      </c>
      <c r="V2585" s="2">
        <v>67.462499999997817</v>
      </c>
      <c r="W2585" s="2">
        <v>0.39928355346824973</v>
      </c>
      <c r="X2585" t="s">
        <v>24</v>
      </c>
    </row>
    <row r="2586" spans="1:24" x14ac:dyDescent="0.2">
      <c r="A2586" s="1">
        <v>42321</v>
      </c>
      <c r="B2586" s="2">
        <v>16829.3</v>
      </c>
      <c r="C2586" s="2">
        <v>16962.55</v>
      </c>
      <c r="D2586" s="2">
        <v>16741.8</v>
      </c>
      <c r="E2586" s="2">
        <v>16932.849999999999</v>
      </c>
      <c r="F2586" s="2">
        <v>16866.625</v>
      </c>
      <c r="G2586" s="2">
        <v>220.75</v>
      </c>
      <c r="H2586" s="2">
        <v>29.700000000000728</v>
      </c>
      <c r="I2586" s="2">
        <v>87.5</v>
      </c>
      <c r="J2586" s="2">
        <v>103.54999999999927</v>
      </c>
      <c r="K2586" s="2">
        <v>0.13454133635334417</v>
      </c>
      <c r="L2586" s="2">
        <v>0.39637599093997733</v>
      </c>
      <c r="M2586" s="2">
        <v>0.46908267270667847</v>
      </c>
      <c r="N2586" s="2">
        <v>16949.830939750209</v>
      </c>
      <c r="O2586" s="2">
        <v>16962.55</v>
      </c>
      <c r="P2586" s="2">
        <v>16741.8</v>
      </c>
      <c r="Q2586" s="2">
        <v>16866.625</v>
      </c>
      <c r="R2586" s="2">
        <v>16880.201484937552</v>
      </c>
      <c r="S2586" s="2">
        <v>0</v>
      </c>
      <c r="T2586" s="2">
        <v>-23.150000000001455</v>
      </c>
      <c r="U2586" s="2">
        <v>-0.13652984194386328</v>
      </c>
      <c r="V2586" s="2">
        <v>-96.724999999998545</v>
      </c>
      <c r="W2586" s="2">
        <v>-0.57019987207714606</v>
      </c>
      <c r="X2586" t="s">
        <v>25</v>
      </c>
    </row>
    <row r="2587" spans="1:24" x14ac:dyDescent="0.2">
      <c r="A2587" s="1">
        <v>42324</v>
      </c>
      <c r="B2587" s="2">
        <v>16881.650000000001</v>
      </c>
      <c r="C2587" s="2">
        <v>17230.5</v>
      </c>
      <c r="D2587" s="2">
        <v>16855.5</v>
      </c>
      <c r="E2587" s="2">
        <v>17184.900000000001</v>
      </c>
      <c r="F2587" s="2">
        <v>17038.137500000001</v>
      </c>
      <c r="G2587" s="2">
        <v>375</v>
      </c>
      <c r="H2587" s="2">
        <v>45.599999999998545</v>
      </c>
      <c r="I2587" s="2">
        <v>26.150000000001455</v>
      </c>
      <c r="J2587" s="2">
        <v>303.25</v>
      </c>
      <c r="K2587" s="2">
        <v>0.12159999999999611</v>
      </c>
      <c r="L2587" s="2">
        <v>6.9733333333337214E-2</v>
      </c>
      <c r="M2587" s="2">
        <v>0.80866666666666664</v>
      </c>
      <c r="N2587" s="2">
        <v>16908.227969875104</v>
      </c>
      <c r="O2587" s="2">
        <v>17230.5</v>
      </c>
      <c r="P2587" s="2">
        <v>16855.5</v>
      </c>
      <c r="Q2587" s="2">
        <v>17038.137500000001</v>
      </c>
      <c r="R2587" s="2">
        <v>17008.091367468776</v>
      </c>
      <c r="S2587" s="2">
        <v>1</v>
      </c>
      <c r="T2587" s="2">
        <v>252.05000000000291</v>
      </c>
      <c r="U2587" s="2">
        <v>1.4885267394443518</v>
      </c>
      <c r="V2587" s="2">
        <v>171.51250000000073</v>
      </c>
      <c r="W2587" s="2">
        <v>1.0168750416873602</v>
      </c>
      <c r="X2587" t="s">
        <v>24</v>
      </c>
    </row>
    <row r="2588" spans="1:24" x14ac:dyDescent="0.2">
      <c r="A2588" s="1">
        <v>42325</v>
      </c>
      <c r="B2588" s="2">
        <v>17302.55</v>
      </c>
      <c r="C2588" s="2">
        <v>17302.55</v>
      </c>
      <c r="D2588" s="2">
        <v>17028.2</v>
      </c>
      <c r="E2588" s="2">
        <v>17140.45</v>
      </c>
      <c r="F2588" s="2">
        <v>17193.4375</v>
      </c>
      <c r="G2588" s="2">
        <v>274.34999999999854</v>
      </c>
      <c r="H2588" s="2">
        <v>0</v>
      </c>
      <c r="I2588" s="2">
        <v>112.25</v>
      </c>
      <c r="J2588" s="2">
        <v>-162.09999999999854</v>
      </c>
      <c r="K2588" s="2">
        <v>0</v>
      </c>
      <c r="L2588" s="2">
        <v>0.40914889739384214</v>
      </c>
      <c r="M2588" s="2">
        <v>0.59085110260615781</v>
      </c>
      <c r="N2588" s="2">
        <v>16973.182734937553</v>
      </c>
      <c r="O2588" s="2">
        <v>17302.55</v>
      </c>
      <c r="P2588" s="2">
        <v>16973.182734937553</v>
      </c>
      <c r="Q2588" s="2">
        <v>17193.4375</v>
      </c>
      <c r="R2588" s="2">
        <v>17110.588242468777</v>
      </c>
      <c r="S2588" s="2">
        <v>1</v>
      </c>
      <c r="T2588" s="2">
        <v>-44.450000000000728</v>
      </c>
      <c r="U2588" s="2">
        <v>-0.25865730961484046</v>
      </c>
      <c r="V2588" s="2">
        <v>155.29999999999927</v>
      </c>
      <c r="W2588" s="2">
        <v>0.91148460329070169</v>
      </c>
      <c r="X2588" t="s">
        <v>24</v>
      </c>
    </row>
    <row r="2589" spans="1:24" x14ac:dyDescent="0.2">
      <c r="A2589" s="1">
        <v>42326</v>
      </c>
      <c r="B2589" s="2">
        <v>17108.900000000001</v>
      </c>
      <c r="C2589" s="2">
        <v>17186.7</v>
      </c>
      <c r="D2589" s="2">
        <v>16787.55</v>
      </c>
      <c r="E2589" s="2">
        <v>16812.099999999999</v>
      </c>
      <c r="F2589" s="2">
        <v>16973.8125</v>
      </c>
      <c r="G2589" s="2">
        <v>399.15000000000146</v>
      </c>
      <c r="H2589" s="2">
        <v>77.799999999999272</v>
      </c>
      <c r="I2589" s="2">
        <v>24.549999999999272</v>
      </c>
      <c r="J2589" s="2">
        <v>-296.80000000000291</v>
      </c>
      <c r="K2589" s="2">
        <v>0.19491419265939869</v>
      </c>
      <c r="L2589" s="2">
        <v>6.1505699611672765E-2</v>
      </c>
      <c r="M2589" s="2">
        <v>0.74358010772892857</v>
      </c>
      <c r="N2589" s="2">
        <v>17083.310117468776</v>
      </c>
      <c r="O2589" s="2">
        <v>17186.7</v>
      </c>
      <c r="P2589" s="2">
        <v>16787.55</v>
      </c>
      <c r="Q2589" s="2">
        <v>16973.8125</v>
      </c>
      <c r="R2589" s="2">
        <v>17007.843154367194</v>
      </c>
      <c r="S2589" s="2">
        <v>0.55403214489158503</v>
      </c>
      <c r="T2589" s="2">
        <v>-328.35000000000218</v>
      </c>
      <c r="U2589" s="2">
        <v>-1.9156439883433758</v>
      </c>
      <c r="V2589" s="2">
        <v>-219.625</v>
      </c>
      <c r="W2589" s="2">
        <v>-1.2773769061596905</v>
      </c>
      <c r="X2589" t="s">
        <v>25</v>
      </c>
    </row>
    <row r="2590" spans="1:24" x14ac:dyDescent="0.2">
      <c r="A2590" s="1">
        <v>42327</v>
      </c>
      <c r="B2590" s="2">
        <v>16944.349999999999</v>
      </c>
      <c r="C2590" s="2">
        <v>17110.349999999999</v>
      </c>
      <c r="D2590" s="2">
        <v>16874.7</v>
      </c>
      <c r="E2590" s="2">
        <v>17071.900000000001</v>
      </c>
      <c r="F2590" s="2">
        <v>17000.324999999997</v>
      </c>
      <c r="G2590" s="2">
        <v>235.64999999999782</v>
      </c>
      <c r="H2590" s="2">
        <v>38.44999999999709</v>
      </c>
      <c r="I2590" s="2">
        <v>69.649999999997817</v>
      </c>
      <c r="J2590" s="2">
        <v>127.55000000000291</v>
      </c>
      <c r="K2590" s="2">
        <v>0.16316571186079967</v>
      </c>
      <c r="L2590" s="2">
        <v>0.29556545724590905</v>
      </c>
      <c r="M2590" s="2">
        <v>0.54126883089329125</v>
      </c>
      <c r="N2590" s="2">
        <v>17028.561308734388</v>
      </c>
      <c r="O2590" s="2">
        <v>17110.349999999999</v>
      </c>
      <c r="P2590" s="2">
        <v>16874.7</v>
      </c>
      <c r="Q2590" s="2">
        <v>17000.324999999997</v>
      </c>
      <c r="R2590" s="2">
        <v>17003.484077183595</v>
      </c>
      <c r="S2590" s="2">
        <v>0.53511145157435713</v>
      </c>
      <c r="T2590" s="2">
        <v>259.80000000000291</v>
      </c>
      <c r="U2590" s="2">
        <v>1.5453155762813862</v>
      </c>
      <c r="V2590" s="2">
        <v>26.51249999999709</v>
      </c>
      <c r="W2590" s="2">
        <v>0.15619649386369203</v>
      </c>
      <c r="X2590" t="s">
        <v>24</v>
      </c>
    </row>
    <row r="2591" spans="1:24" x14ac:dyDescent="0.2">
      <c r="A2591" s="1">
        <v>42328</v>
      </c>
      <c r="B2591" s="2">
        <v>17022.7</v>
      </c>
      <c r="C2591" s="2">
        <v>17262.849999999999</v>
      </c>
      <c r="D2591" s="2">
        <v>16931.3</v>
      </c>
      <c r="E2591" s="2">
        <v>17055.599999999999</v>
      </c>
      <c r="F2591" s="2">
        <v>17068.112500000003</v>
      </c>
      <c r="G2591" s="2">
        <v>331.54999999999927</v>
      </c>
      <c r="H2591" s="2">
        <v>207.25</v>
      </c>
      <c r="I2591" s="2">
        <v>91.400000000001455</v>
      </c>
      <c r="J2591" s="2">
        <v>32.899999999997817</v>
      </c>
      <c r="K2591" s="2">
        <v>0.62509425426029397</v>
      </c>
      <c r="L2591" s="2">
        <v>0.27567486050369977</v>
      </c>
      <c r="M2591" s="2">
        <v>9.9230885236006303E-2</v>
      </c>
      <c r="N2591" s="2">
        <v>17014.443154367193</v>
      </c>
      <c r="O2591" s="2">
        <v>17262.849999999999</v>
      </c>
      <c r="P2591" s="2">
        <v>16931.3</v>
      </c>
      <c r="Q2591" s="2">
        <v>17068.112500000003</v>
      </c>
      <c r="R2591" s="2">
        <v>17069.176413591798</v>
      </c>
      <c r="S2591" s="2">
        <v>0.61334996854031654</v>
      </c>
      <c r="T2591" s="2">
        <v>-16.30000000000291</v>
      </c>
      <c r="U2591" s="2">
        <v>-9.5478534902400491E-2</v>
      </c>
      <c r="V2591" s="2">
        <v>67.787500000005821</v>
      </c>
      <c r="W2591" s="2">
        <v>0.39874237698400378</v>
      </c>
      <c r="X2591" t="s">
        <v>25</v>
      </c>
    </row>
    <row r="2592" spans="1:24" x14ac:dyDescent="0.2">
      <c r="A2592" s="1">
        <v>42331</v>
      </c>
      <c r="B2592" s="2">
        <v>17120.25</v>
      </c>
      <c r="C2592" s="2">
        <v>17126.349999999999</v>
      </c>
      <c r="D2592" s="2">
        <v>16969.349999999999</v>
      </c>
      <c r="E2592" s="2">
        <v>17060.25</v>
      </c>
      <c r="F2592" s="2">
        <v>17069.05</v>
      </c>
      <c r="G2592" s="2">
        <v>157</v>
      </c>
      <c r="H2592" s="2">
        <v>6.0999999999985448</v>
      </c>
      <c r="I2592" s="2">
        <v>90.900000000001455</v>
      </c>
      <c r="J2592" s="2">
        <v>-60</v>
      </c>
      <c r="K2592" s="2">
        <v>3.8853503184704104E-2</v>
      </c>
      <c r="L2592" s="2">
        <v>0.57898089171975453</v>
      </c>
      <c r="M2592" s="2">
        <v>0.38216560509554143</v>
      </c>
      <c r="N2592" s="2">
        <v>17041.2778271836</v>
      </c>
      <c r="O2592" s="2">
        <v>17126.349999999999</v>
      </c>
      <c r="P2592" s="2">
        <v>16969.349999999999</v>
      </c>
      <c r="Q2592" s="2">
        <v>17069.05</v>
      </c>
      <c r="R2592" s="2">
        <v>17051.5069567959</v>
      </c>
      <c r="S2592" s="2">
        <v>0.44837546219081353</v>
      </c>
      <c r="T2592" s="2">
        <v>4.6500000000014552</v>
      </c>
      <c r="U2592" s="2">
        <v>2.7263772602555501E-2</v>
      </c>
      <c r="V2592" s="2">
        <v>0.93749999999636202</v>
      </c>
      <c r="W2592" s="2">
        <v>5.4926987386353463E-3</v>
      </c>
      <c r="X2592" t="s">
        <v>24</v>
      </c>
    </row>
    <row r="2593" spans="1:24" x14ac:dyDescent="0.2">
      <c r="A2593" s="1">
        <v>42332</v>
      </c>
      <c r="B2593" s="2">
        <v>17012.849999999999</v>
      </c>
      <c r="C2593" s="2">
        <v>17108.400000000001</v>
      </c>
      <c r="D2593" s="2">
        <v>16964.900000000001</v>
      </c>
      <c r="E2593" s="2">
        <v>16988.650000000001</v>
      </c>
      <c r="F2593" s="2">
        <v>17018.7</v>
      </c>
      <c r="G2593" s="2">
        <v>143.5</v>
      </c>
      <c r="H2593" s="2">
        <v>95.55000000000291</v>
      </c>
      <c r="I2593" s="2">
        <v>23.75</v>
      </c>
      <c r="J2593" s="2">
        <v>-24.19999999999709</v>
      </c>
      <c r="K2593" s="2">
        <v>0.66585365853660561</v>
      </c>
      <c r="L2593" s="2">
        <v>0.16550522648083624</v>
      </c>
      <c r="M2593" s="2">
        <v>0.16864111498255813</v>
      </c>
      <c r="N2593" s="2">
        <v>17055.163913591801</v>
      </c>
      <c r="O2593" s="2">
        <v>17108.400000000001</v>
      </c>
      <c r="P2593" s="2">
        <v>16964.900000000001</v>
      </c>
      <c r="Q2593" s="2">
        <v>17018.7</v>
      </c>
      <c r="R2593" s="2">
        <v>17036.790978397952</v>
      </c>
      <c r="S2593" s="2">
        <v>0.50701349709032151</v>
      </c>
      <c r="T2593" s="2">
        <v>-71.599999999998545</v>
      </c>
      <c r="U2593" s="2">
        <v>-0.41968904324378919</v>
      </c>
      <c r="V2593" s="2">
        <v>-50.349999999998545</v>
      </c>
      <c r="W2593" s="2">
        <v>-0.29497833798599538</v>
      </c>
      <c r="X2593" t="s">
        <v>25</v>
      </c>
    </row>
    <row r="2594" spans="1:24" x14ac:dyDescent="0.2">
      <c r="A2594" s="1">
        <v>42334</v>
      </c>
      <c r="B2594" s="2">
        <v>16988.2</v>
      </c>
      <c r="C2594" s="2">
        <v>17111.45</v>
      </c>
      <c r="D2594" s="2">
        <v>16972.599999999999</v>
      </c>
      <c r="E2594" s="2">
        <v>17036.55</v>
      </c>
      <c r="F2594" s="2">
        <v>17027.2</v>
      </c>
      <c r="G2594" s="2">
        <v>138.85000000000218</v>
      </c>
      <c r="H2594" s="2">
        <v>74.900000000001455</v>
      </c>
      <c r="I2594" s="2">
        <v>15.600000000002183</v>
      </c>
      <c r="J2594" s="2">
        <v>48.349999999998545</v>
      </c>
      <c r="K2594" s="2">
        <v>0.53943104069139558</v>
      </c>
      <c r="L2594" s="2">
        <v>0.1123514584083683</v>
      </c>
      <c r="M2594" s="2">
        <v>0.34821750090023612</v>
      </c>
      <c r="N2594" s="2">
        <v>17036.931956795903</v>
      </c>
      <c r="O2594" s="2">
        <v>17111.45</v>
      </c>
      <c r="P2594" s="2">
        <v>16972.599999999999</v>
      </c>
      <c r="Q2594" s="2">
        <v>17027.2</v>
      </c>
      <c r="R2594" s="2">
        <v>17037.045489198976</v>
      </c>
      <c r="S2594" s="2">
        <v>0.51088778159501735</v>
      </c>
      <c r="T2594" s="2">
        <v>47.899999999997817</v>
      </c>
      <c r="U2594" s="2">
        <v>0.28195295094076228</v>
      </c>
      <c r="V2594" s="2">
        <v>8.5</v>
      </c>
      <c r="W2594" s="2">
        <v>4.994506043352312E-2</v>
      </c>
      <c r="X2594" t="s">
        <v>25</v>
      </c>
    </row>
    <row r="2595" spans="1:24" x14ac:dyDescent="0.2">
      <c r="A2595" s="1">
        <v>42335</v>
      </c>
      <c r="B2595" s="2">
        <v>17095.2</v>
      </c>
      <c r="C2595" s="2">
        <v>17403.650000000001</v>
      </c>
      <c r="D2595" s="2">
        <v>17049.55</v>
      </c>
      <c r="E2595" s="2">
        <v>17370.95</v>
      </c>
      <c r="F2595" s="2">
        <v>17229.837500000001</v>
      </c>
      <c r="G2595" s="2">
        <v>354.10000000000218</v>
      </c>
      <c r="H2595" s="2">
        <v>32.700000000000728</v>
      </c>
      <c r="I2595" s="2">
        <v>45.650000000001455</v>
      </c>
      <c r="J2595" s="2">
        <v>275.75</v>
      </c>
      <c r="K2595" s="2">
        <v>9.2346794690766801E-2</v>
      </c>
      <c r="L2595" s="2">
        <v>0.12891838463711147</v>
      </c>
      <c r="M2595" s="2">
        <v>0.77873482067212174</v>
      </c>
      <c r="N2595" s="2">
        <v>17032.06597839795</v>
      </c>
      <c r="O2595" s="2">
        <v>17403.650000000001</v>
      </c>
      <c r="P2595" s="2">
        <v>17032.06597839795</v>
      </c>
      <c r="Q2595" s="2">
        <v>17229.837500000001</v>
      </c>
      <c r="R2595" s="2">
        <v>17174.404864198976</v>
      </c>
      <c r="S2595" s="2">
        <v>1</v>
      </c>
      <c r="T2595" s="2">
        <v>334.40000000000146</v>
      </c>
      <c r="U2595" s="2">
        <v>1.9628387202808166</v>
      </c>
      <c r="V2595" s="2">
        <v>202.63750000000073</v>
      </c>
      <c r="W2595" s="2">
        <v>1.1900811642548434</v>
      </c>
      <c r="X2595" t="s">
        <v>25</v>
      </c>
    </row>
    <row r="2596" spans="1:24" x14ac:dyDescent="0.2">
      <c r="A2596" s="1">
        <v>42338</v>
      </c>
      <c r="B2596" s="2">
        <v>17336.25</v>
      </c>
      <c r="C2596" s="2">
        <v>17498.349999999999</v>
      </c>
      <c r="D2596" s="2">
        <v>17336.25</v>
      </c>
      <c r="E2596" s="2">
        <v>17430.400000000001</v>
      </c>
      <c r="F2596" s="2">
        <v>17400.3125</v>
      </c>
      <c r="G2596" s="2">
        <v>162.09999999999854</v>
      </c>
      <c r="H2596" s="2">
        <v>67.94999999999709</v>
      </c>
      <c r="I2596" s="2">
        <v>0</v>
      </c>
      <c r="J2596" s="2">
        <v>94.150000000001455</v>
      </c>
      <c r="K2596" s="2">
        <v>0.41918568784699384</v>
      </c>
      <c r="L2596" s="2">
        <v>0</v>
      </c>
      <c r="M2596" s="2">
        <v>0.58081431215300616</v>
      </c>
      <c r="N2596" s="2">
        <v>17130.951739198976</v>
      </c>
      <c r="O2596" s="2">
        <v>17498.349999999999</v>
      </c>
      <c r="P2596" s="2">
        <v>17130.951739198976</v>
      </c>
      <c r="Q2596" s="2">
        <v>17400.3125</v>
      </c>
      <c r="R2596" s="2">
        <v>17290.141494599487</v>
      </c>
      <c r="S2596" s="2">
        <v>1</v>
      </c>
      <c r="T2596" s="2">
        <v>59.450000000000728</v>
      </c>
      <c r="U2596" s="2">
        <v>0.34223804685409098</v>
      </c>
      <c r="V2596" s="2">
        <v>170.47499999999854</v>
      </c>
      <c r="W2596" s="2">
        <v>0.98941734070329168</v>
      </c>
      <c r="X2596" t="s">
        <v>24</v>
      </c>
    </row>
    <row r="2597" spans="1:24" x14ac:dyDescent="0.2">
      <c r="A2597" s="1">
        <v>42339</v>
      </c>
      <c r="B2597" s="2">
        <v>17456.75</v>
      </c>
      <c r="C2597" s="2">
        <v>17495.45</v>
      </c>
      <c r="D2597" s="2">
        <v>17353.849999999999</v>
      </c>
      <c r="E2597" s="2">
        <v>17398.55</v>
      </c>
      <c r="F2597" s="2">
        <v>17426.149999999998</v>
      </c>
      <c r="G2597" s="2">
        <v>141.60000000000218</v>
      </c>
      <c r="H2597" s="2">
        <v>38.700000000000728</v>
      </c>
      <c r="I2597" s="2">
        <v>44.700000000000728</v>
      </c>
      <c r="J2597" s="2">
        <v>-58.200000000000728</v>
      </c>
      <c r="K2597" s="2">
        <v>0.27330508474576365</v>
      </c>
      <c r="L2597" s="2">
        <v>0.31567796610169518</v>
      </c>
      <c r="M2597" s="2">
        <v>0.41101694915254117</v>
      </c>
      <c r="N2597" s="2">
        <v>17265.63211959949</v>
      </c>
      <c r="O2597" s="2">
        <v>17495.45</v>
      </c>
      <c r="P2597" s="2">
        <v>17265.63211959949</v>
      </c>
      <c r="Q2597" s="2">
        <v>17426.149999999998</v>
      </c>
      <c r="R2597" s="2">
        <v>17363.216059799746</v>
      </c>
      <c r="S2597" s="2">
        <v>1</v>
      </c>
      <c r="T2597" s="2">
        <v>-31.850000000002183</v>
      </c>
      <c r="U2597" s="2">
        <v>-0.18272673031027503</v>
      </c>
      <c r="V2597" s="2">
        <v>25.837499999997817</v>
      </c>
      <c r="W2597" s="2">
        <v>0.14848871248719134</v>
      </c>
      <c r="X2597" t="s">
        <v>24</v>
      </c>
    </row>
    <row r="2598" spans="1:24" x14ac:dyDescent="0.2">
      <c r="A2598" s="1">
        <v>42340</v>
      </c>
      <c r="B2598" s="2">
        <v>17457.150000000001</v>
      </c>
      <c r="C2598" s="2">
        <v>17470.849999999999</v>
      </c>
      <c r="D2598" s="2">
        <v>17164</v>
      </c>
      <c r="E2598" s="2">
        <v>17218.5</v>
      </c>
      <c r="F2598" s="2">
        <v>17327.625</v>
      </c>
      <c r="G2598" s="2">
        <v>306.84999999999854</v>
      </c>
      <c r="H2598" s="2">
        <v>13.69999999999709</v>
      </c>
      <c r="I2598" s="2">
        <v>54.5</v>
      </c>
      <c r="J2598" s="2">
        <v>-238.65000000000146</v>
      </c>
      <c r="K2598" s="2">
        <v>4.4647221769584994E-2</v>
      </c>
      <c r="L2598" s="2">
        <v>0.17761121068926269</v>
      </c>
      <c r="M2598" s="2">
        <v>0.77774156754115231</v>
      </c>
      <c r="N2598" s="2">
        <v>17345.891059799746</v>
      </c>
      <c r="O2598" s="2">
        <v>17470.849999999999</v>
      </c>
      <c r="P2598" s="2">
        <v>17164</v>
      </c>
      <c r="Q2598" s="2">
        <v>17327.625</v>
      </c>
      <c r="R2598" s="2">
        <v>17327.091514949934</v>
      </c>
      <c r="S2598" s="2">
        <v>0.88924646149628206</v>
      </c>
      <c r="T2598" s="2">
        <v>-180.04999999999927</v>
      </c>
      <c r="U2598" s="2">
        <v>-1.034856352971939</v>
      </c>
      <c r="V2598" s="2">
        <v>-98.524999999997817</v>
      </c>
      <c r="W2598" s="2">
        <v>-0.56538592861875869</v>
      </c>
      <c r="X2598" t="s">
        <v>24</v>
      </c>
    </row>
    <row r="2599" spans="1:24" x14ac:dyDescent="0.2">
      <c r="A2599" s="1">
        <v>42341</v>
      </c>
      <c r="B2599" s="2">
        <v>17137.8</v>
      </c>
      <c r="C2599" s="2">
        <v>17219</v>
      </c>
      <c r="D2599" s="2">
        <v>17080.25</v>
      </c>
      <c r="E2599" s="2">
        <v>17110.099999999999</v>
      </c>
      <c r="F2599" s="2">
        <v>17136.787499999999</v>
      </c>
      <c r="G2599" s="2">
        <v>138.75</v>
      </c>
      <c r="H2599" s="2">
        <v>81.200000000000728</v>
      </c>
      <c r="I2599" s="2">
        <v>29.849999999998545</v>
      </c>
      <c r="J2599" s="2">
        <v>-27.700000000000728</v>
      </c>
      <c r="K2599" s="2">
        <v>0.58522522522523046</v>
      </c>
      <c r="L2599" s="2">
        <v>0.21513513513512464</v>
      </c>
      <c r="M2599" s="2">
        <v>0.19963963963964487</v>
      </c>
      <c r="N2599" s="2">
        <v>17336.758029899873</v>
      </c>
      <c r="O2599" s="2">
        <v>17336.758029899873</v>
      </c>
      <c r="P2599" s="2">
        <v>17080.25</v>
      </c>
      <c r="Q2599" s="2">
        <v>17136.787499999999</v>
      </c>
      <c r="R2599" s="2">
        <v>17222.638389949934</v>
      </c>
      <c r="S2599" s="2">
        <v>0.25545903460589947</v>
      </c>
      <c r="T2599" s="2">
        <v>-108.40000000000146</v>
      </c>
      <c r="U2599" s="2">
        <v>-0.62955542004240472</v>
      </c>
      <c r="V2599" s="2">
        <v>-190.83750000000146</v>
      </c>
      <c r="W2599" s="2">
        <v>-1.1013482805635595</v>
      </c>
      <c r="X2599" t="s">
        <v>24</v>
      </c>
    </row>
    <row r="2600" spans="1:24" x14ac:dyDescent="0.2">
      <c r="A2600" s="1">
        <v>42342</v>
      </c>
      <c r="B2600" s="2">
        <v>17009.45</v>
      </c>
      <c r="C2600" s="2">
        <v>17009.45</v>
      </c>
      <c r="D2600" s="2">
        <v>16880.349999999999</v>
      </c>
      <c r="E2600" s="2">
        <v>16897.3</v>
      </c>
      <c r="F2600" s="2">
        <v>16949.137500000001</v>
      </c>
      <c r="G2600" s="2">
        <v>129.10000000000218</v>
      </c>
      <c r="H2600" s="2">
        <v>0</v>
      </c>
      <c r="I2600" s="2">
        <v>16.950000000000728</v>
      </c>
      <c r="J2600" s="2">
        <v>-112.15000000000146</v>
      </c>
      <c r="K2600" s="2">
        <v>0</v>
      </c>
      <c r="L2600" s="2">
        <v>0.13129357087529389</v>
      </c>
      <c r="M2600" s="2">
        <v>0.86870642912470608</v>
      </c>
      <c r="N2600" s="2">
        <v>17236.772764949936</v>
      </c>
      <c r="O2600" s="2">
        <v>17236.772764949936</v>
      </c>
      <c r="P2600" s="2">
        <v>16880.349999999999</v>
      </c>
      <c r="Q2600" s="2">
        <v>16949.137500000001</v>
      </c>
      <c r="R2600" s="2">
        <v>17075.758257474969</v>
      </c>
      <c r="S2600" s="2">
        <v>0</v>
      </c>
      <c r="T2600" s="2">
        <v>-212.79999999999927</v>
      </c>
      <c r="U2600" s="2">
        <v>-1.2437098555823711</v>
      </c>
      <c r="V2600" s="2">
        <v>-187.64999999999782</v>
      </c>
      <c r="W2600" s="2">
        <v>-1.0950127029351202</v>
      </c>
      <c r="X2600" t="s">
        <v>25</v>
      </c>
    </row>
    <row r="2601" spans="1:24" x14ac:dyDescent="0.2">
      <c r="A2601" s="1">
        <v>42345</v>
      </c>
      <c r="B2601" s="2">
        <v>17018</v>
      </c>
      <c r="C2601" s="2">
        <v>17031.849999999999</v>
      </c>
      <c r="D2601" s="2">
        <v>16921.75</v>
      </c>
      <c r="E2601" s="2">
        <v>16947</v>
      </c>
      <c r="F2601" s="2">
        <v>16979.650000000001</v>
      </c>
      <c r="G2601" s="2">
        <v>110.09999999999854</v>
      </c>
      <c r="H2601" s="2">
        <v>13.849999999998545</v>
      </c>
      <c r="I2601" s="2">
        <v>25.25</v>
      </c>
      <c r="J2601" s="2">
        <v>-71</v>
      </c>
      <c r="K2601" s="2">
        <v>0.12579473206175049</v>
      </c>
      <c r="L2601" s="2">
        <v>0.22933696639419013</v>
      </c>
      <c r="M2601" s="2">
        <v>0.64486830154405939</v>
      </c>
      <c r="N2601" s="2">
        <v>17092.95513247497</v>
      </c>
      <c r="O2601" s="2">
        <v>17092.95513247497</v>
      </c>
      <c r="P2601" s="2">
        <v>16921.75</v>
      </c>
      <c r="Q2601" s="2">
        <v>16979.650000000001</v>
      </c>
      <c r="R2601" s="2">
        <v>17021.827566237487</v>
      </c>
      <c r="S2601" s="2">
        <v>0</v>
      </c>
      <c r="T2601" s="2">
        <v>49.700000000000728</v>
      </c>
      <c r="U2601" s="2">
        <v>0.29412983139318549</v>
      </c>
      <c r="V2601" s="2">
        <v>30.512500000000728</v>
      </c>
      <c r="W2601" s="2">
        <v>0.18002390977122421</v>
      </c>
      <c r="X2601" t="s">
        <v>24</v>
      </c>
    </row>
    <row r="2602" spans="1:24" x14ac:dyDescent="0.2">
      <c r="A2602" s="1">
        <v>42346</v>
      </c>
      <c r="B2602" s="2">
        <v>16888.650000000001</v>
      </c>
      <c r="C2602" s="2">
        <v>16943.05</v>
      </c>
      <c r="D2602" s="2">
        <v>16783.650000000001</v>
      </c>
      <c r="E2602" s="2">
        <v>16801.150000000001</v>
      </c>
      <c r="F2602" s="2">
        <v>16854.125</v>
      </c>
      <c r="G2602" s="2">
        <v>159.39999999999782</v>
      </c>
      <c r="H2602" s="2">
        <v>54.399999999997817</v>
      </c>
      <c r="I2602" s="2">
        <v>17.5</v>
      </c>
      <c r="J2602" s="2">
        <v>-87.5</v>
      </c>
      <c r="K2602" s="2">
        <v>0.34127979924716789</v>
      </c>
      <c r="L2602" s="2">
        <v>0.10978670012547202</v>
      </c>
      <c r="M2602" s="2">
        <v>0.54893350062736013</v>
      </c>
      <c r="N2602" s="2">
        <v>17036.302566237486</v>
      </c>
      <c r="O2602" s="2">
        <v>17036.302566237486</v>
      </c>
      <c r="P2602" s="2">
        <v>16783.650000000001</v>
      </c>
      <c r="Q2602" s="2">
        <v>16854.125</v>
      </c>
      <c r="R2602" s="2">
        <v>16927.595033118741</v>
      </c>
      <c r="S2602" s="2">
        <v>0</v>
      </c>
      <c r="T2602" s="2">
        <v>-145.84999999999854</v>
      </c>
      <c r="U2602" s="2">
        <v>-0.86062429928600082</v>
      </c>
      <c r="V2602" s="2">
        <v>-125.52500000000146</v>
      </c>
      <c r="W2602" s="2">
        <v>-0.73926729938486035</v>
      </c>
      <c r="X2602" t="s">
        <v>24</v>
      </c>
    </row>
    <row r="2603" spans="1:24" x14ac:dyDescent="0.2">
      <c r="A2603" s="1">
        <v>42347</v>
      </c>
      <c r="B2603" s="2">
        <v>16762.150000000001</v>
      </c>
      <c r="C2603" s="2">
        <v>16868.599999999999</v>
      </c>
      <c r="D2603" s="2">
        <v>16626.55</v>
      </c>
      <c r="E2603" s="2">
        <v>16660.75</v>
      </c>
      <c r="F2603" s="2">
        <v>16729.512500000001</v>
      </c>
      <c r="G2603" s="2">
        <v>242.04999999999927</v>
      </c>
      <c r="H2603" s="2">
        <v>106.44999999999709</v>
      </c>
      <c r="I2603" s="2">
        <v>34.200000000000728</v>
      </c>
      <c r="J2603" s="2">
        <v>-101.40000000000146</v>
      </c>
      <c r="K2603" s="2">
        <v>0.43978516835363524</v>
      </c>
      <c r="L2603" s="2">
        <v>0.14129312125594229</v>
      </c>
      <c r="M2603" s="2">
        <v>0.41892171039042247</v>
      </c>
      <c r="N2603" s="2">
        <v>16945.213783118743</v>
      </c>
      <c r="O2603" s="2">
        <v>16945.213783118743</v>
      </c>
      <c r="P2603" s="2">
        <v>16626.55</v>
      </c>
      <c r="Q2603" s="2">
        <v>16729.512500000001</v>
      </c>
      <c r="R2603" s="2">
        <v>16811.622516559371</v>
      </c>
      <c r="S2603" s="2">
        <v>0</v>
      </c>
      <c r="T2603" s="2">
        <v>-140.40000000000146</v>
      </c>
      <c r="U2603" s="2">
        <v>-0.83565708299730335</v>
      </c>
      <c r="V2603" s="2">
        <v>-124.61249999999927</v>
      </c>
      <c r="W2603" s="2">
        <v>-0.73935905898407228</v>
      </c>
      <c r="X2603" t="s">
        <v>25</v>
      </c>
    </row>
    <row r="2604" spans="1:24" x14ac:dyDescent="0.2">
      <c r="A2604" s="1">
        <v>42348</v>
      </c>
      <c r="B2604" s="2">
        <v>16697.2</v>
      </c>
      <c r="C2604" s="2">
        <v>16745.25</v>
      </c>
      <c r="D2604" s="2">
        <v>16573.150000000001</v>
      </c>
      <c r="E2604" s="2">
        <v>16711.05</v>
      </c>
      <c r="F2604" s="2">
        <v>16681.662499999999</v>
      </c>
      <c r="G2604" s="2">
        <v>172.09999999999854</v>
      </c>
      <c r="H2604" s="2">
        <v>34.200000000000728</v>
      </c>
      <c r="I2604" s="2">
        <v>124.04999999999927</v>
      </c>
      <c r="J2604" s="2">
        <v>13.849999999998545</v>
      </c>
      <c r="K2604" s="2">
        <v>0.19872167344567704</v>
      </c>
      <c r="L2604" s="2">
        <v>0.72080185938408092</v>
      </c>
      <c r="M2604" s="2">
        <v>8.047646717024208E-2</v>
      </c>
      <c r="N2604" s="2">
        <v>16837.36314155937</v>
      </c>
      <c r="O2604" s="2">
        <v>16837.36314155937</v>
      </c>
      <c r="P2604" s="2">
        <v>16573.150000000001</v>
      </c>
      <c r="Q2604" s="2">
        <v>16681.662499999999</v>
      </c>
      <c r="R2604" s="2">
        <v>16732.384695779685</v>
      </c>
      <c r="S2604" s="2">
        <v>0</v>
      </c>
      <c r="T2604" s="2">
        <v>50.299999999999272</v>
      </c>
      <c r="U2604" s="2">
        <v>0.30190717704784759</v>
      </c>
      <c r="V2604" s="2">
        <v>-47.850000000002183</v>
      </c>
      <c r="W2604" s="2">
        <v>-0.28602148448738229</v>
      </c>
      <c r="X2604" t="s">
        <v>24</v>
      </c>
    </row>
    <row r="2605" spans="1:24" x14ac:dyDescent="0.2">
      <c r="A2605" s="1">
        <v>42349</v>
      </c>
      <c r="B2605" s="2">
        <v>16751.349999999999</v>
      </c>
      <c r="C2605" s="2">
        <v>16758.7</v>
      </c>
      <c r="D2605" s="2">
        <v>16260.1</v>
      </c>
      <c r="E2605" s="2">
        <v>16342.5</v>
      </c>
      <c r="F2605" s="2">
        <v>16528.162499999999</v>
      </c>
      <c r="G2605" s="2">
        <v>498.60000000000036</v>
      </c>
      <c r="H2605" s="2">
        <v>7.3500000000021828</v>
      </c>
      <c r="I2605" s="2">
        <v>82.399999999999636</v>
      </c>
      <c r="J2605" s="2">
        <v>-408.84999999999854</v>
      </c>
      <c r="K2605" s="2">
        <v>1.4741275571604848E-2</v>
      </c>
      <c r="L2605" s="2">
        <v>0.16526273565984673</v>
      </c>
      <c r="M2605" s="2">
        <v>0.8199959887685484</v>
      </c>
      <c r="N2605" s="2">
        <v>16759.512820779684</v>
      </c>
      <c r="O2605" s="2">
        <v>16759.512820779684</v>
      </c>
      <c r="P2605" s="2">
        <v>16260.1</v>
      </c>
      <c r="Q2605" s="2">
        <v>16528.162499999999</v>
      </c>
      <c r="R2605" s="2">
        <v>16576.822035389843</v>
      </c>
      <c r="S2605" s="2">
        <v>0</v>
      </c>
      <c r="T2605" s="2">
        <v>-368.54999999999927</v>
      </c>
      <c r="U2605" s="2">
        <v>-2.2054269480373723</v>
      </c>
      <c r="V2605" s="2">
        <v>-153.5</v>
      </c>
      <c r="W2605" s="2">
        <v>-0.92017207517536104</v>
      </c>
      <c r="X2605" t="s">
        <v>25</v>
      </c>
    </row>
    <row r="2606" spans="1:24" x14ac:dyDescent="0.2">
      <c r="A2606" s="1">
        <v>42352</v>
      </c>
      <c r="B2606" s="2">
        <v>16212.4</v>
      </c>
      <c r="C2606" s="2">
        <v>16440.849999999999</v>
      </c>
      <c r="D2606" s="2">
        <v>16205.8</v>
      </c>
      <c r="E2606" s="2">
        <v>16350.65</v>
      </c>
      <c r="F2606" s="2">
        <v>16302.425000000001</v>
      </c>
      <c r="G2606" s="2">
        <v>235.04999999999927</v>
      </c>
      <c r="H2606" s="2">
        <v>90.199999999998909</v>
      </c>
      <c r="I2606" s="2">
        <v>6.6000000000003638</v>
      </c>
      <c r="J2606" s="2">
        <v>138.25</v>
      </c>
      <c r="K2606" s="2">
        <v>0.38374813869389146</v>
      </c>
      <c r="L2606" s="2">
        <v>2.807913209955492E-2</v>
      </c>
      <c r="M2606" s="2">
        <v>0.58817272920655361</v>
      </c>
      <c r="N2606" s="2">
        <v>16643.837660389843</v>
      </c>
      <c r="O2606" s="2">
        <v>16643.837660389843</v>
      </c>
      <c r="P2606" s="2">
        <v>16205.8</v>
      </c>
      <c r="Q2606" s="2">
        <v>16302.425000000001</v>
      </c>
      <c r="R2606" s="2">
        <v>16448.975080194923</v>
      </c>
      <c r="S2606" s="2">
        <v>0</v>
      </c>
      <c r="T2606" s="2">
        <v>8.1499999999996362</v>
      </c>
      <c r="U2606" s="2">
        <v>4.9869970934677287E-2</v>
      </c>
      <c r="V2606" s="2">
        <v>-225.73749999999745</v>
      </c>
      <c r="W2606" s="2">
        <v>-1.3657749311213359</v>
      </c>
      <c r="X2606" t="s">
        <v>25</v>
      </c>
    </row>
    <row r="2607" spans="1:24" x14ac:dyDescent="0.2">
      <c r="A2607" s="1">
        <v>42353</v>
      </c>
      <c r="B2607" s="2">
        <v>16342.35</v>
      </c>
      <c r="C2607" s="2">
        <v>16425.150000000001</v>
      </c>
      <c r="D2607" s="2">
        <v>16188.05</v>
      </c>
      <c r="E2607" s="2">
        <v>16398.650000000001</v>
      </c>
      <c r="F2607" s="2">
        <v>16338.550000000001</v>
      </c>
      <c r="G2607" s="2">
        <v>237.10000000000218</v>
      </c>
      <c r="H2607" s="2">
        <v>26.5</v>
      </c>
      <c r="I2607" s="2">
        <v>154.30000000000109</v>
      </c>
      <c r="J2607" s="2">
        <v>56.300000000001091</v>
      </c>
      <c r="K2607" s="2">
        <v>0.11176718684099433</v>
      </c>
      <c r="L2607" s="2">
        <v>0.65078026149303947</v>
      </c>
      <c r="M2607" s="2">
        <v>0.23745255166596616</v>
      </c>
      <c r="N2607" s="2">
        <v>16473.131330194923</v>
      </c>
      <c r="O2607" s="2">
        <v>16473.131330194923</v>
      </c>
      <c r="P2607" s="2">
        <v>16188.05</v>
      </c>
      <c r="Q2607" s="2">
        <v>16338.550000000001</v>
      </c>
      <c r="R2607" s="2">
        <v>16368.215665097461</v>
      </c>
      <c r="S2607" s="2">
        <v>0</v>
      </c>
      <c r="T2607" s="2">
        <v>48.000000000001819</v>
      </c>
      <c r="U2607" s="2">
        <v>0.29356631081945866</v>
      </c>
      <c r="V2607" s="2">
        <v>36.125</v>
      </c>
      <c r="W2607" s="2">
        <v>0.22159279984419492</v>
      </c>
      <c r="X2607" t="s">
        <v>25</v>
      </c>
    </row>
    <row r="2608" spans="1:24" x14ac:dyDescent="0.2">
      <c r="A2608" s="1">
        <v>42354</v>
      </c>
      <c r="B2608" s="2">
        <v>16464.5</v>
      </c>
      <c r="C2608" s="2">
        <v>16640.400000000001</v>
      </c>
      <c r="D2608" s="2">
        <v>16363.9</v>
      </c>
      <c r="E2608" s="2">
        <v>16579.400000000001</v>
      </c>
      <c r="F2608" s="2">
        <v>16512.050000000003</v>
      </c>
      <c r="G2608" s="2">
        <v>276.50000000000182</v>
      </c>
      <c r="H2608" s="2">
        <v>61</v>
      </c>
      <c r="I2608" s="2">
        <v>100.60000000000036</v>
      </c>
      <c r="J2608" s="2">
        <v>114.90000000000146</v>
      </c>
      <c r="K2608" s="2">
        <v>0.22061482820976347</v>
      </c>
      <c r="L2608" s="2">
        <v>0.36383363471970959</v>
      </c>
      <c r="M2608" s="2">
        <v>0.41555153707052694</v>
      </c>
      <c r="N2608" s="2">
        <v>16405.840665097461</v>
      </c>
      <c r="O2608" s="2">
        <v>16640.400000000001</v>
      </c>
      <c r="P2608" s="2">
        <v>16363.9</v>
      </c>
      <c r="Q2608" s="2">
        <v>16512.050000000003</v>
      </c>
      <c r="R2608" s="2">
        <v>16480.547666274368</v>
      </c>
      <c r="S2608" s="2">
        <v>0.30846115872749241</v>
      </c>
      <c r="T2608" s="2">
        <v>180.75</v>
      </c>
      <c r="U2608" s="2">
        <v>1.1022248782674182</v>
      </c>
      <c r="V2608" s="2">
        <v>173.50000000000182</v>
      </c>
      <c r="W2608" s="2">
        <v>1.0619057382693189</v>
      </c>
      <c r="X2608" t="s">
        <v>25</v>
      </c>
    </row>
    <row r="2609" spans="1:24" x14ac:dyDescent="0.2">
      <c r="A2609" s="1">
        <v>42355</v>
      </c>
      <c r="B2609" s="2">
        <v>16704.05</v>
      </c>
      <c r="C2609" s="2">
        <v>16771.8</v>
      </c>
      <c r="D2609" s="2">
        <v>16544.650000000001</v>
      </c>
      <c r="E2609" s="2">
        <v>16741.5</v>
      </c>
      <c r="F2609" s="2">
        <v>16690.5</v>
      </c>
      <c r="G2609" s="2">
        <v>227.14999999999782</v>
      </c>
      <c r="H2609" s="2">
        <v>30.299999999999272</v>
      </c>
      <c r="I2609" s="2">
        <v>159.39999999999782</v>
      </c>
      <c r="J2609" s="2">
        <v>37.450000000000728</v>
      </c>
      <c r="K2609" s="2">
        <v>0.13339203169711453</v>
      </c>
      <c r="L2609" s="2">
        <v>0.70173893902707174</v>
      </c>
      <c r="M2609" s="2">
        <v>0.16486902927581373</v>
      </c>
      <c r="N2609" s="2">
        <v>16458.945332548734</v>
      </c>
      <c r="O2609" s="2">
        <v>16771.8</v>
      </c>
      <c r="P2609" s="2">
        <v>16458.945332548734</v>
      </c>
      <c r="Q2609" s="2">
        <v>16690.5</v>
      </c>
      <c r="R2609" s="2">
        <v>16595.047666274368</v>
      </c>
      <c r="S2609" s="2">
        <v>1</v>
      </c>
      <c r="T2609" s="2">
        <v>162.09999999999854</v>
      </c>
      <c r="U2609" s="2">
        <v>0.97771933845614767</v>
      </c>
      <c r="V2609" s="2">
        <v>178.44999999999709</v>
      </c>
      <c r="W2609" s="2">
        <v>1.0807258941197311</v>
      </c>
      <c r="X2609" t="s">
        <v>24</v>
      </c>
    </row>
    <row r="2610" spans="1:24" x14ac:dyDescent="0.2">
      <c r="A2610" s="1">
        <v>42356</v>
      </c>
      <c r="B2610" s="2">
        <v>16719.45</v>
      </c>
      <c r="C2610" s="2">
        <v>16737.7</v>
      </c>
      <c r="D2610" s="2">
        <v>16572.75</v>
      </c>
      <c r="E2610" s="2">
        <v>16594.3</v>
      </c>
      <c r="F2610" s="2">
        <v>16656.05</v>
      </c>
      <c r="G2610" s="2">
        <v>164.95000000000073</v>
      </c>
      <c r="H2610" s="2">
        <v>18.25</v>
      </c>
      <c r="I2610" s="2">
        <v>21.549999999999272</v>
      </c>
      <c r="J2610" s="2">
        <v>-125.15000000000146</v>
      </c>
      <c r="K2610" s="2">
        <v>0.11063958775386432</v>
      </c>
      <c r="L2610" s="2">
        <v>0.13064565019702443</v>
      </c>
      <c r="M2610" s="2">
        <v>0.75871476204911126</v>
      </c>
      <c r="N2610" s="2">
        <v>16574.722666274367</v>
      </c>
      <c r="O2610" s="2">
        <v>16737.7</v>
      </c>
      <c r="P2610" s="2">
        <v>16572.75</v>
      </c>
      <c r="Q2610" s="2">
        <v>16656.05</v>
      </c>
      <c r="R2610" s="2">
        <v>16635.305666568591</v>
      </c>
      <c r="S2610" s="2">
        <v>1</v>
      </c>
      <c r="T2610" s="2">
        <v>-147.20000000000073</v>
      </c>
      <c r="U2610" s="2">
        <v>-0.87925215781143107</v>
      </c>
      <c r="V2610" s="2">
        <v>-34.450000000000728</v>
      </c>
      <c r="W2610" s="2">
        <v>-0.20640484107726387</v>
      </c>
      <c r="X2610" t="s">
        <v>25</v>
      </c>
    </row>
    <row r="2611" spans="1:24" x14ac:dyDescent="0.2">
      <c r="A2611" s="1">
        <v>42359</v>
      </c>
      <c r="B2611" s="2">
        <v>16593.400000000001</v>
      </c>
      <c r="C2611" s="2">
        <v>16848.599999999999</v>
      </c>
      <c r="D2611" s="2">
        <v>16580.650000000001</v>
      </c>
      <c r="E2611" s="2">
        <v>16825.150000000001</v>
      </c>
      <c r="F2611" s="2">
        <v>16711.95</v>
      </c>
      <c r="G2611" s="2">
        <v>267.94999999999709</v>
      </c>
      <c r="H2611" s="2">
        <v>23.44999999999709</v>
      </c>
      <c r="I2611" s="2">
        <v>12.75</v>
      </c>
      <c r="J2611" s="2">
        <v>231.75</v>
      </c>
      <c r="K2611" s="2">
        <v>8.7516327673063429E-2</v>
      </c>
      <c r="L2611" s="2">
        <v>4.7583504385146996E-2</v>
      </c>
      <c r="M2611" s="2">
        <v>0.86490016794178959</v>
      </c>
      <c r="N2611" s="2">
        <v>16615.386333137183</v>
      </c>
      <c r="O2611" s="2">
        <v>16848.599999999999</v>
      </c>
      <c r="P2611" s="2">
        <v>16580.650000000001</v>
      </c>
      <c r="Q2611" s="2">
        <v>16711.95</v>
      </c>
      <c r="R2611" s="2">
        <v>16689.146583284295</v>
      </c>
      <c r="S2611" s="2">
        <v>1</v>
      </c>
      <c r="T2611" s="2">
        <v>230.85000000000218</v>
      </c>
      <c r="U2611" s="2">
        <v>1.3911403313185986</v>
      </c>
      <c r="V2611" s="2">
        <v>55.900000000001455</v>
      </c>
      <c r="W2611" s="2">
        <v>0.33561378598167907</v>
      </c>
      <c r="X2611" t="s">
        <v>24</v>
      </c>
    </row>
    <row r="2612" spans="1:24" x14ac:dyDescent="0.2">
      <c r="A2612" s="1">
        <v>42360</v>
      </c>
      <c r="B2612" s="2">
        <v>16810.7</v>
      </c>
      <c r="C2612" s="2">
        <v>16946.099999999999</v>
      </c>
      <c r="D2612" s="2">
        <v>16704.150000000001</v>
      </c>
      <c r="E2612" s="2">
        <v>16749.2</v>
      </c>
      <c r="F2612" s="2">
        <v>16802.537500000002</v>
      </c>
      <c r="G2612" s="2">
        <v>241.94999999999709</v>
      </c>
      <c r="H2612" s="2">
        <v>135.39999999999782</v>
      </c>
      <c r="I2612" s="2">
        <v>45.049999999999272</v>
      </c>
      <c r="J2612" s="2">
        <v>-61.5</v>
      </c>
      <c r="K2612" s="2">
        <v>0.55961975614796211</v>
      </c>
      <c r="L2612" s="2">
        <v>0.18619549493696969</v>
      </c>
      <c r="M2612" s="2">
        <v>0.25418474891506815</v>
      </c>
      <c r="N2612" s="2">
        <v>16663.66816656859</v>
      </c>
      <c r="O2612" s="2">
        <v>16946.099999999999</v>
      </c>
      <c r="P2612" s="2">
        <v>16663.66816656859</v>
      </c>
      <c r="Q2612" s="2">
        <v>16802.537500000002</v>
      </c>
      <c r="R2612" s="2">
        <v>16768.993458284294</v>
      </c>
      <c r="S2612" s="2">
        <v>1</v>
      </c>
      <c r="T2612" s="2">
        <v>-75.950000000000728</v>
      </c>
      <c r="U2612" s="2">
        <v>-0.45140756546004479</v>
      </c>
      <c r="V2612" s="2">
        <v>90.587500000001455</v>
      </c>
      <c r="W2612" s="2">
        <v>0.54205224405291696</v>
      </c>
      <c r="X2612" t="s">
        <v>25</v>
      </c>
    </row>
    <row r="2613" spans="1:24" x14ac:dyDescent="0.2">
      <c r="A2613" s="1">
        <v>42361</v>
      </c>
      <c r="B2613" s="2">
        <v>16828.349999999999</v>
      </c>
      <c r="C2613" s="2">
        <v>16913.150000000001</v>
      </c>
      <c r="D2613" s="2">
        <v>16812.5</v>
      </c>
      <c r="E2613" s="2">
        <v>16882.5</v>
      </c>
      <c r="F2613" s="2">
        <v>16859.125</v>
      </c>
      <c r="G2613" s="2">
        <v>100.65000000000146</v>
      </c>
      <c r="H2613" s="2">
        <v>30.650000000001455</v>
      </c>
      <c r="I2613" s="2">
        <v>15.849999999998545</v>
      </c>
      <c r="J2613" s="2">
        <v>54.150000000001455</v>
      </c>
      <c r="K2613" s="2">
        <v>0.30452061599603591</v>
      </c>
      <c r="L2613" s="2">
        <v>0.15747640337802599</v>
      </c>
      <c r="M2613" s="2">
        <v>0.5380029806259381</v>
      </c>
      <c r="N2613" s="2">
        <v>16733.102833284298</v>
      </c>
      <c r="O2613" s="2">
        <v>16913.150000000001</v>
      </c>
      <c r="P2613" s="2">
        <v>16733.102833284298</v>
      </c>
      <c r="Q2613" s="2">
        <v>16859.125</v>
      </c>
      <c r="R2613" s="2">
        <v>16809.620166642148</v>
      </c>
      <c r="S2613" s="2">
        <v>1</v>
      </c>
      <c r="T2613" s="2">
        <v>133.29999999999927</v>
      </c>
      <c r="U2613" s="2">
        <v>0.79585890669404669</v>
      </c>
      <c r="V2613" s="2">
        <v>56.587499999997817</v>
      </c>
      <c r="W2613" s="2">
        <v>0.33677948940746483</v>
      </c>
      <c r="X2613" t="s">
        <v>24</v>
      </c>
    </row>
    <row r="2614" spans="1:24" x14ac:dyDescent="0.2">
      <c r="A2614" s="1">
        <v>42362</v>
      </c>
      <c r="B2614" s="2">
        <v>16926.95</v>
      </c>
      <c r="C2614" s="2">
        <v>16939.599999999999</v>
      </c>
      <c r="D2614" s="2">
        <v>16756.900000000001</v>
      </c>
      <c r="E2614" s="2">
        <v>16811</v>
      </c>
      <c r="F2614" s="2">
        <v>16858.612500000003</v>
      </c>
      <c r="G2614" s="2">
        <v>182.69999999999709</v>
      </c>
      <c r="H2614" s="2">
        <v>12.649999999997817</v>
      </c>
      <c r="I2614" s="2">
        <v>54.099999999998545</v>
      </c>
      <c r="J2614" s="2">
        <v>-115.95000000000073</v>
      </c>
      <c r="K2614" s="2">
        <v>6.9239189928834252E-2</v>
      </c>
      <c r="L2614" s="2">
        <v>0.2961138478379825</v>
      </c>
      <c r="M2614" s="2">
        <v>0.63464696223318318</v>
      </c>
      <c r="N2614" s="2">
        <v>16796.113916642149</v>
      </c>
      <c r="O2614" s="2">
        <v>16939.599999999999</v>
      </c>
      <c r="P2614" s="2">
        <v>16756.900000000001</v>
      </c>
      <c r="Q2614" s="2">
        <v>16858.612500000003</v>
      </c>
      <c r="R2614" s="2">
        <v>16837.806604160538</v>
      </c>
      <c r="S2614" s="2">
        <v>1</v>
      </c>
      <c r="T2614" s="2">
        <v>-71.5</v>
      </c>
      <c r="U2614" s="2">
        <v>-0.42351547460387973</v>
      </c>
      <c r="V2614" s="2">
        <v>-0.51249999999708962</v>
      </c>
      <c r="W2614" s="2">
        <v>-3.0398967917794643E-3</v>
      </c>
      <c r="X2614" t="s">
        <v>25</v>
      </c>
    </row>
    <row r="2615" spans="1:24" x14ac:dyDescent="0.2">
      <c r="A2615" s="1">
        <v>42366</v>
      </c>
      <c r="B2615" s="2">
        <v>16843.400000000001</v>
      </c>
      <c r="C2615" s="2">
        <v>17019</v>
      </c>
      <c r="D2615" s="2">
        <v>16843.400000000001</v>
      </c>
      <c r="E2615" s="2">
        <v>16979.150000000001</v>
      </c>
      <c r="F2615" s="2">
        <v>16921.237500000003</v>
      </c>
      <c r="G2615" s="2">
        <v>175.59999999999854</v>
      </c>
      <c r="H2615" s="2">
        <v>39.849999999998545</v>
      </c>
      <c r="I2615" s="2">
        <v>0</v>
      </c>
      <c r="J2615" s="2">
        <v>135.75</v>
      </c>
      <c r="K2615" s="2">
        <v>0.22693621867880909</v>
      </c>
      <c r="L2615" s="2">
        <v>0</v>
      </c>
      <c r="M2615" s="2">
        <v>0.77306378132119091</v>
      </c>
      <c r="N2615" s="2">
        <v>16827.363208321076</v>
      </c>
      <c r="O2615" s="2">
        <v>17019</v>
      </c>
      <c r="P2615" s="2">
        <v>16827.363208321076</v>
      </c>
      <c r="Q2615" s="2">
        <v>16921.237500000003</v>
      </c>
      <c r="R2615" s="2">
        <v>16898.740979160539</v>
      </c>
      <c r="S2615" s="2">
        <v>1</v>
      </c>
      <c r="T2615" s="2">
        <v>168.15000000000146</v>
      </c>
      <c r="U2615" s="2">
        <v>1.0002379394444201</v>
      </c>
      <c r="V2615" s="2">
        <v>62.625</v>
      </c>
      <c r="W2615" s="2">
        <v>0.37147185155361978</v>
      </c>
      <c r="X2615" t="s">
        <v>25</v>
      </c>
    </row>
    <row r="2616" spans="1:24" x14ac:dyDescent="0.2">
      <c r="A2616" s="1">
        <v>42367</v>
      </c>
      <c r="B2616" s="2">
        <v>16988.3</v>
      </c>
      <c r="C2616" s="2">
        <v>17045.55</v>
      </c>
      <c r="D2616" s="2">
        <v>16921.150000000001</v>
      </c>
      <c r="E2616" s="2">
        <v>16991.45</v>
      </c>
      <c r="F2616" s="2">
        <v>16986.612499999999</v>
      </c>
      <c r="G2616" s="2">
        <v>124.39999999999782</v>
      </c>
      <c r="H2616" s="2">
        <v>54.099999999998545</v>
      </c>
      <c r="I2616" s="2">
        <v>67.149999999997817</v>
      </c>
      <c r="J2616" s="2">
        <v>3.1500000000014552</v>
      </c>
      <c r="K2616" s="2">
        <v>0.43488745980706989</v>
      </c>
      <c r="L2616" s="2">
        <v>0.53979099678455789</v>
      </c>
      <c r="M2616" s="2">
        <v>2.5321543408372272E-2</v>
      </c>
      <c r="N2616" s="2">
        <v>16874.300354160539</v>
      </c>
      <c r="O2616" s="2">
        <v>17045.55</v>
      </c>
      <c r="P2616" s="2">
        <v>16874.300354160539</v>
      </c>
      <c r="Q2616" s="2">
        <v>16986.612499999999</v>
      </c>
      <c r="R2616" s="2">
        <v>16945.190802080269</v>
      </c>
      <c r="S2616" s="2">
        <v>1</v>
      </c>
      <c r="T2616" s="2">
        <v>12.299999999999272</v>
      </c>
      <c r="U2616" s="2">
        <v>7.2441788899911194E-2</v>
      </c>
      <c r="V2616" s="2">
        <v>65.374999999996362</v>
      </c>
      <c r="W2616" s="2">
        <v>0.38634881166342799</v>
      </c>
      <c r="X2616" t="s">
        <v>24</v>
      </c>
    </row>
    <row r="2617" spans="1:24" x14ac:dyDescent="0.2">
      <c r="A2617" s="1">
        <v>42368</v>
      </c>
      <c r="B2617" s="2">
        <v>16997.5</v>
      </c>
      <c r="C2617" s="2">
        <v>17011.3</v>
      </c>
      <c r="D2617" s="2">
        <v>16889.05</v>
      </c>
      <c r="E2617" s="2">
        <v>16917.900000000001</v>
      </c>
      <c r="F2617" s="2">
        <v>16953.9375</v>
      </c>
      <c r="G2617" s="2">
        <v>122.25</v>
      </c>
      <c r="H2617" s="2">
        <v>13.799999999999272</v>
      </c>
      <c r="I2617" s="2">
        <v>28.850000000002183</v>
      </c>
      <c r="J2617" s="2">
        <v>-79.599999999998545</v>
      </c>
      <c r="K2617" s="2">
        <v>0.11288343558281613</v>
      </c>
      <c r="L2617" s="2">
        <v>0.23599182004091765</v>
      </c>
      <c r="M2617" s="2">
        <v>0.65112474437626622</v>
      </c>
      <c r="N2617" s="2">
        <v>16930.456427080269</v>
      </c>
      <c r="O2617" s="2">
        <v>17011.3</v>
      </c>
      <c r="P2617" s="2">
        <v>16889.05</v>
      </c>
      <c r="Q2617" s="2">
        <v>16953.9375</v>
      </c>
      <c r="R2617" s="2">
        <v>16946.185981770068</v>
      </c>
      <c r="S2617" s="2">
        <v>1</v>
      </c>
      <c r="T2617" s="2">
        <v>-73.549999999999272</v>
      </c>
      <c r="U2617" s="2">
        <v>-0.43286476433735366</v>
      </c>
      <c r="V2617" s="2">
        <v>-32.674999999999272</v>
      </c>
      <c r="W2617" s="2">
        <v>-0.19235736377691123</v>
      </c>
      <c r="X2617" t="s">
        <v>25</v>
      </c>
    </row>
    <row r="2618" spans="1:24" x14ac:dyDescent="0.2">
      <c r="A2618" s="1">
        <v>42369</v>
      </c>
      <c r="B2618" s="2">
        <v>16916.05</v>
      </c>
      <c r="C2618" s="2">
        <v>16972.25</v>
      </c>
      <c r="D2618" s="2">
        <v>16896.650000000001</v>
      </c>
      <c r="E2618" s="2">
        <v>16922.2</v>
      </c>
      <c r="F2618" s="2">
        <v>16926.787500000002</v>
      </c>
      <c r="G2618" s="2">
        <v>75.599999999998545</v>
      </c>
      <c r="H2618" s="2">
        <v>50.049999999999272</v>
      </c>
      <c r="I2618" s="2">
        <v>19.399999999997817</v>
      </c>
      <c r="J2618" s="2">
        <v>6.1500000000014552</v>
      </c>
      <c r="K2618" s="2">
        <v>0.6620370370370402</v>
      </c>
      <c r="L2618" s="2">
        <v>0.2566137566137327</v>
      </c>
      <c r="M2618" s="2">
        <v>8.1349206349227168E-2</v>
      </c>
      <c r="N2618" s="2">
        <v>16942.196963540133</v>
      </c>
      <c r="O2618" s="2">
        <v>16972.25</v>
      </c>
      <c r="P2618" s="2">
        <v>16896.650000000001</v>
      </c>
      <c r="Q2618" s="2">
        <v>16926.787500000002</v>
      </c>
      <c r="R2618" s="2">
        <v>16934.471115885033</v>
      </c>
      <c r="S2618" s="2">
        <v>0.89190871784444936</v>
      </c>
      <c r="T2618" s="2">
        <v>4.2999999999992724</v>
      </c>
      <c r="U2618" s="2">
        <v>2.5416866159507223E-2</v>
      </c>
      <c r="V2618" s="2">
        <v>-27.149999999997817</v>
      </c>
      <c r="W2618" s="2">
        <v>-0.16013979053537161</v>
      </c>
      <c r="X2618" t="s">
        <v>25</v>
      </c>
    </row>
    <row r="2619" spans="1:24" x14ac:dyDescent="0.2">
      <c r="A2619" s="1">
        <v>42370</v>
      </c>
      <c r="B2619" s="2">
        <v>16932.5</v>
      </c>
      <c r="C2619" s="2">
        <v>17067.45</v>
      </c>
      <c r="D2619" s="2">
        <v>16824.05</v>
      </c>
      <c r="E2619" s="2">
        <v>17039.25</v>
      </c>
      <c r="F2619" s="2">
        <v>16965.8125</v>
      </c>
      <c r="G2619" s="2">
        <v>243.40000000000146</v>
      </c>
      <c r="H2619" s="2">
        <v>28.200000000000728</v>
      </c>
      <c r="I2619" s="2">
        <v>108.45000000000073</v>
      </c>
      <c r="J2619" s="2">
        <v>106.75</v>
      </c>
      <c r="K2619" s="2">
        <v>0.11585866885784946</v>
      </c>
      <c r="L2619" s="2">
        <v>0.44556285949055086</v>
      </c>
      <c r="M2619" s="2">
        <v>0.43857847165159969</v>
      </c>
      <c r="N2619" s="2">
        <v>16934.492231770069</v>
      </c>
      <c r="O2619" s="2">
        <v>17067.45</v>
      </c>
      <c r="P2619" s="2">
        <v>16824.05</v>
      </c>
      <c r="Q2619" s="2">
        <v>16965.8125</v>
      </c>
      <c r="R2619" s="2">
        <v>16947.951182942517</v>
      </c>
      <c r="S2619" s="2">
        <v>1</v>
      </c>
      <c r="T2619" s="2">
        <v>117.04999999999927</v>
      </c>
      <c r="U2619" s="2">
        <v>0.69169493328290221</v>
      </c>
      <c r="V2619" s="2">
        <v>39.024999999997817</v>
      </c>
      <c r="W2619" s="2">
        <v>0.23055172164238377</v>
      </c>
      <c r="X2619" t="s">
        <v>24</v>
      </c>
    </row>
    <row r="2620" spans="1:24" x14ac:dyDescent="0.2">
      <c r="A2620" s="1">
        <v>42373</v>
      </c>
      <c r="B2620" s="2">
        <v>16966.349999999999</v>
      </c>
      <c r="C2620" s="2">
        <v>16966.349999999999</v>
      </c>
      <c r="D2620" s="2">
        <v>16575.45</v>
      </c>
      <c r="E2620" s="2">
        <v>16599.150000000001</v>
      </c>
      <c r="F2620" s="2">
        <v>16776.824999999997</v>
      </c>
      <c r="G2620" s="2">
        <v>390.89999999999782</v>
      </c>
      <c r="H2620" s="2">
        <v>0</v>
      </c>
      <c r="I2620" s="2">
        <v>23.700000000000728</v>
      </c>
      <c r="J2620" s="2">
        <v>-367.19999999999709</v>
      </c>
      <c r="K2620" s="2">
        <v>0</v>
      </c>
      <c r="L2620" s="2">
        <v>6.0629316960861754E-2</v>
      </c>
      <c r="M2620" s="2">
        <v>0.93937068303913829</v>
      </c>
      <c r="N2620" s="2">
        <v>16950.152365885035</v>
      </c>
      <c r="O2620" s="2">
        <v>16966.349999999999</v>
      </c>
      <c r="P2620" s="2">
        <v>16575.45</v>
      </c>
      <c r="Q2620" s="2">
        <v>16776.824999999997</v>
      </c>
      <c r="R2620" s="2">
        <v>16817.194341471259</v>
      </c>
      <c r="S2620" s="2">
        <v>0</v>
      </c>
      <c r="T2620" s="2">
        <v>-440.09999999999854</v>
      </c>
      <c r="U2620" s="2">
        <v>-2.5828601610986315</v>
      </c>
      <c r="V2620" s="2">
        <v>-188.98750000000291</v>
      </c>
      <c r="W2620" s="2">
        <v>-1.113931325128124</v>
      </c>
      <c r="X2620" t="s">
        <v>24</v>
      </c>
    </row>
    <row r="2621" spans="1:24" x14ac:dyDescent="0.2">
      <c r="A2621" s="1">
        <v>42374</v>
      </c>
      <c r="B2621" s="2">
        <v>16652.05</v>
      </c>
      <c r="C2621" s="2">
        <v>16670.2</v>
      </c>
      <c r="D2621" s="2">
        <v>16474.849999999999</v>
      </c>
      <c r="E2621" s="2">
        <v>16542.5</v>
      </c>
      <c r="F2621" s="2">
        <v>16584.900000000001</v>
      </c>
      <c r="G2621" s="2">
        <v>195.35000000000218</v>
      </c>
      <c r="H2621" s="2">
        <v>18.150000000001455</v>
      </c>
      <c r="I2621" s="2">
        <v>67.650000000001455</v>
      </c>
      <c r="J2621" s="2">
        <v>-109.54999999999927</v>
      </c>
      <c r="K2621" s="2">
        <v>9.2910161249046594E-2</v>
      </c>
      <c r="L2621" s="2">
        <v>0.34630151011006244</v>
      </c>
      <c r="M2621" s="2">
        <v>0.56078832864089101</v>
      </c>
      <c r="N2621" s="2">
        <v>16863.488682942516</v>
      </c>
      <c r="O2621" s="2">
        <v>16863.488682942516</v>
      </c>
      <c r="P2621" s="2">
        <v>16474.849999999999</v>
      </c>
      <c r="Q2621" s="2">
        <v>16584.900000000001</v>
      </c>
      <c r="R2621" s="2">
        <v>16696.681841471258</v>
      </c>
      <c r="S2621" s="2">
        <v>0</v>
      </c>
      <c r="T2621" s="2">
        <v>-56.650000000001455</v>
      </c>
      <c r="U2621" s="2">
        <v>-0.34128253555152793</v>
      </c>
      <c r="V2621" s="2">
        <v>-191.92499999999563</v>
      </c>
      <c r="W2621" s="2">
        <v>-1.1439888059868042</v>
      </c>
      <c r="X2621" t="s">
        <v>24</v>
      </c>
    </row>
    <row r="2622" spans="1:24" x14ac:dyDescent="0.2">
      <c r="A2622" s="1">
        <v>42375</v>
      </c>
      <c r="B2622" s="2">
        <v>16505.45</v>
      </c>
      <c r="C2622" s="2">
        <v>16614.95</v>
      </c>
      <c r="D2622" s="2">
        <v>16377.65</v>
      </c>
      <c r="E2622" s="2">
        <v>16433.150000000001</v>
      </c>
      <c r="F2622" s="2">
        <v>16482.800000000003</v>
      </c>
      <c r="G2622" s="2">
        <v>237.30000000000109</v>
      </c>
      <c r="H2622" s="2">
        <v>109.5</v>
      </c>
      <c r="I2622" s="2">
        <v>55.500000000001819</v>
      </c>
      <c r="J2622" s="2">
        <v>-72.299999999999272</v>
      </c>
      <c r="K2622" s="2">
        <v>0.46144121365360091</v>
      </c>
      <c r="L2622" s="2">
        <v>0.23388116308470949</v>
      </c>
      <c r="M2622" s="2">
        <v>0.30467762326168957</v>
      </c>
      <c r="N2622" s="2">
        <v>16724.194341471259</v>
      </c>
      <c r="O2622" s="2">
        <v>16724.194341471259</v>
      </c>
      <c r="P2622" s="2">
        <v>16377.65</v>
      </c>
      <c r="Q2622" s="2">
        <v>16482.800000000003</v>
      </c>
      <c r="R2622" s="2">
        <v>16577.209670735632</v>
      </c>
      <c r="S2622" s="2">
        <v>0</v>
      </c>
      <c r="T2622" s="2">
        <v>-109.34999999999854</v>
      </c>
      <c r="U2622" s="2">
        <v>-0.66102463351971319</v>
      </c>
      <c r="V2622" s="2">
        <v>-102.09999999999854</v>
      </c>
      <c r="W2622" s="2">
        <v>-0.61562023286241419</v>
      </c>
      <c r="X2622" t="s">
        <v>24</v>
      </c>
    </row>
    <row r="2623" spans="1:24" x14ac:dyDescent="0.2">
      <c r="A2623" s="1">
        <v>42376</v>
      </c>
      <c r="B2623" s="2">
        <v>16256.55</v>
      </c>
      <c r="C2623" s="2">
        <v>16256.55</v>
      </c>
      <c r="D2623" s="2">
        <v>16049.75</v>
      </c>
      <c r="E2623" s="2">
        <v>16073.85</v>
      </c>
      <c r="F2623" s="2">
        <v>16159.174999999999</v>
      </c>
      <c r="G2623" s="2">
        <v>206.79999999999927</v>
      </c>
      <c r="H2623" s="2">
        <v>0</v>
      </c>
      <c r="I2623" s="2">
        <v>24.100000000000364</v>
      </c>
      <c r="J2623" s="2">
        <v>-182.69999999999891</v>
      </c>
      <c r="K2623" s="2">
        <v>0</v>
      </c>
      <c r="L2623" s="2">
        <v>0.11653771760154956</v>
      </c>
      <c r="M2623" s="2">
        <v>0.88346228239845048</v>
      </c>
      <c r="N2623" s="2">
        <v>16603.497170735631</v>
      </c>
      <c r="O2623" s="2">
        <v>16603.497170735631</v>
      </c>
      <c r="P2623" s="2">
        <v>16049.75</v>
      </c>
      <c r="Q2623" s="2">
        <v>16159.174999999999</v>
      </c>
      <c r="R2623" s="2">
        <v>16353.979835367816</v>
      </c>
      <c r="S2623" s="2">
        <v>0</v>
      </c>
      <c r="T2623" s="2">
        <v>-359.30000000000109</v>
      </c>
      <c r="U2623" s="2">
        <v>-2.1864341285754771</v>
      </c>
      <c r="V2623" s="2">
        <v>-323.62500000000364</v>
      </c>
      <c r="W2623" s="2">
        <v>-1.9634103429029266</v>
      </c>
      <c r="X2623" t="s">
        <v>25</v>
      </c>
    </row>
    <row r="2624" spans="1:24" x14ac:dyDescent="0.2">
      <c r="A2624" s="1">
        <v>42377</v>
      </c>
      <c r="B2624" s="2">
        <v>16135.4</v>
      </c>
      <c r="C2624" s="2">
        <v>16229</v>
      </c>
      <c r="D2624" s="2">
        <v>16104.1</v>
      </c>
      <c r="E2624" s="2">
        <v>16142.65</v>
      </c>
      <c r="F2624" s="2">
        <v>16152.7875</v>
      </c>
      <c r="G2624" s="2">
        <v>124.89999999999964</v>
      </c>
      <c r="H2624" s="2">
        <v>86.350000000000364</v>
      </c>
      <c r="I2624" s="2">
        <v>31.299999999999272</v>
      </c>
      <c r="J2624" s="2">
        <v>7.25</v>
      </c>
      <c r="K2624" s="2">
        <v>0.69135308246597771</v>
      </c>
      <c r="L2624" s="2">
        <v>0.25060048038430233</v>
      </c>
      <c r="M2624" s="2">
        <v>5.8046437149719944E-2</v>
      </c>
      <c r="N2624" s="2">
        <v>16381.336085367815</v>
      </c>
      <c r="O2624" s="2">
        <v>16381.336085367815</v>
      </c>
      <c r="P2624" s="2">
        <v>16104.1</v>
      </c>
      <c r="Q2624" s="2">
        <v>16152.7875</v>
      </c>
      <c r="R2624" s="2">
        <v>16254.889917683908</v>
      </c>
      <c r="S2624" s="2">
        <v>0</v>
      </c>
      <c r="T2624" s="2">
        <v>68.799999999999272</v>
      </c>
      <c r="U2624" s="2">
        <v>0.42802439987930252</v>
      </c>
      <c r="V2624" s="2">
        <v>-6.3874999999989086</v>
      </c>
      <c r="W2624" s="2">
        <v>-3.9528626925563394E-2</v>
      </c>
      <c r="X2624" t="s">
        <v>24</v>
      </c>
    </row>
    <row r="2625" spans="1:24" x14ac:dyDescent="0.2">
      <c r="A2625" s="1">
        <v>42380</v>
      </c>
      <c r="B2625" s="2">
        <v>15979.05</v>
      </c>
      <c r="C2625" s="2">
        <v>16156.8</v>
      </c>
      <c r="D2625" s="2">
        <v>15840.6</v>
      </c>
      <c r="E2625" s="2">
        <v>16016.25</v>
      </c>
      <c r="F2625" s="2">
        <v>15998.174999999999</v>
      </c>
      <c r="G2625" s="2">
        <v>316.19999999999891</v>
      </c>
      <c r="H2625" s="2">
        <v>140.54999999999927</v>
      </c>
      <c r="I2625" s="2">
        <v>138.44999999999891</v>
      </c>
      <c r="J2625" s="2">
        <v>37.200000000000728</v>
      </c>
      <c r="K2625" s="2">
        <v>0.444497153700189</v>
      </c>
      <c r="L2625" s="2">
        <v>0.4378557874762789</v>
      </c>
      <c r="M2625" s="2">
        <v>0.11764705882353212</v>
      </c>
      <c r="N2625" s="2">
        <v>16267.061792683908</v>
      </c>
      <c r="O2625" s="2">
        <v>16267.061792683908</v>
      </c>
      <c r="P2625" s="2">
        <v>15840.6</v>
      </c>
      <c r="Q2625" s="2">
        <v>15998.174999999999</v>
      </c>
      <c r="R2625" s="2">
        <v>16093.224646341954</v>
      </c>
      <c r="S2625" s="2">
        <v>0</v>
      </c>
      <c r="T2625" s="2">
        <v>-126.39999999999964</v>
      </c>
      <c r="U2625" s="2">
        <v>-0.78301889714513817</v>
      </c>
      <c r="V2625" s="2">
        <v>-154.61250000000109</v>
      </c>
      <c r="W2625" s="2">
        <v>-0.95718772998159662</v>
      </c>
      <c r="X2625" t="s">
        <v>24</v>
      </c>
    </row>
    <row r="2626" spans="1:24" x14ac:dyDescent="0.2">
      <c r="A2626" s="1">
        <v>42381</v>
      </c>
      <c r="B2626" s="2">
        <v>16080.4</v>
      </c>
      <c r="C2626" s="2">
        <v>16080.4</v>
      </c>
      <c r="D2626" s="2">
        <v>15699.4</v>
      </c>
      <c r="E2626" s="2">
        <v>15734.8</v>
      </c>
      <c r="F2626" s="2">
        <v>15898.75</v>
      </c>
      <c r="G2626" s="2">
        <v>381</v>
      </c>
      <c r="H2626" s="2">
        <v>0</v>
      </c>
      <c r="I2626" s="2">
        <v>35.399999999999636</v>
      </c>
      <c r="J2626" s="2">
        <v>-345.60000000000036</v>
      </c>
      <c r="K2626" s="2">
        <v>0</v>
      </c>
      <c r="L2626" s="2">
        <v>9.2913385826770695E-2</v>
      </c>
      <c r="M2626" s="2">
        <v>0.90708661417322933</v>
      </c>
      <c r="N2626" s="2">
        <v>16132.618396341953</v>
      </c>
      <c r="O2626" s="2">
        <v>16132.618396341953</v>
      </c>
      <c r="P2626" s="2">
        <v>15699.4</v>
      </c>
      <c r="Q2626" s="2">
        <v>15898.75</v>
      </c>
      <c r="R2626" s="2">
        <v>15965.846698170977</v>
      </c>
      <c r="S2626" s="2">
        <v>0</v>
      </c>
      <c r="T2626" s="2">
        <v>-281.45000000000073</v>
      </c>
      <c r="U2626" s="2">
        <v>-1.7572777647701598</v>
      </c>
      <c r="V2626" s="2">
        <v>-99.424999999999272</v>
      </c>
      <c r="W2626" s="2">
        <v>-0.62147713723596143</v>
      </c>
      <c r="X2626" t="s">
        <v>25</v>
      </c>
    </row>
    <row r="2627" spans="1:24" x14ac:dyDescent="0.2">
      <c r="A2627" s="1">
        <v>42382</v>
      </c>
      <c r="B2627" s="2">
        <v>15835.05</v>
      </c>
      <c r="C2627" s="2">
        <v>15956.25</v>
      </c>
      <c r="D2627" s="2">
        <v>15532.25</v>
      </c>
      <c r="E2627" s="2">
        <v>15871.85</v>
      </c>
      <c r="F2627" s="2">
        <v>15798.85</v>
      </c>
      <c r="G2627" s="2">
        <v>424</v>
      </c>
      <c r="H2627" s="2">
        <v>84.399999999999636</v>
      </c>
      <c r="I2627" s="2">
        <v>302.79999999999927</v>
      </c>
      <c r="J2627" s="2">
        <v>36.800000000001091</v>
      </c>
      <c r="K2627" s="2">
        <v>0.19905660377358406</v>
      </c>
      <c r="L2627" s="2">
        <v>0.71415094339622465</v>
      </c>
      <c r="M2627" s="2">
        <v>8.6792452830191255E-2</v>
      </c>
      <c r="N2627" s="2">
        <v>16015.684198170977</v>
      </c>
      <c r="O2627" s="2">
        <v>16015.684198170977</v>
      </c>
      <c r="P2627" s="2">
        <v>15532.25</v>
      </c>
      <c r="Q2627" s="2">
        <v>15798.85</v>
      </c>
      <c r="R2627" s="2">
        <v>15840.617099085488</v>
      </c>
      <c r="S2627" s="2">
        <v>0</v>
      </c>
      <c r="T2627" s="2">
        <v>137.05000000000109</v>
      </c>
      <c r="U2627" s="2">
        <v>0.87099931362331329</v>
      </c>
      <c r="V2627" s="2">
        <v>-99.899999999999636</v>
      </c>
      <c r="W2627" s="2">
        <v>-0.62835128547841579</v>
      </c>
      <c r="X2627" t="s">
        <v>24</v>
      </c>
    </row>
    <row r="2628" spans="1:24" x14ac:dyDescent="0.2">
      <c r="A2628" s="1">
        <v>42383</v>
      </c>
      <c r="B2628" s="2">
        <v>15612.1</v>
      </c>
      <c r="C2628" s="2">
        <v>15803.2</v>
      </c>
      <c r="D2628" s="2">
        <v>15453.4</v>
      </c>
      <c r="E2628" s="2">
        <v>15609.8</v>
      </c>
      <c r="F2628" s="2">
        <v>15619.625</v>
      </c>
      <c r="G2628" s="2">
        <v>349.80000000000109</v>
      </c>
      <c r="H2628" s="2">
        <v>191.10000000000036</v>
      </c>
      <c r="I2628" s="2">
        <v>156.39999999999964</v>
      </c>
      <c r="J2628" s="2">
        <v>-2.3000000000010914</v>
      </c>
      <c r="K2628" s="2">
        <v>0.54631217838764945</v>
      </c>
      <c r="L2628" s="2">
        <v>0.44711263579187865</v>
      </c>
      <c r="M2628" s="2">
        <v>6.5751858204719385E-3</v>
      </c>
      <c r="N2628" s="2">
        <v>15907.267099085489</v>
      </c>
      <c r="O2628" s="2">
        <v>15907.267099085489</v>
      </c>
      <c r="P2628" s="2">
        <v>15453.4</v>
      </c>
      <c r="Q2628" s="2">
        <v>15619.625</v>
      </c>
      <c r="R2628" s="2">
        <v>15721.889799542745</v>
      </c>
      <c r="S2628" s="2">
        <v>0</v>
      </c>
      <c r="T2628" s="2">
        <v>-262.05000000000109</v>
      </c>
      <c r="U2628" s="2">
        <v>-1.6510362686139364</v>
      </c>
      <c r="V2628" s="2">
        <v>-179.22500000000036</v>
      </c>
      <c r="W2628" s="2">
        <v>-1.1344180114375437</v>
      </c>
      <c r="X2628" t="s">
        <v>24</v>
      </c>
    </row>
    <row r="2629" spans="1:24" x14ac:dyDescent="0.2">
      <c r="A2629" s="1">
        <v>42384</v>
      </c>
      <c r="B2629" s="2">
        <v>15621.85</v>
      </c>
      <c r="C2629" s="2">
        <v>15650.7</v>
      </c>
      <c r="D2629" s="2">
        <v>15154.35</v>
      </c>
      <c r="E2629" s="2">
        <v>15206.3</v>
      </c>
      <c r="F2629" s="2">
        <v>15408.3</v>
      </c>
      <c r="G2629" s="2">
        <v>496.35000000000036</v>
      </c>
      <c r="H2629" s="2">
        <v>28.850000000000364</v>
      </c>
      <c r="I2629" s="2">
        <v>51.949999999998909</v>
      </c>
      <c r="J2629" s="2">
        <v>-415.55000000000109</v>
      </c>
      <c r="K2629" s="2">
        <v>5.8124307444344402E-2</v>
      </c>
      <c r="L2629" s="2">
        <v>0.10466404754709151</v>
      </c>
      <c r="M2629" s="2">
        <v>0.83721164500856404</v>
      </c>
      <c r="N2629" s="2">
        <v>15763.446049542745</v>
      </c>
      <c r="O2629" s="2">
        <v>15763.446049542745</v>
      </c>
      <c r="P2629" s="2">
        <v>15154.35</v>
      </c>
      <c r="Q2629" s="2">
        <v>15408.3</v>
      </c>
      <c r="R2629" s="2">
        <v>15522.385524771373</v>
      </c>
      <c r="S2629" s="2">
        <v>0</v>
      </c>
      <c r="T2629" s="2">
        <v>-403.5</v>
      </c>
      <c r="U2629" s="2">
        <v>-2.5849146049276737</v>
      </c>
      <c r="V2629" s="2">
        <v>-211.32500000000073</v>
      </c>
      <c r="W2629" s="2">
        <v>-1.352945413222153</v>
      </c>
      <c r="X2629" t="s">
        <v>24</v>
      </c>
    </row>
    <row r="2630" spans="1:24" x14ac:dyDescent="0.2">
      <c r="A2630" s="1">
        <v>42387</v>
      </c>
      <c r="B2630" s="2">
        <v>15165.2</v>
      </c>
      <c r="C2630" s="2">
        <v>15270.4</v>
      </c>
      <c r="D2630" s="2">
        <v>14956.95</v>
      </c>
      <c r="E2630" s="2">
        <v>15020.8</v>
      </c>
      <c r="F2630" s="2">
        <v>15103.337500000001</v>
      </c>
      <c r="G2630" s="2">
        <v>313.44999999999891</v>
      </c>
      <c r="H2630" s="2">
        <v>105.19999999999891</v>
      </c>
      <c r="I2630" s="2">
        <v>63.849999999998545</v>
      </c>
      <c r="J2630" s="2">
        <v>-144.40000000000146</v>
      </c>
      <c r="K2630" s="2">
        <v>0.33561971606316565</v>
      </c>
      <c r="L2630" s="2">
        <v>0.20370074972084468</v>
      </c>
      <c r="M2630" s="2">
        <v>0.46067953421598967</v>
      </c>
      <c r="N2630" s="2">
        <v>15585.873024771372</v>
      </c>
      <c r="O2630" s="2">
        <v>15585.873024771372</v>
      </c>
      <c r="P2630" s="2">
        <v>14956.95</v>
      </c>
      <c r="Q2630" s="2">
        <v>15103.337500000001</v>
      </c>
      <c r="R2630" s="2">
        <v>15308.008387385687</v>
      </c>
      <c r="S2630" s="2">
        <v>0</v>
      </c>
      <c r="T2630" s="2">
        <v>-185.5</v>
      </c>
      <c r="U2630" s="2">
        <v>-1.2198891249021788</v>
      </c>
      <c r="V2630" s="2">
        <v>-304.96249999999782</v>
      </c>
      <c r="W2630" s="2">
        <v>-1.979209257348298</v>
      </c>
      <c r="X2630" t="s">
        <v>25</v>
      </c>
    </row>
    <row r="2631" spans="1:24" x14ac:dyDescent="0.2">
      <c r="A2631" s="1">
        <v>42388</v>
      </c>
      <c r="B2631" s="2">
        <v>15086.75</v>
      </c>
      <c r="C2631" s="2">
        <v>15338.2</v>
      </c>
      <c r="D2631" s="2">
        <v>15086.75</v>
      </c>
      <c r="E2631" s="2">
        <v>15269.65</v>
      </c>
      <c r="F2631" s="2">
        <v>15195.3375</v>
      </c>
      <c r="G2631" s="2">
        <v>251.45000000000073</v>
      </c>
      <c r="H2631" s="2">
        <v>68.550000000001091</v>
      </c>
      <c r="I2631" s="2">
        <v>0</v>
      </c>
      <c r="J2631" s="2">
        <v>182.89999999999964</v>
      </c>
      <c r="K2631" s="2">
        <v>0.27261881089680212</v>
      </c>
      <c r="L2631" s="2">
        <v>0</v>
      </c>
      <c r="M2631" s="2">
        <v>0.72738118910319793</v>
      </c>
      <c r="N2631" s="2">
        <v>15344.605262385687</v>
      </c>
      <c r="O2631" s="2">
        <v>15344.605262385687</v>
      </c>
      <c r="P2631" s="2">
        <v>15086.75</v>
      </c>
      <c r="Q2631" s="2">
        <v>15195.3375</v>
      </c>
      <c r="R2631" s="2">
        <v>15242.824506192845</v>
      </c>
      <c r="S2631" s="2">
        <v>0</v>
      </c>
      <c r="T2631" s="2">
        <v>248.85000000000036</v>
      </c>
      <c r="U2631" s="2">
        <v>1.6567027055815962</v>
      </c>
      <c r="V2631" s="2">
        <v>91.999999999998181</v>
      </c>
      <c r="W2631" s="2">
        <v>0.60913688779051767</v>
      </c>
      <c r="X2631" t="s">
        <v>24</v>
      </c>
    </row>
    <row r="2632" spans="1:24" x14ac:dyDescent="0.2">
      <c r="A2632" s="1">
        <v>42389</v>
      </c>
      <c r="B2632" s="2">
        <v>15059.5</v>
      </c>
      <c r="C2632" s="2">
        <v>15533.45</v>
      </c>
      <c r="D2632" s="2">
        <v>14754.65</v>
      </c>
      <c r="E2632" s="2">
        <v>14935.5</v>
      </c>
      <c r="F2632" s="2">
        <v>15070.775</v>
      </c>
      <c r="G2632" s="2">
        <v>778.80000000000109</v>
      </c>
      <c r="H2632" s="2">
        <v>473.95000000000073</v>
      </c>
      <c r="I2632" s="2">
        <v>180.85000000000036</v>
      </c>
      <c r="J2632" s="2">
        <v>-124</v>
      </c>
      <c r="K2632" s="2">
        <v>0.60856445814072946</v>
      </c>
      <c r="L2632" s="2">
        <v>0.23221623009758618</v>
      </c>
      <c r="M2632" s="2">
        <v>0.15921931176168441</v>
      </c>
      <c r="N2632" s="2">
        <v>15269.971381192843</v>
      </c>
      <c r="O2632" s="2">
        <v>15533.45</v>
      </c>
      <c r="P2632" s="2">
        <v>14754.65</v>
      </c>
      <c r="Q2632" s="2">
        <v>15070.775</v>
      </c>
      <c r="R2632" s="2">
        <v>15157.211595298211</v>
      </c>
      <c r="S2632" s="2">
        <v>0</v>
      </c>
      <c r="T2632" s="2">
        <v>-334.14999999999964</v>
      </c>
      <c r="U2632" s="2">
        <v>-2.1883278267674742</v>
      </c>
      <c r="V2632" s="2">
        <v>-124.5625</v>
      </c>
      <c r="W2632" s="2">
        <v>-0.81974158191616342</v>
      </c>
      <c r="X2632" t="s">
        <v>25</v>
      </c>
    </row>
    <row r="2633" spans="1:24" x14ac:dyDescent="0.2">
      <c r="A2633" s="1">
        <v>42390</v>
      </c>
      <c r="B2633" s="2">
        <v>15132.2</v>
      </c>
      <c r="C2633" s="2">
        <v>15364.6</v>
      </c>
      <c r="D2633" s="2">
        <v>14918.15</v>
      </c>
      <c r="E2633" s="2">
        <v>15101.2</v>
      </c>
      <c r="F2633" s="2">
        <v>15129.037500000002</v>
      </c>
      <c r="G2633" s="2">
        <v>446.45000000000073</v>
      </c>
      <c r="H2633" s="2">
        <v>232.39999999999964</v>
      </c>
      <c r="I2633" s="2">
        <v>183.05000000000109</v>
      </c>
      <c r="J2633" s="2">
        <v>-31</v>
      </c>
      <c r="K2633" s="2">
        <v>0.52055101355134792</v>
      </c>
      <c r="L2633" s="2">
        <v>0.41001231940867017</v>
      </c>
      <c r="M2633" s="2">
        <v>6.943666703998197E-2</v>
      </c>
      <c r="N2633" s="2">
        <v>15170.373190596421</v>
      </c>
      <c r="O2633" s="2">
        <v>15364.6</v>
      </c>
      <c r="P2633" s="2">
        <v>14918.15</v>
      </c>
      <c r="Q2633" s="2">
        <v>15129.037500000002</v>
      </c>
      <c r="R2633" s="2">
        <v>15145.540172649107</v>
      </c>
      <c r="S2633" s="2">
        <v>0</v>
      </c>
      <c r="T2633" s="2">
        <v>165.70000000000073</v>
      </c>
      <c r="U2633" s="2">
        <v>1.109437246828032</v>
      </c>
      <c r="V2633" s="2">
        <v>58.262500000002547</v>
      </c>
      <c r="W2633" s="2">
        <v>0.38659259394425666</v>
      </c>
      <c r="X2633" t="s">
        <v>25</v>
      </c>
    </row>
    <row r="2634" spans="1:24" x14ac:dyDescent="0.2">
      <c r="A2634" s="1">
        <v>42391</v>
      </c>
      <c r="B2634" s="2">
        <v>15343.15</v>
      </c>
      <c r="C2634" s="2">
        <v>15575.65</v>
      </c>
      <c r="D2634" s="2">
        <v>15274.9</v>
      </c>
      <c r="E2634" s="2">
        <v>15497.55</v>
      </c>
      <c r="F2634" s="2">
        <v>15422.8125</v>
      </c>
      <c r="G2634" s="2">
        <v>300.75</v>
      </c>
      <c r="H2634" s="2">
        <v>78.100000000000364</v>
      </c>
      <c r="I2634" s="2">
        <v>68.25</v>
      </c>
      <c r="J2634" s="2">
        <v>154.39999999999964</v>
      </c>
      <c r="K2634" s="2">
        <v>0.2596841230257701</v>
      </c>
      <c r="L2634" s="2">
        <v>0.22693266832917705</v>
      </c>
      <c r="M2634" s="2">
        <v>0.51338320864505282</v>
      </c>
      <c r="N2634" s="2">
        <v>15149.705345298211</v>
      </c>
      <c r="O2634" s="2">
        <v>15575.65</v>
      </c>
      <c r="P2634" s="2">
        <v>15149.705345298211</v>
      </c>
      <c r="Q2634" s="2">
        <v>15422.8125</v>
      </c>
      <c r="R2634" s="2">
        <v>15324.468297649106</v>
      </c>
      <c r="S2634" s="2">
        <v>1</v>
      </c>
      <c r="T2634" s="2">
        <v>396.34999999999854</v>
      </c>
      <c r="U2634" s="2">
        <v>2.6246258575477346</v>
      </c>
      <c r="V2634" s="2">
        <v>293.77499999999782</v>
      </c>
      <c r="W2634" s="2">
        <v>1.9417957024694912</v>
      </c>
      <c r="X2634" t="s">
        <v>25</v>
      </c>
    </row>
    <row r="2635" spans="1:24" x14ac:dyDescent="0.2">
      <c r="A2635" s="1">
        <v>42394</v>
      </c>
      <c r="B2635" s="2">
        <v>15667</v>
      </c>
      <c r="C2635" s="2">
        <v>15682.65</v>
      </c>
      <c r="D2635" s="2">
        <v>15495.1</v>
      </c>
      <c r="E2635" s="2">
        <v>15561.15</v>
      </c>
      <c r="F2635" s="2">
        <v>15601.475</v>
      </c>
      <c r="G2635" s="2">
        <v>187.54999999999927</v>
      </c>
      <c r="H2635" s="2">
        <v>15.649999999999636</v>
      </c>
      <c r="I2635" s="2">
        <v>66.049999999999272</v>
      </c>
      <c r="J2635" s="2">
        <v>-105.85000000000036</v>
      </c>
      <c r="K2635" s="2">
        <v>8.3444414822712323E-2</v>
      </c>
      <c r="L2635" s="2">
        <v>0.3521727539322822</v>
      </c>
      <c r="M2635" s="2">
        <v>0.56438283124500543</v>
      </c>
      <c r="N2635" s="2">
        <v>15286.258922649105</v>
      </c>
      <c r="O2635" s="2">
        <v>15682.65</v>
      </c>
      <c r="P2635" s="2">
        <v>15286.258922649105</v>
      </c>
      <c r="Q2635" s="2">
        <v>15601.475</v>
      </c>
      <c r="R2635" s="2">
        <v>15464.160711324552</v>
      </c>
      <c r="S2635" s="2">
        <v>1</v>
      </c>
      <c r="T2635" s="2">
        <v>63.600000000000364</v>
      </c>
      <c r="U2635" s="2">
        <v>0.41038744833861074</v>
      </c>
      <c r="V2635" s="2">
        <v>178.66250000000036</v>
      </c>
      <c r="W2635" s="2">
        <v>1.1584300853038341</v>
      </c>
      <c r="X2635" t="s">
        <v>24</v>
      </c>
    </row>
    <row r="2636" spans="1:24" x14ac:dyDescent="0.2">
      <c r="A2636" s="1">
        <v>42396</v>
      </c>
      <c r="B2636" s="2">
        <v>15648.4</v>
      </c>
      <c r="C2636" s="2">
        <v>15673.95</v>
      </c>
      <c r="D2636" s="2">
        <v>15442.2</v>
      </c>
      <c r="E2636" s="2">
        <v>15534.6</v>
      </c>
      <c r="F2636" s="2">
        <v>15574.7875</v>
      </c>
      <c r="G2636" s="2">
        <v>231.75</v>
      </c>
      <c r="H2636" s="2">
        <v>25.550000000001091</v>
      </c>
      <c r="I2636" s="2">
        <v>92.399999999999636</v>
      </c>
      <c r="J2636" s="2">
        <v>-113.79999999999927</v>
      </c>
      <c r="K2636" s="2">
        <v>0.11024811218986447</v>
      </c>
      <c r="L2636" s="2">
        <v>0.39870550161812141</v>
      </c>
      <c r="M2636" s="2">
        <v>0.49104638619201413</v>
      </c>
      <c r="N2636" s="2">
        <v>15443.866961324553</v>
      </c>
      <c r="O2636" s="2">
        <v>15673.95</v>
      </c>
      <c r="P2636" s="2">
        <v>15442.2</v>
      </c>
      <c r="Q2636" s="2">
        <v>15574.7875</v>
      </c>
      <c r="R2636" s="2">
        <v>15533.701115331138</v>
      </c>
      <c r="S2636" s="2">
        <v>1</v>
      </c>
      <c r="T2636" s="2">
        <v>-26.549999999999272</v>
      </c>
      <c r="U2636" s="2">
        <v>-0.17061721016762432</v>
      </c>
      <c r="V2636" s="2">
        <v>-26.6875</v>
      </c>
      <c r="W2636" s="2">
        <v>-0.17105754423860564</v>
      </c>
      <c r="X2636" t="s">
        <v>24</v>
      </c>
    </row>
    <row r="2637" spans="1:24" x14ac:dyDescent="0.2">
      <c r="A2637" s="1">
        <v>42397</v>
      </c>
      <c r="B2637" s="2">
        <v>15569.55</v>
      </c>
      <c r="C2637" s="2">
        <v>15572.2</v>
      </c>
      <c r="D2637" s="2">
        <v>15349.75</v>
      </c>
      <c r="E2637" s="2">
        <v>15381.45</v>
      </c>
      <c r="F2637" s="2">
        <v>15468.237499999999</v>
      </c>
      <c r="G2637" s="2">
        <v>222.45000000000073</v>
      </c>
      <c r="H2637" s="2">
        <v>2.6500000000014552</v>
      </c>
      <c r="I2637" s="2">
        <v>31.700000000000728</v>
      </c>
      <c r="J2637" s="2">
        <v>-188.09999999999854</v>
      </c>
      <c r="K2637" s="2">
        <v>1.1912789390880857E-2</v>
      </c>
      <c r="L2637" s="2">
        <v>0.1425039334681979</v>
      </c>
      <c r="M2637" s="2">
        <v>0.84558327714092119</v>
      </c>
      <c r="N2637" s="2">
        <v>15509.327230662277</v>
      </c>
      <c r="O2637" s="2">
        <v>15572.2</v>
      </c>
      <c r="P2637" s="2">
        <v>15349.75</v>
      </c>
      <c r="Q2637" s="2">
        <v>15468.237499999999</v>
      </c>
      <c r="R2637" s="2">
        <v>15474.878682665571</v>
      </c>
      <c r="S2637" s="2">
        <v>0.84845865156053901</v>
      </c>
      <c r="T2637" s="2">
        <v>-153.14999999999964</v>
      </c>
      <c r="U2637" s="2">
        <v>-0.98586381368042708</v>
      </c>
      <c r="V2637" s="2">
        <v>-106.55000000000109</v>
      </c>
      <c r="W2637" s="2">
        <v>-0.68411848315748192</v>
      </c>
      <c r="X2637" t="s">
        <v>25</v>
      </c>
    </row>
    <row r="2638" spans="1:24" x14ac:dyDescent="0.2">
      <c r="A2638" s="1">
        <v>42398</v>
      </c>
      <c r="B2638" s="2">
        <v>15140.15</v>
      </c>
      <c r="C2638" s="2">
        <v>15554.9</v>
      </c>
      <c r="D2638" s="2">
        <v>15136.85</v>
      </c>
      <c r="E2638" s="2">
        <v>15522.4</v>
      </c>
      <c r="F2638" s="2">
        <v>15338.575000000001</v>
      </c>
      <c r="G2638" s="2">
        <v>418.04999999999927</v>
      </c>
      <c r="H2638" s="2">
        <v>32.5</v>
      </c>
      <c r="I2638" s="2">
        <v>3.2999999999992724</v>
      </c>
      <c r="J2638" s="2">
        <v>382.25</v>
      </c>
      <c r="K2638" s="2">
        <v>7.7741896902284557E-2</v>
      </c>
      <c r="L2638" s="2">
        <v>7.8937926085379216E-3</v>
      </c>
      <c r="M2638" s="2">
        <v>0.91436431048917755</v>
      </c>
      <c r="N2638" s="2">
        <v>15488.782365331139</v>
      </c>
      <c r="O2638" s="2">
        <v>15554.9</v>
      </c>
      <c r="P2638" s="2">
        <v>15136.85</v>
      </c>
      <c r="Q2638" s="2">
        <v>15338.575000000001</v>
      </c>
      <c r="R2638" s="2">
        <v>15379.776841332783</v>
      </c>
      <c r="S2638" s="2">
        <v>0.26433971638105475</v>
      </c>
      <c r="T2638" s="2">
        <v>140.94999999999891</v>
      </c>
      <c r="U2638" s="2">
        <v>0.91636354179871793</v>
      </c>
      <c r="V2638" s="2">
        <v>-129.66249999999854</v>
      </c>
      <c r="W2638" s="2">
        <v>-0.8382499945452645</v>
      </c>
      <c r="X2638" t="s">
        <v>24</v>
      </c>
    </row>
    <row r="2639" spans="1:24" x14ac:dyDescent="0.2">
      <c r="A2639" s="1">
        <v>42401</v>
      </c>
      <c r="B2639" s="2">
        <v>15547.75</v>
      </c>
      <c r="C2639" s="2">
        <v>15565.5</v>
      </c>
      <c r="D2639" s="2">
        <v>15281.35</v>
      </c>
      <c r="E2639" s="2">
        <v>15314.45</v>
      </c>
      <c r="F2639" s="2">
        <v>15427.262500000001</v>
      </c>
      <c r="G2639" s="2">
        <v>284.14999999999964</v>
      </c>
      <c r="H2639" s="2">
        <v>17.75</v>
      </c>
      <c r="I2639" s="2">
        <v>33.100000000000364</v>
      </c>
      <c r="J2639" s="2">
        <v>-233.29999999999927</v>
      </c>
      <c r="K2639" s="2">
        <v>6.2467006862572665E-2</v>
      </c>
      <c r="L2639" s="2">
        <v>0.11648777054372833</v>
      </c>
      <c r="M2639" s="2">
        <v>0.82104522259369905</v>
      </c>
      <c r="N2639" s="2">
        <v>15413.67868266557</v>
      </c>
      <c r="O2639" s="2">
        <v>15565.5</v>
      </c>
      <c r="P2639" s="2">
        <v>15281.35</v>
      </c>
      <c r="Q2639" s="2">
        <v>15427.262500000001</v>
      </c>
      <c r="R2639" s="2">
        <v>15421.947795666394</v>
      </c>
      <c r="S2639" s="2">
        <v>0.27397208535192946</v>
      </c>
      <c r="T2639" s="2">
        <v>-207.94999999999891</v>
      </c>
      <c r="U2639" s="2">
        <v>-1.3396768540947206</v>
      </c>
      <c r="V2639" s="2">
        <v>88.6875</v>
      </c>
      <c r="W2639" s="2">
        <v>0.57819908303085521</v>
      </c>
      <c r="X2639" t="s">
        <v>24</v>
      </c>
    </row>
    <row r="2640" spans="1:24" x14ac:dyDescent="0.2">
      <c r="A2640" s="1">
        <v>42402</v>
      </c>
      <c r="B2640" s="2">
        <v>15353.6</v>
      </c>
      <c r="C2640" s="2">
        <v>15463.45</v>
      </c>
      <c r="D2640" s="2">
        <v>15018.85</v>
      </c>
      <c r="E2640" s="2">
        <v>15068</v>
      </c>
      <c r="F2640" s="2">
        <v>15225.975</v>
      </c>
      <c r="G2640" s="2">
        <v>444.60000000000036</v>
      </c>
      <c r="H2640" s="2">
        <v>109.85000000000036</v>
      </c>
      <c r="I2640" s="2">
        <v>49.149999999999636</v>
      </c>
      <c r="J2640" s="2">
        <v>-285.60000000000036</v>
      </c>
      <c r="K2640" s="2">
        <v>0.24707602339181348</v>
      </c>
      <c r="L2640" s="2">
        <v>0.11054880791722806</v>
      </c>
      <c r="M2640" s="2">
        <v>0.64237516869095845</v>
      </c>
      <c r="N2640" s="2">
        <v>15420.470591332785</v>
      </c>
      <c r="O2640" s="2">
        <v>15463.45</v>
      </c>
      <c r="P2640" s="2">
        <v>15018.85</v>
      </c>
      <c r="Q2640" s="2">
        <v>15225.975</v>
      </c>
      <c r="R2640" s="2">
        <v>15282.186397833197</v>
      </c>
      <c r="S2640" s="2">
        <v>0</v>
      </c>
      <c r="T2640" s="2">
        <v>-246.45000000000073</v>
      </c>
      <c r="U2640" s="2">
        <v>-1.6092644528533557</v>
      </c>
      <c r="V2640" s="2">
        <v>-201.28750000000036</v>
      </c>
      <c r="W2640" s="2">
        <v>-1.3047518961967515</v>
      </c>
      <c r="X2640" t="s">
        <v>24</v>
      </c>
    </row>
    <row r="2641" spans="1:24" x14ac:dyDescent="0.2">
      <c r="A2641" s="1">
        <v>42403</v>
      </c>
      <c r="B2641" s="2">
        <v>14897.4</v>
      </c>
      <c r="C2641" s="2">
        <v>14947.8</v>
      </c>
      <c r="D2641" s="2">
        <v>14777.75</v>
      </c>
      <c r="E2641" s="2">
        <v>14834.05</v>
      </c>
      <c r="F2641" s="2">
        <v>14864.25</v>
      </c>
      <c r="G2641" s="2">
        <v>170.04999999999927</v>
      </c>
      <c r="H2641" s="2">
        <v>50.399999999999636</v>
      </c>
      <c r="I2641" s="2">
        <v>56.299999999999272</v>
      </c>
      <c r="J2641" s="2">
        <v>-63.350000000000364</v>
      </c>
      <c r="K2641" s="2">
        <v>0.29638341664216322</v>
      </c>
      <c r="L2641" s="2">
        <v>0.33107909438400185</v>
      </c>
      <c r="M2641" s="2">
        <v>0.37253748897383498</v>
      </c>
      <c r="N2641" s="2">
        <v>15323.222795666392</v>
      </c>
      <c r="O2641" s="2">
        <v>15323.222795666392</v>
      </c>
      <c r="P2641" s="2">
        <v>14777.75</v>
      </c>
      <c r="Q2641" s="2">
        <v>14864.25</v>
      </c>
      <c r="R2641" s="2">
        <v>15072.111397833196</v>
      </c>
      <c r="S2641" s="2">
        <v>0</v>
      </c>
      <c r="T2641" s="2">
        <v>-233.95000000000073</v>
      </c>
      <c r="U2641" s="2">
        <v>-1.5526280860100925</v>
      </c>
      <c r="V2641" s="2">
        <v>-361.72500000000036</v>
      </c>
      <c r="W2641" s="2">
        <v>-2.3757099299059692</v>
      </c>
      <c r="X2641" t="s">
        <v>25</v>
      </c>
    </row>
    <row r="2642" spans="1:24" x14ac:dyDescent="0.2">
      <c r="A2642" s="1">
        <v>42404</v>
      </c>
      <c r="B2642" s="2">
        <v>14969.2</v>
      </c>
      <c r="C2642" s="2">
        <v>14978.35</v>
      </c>
      <c r="D2642" s="2">
        <v>14761.4</v>
      </c>
      <c r="E2642" s="2">
        <v>14869.15</v>
      </c>
      <c r="F2642" s="2">
        <v>14894.525000000001</v>
      </c>
      <c r="G2642" s="2">
        <v>216.95000000000073</v>
      </c>
      <c r="H2642" s="2">
        <v>9.1499999999996362</v>
      </c>
      <c r="I2642" s="2">
        <v>107.75</v>
      </c>
      <c r="J2642" s="2">
        <v>-100.05000000000109</v>
      </c>
      <c r="K2642" s="2">
        <v>4.2175616501496226E-2</v>
      </c>
      <c r="L2642" s="2">
        <v>0.49665821617884137</v>
      </c>
      <c r="M2642" s="2">
        <v>0.46116616731966237</v>
      </c>
      <c r="N2642" s="2">
        <v>15093.736397833196</v>
      </c>
      <c r="O2642" s="2">
        <v>15093.736397833196</v>
      </c>
      <c r="P2642" s="2">
        <v>14761.4</v>
      </c>
      <c r="Q2642" s="2">
        <v>14894.525000000001</v>
      </c>
      <c r="R2642" s="2">
        <v>14960.849448916599</v>
      </c>
      <c r="S2642" s="2">
        <v>0</v>
      </c>
      <c r="T2642" s="2">
        <v>35.100000000000364</v>
      </c>
      <c r="U2642" s="2">
        <v>0.23661778138809272</v>
      </c>
      <c r="V2642" s="2">
        <v>30.275000000001455</v>
      </c>
      <c r="W2642" s="2">
        <v>0.20367660662328374</v>
      </c>
      <c r="X2642" t="s">
        <v>25</v>
      </c>
    </row>
    <row r="2643" spans="1:24" x14ac:dyDescent="0.2">
      <c r="A2643" s="1">
        <v>42405</v>
      </c>
      <c r="B2643" s="2">
        <v>14928.25</v>
      </c>
      <c r="C2643" s="2">
        <v>15211.9</v>
      </c>
      <c r="D2643" s="2">
        <v>14890.9</v>
      </c>
      <c r="E2643" s="2">
        <v>15162.05</v>
      </c>
      <c r="F2643" s="2">
        <v>15048.275000000001</v>
      </c>
      <c r="G2643" s="2">
        <v>321</v>
      </c>
      <c r="H2643" s="2">
        <v>49.850000000000364</v>
      </c>
      <c r="I2643" s="2">
        <v>37.350000000000364</v>
      </c>
      <c r="J2643" s="2">
        <v>233.79999999999927</v>
      </c>
      <c r="K2643" s="2">
        <v>0.15529595015576436</v>
      </c>
      <c r="L2643" s="2">
        <v>0.11635514018691702</v>
      </c>
      <c r="M2643" s="2">
        <v>0.72834890965731858</v>
      </c>
      <c r="N2643" s="2">
        <v>14994.130698916599</v>
      </c>
      <c r="O2643" s="2">
        <v>15211.9</v>
      </c>
      <c r="P2643" s="2">
        <v>14890.9</v>
      </c>
      <c r="Q2643" s="2">
        <v>15048.275000000001</v>
      </c>
      <c r="R2643" s="2">
        <v>15036.30142472915</v>
      </c>
      <c r="S2643" s="2">
        <v>0.16363532063040323</v>
      </c>
      <c r="T2643" s="2">
        <v>292.89999999999964</v>
      </c>
      <c r="U2643" s="2">
        <v>1.9698503276918966</v>
      </c>
      <c r="V2643" s="2">
        <v>153.75</v>
      </c>
      <c r="W2643" s="2">
        <v>1.0322584976694456</v>
      </c>
      <c r="X2643" t="s">
        <v>24</v>
      </c>
    </row>
    <row r="2644" spans="1:24" x14ac:dyDescent="0.2">
      <c r="A2644" s="1">
        <v>42408</v>
      </c>
      <c r="B2644" s="2">
        <v>15206.3</v>
      </c>
      <c r="C2644" s="2">
        <v>15367.9</v>
      </c>
      <c r="D2644" s="2">
        <v>14960.1</v>
      </c>
      <c r="E2644" s="2">
        <v>15046.8</v>
      </c>
      <c r="F2644" s="2">
        <v>15145.274999999998</v>
      </c>
      <c r="G2644" s="2">
        <v>407.79999999999927</v>
      </c>
      <c r="H2644" s="2">
        <v>161.60000000000036</v>
      </c>
      <c r="I2644" s="2">
        <v>86.699999999998909</v>
      </c>
      <c r="J2644" s="2">
        <v>-159.5</v>
      </c>
      <c r="K2644" s="2">
        <v>0.39627268268759358</v>
      </c>
      <c r="L2644" s="2">
        <v>0.21260421775379859</v>
      </c>
      <c r="M2644" s="2">
        <v>0.39112309955860786</v>
      </c>
      <c r="N2644" s="2">
        <v>15021.202849458299</v>
      </c>
      <c r="O2644" s="2">
        <v>15367.9</v>
      </c>
      <c r="P2644" s="2">
        <v>14960.1</v>
      </c>
      <c r="Q2644" s="2">
        <v>15145.274999999998</v>
      </c>
      <c r="R2644" s="2">
        <v>15123.619462364575</v>
      </c>
      <c r="S2644" s="2">
        <v>0.50653998550979862</v>
      </c>
      <c r="T2644" s="2">
        <v>-115.25</v>
      </c>
      <c r="U2644" s="2">
        <v>-0.76012148752972064</v>
      </c>
      <c r="V2644" s="2">
        <v>96.999999999996362</v>
      </c>
      <c r="W2644" s="2">
        <v>0.64459215425021377</v>
      </c>
      <c r="X2644" t="s">
        <v>24</v>
      </c>
    </row>
    <row r="2645" spans="1:24" x14ac:dyDescent="0.2">
      <c r="A2645" s="1">
        <v>42409</v>
      </c>
      <c r="B2645" s="2">
        <v>14830.4</v>
      </c>
      <c r="C2645" s="2">
        <v>14964.9</v>
      </c>
      <c r="D2645" s="2">
        <v>14760.8</v>
      </c>
      <c r="E2645" s="2">
        <v>14875.1</v>
      </c>
      <c r="F2645" s="2">
        <v>14857.8</v>
      </c>
      <c r="G2645" s="2">
        <v>204.10000000000036</v>
      </c>
      <c r="H2645" s="2">
        <v>89.799999999999272</v>
      </c>
      <c r="I2645" s="2">
        <v>69.600000000000364</v>
      </c>
      <c r="J2645" s="2">
        <v>44.700000000000728</v>
      </c>
      <c r="K2645" s="2">
        <v>0.4399804017638369</v>
      </c>
      <c r="L2645" s="2">
        <v>0.34100930916217659</v>
      </c>
      <c r="M2645" s="2">
        <v>0.21901028907398651</v>
      </c>
      <c r="N2645" s="2">
        <v>15083.238924729148</v>
      </c>
      <c r="O2645" s="2">
        <v>15083.238924729148</v>
      </c>
      <c r="P2645" s="2">
        <v>14760.8</v>
      </c>
      <c r="Q2645" s="2">
        <v>14857.8</v>
      </c>
      <c r="R2645" s="2">
        <v>14946.269462364573</v>
      </c>
      <c r="S2645" s="2">
        <v>0</v>
      </c>
      <c r="T2645" s="2">
        <v>-171.69999999999891</v>
      </c>
      <c r="U2645" s="2">
        <v>-1.1411064146529422</v>
      </c>
      <c r="V2645" s="2">
        <v>-287.47499999999854</v>
      </c>
      <c r="W2645" s="2">
        <v>-1.8981167393791039</v>
      </c>
      <c r="X2645" t="s">
        <v>24</v>
      </c>
    </row>
    <row r="2646" spans="1:24" x14ac:dyDescent="0.2">
      <c r="A2646" s="1">
        <v>42410</v>
      </c>
      <c r="B2646" s="2">
        <v>14740.2</v>
      </c>
      <c r="C2646" s="2">
        <v>14779.15</v>
      </c>
      <c r="D2646" s="2">
        <v>14490.2</v>
      </c>
      <c r="E2646" s="2">
        <v>14588.45</v>
      </c>
      <c r="F2646" s="2">
        <v>14649.5</v>
      </c>
      <c r="G2646" s="2">
        <v>288.94999999999891</v>
      </c>
      <c r="H2646" s="2">
        <v>38.949999999998909</v>
      </c>
      <c r="I2646" s="2">
        <v>98.25</v>
      </c>
      <c r="J2646" s="2">
        <v>-151.75</v>
      </c>
      <c r="K2646" s="2">
        <v>0.13479840802906751</v>
      </c>
      <c r="L2646" s="2">
        <v>0.34002422564457646</v>
      </c>
      <c r="M2646" s="2">
        <v>0.52517736632635603</v>
      </c>
      <c r="N2646" s="2">
        <v>14970.519462364573</v>
      </c>
      <c r="O2646" s="2">
        <v>14970.519462364573</v>
      </c>
      <c r="P2646" s="2">
        <v>14490.2</v>
      </c>
      <c r="Q2646" s="2">
        <v>14649.5</v>
      </c>
      <c r="R2646" s="2">
        <v>14770.184731182286</v>
      </c>
      <c r="S2646" s="2">
        <v>0</v>
      </c>
      <c r="T2646" s="2">
        <v>-286.64999999999964</v>
      </c>
      <c r="U2646" s="2">
        <v>-1.9270458685992002</v>
      </c>
      <c r="V2646" s="2">
        <v>-208.29999999999927</v>
      </c>
      <c r="W2646" s="2">
        <v>-1.401957221122907</v>
      </c>
      <c r="X2646" t="s">
        <v>24</v>
      </c>
    </row>
    <row r="2647" spans="1:24" x14ac:dyDescent="0.2">
      <c r="A2647" s="1">
        <v>42411</v>
      </c>
      <c r="B2647" s="2">
        <v>14518.65</v>
      </c>
      <c r="C2647" s="2">
        <v>14530.8</v>
      </c>
      <c r="D2647" s="2">
        <v>13969.85</v>
      </c>
      <c r="E2647" s="2">
        <v>14028.55</v>
      </c>
      <c r="F2647" s="2">
        <v>14261.962499999998</v>
      </c>
      <c r="G2647" s="2">
        <v>560.94999999999891</v>
      </c>
      <c r="H2647" s="2">
        <v>12.149999999999636</v>
      </c>
      <c r="I2647" s="2">
        <v>58.699999999998909</v>
      </c>
      <c r="J2647" s="2">
        <v>-490.10000000000036</v>
      </c>
      <c r="K2647" s="2">
        <v>2.1659684463855352E-2</v>
      </c>
      <c r="L2647" s="2">
        <v>0.10464390765665214</v>
      </c>
      <c r="M2647" s="2">
        <v>0.87369640787949254</v>
      </c>
      <c r="N2647" s="2">
        <v>14810.009731182286</v>
      </c>
      <c r="O2647" s="2">
        <v>14810.009731182286</v>
      </c>
      <c r="P2647" s="2">
        <v>13969.85</v>
      </c>
      <c r="Q2647" s="2">
        <v>14261.962499999998</v>
      </c>
      <c r="R2647" s="2">
        <v>14462.957990591141</v>
      </c>
      <c r="S2647" s="2">
        <v>0</v>
      </c>
      <c r="T2647" s="2">
        <v>-559.90000000000146</v>
      </c>
      <c r="U2647" s="2">
        <v>-3.8379677073301233</v>
      </c>
      <c r="V2647" s="2">
        <v>-387.53750000000218</v>
      </c>
      <c r="W2647" s="2">
        <v>-2.6453974538380298</v>
      </c>
      <c r="X2647" t="s">
        <v>24</v>
      </c>
    </row>
    <row r="2648" spans="1:24" x14ac:dyDescent="0.2">
      <c r="A2648" s="1">
        <v>42412</v>
      </c>
      <c r="B2648" s="2">
        <v>14088.6</v>
      </c>
      <c r="C2648" s="2">
        <v>14154.55</v>
      </c>
      <c r="D2648" s="2">
        <v>13810.6</v>
      </c>
      <c r="E2648" s="2">
        <v>13971.5</v>
      </c>
      <c r="F2648" s="2">
        <v>14006.3125</v>
      </c>
      <c r="G2648" s="2">
        <v>343.94999999999891</v>
      </c>
      <c r="H2648" s="2">
        <v>65.949999999998909</v>
      </c>
      <c r="I2648" s="2">
        <v>160.89999999999964</v>
      </c>
      <c r="J2648" s="2">
        <v>-117.10000000000036</v>
      </c>
      <c r="K2648" s="2">
        <v>0.19174298589911068</v>
      </c>
      <c r="L2648" s="2">
        <v>0.46780055240587337</v>
      </c>
      <c r="M2648" s="2">
        <v>0.34045646169501592</v>
      </c>
      <c r="N2648" s="2">
        <v>14535.986115591142</v>
      </c>
      <c r="O2648" s="2">
        <v>14535.986115591142</v>
      </c>
      <c r="P2648" s="2">
        <v>13810.6</v>
      </c>
      <c r="Q2648" s="2">
        <v>14006.3125</v>
      </c>
      <c r="R2648" s="2">
        <v>14222.221182795571</v>
      </c>
      <c r="S2648" s="2">
        <v>0</v>
      </c>
      <c r="T2648" s="2">
        <v>-57.049999999999272</v>
      </c>
      <c r="U2648" s="2">
        <v>-0.40667068228718772</v>
      </c>
      <c r="V2648" s="2">
        <v>-255.64999999999782</v>
      </c>
      <c r="W2648" s="2">
        <v>-1.7925303056994986</v>
      </c>
      <c r="X2648" t="s">
        <v>25</v>
      </c>
    </row>
    <row r="2649" spans="1:24" x14ac:dyDescent="0.2">
      <c r="A2649" s="1">
        <v>42415</v>
      </c>
      <c r="B2649" s="2">
        <v>14120.9</v>
      </c>
      <c r="C2649" s="2">
        <v>14548.15</v>
      </c>
      <c r="D2649" s="2">
        <v>14120.5</v>
      </c>
      <c r="E2649" s="2">
        <v>14445</v>
      </c>
      <c r="F2649" s="2">
        <v>14308.637500000001</v>
      </c>
      <c r="G2649" s="2">
        <v>427.64999999999964</v>
      </c>
      <c r="H2649" s="2">
        <v>103.14999999999964</v>
      </c>
      <c r="I2649" s="2">
        <v>0.3999999999996362</v>
      </c>
      <c r="J2649" s="2">
        <v>324.10000000000036</v>
      </c>
      <c r="K2649" s="2">
        <v>0.24120191745586281</v>
      </c>
      <c r="L2649" s="2">
        <v>9.3534432362828612E-4</v>
      </c>
      <c r="M2649" s="2">
        <v>0.75786273822050887</v>
      </c>
      <c r="N2649" s="2">
        <v>14271.149307795571</v>
      </c>
      <c r="O2649" s="2">
        <v>14548.15</v>
      </c>
      <c r="P2649" s="2">
        <v>14120.5</v>
      </c>
      <c r="Q2649" s="2">
        <v>14308.637500000001</v>
      </c>
      <c r="R2649" s="2">
        <v>14312.109201948893</v>
      </c>
      <c r="S2649" s="2">
        <v>0.12414644394546374</v>
      </c>
      <c r="T2649" s="2">
        <v>473.5</v>
      </c>
      <c r="U2649" s="2">
        <v>3.3890419783129939</v>
      </c>
      <c r="V2649" s="2">
        <v>302.32500000000073</v>
      </c>
      <c r="W2649" s="2">
        <v>2.1584910375232651</v>
      </c>
      <c r="X2649" t="s">
        <v>24</v>
      </c>
    </row>
    <row r="2650" spans="1:24" x14ac:dyDescent="0.2">
      <c r="A2650" s="1">
        <v>42416</v>
      </c>
      <c r="B2650" s="2">
        <v>14602.25</v>
      </c>
      <c r="C2650" s="2">
        <v>14602.25</v>
      </c>
      <c r="D2650" s="2">
        <v>14136.8</v>
      </c>
      <c r="E2650" s="2">
        <v>14166.45</v>
      </c>
      <c r="F2650" s="2">
        <v>14376.9375</v>
      </c>
      <c r="G2650" s="2">
        <v>465.45000000000073</v>
      </c>
      <c r="H2650" s="2">
        <v>0</v>
      </c>
      <c r="I2650" s="2">
        <v>29.650000000001455</v>
      </c>
      <c r="J2650" s="2">
        <v>-435.79999999999927</v>
      </c>
      <c r="K2650" s="2">
        <v>0</v>
      </c>
      <c r="L2650" s="2">
        <v>6.3701793962834694E-2</v>
      </c>
      <c r="M2650" s="2">
        <v>0.93629820603716529</v>
      </c>
      <c r="N2650" s="2">
        <v>14289.893403897786</v>
      </c>
      <c r="O2650" s="2">
        <v>14602.25</v>
      </c>
      <c r="P2650" s="2">
        <v>14136.8</v>
      </c>
      <c r="Q2650" s="2">
        <v>14376.9375</v>
      </c>
      <c r="R2650" s="2">
        <v>14351.470225974446</v>
      </c>
      <c r="S2650" s="2">
        <v>0.23587160780932179</v>
      </c>
      <c r="T2650" s="2">
        <v>-278.54999999999927</v>
      </c>
      <c r="U2650" s="2">
        <v>-1.9283489096573161</v>
      </c>
      <c r="V2650" s="2">
        <v>68.299999999999272</v>
      </c>
      <c r="W2650" s="2">
        <v>0.47733405783743743</v>
      </c>
      <c r="X2650" t="s">
        <v>24</v>
      </c>
    </row>
    <row r="2651" spans="1:24" x14ac:dyDescent="0.2">
      <c r="A2651" s="1">
        <v>42417</v>
      </c>
      <c r="B2651" s="2">
        <v>14165.25</v>
      </c>
      <c r="C2651" s="2">
        <v>14186.1</v>
      </c>
      <c r="D2651" s="2">
        <v>13892.1</v>
      </c>
      <c r="E2651" s="2">
        <v>14119.85</v>
      </c>
      <c r="F2651" s="2">
        <v>14090.824999999999</v>
      </c>
      <c r="G2651" s="2">
        <v>294</v>
      </c>
      <c r="H2651" s="2">
        <v>20.850000000000364</v>
      </c>
      <c r="I2651" s="2">
        <v>227.75</v>
      </c>
      <c r="J2651" s="2">
        <v>-45.399999999999636</v>
      </c>
      <c r="K2651" s="2">
        <v>7.0918367346940014E-2</v>
      </c>
      <c r="L2651" s="2">
        <v>0.77465986394557829</v>
      </c>
      <c r="M2651" s="2">
        <v>0.15442176870748175</v>
      </c>
      <c r="N2651" s="2">
        <v>14333.415451948893</v>
      </c>
      <c r="O2651" s="2">
        <v>14333.415451948893</v>
      </c>
      <c r="P2651" s="2">
        <v>13892.1</v>
      </c>
      <c r="Q2651" s="2">
        <v>14090.824999999999</v>
      </c>
      <c r="R2651" s="2">
        <v>14162.438975974446</v>
      </c>
      <c r="S2651" s="2">
        <v>0</v>
      </c>
      <c r="T2651" s="2">
        <v>-46.600000000000364</v>
      </c>
      <c r="U2651" s="2">
        <v>-0.32894620741258651</v>
      </c>
      <c r="V2651" s="2">
        <v>-286.11250000000109</v>
      </c>
      <c r="W2651" s="2">
        <v>-1.9900795979672381</v>
      </c>
      <c r="X2651" t="s">
        <v>25</v>
      </c>
    </row>
    <row r="2652" spans="1:24" x14ac:dyDescent="0.2">
      <c r="A2652" s="1">
        <v>42418</v>
      </c>
      <c r="B2652" s="2">
        <v>14301.75</v>
      </c>
      <c r="C2652" s="2">
        <v>14385.65</v>
      </c>
      <c r="D2652" s="2">
        <v>14180.9</v>
      </c>
      <c r="E2652" s="2">
        <v>14298.15</v>
      </c>
      <c r="F2652" s="2">
        <v>14291.612500000001</v>
      </c>
      <c r="G2652" s="2">
        <v>204.75</v>
      </c>
      <c r="H2652" s="2">
        <v>83.899999999999636</v>
      </c>
      <c r="I2652" s="2">
        <v>117.25</v>
      </c>
      <c r="J2652" s="2">
        <v>-3.6000000000003638</v>
      </c>
      <c r="K2652" s="2">
        <v>0.40976800976800798</v>
      </c>
      <c r="L2652" s="2">
        <v>0.57264957264957261</v>
      </c>
      <c r="M2652" s="2">
        <v>1.7582417582419359E-2</v>
      </c>
      <c r="N2652" s="2">
        <v>14212.120225974446</v>
      </c>
      <c r="O2652" s="2">
        <v>14385.65</v>
      </c>
      <c r="P2652" s="2">
        <v>14180.9</v>
      </c>
      <c r="Q2652" s="2">
        <v>14291.612500000001</v>
      </c>
      <c r="R2652" s="2">
        <v>14267.570681493613</v>
      </c>
      <c r="S2652" s="2">
        <v>0.5561604524075604</v>
      </c>
      <c r="T2652" s="2">
        <v>178.29999999999927</v>
      </c>
      <c r="U2652" s="2">
        <v>1.2627612899570411</v>
      </c>
      <c r="V2652" s="2">
        <v>200.78750000000218</v>
      </c>
      <c r="W2652" s="2">
        <v>1.42495205213323</v>
      </c>
      <c r="X2652" t="s">
        <v>25</v>
      </c>
    </row>
    <row r="2653" spans="1:24" x14ac:dyDescent="0.2">
      <c r="A2653" s="1">
        <v>42419</v>
      </c>
      <c r="B2653" s="2">
        <v>14243.45</v>
      </c>
      <c r="C2653" s="2">
        <v>14395.85</v>
      </c>
      <c r="D2653" s="2">
        <v>14207.35</v>
      </c>
      <c r="E2653" s="2">
        <v>14344.2</v>
      </c>
      <c r="F2653" s="2">
        <v>14297.712500000001</v>
      </c>
      <c r="G2653" s="2">
        <v>188.5</v>
      </c>
      <c r="H2653" s="2">
        <v>51.649999999999636</v>
      </c>
      <c r="I2653" s="2">
        <v>36.100000000000364</v>
      </c>
      <c r="J2653" s="2">
        <v>100.75</v>
      </c>
      <c r="K2653" s="2">
        <v>0.27400530503978587</v>
      </c>
      <c r="L2653" s="2">
        <v>0.19151193633952449</v>
      </c>
      <c r="M2653" s="2">
        <v>0.53448275862068961</v>
      </c>
      <c r="N2653" s="2">
        <v>14251.866362987224</v>
      </c>
      <c r="O2653" s="2">
        <v>14395.85</v>
      </c>
      <c r="P2653" s="2">
        <v>14207.35</v>
      </c>
      <c r="Q2653" s="2">
        <v>14297.712500000001</v>
      </c>
      <c r="R2653" s="2">
        <v>14288.194715746806</v>
      </c>
      <c r="S2653" s="2">
        <v>0.66526428710786945</v>
      </c>
      <c r="T2653" s="2">
        <v>46.050000000001091</v>
      </c>
      <c r="U2653" s="2">
        <v>0.32206963837979802</v>
      </c>
      <c r="V2653" s="2">
        <v>6.1000000000003638</v>
      </c>
      <c r="W2653" s="2">
        <v>4.2682377513386702E-2</v>
      </c>
      <c r="X2653" t="s">
        <v>25</v>
      </c>
    </row>
    <row r="2654" spans="1:24" x14ac:dyDescent="0.2">
      <c r="A2654" s="1">
        <v>42422</v>
      </c>
      <c r="B2654" s="2">
        <v>14331.2</v>
      </c>
      <c r="C2654" s="2">
        <v>14467.15</v>
      </c>
      <c r="D2654" s="2">
        <v>14322.65</v>
      </c>
      <c r="E2654" s="2">
        <v>14384.8</v>
      </c>
      <c r="F2654" s="2">
        <v>14376.45</v>
      </c>
      <c r="G2654" s="2">
        <v>144.5</v>
      </c>
      <c r="H2654" s="2">
        <v>82.350000000000364</v>
      </c>
      <c r="I2654" s="2">
        <v>8.5500000000010914</v>
      </c>
      <c r="J2654" s="2">
        <v>53.599999999998545</v>
      </c>
      <c r="K2654" s="2">
        <v>0.56989619377162881</v>
      </c>
      <c r="L2654" s="2">
        <v>5.9169550173017935E-2</v>
      </c>
      <c r="M2654" s="2">
        <v>0.37093425605535324</v>
      </c>
      <c r="N2654" s="2">
        <v>14274.789431493613</v>
      </c>
      <c r="O2654" s="2">
        <v>14467.15</v>
      </c>
      <c r="P2654" s="2">
        <v>14274.789431493613</v>
      </c>
      <c r="Q2654" s="2">
        <v>14376.45</v>
      </c>
      <c r="R2654" s="2">
        <v>14348.294715746808</v>
      </c>
      <c r="S2654" s="2">
        <v>0.9832011361738423</v>
      </c>
      <c r="T2654" s="2">
        <v>40.599999999998545</v>
      </c>
      <c r="U2654" s="2">
        <v>0.28304122920761388</v>
      </c>
      <c r="V2654" s="2">
        <v>78.737499999999272</v>
      </c>
      <c r="W2654" s="2">
        <v>0.55069998085357541</v>
      </c>
      <c r="X2654" t="s">
        <v>24</v>
      </c>
    </row>
    <row r="2655" spans="1:24" x14ac:dyDescent="0.2">
      <c r="A2655" s="1">
        <v>42423</v>
      </c>
      <c r="B2655" s="2">
        <v>14373.3</v>
      </c>
      <c r="C2655" s="2">
        <v>14373.3</v>
      </c>
      <c r="D2655" s="2">
        <v>13961.75</v>
      </c>
      <c r="E2655" s="2">
        <v>14008.35</v>
      </c>
      <c r="F2655" s="2">
        <v>14179.174999999999</v>
      </c>
      <c r="G2655" s="2">
        <v>411.54999999999927</v>
      </c>
      <c r="H2655" s="2">
        <v>0</v>
      </c>
      <c r="I2655" s="2">
        <v>46.600000000000364</v>
      </c>
      <c r="J2655" s="2">
        <v>-364.94999999999891</v>
      </c>
      <c r="K2655" s="2">
        <v>0</v>
      </c>
      <c r="L2655" s="2">
        <v>0.11323047017373453</v>
      </c>
      <c r="M2655" s="2">
        <v>0.88676952982626545</v>
      </c>
      <c r="N2655" s="2">
        <v>14325.619715746807</v>
      </c>
      <c r="O2655" s="2">
        <v>14373.3</v>
      </c>
      <c r="P2655" s="2">
        <v>13961.75</v>
      </c>
      <c r="Q2655" s="2">
        <v>14179.174999999999</v>
      </c>
      <c r="R2655" s="2">
        <v>14209.961178936701</v>
      </c>
      <c r="S2655" s="2">
        <v>0.25569402925333579</v>
      </c>
      <c r="T2655" s="2">
        <v>-376.44999999999891</v>
      </c>
      <c r="U2655" s="2">
        <v>-2.6169984984149863</v>
      </c>
      <c r="V2655" s="2">
        <v>-197.27500000000146</v>
      </c>
      <c r="W2655" s="2">
        <v>-1.3722094119201989</v>
      </c>
      <c r="X2655" t="s">
        <v>24</v>
      </c>
    </row>
    <row r="2656" spans="1:24" x14ac:dyDescent="0.2">
      <c r="A2656" s="1">
        <v>42424</v>
      </c>
      <c r="B2656" s="2">
        <v>13873.7</v>
      </c>
      <c r="C2656" s="2">
        <v>13974.5</v>
      </c>
      <c r="D2656" s="2">
        <v>13760.25</v>
      </c>
      <c r="E2656" s="2">
        <v>13794.05</v>
      </c>
      <c r="F2656" s="2">
        <v>13850.625</v>
      </c>
      <c r="G2656" s="2">
        <v>214.25</v>
      </c>
      <c r="H2656" s="2">
        <v>100.79999999999927</v>
      </c>
      <c r="I2656" s="2">
        <v>33.799999999999272</v>
      </c>
      <c r="J2656" s="2">
        <v>-79.650000000001455</v>
      </c>
      <c r="K2656" s="2">
        <v>0.47047841306884142</v>
      </c>
      <c r="L2656" s="2">
        <v>0.15775962660443069</v>
      </c>
      <c r="M2656" s="2">
        <v>0.37176196032672792</v>
      </c>
      <c r="N2656" s="2">
        <v>14252.397357873404</v>
      </c>
      <c r="O2656" s="2">
        <v>14252.397357873404</v>
      </c>
      <c r="P2656" s="2">
        <v>13760.25</v>
      </c>
      <c r="Q2656" s="2">
        <v>13850.625</v>
      </c>
      <c r="R2656" s="2">
        <v>14028.917428936702</v>
      </c>
      <c r="S2656" s="2">
        <v>0</v>
      </c>
      <c r="T2656" s="2">
        <v>-214.30000000000109</v>
      </c>
      <c r="U2656" s="2">
        <v>-1.5298018681714911</v>
      </c>
      <c r="V2656" s="2">
        <v>-328.54999999999927</v>
      </c>
      <c r="W2656" s="2">
        <v>-2.3171305805873703</v>
      </c>
      <c r="X2656" t="s">
        <v>24</v>
      </c>
    </row>
    <row r="2657" spans="1:24" x14ac:dyDescent="0.2">
      <c r="A2657" s="1">
        <v>42425</v>
      </c>
      <c r="B2657" s="2">
        <v>13844.45</v>
      </c>
      <c r="C2657" s="2">
        <v>13844.45</v>
      </c>
      <c r="D2657" s="2">
        <v>13519.9</v>
      </c>
      <c r="E2657" s="2">
        <v>13555.7</v>
      </c>
      <c r="F2657" s="2">
        <v>13691.125</v>
      </c>
      <c r="G2657" s="2">
        <v>324.55000000000109</v>
      </c>
      <c r="H2657" s="2">
        <v>0</v>
      </c>
      <c r="I2657" s="2">
        <v>35.800000000001091</v>
      </c>
      <c r="J2657" s="2">
        <v>-288.75</v>
      </c>
      <c r="K2657" s="2">
        <v>0</v>
      </c>
      <c r="L2657" s="2">
        <v>0.11030657833924194</v>
      </c>
      <c r="M2657" s="2">
        <v>0.88969342166075804</v>
      </c>
      <c r="N2657" s="2">
        <v>14051.511178936702</v>
      </c>
      <c r="O2657" s="2">
        <v>14051.511178936702</v>
      </c>
      <c r="P2657" s="2">
        <v>13519.9</v>
      </c>
      <c r="Q2657" s="2">
        <v>13691.125</v>
      </c>
      <c r="R2657" s="2">
        <v>13828.51183946835</v>
      </c>
      <c r="S2657" s="2">
        <v>0</v>
      </c>
      <c r="T2657" s="2">
        <v>-238.34999999999854</v>
      </c>
      <c r="U2657" s="2">
        <v>-1.7279189215639972</v>
      </c>
      <c r="V2657" s="2">
        <v>-159.5</v>
      </c>
      <c r="W2657" s="2">
        <v>-1.1515725824646903</v>
      </c>
      <c r="X2657" t="s">
        <v>25</v>
      </c>
    </row>
    <row r="2658" spans="1:24" x14ac:dyDescent="0.2">
      <c r="A2658" s="1">
        <v>42426</v>
      </c>
      <c r="B2658" s="2">
        <v>13715.1</v>
      </c>
      <c r="C2658" s="2">
        <v>13889.25</v>
      </c>
      <c r="D2658" s="2">
        <v>13595.2</v>
      </c>
      <c r="E2658" s="2">
        <v>13791.45</v>
      </c>
      <c r="F2658" s="2">
        <v>13747.75</v>
      </c>
      <c r="G2658" s="2">
        <v>294.04999999999927</v>
      </c>
      <c r="H2658" s="2">
        <v>97.799999999999272</v>
      </c>
      <c r="I2658" s="2">
        <v>119.89999999999964</v>
      </c>
      <c r="J2658" s="2">
        <v>76.350000000000364</v>
      </c>
      <c r="K2658" s="2">
        <v>0.33259649719435302</v>
      </c>
      <c r="L2658" s="2">
        <v>0.40775378337017493</v>
      </c>
      <c r="M2658" s="2">
        <v>0.25964971943547205</v>
      </c>
      <c r="N2658" s="2">
        <v>13871.31808946835</v>
      </c>
      <c r="O2658" s="2">
        <v>13889.25</v>
      </c>
      <c r="P2658" s="2">
        <v>13595.2</v>
      </c>
      <c r="Q2658" s="2">
        <v>13747.75</v>
      </c>
      <c r="R2658" s="2">
        <v>13775.879522367088</v>
      </c>
      <c r="S2658" s="2">
        <v>0</v>
      </c>
      <c r="T2658" s="2">
        <v>235.75</v>
      </c>
      <c r="U2658" s="2">
        <v>1.7391208126470783</v>
      </c>
      <c r="V2658" s="2">
        <v>56.625</v>
      </c>
      <c r="W2658" s="2">
        <v>0.41358909512549191</v>
      </c>
      <c r="X2658" t="s">
        <v>25</v>
      </c>
    </row>
    <row r="2659" spans="1:24" x14ac:dyDescent="0.2">
      <c r="A2659" s="1">
        <v>42429</v>
      </c>
      <c r="B2659" s="2">
        <v>13818.9</v>
      </c>
      <c r="C2659" s="2">
        <v>14222.3</v>
      </c>
      <c r="D2659" s="2">
        <v>13407.25</v>
      </c>
      <c r="E2659" s="2">
        <v>13946.4</v>
      </c>
      <c r="F2659" s="2">
        <v>13848.7125</v>
      </c>
      <c r="G2659" s="2">
        <v>815.04999999999927</v>
      </c>
      <c r="H2659" s="2">
        <v>275.89999999999964</v>
      </c>
      <c r="I2659" s="2">
        <v>411.64999999999964</v>
      </c>
      <c r="J2659" s="2">
        <v>127.5</v>
      </c>
      <c r="K2659" s="2">
        <v>0.33850684007116111</v>
      </c>
      <c r="L2659" s="2">
        <v>0.50506103920004908</v>
      </c>
      <c r="M2659" s="2">
        <v>0.15643212072878979</v>
      </c>
      <c r="N2659" s="2">
        <v>13809.534044734175</v>
      </c>
      <c r="O2659" s="2">
        <v>14222.3</v>
      </c>
      <c r="P2659" s="2">
        <v>13407.25</v>
      </c>
      <c r="Q2659" s="2">
        <v>13848.7125</v>
      </c>
      <c r="R2659" s="2">
        <v>13821.949136183544</v>
      </c>
      <c r="S2659" s="2">
        <v>0.10613121545040123</v>
      </c>
      <c r="T2659" s="2">
        <v>154.94999999999891</v>
      </c>
      <c r="U2659" s="2">
        <v>1.1235221822215857</v>
      </c>
      <c r="V2659" s="2">
        <v>100.96249999999964</v>
      </c>
      <c r="W2659" s="2">
        <v>0.73439290065646845</v>
      </c>
      <c r="X2659" t="s">
        <v>25</v>
      </c>
    </row>
    <row r="2660" spans="1:24" x14ac:dyDescent="0.2">
      <c r="A2660" s="1">
        <v>42430</v>
      </c>
      <c r="B2660" s="2">
        <v>14064.8</v>
      </c>
      <c r="C2660" s="2">
        <v>14445.7</v>
      </c>
      <c r="D2660" s="2">
        <v>14064.8</v>
      </c>
      <c r="E2660" s="2">
        <v>14412.9</v>
      </c>
      <c r="F2660" s="2">
        <v>14247.050000000001</v>
      </c>
      <c r="G2660" s="2">
        <v>380.90000000000146</v>
      </c>
      <c r="H2660" s="2">
        <v>32.800000000001091</v>
      </c>
      <c r="I2660" s="2">
        <v>0</v>
      </c>
      <c r="J2660" s="2">
        <v>348.10000000000036</v>
      </c>
      <c r="K2660" s="2">
        <v>8.6111840378054513E-2</v>
      </c>
      <c r="L2660" s="2">
        <v>0</v>
      </c>
      <c r="M2660" s="2">
        <v>0.91388815962194547</v>
      </c>
      <c r="N2660" s="2">
        <v>13829.123272367087</v>
      </c>
      <c r="O2660" s="2">
        <v>14445.7</v>
      </c>
      <c r="P2660" s="2">
        <v>13829.123272367087</v>
      </c>
      <c r="Q2660" s="2">
        <v>14247.050000000001</v>
      </c>
      <c r="R2660" s="2">
        <v>14087.749136183545</v>
      </c>
      <c r="S2660" s="2">
        <v>1</v>
      </c>
      <c r="T2660" s="2">
        <v>466.5</v>
      </c>
      <c r="U2660" s="2">
        <v>3.3449492342109788</v>
      </c>
      <c r="V2660" s="2">
        <v>398.33750000000146</v>
      </c>
      <c r="W2660" s="2">
        <v>2.8763504188566373</v>
      </c>
      <c r="X2660" t="s">
        <v>25</v>
      </c>
    </row>
    <row r="2661" spans="1:24" x14ac:dyDescent="0.2">
      <c r="A2661" s="1">
        <v>42431</v>
      </c>
      <c r="B2661" s="2">
        <v>14770.35</v>
      </c>
      <c r="C2661" s="2">
        <v>15138.7</v>
      </c>
      <c r="D2661" s="2">
        <v>14767.3</v>
      </c>
      <c r="E2661" s="2">
        <v>15092.45</v>
      </c>
      <c r="F2661" s="2">
        <v>14942.2</v>
      </c>
      <c r="G2661" s="2">
        <v>371.40000000000146</v>
      </c>
      <c r="H2661" s="2">
        <v>46.25</v>
      </c>
      <c r="I2661" s="2">
        <v>3.0500000000010914</v>
      </c>
      <c r="J2661" s="2">
        <v>322.10000000000036</v>
      </c>
      <c r="K2661" s="2">
        <v>0.12452880990845401</v>
      </c>
      <c r="L2661" s="2">
        <v>8.2121701669388251E-3</v>
      </c>
      <c r="M2661" s="2">
        <v>0.86725901992460719</v>
      </c>
      <c r="N2661" s="2">
        <v>14038.086636183543</v>
      </c>
      <c r="O2661" s="2">
        <v>15138.7</v>
      </c>
      <c r="P2661" s="2">
        <v>14038.086636183543</v>
      </c>
      <c r="Q2661" s="2">
        <v>14942.2</v>
      </c>
      <c r="R2661" s="2">
        <v>14539.26831809177</v>
      </c>
      <c r="S2661" s="2">
        <v>1</v>
      </c>
      <c r="T2661" s="2">
        <v>679.55000000000109</v>
      </c>
      <c r="U2661" s="2">
        <v>4.7148734813951467</v>
      </c>
      <c r="V2661" s="2">
        <v>695.14999999999964</v>
      </c>
      <c r="W2661" s="2">
        <v>4.8792557055671137</v>
      </c>
      <c r="X2661" t="s">
        <v>25</v>
      </c>
    </row>
    <row r="2662" spans="1:24" x14ac:dyDescent="0.2">
      <c r="A2662" s="1">
        <v>42432</v>
      </c>
      <c r="B2662" s="2">
        <v>15150.05</v>
      </c>
      <c r="C2662" s="2">
        <v>15206.25</v>
      </c>
      <c r="D2662" s="2">
        <v>15000.05</v>
      </c>
      <c r="E2662" s="2">
        <v>15177.75</v>
      </c>
      <c r="F2662" s="2">
        <v>15133.525</v>
      </c>
      <c r="G2662" s="2">
        <v>206.20000000000073</v>
      </c>
      <c r="H2662" s="2">
        <v>28.5</v>
      </c>
      <c r="I2662" s="2">
        <v>150</v>
      </c>
      <c r="J2662" s="2">
        <v>27.700000000000728</v>
      </c>
      <c r="K2662" s="2">
        <v>0.13821532492725461</v>
      </c>
      <c r="L2662" s="2">
        <v>0.72744907856449792</v>
      </c>
      <c r="M2662" s="2">
        <v>0.13433559650824747</v>
      </c>
      <c r="N2662" s="2">
        <v>14490.143318091772</v>
      </c>
      <c r="O2662" s="2">
        <v>15206.25</v>
      </c>
      <c r="P2662" s="2">
        <v>14490.143318091772</v>
      </c>
      <c r="Q2662" s="2">
        <v>15133.525</v>
      </c>
      <c r="R2662" s="2">
        <v>14830.015409045887</v>
      </c>
      <c r="S2662" s="2">
        <v>1</v>
      </c>
      <c r="T2662" s="2">
        <v>85.299999999999272</v>
      </c>
      <c r="U2662" s="2">
        <v>0.56518325387859014</v>
      </c>
      <c r="V2662" s="2">
        <v>191.32499999999891</v>
      </c>
      <c r="W2662" s="2">
        <v>1.2804339387774148</v>
      </c>
      <c r="X2662" t="s">
        <v>25</v>
      </c>
    </row>
    <row r="2663" spans="1:24" x14ac:dyDescent="0.2">
      <c r="A2663" s="1">
        <v>42433</v>
      </c>
      <c r="B2663" s="2">
        <v>15243.75</v>
      </c>
      <c r="C2663" s="2">
        <v>15451.75</v>
      </c>
      <c r="D2663" s="2">
        <v>15005.5</v>
      </c>
      <c r="E2663" s="2">
        <v>15339.2</v>
      </c>
      <c r="F2663" s="2">
        <v>15260.05</v>
      </c>
      <c r="G2663" s="2">
        <v>446.25</v>
      </c>
      <c r="H2663" s="2">
        <v>112.54999999999927</v>
      </c>
      <c r="I2663" s="2">
        <v>238.25</v>
      </c>
      <c r="J2663" s="2">
        <v>95.450000000000728</v>
      </c>
      <c r="K2663" s="2">
        <v>0.25221288515405998</v>
      </c>
      <c r="L2663" s="2">
        <v>0.53389355742296918</v>
      </c>
      <c r="M2663" s="2">
        <v>0.21389355742297081</v>
      </c>
      <c r="N2663" s="2">
        <v>14811.834159045886</v>
      </c>
      <c r="O2663" s="2">
        <v>15451.75</v>
      </c>
      <c r="P2663" s="2">
        <v>14811.834159045886</v>
      </c>
      <c r="Q2663" s="2">
        <v>15260.05</v>
      </c>
      <c r="R2663" s="2">
        <v>15083.867079522945</v>
      </c>
      <c r="S2663" s="2">
        <v>1</v>
      </c>
      <c r="T2663" s="2">
        <v>161.45000000000073</v>
      </c>
      <c r="U2663" s="2">
        <v>1.0637281547001414</v>
      </c>
      <c r="V2663" s="2">
        <v>126.52499999999964</v>
      </c>
      <c r="W2663" s="2">
        <v>0.83605769310190226</v>
      </c>
      <c r="X2663" t="s">
        <v>24</v>
      </c>
    </row>
    <row r="2664" spans="1:24" x14ac:dyDescent="0.2">
      <c r="A2664" s="1">
        <v>42437</v>
      </c>
      <c r="B2664" s="2">
        <v>15323.45</v>
      </c>
      <c r="C2664" s="2">
        <v>15326.65</v>
      </c>
      <c r="D2664" s="2">
        <v>15066.5</v>
      </c>
      <c r="E2664" s="2">
        <v>15146.5</v>
      </c>
      <c r="F2664" s="2">
        <v>15215.775</v>
      </c>
      <c r="G2664" s="2">
        <v>260.14999999999964</v>
      </c>
      <c r="H2664" s="2">
        <v>3.1999999999989086</v>
      </c>
      <c r="I2664" s="2">
        <v>80</v>
      </c>
      <c r="J2664" s="2">
        <v>-176.95000000000073</v>
      </c>
      <c r="K2664" s="2">
        <v>1.2300595810105374E-2</v>
      </c>
      <c r="L2664" s="2">
        <v>0.30751489525273923</v>
      </c>
      <c r="M2664" s="2">
        <v>0.68018450893715543</v>
      </c>
      <c r="N2664" s="2">
        <v>15035.942079522942</v>
      </c>
      <c r="O2664" s="2">
        <v>15326.65</v>
      </c>
      <c r="P2664" s="2">
        <v>15035.942079522942</v>
      </c>
      <c r="Q2664" s="2">
        <v>15215.775</v>
      </c>
      <c r="R2664" s="2">
        <v>15153.577289761472</v>
      </c>
      <c r="S2664" s="2">
        <v>1</v>
      </c>
      <c r="T2664" s="2">
        <v>-192.70000000000073</v>
      </c>
      <c r="U2664" s="2">
        <v>-1.2562584750182586</v>
      </c>
      <c r="V2664" s="2">
        <v>-44.274999999999636</v>
      </c>
      <c r="W2664" s="2">
        <v>-0.2901366640345191</v>
      </c>
      <c r="X2664" t="s">
        <v>25</v>
      </c>
    </row>
    <row r="2665" spans="1:24" x14ac:dyDescent="0.2">
      <c r="A2665" s="1">
        <v>42438</v>
      </c>
      <c r="B2665" s="2">
        <v>15022.35</v>
      </c>
      <c r="C2665" s="2">
        <v>15331.25</v>
      </c>
      <c r="D2665" s="2">
        <v>14989.4</v>
      </c>
      <c r="E2665" s="2">
        <v>15279.05</v>
      </c>
      <c r="F2665" s="2">
        <v>15155.512500000001</v>
      </c>
      <c r="G2665" s="2">
        <v>341.85000000000036</v>
      </c>
      <c r="H2665" s="2">
        <v>52.200000000000728</v>
      </c>
      <c r="I2665" s="2">
        <v>32.950000000000728</v>
      </c>
      <c r="J2665" s="2">
        <v>256.69999999999891</v>
      </c>
      <c r="K2665" s="2">
        <v>0.15269855199649165</v>
      </c>
      <c r="L2665" s="2">
        <v>9.6387304373265148E-2</v>
      </c>
      <c r="M2665" s="2">
        <v>0.75091414363024322</v>
      </c>
      <c r="N2665" s="2">
        <v>15125.85853976147</v>
      </c>
      <c r="O2665" s="2">
        <v>15331.25</v>
      </c>
      <c r="P2665" s="2">
        <v>14989.4</v>
      </c>
      <c r="Q2665" s="2">
        <v>15155.512500000001</v>
      </c>
      <c r="R2665" s="2">
        <v>15150.505259940368</v>
      </c>
      <c r="S2665" s="2">
        <v>0.99499921055563656</v>
      </c>
      <c r="T2665" s="2">
        <v>132.54999999999927</v>
      </c>
      <c r="U2665" s="2">
        <v>0.87511966460898072</v>
      </c>
      <c r="V2665" s="2">
        <v>-60.262499999998909</v>
      </c>
      <c r="W2665" s="2">
        <v>-0.39605278074891953</v>
      </c>
      <c r="X2665" t="s">
        <v>24</v>
      </c>
    </row>
    <row r="2666" spans="1:24" x14ac:dyDescent="0.2">
      <c r="A2666" s="1">
        <v>42439</v>
      </c>
      <c r="B2666" s="2">
        <v>15347.45</v>
      </c>
      <c r="C2666" s="2">
        <v>15354.15</v>
      </c>
      <c r="D2666" s="2">
        <v>15098.5</v>
      </c>
      <c r="E2666" s="2">
        <v>15180.65</v>
      </c>
      <c r="F2666" s="2">
        <v>15245.1875</v>
      </c>
      <c r="G2666" s="2">
        <v>255.64999999999964</v>
      </c>
      <c r="H2666" s="2">
        <v>6.6999999999989086</v>
      </c>
      <c r="I2666" s="2">
        <v>82.149999999999636</v>
      </c>
      <c r="J2666" s="2">
        <v>-166.80000000000109</v>
      </c>
      <c r="K2666" s="2">
        <v>2.6207705847834609E-2</v>
      </c>
      <c r="L2666" s="2">
        <v>0.32133776647760515</v>
      </c>
      <c r="M2666" s="2">
        <v>0.65245452767456025</v>
      </c>
      <c r="N2666" s="2">
        <v>15140.685519880735</v>
      </c>
      <c r="O2666" s="2">
        <v>15354.15</v>
      </c>
      <c r="P2666" s="2">
        <v>15098.5</v>
      </c>
      <c r="Q2666" s="2">
        <v>15245.1875</v>
      </c>
      <c r="R2666" s="2">
        <v>15209.630754970183</v>
      </c>
      <c r="S2666" s="2">
        <v>1</v>
      </c>
      <c r="T2666" s="2">
        <v>-98.399999999999636</v>
      </c>
      <c r="U2666" s="2">
        <v>-0.64401909804601487</v>
      </c>
      <c r="V2666" s="2">
        <v>89.674999999999272</v>
      </c>
      <c r="W2666" s="2">
        <v>0.59169889503901152</v>
      </c>
      <c r="X2666" t="s">
        <v>24</v>
      </c>
    </row>
    <row r="2667" spans="1:24" x14ac:dyDescent="0.2">
      <c r="A2667" s="1">
        <v>42440</v>
      </c>
      <c r="B2667" s="2">
        <v>15133.75</v>
      </c>
      <c r="C2667" s="2">
        <v>15343.55</v>
      </c>
      <c r="D2667" s="2">
        <v>15024.8</v>
      </c>
      <c r="E2667" s="2">
        <v>15168.2</v>
      </c>
      <c r="F2667" s="2">
        <v>15167.575000000001</v>
      </c>
      <c r="G2667" s="2">
        <v>318.75</v>
      </c>
      <c r="H2667" s="2">
        <v>175.34999999999854</v>
      </c>
      <c r="I2667" s="2">
        <v>108.95000000000073</v>
      </c>
      <c r="J2667" s="2">
        <v>34.450000000000728</v>
      </c>
      <c r="K2667" s="2">
        <v>0.55011764705881894</v>
      </c>
      <c r="L2667" s="2">
        <v>0.34180392156862971</v>
      </c>
      <c r="M2667" s="2">
        <v>0.1080784313725513</v>
      </c>
      <c r="N2667" s="2">
        <v>15192.936509940368</v>
      </c>
      <c r="O2667" s="2">
        <v>15343.55</v>
      </c>
      <c r="P2667" s="2">
        <v>15024.8</v>
      </c>
      <c r="Q2667" s="2">
        <v>15167.575000000001</v>
      </c>
      <c r="R2667" s="2">
        <v>15182.215377485092</v>
      </c>
      <c r="S2667" s="2">
        <v>0.78200877648019607</v>
      </c>
      <c r="T2667" s="2">
        <v>-12.449999999998909</v>
      </c>
      <c r="U2667" s="2">
        <v>-8.2012298551108864E-2</v>
      </c>
      <c r="V2667" s="2">
        <v>-77.612499999999272</v>
      </c>
      <c r="W2667" s="2">
        <v>-0.50909508328447428</v>
      </c>
      <c r="X2667" t="s">
        <v>25</v>
      </c>
    </row>
    <row r="2668" spans="1:24" x14ac:dyDescent="0.2">
      <c r="A2668" s="1">
        <v>42443</v>
      </c>
      <c r="B2668" s="2">
        <v>15309.05</v>
      </c>
      <c r="C2668" s="2">
        <v>15416.15</v>
      </c>
      <c r="D2668" s="2">
        <v>15220.15</v>
      </c>
      <c r="E2668" s="2">
        <v>15277.8</v>
      </c>
      <c r="F2668" s="2">
        <v>15305.787499999999</v>
      </c>
      <c r="G2668" s="2">
        <v>196</v>
      </c>
      <c r="H2668" s="2">
        <v>107.10000000000036</v>
      </c>
      <c r="I2668" s="2">
        <v>57.649999999999636</v>
      </c>
      <c r="J2668" s="2">
        <v>-31.25</v>
      </c>
      <c r="K2668" s="2">
        <v>0.54642857142857326</v>
      </c>
      <c r="L2668" s="2">
        <v>0.29413265306122266</v>
      </c>
      <c r="M2668" s="2">
        <v>0.15943877551020408</v>
      </c>
      <c r="N2668" s="2">
        <v>15180.255754970185</v>
      </c>
      <c r="O2668" s="2">
        <v>15416.15</v>
      </c>
      <c r="P2668" s="2">
        <v>15180.255754970185</v>
      </c>
      <c r="Q2668" s="2">
        <v>15305.787499999999</v>
      </c>
      <c r="R2668" s="2">
        <v>15270.612252485093</v>
      </c>
      <c r="S2668" s="2">
        <v>1</v>
      </c>
      <c r="T2668" s="2">
        <v>109.59999999999854</v>
      </c>
      <c r="U2668" s="2">
        <v>0.72256431217941841</v>
      </c>
      <c r="V2668" s="2">
        <v>138.21249999999782</v>
      </c>
      <c r="W2668" s="2">
        <v>0.91123663472900462</v>
      </c>
      <c r="X2668" t="s">
        <v>25</v>
      </c>
    </row>
    <row r="2669" spans="1:24" x14ac:dyDescent="0.2">
      <c r="A2669" s="1">
        <v>42444</v>
      </c>
      <c r="B2669" s="2">
        <v>15310.45</v>
      </c>
      <c r="C2669" s="2">
        <v>15386.85</v>
      </c>
      <c r="D2669" s="2">
        <v>15268.1</v>
      </c>
      <c r="E2669" s="2">
        <v>15326.8</v>
      </c>
      <c r="F2669" s="2">
        <v>15323.05</v>
      </c>
      <c r="G2669" s="2">
        <v>118.75</v>
      </c>
      <c r="H2669" s="2">
        <v>60.050000000001091</v>
      </c>
      <c r="I2669" s="2">
        <v>42.350000000000364</v>
      </c>
      <c r="J2669" s="2">
        <v>16.349999999998545</v>
      </c>
      <c r="K2669" s="2">
        <v>0.50568421052632495</v>
      </c>
      <c r="L2669" s="2">
        <v>0.35663157894737146</v>
      </c>
      <c r="M2669" s="2">
        <v>0.13768421052630353</v>
      </c>
      <c r="N2669" s="2">
        <v>15243.021627485092</v>
      </c>
      <c r="O2669" s="2">
        <v>15386.85</v>
      </c>
      <c r="P2669" s="2">
        <v>15243.021627485092</v>
      </c>
      <c r="Q2669" s="2">
        <v>15323.05</v>
      </c>
      <c r="R2669" s="2">
        <v>15298.985813742547</v>
      </c>
      <c r="S2669" s="2">
        <v>1</v>
      </c>
      <c r="T2669" s="2">
        <v>49</v>
      </c>
      <c r="U2669" s="2">
        <v>0.32072680621555461</v>
      </c>
      <c r="V2669" s="2">
        <v>17.262500000000728</v>
      </c>
      <c r="W2669" s="2">
        <v>0.11278413475948709</v>
      </c>
      <c r="X2669" t="s">
        <v>25</v>
      </c>
    </row>
    <row r="2670" spans="1:24" x14ac:dyDescent="0.2">
      <c r="A2670" s="1">
        <v>42445</v>
      </c>
      <c r="B2670" s="2">
        <v>15304.35</v>
      </c>
      <c r="C2670" s="2">
        <v>15489.5</v>
      </c>
      <c r="D2670" s="2">
        <v>15178.3</v>
      </c>
      <c r="E2670" s="2">
        <v>15461.7</v>
      </c>
      <c r="F2670" s="2">
        <v>15358.462499999998</v>
      </c>
      <c r="G2670" s="2">
        <v>311.20000000000073</v>
      </c>
      <c r="H2670" s="2">
        <v>27.799999999999272</v>
      </c>
      <c r="I2670" s="2">
        <v>126.05000000000109</v>
      </c>
      <c r="J2670" s="2">
        <v>157.35000000000036</v>
      </c>
      <c r="K2670" s="2">
        <v>8.9331619537272519E-2</v>
      </c>
      <c r="L2670" s="2">
        <v>0.40504498714653214</v>
      </c>
      <c r="M2670" s="2">
        <v>0.50562339331619532</v>
      </c>
      <c r="N2670" s="2">
        <v>15283.035813742546</v>
      </c>
      <c r="O2670" s="2">
        <v>15489.5</v>
      </c>
      <c r="P2670" s="2">
        <v>15178.3</v>
      </c>
      <c r="Q2670" s="2">
        <v>15358.462499999998</v>
      </c>
      <c r="R2670" s="2">
        <v>15327.324578435637</v>
      </c>
      <c r="S2670" s="2">
        <v>1</v>
      </c>
      <c r="T2670" s="2">
        <v>134.90000000000146</v>
      </c>
      <c r="U2670" s="2">
        <v>0.880157632382503</v>
      </c>
      <c r="V2670" s="2">
        <v>35.412499999998545</v>
      </c>
      <c r="W2670" s="2">
        <v>0.23110607875063091</v>
      </c>
      <c r="X2670" t="s">
        <v>24</v>
      </c>
    </row>
    <row r="2671" spans="1:24" x14ac:dyDescent="0.2">
      <c r="A2671" s="1">
        <v>42446</v>
      </c>
      <c r="B2671" s="2">
        <v>15622.3</v>
      </c>
      <c r="C2671" s="2">
        <v>15704.75</v>
      </c>
      <c r="D2671" s="2">
        <v>15312.5</v>
      </c>
      <c r="E2671" s="2">
        <v>15444</v>
      </c>
      <c r="F2671" s="2">
        <v>15520.887500000001</v>
      </c>
      <c r="G2671" s="2">
        <v>392.25</v>
      </c>
      <c r="H2671" s="2">
        <v>82.450000000000728</v>
      </c>
      <c r="I2671" s="2">
        <v>131.5</v>
      </c>
      <c r="J2671" s="2">
        <v>-178.29999999999927</v>
      </c>
      <c r="K2671" s="2">
        <v>0.210197578075209</v>
      </c>
      <c r="L2671" s="2">
        <v>0.33524537922243469</v>
      </c>
      <c r="M2671" s="2">
        <v>0.45455704270235636</v>
      </c>
      <c r="N2671" s="2">
        <v>15320.749156871272</v>
      </c>
      <c r="O2671" s="2">
        <v>15704.75</v>
      </c>
      <c r="P2671" s="2">
        <v>15312.5</v>
      </c>
      <c r="Q2671" s="2">
        <v>15520.887500000001</v>
      </c>
      <c r="R2671" s="2">
        <v>15464.721664217817</v>
      </c>
      <c r="S2671" s="2">
        <v>1</v>
      </c>
      <c r="T2671" s="2">
        <v>-17.700000000000728</v>
      </c>
      <c r="U2671" s="2">
        <v>-0.11447641591804734</v>
      </c>
      <c r="V2671" s="2">
        <v>162.42500000000291</v>
      </c>
      <c r="W2671" s="2">
        <v>1.0575602863893629</v>
      </c>
      <c r="X2671" t="s">
        <v>25</v>
      </c>
    </row>
    <row r="2672" spans="1:24" x14ac:dyDescent="0.2">
      <c r="A2672" s="1">
        <v>42447</v>
      </c>
      <c r="B2672" s="2">
        <v>15485.8</v>
      </c>
      <c r="C2672" s="2">
        <v>15678.55</v>
      </c>
      <c r="D2672" s="2">
        <v>15456.2</v>
      </c>
      <c r="E2672" s="2">
        <v>15654.85</v>
      </c>
      <c r="F2672" s="2">
        <v>15568.85</v>
      </c>
      <c r="G2672" s="2">
        <v>222.34999999999854</v>
      </c>
      <c r="H2672" s="2">
        <v>23.699999999998909</v>
      </c>
      <c r="I2672" s="2">
        <v>29.599999999998545</v>
      </c>
      <c r="J2672" s="2">
        <v>169.05000000000109</v>
      </c>
      <c r="K2672" s="2">
        <v>0.10658871149088853</v>
      </c>
      <c r="L2672" s="2">
        <v>0.1331234540139363</v>
      </c>
      <c r="M2672" s="2">
        <v>0.76028783449517512</v>
      </c>
      <c r="N2672" s="2">
        <v>15420.818328435636</v>
      </c>
      <c r="O2672" s="2">
        <v>15678.55</v>
      </c>
      <c r="P2672" s="2">
        <v>15420.818328435636</v>
      </c>
      <c r="Q2672" s="2">
        <v>15568.85</v>
      </c>
      <c r="R2672" s="2">
        <v>15522.259164217818</v>
      </c>
      <c r="S2672" s="2">
        <v>1</v>
      </c>
      <c r="T2672" s="2">
        <v>210.85000000000036</v>
      </c>
      <c r="U2672" s="2">
        <v>1.3652551152551176</v>
      </c>
      <c r="V2672" s="2">
        <v>47.962499999999636</v>
      </c>
      <c r="W2672" s="2">
        <v>0.30901905577242045</v>
      </c>
      <c r="X2672" t="s">
        <v>25</v>
      </c>
    </row>
    <row r="2673" spans="1:24" x14ac:dyDescent="0.2">
      <c r="A2673" s="1">
        <v>42450</v>
      </c>
      <c r="B2673" s="2">
        <v>15735.55</v>
      </c>
      <c r="C2673" s="2">
        <v>15945.8</v>
      </c>
      <c r="D2673" s="2">
        <v>15735.55</v>
      </c>
      <c r="E2673" s="2">
        <v>15926.1</v>
      </c>
      <c r="F2673" s="2">
        <v>15835.749999999998</v>
      </c>
      <c r="G2673" s="2">
        <v>210.25</v>
      </c>
      <c r="H2673" s="2">
        <v>19.699999999998909</v>
      </c>
      <c r="I2673" s="2">
        <v>0</v>
      </c>
      <c r="J2673" s="2">
        <v>190.55000000000109</v>
      </c>
      <c r="K2673" s="2">
        <v>9.369797859690325E-2</v>
      </c>
      <c r="L2673" s="2">
        <v>0</v>
      </c>
      <c r="M2673" s="2">
        <v>0.90630202140309679</v>
      </c>
      <c r="N2673" s="2">
        <v>15494.834164217818</v>
      </c>
      <c r="O2673" s="2">
        <v>15945.8</v>
      </c>
      <c r="P2673" s="2">
        <v>15494.834164217818</v>
      </c>
      <c r="Q2673" s="2">
        <v>15835.749999999998</v>
      </c>
      <c r="R2673" s="2">
        <v>15692.804582108909</v>
      </c>
      <c r="S2673" s="2">
        <v>1</v>
      </c>
      <c r="T2673" s="2">
        <v>271.25</v>
      </c>
      <c r="U2673" s="2">
        <v>1.7326898692737396</v>
      </c>
      <c r="V2673" s="2">
        <v>266.89999999999782</v>
      </c>
      <c r="W2673" s="2">
        <v>1.7143205824450607</v>
      </c>
      <c r="X2673" t="s">
        <v>25</v>
      </c>
    </row>
    <row r="2674" spans="1:24" x14ac:dyDescent="0.2">
      <c r="A2674" s="1">
        <v>42451</v>
      </c>
      <c r="B2674" s="2">
        <v>15930.45</v>
      </c>
      <c r="C2674" s="2">
        <v>15967.85</v>
      </c>
      <c r="D2674" s="2">
        <v>15779.15</v>
      </c>
      <c r="E2674" s="2">
        <v>15936</v>
      </c>
      <c r="F2674" s="2">
        <v>15903.362500000001</v>
      </c>
      <c r="G2674" s="2">
        <v>188.70000000000073</v>
      </c>
      <c r="H2674" s="2">
        <v>31.850000000000364</v>
      </c>
      <c r="I2674" s="2">
        <v>151.30000000000109</v>
      </c>
      <c r="J2674" s="2">
        <v>5.5499999999992724</v>
      </c>
      <c r="K2674" s="2">
        <v>0.16878643349231712</v>
      </c>
      <c r="L2674" s="2">
        <v>0.80180180180180449</v>
      </c>
      <c r="M2674" s="2">
        <v>2.9411764705878383E-2</v>
      </c>
      <c r="N2674" s="2">
        <v>15665.292082108908</v>
      </c>
      <c r="O2674" s="2">
        <v>15967.85</v>
      </c>
      <c r="P2674" s="2">
        <v>15665.292082108908</v>
      </c>
      <c r="Q2674" s="2">
        <v>15903.362500000001</v>
      </c>
      <c r="R2674" s="2">
        <v>15800.449166054455</v>
      </c>
      <c r="S2674" s="2">
        <v>1</v>
      </c>
      <c r="T2674" s="2">
        <v>9.8999999999996362</v>
      </c>
      <c r="U2674" s="2">
        <v>6.2162111251339851E-2</v>
      </c>
      <c r="V2674" s="2">
        <v>67.61250000000291</v>
      </c>
      <c r="W2674" s="2">
        <v>0.42696114803531832</v>
      </c>
      <c r="X2674" t="s">
        <v>24</v>
      </c>
    </row>
    <row r="2675" spans="1:24" x14ac:dyDescent="0.2">
      <c r="A2675" s="1">
        <v>42452</v>
      </c>
      <c r="B2675" s="2">
        <v>15884.25</v>
      </c>
      <c r="C2675" s="2">
        <v>15919.6</v>
      </c>
      <c r="D2675" s="2">
        <v>15799.95</v>
      </c>
      <c r="E2675" s="2">
        <v>15887.75</v>
      </c>
      <c r="F2675" s="2">
        <v>15872.887500000001</v>
      </c>
      <c r="G2675" s="2">
        <v>119.64999999999964</v>
      </c>
      <c r="H2675" s="2">
        <v>31.850000000000364</v>
      </c>
      <c r="I2675" s="2">
        <v>84.299999999999272</v>
      </c>
      <c r="J2675" s="2">
        <v>3.5</v>
      </c>
      <c r="K2675" s="2">
        <v>0.26619306310071428</v>
      </c>
      <c r="L2675" s="2">
        <v>0.70455495194316364</v>
      </c>
      <c r="M2675" s="2">
        <v>2.925198495612211E-2</v>
      </c>
      <c r="N2675" s="2">
        <v>15784.327291054455</v>
      </c>
      <c r="O2675" s="2">
        <v>15919.6</v>
      </c>
      <c r="P2675" s="2">
        <v>15784.327291054455</v>
      </c>
      <c r="Q2675" s="2">
        <v>15872.887500000001</v>
      </c>
      <c r="R2675" s="2">
        <v>15840.285520527228</v>
      </c>
      <c r="S2675" s="2">
        <v>1</v>
      </c>
      <c r="T2675" s="2">
        <v>-48.25</v>
      </c>
      <c r="U2675" s="2">
        <v>-0.30277359437751006</v>
      </c>
      <c r="V2675" s="2">
        <v>-30.475000000000364</v>
      </c>
      <c r="W2675" s="2">
        <v>-0.1916261419558308</v>
      </c>
      <c r="X2675" t="s">
        <v>24</v>
      </c>
    </row>
    <row r="2676" spans="1:24" x14ac:dyDescent="0.2">
      <c r="A2676" s="1">
        <v>42457</v>
      </c>
      <c r="B2676" s="2">
        <v>15867.75</v>
      </c>
      <c r="C2676" s="2">
        <v>15890.7</v>
      </c>
      <c r="D2676" s="2">
        <v>15522.2</v>
      </c>
      <c r="E2676" s="2">
        <v>15604.9</v>
      </c>
      <c r="F2676" s="2">
        <v>15721.387500000001</v>
      </c>
      <c r="G2676" s="2">
        <v>368.5</v>
      </c>
      <c r="H2676" s="2">
        <v>22.950000000000728</v>
      </c>
      <c r="I2676" s="2">
        <v>82.699999999998909</v>
      </c>
      <c r="J2676" s="2">
        <v>-262.85000000000036</v>
      </c>
      <c r="K2676" s="2">
        <v>6.2279511533244854E-2</v>
      </c>
      <c r="L2676" s="2">
        <v>0.22442333785617072</v>
      </c>
      <c r="M2676" s="2">
        <v>0.71329715061058441</v>
      </c>
      <c r="N2676" s="2">
        <v>15828.607395527228</v>
      </c>
      <c r="O2676" s="2">
        <v>15890.7</v>
      </c>
      <c r="P2676" s="2">
        <v>15522.2</v>
      </c>
      <c r="Q2676" s="2">
        <v>15721.387500000001</v>
      </c>
      <c r="R2676" s="2">
        <v>15740.723723881805</v>
      </c>
      <c r="S2676" s="2">
        <v>0.68693853616158029</v>
      </c>
      <c r="T2676" s="2">
        <v>-282.85000000000036</v>
      </c>
      <c r="U2676" s="2">
        <v>-1.7803024342653955</v>
      </c>
      <c r="V2676" s="2">
        <v>-151.5</v>
      </c>
      <c r="W2676" s="2">
        <v>-0.95445771917680378</v>
      </c>
      <c r="X2676" t="s">
        <v>25</v>
      </c>
    </row>
    <row r="2677" spans="1:24" x14ac:dyDescent="0.2">
      <c r="A2677" s="1">
        <v>42458</v>
      </c>
      <c r="B2677" s="2">
        <v>15583.1</v>
      </c>
      <c r="C2677" s="2">
        <v>15774.1</v>
      </c>
      <c r="D2677" s="2">
        <v>15580.8</v>
      </c>
      <c r="E2677" s="2">
        <v>15666.25</v>
      </c>
      <c r="F2677" s="2">
        <v>15651.0625</v>
      </c>
      <c r="G2677" s="2">
        <v>193.30000000000109</v>
      </c>
      <c r="H2677" s="2">
        <v>107.85000000000036</v>
      </c>
      <c r="I2677" s="2">
        <v>2.3000000000010914</v>
      </c>
      <c r="J2677" s="2">
        <v>83.149999999999636</v>
      </c>
      <c r="K2677" s="2">
        <v>0.55794102431453574</v>
      </c>
      <c r="L2677" s="2">
        <v>1.1898603207455139E-2</v>
      </c>
      <c r="M2677" s="2">
        <v>0.43016037247800915</v>
      </c>
      <c r="N2677" s="2">
        <v>15774.997447763613</v>
      </c>
      <c r="O2677" s="2">
        <v>15774.997447763613</v>
      </c>
      <c r="P2677" s="2">
        <v>15580.8</v>
      </c>
      <c r="Q2677" s="2">
        <v>15651.0625</v>
      </c>
      <c r="R2677" s="2">
        <v>15695.464348881807</v>
      </c>
      <c r="S2677" s="2">
        <v>1.8034647741080465E-2</v>
      </c>
      <c r="T2677" s="2">
        <v>61.350000000000364</v>
      </c>
      <c r="U2677" s="2">
        <v>0.39314574268339025</v>
      </c>
      <c r="V2677" s="2">
        <v>-70.325000000000728</v>
      </c>
      <c r="W2677" s="2">
        <v>-0.44732056887473021</v>
      </c>
      <c r="X2677" t="s">
        <v>25</v>
      </c>
    </row>
    <row r="2678" spans="1:24" x14ac:dyDescent="0.2">
      <c r="A2678" s="1">
        <v>42459</v>
      </c>
      <c r="B2678" s="2">
        <v>15829.6</v>
      </c>
      <c r="C2678" s="2">
        <v>16167.5</v>
      </c>
      <c r="D2678" s="2">
        <v>15762.2</v>
      </c>
      <c r="E2678" s="2">
        <v>16134.85</v>
      </c>
      <c r="F2678" s="2">
        <v>15973.5375</v>
      </c>
      <c r="G2678" s="2">
        <v>405.29999999999927</v>
      </c>
      <c r="H2678" s="2">
        <v>32.649999999999636</v>
      </c>
      <c r="I2678" s="2">
        <v>67.399999999999636</v>
      </c>
      <c r="J2678" s="2">
        <v>305.25</v>
      </c>
      <c r="K2678" s="2">
        <v>8.0557611645693791E-2</v>
      </c>
      <c r="L2678" s="2">
        <v>0.16629657044164756</v>
      </c>
      <c r="M2678" s="2">
        <v>0.75314581791265867</v>
      </c>
      <c r="N2678" s="2">
        <v>15713.029973881807</v>
      </c>
      <c r="O2678" s="2">
        <v>16167.5</v>
      </c>
      <c r="P2678" s="2">
        <v>15713.029973881807</v>
      </c>
      <c r="Q2678" s="2">
        <v>15973.5375</v>
      </c>
      <c r="R2678" s="2">
        <v>15891.774361940903</v>
      </c>
      <c r="S2678" s="2">
        <v>1</v>
      </c>
      <c r="T2678" s="2">
        <v>468.60000000000036</v>
      </c>
      <c r="U2678" s="2">
        <v>2.9911433814729138</v>
      </c>
      <c r="V2678" s="2">
        <v>322.47500000000036</v>
      </c>
      <c r="W2678" s="2">
        <v>2.0604032473833667</v>
      </c>
      <c r="X2678" t="s">
        <v>25</v>
      </c>
    </row>
    <row r="2679" spans="1:24" x14ac:dyDescent="0.2">
      <c r="A2679" s="1">
        <v>42460</v>
      </c>
      <c r="B2679" s="2">
        <v>16134.4</v>
      </c>
      <c r="C2679" s="2">
        <v>16282.75</v>
      </c>
      <c r="D2679" s="2">
        <v>16062.05</v>
      </c>
      <c r="E2679" s="2">
        <v>16141.65</v>
      </c>
      <c r="F2679" s="2">
        <v>16155.2125</v>
      </c>
      <c r="G2679" s="2">
        <v>220.70000000000073</v>
      </c>
      <c r="H2679" s="2">
        <v>141.10000000000036</v>
      </c>
      <c r="I2679" s="2">
        <v>72.350000000000364</v>
      </c>
      <c r="J2679" s="2">
        <v>7.25</v>
      </c>
      <c r="K2679" s="2">
        <v>0.63932940643407299</v>
      </c>
      <c r="L2679" s="2">
        <v>0.32782057091073913</v>
      </c>
      <c r="M2679" s="2">
        <v>3.2850022655187931E-2</v>
      </c>
      <c r="N2679" s="2">
        <v>15843.283736940903</v>
      </c>
      <c r="O2679" s="2">
        <v>16282.75</v>
      </c>
      <c r="P2679" s="2">
        <v>15843.283736940903</v>
      </c>
      <c r="Q2679" s="2">
        <v>16155.2125</v>
      </c>
      <c r="R2679" s="2">
        <v>16031.132493470452</v>
      </c>
      <c r="S2679" s="2">
        <v>1</v>
      </c>
      <c r="T2679" s="2">
        <v>6.7999999999992724</v>
      </c>
      <c r="U2679" s="2">
        <v>4.2144798371222987E-2</v>
      </c>
      <c r="V2679" s="2">
        <v>181.67499999999927</v>
      </c>
      <c r="W2679" s="2">
        <v>1.1373498199756895</v>
      </c>
      <c r="X2679" t="s">
        <v>25</v>
      </c>
    </row>
    <row r="2680" spans="1:24" x14ac:dyDescent="0.2">
      <c r="A2680" s="1">
        <v>42461</v>
      </c>
      <c r="B2680" s="2">
        <v>16099.65</v>
      </c>
      <c r="C2680" s="2">
        <v>16235.8</v>
      </c>
      <c r="D2680" s="2">
        <v>16020.6</v>
      </c>
      <c r="E2680" s="2">
        <v>16174.9</v>
      </c>
      <c r="F2680" s="2">
        <v>16132.737499999999</v>
      </c>
      <c r="G2680" s="2">
        <v>215.19999999999891</v>
      </c>
      <c r="H2680" s="2">
        <v>60.899999999999636</v>
      </c>
      <c r="I2680" s="2">
        <v>79.049999999999272</v>
      </c>
      <c r="J2680" s="2">
        <v>75.25</v>
      </c>
      <c r="K2680" s="2">
        <v>0.28299256505576181</v>
      </c>
      <c r="L2680" s="2">
        <v>0.36733271375464532</v>
      </c>
      <c r="M2680" s="2">
        <v>0.34967472118959286</v>
      </c>
      <c r="N2680" s="2">
        <v>15999.248118470452</v>
      </c>
      <c r="O2680" s="2">
        <v>16235.8</v>
      </c>
      <c r="P2680" s="2">
        <v>15999.248118470452</v>
      </c>
      <c r="Q2680" s="2">
        <v>16132.737499999999</v>
      </c>
      <c r="R2680" s="2">
        <v>16091.758434235227</v>
      </c>
      <c r="S2680" s="2">
        <v>1</v>
      </c>
      <c r="T2680" s="2">
        <v>33.25</v>
      </c>
      <c r="U2680" s="2">
        <v>0.20598885491879704</v>
      </c>
      <c r="V2680" s="2">
        <v>-22.475000000000364</v>
      </c>
      <c r="W2680" s="2">
        <v>-0.1391191852165384</v>
      </c>
      <c r="X2680" t="s">
        <v>25</v>
      </c>
    </row>
    <row r="2681" spans="1:24" x14ac:dyDescent="0.2">
      <c r="A2681" s="1">
        <v>42464</v>
      </c>
      <c r="B2681" s="2">
        <v>16236.9</v>
      </c>
      <c r="C2681" s="2">
        <v>16278.5</v>
      </c>
      <c r="D2681" s="2">
        <v>16046.5</v>
      </c>
      <c r="E2681" s="2">
        <v>16190.6</v>
      </c>
      <c r="F2681" s="2">
        <v>16188.125</v>
      </c>
      <c r="G2681" s="2">
        <v>232</v>
      </c>
      <c r="H2681" s="2">
        <v>41.600000000000364</v>
      </c>
      <c r="I2681" s="2">
        <v>144.10000000000036</v>
      </c>
      <c r="J2681" s="2">
        <v>-46.299999999999272</v>
      </c>
      <c r="K2681" s="2">
        <v>0.17931034482758779</v>
      </c>
      <c r="L2681" s="2">
        <v>0.62112068965517397</v>
      </c>
      <c r="M2681" s="2">
        <v>0.19956896551723824</v>
      </c>
      <c r="N2681" s="2">
        <v>16065.992809235226</v>
      </c>
      <c r="O2681" s="2">
        <v>16278.5</v>
      </c>
      <c r="P2681" s="2">
        <v>16046.5</v>
      </c>
      <c r="Q2681" s="2">
        <v>16188.125</v>
      </c>
      <c r="R2681" s="2">
        <v>16144.779452308807</v>
      </c>
      <c r="S2681" s="2">
        <v>1</v>
      </c>
      <c r="T2681" s="2">
        <v>15.700000000000728</v>
      </c>
      <c r="U2681" s="2">
        <v>9.7063969483587087E-2</v>
      </c>
      <c r="V2681" s="2">
        <v>55.387500000000728</v>
      </c>
      <c r="W2681" s="2">
        <v>0.34332362997910759</v>
      </c>
      <c r="X2681" t="s">
        <v>24</v>
      </c>
    </row>
    <row r="2682" spans="1:24" x14ac:dyDescent="0.2">
      <c r="A2682" s="1">
        <v>42465</v>
      </c>
      <c r="B2682" s="2">
        <v>16127.45</v>
      </c>
      <c r="C2682" s="2">
        <v>16147.15</v>
      </c>
      <c r="D2682" s="2">
        <v>15659.75</v>
      </c>
      <c r="E2682" s="2">
        <v>15695</v>
      </c>
      <c r="F2682" s="2">
        <v>15907.3375</v>
      </c>
      <c r="G2682" s="2">
        <v>487.39999999999964</v>
      </c>
      <c r="H2682" s="2">
        <v>19.699999999998909</v>
      </c>
      <c r="I2682" s="2">
        <v>35.25</v>
      </c>
      <c r="J2682" s="2">
        <v>-432.45000000000073</v>
      </c>
      <c r="K2682" s="2">
        <v>4.0418547394335091E-2</v>
      </c>
      <c r="L2682" s="2">
        <v>7.2322527697989386E-2</v>
      </c>
      <c r="M2682" s="2">
        <v>0.88725892490767555</v>
      </c>
      <c r="N2682" s="2">
        <v>16127.058904617614</v>
      </c>
      <c r="O2682" s="2">
        <v>16147.15</v>
      </c>
      <c r="P2682" s="2">
        <v>15659.75</v>
      </c>
      <c r="Q2682" s="2">
        <v>15907.3375</v>
      </c>
      <c r="R2682" s="2">
        <v>15960.324101154403</v>
      </c>
      <c r="S2682" s="2">
        <v>0.27094213445990206</v>
      </c>
      <c r="T2682" s="2">
        <v>-495.60000000000036</v>
      </c>
      <c r="U2682" s="2">
        <v>-3.0610354156115296</v>
      </c>
      <c r="V2682" s="2">
        <v>-280.78750000000036</v>
      </c>
      <c r="W2682" s="2">
        <v>-1.7345276244160479</v>
      </c>
      <c r="X2682" t="s">
        <v>24</v>
      </c>
    </row>
    <row r="2683" spans="1:24" x14ac:dyDescent="0.2">
      <c r="A2683" s="1">
        <v>42466</v>
      </c>
      <c r="B2683" s="2">
        <v>15750.15</v>
      </c>
      <c r="C2683" s="2">
        <v>15768.55</v>
      </c>
      <c r="D2683" s="2">
        <v>15578.55</v>
      </c>
      <c r="E2683" s="2">
        <v>15636.95</v>
      </c>
      <c r="F2683" s="2">
        <v>15683.55</v>
      </c>
      <c r="G2683" s="2">
        <v>190</v>
      </c>
      <c r="H2683" s="2">
        <v>18.399999999999636</v>
      </c>
      <c r="I2683" s="2">
        <v>58.400000000001455</v>
      </c>
      <c r="J2683" s="2">
        <v>-113.19999999999891</v>
      </c>
      <c r="K2683" s="2">
        <v>9.6842105263155981E-2</v>
      </c>
      <c r="L2683" s="2">
        <v>0.30736842105263923</v>
      </c>
      <c r="M2683" s="2">
        <v>0.59578947368420476</v>
      </c>
      <c r="N2683" s="2">
        <v>16017.198202308806</v>
      </c>
      <c r="O2683" s="2">
        <v>16017.198202308806</v>
      </c>
      <c r="P2683" s="2">
        <v>15578.55</v>
      </c>
      <c r="Q2683" s="2">
        <v>15683.55</v>
      </c>
      <c r="R2683" s="2">
        <v>15824.124101154404</v>
      </c>
      <c r="S2683" s="2">
        <v>0</v>
      </c>
      <c r="T2683" s="2">
        <v>-58.049999999999272</v>
      </c>
      <c r="U2683" s="2">
        <v>-0.36986301369862551</v>
      </c>
      <c r="V2683" s="2">
        <v>-223.78750000000036</v>
      </c>
      <c r="W2683" s="2">
        <v>-1.4068193373026778</v>
      </c>
      <c r="X2683" t="s">
        <v>24</v>
      </c>
    </row>
    <row r="2684" spans="1:24" x14ac:dyDescent="0.2">
      <c r="A2684" s="1">
        <v>42467</v>
      </c>
      <c r="B2684" s="2">
        <v>15668.95</v>
      </c>
      <c r="C2684" s="2">
        <v>15726.6</v>
      </c>
      <c r="D2684" s="2">
        <v>15458.05</v>
      </c>
      <c r="E2684" s="2">
        <v>15530.75</v>
      </c>
      <c r="F2684" s="2">
        <v>15596.087500000001</v>
      </c>
      <c r="G2684" s="2">
        <v>268.55000000000109</v>
      </c>
      <c r="H2684" s="2">
        <v>57.649999999999636</v>
      </c>
      <c r="I2684" s="2">
        <v>72.700000000000728</v>
      </c>
      <c r="J2684" s="2">
        <v>-138.20000000000073</v>
      </c>
      <c r="K2684" s="2">
        <v>0.2146713833550527</v>
      </c>
      <c r="L2684" s="2">
        <v>0.270713088810279</v>
      </c>
      <c r="M2684" s="2">
        <v>0.51461552783466824</v>
      </c>
      <c r="N2684" s="2">
        <v>15850.374101154403</v>
      </c>
      <c r="O2684" s="2">
        <v>15850.374101154403</v>
      </c>
      <c r="P2684" s="2">
        <v>15458.05</v>
      </c>
      <c r="Q2684" s="2">
        <v>15596.087500000001</v>
      </c>
      <c r="R2684" s="2">
        <v>15688.721425577201</v>
      </c>
      <c r="S2684" s="2">
        <v>0</v>
      </c>
      <c r="T2684" s="2">
        <v>-106.20000000000073</v>
      </c>
      <c r="U2684" s="2">
        <v>-0.67916057798995788</v>
      </c>
      <c r="V2684" s="2">
        <v>-87.462499999997817</v>
      </c>
      <c r="W2684" s="2">
        <v>-0.55767029785984568</v>
      </c>
      <c r="X2684" t="s">
        <v>25</v>
      </c>
    </row>
    <row r="2685" spans="1:24" x14ac:dyDescent="0.2">
      <c r="A2685" s="1">
        <v>42468</v>
      </c>
      <c r="B2685" s="2">
        <v>15519.3</v>
      </c>
      <c r="C2685" s="2">
        <v>15642.7</v>
      </c>
      <c r="D2685" s="2">
        <v>15483.05</v>
      </c>
      <c r="E2685" s="2">
        <v>15568.35</v>
      </c>
      <c r="F2685" s="2">
        <v>15553.35</v>
      </c>
      <c r="G2685" s="2">
        <v>159.65000000000146</v>
      </c>
      <c r="H2685" s="2">
        <v>74.350000000000364</v>
      </c>
      <c r="I2685" s="2">
        <v>36.25</v>
      </c>
      <c r="J2685" s="2">
        <v>49.050000000001091</v>
      </c>
      <c r="K2685" s="2">
        <v>0.46570623238333658</v>
      </c>
      <c r="L2685" s="2">
        <v>0.22705919198245955</v>
      </c>
      <c r="M2685" s="2">
        <v>0.30723457563420387</v>
      </c>
      <c r="N2685" s="2">
        <v>15723.230800577203</v>
      </c>
      <c r="O2685" s="2">
        <v>15723.230800577203</v>
      </c>
      <c r="P2685" s="2">
        <v>15483.05</v>
      </c>
      <c r="Q2685" s="2">
        <v>15553.35</v>
      </c>
      <c r="R2685" s="2">
        <v>15620.7154002886</v>
      </c>
      <c r="S2685" s="2">
        <v>0</v>
      </c>
      <c r="T2685" s="2">
        <v>37.600000000000364</v>
      </c>
      <c r="U2685" s="2">
        <v>0.24210034930702229</v>
      </c>
      <c r="V2685" s="2">
        <v>-42.737500000001091</v>
      </c>
      <c r="W2685" s="2">
        <v>-0.27402705967122259</v>
      </c>
      <c r="X2685" t="s">
        <v>25</v>
      </c>
    </row>
    <row r="2686" spans="1:24" x14ac:dyDescent="0.2">
      <c r="A2686" s="1">
        <v>42471</v>
      </c>
      <c r="B2686" s="2">
        <v>15623.35</v>
      </c>
      <c r="C2686" s="2">
        <v>15853.85</v>
      </c>
      <c r="D2686" s="2">
        <v>15440.25</v>
      </c>
      <c r="E2686" s="2">
        <v>15818.5</v>
      </c>
      <c r="F2686" s="2">
        <v>15683.987499999999</v>
      </c>
      <c r="G2686" s="2">
        <v>413.60000000000036</v>
      </c>
      <c r="H2686" s="2">
        <v>35.350000000000364</v>
      </c>
      <c r="I2686" s="2">
        <v>183.10000000000036</v>
      </c>
      <c r="J2686" s="2">
        <v>195.14999999999964</v>
      </c>
      <c r="K2686" s="2">
        <v>8.5469052224372177E-2</v>
      </c>
      <c r="L2686" s="2">
        <v>0.4426982591876214</v>
      </c>
      <c r="M2686" s="2">
        <v>0.47183268858800642</v>
      </c>
      <c r="N2686" s="2">
        <v>15638.290400288603</v>
      </c>
      <c r="O2686" s="2">
        <v>15853.85</v>
      </c>
      <c r="P2686" s="2">
        <v>15440.25</v>
      </c>
      <c r="Q2686" s="2">
        <v>15683.987499999999</v>
      </c>
      <c r="R2686" s="2">
        <v>15654.09447507215</v>
      </c>
      <c r="S2686" s="2">
        <v>9.8286865732394396E-2</v>
      </c>
      <c r="T2686" s="2">
        <v>250.14999999999964</v>
      </c>
      <c r="U2686" s="2">
        <v>1.6067855617326154</v>
      </c>
      <c r="V2686" s="2">
        <v>130.63749999999891</v>
      </c>
      <c r="W2686" s="2">
        <v>0.83993159030047482</v>
      </c>
      <c r="X2686" t="s">
        <v>25</v>
      </c>
    </row>
    <row r="2687" spans="1:24" x14ac:dyDescent="0.2">
      <c r="A2687" s="1">
        <v>42472</v>
      </c>
      <c r="B2687" s="2">
        <v>15809.1</v>
      </c>
      <c r="C2687" s="2">
        <v>15958.8</v>
      </c>
      <c r="D2687" s="2">
        <v>15794.15</v>
      </c>
      <c r="E2687" s="2">
        <v>15880.2</v>
      </c>
      <c r="F2687" s="2">
        <v>15860.5625</v>
      </c>
      <c r="G2687" s="2">
        <v>164.64999999999964</v>
      </c>
      <c r="H2687" s="2">
        <v>78.599999999998545</v>
      </c>
      <c r="I2687" s="2">
        <v>14.950000000000728</v>
      </c>
      <c r="J2687" s="2">
        <v>71.100000000000364</v>
      </c>
      <c r="K2687" s="2">
        <v>0.47737625265714373</v>
      </c>
      <c r="L2687" s="2">
        <v>9.0798663832376322E-2</v>
      </c>
      <c r="M2687" s="2">
        <v>0.43182508351047993</v>
      </c>
      <c r="N2687" s="2">
        <v>15661.138950144301</v>
      </c>
      <c r="O2687" s="2">
        <v>15958.8</v>
      </c>
      <c r="P2687" s="2">
        <v>15661.138950144301</v>
      </c>
      <c r="Q2687" s="2">
        <v>15860.5625</v>
      </c>
      <c r="R2687" s="2">
        <v>15785.410100072149</v>
      </c>
      <c r="S2687" s="2">
        <v>0.80967381966715413</v>
      </c>
      <c r="T2687" s="2">
        <v>61.700000000000728</v>
      </c>
      <c r="U2687" s="2">
        <v>0.39004962543857336</v>
      </c>
      <c r="V2687" s="2">
        <v>176.57500000000073</v>
      </c>
      <c r="W2687" s="2">
        <v>1.1258297674618827</v>
      </c>
      <c r="X2687" t="s">
        <v>25</v>
      </c>
    </row>
    <row r="2688" spans="1:24" x14ac:dyDescent="0.2">
      <c r="A2688" s="1">
        <v>42473</v>
      </c>
      <c r="B2688" s="2">
        <v>16087.95</v>
      </c>
      <c r="C2688" s="2">
        <v>16349.7</v>
      </c>
      <c r="D2688" s="2">
        <v>16080.55</v>
      </c>
      <c r="E2688" s="2">
        <v>16278.55</v>
      </c>
      <c r="F2688" s="2">
        <v>16199.1875</v>
      </c>
      <c r="G2688" s="2">
        <v>269.15000000000146</v>
      </c>
      <c r="H2688" s="2">
        <v>71.150000000001455</v>
      </c>
      <c r="I2688" s="2">
        <v>7.4000000000014552</v>
      </c>
      <c r="J2688" s="2">
        <v>190.59999999999854</v>
      </c>
      <c r="K2688" s="2">
        <v>0.26435073379157004</v>
      </c>
      <c r="L2688" s="2">
        <v>2.749396247446188E-2</v>
      </c>
      <c r="M2688" s="2">
        <v>0.70815530373396807</v>
      </c>
      <c r="N2688" s="2">
        <v>15760.85072507215</v>
      </c>
      <c r="O2688" s="2">
        <v>16349.7</v>
      </c>
      <c r="P2688" s="2">
        <v>15760.85072507215</v>
      </c>
      <c r="Q2688" s="2">
        <v>16199.1875</v>
      </c>
      <c r="R2688" s="2">
        <v>16017.647237536075</v>
      </c>
      <c r="S2688" s="2">
        <v>1</v>
      </c>
      <c r="T2688" s="2">
        <v>398.34999999999854</v>
      </c>
      <c r="U2688" s="2">
        <v>2.5084696666288746</v>
      </c>
      <c r="V2688" s="2">
        <v>338.625</v>
      </c>
      <c r="W2688" s="2">
        <v>2.1350125507843747</v>
      </c>
      <c r="X2688" t="s">
        <v>24</v>
      </c>
    </row>
    <row r="2689" spans="1:24" x14ac:dyDescent="0.2">
      <c r="A2689" s="1">
        <v>42478</v>
      </c>
      <c r="B2689" s="2">
        <v>16328.7</v>
      </c>
      <c r="C2689" s="2">
        <v>16330.55</v>
      </c>
      <c r="D2689" s="2">
        <v>16011.9</v>
      </c>
      <c r="E2689" s="2">
        <v>16222.7</v>
      </c>
      <c r="F2689" s="2">
        <v>16223.462500000001</v>
      </c>
      <c r="G2689" s="2">
        <v>318.64999999999964</v>
      </c>
      <c r="H2689" s="2">
        <v>1.8499999999985448</v>
      </c>
      <c r="I2689" s="2">
        <v>210.80000000000109</v>
      </c>
      <c r="J2689" s="2">
        <v>-106</v>
      </c>
      <c r="K2689" s="2">
        <v>5.8057429781846756E-3</v>
      </c>
      <c r="L2689" s="2">
        <v>0.66154087556881003</v>
      </c>
      <c r="M2689" s="2">
        <v>0.33265338145300527</v>
      </c>
      <c r="N2689" s="2">
        <v>15980.019112536076</v>
      </c>
      <c r="O2689" s="2">
        <v>16330.55</v>
      </c>
      <c r="P2689" s="2">
        <v>15980.019112536076</v>
      </c>
      <c r="Q2689" s="2">
        <v>16223.462500000001</v>
      </c>
      <c r="R2689" s="2">
        <v>16128.512681268037</v>
      </c>
      <c r="S2689" s="2">
        <v>1</v>
      </c>
      <c r="T2689" s="2">
        <v>-55.849999999998545</v>
      </c>
      <c r="U2689" s="2">
        <v>-0.34308952578699303</v>
      </c>
      <c r="V2689" s="2">
        <v>24.275000000001455</v>
      </c>
      <c r="W2689" s="2">
        <v>0.14985319479758757</v>
      </c>
      <c r="X2689" t="s">
        <v>25</v>
      </c>
    </row>
    <row r="2690" spans="1:24" x14ac:dyDescent="0.2">
      <c r="A2690" s="1">
        <v>42480</v>
      </c>
      <c r="B2690" s="2">
        <v>16299.5</v>
      </c>
      <c r="C2690" s="2">
        <v>16386.349999999999</v>
      </c>
      <c r="D2690" s="2">
        <v>16160.55</v>
      </c>
      <c r="E2690" s="2">
        <v>16349.7</v>
      </c>
      <c r="F2690" s="2">
        <v>16299.024999999998</v>
      </c>
      <c r="G2690" s="2">
        <v>225.79999999999927</v>
      </c>
      <c r="H2690" s="2">
        <v>36.649999999997817</v>
      </c>
      <c r="I2690" s="2">
        <v>138.95000000000073</v>
      </c>
      <c r="J2690" s="2">
        <v>50.200000000000728</v>
      </c>
      <c r="K2690" s="2">
        <v>0.1623117803365719</v>
      </c>
      <c r="L2690" s="2">
        <v>0.61536758193091756</v>
      </c>
      <c r="M2690" s="2">
        <v>0.2223206377325106</v>
      </c>
      <c r="N2690" s="2">
        <v>16101.740806268039</v>
      </c>
      <c r="O2690" s="2">
        <v>16386.349999999999</v>
      </c>
      <c r="P2690" s="2">
        <v>16101.740806268039</v>
      </c>
      <c r="Q2690" s="2">
        <v>16299.024999999998</v>
      </c>
      <c r="R2690" s="2">
        <v>16222.21415313402</v>
      </c>
      <c r="S2690" s="2">
        <v>1</v>
      </c>
      <c r="T2690" s="2">
        <v>127</v>
      </c>
      <c r="U2690" s="2">
        <v>0.78285365568000387</v>
      </c>
      <c r="V2690" s="2">
        <v>75.562499999996362</v>
      </c>
      <c r="W2690" s="2">
        <v>0.46576062292495429</v>
      </c>
      <c r="X2690" t="s">
        <v>25</v>
      </c>
    </row>
    <row r="2691" spans="1:24" x14ac:dyDescent="0.2">
      <c r="A2691" s="1">
        <v>42481</v>
      </c>
      <c r="B2691" s="2">
        <v>16526.55</v>
      </c>
      <c r="C2691" s="2">
        <v>16769.55</v>
      </c>
      <c r="D2691" s="2">
        <v>16526.55</v>
      </c>
      <c r="E2691" s="2">
        <v>16637.150000000001</v>
      </c>
      <c r="F2691" s="2">
        <v>16614.949999999997</v>
      </c>
      <c r="G2691" s="2">
        <v>243</v>
      </c>
      <c r="H2691" s="2">
        <v>132.39999999999782</v>
      </c>
      <c r="I2691" s="2">
        <v>0</v>
      </c>
      <c r="J2691" s="2">
        <v>110.60000000000218</v>
      </c>
      <c r="K2691" s="2">
        <v>0.54485596707818029</v>
      </c>
      <c r="L2691" s="2">
        <v>0</v>
      </c>
      <c r="M2691" s="2">
        <v>0.45514403292181971</v>
      </c>
      <c r="N2691" s="2">
        <v>16200.382903134017</v>
      </c>
      <c r="O2691" s="2">
        <v>16769.55</v>
      </c>
      <c r="P2691" s="2">
        <v>16200.382903134017</v>
      </c>
      <c r="Q2691" s="2">
        <v>16614.949999999997</v>
      </c>
      <c r="R2691" s="2">
        <v>16446.316451567007</v>
      </c>
      <c r="S2691" s="2">
        <v>1</v>
      </c>
      <c r="T2691" s="2">
        <v>287.45000000000073</v>
      </c>
      <c r="U2691" s="2">
        <v>1.7581362349156298</v>
      </c>
      <c r="V2691" s="2">
        <v>315.92499999999927</v>
      </c>
      <c r="W2691" s="2">
        <v>1.9383061256731573</v>
      </c>
      <c r="X2691" t="s">
        <v>25</v>
      </c>
    </row>
    <row r="2692" spans="1:24" x14ac:dyDescent="0.2">
      <c r="A2692" s="1">
        <v>42482</v>
      </c>
      <c r="B2692" s="2">
        <v>16641.05</v>
      </c>
      <c r="C2692" s="2">
        <v>16755.849999999999</v>
      </c>
      <c r="D2692" s="2">
        <v>16549.099999999999</v>
      </c>
      <c r="E2692" s="2">
        <v>16703.400000000001</v>
      </c>
      <c r="F2692" s="2">
        <v>16662.349999999999</v>
      </c>
      <c r="G2692" s="2">
        <v>206.75</v>
      </c>
      <c r="H2692" s="2">
        <v>52.44999999999709</v>
      </c>
      <c r="I2692" s="2">
        <v>91.950000000000728</v>
      </c>
      <c r="J2692" s="2">
        <v>62.350000000002183</v>
      </c>
      <c r="K2692" s="2">
        <v>0.25368802902054216</v>
      </c>
      <c r="L2692" s="2">
        <v>0.44474002418380038</v>
      </c>
      <c r="M2692" s="2">
        <v>0.30157194679565746</v>
      </c>
      <c r="N2692" s="2">
        <v>16407.666451567005</v>
      </c>
      <c r="O2692" s="2">
        <v>16755.849999999999</v>
      </c>
      <c r="P2692" s="2">
        <v>16407.666451567005</v>
      </c>
      <c r="Q2692" s="2">
        <v>16662.349999999999</v>
      </c>
      <c r="R2692" s="2">
        <v>16558.383225783502</v>
      </c>
      <c r="S2692" s="2">
        <v>1</v>
      </c>
      <c r="T2692" s="2">
        <v>66.25</v>
      </c>
      <c r="U2692" s="2">
        <v>0.3982052214471829</v>
      </c>
      <c r="V2692" s="2">
        <v>47.400000000001455</v>
      </c>
      <c r="W2692" s="2">
        <v>0.28528524010003919</v>
      </c>
      <c r="X2692" t="s">
        <v>24</v>
      </c>
    </row>
    <row r="2693" spans="1:24" x14ac:dyDescent="0.2">
      <c r="A2693" s="1">
        <v>42485</v>
      </c>
      <c r="B2693" s="2">
        <v>16746.95</v>
      </c>
      <c r="C2693" s="2">
        <v>16767.900000000001</v>
      </c>
      <c r="D2693" s="2">
        <v>16605</v>
      </c>
      <c r="E2693" s="2">
        <v>16678.650000000001</v>
      </c>
      <c r="F2693" s="2">
        <v>16699.625</v>
      </c>
      <c r="G2693" s="2">
        <v>162.90000000000146</v>
      </c>
      <c r="H2693" s="2">
        <v>20.950000000000728</v>
      </c>
      <c r="I2693" s="2">
        <v>73.650000000001455</v>
      </c>
      <c r="J2693" s="2">
        <v>-68.299999999999272</v>
      </c>
      <c r="K2693" s="2">
        <v>0.12860650705954904</v>
      </c>
      <c r="L2693" s="2">
        <v>0.45211786372007856</v>
      </c>
      <c r="M2693" s="2">
        <v>0.41927562922037237</v>
      </c>
      <c r="N2693" s="2">
        <v>16535.008225783502</v>
      </c>
      <c r="O2693" s="2">
        <v>16767.900000000001</v>
      </c>
      <c r="P2693" s="2">
        <v>16535.008225783502</v>
      </c>
      <c r="Q2693" s="2">
        <v>16699.625</v>
      </c>
      <c r="R2693" s="2">
        <v>16634.38536289175</v>
      </c>
      <c r="S2693" s="2">
        <v>1</v>
      </c>
      <c r="T2693" s="2">
        <v>-24.75</v>
      </c>
      <c r="U2693" s="2">
        <v>-0.14817342576960379</v>
      </c>
      <c r="V2693" s="2">
        <v>37.275000000001455</v>
      </c>
      <c r="W2693" s="2">
        <v>0.22370794035656111</v>
      </c>
      <c r="X2693" t="s">
        <v>25</v>
      </c>
    </row>
    <row r="2694" spans="1:24" x14ac:dyDescent="0.2">
      <c r="A2694" s="1">
        <v>42486</v>
      </c>
      <c r="B2694" s="2">
        <v>16647.75</v>
      </c>
      <c r="C2694" s="2">
        <v>17029.849999999999</v>
      </c>
      <c r="D2694" s="2">
        <v>16572</v>
      </c>
      <c r="E2694" s="2">
        <v>17002.55</v>
      </c>
      <c r="F2694" s="2">
        <v>16813.037499999999</v>
      </c>
      <c r="G2694" s="2">
        <v>457.84999999999854</v>
      </c>
      <c r="H2694" s="2">
        <v>27.299999999999272</v>
      </c>
      <c r="I2694" s="2">
        <v>75.75</v>
      </c>
      <c r="J2694" s="2">
        <v>354.79999999999927</v>
      </c>
      <c r="K2694" s="2">
        <v>5.9626515234245628E-2</v>
      </c>
      <c r="L2694" s="2">
        <v>0.16544719886425738</v>
      </c>
      <c r="M2694" s="2">
        <v>0.77492628590149704</v>
      </c>
      <c r="N2694" s="2">
        <v>16617.316612891751</v>
      </c>
      <c r="O2694" s="2">
        <v>17029.849999999999</v>
      </c>
      <c r="P2694" s="2">
        <v>16572</v>
      </c>
      <c r="Q2694" s="2">
        <v>16813.037499999999</v>
      </c>
      <c r="R2694" s="2">
        <v>16758.051028222937</v>
      </c>
      <c r="S2694" s="2">
        <v>1</v>
      </c>
      <c r="T2694" s="2">
        <v>323.89999999999782</v>
      </c>
      <c r="U2694" s="2">
        <v>1.9420036993401613</v>
      </c>
      <c r="V2694" s="2">
        <v>113.41249999999854</v>
      </c>
      <c r="W2694" s="2">
        <v>0.67913201643748622</v>
      </c>
      <c r="X2694" t="s">
        <v>24</v>
      </c>
    </row>
    <row r="2695" spans="1:24" x14ac:dyDescent="0.2">
      <c r="A2695" s="1">
        <v>42487</v>
      </c>
      <c r="B2695" s="2">
        <v>16869.349999999999</v>
      </c>
      <c r="C2695" s="2">
        <v>16995</v>
      </c>
      <c r="D2695" s="2">
        <v>16827.349999999999</v>
      </c>
      <c r="E2695" s="2">
        <v>16872.95</v>
      </c>
      <c r="F2695" s="2">
        <v>16891.162499999999</v>
      </c>
      <c r="G2695" s="2">
        <v>167.65000000000146</v>
      </c>
      <c r="H2695" s="2">
        <v>122.04999999999927</v>
      </c>
      <c r="I2695" s="2">
        <v>42</v>
      </c>
      <c r="J2695" s="2">
        <v>3.6000000000021828</v>
      </c>
      <c r="K2695" s="2">
        <v>0.72800477184609735</v>
      </c>
      <c r="L2695" s="2">
        <v>0.25052192066805629</v>
      </c>
      <c r="M2695" s="2">
        <v>2.1473307485846416E-2</v>
      </c>
      <c r="N2695" s="2">
        <v>16715.177056445875</v>
      </c>
      <c r="O2695" s="2">
        <v>16995</v>
      </c>
      <c r="P2695" s="2">
        <v>16715.177056445875</v>
      </c>
      <c r="Q2695" s="2">
        <v>16891.162499999999</v>
      </c>
      <c r="R2695" s="2">
        <v>16829.129153222937</v>
      </c>
      <c r="S2695" s="2">
        <v>1</v>
      </c>
      <c r="T2695" s="2">
        <v>-129.59999999999854</v>
      </c>
      <c r="U2695" s="2">
        <v>-0.76223860538565413</v>
      </c>
      <c r="V2695" s="2">
        <v>78.125</v>
      </c>
      <c r="W2695" s="2">
        <v>0.46466915927594887</v>
      </c>
      <c r="X2695" t="s">
        <v>24</v>
      </c>
    </row>
    <row r="2696" spans="1:24" x14ac:dyDescent="0.2">
      <c r="A2696" s="1">
        <v>42488</v>
      </c>
      <c r="B2696" s="2">
        <v>16885.8</v>
      </c>
      <c r="C2696" s="2">
        <v>17023.349999999999</v>
      </c>
      <c r="D2696" s="2">
        <v>16692.7</v>
      </c>
      <c r="E2696" s="2">
        <v>16716.900000000001</v>
      </c>
      <c r="F2696" s="2">
        <v>16829.6875</v>
      </c>
      <c r="G2696" s="2">
        <v>330.64999999999782</v>
      </c>
      <c r="H2696" s="2">
        <v>137.54999999999927</v>
      </c>
      <c r="I2696" s="2">
        <v>24.200000000000728</v>
      </c>
      <c r="J2696" s="2">
        <v>-168.89999999999782</v>
      </c>
      <c r="K2696" s="2">
        <v>0.41599879026160647</v>
      </c>
      <c r="L2696" s="2">
        <v>7.3189172841375744E-2</v>
      </c>
      <c r="M2696" s="2">
        <v>0.51081203689701782</v>
      </c>
      <c r="N2696" s="2">
        <v>16803.169778222938</v>
      </c>
      <c r="O2696" s="2">
        <v>17023.349999999999</v>
      </c>
      <c r="P2696" s="2">
        <v>16692.7</v>
      </c>
      <c r="Q2696" s="2">
        <v>16829.6875</v>
      </c>
      <c r="R2696" s="2">
        <v>16837.226819555734</v>
      </c>
      <c r="S2696" s="2">
        <v>1</v>
      </c>
      <c r="T2696" s="2">
        <v>-156.04999999999927</v>
      </c>
      <c r="U2696" s="2">
        <v>-0.92485309326465903</v>
      </c>
      <c r="V2696" s="2">
        <v>-61.474999999998545</v>
      </c>
      <c r="W2696" s="2">
        <v>-0.36394771526233644</v>
      </c>
      <c r="X2696" t="s">
        <v>25</v>
      </c>
    </row>
    <row r="2697" spans="1:24" x14ac:dyDescent="0.2">
      <c r="A2697" s="1">
        <v>42489</v>
      </c>
      <c r="B2697" s="2">
        <v>16712.95</v>
      </c>
      <c r="C2697" s="2">
        <v>16841.3</v>
      </c>
      <c r="D2697" s="2">
        <v>16527.55</v>
      </c>
      <c r="E2697" s="2">
        <v>16795</v>
      </c>
      <c r="F2697" s="2">
        <v>16719.2</v>
      </c>
      <c r="G2697" s="2">
        <v>313.75</v>
      </c>
      <c r="H2697" s="2">
        <v>46.299999999999272</v>
      </c>
      <c r="I2697" s="2">
        <v>185.40000000000146</v>
      </c>
      <c r="J2697" s="2">
        <v>82.049999999999272</v>
      </c>
      <c r="K2697" s="2">
        <v>0.14756972111553554</v>
      </c>
      <c r="L2697" s="2">
        <v>0.59091633466135918</v>
      </c>
      <c r="M2697" s="2">
        <v>0.26151394422310525</v>
      </c>
      <c r="N2697" s="2">
        <v>16816.428639111469</v>
      </c>
      <c r="O2697" s="2">
        <v>16841.3</v>
      </c>
      <c r="P2697" s="2">
        <v>16527.55</v>
      </c>
      <c r="Q2697" s="2">
        <v>16719.2</v>
      </c>
      <c r="R2697" s="2">
        <v>16726.119659777865</v>
      </c>
      <c r="S2697" s="2">
        <v>0.45224629321252491</v>
      </c>
      <c r="T2697" s="2">
        <v>78.099999999998545</v>
      </c>
      <c r="U2697" s="2">
        <v>0.46719188366263209</v>
      </c>
      <c r="V2697" s="2">
        <v>-110.48749999999927</v>
      </c>
      <c r="W2697" s="2">
        <v>-0.65650357441277063</v>
      </c>
      <c r="X2697" t="s">
        <v>24</v>
      </c>
    </row>
    <row r="2698" spans="1:24" x14ac:dyDescent="0.2">
      <c r="A2698" s="1">
        <v>42492</v>
      </c>
      <c r="B2698" s="2">
        <v>16614</v>
      </c>
      <c r="C2698" s="2">
        <v>16674.150000000001</v>
      </c>
      <c r="D2698" s="2">
        <v>16519.55</v>
      </c>
      <c r="E2698" s="2">
        <v>16543</v>
      </c>
      <c r="F2698" s="2">
        <v>16587.674999999999</v>
      </c>
      <c r="G2698" s="2">
        <v>154.60000000000218</v>
      </c>
      <c r="H2698" s="2">
        <v>60.150000000001455</v>
      </c>
      <c r="I2698" s="2">
        <v>23.450000000000728</v>
      </c>
      <c r="J2698" s="2">
        <v>-71</v>
      </c>
      <c r="K2698" s="2">
        <v>0.38906856403622642</v>
      </c>
      <c r="L2698" s="2">
        <v>0.15168175937904527</v>
      </c>
      <c r="M2698" s="2">
        <v>0.45924967658472832</v>
      </c>
      <c r="N2698" s="2">
        <v>16767.814319555735</v>
      </c>
      <c r="O2698" s="2">
        <v>16767.814319555735</v>
      </c>
      <c r="P2698" s="2">
        <v>16519.55</v>
      </c>
      <c r="Q2698" s="2">
        <v>16587.674999999999</v>
      </c>
      <c r="R2698" s="2">
        <v>16660.713409777869</v>
      </c>
      <c r="S2698" s="2">
        <v>0</v>
      </c>
      <c r="T2698" s="2">
        <v>-252</v>
      </c>
      <c r="U2698" s="2">
        <v>-1.50044656147663</v>
      </c>
      <c r="V2698" s="2">
        <v>-131.52500000000146</v>
      </c>
      <c r="W2698" s="2">
        <v>-0.78667041485239397</v>
      </c>
      <c r="X2698" t="s">
        <v>24</v>
      </c>
    </row>
    <row r="2699" spans="1:24" x14ac:dyDescent="0.2">
      <c r="A2699" s="1">
        <v>42493</v>
      </c>
      <c r="B2699" s="2">
        <v>16570.75</v>
      </c>
      <c r="C2699" s="2">
        <v>16719.400000000001</v>
      </c>
      <c r="D2699" s="2">
        <v>16358.4</v>
      </c>
      <c r="E2699" s="2">
        <v>16388.7</v>
      </c>
      <c r="F2699" s="2">
        <v>16509.3125</v>
      </c>
      <c r="G2699" s="2">
        <v>361.00000000000182</v>
      </c>
      <c r="H2699" s="2">
        <v>148.65000000000146</v>
      </c>
      <c r="I2699" s="2">
        <v>30.300000000001091</v>
      </c>
      <c r="J2699" s="2">
        <v>-182.04999999999927</v>
      </c>
      <c r="K2699" s="2">
        <v>0.41177285318559753</v>
      </c>
      <c r="L2699" s="2">
        <v>8.3933518005542773E-2</v>
      </c>
      <c r="M2699" s="2">
        <v>0.50429362880885975</v>
      </c>
      <c r="N2699" s="2">
        <v>16677.744659777869</v>
      </c>
      <c r="O2699" s="2">
        <v>16719.400000000001</v>
      </c>
      <c r="P2699" s="2">
        <v>16358.4</v>
      </c>
      <c r="Q2699" s="2">
        <v>16509.3125</v>
      </c>
      <c r="R2699" s="2">
        <v>16566.214289944466</v>
      </c>
      <c r="S2699" s="2">
        <v>0</v>
      </c>
      <c r="T2699" s="2">
        <v>-154.29999999999927</v>
      </c>
      <c r="U2699" s="2">
        <v>-0.93272078824880178</v>
      </c>
      <c r="V2699" s="2">
        <v>-78.362499999999272</v>
      </c>
      <c r="W2699" s="2">
        <v>-0.47241400618229668</v>
      </c>
      <c r="X2699" t="s">
        <v>24</v>
      </c>
    </row>
    <row r="2700" spans="1:24" x14ac:dyDescent="0.2">
      <c r="A2700" s="1">
        <v>42494</v>
      </c>
      <c r="B2700" s="2">
        <v>16320.1</v>
      </c>
      <c r="C2700" s="2">
        <v>16465.599999999999</v>
      </c>
      <c r="D2700" s="2">
        <v>16250.5</v>
      </c>
      <c r="E2700" s="2">
        <v>16274.25</v>
      </c>
      <c r="F2700" s="2">
        <v>16327.612499999999</v>
      </c>
      <c r="G2700" s="2">
        <v>215.09999999999854</v>
      </c>
      <c r="H2700" s="2">
        <v>145.49999999999818</v>
      </c>
      <c r="I2700" s="2">
        <v>23.75</v>
      </c>
      <c r="J2700" s="2">
        <v>-45.850000000000364</v>
      </c>
      <c r="K2700" s="2">
        <v>0.67642956764295292</v>
      </c>
      <c r="L2700" s="2">
        <v>0.11041376104137685</v>
      </c>
      <c r="M2700" s="2">
        <v>0.21315667131567026</v>
      </c>
      <c r="N2700" s="2">
        <v>16593.528579888934</v>
      </c>
      <c r="O2700" s="2">
        <v>16593.528579888934</v>
      </c>
      <c r="P2700" s="2">
        <v>16250.5</v>
      </c>
      <c r="Q2700" s="2">
        <v>16327.612499999999</v>
      </c>
      <c r="R2700" s="2">
        <v>16441.292414944466</v>
      </c>
      <c r="S2700" s="2">
        <v>0</v>
      </c>
      <c r="T2700" s="2">
        <v>-114.45000000000073</v>
      </c>
      <c r="U2700" s="2">
        <v>-0.69834703179630309</v>
      </c>
      <c r="V2700" s="2">
        <v>-181.70000000000073</v>
      </c>
      <c r="W2700" s="2">
        <v>-1.1005909543477399</v>
      </c>
      <c r="X2700" t="s">
        <v>25</v>
      </c>
    </row>
    <row r="2701" spans="1:24" x14ac:dyDescent="0.2">
      <c r="A2701" s="1">
        <v>42495</v>
      </c>
      <c r="B2701" s="2">
        <v>16292.4</v>
      </c>
      <c r="C2701" s="2">
        <v>16398.25</v>
      </c>
      <c r="D2701" s="2">
        <v>16193.7</v>
      </c>
      <c r="E2701" s="2">
        <v>16281</v>
      </c>
      <c r="F2701" s="2">
        <v>16291.337500000001</v>
      </c>
      <c r="G2701" s="2">
        <v>204.54999999999927</v>
      </c>
      <c r="H2701" s="2">
        <v>105.85000000000036</v>
      </c>
      <c r="I2701" s="2">
        <v>87.299999999999272</v>
      </c>
      <c r="J2701" s="2">
        <v>-11.399999999999636</v>
      </c>
      <c r="K2701" s="2">
        <v>0.51747738939135046</v>
      </c>
      <c r="L2701" s="2">
        <v>0.42679051576631427</v>
      </c>
      <c r="M2701" s="2">
        <v>5.573209484233526E-2</v>
      </c>
      <c r="N2701" s="2">
        <v>16460.570539944467</v>
      </c>
      <c r="O2701" s="2">
        <v>16460.570539944467</v>
      </c>
      <c r="P2701" s="2">
        <v>16193.7</v>
      </c>
      <c r="Q2701" s="2">
        <v>16291.337500000001</v>
      </c>
      <c r="R2701" s="2">
        <v>16351.544644972235</v>
      </c>
      <c r="S2701" s="2">
        <v>0</v>
      </c>
      <c r="T2701" s="2">
        <v>6.75</v>
      </c>
      <c r="U2701" s="2">
        <v>4.1476565740356693E-2</v>
      </c>
      <c r="V2701" s="2">
        <v>-36.274999999997817</v>
      </c>
      <c r="W2701" s="2">
        <v>-0.22216965278908854</v>
      </c>
      <c r="X2701" t="s">
        <v>25</v>
      </c>
    </row>
    <row r="2702" spans="1:24" x14ac:dyDescent="0.2">
      <c r="A2702" s="1">
        <v>42496</v>
      </c>
      <c r="B2702" s="2">
        <v>16264.45</v>
      </c>
      <c r="C2702" s="2">
        <v>16346.25</v>
      </c>
      <c r="D2702" s="2">
        <v>16186.25</v>
      </c>
      <c r="E2702" s="2">
        <v>16296.6</v>
      </c>
      <c r="F2702" s="2">
        <v>16273.387499999999</v>
      </c>
      <c r="G2702" s="2">
        <v>160</v>
      </c>
      <c r="H2702" s="2">
        <v>49.649999999999636</v>
      </c>
      <c r="I2702" s="2">
        <v>78.200000000000728</v>
      </c>
      <c r="J2702" s="2">
        <v>32.149999999999636</v>
      </c>
      <c r="K2702" s="2">
        <v>0.31031249999999772</v>
      </c>
      <c r="L2702" s="2">
        <v>0.48875000000000457</v>
      </c>
      <c r="M2702" s="2">
        <v>0.20093749999999772</v>
      </c>
      <c r="N2702" s="2">
        <v>16375.954019972234</v>
      </c>
      <c r="O2702" s="2">
        <v>16375.954019972234</v>
      </c>
      <c r="P2702" s="2">
        <v>16186.25</v>
      </c>
      <c r="Q2702" s="2">
        <v>16273.387499999999</v>
      </c>
      <c r="R2702" s="2">
        <v>16302.886384986115</v>
      </c>
      <c r="S2702" s="2">
        <v>0</v>
      </c>
      <c r="T2702" s="2">
        <v>15.600000000000364</v>
      </c>
      <c r="U2702" s="2">
        <v>9.5817210245073184E-2</v>
      </c>
      <c r="V2702" s="2">
        <v>-17.950000000002547</v>
      </c>
      <c r="W2702" s="2">
        <v>-0.11018125430157313</v>
      </c>
      <c r="X2702" t="s">
        <v>25</v>
      </c>
    </row>
    <row r="2703" spans="1:24" x14ac:dyDescent="0.2">
      <c r="A2703" s="1">
        <v>42499</v>
      </c>
      <c r="B2703" s="2">
        <v>16357</v>
      </c>
      <c r="C2703" s="2">
        <v>16712.900000000001</v>
      </c>
      <c r="D2703" s="2">
        <v>16357</v>
      </c>
      <c r="E2703" s="2">
        <v>16686.099999999999</v>
      </c>
      <c r="F2703" s="2">
        <v>16528.25</v>
      </c>
      <c r="G2703" s="2">
        <v>355.90000000000146</v>
      </c>
      <c r="H2703" s="2">
        <v>26.80000000000291</v>
      </c>
      <c r="I2703" s="2">
        <v>0</v>
      </c>
      <c r="J2703" s="2">
        <v>329.09999999999854</v>
      </c>
      <c r="K2703" s="2">
        <v>7.5302051137967965E-2</v>
      </c>
      <c r="L2703" s="2">
        <v>0</v>
      </c>
      <c r="M2703" s="2">
        <v>0.92469794886203205</v>
      </c>
      <c r="N2703" s="2">
        <v>16324.670759986117</v>
      </c>
      <c r="O2703" s="2">
        <v>16712.900000000001</v>
      </c>
      <c r="P2703" s="2">
        <v>16324.670759986117</v>
      </c>
      <c r="Q2703" s="2">
        <v>16528.25</v>
      </c>
      <c r="R2703" s="2">
        <v>16472.622879993061</v>
      </c>
      <c r="S2703" s="2">
        <v>0.64458225585242213</v>
      </c>
      <c r="T2703" s="2">
        <v>389.49999999999818</v>
      </c>
      <c r="U2703" s="2">
        <v>2.3900690941668703</v>
      </c>
      <c r="V2703" s="2">
        <v>254.86250000000109</v>
      </c>
      <c r="W2703" s="2">
        <v>1.5661305920479132</v>
      </c>
      <c r="X2703" t="s">
        <v>25</v>
      </c>
    </row>
    <row r="2704" spans="1:24" x14ac:dyDescent="0.2">
      <c r="A2704" s="1">
        <v>42500</v>
      </c>
      <c r="B2704" s="2">
        <v>16710.05</v>
      </c>
      <c r="C2704" s="2">
        <v>16812.2</v>
      </c>
      <c r="D2704" s="2">
        <v>16613.900000000001</v>
      </c>
      <c r="E2704" s="2">
        <v>16784.95</v>
      </c>
      <c r="F2704" s="2">
        <v>16730.275000000001</v>
      </c>
      <c r="G2704" s="2">
        <v>198.29999999999927</v>
      </c>
      <c r="H2704" s="2">
        <v>27.25</v>
      </c>
      <c r="I2704" s="2">
        <v>96.149999999997817</v>
      </c>
      <c r="J2704" s="2">
        <v>74.900000000001455</v>
      </c>
      <c r="K2704" s="2">
        <v>0.13741805345436259</v>
      </c>
      <c r="L2704" s="2">
        <v>0.48487140695914355</v>
      </c>
      <c r="M2704" s="2">
        <v>0.37771053958649387</v>
      </c>
      <c r="N2704" s="2">
        <v>16426.460379993059</v>
      </c>
      <c r="O2704" s="2">
        <v>16812.2</v>
      </c>
      <c r="P2704" s="2">
        <v>16426.460379993059</v>
      </c>
      <c r="Q2704" s="2">
        <v>16730.275000000001</v>
      </c>
      <c r="R2704" s="2">
        <v>16598.848939996533</v>
      </c>
      <c r="S2704" s="2">
        <v>1</v>
      </c>
      <c r="T2704" s="2">
        <v>98.850000000002183</v>
      </c>
      <c r="U2704" s="2">
        <v>0.59240925081356455</v>
      </c>
      <c r="V2704" s="2">
        <v>202.02500000000146</v>
      </c>
      <c r="W2704" s="2">
        <v>1.2223012115620313</v>
      </c>
      <c r="X2704" t="s">
        <v>24</v>
      </c>
    </row>
    <row r="2705" spans="1:24" x14ac:dyDescent="0.2">
      <c r="A2705" s="1">
        <v>42501</v>
      </c>
      <c r="B2705" s="2">
        <v>16544.25</v>
      </c>
      <c r="C2705" s="2">
        <v>16861.95</v>
      </c>
      <c r="D2705" s="2">
        <v>16518.75</v>
      </c>
      <c r="E2705" s="2">
        <v>16754.45</v>
      </c>
      <c r="F2705" s="2">
        <v>16669.849999999999</v>
      </c>
      <c r="G2705" s="2">
        <v>343.20000000000073</v>
      </c>
      <c r="H2705" s="2">
        <v>107.5</v>
      </c>
      <c r="I2705" s="2">
        <v>25.5</v>
      </c>
      <c r="J2705" s="2">
        <v>210.20000000000073</v>
      </c>
      <c r="K2705" s="2">
        <v>0.31322843822843754</v>
      </c>
      <c r="L2705" s="2">
        <v>7.4300699300699144E-2</v>
      </c>
      <c r="M2705" s="2">
        <v>0.61247086247086324</v>
      </c>
      <c r="N2705" s="2">
        <v>16578.367689996528</v>
      </c>
      <c r="O2705" s="2">
        <v>16861.95</v>
      </c>
      <c r="P2705" s="2">
        <v>16518.75</v>
      </c>
      <c r="Q2705" s="2">
        <v>16669.849999999999</v>
      </c>
      <c r="R2705" s="2">
        <v>16657.229422499135</v>
      </c>
      <c r="S2705" s="2">
        <v>1</v>
      </c>
      <c r="T2705" s="2">
        <v>-30.5</v>
      </c>
      <c r="U2705" s="2">
        <v>-0.18171040128210092</v>
      </c>
      <c r="V2705" s="2">
        <v>-60.42500000000291</v>
      </c>
      <c r="W2705" s="2">
        <v>-0.36117158863200338</v>
      </c>
      <c r="X2705" t="s">
        <v>25</v>
      </c>
    </row>
    <row r="2706" spans="1:24" x14ac:dyDescent="0.2">
      <c r="A2706" s="1">
        <v>42502</v>
      </c>
      <c r="B2706" s="2">
        <v>16881.25</v>
      </c>
      <c r="C2706" s="2">
        <v>16962</v>
      </c>
      <c r="D2706" s="2">
        <v>16779.5</v>
      </c>
      <c r="E2706" s="2">
        <v>16923.7</v>
      </c>
      <c r="F2706" s="2">
        <v>16886.612499999999</v>
      </c>
      <c r="G2706" s="2">
        <v>182.5</v>
      </c>
      <c r="H2706" s="2">
        <v>38.299999999999272</v>
      </c>
      <c r="I2706" s="2">
        <v>101.75</v>
      </c>
      <c r="J2706" s="2">
        <v>42.450000000000728</v>
      </c>
      <c r="K2706" s="2">
        <v>0.20986301369862614</v>
      </c>
      <c r="L2706" s="2">
        <v>0.55753424657534245</v>
      </c>
      <c r="M2706" s="2">
        <v>0.23260273972603138</v>
      </c>
      <c r="N2706" s="2">
        <v>16624.108844998264</v>
      </c>
      <c r="O2706" s="2">
        <v>16962</v>
      </c>
      <c r="P2706" s="2">
        <v>16624.108844998264</v>
      </c>
      <c r="Q2706" s="2">
        <v>16886.612499999999</v>
      </c>
      <c r="R2706" s="2">
        <v>16774.207547499132</v>
      </c>
      <c r="S2706" s="2">
        <v>1</v>
      </c>
      <c r="T2706" s="2">
        <v>169.25</v>
      </c>
      <c r="U2706" s="2">
        <v>1.0101793851782659</v>
      </c>
      <c r="V2706" s="2">
        <v>216.76250000000073</v>
      </c>
      <c r="W2706" s="2">
        <v>1.3003266376122207</v>
      </c>
      <c r="X2706" t="s">
        <v>24</v>
      </c>
    </row>
    <row r="2707" spans="1:24" x14ac:dyDescent="0.2">
      <c r="A2707" s="1">
        <v>42503</v>
      </c>
      <c r="B2707" s="2">
        <v>16891.7</v>
      </c>
      <c r="C2707" s="2">
        <v>16891.7</v>
      </c>
      <c r="D2707" s="2">
        <v>16594.55</v>
      </c>
      <c r="E2707" s="2">
        <v>16716.900000000001</v>
      </c>
      <c r="F2707" s="2">
        <v>16773.712500000001</v>
      </c>
      <c r="G2707" s="2">
        <v>297.15000000000146</v>
      </c>
      <c r="H2707" s="2">
        <v>0</v>
      </c>
      <c r="I2707" s="2">
        <v>122.35000000000218</v>
      </c>
      <c r="J2707" s="2">
        <v>-174.79999999999927</v>
      </c>
      <c r="K2707" s="2">
        <v>0</v>
      </c>
      <c r="L2707" s="2">
        <v>0.41174490997813085</v>
      </c>
      <c r="M2707" s="2">
        <v>0.58825509002186915</v>
      </c>
      <c r="N2707" s="2">
        <v>16755.360672499133</v>
      </c>
      <c r="O2707" s="2">
        <v>16891.7</v>
      </c>
      <c r="P2707" s="2">
        <v>16594.55</v>
      </c>
      <c r="Q2707" s="2">
        <v>16773.712500000001</v>
      </c>
      <c r="R2707" s="2">
        <v>16753.830793124784</v>
      </c>
      <c r="S2707" s="2">
        <v>0.93243438221560582</v>
      </c>
      <c r="T2707" s="2">
        <v>-206.79999999999927</v>
      </c>
      <c r="U2707" s="2">
        <v>-1.2219550098382697</v>
      </c>
      <c r="V2707" s="2">
        <v>-112.89999999999782</v>
      </c>
      <c r="W2707" s="2">
        <v>-0.66857695704214104</v>
      </c>
      <c r="X2707" t="s">
        <v>25</v>
      </c>
    </row>
    <row r="2708" spans="1:24" x14ac:dyDescent="0.2">
      <c r="A2708" s="1">
        <v>42506</v>
      </c>
      <c r="B2708" s="2">
        <v>16744.150000000001</v>
      </c>
      <c r="C2708" s="2">
        <v>16780.05</v>
      </c>
      <c r="D2708" s="2">
        <v>16431.650000000001</v>
      </c>
      <c r="E2708" s="2">
        <v>16737.55</v>
      </c>
      <c r="F2708" s="2">
        <v>16673.349999999999</v>
      </c>
      <c r="G2708" s="2">
        <v>348.39999999999782</v>
      </c>
      <c r="H2708" s="2">
        <v>35.899999999997817</v>
      </c>
      <c r="I2708" s="2">
        <v>305.89999999999782</v>
      </c>
      <c r="J2708" s="2">
        <v>-6.6000000000021828</v>
      </c>
      <c r="K2708" s="2">
        <v>0.10304247990814593</v>
      </c>
      <c r="L2708" s="2">
        <v>0.87801377726750784</v>
      </c>
      <c r="M2708" s="2">
        <v>1.8943742824346223E-2</v>
      </c>
      <c r="N2708" s="2">
        <v>16764.536586249567</v>
      </c>
      <c r="O2708" s="2">
        <v>16780.05</v>
      </c>
      <c r="P2708" s="2">
        <v>16431.650000000001</v>
      </c>
      <c r="Q2708" s="2">
        <v>16673.349999999999</v>
      </c>
      <c r="R2708" s="2">
        <v>16662.396646562393</v>
      </c>
      <c r="S2708" s="2">
        <v>0.36238715322210591</v>
      </c>
      <c r="T2708" s="2">
        <v>20.649999999997817</v>
      </c>
      <c r="U2708" s="2">
        <v>0.12352768754971205</v>
      </c>
      <c r="V2708" s="2">
        <v>-100.36250000000291</v>
      </c>
      <c r="W2708" s="2">
        <v>-0.59833206274402828</v>
      </c>
      <c r="X2708" t="s">
        <v>25</v>
      </c>
    </row>
    <row r="2709" spans="1:24" x14ac:dyDescent="0.2">
      <c r="A2709" s="1">
        <v>42507</v>
      </c>
      <c r="B2709" s="2">
        <v>16818.400000000001</v>
      </c>
      <c r="C2709" s="2">
        <v>16903.349999999999</v>
      </c>
      <c r="D2709" s="2">
        <v>16738.7</v>
      </c>
      <c r="E2709" s="2">
        <v>16762.75</v>
      </c>
      <c r="F2709" s="2">
        <v>16805.8</v>
      </c>
      <c r="G2709" s="2">
        <v>164.64999999999782</v>
      </c>
      <c r="H2709" s="2">
        <v>84.94999999999709</v>
      </c>
      <c r="I2709" s="2">
        <v>24.049999999999272</v>
      </c>
      <c r="J2709" s="2">
        <v>-55.650000000001455</v>
      </c>
      <c r="K2709" s="2">
        <v>0.51594290920132535</v>
      </c>
      <c r="L2709" s="2">
        <v>0.1460674157303346</v>
      </c>
      <c r="M2709" s="2">
        <v>0.33798967506834005</v>
      </c>
      <c r="N2709" s="2">
        <v>16718.943293124783</v>
      </c>
      <c r="O2709" s="2">
        <v>16903.349999999999</v>
      </c>
      <c r="P2709" s="2">
        <v>16718.943293124783</v>
      </c>
      <c r="Q2709" s="2">
        <v>16805.8</v>
      </c>
      <c r="R2709" s="2">
        <v>16786.759146562392</v>
      </c>
      <c r="S2709" s="2">
        <v>1</v>
      </c>
      <c r="T2709" s="2">
        <v>25.200000000000728</v>
      </c>
      <c r="U2709" s="2">
        <v>0.15055966972466536</v>
      </c>
      <c r="V2709" s="2">
        <v>132.45000000000073</v>
      </c>
      <c r="W2709" s="2">
        <v>0.79438145303733654</v>
      </c>
      <c r="X2709" t="s">
        <v>24</v>
      </c>
    </row>
    <row r="2710" spans="1:24" x14ac:dyDescent="0.2">
      <c r="A2710" s="1">
        <v>42508</v>
      </c>
      <c r="B2710" s="2">
        <v>16671.7</v>
      </c>
      <c r="C2710" s="2">
        <v>16759.05</v>
      </c>
      <c r="D2710" s="2">
        <v>16556.599999999999</v>
      </c>
      <c r="E2710" s="2">
        <v>16728.95</v>
      </c>
      <c r="F2710" s="2">
        <v>16679.075000000001</v>
      </c>
      <c r="G2710" s="2">
        <v>202.45000000000073</v>
      </c>
      <c r="H2710" s="2">
        <v>30.099999999998545</v>
      </c>
      <c r="I2710" s="2">
        <v>115.10000000000218</v>
      </c>
      <c r="J2710" s="2">
        <v>57.25</v>
      </c>
      <c r="K2710" s="2">
        <v>0.14867868609532445</v>
      </c>
      <c r="L2710" s="2">
        <v>0.56853544084960128</v>
      </c>
      <c r="M2710" s="2">
        <v>0.2827858730550743</v>
      </c>
      <c r="N2710" s="2">
        <v>16762.371646562391</v>
      </c>
      <c r="O2710" s="2">
        <v>16762.371646562391</v>
      </c>
      <c r="P2710" s="2">
        <v>16556.599999999999</v>
      </c>
      <c r="Q2710" s="2">
        <v>16679.075000000001</v>
      </c>
      <c r="R2710" s="2">
        <v>16690.104573281194</v>
      </c>
      <c r="S2710" s="2">
        <v>0.22279969218053725</v>
      </c>
      <c r="T2710" s="2">
        <v>-33.799999999999272</v>
      </c>
      <c r="U2710" s="2">
        <v>-0.20163755946965306</v>
      </c>
      <c r="V2710" s="2">
        <v>-126.72499999999854</v>
      </c>
      <c r="W2710" s="2">
        <v>-0.75405514762759607</v>
      </c>
      <c r="X2710" t="s">
        <v>24</v>
      </c>
    </row>
    <row r="2711" spans="1:24" x14ac:dyDescent="0.2">
      <c r="A2711" s="1">
        <v>42509</v>
      </c>
      <c r="B2711" s="2">
        <v>16725.45</v>
      </c>
      <c r="C2711" s="2">
        <v>16726.150000000001</v>
      </c>
      <c r="D2711" s="2">
        <v>16535.75</v>
      </c>
      <c r="E2711" s="2">
        <v>16565.25</v>
      </c>
      <c r="F2711" s="2">
        <v>16638.150000000001</v>
      </c>
      <c r="G2711" s="2">
        <v>190.40000000000146</v>
      </c>
      <c r="H2711" s="2">
        <v>0.7000000000007276</v>
      </c>
      <c r="I2711" s="2">
        <v>29.5</v>
      </c>
      <c r="J2711" s="2">
        <v>-160.20000000000073</v>
      </c>
      <c r="K2711" s="2">
        <v>3.6764705882390875E-3</v>
      </c>
      <c r="L2711" s="2">
        <v>0.15493697478991478</v>
      </c>
      <c r="M2711" s="2">
        <v>0.84138655462184608</v>
      </c>
      <c r="N2711" s="2">
        <v>16720.723323281196</v>
      </c>
      <c r="O2711" s="2">
        <v>16726.150000000001</v>
      </c>
      <c r="P2711" s="2">
        <v>16535.75</v>
      </c>
      <c r="Q2711" s="2">
        <v>16638.150000000001</v>
      </c>
      <c r="R2711" s="2">
        <v>16655.193330820301</v>
      </c>
      <c r="S2711" s="2">
        <v>0</v>
      </c>
      <c r="T2711" s="2">
        <v>-163.70000000000073</v>
      </c>
      <c r="U2711" s="2">
        <v>-0.97854318412094432</v>
      </c>
      <c r="V2711" s="2">
        <v>-40.924999999999272</v>
      </c>
      <c r="W2711" s="2">
        <v>-0.24536732402725736</v>
      </c>
      <c r="X2711" t="s">
        <v>24</v>
      </c>
    </row>
    <row r="2712" spans="1:24" x14ac:dyDescent="0.2">
      <c r="A2712" s="1">
        <v>42510</v>
      </c>
      <c r="B2712" s="2">
        <v>16600.8</v>
      </c>
      <c r="C2712" s="2">
        <v>16623.2</v>
      </c>
      <c r="D2712" s="2">
        <v>16455.400000000001</v>
      </c>
      <c r="E2712" s="2">
        <v>16481.45</v>
      </c>
      <c r="F2712" s="2">
        <v>16540.212500000001</v>
      </c>
      <c r="G2712" s="2">
        <v>167.79999999999927</v>
      </c>
      <c r="H2712" s="2">
        <v>22.400000000001455</v>
      </c>
      <c r="I2712" s="2">
        <v>26.049999999999272</v>
      </c>
      <c r="J2712" s="2">
        <v>-119.34999999999854</v>
      </c>
      <c r="K2712" s="2">
        <v>0.13349225268177325</v>
      </c>
      <c r="L2712" s="2">
        <v>0.15524433849820848</v>
      </c>
      <c r="M2712" s="2">
        <v>0.71126340882001826</v>
      </c>
      <c r="N2712" s="2">
        <v>16679.436661640597</v>
      </c>
      <c r="O2712" s="2">
        <v>16679.436661640597</v>
      </c>
      <c r="P2712" s="2">
        <v>16455.400000000001</v>
      </c>
      <c r="Q2712" s="2">
        <v>16540.212500000001</v>
      </c>
      <c r="R2712" s="2">
        <v>16588.621455820299</v>
      </c>
      <c r="S2712" s="2">
        <v>0</v>
      </c>
      <c r="T2712" s="2">
        <v>-83.799999999999272</v>
      </c>
      <c r="U2712" s="2">
        <v>-0.50587826926849444</v>
      </c>
      <c r="V2712" s="2">
        <v>-97.9375</v>
      </c>
      <c r="W2712" s="2">
        <v>-0.58863214960797916</v>
      </c>
      <c r="X2712" t="s">
        <v>24</v>
      </c>
    </row>
    <row r="2713" spans="1:24" x14ac:dyDescent="0.2">
      <c r="A2713" s="1">
        <v>42513</v>
      </c>
      <c r="B2713" s="2">
        <v>16560.150000000001</v>
      </c>
      <c r="C2713" s="2">
        <v>16604.150000000001</v>
      </c>
      <c r="D2713" s="2">
        <v>16368</v>
      </c>
      <c r="E2713" s="2">
        <v>16407.55</v>
      </c>
      <c r="F2713" s="2">
        <v>16484.962500000001</v>
      </c>
      <c r="G2713" s="2">
        <v>236.15000000000146</v>
      </c>
      <c r="H2713" s="2">
        <v>44</v>
      </c>
      <c r="I2713" s="2">
        <v>39.549999999999272</v>
      </c>
      <c r="J2713" s="2">
        <v>-152.60000000000218</v>
      </c>
      <c r="K2713" s="2">
        <v>0.18632225280541914</v>
      </c>
      <c r="L2713" s="2">
        <v>0.1674782976921407</v>
      </c>
      <c r="M2713" s="2">
        <v>0.64619944950244013</v>
      </c>
      <c r="N2713" s="2">
        <v>16609.824580820299</v>
      </c>
      <c r="O2713" s="2">
        <v>16609.824580820299</v>
      </c>
      <c r="P2713" s="2">
        <v>16368</v>
      </c>
      <c r="Q2713" s="2">
        <v>16484.962500000001</v>
      </c>
      <c r="R2713" s="2">
        <v>16518.152915410152</v>
      </c>
      <c r="S2713" s="2">
        <v>0</v>
      </c>
      <c r="T2713" s="2">
        <v>-73.900000000001455</v>
      </c>
      <c r="U2713" s="2">
        <v>-0.44838287893359779</v>
      </c>
      <c r="V2713" s="2">
        <v>-55.25</v>
      </c>
      <c r="W2713" s="2">
        <v>-0.3340344025205238</v>
      </c>
      <c r="X2713" t="s">
        <v>25</v>
      </c>
    </row>
    <row r="2714" spans="1:24" x14ac:dyDescent="0.2">
      <c r="A2714" s="1">
        <v>42514</v>
      </c>
      <c r="B2714" s="2">
        <v>16422.349999999999</v>
      </c>
      <c r="C2714" s="2">
        <v>16501.05</v>
      </c>
      <c r="D2714" s="2">
        <v>16368.6</v>
      </c>
      <c r="E2714" s="2">
        <v>16456.650000000001</v>
      </c>
      <c r="F2714" s="2">
        <v>16437.162499999999</v>
      </c>
      <c r="G2714" s="2">
        <v>132.44999999999891</v>
      </c>
      <c r="H2714" s="2">
        <v>44.399999999997817</v>
      </c>
      <c r="I2714" s="2">
        <v>53.749999999998181</v>
      </c>
      <c r="J2714" s="2">
        <v>34.30000000000291</v>
      </c>
      <c r="K2714" s="2">
        <v>0.33522083805208142</v>
      </c>
      <c r="L2714" s="2">
        <v>0.40581351453377595</v>
      </c>
      <c r="M2714" s="2">
        <v>0.25896564741414263</v>
      </c>
      <c r="N2714" s="2">
        <v>16547.39354041015</v>
      </c>
      <c r="O2714" s="2">
        <v>16547.39354041015</v>
      </c>
      <c r="P2714" s="2">
        <v>16368.6</v>
      </c>
      <c r="Q2714" s="2">
        <v>16437.162499999999</v>
      </c>
      <c r="R2714" s="2">
        <v>16475.137395205074</v>
      </c>
      <c r="S2714" s="2">
        <v>0</v>
      </c>
      <c r="T2714" s="2">
        <v>49.100000000002183</v>
      </c>
      <c r="U2714" s="2">
        <v>0.29925247827982959</v>
      </c>
      <c r="V2714" s="2">
        <v>-47.80000000000291</v>
      </c>
      <c r="W2714" s="2">
        <v>-0.28996122981779848</v>
      </c>
      <c r="X2714" t="s">
        <v>25</v>
      </c>
    </row>
    <row r="2715" spans="1:24" x14ac:dyDescent="0.2">
      <c r="A2715" s="1">
        <v>42515</v>
      </c>
      <c r="B2715" s="2">
        <v>16600.650000000001</v>
      </c>
      <c r="C2715" s="2">
        <v>17025.849999999999</v>
      </c>
      <c r="D2715" s="2">
        <v>16599.05</v>
      </c>
      <c r="E2715" s="2">
        <v>16997.45</v>
      </c>
      <c r="F2715" s="2">
        <v>16805.75</v>
      </c>
      <c r="G2715" s="2">
        <v>426.79999999999927</v>
      </c>
      <c r="H2715" s="2">
        <v>28.399999999997817</v>
      </c>
      <c r="I2715" s="2">
        <v>1.6000000000021828</v>
      </c>
      <c r="J2715" s="2">
        <v>396.79999999999927</v>
      </c>
      <c r="K2715" s="2">
        <v>6.6541705716958444E-2</v>
      </c>
      <c r="L2715" s="2">
        <v>3.7488284911016529E-3</v>
      </c>
      <c r="M2715" s="2">
        <v>0.92970946579193992</v>
      </c>
      <c r="N2715" s="2">
        <v>16492.278020205074</v>
      </c>
      <c r="O2715" s="2">
        <v>17025.849999999999</v>
      </c>
      <c r="P2715" s="2">
        <v>16492.278020205074</v>
      </c>
      <c r="Q2715" s="2">
        <v>16805.75</v>
      </c>
      <c r="R2715" s="2">
        <v>16704.039010102537</v>
      </c>
      <c r="S2715" s="2">
        <v>1</v>
      </c>
      <c r="T2715" s="2">
        <v>540.79999999999927</v>
      </c>
      <c r="U2715" s="2">
        <v>3.2862095262401478</v>
      </c>
      <c r="V2715" s="2">
        <v>368.58750000000146</v>
      </c>
      <c r="W2715" s="2">
        <v>2.2424034561926454</v>
      </c>
      <c r="X2715" t="s">
        <v>25</v>
      </c>
    </row>
    <row r="2716" spans="1:24" x14ac:dyDescent="0.2">
      <c r="A2716" s="1">
        <v>42516</v>
      </c>
      <c r="B2716" s="2">
        <v>17037.599999999999</v>
      </c>
      <c r="C2716" s="2">
        <v>17424.05</v>
      </c>
      <c r="D2716" s="2">
        <v>16971.349999999999</v>
      </c>
      <c r="E2716" s="2">
        <v>17359.3</v>
      </c>
      <c r="F2716" s="2">
        <v>17198.074999999997</v>
      </c>
      <c r="G2716" s="2">
        <v>452.70000000000073</v>
      </c>
      <c r="H2716" s="2">
        <v>64.75</v>
      </c>
      <c r="I2716" s="2">
        <v>66.25</v>
      </c>
      <c r="J2716" s="2">
        <v>321.70000000000073</v>
      </c>
      <c r="K2716" s="2">
        <v>0.14303070466092313</v>
      </c>
      <c r="L2716" s="2">
        <v>0.14634415727855069</v>
      </c>
      <c r="M2716" s="2">
        <v>0.71062513806052618</v>
      </c>
      <c r="N2716" s="2">
        <v>16649.014010102539</v>
      </c>
      <c r="O2716" s="2">
        <v>17424.05</v>
      </c>
      <c r="P2716" s="2">
        <v>16649.014010102539</v>
      </c>
      <c r="Q2716" s="2">
        <v>17198.074999999997</v>
      </c>
      <c r="R2716" s="2">
        <v>16980.038255051266</v>
      </c>
      <c r="S2716" s="2">
        <v>1</v>
      </c>
      <c r="T2716" s="2">
        <v>361.84999999999854</v>
      </c>
      <c r="U2716" s="2">
        <v>2.1288487390755586</v>
      </c>
      <c r="V2716" s="2">
        <v>392.32499999999709</v>
      </c>
      <c r="W2716" s="2">
        <v>2.334468857385104</v>
      </c>
      <c r="X2716" t="s">
        <v>25</v>
      </c>
    </row>
    <row r="2717" spans="1:24" x14ac:dyDescent="0.2">
      <c r="A2717" s="1">
        <v>42517</v>
      </c>
      <c r="B2717" s="2">
        <v>17348.349999999999</v>
      </c>
      <c r="C2717" s="2">
        <v>17543.3</v>
      </c>
      <c r="D2717" s="2">
        <v>17327.650000000001</v>
      </c>
      <c r="E2717" s="2">
        <v>17511.8</v>
      </c>
      <c r="F2717" s="2">
        <v>17432.774999999998</v>
      </c>
      <c r="G2717" s="2">
        <v>215.64999999999782</v>
      </c>
      <c r="H2717" s="2">
        <v>31.5</v>
      </c>
      <c r="I2717" s="2">
        <v>20.69999999999709</v>
      </c>
      <c r="J2717" s="2">
        <v>163.45000000000073</v>
      </c>
      <c r="K2717" s="2">
        <v>0.14607002086714732</v>
      </c>
      <c r="L2717" s="2">
        <v>9.5988870855540462E-2</v>
      </c>
      <c r="M2717" s="2">
        <v>0.7579411082773122</v>
      </c>
      <c r="N2717" s="2">
        <v>16923.544505051268</v>
      </c>
      <c r="O2717" s="2">
        <v>17543.3</v>
      </c>
      <c r="P2717" s="2">
        <v>16923.544505051268</v>
      </c>
      <c r="Q2717" s="2">
        <v>17432.774999999998</v>
      </c>
      <c r="R2717" s="2">
        <v>17205.791002525631</v>
      </c>
      <c r="S2717" s="2">
        <v>1</v>
      </c>
      <c r="T2717" s="2">
        <v>152.5</v>
      </c>
      <c r="U2717" s="2">
        <v>0.87849164424832793</v>
      </c>
      <c r="V2717" s="2">
        <v>234.70000000000073</v>
      </c>
      <c r="W2717" s="2">
        <v>1.3646876176548872</v>
      </c>
      <c r="X2717" t="s">
        <v>25</v>
      </c>
    </row>
    <row r="2718" spans="1:24" x14ac:dyDescent="0.2">
      <c r="A2718" s="1">
        <v>42520</v>
      </c>
      <c r="B2718" s="2">
        <v>17580.849999999999</v>
      </c>
      <c r="C2718" s="2">
        <v>17666.05</v>
      </c>
      <c r="D2718" s="2">
        <v>17484.8</v>
      </c>
      <c r="E2718" s="2">
        <v>17520.650000000001</v>
      </c>
      <c r="F2718" s="2">
        <v>17563.087500000001</v>
      </c>
      <c r="G2718" s="2">
        <v>181.25</v>
      </c>
      <c r="H2718" s="2">
        <v>85.200000000000728</v>
      </c>
      <c r="I2718" s="2">
        <v>35.850000000002183</v>
      </c>
      <c r="J2718" s="2">
        <v>-60.19999999999709</v>
      </c>
      <c r="K2718" s="2">
        <v>0.47006896551724542</v>
      </c>
      <c r="L2718" s="2">
        <v>0.1977931034482879</v>
      </c>
      <c r="M2718" s="2">
        <v>0.3321379310344667</v>
      </c>
      <c r="N2718" s="2">
        <v>17178.159752525633</v>
      </c>
      <c r="O2718" s="2">
        <v>17666.05</v>
      </c>
      <c r="P2718" s="2">
        <v>17178.159752525633</v>
      </c>
      <c r="Q2718" s="2">
        <v>17563.087500000001</v>
      </c>
      <c r="R2718" s="2">
        <v>17396.364251262814</v>
      </c>
      <c r="S2718" s="2">
        <v>1</v>
      </c>
      <c r="T2718" s="2">
        <v>8.8500000000021828</v>
      </c>
      <c r="U2718" s="2">
        <v>5.0537351956978623E-2</v>
      </c>
      <c r="V2718" s="2">
        <v>130.31250000000364</v>
      </c>
      <c r="W2718" s="2">
        <v>0.74751438024068828</v>
      </c>
      <c r="X2718" t="s">
        <v>25</v>
      </c>
    </row>
    <row r="2719" spans="1:24" x14ac:dyDescent="0.2">
      <c r="A2719" s="1">
        <v>42521</v>
      </c>
      <c r="B2719" s="2">
        <v>17615.099999999999</v>
      </c>
      <c r="C2719" s="2">
        <v>17648.25</v>
      </c>
      <c r="D2719" s="2">
        <v>17462.2</v>
      </c>
      <c r="E2719" s="2">
        <v>17620.900000000001</v>
      </c>
      <c r="F2719" s="2">
        <v>17586.612500000003</v>
      </c>
      <c r="G2719" s="2">
        <v>186.04999999999927</v>
      </c>
      <c r="H2719" s="2">
        <v>27.349999999998545</v>
      </c>
      <c r="I2719" s="2">
        <v>152.89999999999782</v>
      </c>
      <c r="J2719" s="2">
        <v>5.8000000000029104</v>
      </c>
      <c r="K2719" s="2">
        <v>0.14700349368448618</v>
      </c>
      <c r="L2719" s="2">
        <v>0.82182209083578828</v>
      </c>
      <c r="M2719" s="2">
        <v>3.117441547972552E-2</v>
      </c>
      <c r="N2719" s="2">
        <v>17370.623626262815</v>
      </c>
      <c r="O2719" s="2">
        <v>17648.25</v>
      </c>
      <c r="P2719" s="2">
        <v>17370.623626262815</v>
      </c>
      <c r="Q2719" s="2">
        <v>17586.612500000003</v>
      </c>
      <c r="R2719" s="2">
        <v>17494.027438131408</v>
      </c>
      <c r="S2719" s="2">
        <v>1</v>
      </c>
      <c r="T2719" s="2">
        <v>100.25</v>
      </c>
      <c r="U2719" s="2">
        <v>0.57218196813474376</v>
      </c>
      <c r="V2719" s="2">
        <v>23.525000000001455</v>
      </c>
      <c r="W2719" s="2">
        <v>0.13394569719020902</v>
      </c>
      <c r="X2719" t="s">
        <v>24</v>
      </c>
    </row>
    <row r="2720" spans="1:24" x14ac:dyDescent="0.2">
      <c r="A2720" s="1">
        <v>42522</v>
      </c>
      <c r="B2720" s="2">
        <v>17670.849999999999</v>
      </c>
      <c r="C2720" s="2">
        <v>17670.849999999999</v>
      </c>
      <c r="D2720" s="2">
        <v>17392.849999999999</v>
      </c>
      <c r="E2720" s="2">
        <v>17423.45</v>
      </c>
      <c r="F2720" s="2">
        <v>17539.5</v>
      </c>
      <c r="G2720" s="2">
        <v>278</v>
      </c>
      <c r="H2720" s="2">
        <v>0</v>
      </c>
      <c r="I2720" s="2">
        <v>30.600000000002183</v>
      </c>
      <c r="J2720" s="2">
        <v>-247.39999999999782</v>
      </c>
      <c r="K2720" s="2">
        <v>0</v>
      </c>
      <c r="L2720" s="2">
        <v>0.11007194244605102</v>
      </c>
      <c r="M2720" s="2">
        <v>0.88992805755394899</v>
      </c>
      <c r="N2720" s="2">
        <v>17478.618063131409</v>
      </c>
      <c r="O2720" s="2">
        <v>17670.849999999999</v>
      </c>
      <c r="P2720" s="2">
        <v>17392.849999999999</v>
      </c>
      <c r="Q2720" s="2">
        <v>17539.5</v>
      </c>
      <c r="R2720" s="2">
        <v>17520.454515782854</v>
      </c>
      <c r="S2720" s="2">
        <v>1</v>
      </c>
      <c r="T2720" s="2">
        <v>-197.45000000000073</v>
      </c>
      <c r="U2720" s="2">
        <v>-1.1205443535801276</v>
      </c>
      <c r="V2720" s="2">
        <v>-47.11250000000291</v>
      </c>
      <c r="W2720" s="2">
        <v>-0.26788842933795753</v>
      </c>
      <c r="X2720" t="s">
        <v>25</v>
      </c>
    </row>
    <row r="2721" spans="1:24" x14ac:dyDescent="0.2">
      <c r="A2721" s="1">
        <v>42523</v>
      </c>
      <c r="B2721" s="2">
        <v>17405.150000000001</v>
      </c>
      <c r="C2721" s="2">
        <v>17596.400000000001</v>
      </c>
      <c r="D2721" s="2">
        <v>17350.45</v>
      </c>
      <c r="E2721" s="2">
        <v>17567.8</v>
      </c>
      <c r="F2721" s="2">
        <v>17479.95</v>
      </c>
      <c r="G2721" s="2">
        <v>245.95000000000073</v>
      </c>
      <c r="H2721" s="2">
        <v>28.600000000002183</v>
      </c>
      <c r="I2721" s="2">
        <v>54.700000000000728</v>
      </c>
      <c r="J2721" s="2">
        <v>162.64999999999782</v>
      </c>
      <c r="K2721" s="2">
        <v>0.11628379751982963</v>
      </c>
      <c r="L2721" s="2">
        <v>0.22240292742427553</v>
      </c>
      <c r="M2721" s="2">
        <v>0.66131327505589488</v>
      </c>
      <c r="N2721" s="2">
        <v>17509.059031565703</v>
      </c>
      <c r="O2721" s="2">
        <v>17596.400000000001</v>
      </c>
      <c r="P2721" s="2">
        <v>17350.45</v>
      </c>
      <c r="Q2721" s="2">
        <v>17479.95</v>
      </c>
      <c r="R2721" s="2">
        <v>17483.964757891426</v>
      </c>
      <c r="S2721" s="2">
        <v>0.88403562423330861</v>
      </c>
      <c r="T2721" s="2">
        <v>144.34999999999854</v>
      </c>
      <c r="U2721" s="2">
        <v>0.82848115614300588</v>
      </c>
      <c r="V2721" s="2">
        <v>-59.549999999999272</v>
      </c>
      <c r="W2721" s="2">
        <v>-0.33951937056358095</v>
      </c>
      <c r="X2721" t="s">
        <v>25</v>
      </c>
    </row>
    <row r="2722" spans="1:24" x14ac:dyDescent="0.2">
      <c r="A2722" s="1">
        <v>42524</v>
      </c>
      <c r="B2722" s="2">
        <v>17657.2</v>
      </c>
      <c r="C2722" s="2">
        <v>17762.05</v>
      </c>
      <c r="D2722" s="2">
        <v>17649.05</v>
      </c>
      <c r="E2722" s="2">
        <v>17680.8</v>
      </c>
      <c r="F2722" s="2">
        <v>17687.275000000001</v>
      </c>
      <c r="G2722" s="2">
        <v>113</v>
      </c>
      <c r="H2722" s="2">
        <v>81.25</v>
      </c>
      <c r="I2722" s="2">
        <v>8.1500000000014552</v>
      </c>
      <c r="J2722" s="2">
        <v>23.599999999998545</v>
      </c>
      <c r="K2722" s="2">
        <v>0.71902654867256632</v>
      </c>
      <c r="L2722" s="2">
        <v>7.2123893805322609E-2</v>
      </c>
      <c r="M2722" s="2">
        <v>0.20884955752211101</v>
      </c>
      <c r="N2722" s="2">
        <v>17494.50451578285</v>
      </c>
      <c r="O2722" s="2">
        <v>17762.05</v>
      </c>
      <c r="P2722" s="2">
        <v>17494.50451578285</v>
      </c>
      <c r="Q2722" s="2">
        <v>17687.275000000001</v>
      </c>
      <c r="R2722" s="2">
        <v>17609.583507891424</v>
      </c>
      <c r="S2722" s="2">
        <v>1</v>
      </c>
      <c r="T2722" s="2">
        <v>113</v>
      </c>
      <c r="U2722" s="2">
        <v>0.64322225890549767</v>
      </c>
      <c r="V2722" s="2">
        <v>207.32500000000073</v>
      </c>
      <c r="W2722" s="2">
        <v>1.1860731867082042</v>
      </c>
      <c r="X2722" t="s">
        <v>24</v>
      </c>
    </row>
    <row r="2723" spans="1:24" x14ac:dyDescent="0.2">
      <c r="A2723" s="1">
        <v>42527</v>
      </c>
      <c r="B2723" s="2">
        <v>17710.45</v>
      </c>
      <c r="C2723" s="2">
        <v>17754.150000000001</v>
      </c>
      <c r="D2723" s="2">
        <v>17636.900000000001</v>
      </c>
      <c r="E2723" s="2">
        <v>17671.400000000001</v>
      </c>
      <c r="F2723" s="2">
        <v>17693.225000000002</v>
      </c>
      <c r="G2723" s="2">
        <v>117.25</v>
      </c>
      <c r="H2723" s="2">
        <v>43.700000000000728</v>
      </c>
      <c r="I2723" s="2">
        <v>34.5</v>
      </c>
      <c r="J2723" s="2">
        <v>-39.049999999999272</v>
      </c>
      <c r="K2723" s="2">
        <v>0.37270788912580577</v>
      </c>
      <c r="L2723" s="2">
        <v>0.29424307036247332</v>
      </c>
      <c r="M2723" s="2">
        <v>0.33304904051172085</v>
      </c>
      <c r="N2723" s="2">
        <v>17590.889757891426</v>
      </c>
      <c r="O2723" s="2">
        <v>17754.150000000001</v>
      </c>
      <c r="P2723" s="2">
        <v>17590.889757891426</v>
      </c>
      <c r="Q2723" s="2">
        <v>17693.225000000002</v>
      </c>
      <c r="R2723" s="2">
        <v>17657.288628945713</v>
      </c>
      <c r="S2723" s="2">
        <v>1</v>
      </c>
      <c r="T2723" s="2">
        <v>-9.3999999999978172</v>
      </c>
      <c r="U2723" s="2">
        <v>-5.3165015157672829E-2</v>
      </c>
      <c r="V2723" s="2">
        <v>5.9500000000007276</v>
      </c>
      <c r="W2723" s="2">
        <v>3.3640003901113803E-2</v>
      </c>
      <c r="X2723" t="s">
        <v>25</v>
      </c>
    </row>
    <row r="2724" spans="1:24" x14ac:dyDescent="0.2">
      <c r="A2724" s="1">
        <v>42528</v>
      </c>
      <c r="B2724" s="2">
        <v>17796.55</v>
      </c>
      <c r="C2724" s="2">
        <v>18000.95</v>
      </c>
      <c r="D2724" s="2">
        <v>17713.349999999999</v>
      </c>
      <c r="E2724" s="2">
        <v>17948.150000000001</v>
      </c>
      <c r="F2724" s="2">
        <v>17864.75</v>
      </c>
      <c r="G2724" s="2">
        <v>287.60000000000218</v>
      </c>
      <c r="H2724" s="2">
        <v>52.799999999999272</v>
      </c>
      <c r="I2724" s="2">
        <v>83.200000000000728</v>
      </c>
      <c r="J2724" s="2">
        <v>151.60000000000218</v>
      </c>
      <c r="K2724" s="2">
        <v>0.18358831710708925</v>
      </c>
      <c r="L2724" s="2">
        <v>0.28929068150208659</v>
      </c>
      <c r="M2724" s="2">
        <v>0.52712100139082418</v>
      </c>
      <c r="N2724" s="2">
        <v>17642.057378945712</v>
      </c>
      <c r="O2724" s="2">
        <v>18000.95</v>
      </c>
      <c r="P2724" s="2">
        <v>17642.057378945712</v>
      </c>
      <c r="Q2724" s="2">
        <v>17864.75</v>
      </c>
      <c r="R2724" s="2">
        <v>17787.453689472855</v>
      </c>
      <c r="S2724" s="2">
        <v>1</v>
      </c>
      <c r="T2724" s="2">
        <v>276.75</v>
      </c>
      <c r="U2724" s="2">
        <v>1.5660898400805823</v>
      </c>
      <c r="V2724" s="2">
        <v>171.52499999999782</v>
      </c>
      <c r="W2724" s="2">
        <v>0.96943886713698491</v>
      </c>
      <c r="X2724" t="s">
        <v>24</v>
      </c>
    </row>
    <row r="2725" spans="1:24" x14ac:dyDescent="0.2">
      <c r="A2725" s="1">
        <v>42529</v>
      </c>
      <c r="B2725" s="2">
        <v>17976.25</v>
      </c>
      <c r="C2725" s="2">
        <v>17995.8</v>
      </c>
      <c r="D2725" s="2">
        <v>17855.2</v>
      </c>
      <c r="E2725" s="2">
        <v>17946.8</v>
      </c>
      <c r="F2725" s="2">
        <v>17943.512500000001</v>
      </c>
      <c r="G2725" s="2">
        <v>140.59999999999854</v>
      </c>
      <c r="H2725" s="2">
        <v>19.549999999999272</v>
      </c>
      <c r="I2725" s="2">
        <v>91.599999999998545</v>
      </c>
      <c r="J2725" s="2">
        <v>-29.450000000000728</v>
      </c>
      <c r="K2725" s="2">
        <v>0.13904694167851689</v>
      </c>
      <c r="L2725" s="2">
        <v>0.6514935988620163</v>
      </c>
      <c r="M2725" s="2">
        <v>0.20945945945946681</v>
      </c>
      <c r="N2725" s="2">
        <v>17753.403689472856</v>
      </c>
      <c r="O2725" s="2">
        <v>17995.8</v>
      </c>
      <c r="P2725" s="2">
        <v>17753.403689472856</v>
      </c>
      <c r="Q2725" s="2">
        <v>17943.512500000001</v>
      </c>
      <c r="R2725" s="2">
        <v>17861.529969736428</v>
      </c>
      <c r="S2725" s="2">
        <v>1</v>
      </c>
      <c r="T2725" s="2">
        <v>-1.3500000000021828</v>
      </c>
      <c r="U2725" s="2">
        <v>-7.5216665784617505E-3</v>
      </c>
      <c r="V2725" s="2">
        <v>78.762500000000728</v>
      </c>
      <c r="W2725" s="2">
        <v>0.44088218418953928</v>
      </c>
      <c r="X2725" t="s">
        <v>24</v>
      </c>
    </row>
    <row r="2726" spans="1:24" x14ac:dyDescent="0.2">
      <c r="A2726" s="1">
        <v>42530</v>
      </c>
      <c r="B2726" s="2">
        <v>17955.8</v>
      </c>
      <c r="C2726" s="2">
        <v>17986.150000000001</v>
      </c>
      <c r="D2726" s="2">
        <v>17801.55</v>
      </c>
      <c r="E2726" s="2">
        <v>17887.7</v>
      </c>
      <c r="F2726" s="2">
        <v>17907.8</v>
      </c>
      <c r="G2726" s="2">
        <v>184.60000000000218</v>
      </c>
      <c r="H2726" s="2">
        <v>30.350000000002183</v>
      </c>
      <c r="I2726" s="2">
        <v>86.150000000001455</v>
      </c>
      <c r="J2726" s="2">
        <v>-68.099999999998545</v>
      </c>
      <c r="K2726" s="2">
        <v>0.16440953412785386</v>
      </c>
      <c r="L2726" s="2">
        <v>0.46668472372697961</v>
      </c>
      <c r="M2726" s="2">
        <v>0.36890574214516653</v>
      </c>
      <c r="N2726" s="2">
        <v>17848.45809473643</v>
      </c>
      <c r="O2726" s="2">
        <v>17986.150000000001</v>
      </c>
      <c r="P2726" s="2">
        <v>17801.55</v>
      </c>
      <c r="Q2726" s="2">
        <v>17907.8</v>
      </c>
      <c r="R2726" s="2">
        <v>17885.989523684108</v>
      </c>
      <c r="S2726" s="2">
        <v>1</v>
      </c>
      <c r="T2726" s="2">
        <v>-59.099999999998545</v>
      </c>
      <c r="U2726" s="2">
        <v>-0.3293066173356729</v>
      </c>
      <c r="V2726" s="2">
        <v>-35.712500000001455</v>
      </c>
      <c r="W2726" s="2">
        <v>-0.1990273643468716</v>
      </c>
      <c r="X2726" t="s">
        <v>24</v>
      </c>
    </row>
    <row r="2727" spans="1:24" x14ac:dyDescent="0.2">
      <c r="A2727" s="1">
        <v>42531</v>
      </c>
      <c r="B2727" s="2">
        <v>17830.2</v>
      </c>
      <c r="C2727" s="2">
        <v>18051.5</v>
      </c>
      <c r="D2727" s="2">
        <v>17815.25</v>
      </c>
      <c r="E2727" s="2">
        <v>17828.599999999999</v>
      </c>
      <c r="F2727" s="2">
        <v>17881.387499999997</v>
      </c>
      <c r="G2727" s="2">
        <v>236.25</v>
      </c>
      <c r="H2727" s="2">
        <v>221.29999999999927</v>
      </c>
      <c r="I2727" s="2">
        <v>13.349999999998545</v>
      </c>
      <c r="J2727" s="2">
        <v>-1.6000000000021828</v>
      </c>
      <c r="K2727" s="2">
        <v>0.93671957671957362</v>
      </c>
      <c r="L2727" s="2">
        <v>5.6507936507930345E-2</v>
      </c>
      <c r="M2727" s="2">
        <v>6.7724867724960119E-3</v>
      </c>
      <c r="N2727" s="2">
        <v>17878.129047368217</v>
      </c>
      <c r="O2727" s="2">
        <v>18051.5</v>
      </c>
      <c r="P2727" s="2">
        <v>17815.25</v>
      </c>
      <c r="Q2727" s="2">
        <v>17881.387499999997</v>
      </c>
      <c r="R2727" s="2">
        <v>17906.566636842053</v>
      </c>
      <c r="S2727" s="2">
        <v>1</v>
      </c>
      <c r="T2727" s="2">
        <v>-59.100000000002183</v>
      </c>
      <c r="U2727" s="2">
        <v>-0.33039462871136133</v>
      </c>
      <c r="V2727" s="2">
        <v>-26.412500000002183</v>
      </c>
      <c r="W2727" s="2">
        <v>-0.14749159584093069</v>
      </c>
      <c r="X2727" t="s">
        <v>24</v>
      </c>
    </row>
    <row r="2728" spans="1:24" x14ac:dyDescent="0.2">
      <c r="A2728" s="1">
        <v>42534</v>
      </c>
      <c r="B2728" s="2">
        <v>17620.55</v>
      </c>
      <c r="C2728" s="2">
        <v>17666.55</v>
      </c>
      <c r="D2728" s="2">
        <v>17527.55</v>
      </c>
      <c r="E2728" s="2">
        <v>17593.95</v>
      </c>
      <c r="F2728" s="2">
        <v>17602.149999999998</v>
      </c>
      <c r="G2728" s="2">
        <v>139</v>
      </c>
      <c r="H2728" s="2">
        <v>46</v>
      </c>
      <c r="I2728" s="2">
        <v>66.400000000001455</v>
      </c>
      <c r="J2728" s="2">
        <v>-26.599999999998545</v>
      </c>
      <c r="K2728" s="2">
        <v>0.33093525179856115</v>
      </c>
      <c r="L2728" s="2">
        <v>0.47769784172662916</v>
      </c>
      <c r="M2728" s="2">
        <v>0.19136690647480967</v>
      </c>
      <c r="N2728" s="2">
        <v>17879.758273684107</v>
      </c>
      <c r="O2728" s="2">
        <v>17879.758273684107</v>
      </c>
      <c r="P2728" s="2">
        <v>17527.55</v>
      </c>
      <c r="Q2728" s="2">
        <v>17602.149999999998</v>
      </c>
      <c r="R2728" s="2">
        <v>17722.304136842053</v>
      </c>
      <c r="S2728" s="2">
        <v>0</v>
      </c>
      <c r="T2728" s="2">
        <v>-234.64999999999782</v>
      </c>
      <c r="U2728" s="2">
        <v>-1.3161437241286351</v>
      </c>
      <c r="V2728" s="2">
        <v>-279.23749999999927</v>
      </c>
      <c r="W2728" s="2">
        <v>-1.5616098023713167</v>
      </c>
      <c r="X2728" t="s">
        <v>25</v>
      </c>
    </row>
    <row r="2729" spans="1:24" x14ac:dyDescent="0.2">
      <c r="A2729" s="1">
        <v>42535</v>
      </c>
      <c r="B2729" s="2">
        <v>17698.95</v>
      </c>
      <c r="C2729" s="2">
        <v>17719.849999999999</v>
      </c>
      <c r="D2729" s="2">
        <v>17575.95</v>
      </c>
      <c r="E2729" s="2">
        <v>17672.400000000001</v>
      </c>
      <c r="F2729" s="2">
        <v>17666.787499999999</v>
      </c>
      <c r="G2729" s="2">
        <v>143.89999999999782</v>
      </c>
      <c r="H2729" s="2">
        <v>20.899999999997817</v>
      </c>
      <c r="I2729" s="2">
        <v>96.450000000000728</v>
      </c>
      <c r="J2729" s="2">
        <v>-26.549999999999272</v>
      </c>
      <c r="K2729" s="2">
        <v>0.14523974982625529</v>
      </c>
      <c r="L2729" s="2">
        <v>0.67025712300210005</v>
      </c>
      <c r="M2729" s="2">
        <v>0.18450312717164472</v>
      </c>
      <c r="N2729" s="2">
        <v>17740.954136842054</v>
      </c>
      <c r="O2729" s="2">
        <v>17740.954136842054</v>
      </c>
      <c r="P2729" s="2">
        <v>17575.95</v>
      </c>
      <c r="Q2729" s="2">
        <v>17666.787499999999</v>
      </c>
      <c r="R2729" s="2">
        <v>17681.161443421028</v>
      </c>
      <c r="S2729" s="2">
        <v>0</v>
      </c>
      <c r="T2729" s="2">
        <v>78.450000000000728</v>
      </c>
      <c r="U2729" s="2">
        <v>0.44589191170829018</v>
      </c>
      <c r="V2729" s="2">
        <v>64.637500000000728</v>
      </c>
      <c r="W2729" s="2">
        <v>0.367213664239884</v>
      </c>
      <c r="X2729" t="s">
        <v>25</v>
      </c>
    </row>
    <row r="2730" spans="1:24" x14ac:dyDescent="0.2">
      <c r="A2730" s="1">
        <v>42536</v>
      </c>
      <c r="B2730" s="2">
        <v>17746.05</v>
      </c>
      <c r="C2730" s="2">
        <v>17943.650000000001</v>
      </c>
      <c r="D2730" s="2">
        <v>17659.599999999999</v>
      </c>
      <c r="E2730" s="2">
        <v>17917.900000000001</v>
      </c>
      <c r="F2730" s="2">
        <v>17816.8</v>
      </c>
      <c r="G2730" s="2">
        <v>284.05000000000291</v>
      </c>
      <c r="H2730" s="2">
        <v>25.75</v>
      </c>
      <c r="I2730" s="2">
        <v>86.450000000000728</v>
      </c>
      <c r="J2730" s="2">
        <v>171.85000000000218</v>
      </c>
      <c r="K2730" s="2">
        <v>9.06530540397808E-2</v>
      </c>
      <c r="L2730" s="2">
        <v>0.30434782608695599</v>
      </c>
      <c r="M2730" s="2">
        <v>0.60499911987326327</v>
      </c>
      <c r="N2730" s="2">
        <v>17703.870818421026</v>
      </c>
      <c r="O2730" s="2">
        <v>17943.650000000001</v>
      </c>
      <c r="P2730" s="2">
        <v>17659.599999999999</v>
      </c>
      <c r="Q2730" s="2">
        <v>17816.8</v>
      </c>
      <c r="R2730" s="2">
        <v>17780.980204605257</v>
      </c>
      <c r="S2730" s="2">
        <v>0.44284144331041175</v>
      </c>
      <c r="T2730" s="2">
        <v>245.5</v>
      </c>
      <c r="U2730" s="2">
        <v>1.3891718159389781</v>
      </c>
      <c r="V2730" s="2">
        <v>150.01250000000073</v>
      </c>
      <c r="W2730" s="2">
        <v>0.84912155081958585</v>
      </c>
      <c r="X2730" t="s">
        <v>24</v>
      </c>
    </row>
    <row r="2731" spans="1:24" x14ac:dyDescent="0.2">
      <c r="A2731" s="1">
        <v>42537</v>
      </c>
      <c r="B2731" s="2">
        <v>17827.599999999999</v>
      </c>
      <c r="C2731" s="2">
        <v>17827.599999999999</v>
      </c>
      <c r="D2731" s="2">
        <v>17545.8</v>
      </c>
      <c r="E2731" s="2">
        <v>17671.3</v>
      </c>
      <c r="F2731" s="2">
        <v>17718.075000000001</v>
      </c>
      <c r="G2731" s="2">
        <v>281.79999999999927</v>
      </c>
      <c r="H2731" s="2">
        <v>0</v>
      </c>
      <c r="I2731" s="2">
        <v>125.5</v>
      </c>
      <c r="J2731" s="2">
        <v>-156.29999999999927</v>
      </c>
      <c r="K2731" s="2">
        <v>0</v>
      </c>
      <c r="L2731" s="2">
        <v>0.44535131298793584</v>
      </c>
      <c r="M2731" s="2">
        <v>0.55464868701206416</v>
      </c>
      <c r="N2731" s="2">
        <v>17760.335409210515</v>
      </c>
      <c r="O2731" s="2">
        <v>17827.599999999999</v>
      </c>
      <c r="P2731" s="2">
        <v>17545.8</v>
      </c>
      <c r="Q2731" s="2">
        <v>17718.075000000001</v>
      </c>
      <c r="R2731" s="2">
        <v>17712.952602302626</v>
      </c>
      <c r="S2731" s="2">
        <v>0.14104004614577448</v>
      </c>
      <c r="T2731" s="2">
        <v>-246.60000000000218</v>
      </c>
      <c r="U2731" s="2">
        <v>-1.3762773539309971</v>
      </c>
      <c r="V2731" s="2">
        <v>-98.724999999998545</v>
      </c>
      <c r="W2731" s="2">
        <v>-0.55411184949036052</v>
      </c>
      <c r="X2731" t="s">
        <v>25</v>
      </c>
    </row>
    <row r="2732" spans="1:24" x14ac:dyDescent="0.2">
      <c r="A2732" s="1">
        <v>42538</v>
      </c>
      <c r="B2732" s="2">
        <v>17772.3</v>
      </c>
      <c r="C2732" s="2">
        <v>17843.150000000001</v>
      </c>
      <c r="D2732" s="2">
        <v>17590.75</v>
      </c>
      <c r="E2732" s="2">
        <v>17696.05</v>
      </c>
      <c r="F2732" s="2">
        <v>17725.5625</v>
      </c>
      <c r="G2732" s="2">
        <v>252.40000000000146</v>
      </c>
      <c r="H2732" s="2">
        <v>70.850000000002183</v>
      </c>
      <c r="I2732" s="2">
        <v>105.29999999999927</v>
      </c>
      <c r="J2732" s="2">
        <v>-76.25</v>
      </c>
      <c r="K2732" s="2">
        <v>0.28070522979398482</v>
      </c>
      <c r="L2732" s="2">
        <v>0.41719492868462227</v>
      </c>
      <c r="M2732" s="2">
        <v>0.30209984152139285</v>
      </c>
      <c r="N2732" s="2">
        <v>17739.205204605256</v>
      </c>
      <c r="O2732" s="2">
        <v>17843.150000000001</v>
      </c>
      <c r="P2732" s="2">
        <v>17590.75</v>
      </c>
      <c r="Q2732" s="2">
        <v>17725.5625</v>
      </c>
      <c r="R2732" s="2">
        <v>17724.666926151316</v>
      </c>
      <c r="S2732" s="2">
        <v>0.43584474716123639</v>
      </c>
      <c r="T2732" s="2">
        <v>24.75</v>
      </c>
      <c r="U2732" s="2">
        <v>0.14005760753311869</v>
      </c>
      <c r="V2732" s="2">
        <v>7.4874999999992724</v>
      </c>
      <c r="W2732" s="2">
        <v>4.2259105461509065E-2</v>
      </c>
      <c r="X2732" t="s">
        <v>25</v>
      </c>
    </row>
    <row r="2733" spans="1:24" x14ac:dyDescent="0.2">
      <c r="A2733" s="1">
        <v>42541</v>
      </c>
      <c r="B2733" s="2">
        <v>17425.8</v>
      </c>
      <c r="C2733" s="2">
        <v>17779</v>
      </c>
      <c r="D2733" s="2">
        <v>17425.8</v>
      </c>
      <c r="E2733" s="2">
        <v>17718.599999999999</v>
      </c>
      <c r="F2733" s="2">
        <v>17587.300000000003</v>
      </c>
      <c r="G2733" s="2">
        <v>353.20000000000073</v>
      </c>
      <c r="H2733" s="2">
        <v>60.400000000001455</v>
      </c>
      <c r="I2733" s="2">
        <v>0</v>
      </c>
      <c r="J2733" s="2">
        <v>292.79999999999927</v>
      </c>
      <c r="K2733" s="2">
        <v>0.17100792751982258</v>
      </c>
      <c r="L2733" s="2">
        <v>0</v>
      </c>
      <c r="M2733" s="2">
        <v>0.82899207248017748</v>
      </c>
      <c r="N2733" s="2">
        <v>17732.383852302628</v>
      </c>
      <c r="O2733" s="2">
        <v>17779</v>
      </c>
      <c r="P2733" s="2">
        <v>17425.8</v>
      </c>
      <c r="Q2733" s="2">
        <v>17587.300000000003</v>
      </c>
      <c r="R2733" s="2">
        <v>17631.120963075657</v>
      </c>
      <c r="S2733" s="2">
        <v>0</v>
      </c>
      <c r="T2733" s="2">
        <v>22.549999999999272</v>
      </c>
      <c r="U2733" s="2">
        <v>0.12742956761536769</v>
      </c>
      <c r="V2733" s="2">
        <v>-138.26249999999709</v>
      </c>
      <c r="W2733" s="2">
        <v>-0.78001755938632189</v>
      </c>
      <c r="X2733" t="s">
        <v>24</v>
      </c>
    </row>
    <row r="2734" spans="1:24" x14ac:dyDescent="0.2">
      <c r="A2734" s="1">
        <v>42542</v>
      </c>
      <c r="B2734" s="2">
        <v>17761.650000000001</v>
      </c>
      <c r="C2734" s="2">
        <v>17763.3</v>
      </c>
      <c r="D2734" s="2">
        <v>17585.650000000001</v>
      </c>
      <c r="E2734" s="2">
        <v>17619.099999999999</v>
      </c>
      <c r="F2734" s="2">
        <v>17682.424999999999</v>
      </c>
      <c r="G2734" s="2">
        <v>177.64999999999782</v>
      </c>
      <c r="H2734" s="2">
        <v>1.6499999999978172</v>
      </c>
      <c r="I2734" s="2">
        <v>33.44999999999709</v>
      </c>
      <c r="J2734" s="2">
        <v>-142.55000000000291</v>
      </c>
      <c r="K2734" s="2">
        <v>9.2879256965822544E-3</v>
      </c>
      <c r="L2734" s="2">
        <v>0.18829158457640022</v>
      </c>
      <c r="M2734" s="2">
        <v>0.80242048972701752</v>
      </c>
      <c r="N2734" s="2">
        <v>17659.841926151315</v>
      </c>
      <c r="O2734" s="2">
        <v>17763.3</v>
      </c>
      <c r="P2734" s="2">
        <v>17585.650000000001</v>
      </c>
      <c r="Q2734" s="2">
        <v>17682.424999999999</v>
      </c>
      <c r="R2734" s="2">
        <v>17672.80423153783</v>
      </c>
      <c r="S2734" s="2">
        <v>0.27814946903985049</v>
      </c>
      <c r="T2734" s="2">
        <v>-99.5</v>
      </c>
      <c r="U2734" s="2">
        <v>-0.56155678213854376</v>
      </c>
      <c r="V2734" s="2">
        <v>95.124999999996362</v>
      </c>
      <c r="W2734" s="2">
        <v>0.54087324376110235</v>
      </c>
      <c r="X2734" t="s">
        <v>25</v>
      </c>
    </row>
    <row r="2735" spans="1:24" x14ac:dyDescent="0.2">
      <c r="A2735" s="1">
        <v>42543</v>
      </c>
      <c r="B2735" s="2">
        <v>17610.099999999999</v>
      </c>
      <c r="C2735" s="2">
        <v>17755.25</v>
      </c>
      <c r="D2735" s="2">
        <v>17518.150000000001</v>
      </c>
      <c r="E2735" s="2">
        <v>17626.05</v>
      </c>
      <c r="F2735" s="2">
        <v>17627.387500000001</v>
      </c>
      <c r="G2735" s="2">
        <v>237.09999999999854</v>
      </c>
      <c r="H2735" s="2">
        <v>129.20000000000073</v>
      </c>
      <c r="I2735" s="2">
        <v>91.94999999999709</v>
      </c>
      <c r="J2735" s="2">
        <v>15.950000000000728</v>
      </c>
      <c r="K2735" s="2">
        <v>0.54491775622101024</v>
      </c>
      <c r="L2735" s="2">
        <v>0.38781105018978346</v>
      </c>
      <c r="M2735" s="2">
        <v>6.7271193589206343E-2</v>
      </c>
      <c r="N2735" s="2">
        <v>17671.133463075657</v>
      </c>
      <c r="O2735" s="2">
        <v>17755.25</v>
      </c>
      <c r="P2735" s="2">
        <v>17518.150000000001</v>
      </c>
      <c r="Q2735" s="2">
        <v>17627.387500000001</v>
      </c>
      <c r="R2735" s="2">
        <v>17642.980240768917</v>
      </c>
      <c r="S2735" s="2">
        <v>0.12677487411902913</v>
      </c>
      <c r="T2735" s="2">
        <v>6.9500000000007276</v>
      </c>
      <c r="U2735" s="2">
        <v>3.9445828674567529E-2</v>
      </c>
      <c r="V2735" s="2">
        <v>-55.037499999998545</v>
      </c>
      <c r="W2735" s="2">
        <v>-0.31125538493729538</v>
      </c>
      <c r="X2735" t="s">
        <v>25</v>
      </c>
    </row>
    <row r="2736" spans="1:24" x14ac:dyDescent="0.2">
      <c r="A2736" s="1">
        <v>42544</v>
      </c>
      <c r="B2736" s="2">
        <v>17630.8</v>
      </c>
      <c r="C2736" s="2">
        <v>17907.5</v>
      </c>
      <c r="D2736" s="2">
        <v>17611</v>
      </c>
      <c r="E2736" s="2">
        <v>17892.45</v>
      </c>
      <c r="F2736" s="2">
        <v>17760.4375</v>
      </c>
      <c r="G2736" s="2">
        <v>296.5</v>
      </c>
      <c r="H2736" s="2">
        <v>15.049999999999272</v>
      </c>
      <c r="I2736" s="2">
        <v>19.799999999999272</v>
      </c>
      <c r="J2736" s="2">
        <v>261.65000000000146</v>
      </c>
      <c r="K2736" s="2">
        <v>5.0758853288361792E-2</v>
      </c>
      <c r="L2736" s="2">
        <v>6.6779089376051509E-2</v>
      </c>
      <c r="M2736" s="2">
        <v>0.88246205733558669</v>
      </c>
      <c r="N2736" s="2">
        <v>17649.260481537829</v>
      </c>
      <c r="O2736" s="2">
        <v>17907.5</v>
      </c>
      <c r="P2736" s="2">
        <v>17611</v>
      </c>
      <c r="Q2736" s="2">
        <v>17760.4375</v>
      </c>
      <c r="R2736" s="2">
        <v>17732.049495384457</v>
      </c>
      <c r="S2736" s="2">
        <v>1</v>
      </c>
      <c r="T2736" s="2">
        <v>266.40000000000146</v>
      </c>
      <c r="U2736" s="2">
        <v>1.5113993208915297</v>
      </c>
      <c r="V2736" s="2">
        <v>133.04999999999927</v>
      </c>
      <c r="W2736" s="2">
        <v>0.75479137223255166</v>
      </c>
      <c r="X2736" t="s">
        <v>24</v>
      </c>
    </row>
    <row r="2737" spans="1:24" x14ac:dyDescent="0.2">
      <c r="A2737" s="1">
        <v>42545</v>
      </c>
      <c r="B2737" s="2">
        <v>17213.849999999999</v>
      </c>
      <c r="C2737" s="2">
        <v>17459.2</v>
      </c>
      <c r="D2737" s="2">
        <v>16946.349999999999</v>
      </c>
      <c r="E2737" s="2">
        <v>17426.05</v>
      </c>
      <c r="F2737" s="2">
        <v>17261.362499999999</v>
      </c>
      <c r="G2737" s="2">
        <v>512.85000000000218</v>
      </c>
      <c r="H2737" s="2">
        <v>33.150000000001455</v>
      </c>
      <c r="I2737" s="2">
        <v>267.5</v>
      </c>
      <c r="J2737" s="2">
        <v>212.20000000000073</v>
      </c>
      <c r="K2737" s="2">
        <v>6.4638783269964542E-2</v>
      </c>
      <c r="L2737" s="2">
        <v>0.52159500828702132</v>
      </c>
      <c r="M2737" s="2">
        <v>0.41376620844301421</v>
      </c>
      <c r="N2737" s="2">
        <v>17704.848990768915</v>
      </c>
      <c r="O2737" s="2">
        <v>17704.848990768915</v>
      </c>
      <c r="P2737" s="2">
        <v>16946.349999999999</v>
      </c>
      <c r="Q2737" s="2">
        <v>17261.362499999999</v>
      </c>
      <c r="R2737" s="2">
        <v>17404.352620384456</v>
      </c>
      <c r="S2737" s="2">
        <v>0</v>
      </c>
      <c r="T2737" s="2">
        <v>-466.40000000000146</v>
      </c>
      <c r="U2737" s="2">
        <v>-2.60668606032154</v>
      </c>
      <c r="V2737" s="2">
        <v>-499.07500000000073</v>
      </c>
      <c r="W2737" s="2">
        <v>-2.8100377594865034</v>
      </c>
      <c r="X2737" t="s">
        <v>25</v>
      </c>
    </row>
    <row r="2738" spans="1:24" x14ac:dyDescent="0.2">
      <c r="A2738" s="1">
        <v>42548</v>
      </c>
      <c r="B2738" s="2">
        <v>17346.3</v>
      </c>
      <c r="C2738" s="2">
        <v>17611.2</v>
      </c>
      <c r="D2738" s="2">
        <v>17346.3</v>
      </c>
      <c r="E2738" s="2">
        <v>17514.95</v>
      </c>
      <c r="F2738" s="2">
        <v>17454.6875</v>
      </c>
      <c r="G2738" s="2">
        <v>264.90000000000146</v>
      </c>
      <c r="H2738" s="2">
        <v>96.25</v>
      </c>
      <c r="I2738" s="2">
        <v>0</v>
      </c>
      <c r="J2738" s="2">
        <v>168.65000000000146</v>
      </c>
      <c r="K2738" s="2">
        <v>0.36334465836164392</v>
      </c>
      <c r="L2738" s="2">
        <v>0</v>
      </c>
      <c r="M2738" s="2">
        <v>0.63665534163835613</v>
      </c>
      <c r="N2738" s="2">
        <v>17483.105745384455</v>
      </c>
      <c r="O2738" s="2">
        <v>17611.2</v>
      </c>
      <c r="P2738" s="2">
        <v>17346.3</v>
      </c>
      <c r="Q2738" s="2">
        <v>17454.6875</v>
      </c>
      <c r="R2738" s="2">
        <v>17473.823311346114</v>
      </c>
      <c r="S2738" s="2">
        <v>0.21199680638290389</v>
      </c>
      <c r="T2738" s="2">
        <v>88.900000000001455</v>
      </c>
      <c r="U2738" s="2">
        <v>0.51015577253595312</v>
      </c>
      <c r="V2738" s="2">
        <v>193.32500000000073</v>
      </c>
      <c r="W2738" s="2">
        <v>1.1199869071749158</v>
      </c>
      <c r="X2738" t="s">
        <v>25</v>
      </c>
    </row>
    <row r="2739" spans="1:24" x14ac:dyDescent="0.2">
      <c r="A2739" s="1">
        <v>42549</v>
      </c>
      <c r="B2739" s="2">
        <v>17497</v>
      </c>
      <c r="C2739" s="2">
        <v>17626.7</v>
      </c>
      <c r="D2739" s="2">
        <v>17481.5</v>
      </c>
      <c r="E2739" s="2">
        <v>17561.55</v>
      </c>
      <c r="F2739" s="2">
        <v>17541.6875</v>
      </c>
      <c r="G2739" s="2">
        <v>145.20000000000073</v>
      </c>
      <c r="H2739" s="2">
        <v>65.150000000001455</v>
      </c>
      <c r="I2739" s="2">
        <v>15.5</v>
      </c>
      <c r="J2739" s="2">
        <v>64.549999999999272</v>
      </c>
      <c r="K2739" s="2">
        <v>0.44869146005510419</v>
      </c>
      <c r="L2739" s="2">
        <v>0.10674931129476531</v>
      </c>
      <c r="M2739" s="2">
        <v>0.44455922865013048</v>
      </c>
      <c r="N2739" s="2">
        <v>17468.896622692228</v>
      </c>
      <c r="O2739" s="2">
        <v>17626.7</v>
      </c>
      <c r="P2739" s="2">
        <v>17468.896622692228</v>
      </c>
      <c r="Q2739" s="2">
        <v>17541.6875</v>
      </c>
      <c r="R2739" s="2">
        <v>17526.545186346113</v>
      </c>
      <c r="S2739" s="2">
        <v>0.37288291492452191</v>
      </c>
      <c r="T2739" s="2">
        <v>46.599999999998545</v>
      </c>
      <c r="U2739" s="2">
        <v>0.26605842437459737</v>
      </c>
      <c r="V2739" s="2">
        <v>87</v>
      </c>
      <c r="W2739" s="2">
        <v>0.49843344373825088</v>
      </c>
      <c r="X2739" t="s">
        <v>25</v>
      </c>
    </row>
    <row r="2740" spans="1:24" x14ac:dyDescent="0.2">
      <c r="A2740" s="1">
        <v>42550</v>
      </c>
      <c r="B2740" s="2">
        <v>17643.650000000001</v>
      </c>
      <c r="C2740" s="2">
        <v>17728.95</v>
      </c>
      <c r="D2740" s="2">
        <v>17580.5</v>
      </c>
      <c r="E2740" s="2">
        <v>17689.900000000001</v>
      </c>
      <c r="F2740" s="2">
        <v>17660.75</v>
      </c>
      <c r="G2740" s="2">
        <v>148.45000000000073</v>
      </c>
      <c r="H2740" s="2">
        <v>39.049999999999272</v>
      </c>
      <c r="I2740" s="2">
        <v>63.150000000001455</v>
      </c>
      <c r="J2740" s="2">
        <v>46.25</v>
      </c>
      <c r="K2740" s="2">
        <v>0.26305153250251989</v>
      </c>
      <c r="L2740" s="2">
        <v>0.42539575614685848</v>
      </c>
      <c r="M2740" s="2">
        <v>0.31155271135062157</v>
      </c>
      <c r="N2740" s="2">
        <v>17505.292061346114</v>
      </c>
      <c r="O2740" s="2">
        <v>17728.95</v>
      </c>
      <c r="P2740" s="2">
        <v>17505.292061346114</v>
      </c>
      <c r="Q2740" s="2">
        <v>17660.75</v>
      </c>
      <c r="R2740" s="2">
        <v>17600.071030673058</v>
      </c>
      <c r="S2740" s="2">
        <v>0.59725442999296618</v>
      </c>
      <c r="T2740" s="2">
        <v>128.35000000000218</v>
      </c>
      <c r="U2740" s="2">
        <v>0.73085803929608828</v>
      </c>
      <c r="V2740" s="2">
        <v>119.0625</v>
      </c>
      <c r="W2740" s="2">
        <v>0.67874028653172624</v>
      </c>
      <c r="X2740" t="s">
        <v>25</v>
      </c>
    </row>
    <row r="2741" spans="1:24" x14ac:dyDescent="0.2">
      <c r="A2741" s="1">
        <v>42551</v>
      </c>
      <c r="B2741" s="2">
        <v>17825.3</v>
      </c>
      <c r="C2741" s="2">
        <v>17975.05</v>
      </c>
      <c r="D2741" s="2">
        <v>17795.900000000001</v>
      </c>
      <c r="E2741" s="2">
        <v>17935.400000000001</v>
      </c>
      <c r="F2741" s="2">
        <v>17882.912499999999</v>
      </c>
      <c r="G2741" s="2">
        <v>179.14999999999782</v>
      </c>
      <c r="H2741" s="2">
        <v>39.649999999997817</v>
      </c>
      <c r="I2741" s="2">
        <v>29.399999999997817</v>
      </c>
      <c r="J2741" s="2">
        <v>110.10000000000218</v>
      </c>
      <c r="K2741" s="2">
        <v>0.22132291375940999</v>
      </c>
      <c r="L2741" s="2">
        <v>0.16410828914316591</v>
      </c>
      <c r="M2741" s="2">
        <v>0.61456879709742407</v>
      </c>
      <c r="N2741" s="2">
        <v>17583.021030673059</v>
      </c>
      <c r="O2741" s="2">
        <v>17975.05</v>
      </c>
      <c r="P2741" s="2">
        <v>17583.021030673059</v>
      </c>
      <c r="Q2741" s="2">
        <v>17882.912499999999</v>
      </c>
      <c r="R2741" s="2">
        <v>17756.001140336528</v>
      </c>
      <c r="S2741" s="2">
        <v>1</v>
      </c>
      <c r="T2741" s="2">
        <v>245.5</v>
      </c>
      <c r="U2741" s="2">
        <v>1.3877975567979468</v>
      </c>
      <c r="V2741" s="2">
        <v>222.16249999999854</v>
      </c>
      <c r="W2741" s="2">
        <v>1.2579448777656586</v>
      </c>
      <c r="X2741" t="s">
        <v>25</v>
      </c>
    </row>
    <row r="2742" spans="1:24" x14ac:dyDescent="0.2">
      <c r="A2742" s="1">
        <v>42552</v>
      </c>
      <c r="B2742" s="2">
        <v>18019.7</v>
      </c>
      <c r="C2742" s="2">
        <v>18074.95</v>
      </c>
      <c r="D2742" s="2">
        <v>17955.3</v>
      </c>
      <c r="E2742" s="2">
        <v>17985.650000000001</v>
      </c>
      <c r="F2742" s="2">
        <v>18008.900000000001</v>
      </c>
      <c r="G2742" s="2">
        <v>119.65000000000146</v>
      </c>
      <c r="H2742" s="2">
        <v>55.25</v>
      </c>
      <c r="I2742" s="2">
        <v>30.350000000002183</v>
      </c>
      <c r="J2742" s="2">
        <v>-34.049999999999272</v>
      </c>
      <c r="K2742" s="2">
        <v>0.46176347680734919</v>
      </c>
      <c r="L2742" s="2">
        <v>0.25365649811953039</v>
      </c>
      <c r="M2742" s="2">
        <v>0.28458002507312041</v>
      </c>
      <c r="N2742" s="2">
        <v>17732.966765336529</v>
      </c>
      <c r="O2742" s="2">
        <v>18074.95</v>
      </c>
      <c r="P2742" s="2">
        <v>17732.966765336529</v>
      </c>
      <c r="Q2742" s="2">
        <v>18008.900000000001</v>
      </c>
      <c r="R2742" s="2">
        <v>17887.445882668268</v>
      </c>
      <c r="S2742" s="2">
        <v>1</v>
      </c>
      <c r="T2742" s="2">
        <v>50.25</v>
      </c>
      <c r="U2742" s="2">
        <v>0.28017217346699819</v>
      </c>
      <c r="V2742" s="2">
        <v>125.98750000000291</v>
      </c>
      <c r="W2742" s="2">
        <v>0.70451331683249541</v>
      </c>
      <c r="X2742" t="s">
        <v>25</v>
      </c>
    </row>
    <row r="2743" spans="1:24" x14ac:dyDescent="0.2">
      <c r="A2743" s="1">
        <v>42555</v>
      </c>
      <c r="B2743" s="2">
        <v>18091.75</v>
      </c>
      <c r="C2743" s="2">
        <v>18146.349999999999</v>
      </c>
      <c r="D2743" s="2">
        <v>18054.8</v>
      </c>
      <c r="E2743" s="2">
        <v>18097.650000000001</v>
      </c>
      <c r="F2743" s="2">
        <v>18097.637499999997</v>
      </c>
      <c r="G2743" s="2">
        <v>91.549999999999272</v>
      </c>
      <c r="H2743" s="2">
        <v>48.69999999999709</v>
      </c>
      <c r="I2743" s="2">
        <v>36.950000000000728</v>
      </c>
      <c r="J2743" s="2">
        <v>5.9000000000014552</v>
      </c>
      <c r="K2743" s="2">
        <v>0.53194975423263213</v>
      </c>
      <c r="L2743" s="2">
        <v>0.40360458765702917</v>
      </c>
      <c r="M2743" s="2">
        <v>6.444565811033863E-2</v>
      </c>
      <c r="N2743" s="2">
        <v>17870.933382668263</v>
      </c>
      <c r="O2743" s="2">
        <v>18146.349999999999</v>
      </c>
      <c r="P2743" s="2">
        <v>17870.933382668263</v>
      </c>
      <c r="Q2743" s="2">
        <v>18097.637499999997</v>
      </c>
      <c r="R2743" s="2">
        <v>17996.463566334132</v>
      </c>
      <c r="S2743" s="2">
        <v>1</v>
      </c>
      <c r="T2743" s="2">
        <v>112</v>
      </c>
      <c r="U2743" s="2">
        <v>0.62271866738205173</v>
      </c>
      <c r="V2743" s="2">
        <v>88.737499999995634</v>
      </c>
      <c r="W2743" s="2">
        <v>0.49274247733062893</v>
      </c>
      <c r="X2743" t="s">
        <v>24</v>
      </c>
    </row>
    <row r="2744" spans="1:24" x14ac:dyDescent="0.2">
      <c r="A2744" s="1">
        <v>42556</v>
      </c>
      <c r="B2744" s="2">
        <v>18122.400000000001</v>
      </c>
      <c r="C2744" s="2">
        <v>18124.099999999999</v>
      </c>
      <c r="D2744" s="2">
        <v>17989.599999999999</v>
      </c>
      <c r="E2744" s="2">
        <v>18004.25</v>
      </c>
      <c r="F2744" s="2">
        <v>18060.087500000001</v>
      </c>
      <c r="G2744" s="2">
        <v>134.5</v>
      </c>
      <c r="H2744" s="2">
        <v>1.6999999999970896</v>
      </c>
      <c r="I2744" s="2">
        <v>14.650000000001455</v>
      </c>
      <c r="J2744" s="2">
        <v>-118.15000000000146</v>
      </c>
      <c r="K2744" s="2">
        <v>1.2639405204439328E-2</v>
      </c>
      <c r="L2744" s="2">
        <v>0.10892193308551268</v>
      </c>
      <c r="M2744" s="2">
        <v>0.87843866171004803</v>
      </c>
      <c r="N2744" s="2">
        <v>17984.28544133413</v>
      </c>
      <c r="O2744" s="2">
        <v>18124.099999999999</v>
      </c>
      <c r="P2744" s="2">
        <v>17984.28544133413</v>
      </c>
      <c r="Q2744" s="2">
        <v>18060.087500000001</v>
      </c>
      <c r="R2744" s="2">
        <v>18038.189595667063</v>
      </c>
      <c r="S2744" s="2">
        <v>1</v>
      </c>
      <c r="T2744" s="2">
        <v>-93.400000000001455</v>
      </c>
      <c r="U2744" s="2">
        <v>-0.51608910549160503</v>
      </c>
      <c r="V2744" s="2">
        <v>-37.549999999995634</v>
      </c>
      <c r="W2744" s="2">
        <v>-0.20748564557111746</v>
      </c>
      <c r="X2744" t="s">
        <v>25</v>
      </c>
    </row>
    <row r="2745" spans="1:24" x14ac:dyDescent="0.2">
      <c r="A2745" s="1">
        <v>42558</v>
      </c>
      <c r="B2745" s="2">
        <v>18036.3</v>
      </c>
      <c r="C2745" s="2">
        <v>18146.55</v>
      </c>
      <c r="D2745" s="2">
        <v>17997.099999999999</v>
      </c>
      <c r="E2745" s="2">
        <v>18084.900000000001</v>
      </c>
      <c r="F2745" s="2">
        <v>18066.212500000001</v>
      </c>
      <c r="G2745" s="2">
        <v>149.45000000000073</v>
      </c>
      <c r="H2745" s="2">
        <v>61.649999999997817</v>
      </c>
      <c r="I2745" s="2">
        <v>39.200000000000728</v>
      </c>
      <c r="J2745" s="2">
        <v>48.600000000002183</v>
      </c>
      <c r="K2745" s="2">
        <v>0.41251254600199072</v>
      </c>
      <c r="L2745" s="2">
        <v>0.26229508196721668</v>
      </c>
      <c r="M2745" s="2">
        <v>0.32519237203079254</v>
      </c>
      <c r="N2745" s="2">
        <v>18022.186470667068</v>
      </c>
      <c r="O2745" s="2">
        <v>18146.55</v>
      </c>
      <c r="P2745" s="2">
        <v>17997.099999999999</v>
      </c>
      <c r="Q2745" s="2">
        <v>18066.212500000001</v>
      </c>
      <c r="R2745" s="2">
        <v>18058.012242666766</v>
      </c>
      <c r="S2745" s="2">
        <v>1</v>
      </c>
      <c r="T2745" s="2">
        <v>80.650000000001455</v>
      </c>
      <c r="U2745" s="2">
        <v>0.44794978963301141</v>
      </c>
      <c r="V2745" s="2">
        <v>6.125</v>
      </c>
      <c r="W2745" s="2">
        <v>3.3914564367420699E-2</v>
      </c>
      <c r="X2745" t="s">
        <v>24</v>
      </c>
    </row>
    <row r="2746" spans="1:24" x14ac:dyDescent="0.2">
      <c r="A2746" s="1">
        <v>42559</v>
      </c>
      <c r="B2746" s="2">
        <v>18078.05</v>
      </c>
      <c r="C2746" s="2">
        <v>18079.2</v>
      </c>
      <c r="D2746" s="2">
        <v>17910.900000000001</v>
      </c>
      <c r="E2746" s="2">
        <v>18016.25</v>
      </c>
      <c r="F2746" s="2">
        <v>18021.099999999999</v>
      </c>
      <c r="G2746" s="2">
        <v>168.29999999999927</v>
      </c>
      <c r="H2746" s="2">
        <v>1.1500000000014552</v>
      </c>
      <c r="I2746" s="2">
        <v>105.34999999999854</v>
      </c>
      <c r="J2746" s="2">
        <v>-61.799999999999272</v>
      </c>
      <c r="K2746" s="2">
        <v>6.8330362448096264E-3</v>
      </c>
      <c r="L2746" s="2">
        <v>0.62596553773023766</v>
      </c>
      <c r="M2746" s="2">
        <v>0.3672014260249527</v>
      </c>
      <c r="N2746" s="2">
        <v>18044.199485333535</v>
      </c>
      <c r="O2746" s="2">
        <v>18079.2</v>
      </c>
      <c r="P2746" s="2">
        <v>17910.900000000001</v>
      </c>
      <c r="Q2746" s="2">
        <v>18021.099999999999</v>
      </c>
      <c r="R2746" s="2">
        <v>18013.849871333383</v>
      </c>
      <c r="S2746" s="2">
        <v>0.74108393159253827</v>
      </c>
      <c r="T2746" s="2">
        <v>-68.650000000001455</v>
      </c>
      <c r="U2746" s="2">
        <v>-0.37959844953525562</v>
      </c>
      <c r="V2746" s="2">
        <v>-45.11250000000291</v>
      </c>
      <c r="W2746" s="2">
        <v>-0.24970646171688118</v>
      </c>
      <c r="X2746" t="s">
        <v>25</v>
      </c>
    </row>
    <row r="2747" spans="1:24" x14ac:dyDescent="0.2">
      <c r="A2747" s="1">
        <v>42562</v>
      </c>
      <c r="B2747" s="2">
        <v>18268.150000000001</v>
      </c>
      <c r="C2747" s="2">
        <v>18409.45</v>
      </c>
      <c r="D2747" s="2">
        <v>18243.3</v>
      </c>
      <c r="E2747" s="2">
        <v>18390.95</v>
      </c>
      <c r="F2747" s="2">
        <v>18327.962500000001</v>
      </c>
      <c r="G2747" s="2">
        <v>166.15000000000146</v>
      </c>
      <c r="H2747" s="2">
        <v>18.5</v>
      </c>
      <c r="I2747" s="2">
        <v>24.850000000002183</v>
      </c>
      <c r="J2747" s="2">
        <v>122.79999999999927</v>
      </c>
      <c r="K2747" s="2">
        <v>0.11134517002708298</v>
      </c>
      <c r="L2747" s="2">
        <v>0.14956364730666244</v>
      </c>
      <c r="M2747" s="2">
        <v>0.73909118266625462</v>
      </c>
      <c r="N2747" s="2">
        <v>18032.649742666767</v>
      </c>
      <c r="O2747" s="2">
        <v>18409.45</v>
      </c>
      <c r="P2747" s="2">
        <v>18032.649742666767</v>
      </c>
      <c r="Q2747" s="2">
        <v>18327.962500000001</v>
      </c>
      <c r="R2747" s="2">
        <v>18200.677996333383</v>
      </c>
      <c r="S2747" s="2">
        <v>1</v>
      </c>
      <c r="T2747" s="2">
        <v>374.70000000000073</v>
      </c>
      <c r="U2747" s="2">
        <v>2.0797890793034108</v>
      </c>
      <c r="V2747" s="2">
        <v>306.86250000000291</v>
      </c>
      <c r="W2747" s="2">
        <v>1.702795611810616</v>
      </c>
      <c r="X2747" t="s">
        <v>25</v>
      </c>
    </row>
    <row r="2748" spans="1:24" x14ac:dyDescent="0.2">
      <c r="A2748" s="1">
        <v>42563</v>
      </c>
      <c r="B2748" s="2">
        <v>18527.849999999999</v>
      </c>
      <c r="C2748" s="2">
        <v>18684.45</v>
      </c>
      <c r="D2748" s="2">
        <v>18464.150000000001</v>
      </c>
      <c r="E2748" s="2">
        <v>18667.599999999999</v>
      </c>
      <c r="F2748" s="2">
        <v>18586.012500000001</v>
      </c>
      <c r="G2748" s="2">
        <v>220.29999999999927</v>
      </c>
      <c r="H2748" s="2">
        <v>16.850000000002183</v>
      </c>
      <c r="I2748" s="2">
        <v>63.69999999999709</v>
      </c>
      <c r="J2748" s="2">
        <v>139.75</v>
      </c>
      <c r="K2748" s="2">
        <v>7.6486609169324732E-2</v>
      </c>
      <c r="L2748" s="2">
        <v>0.28915115751247072</v>
      </c>
      <c r="M2748" s="2">
        <v>0.63436223331820452</v>
      </c>
      <c r="N2748" s="2">
        <v>18180.306121333386</v>
      </c>
      <c r="O2748" s="2">
        <v>18684.45</v>
      </c>
      <c r="P2748" s="2">
        <v>18180.306121333386</v>
      </c>
      <c r="Q2748" s="2">
        <v>18586.012500000001</v>
      </c>
      <c r="R2748" s="2">
        <v>18407.768685666691</v>
      </c>
      <c r="S2748" s="2">
        <v>1</v>
      </c>
      <c r="T2748" s="2">
        <v>276.64999999999782</v>
      </c>
      <c r="U2748" s="2">
        <v>1.5042724818456785</v>
      </c>
      <c r="V2748" s="2">
        <v>258.04999999999927</v>
      </c>
      <c r="W2748" s="2">
        <v>1.4079579222185732</v>
      </c>
      <c r="X2748" t="s">
        <v>24</v>
      </c>
    </row>
    <row r="2749" spans="1:24" x14ac:dyDescent="0.2">
      <c r="A2749" s="1">
        <v>42564</v>
      </c>
      <c r="B2749" s="2">
        <v>18704.900000000001</v>
      </c>
      <c r="C2749" s="2">
        <v>18711.599999999999</v>
      </c>
      <c r="D2749" s="2">
        <v>18546.25</v>
      </c>
      <c r="E2749" s="2">
        <v>18618.95</v>
      </c>
      <c r="F2749" s="2">
        <v>18645.424999999999</v>
      </c>
      <c r="G2749" s="2">
        <v>165.34999999999854</v>
      </c>
      <c r="H2749" s="2">
        <v>6.6999999999970896</v>
      </c>
      <c r="I2749" s="2">
        <v>72.700000000000728</v>
      </c>
      <c r="J2749" s="2">
        <v>-85.950000000000728</v>
      </c>
      <c r="K2749" s="2">
        <v>4.0520108859976707E-2</v>
      </c>
      <c r="L2749" s="2">
        <v>0.43967342001815163</v>
      </c>
      <c r="M2749" s="2">
        <v>0.51980647112187173</v>
      </c>
      <c r="N2749" s="2">
        <v>18383.159310666691</v>
      </c>
      <c r="O2749" s="2">
        <v>18711.599999999999</v>
      </c>
      <c r="P2749" s="2">
        <v>18383.159310666691</v>
      </c>
      <c r="Q2749" s="2">
        <v>18645.424999999999</v>
      </c>
      <c r="R2749" s="2">
        <v>18530.835905333344</v>
      </c>
      <c r="S2749" s="2">
        <v>1</v>
      </c>
      <c r="T2749" s="2">
        <v>-48.649999999997817</v>
      </c>
      <c r="U2749" s="2">
        <v>-0.26061196940151826</v>
      </c>
      <c r="V2749" s="2">
        <v>59.412499999998545</v>
      </c>
      <c r="W2749" s="2">
        <v>0.3196624343171971</v>
      </c>
      <c r="X2749" t="s">
        <v>25</v>
      </c>
    </row>
    <row r="2750" spans="1:24" x14ac:dyDescent="0.2">
      <c r="A2750" s="1">
        <v>42565</v>
      </c>
      <c r="B2750" s="2">
        <v>18633.5</v>
      </c>
      <c r="C2750" s="2">
        <v>18880.900000000001</v>
      </c>
      <c r="D2750" s="2">
        <v>18580.2</v>
      </c>
      <c r="E2750" s="2">
        <v>18863.75</v>
      </c>
      <c r="F2750" s="2">
        <v>18739.587500000001</v>
      </c>
      <c r="G2750" s="2">
        <v>300.70000000000073</v>
      </c>
      <c r="H2750" s="2">
        <v>17.150000000001455</v>
      </c>
      <c r="I2750" s="2">
        <v>53.299999999999272</v>
      </c>
      <c r="J2750" s="2">
        <v>230.25</v>
      </c>
      <c r="K2750" s="2">
        <v>5.7033588293985416E-2</v>
      </c>
      <c r="L2750" s="2">
        <v>0.17725307615563399</v>
      </c>
      <c r="M2750" s="2">
        <v>0.76571333555038057</v>
      </c>
      <c r="N2750" s="2">
        <v>18514.292155333344</v>
      </c>
      <c r="O2750" s="2">
        <v>18880.900000000001</v>
      </c>
      <c r="P2750" s="2">
        <v>18514.292155333344</v>
      </c>
      <c r="Q2750" s="2">
        <v>18739.587500000001</v>
      </c>
      <c r="R2750" s="2">
        <v>18662.267952666672</v>
      </c>
      <c r="S2750" s="2">
        <v>1</v>
      </c>
      <c r="T2750" s="2">
        <v>244.79999999999927</v>
      </c>
      <c r="U2750" s="2">
        <v>1.3147895020932934</v>
      </c>
      <c r="V2750" s="2">
        <v>94.162500000002183</v>
      </c>
      <c r="W2750" s="2">
        <v>0.50501664617460951</v>
      </c>
      <c r="X2750" t="s">
        <v>25</v>
      </c>
    </row>
    <row r="2751" spans="1:24" x14ac:dyDescent="0.2">
      <c r="A2751" s="1">
        <v>42566</v>
      </c>
      <c r="B2751" s="2">
        <v>18887.900000000001</v>
      </c>
      <c r="C2751" s="2">
        <v>19016.099999999999</v>
      </c>
      <c r="D2751" s="2">
        <v>18772.45</v>
      </c>
      <c r="E2751" s="2">
        <v>18953.650000000001</v>
      </c>
      <c r="F2751" s="2">
        <v>18907.525000000001</v>
      </c>
      <c r="G2751" s="2">
        <v>243.64999999999782</v>
      </c>
      <c r="H2751" s="2">
        <v>62.44999999999709</v>
      </c>
      <c r="I2751" s="2">
        <v>115.45000000000073</v>
      </c>
      <c r="J2751" s="2">
        <v>65.75</v>
      </c>
      <c r="K2751" s="2">
        <v>0.25631028114097126</v>
      </c>
      <c r="L2751" s="2">
        <v>0.47383541965935466</v>
      </c>
      <c r="M2751" s="2">
        <v>0.26985429919967407</v>
      </c>
      <c r="N2751" s="2">
        <v>18626.939827666672</v>
      </c>
      <c r="O2751" s="2">
        <v>19016.099999999999</v>
      </c>
      <c r="P2751" s="2">
        <v>18626.939827666672</v>
      </c>
      <c r="Q2751" s="2">
        <v>18907.525000000001</v>
      </c>
      <c r="R2751" s="2">
        <v>18794.376163833338</v>
      </c>
      <c r="S2751" s="2">
        <v>1</v>
      </c>
      <c r="T2751" s="2">
        <v>89.900000000001455</v>
      </c>
      <c r="U2751" s="2">
        <v>0.47657544231662025</v>
      </c>
      <c r="V2751" s="2">
        <v>167.9375</v>
      </c>
      <c r="W2751" s="2">
        <v>0.89616433659492223</v>
      </c>
      <c r="X2751" t="s">
        <v>24</v>
      </c>
    </row>
    <row r="2752" spans="1:24" x14ac:dyDescent="0.2">
      <c r="A2752" s="1">
        <v>42569</v>
      </c>
      <c r="B2752" s="2">
        <v>18998.3</v>
      </c>
      <c r="C2752" s="2">
        <v>19158</v>
      </c>
      <c r="D2752" s="2">
        <v>18885</v>
      </c>
      <c r="E2752" s="2">
        <v>18923.400000000001</v>
      </c>
      <c r="F2752" s="2">
        <v>18991.175000000003</v>
      </c>
      <c r="G2752" s="2">
        <v>273</v>
      </c>
      <c r="H2752" s="2">
        <v>159.70000000000073</v>
      </c>
      <c r="I2752" s="2">
        <v>38.400000000001455</v>
      </c>
      <c r="J2752" s="2">
        <v>-74.899999999997817</v>
      </c>
      <c r="K2752" s="2">
        <v>0.58498168498168768</v>
      </c>
      <c r="L2752" s="2">
        <v>0.14065934065934599</v>
      </c>
      <c r="M2752" s="2">
        <v>0.27435897435896639</v>
      </c>
      <c r="N2752" s="2">
        <v>18767.232413833335</v>
      </c>
      <c r="O2752" s="2">
        <v>19158</v>
      </c>
      <c r="P2752" s="2">
        <v>18767.232413833335</v>
      </c>
      <c r="Q2752" s="2">
        <v>18991.175000000003</v>
      </c>
      <c r="R2752" s="2">
        <v>18920.909956916668</v>
      </c>
      <c r="S2752" s="2">
        <v>1</v>
      </c>
      <c r="T2752" s="2">
        <v>-30.25</v>
      </c>
      <c r="U2752" s="2">
        <v>-0.15959986598887285</v>
      </c>
      <c r="V2752" s="2">
        <v>83.650000000001455</v>
      </c>
      <c r="W2752" s="2">
        <v>0.44241644530419211</v>
      </c>
      <c r="X2752" t="s">
        <v>24</v>
      </c>
    </row>
    <row r="2753" spans="1:24" x14ac:dyDescent="0.2">
      <c r="A2753" s="1">
        <v>42570</v>
      </c>
      <c r="B2753" s="2">
        <v>18970.150000000001</v>
      </c>
      <c r="C2753" s="2">
        <v>19030.05</v>
      </c>
      <c r="D2753" s="2">
        <v>18833.599999999999</v>
      </c>
      <c r="E2753" s="2">
        <v>18905.150000000001</v>
      </c>
      <c r="F2753" s="2">
        <v>18934.737499999999</v>
      </c>
      <c r="G2753" s="2">
        <v>196.45000000000073</v>
      </c>
      <c r="H2753" s="2">
        <v>59.899999999997817</v>
      </c>
      <c r="I2753" s="2">
        <v>71.55000000000291</v>
      </c>
      <c r="J2753" s="2">
        <v>-65</v>
      </c>
      <c r="K2753" s="2">
        <v>0.30491219139728987</v>
      </c>
      <c r="L2753" s="2">
        <v>0.36421481292951208</v>
      </c>
      <c r="M2753" s="2">
        <v>0.33087299567319806</v>
      </c>
      <c r="N2753" s="2">
        <v>18879.203706916669</v>
      </c>
      <c r="O2753" s="2">
        <v>19030.05</v>
      </c>
      <c r="P2753" s="2">
        <v>18833.599999999999</v>
      </c>
      <c r="Q2753" s="2">
        <v>18934.737499999999</v>
      </c>
      <c r="R2753" s="2">
        <v>18919.397801729167</v>
      </c>
      <c r="S2753" s="2">
        <v>0.99612341507628133</v>
      </c>
      <c r="T2753" s="2">
        <v>-18.25</v>
      </c>
      <c r="U2753" s="2">
        <v>-9.6441442869674571E-2</v>
      </c>
      <c r="V2753" s="2">
        <v>-56.437500000003638</v>
      </c>
      <c r="W2753" s="2">
        <v>-0.29717750481475541</v>
      </c>
      <c r="X2753" t="s">
        <v>25</v>
      </c>
    </row>
    <row r="2754" spans="1:24" x14ac:dyDescent="0.2">
      <c r="A2754" s="1">
        <v>42571</v>
      </c>
      <c r="B2754" s="2">
        <v>18896.8</v>
      </c>
      <c r="C2754" s="2">
        <v>19016.25</v>
      </c>
      <c r="D2754" s="2">
        <v>18886.3</v>
      </c>
      <c r="E2754" s="2">
        <v>18968.2</v>
      </c>
      <c r="F2754" s="2">
        <v>18941.887500000001</v>
      </c>
      <c r="G2754" s="2">
        <v>129.95000000000073</v>
      </c>
      <c r="H2754" s="2">
        <v>48.049999999999272</v>
      </c>
      <c r="I2754" s="2">
        <v>10.5</v>
      </c>
      <c r="J2754" s="2">
        <v>71.400000000001455</v>
      </c>
      <c r="K2754" s="2">
        <v>0.36975759907656025</v>
      </c>
      <c r="L2754" s="2">
        <v>8.080030781069597E-2</v>
      </c>
      <c r="M2754" s="2">
        <v>0.54944209311274383</v>
      </c>
      <c r="N2754" s="2">
        <v>18906.970603458336</v>
      </c>
      <c r="O2754" s="2">
        <v>19016.25</v>
      </c>
      <c r="P2754" s="2">
        <v>18886.3</v>
      </c>
      <c r="Q2754" s="2">
        <v>18941.887500000001</v>
      </c>
      <c r="R2754" s="2">
        <v>18937.852025864584</v>
      </c>
      <c r="S2754" s="2">
        <v>1</v>
      </c>
      <c r="T2754" s="2">
        <v>63.049999999999272</v>
      </c>
      <c r="U2754" s="2">
        <v>0.33350700734984523</v>
      </c>
      <c r="V2754" s="2">
        <v>7.1500000000014552</v>
      </c>
      <c r="W2754" s="2">
        <v>3.7761283989289289E-2</v>
      </c>
      <c r="X2754" t="s">
        <v>24</v>
      </c>
    </row>
    <row r="2755" spans="1:24" x14ac:dyDescent="0.2">
      <c r="A2755" s="1">
        <v>42572</v>
      </c>
      <c r="B2755" s="2">
        <v>18967.400000000001</v>
      </c>
      <c r="C2755" s="2">
        <v>19000.3</v>
      </c>
      <c r="D2755" s="2">
        <v>18644.55</v>
      </c>
      <c r="E2755" s="2">
        <v>18674.3</v>
      </c>
      <c r="F2755" s="2">
        <v>18821.637500000001</v>
      </c>
      <c r="G2755" s="2">
        <v>355.75</v>
      </c>
      <c r="H2755" s="2">
        <v>32.899999999997817</v>
      </c>
      <c r="I2755" s="2">
        <v>29.75</v>
      </c>
      <c r="J2755" s="2">
        <v>-293.10000000000218</v>
      </c>
      <c r="K2755" s="2">
        <v>9.2480674631054999E-2</v>
      </c>
      <c r="L2755" s="2">
        <v>8.3626141953619115E-2</v>
      </c>
      <c r="M2755" s="2">
        <v>0.82389318341532591</v>
      </c>
      <c r="N2755" s="2">
        <v>18924.429051729167</v>
      </c>
      <c r="O2755" s="2">
        <v>19000.3</v>
      </c>
      <c r="P2755" s="2">
        <v>18644.55</v>
      </c>
      <c r="Q2755" s="2">
        <v>18821.637500000001</v>
      </c>
      <c r="R2755" s="2">
        <v>18847.729137932292</v>
      </c>
      <c r="S2755" s="2">
        <v>0.37186027909931757</v>
      </c>
      <c r="T2755" s="2">
        <v>-293.90000000000146</v>
      </c>
      <c r="U2755" s="2">
        <v>-1.5494353707784685</v>
      </c>
      <c r="V2755" s="2">
        <v>-120.25</v>
      </c>
      <c r="W2755" s="2">
        <v>-0.63483641743728025</v>
      </c>
      <c r="X2755" t="s">
        <v>25</v>
      </c>
    </row>
    <row r="2756" spans="1:24" x14ac:dyDescent="0.2">
      <c r="A2756" s="1">
        <v>42573</v>
      </c>
      <c r="B2756" s="2">
        <v>18697.8</v>
      </c>
      <c r="C2756" s="2">
        <v>18735.400000000001</v>
      </c>
      <c r="D2756" s="2">
        <v>18551.3</v>
      </c>
      <c r="E2756" s="2">
        <v>18690.400000000001</v>
      </c>
      <c r="F2756" s="2">
        <v>18668.724999999999</v>
      </c>
      <c r="G2756" s="2">
        <v>184.10000000000218</v>
      </c>
      <c r="H2756" s="2">
        <v>37.600000000002183</v>
      </c>
      <c r="I2756" s="2">
        <v>139.10000000000218</v>
      </c>
      <c r="J2756" s="2">
        <v>-7.3999999999978172</v>
      </c>
      <c r="K2756" s="2">
        <v>0.20423682781098174</v>
      </c>
      <c r="L2756" s="2">
        <v>0.75556762629006269</v>
      </c>
      <c r="M2756" s="2">
        <v>4.0195545898955617E-2</v>
      </c>
      <c r="N2756" s="2">
        <v>18873.033275864582</v>
      </c>
      <c r="O2756" s="2">
        <v>18873.033275864582</v>
      </c>
      <c r="P2756" s="2">
        <v>18551.3</v>
      </c>
      <c r="Q2756" s="2">
        <v>18668.724999999999</v>
      </c>
      <c r="R2756" s="2">
        <v>18741.522887932289</v>
      </c>
      <c r="S2756" s="2">
        <v>0</v>
      </c>
      <c r="T2756" s="2">
        <v>16.100000000002183</v>
      </c>
      <c r="U2756" s="2">
        <v>8.6214744327777662E-2</v>
      </c>
      <c r="V2756" s="2">
        <v>-152.91250000000218</v>
      </c>
      <c r="W2756" s="2">
        <v>-0.81242931174294575</v>
      </c>
      <c r="X2756" t="s">
        <v>25</v>
      </c>
    </row>
    <row r="2757" spans="1:24" x14ac:dyDescent="0.2">
      <c r="A2757" s="1">
        <v>42576</v>
      </c>
      <c r="B2757" s="2">
        <v>18594.95</v>
      </c>
      <c r="C2757" s="2">
        <v>19035.349999999999</v>
      </c>
      <c r="D2757" s="2">
        <v>18572.099999999999</v>
      </c>
      <c r="E2757" s="2">
        <v>18989.599999999999</v>
      </c>
      <c r="F2757" s="2">
        <v>18798</v>
      </c>
      <c r="G2757" s="2">
        <v>463.25</v>
      </c>
      <c r="H2757" s="2">
        <v>45.75</v>
      </c>
      <c r="I2757" s="2">
        <v>22.850000000002183</v>
      </c>
      <c r="J2757" s="2">
        <v>394.64999999999782</v>
      </c>
      <c r="K2757" s="2">
        <v>9.8758769562871024E-2</v>
      </c>
      <c r="L2757" s="2">
        <v>4.932541824069548E-2</v>
      </c>
      <c r="M2757" s="2">
        <v>0.85191581219643353</v>
      </c>
      <c r="N2757" s="2">
        <v>18770.87913793229</v>
      </c>
      <c r="O2757" s="2">
        <v>19035.349999999999</v>
      </c>
      <c r="P2757" s="2">
        <v>18572.099999999999</v>
      </c>
      <c r="Q2757" s="2">
        <v>18798</v>
      </c>
      <c r="R2757" s="2">
        <v>18794.082284483069</v>
      </c>
      <c r="S2757" s="2">
        <v>0.26771062667684664</v>
      </c>
      <c r="T2757" s="2">
        <v>299.19999999999709</v>
      </c>
      <c r="U2757" s="2">
        <v>1.6008218122672446</v>
      </c>
      <c r="V2757" s="2">
        <v>129.27500000000146</v>
      </c>
      <c r="W2757" s="2">
        <v>0.69246828586312914</v>
      </c>
      <c r="X2757" t="s">
        <v>24</v>
      </c>
    </row>
    <row r="2758" spans="1:24" x14ac:dyDescent="0.2">
      <c r="A2758" s="1">
        <v>42577</v>
      </c>
      <c r="B2758" s="2">
        <v>18979.099999999999</v>
      </c>
      <c r="C2758" s="2">
        <v>19044.45</v>
      </c>
      <c r="D2758" s="2">
        <v>18814.25</v>
      </c>
      <c r="E2758" s="2">
        <v>18860.849999999999</v>
      </c>
      <c r="F2758" s="2">
        <v>18924.662499999999</v>
      </c>
      <c r="G2758" s="2">
        <v>230.20000000000073</v>
      </c>
      <c r="H2758" s="2">
        <v>65.350000000002183</v>
      </c>
      <c r="I2758" s="2">
        <v>46.599999999998545</v>
      </c>
      <c r="J2758" s="2">
        <v>-118.25</v>
      </c>
      <c r="K2758" s="2">
        <v>0.28388357949609894</v>
      </c>
      <c r="L2758" s="2">
        <v>0.2024326672458662</v>
      </c>
      <c r="M2758" s="2">
        <v>0.51368375325803484</v>
      </c>
      <c r="N2758" s="2">
        <v>18784.439568966147</v>
      </c>
      <c r="O2758" s="2">
        <v>19044.45</v>
      </c>
      <c r="P2758" s="2">
        <v>18784.439568966147</v>
      </c>
      <c r="Q2758" s="2">
        <v>18924.662499999999</v>
      </c>
      <c r="R2758" s="2">
        <v>18884.497909483071</v>
      </c>
      <c r="S2758" s="2">
        <v>0.7282414778395605</v>
      </c>
      <c r="T2758" s="2">
        <v>-128.75</v>
      </c>
      <c r="U2758" s="2">
        <v>-0.67800269621266385</v>
      </c>
      <c r="V2758" s="2">
        <v>126.66249999999854</v>
      </c>
      <c r="W2758" s="2">
        <v>0.67380838387061681</v>
      </c>
      <c r="X2758" t="s">
        <v>25</v>
      </c>
    </row>
    <row r="2759" spans="1:24" x14ac:dyDescent="0.2">
      <c r="A2759" s="1">
        <v>42578</v>
      </c>
      <c r="B2759" s="2">
        <v>18908.45</v>
      </c>
      <c r="C2759" s="2">
        <v>19125</v>
      </c>
      <c r="D2759" s="2">
        <v>18882.400000000001</v>
      </c>
      <c r="E2759" s="2">
        <v>19021.95</v>
      </c>
      <c r="F2759" s="2">
        <v>18984.45</v>
      </c>
      <c r="G2759" s="2">
        <v>242.59999999999854</v>
      </c>
      <c r="H2759" s="2">
        <v>103.04999999999927</v>
      </c>
      <c r="I2759" s="2">
        <v>26.049999999999272</v>
      </c>
      <c r="J2759" s="2">
        <v>113.5</v>
      </c>
      <c r="K2759" s="2">
        <v>0.42477328936520975</v>
      </c>
      <c r="L2759" s="2">
        <v>0.10737840065951949</v>
      </c>
      <c r="M2759" s="2">
        <v>0.46784830997527072</v>
      </c>
      <c r="N2759" s="2">
        <v>18854.551034483073</v>
      </c>
      <c r="O2759" s="2">
        <v>19125</v>
      </c>
      <c r="P2759" s="2">
        <v>18854.551034483073</v>
      </c>
      <c r="Q2759" s="2">
        <v>18984.45</v>
      </c>
      <c r="R2759" s="2">
        <v>18954.638017241534</v>
      </c>
      <c r="S2759" s="2">
        <v>1</v>
      </c>
      <c r="T2759" s="2">
        <v>161.10000000000218</v>
      </c>
      <c r="U2759" s="2">
        <v>0.85415026364136404</v>
      </c>
      <c r="V2759" s="2">
        <v>59.787500000002183</v>
      </c>
      <c r="W2759" s="2">
        <v>0.31592373179707794</v>
      </c>
      <c r="X2759" t="s">
        <v>25</v>
      </c>
    </row>
    <row r="2760" spans="1:24" x14ac:dyDescent="0.2">
      <c r="A2760" s="1">
        <v>42579</v>
      </c>
      <c r="B2760" s="2">
        <v>19050.400000000001</v>
      </c>
      <c r="C2760" s="2">
        <v>19126.75</v>
      </c>
      <c r="D2760" s="2">
        <v>18998.8</v>
      </c>
      <c r="E2760" s="2">
        <v>19076.55</v>
      </c>
      <c r="F2760" s="2">
        <v>19063.125</v>
      </c>
      <c r="G2760" s="2">
        <v>127.95000000000073</v>
      </c>
      <c r="H2760" s="2">
        <v>50.200000000000728</v>
      </c>
      <c r="I2760" s="2">
        <v>51.600000000002183</v>
      </c>
      <c r="J2760" s="2">
        <v>26.149999999997817</v>
      </c>
      <c r="K2760" s="2">
        <v>0.39234075810863966</v>
      </c>
      <c r="L2760" s="2">
        <v>0.40328253223917071</v>
      </c>
      <c r="M2760" s="2">
        <v>0.20437670965218968</v>
      </c>
      <c r="N2760" s="2">
        <v>18919.500517241537</v>
      </c>
      <c r="O2760" s="2">
        <v>19126.75</v>
      </c>
      <c r="P2760" s="2">
        <v>18919.500517241537</v>
      </c>
      <c r="Q2760" s="2">
        <v>19063.125</v>
      </c>
      <c r="R2760" s="2">
        <v>19007.21900862077</v>
      </c>
      <c r="S2760" s="2">
        <v>1</v>
      </c>
      <c r="T2760" s="2">
        <v>54.599999999998545</v>
      </c>
      <c r="U2760" s="2">
        <v>0.28703681799183861</v>
      </c>
      <c r="V2760" s="2">
        <v>78.674999999999272</v>
      </c>
      <c r="W2760" s="2">
        <v>0.41441811587904454</v>
      </c>
      <c r="X2760" t="s">
        <v>24</v>
      </c>
    </row>
    <row r="2761" spans="1:24" x14ac:dyDescent="0.2">
      <c r="A2761" s="1">
        <v>42580</v>
      </c>
      <c r="B2761" s="2">
        <v>19047.05</v>
      </c>
      <c r="C2761" s="2">
        <v>19070.150000000001</v>
      </c>
      <c r="D2761" s="2">
        <v>18912.599999999999</v>
      </c>
      <c r="E2761" s="2">
        <v>18953.150000000001</v>
      </c>
      <c r="F2761" s="2">
        <v>18995.737499999999</v>
      </c>
      <c r="G2761" s="2">
        <v>157.55000000000291</v>
      </c>
      <c r="H2761" s="2">
        <v>23.100000000002183</v>
      </c>
      <c r="I2761" s="2">
        <v>40.55000000000291</v>
      </c>
      <c r="J2761" s="2">
        <v>-93.899999999997817</v>
      </c>
      <c r="K2761" s="2">
        <v>0.14662012059664714</v>
      </c>
      <c r="L2761" s="2">
        <v>0.25737860996510414</v>
      </c>
      <c r="M2761" s="2">
        <v>0.59600126943824872</v>
      </c>
      <c r="N2761" s="2">
        <v>18991.31275862077</v>
      </c>
      <c r="O2761" s="2">
        <v>19070.150000000001</v>
      </c>
      <c r="P2761" s="2">
        <v>18912.599999999999</v>
      </c>
      <c r="Q2761" s="2">
        <v>18995.737499999999</v>
      </c>
      <c r="R2761" s="2">
        <v>18992.450064655193</v>
      </c>
      <c r="S2761" s="2">
        <v>0.93070671408069894</v>
      </c>
      <c r="T2761" s="2">
        <v>-123.39999999999782</v>
      </c>
      <c r="U2761" s="2">
        <v>-0.64686748914241743</v>
      </c>
      <c r="V2761" s="2">
        <v>-67.387500000000728</v>
      </c>
      <c r="W2761" s="2">
        <v>-0.35349660666863764</v>
      </c>
      <c r="X2761" t="s">
        <v>24</v>
      </c>
    </row>
    <row r="2762" spans="1:24" x14ac:dyDescent="0.2">
      <c r="A2762" s="1">
        <v>42583</v>
      </c>
      <c r="B2762" s="2">
        <v>18896.5</v>
      </c>
      <c r="C2762" s="2">
        <v>19078.5</v>
      </c>
      <c r="D2762" s="2">
        <v>18634.400000000001</v>
      </c>
      <c r="E2762" s="2">
        <v>18740.599999999999</v>
      </c>
      <c r="F2762" s="2">
        <v>18837.5</v>
      </c>
      <c r="G2762" s="2">
        <v>444.09999999999854</v>
      </c>
      <c r="H2762" s="2">
        <v>182</v>
      </c>
      <c r="I2762" s="2">
        <v>106.19999999999709</v>
      </c>
      <c r="J2762" s="2">
        <v>-155.90000000000146</v>
      </c>
      <c r="K2762" s="2">
        <v>0.40981760864670252</v>
      </c>
      <c r="L2762" s="2">
        <v>0.23913532988065175</v>
      </c>
      <c r="M2762" s="2">
        <v>0.35104706147264575</v>
      </c>
      <c r="N2762" s="2">
        <v>18993.525129310387</v>
      </c>
      <c r="O2762" s="2">
        <v>19078.5</v>
      </c>
      <c r="P2762" s="2">
        <v>18634.400000000001</v>
      </c>
      <c r="Q2762" s="2">
        <v>18837.5</v>
      </c>
      <c r="R2762" s="2">
        <v>18885.981282327597</v>
      </c>
      <c r="S2762" s="2">
        <v>1.2087349729992503E-2</v>
      </c>
      <c r="T2762" s="2">
        <v>-212.55000000000291</v>
      </c>
      <c r="U2762" s="2">
        <v>-1.1214494688218206</v>
      </c>
      <c r="V2762" s="2">
        <v>-158.23749999999927</v>
      </c>
      <c r="W2762" s="2">
        <v>-0.83301582789296424</v>
      </c>
      <c r="X2762" t="s">
        <v>24</v>
      </c>
    </row>
    <row r="2763" spans="1:24" x14ac:dyDescent="0.2">
      <c r="A2763" s="1">
        <v>42584</v>
      </c>
      <c r="B2763" s="2">
        <v>18783.599999999999</v>
      </c>
      <c r="C2763" s="2">
        <v>18866.55</v>
      </c>
      <c r="D2763" s="2">
        <v>18671.849999999999</v>
      </c>
      <c r="E2763" s="2">
        <v>18708.25</v>
      </c>
      <c r="F2763" s="2">
        <v>18757.5625</v>
      </c>
      <c r="G2763" s="2">
        <v>194.70000000000073</v>
      </c>
      <c r="H2763" s="2">
        <v>82.950000000000728</v>
      </c>
      <c r="I2763" s="2">
        <v>36.400000000001455</v>
      </c>
      <c r="J2763" s="2">
        <v>-75.349999999998545</v>
      </c>
      <c r="K2763" s="2">
        <v>0.42604006163328412</v>
      </c>
      <c r="L2763" s="2">
        <v>0.18695428864921068</v>
      </c>
      <c r="M2763" s="2">
        <v>0.38700564971750523</v>
      </c>
      <c r="N2763" s="2">
        <v>18915.512564655193</v>
      </c>
      <c r="O2763" s="2">
        <v>18915.512564655193</v>
      </c>
      <c r="P2763" s="2">
        <v>18671.849999999999</v>
      </c>
      <c r="Q2763" s="2">
        <v>18757.5625</v>
      </c>
      <c r="R2763" s="2">
        <v>18815.109407327596</v>
      </c>
      <c r="S2763" s="2">
        <v>0</v>
      </c>
      <c r="T2763" s="2">
        <v>-32.349999999998545</v>
      </c>
      <c r="U2763" s="2">
        <v>-0.17261987342987178</v>
      </c>
      <c r="V2763" s="2">
        <v>-79.9375</v>
      </c>
      <c r="W2763" s="2">
        <v>-0.42435301924353019</v>
      </c>
      <c r="X2763" t="s">
        <v>24</v>
      </c>
    </row>
    <row r="2764" spans="1:24" x14ac:dyDescent="0.2">
      <c r="A2764" s="1">
        <v>42585</v>
      </c>
      <c r="B2764" s="2">
        <v>18680.95</v>
      </c>
      <c r="C2764" s="2">
        <v>18775.400000000001</v>
      </c>
      <c r="D2764" s="2">
        <v>18542.599999999999</v>
      </c>
      <c r="E2764" s="2">
        <v>18602</v>
      </c>
      <c r="F2764" s="2">
        <v>18650.237500000003</v>
      </c>
      <c r="G2764" s="2">
        <v>232.80000000000291</v>
      </c>
      <c r="H2764" s="2">
        <v>94.450000000000728</v>
      </c>
      <c r="I2764" s="2">
        <v>59.400000000001455</v>
      </c>
      <c r="J2764" s="2">
        <v>-78.950000000000728</v>
      </c>
      <c r="K2764" s="2">
        <v>0.40571305841924205</v>
      </c>
      <c r="L2764" s="2">
        <v>0.25515463917526077</v>
      </c>
      <c r="M2764" s="2">
        <v>0.33913230240549719</v>
      </c>
      <c r="N2764" s="2">
        <v>18836.537532327595</v>
      </c>
      <c r="O2764" s="2">
        <v>18836.537532327595</v>
      </c>
      <c r="P2764" s="2">
        <v>18542.599999999999</v>
      </c>
      <c r="Q2764" s="2">
        <v>18650.237500000003</v>
      </c>
      <c r="R2764" s="2">
        <v>18716.478141163796</v>
      </c>
      <c r="S2764" s="2">
        <v>0</v>
      </c>
      <c r="T2764" s="2">
        <v>-106.25</v>
      </c>
      <c r="U2764" s="2">
        <v>-0.56793126027287422</v>
      </c>
      <c r="V2764" s="2">
        <v>-107.32499999999709</v>
      </c>
      <c r="W2764" s="2">
        <v>-0.57216922507920254</v>
      </c>
      <c r="X2764" t="s">
        <v>24</v>
      </c>
    </row>
    <row r="2765" spans="1:24" x14ac:dyDescent="0.2">
      <c r="A2765" s="1">
        <v>42586</v>
      </c>
      <c r="B2765" s="2">
        <v>18724.900000000001</v>
      </c>
      <c r="C2765" s="2">
        <v>18724.900000000001</v>
      </c>
      <c r="D2765" s="2">
        <v>18443.650000000001</v>
      </c>
      <c r="E2765" s="2">
        <v>18571.7</v>
      </c>
      <c r="F2765" s="2">
        <v>18616.287500000002</v>
      </c>
      <c r="G2765" s="2">
        <v>281.25</v>
      </c>
      <c r="H2765" s="2">
        <v>0</v>
      </c>
      <c r="I2765" s="2">
        <v>128.04999999999927</v>
      </c>
      <c r="J2765" s="2">
        <v>-153.20000000000073</v>
      </c>
      <c r="K2765" s="2">
        <v>0</v>
      </c>
      <c r="L2765" s="2">
        <v>0.4552888888888863</v>
      </c>
      <c r="M2765" s="2">
        <v>0.5447111111111137</v>
      </c>
      <c r="N2765" s="2">
        <v>18743.387516163799</v>
      </c>
      <c r="O2765" s="2">
        <v>18743.387516163799</v>
      </c>
      <c r="P2765" s="2">
        <v>18443.650000000001</v>
      </c>
      <c r="Q2765" s="2">
        <v>18616.287500000002</v>
      </c>
      <c r="R2765" s="2">
        <v>18636.678133081899</v>
      </c>
      <c r="S2765" s="2">
        <v>0</v>
      </c>
      <c r="T2765" s="2">
        <v>-30.299999999999272</v>
      </c>
      <c r="U2765" s="2">
        <v>-0.16288571121384407</v>
      </c>
      <c r="V2765" s="2">
        <v>-33.950000000000728</v>
      </c>
      <c r="W2765" s="2">
        <v>-0.18203521536924513</v>
      </c>
      <c r="X2765" t="s">
        <v>25</v>
      </c>
    </row>
    <row r="2766" spans="1:24" x14ac:dyDescent="0.2">
      <c r="A2766" s="1">
        <v>42587</v>
      </c>
      <c r="B2766" s="2">
        <v>18725.2</v>
      </c>
      <c r="C2766" s="2">
        <v>18943.150000000001</v>
      </c>
      <c r="D2766" s="2">
        <v>18708.25</v>
      </c>
      <c r="E2766" s="2">
        <v>18925.95</v>
      </c>
      <c r="F2766" s="2">
        <v>18825.637500000001</v>
      </c>
      <c r="G2766" s="2">
        <v>234.90000000000146</v>
      </c>
      <c r="H2766" s="2">
        <v>17.200000000000728</v>
      </c>
      <c r="I2766" s="2">
        <v>16.950000000000728</v>
      </c>
      <c r="J2766" s="2">
        <v>200.75</v>
      </c>
      <c r="K2766" s="2">
        <v>7.3222647935294261E-2</v>
      </c>
      <c r="L2766" s="2">
        <v>7.2158365261816182E-2</v>
      </c>
      <c r="M2766" s="2">
        <v>0.8546189868028895</v>
      </c>
      <c r="N2766" s="2">
        <v>18679.837508081902</v>
      </c>
      <c r="O2766" s="2">
        <v>18943.150000000001</v>
      </c>
      <c r="P2766" s="2">
        <v>18679.837508081902</v>
      </c>
      <c r="Q2766" s="2">
        <v>18825.637500000001</v>
      </c>
      <c r="R2766" s="2">
        <v>18782.115629040953</v>
      </c>
      <c r="S2766" s="2">
        <v>0.58337608810436292</v>
      </c>
      <c r="T2766" s="2">
        <v>354.25</v>
      </c>
      <c r="U2766" s="2">
        <v>1.9074721215613002</v>
      </c>
      <c r="V2766" s="2">
        <v>209.34999999999854</v>
      </c>
      <c r="W2766" s="2">
        <v>1.1245528948776629</v>
      </c>
      <c r="X2766" t="s">
        <v>25</v>
      </c>
    </row>
    <row r="2767" spans="1:24" x14ac:dyDescent="0.2">
      <c r="A2767" s="1">
        <v>42590</v>
      </c>
      <c r="B2767" s="2">
        <v>18986.75</v>
      </c>
      <c r="C2767" s="2">
        <v>19028.7</v>
      </c>
      <c r="D2767" s="2">
        <v>18896</v>
      </c>
      <c r="E2767" s="2">
        <v>18939.45</v>
      </c>
      <c r="F2767" s="2">
        <v>18962.724999999999</v>
      </c>
      <c r="G2767" s="2">
        <v>132.70000000000073</v>
      </c>
      <c r="H2767" s="2">
        <v>41.950000000000728</v>
      </c>
      <c r="I2767" s="2">
        <v>43.450000000000728</v>
      </c>
      <c r="J2767" s="2">
        <v>-47.299999999999272</v>
      </c>
      <c r="K2767" s="2">
        <v>0.31612660135644688</v>
      </c>
      <c r="L2767" s="2">
        <v>0.32743029389600969</v>
      </c>
      <c r="M2767" s="2">
        <v>0.35644310474754343</v>
      </c>
      <c r="N2767" s="2">
        <v>18752.737504040953</v>
      </c>
      <c r="O2767" s="2">
        <v>19028.7</v>
      </c>
      <c r="P2767" s="2">
        <v>18752.737504040953</v>
      </c>
      <c r="Q2767" s="2">
        <v>18962.724999999999</v>
      </c>
      <c r="R2767" s="2">
        <v>18874.225002020474</v>
      </c>
      <c r="S2767" s="2">
        <v>1</v>
      </c>
      <c r="T2767" s="2">
        <v>13.5</v>
      </c>
      <c r="U2767" s="2">
        <v>7.1330633336767771E-2</v>
      </c>
      <c r="V2767" s="2">
        <v>137.08749999999782</v>
      </c>
      <c r="W2767" s="2">
        <v>0.72819579151036884</v>
      </c>
      <c r="X2767" t="s">
        <v>24</v>
      </c>
    </row>
    <row r="2768" spans="1:24" x14ac:dyDescent="0.2">
      <c r="A2768" s="1">
        <v>42591</v>
      </c>
      <c r="B2768" s="2">
        <v>18968.650000000001</v>
      </c>
      <c r="C2768" s="2">
        <v>19008.150000000001</v>
      </c>
      <c r="D2768" s="2">
        <v>18838.599999999999</v>
      </c>
      <c r="E2768" s="2">
        <v>18933.3</v>
      </c>
      <c r="F2768" s="2">
        <v>18937.174999999999</v>
      </c>
      <c r="G2768" s="2">
        <v>169.55000000000291</v>
      </c>
      <c r="H2768" s="2">
        <v>39.5</v>
      </c>
      <c r="I2768" s="2">
        <v>94.700000000000728</v>
      </c>
      <c r="J2768" s="2">
        <v>-35.350000000002183</v>
      </c>
      <c r="K2768" s="2">
        <v>0.23296962547920566</v>
      </c>
      <c r="L2768" s="2">
        <v>0.55853730462989737</v>
      </c>
      <c r="M2768" s="2">
        <v>0.20849306989089694</v>
      </c>
      <c r="N2768" s="2">
        <v>18857.731252020476</v>
      </c>
      <c r="O2768" s="2">
        <v>19008.150000000001</v>
      </c>
      <c r="P2768" s="2">
        <v>18838.599999999999</v>
      </c>
      <c r="Q2768" s="2">
        <v>18937.174999999999</v>
      </c>
      <c r="R2768" s="2">
        <v>18910.414063005119</v>
      </c>
      <c r="S2768" s="2">
        <v>1</v>
      </c>
      <c r="T2768" s="2">
        <v>-6.1500000000014552</v>
      </c>
      <c r="U2768" s="2">
        <v>-3.2471903883172185E-2</v>
      </c>
      <c r="V2768" s="2">
        <v>-25.549999999999272</v>
      </c>
      <c r="W2768" s="2">
        <v>-0.13473801892923762</v>
      </c>
      <c r="X2768" t="s">
        <v>24</v>
      </c>
    </row>
    <row r="2769" spans="1:24" x14ac:dyDescent="0.2">
      <c r="A2769" s="1">
        <v>42592</v>
      </c>
      <c r="B2769" s="2">
        <v>18966.849999999999</v>
      </c>
      <c r="C2769" s="2">
        <v>18985.25</v>
      </c>
      <c r="D2769" s="2">
        <v>18611.25</v>
      </c>
      <c r="E2769" s="2">
        <v>18647.8</v>
      </c>
      <c r="F2769" s="2">
        <v>18802.787499999999</v>
      </c>
      <c r="G2769" s="2">
        <v>374</v>
      </c>
      <c r="H2769" s="2">
        <v>18.400000000001455</v>
      </c>
      <c r="I2769" s="2">
        <v>36.549999999999272</v>
      </c>
      <c r="J2769" s="2">
        <v>-319.04999999999927</v>
      </c>
      <c r="K2769" s="2">
        <v>4.9197860962570734E-2</v>
      </c>
      <c r="L2769" s="2">
        <v>9.7727272727270775E-2</v>
      </c>
      <c r="M2769" s="2">
        <v>0.8530748663101585</v>
      </c>
      <c r="N2769" s="2">
        <v>18897.453126010238</v>
      </c>
      <c r="O2769" s="2">
        <v>18985.25</v>
      </c>
      <c r="P2769" s="2">
        <v>18611.25</v>
      </c>
      <c r="Q2769" s="2">
        <v>18802.787499999999</v>
      </c>
      <c r="R2769" s="2">
        <v>18824.185156502557</v>
      </c>
      <c r="S2769" s="2">
        <v>0.6849923701037417</v>
      </c>
      <c r="T2769" s="2">
        <v>-285.5</v>
      </c>
      <c r="U2769" s="2">
        <v>-1.5079251900091375</v>
      </c>
      <c r="V2769" s="2">
        <v>-134.38750000000073</v>
      </c>
      <c r="W2769" s="2">
        <v>-0.7096491424935385</v>
      </c>
      <c r="X2769" t="s">
        <v>24</v>
      </c>
    </row>
    <row r="2770" spans="1:24" x14ac:dyDescent="0.2">
      <c r="A2770" s="1">
        <v>42593</v>
      </c>
      <c r="B2770" s="2">
        <v>18621</v>
      </c>
      <c r="C2770" s="2">
        <v>18699.2</v>
      </c>
      <c r="D2770" s="2">
        <v>18537.099999999999</v>
      </c>
      <c r="E2770" s="2">
        <v>18640.400000000001</v>
      </c>
      <c r="F2770" s="2">
        <v>18624.424999999999</v>
      </c>
      <c r="G2770" s="2">
        <v>162.10000000000218</v>
      </c>
      <c r="H2770" s="2">
        <v>58.799999999999272</v>
      </c>
      <c r="I2770" s="2">
        <v>83.900000000001455</v>
      </c>
      <c r="J2770" s="2">
        <v>19.400000000001455</v>
      </c>
      <c r="K2770" s="2">
        <v>0.36273904996914547</v>
      </c>
      <c r="L2770" s="2">
        <v>0.51758173966687426</v>
      </c>
      <c r="M2770" s="2">
        <v>0.11967921036398022</v>
      </c>
      <c r="N2770" s="2">
        <v>18850.120313005118</v>
      </c>
      <c r="O2770" s="2">
        <v>18850.120313005118</v>
      </c>
      <c r="P2770" s="2">
        <v>18537.099999999999</v>
      </c>
      <c r="Q2770" s="2">
        <v>18624.424999999999</v>
      </c>
      <c r="R2770" s="2">
        <v>18715.441406502559</v>
      </c>
      <c r="S2770" s="2">
        <v>0</v>
      </c>
      <c r="T2770" s="2">
        <v>-7.3999999999978172</v>
      </c>
      <c r="U2770" s="2">
        <v>-3.9682965282756236E-2</v>
      </c>
      <c r="V2770" s="2">
        <v>-178.36249999999927</v>
      </c>
      <c r="W2770" s="2">
        <v>-0.94859605257996604</v>
      </c>
      <c r="X2770" t="s">
        <v>25</v>
      </c>
    </row>
    <row r="2771" spans="1:24" x14ac:dyDescent="0.2">
      <c r="A2771" s="1">
        <v>42594</v>
      </c>
      <c r="B2771" s="2">
        <v>18698.3</v>
      </c>
      <c r="C2771" s="2">
        <v>18986.8</v>
      </c>
      <c r="D2771" s="2">
        <v>18695.5</v>
      </c>
      <c r="E2771" s="2">
        <v>18963.7</v>
      </c>
      <c r="F2771" s="2">
        <v>18836.075000000001</v>
      </c>
      <c r="G2771" s="2">
        <v>291.29999999999927</v>
      </c>
      <c r="H2771" s="2">
        <v>23.099999999998545</v>
      </c>
      <c r="I2771" s="2">
        <v>2.7999999999992724</v>
      </c>
      <c r="J2771" s="2">
        <v>265.40000000000146</v>
      </c>
      <c r="K2771" s="2">
        <v>7.9299691040159978E-2</v>
      </c>
      <c r="L2771" s="2">
        <v>9.6120837624417421E-3</v>
      </c>
      <c r="M2771" s="2">
        <v>0.91108822519739829</v>
      </c>
      <c r="N2771" s="2">
        <v>18737.272656502559</v>
      </c>
      <c r="O2771" s="2">
        <v>18986.8</v>
      </c>
      <c r="P2771" s="2">
        <v>18695.5</v>
      </c>
      <c r="Q2771" s="2">
        <v>18836.075000000001</v>
      </c>
      <c r="R2771" s="2">
        <v>18813.911914125638</v>
      </c>
      <c r="S2771" s="2">
        <v>0.50504778151692176</v>
      </c>
      <c r="T2771" s="2">
        <v>323.29999999999927</v>
      </c>
      <c r="U2771" s="2">
        <v>1.7344048410978266</v>
      </c>
      <c r="V2771" s="2">
        <v>211.65000000000146</v>
      </c>
      <c r="W2771" s="2">
        <v>1.1364109227533277</v>
      </c>
      <c r="X2771" t="s">
        <v>25</v>
      </c>
    </row>
    <row r="2772" spans="1:24" x14ac:dyDescent="0.2">
      <c r="A2772" s="1">
        <v>42598</v>
      </c>
      <c r="B2772" s="2">
        <v>19029.099999999999</v>
      </c>
      <c r="C2772" s="2">
        <v>19062.2</v>
      </c>
      <c r="D2772" s="2">
        <v>18839.400000000001</v>
      </c>
      <c r="E2772" s="2">
        <v>19002.150000000001</v>
      </c>
      <c r="F2772" s="2">
        <v>18983.212500000001</v>
      </c>
      <c r="G2772" s="2">
        <v>222.79999999999927</v>
      </c>
      <c r="H2772" s="2">
        <v>33.100000000002183</v>
      </c>
      <c r="I2772" s="2">
        <v>162.75</v>
      </c>
      <c r="J2772" s="2">
        <v>-26.94999999999709</v>
      </c>
      <c r="K2772" s="2">
        <v>0.14856373429085409</v>
      </c>
      <c r="L2772" s="2">
        <v>0.73047576301616035</v>
      </c>
      <c r="M2772" s="2">
        <v>0.12096050269298554</v>
      </c>
      <c r="N2772" s="2">
        <v>18786.673828251282</v>
      </c>
      <c r="O2772" s="2">
        <v>19062.2</v>
      </c>
      <c r="P2772" s="2">
        <v>18786.673828251282</v>
      </c>
      <c r="Q2772" s="2">
        <v>18983.212500000001</v>
      </c>
      <c r="R2772" s="2">
        <v>18904.690039125642</v>
      </c>
      <c r="S2772" s="2">
        <v>0.97064191470663241</v>
      </c>
      <c r="T2772" s="2">
        <v>38.450000000000728</v>
      </c>
      <c r="U2772" s="2">
        <v>0.2027557913276456</v>
      </c>
      <c r="V2772" s="2">
        <v>147.13750000000073</v>
      </c>
      <c r="W2772" s="2">
        <v>0.78114734624915605</v>
      </c>
      <c r="X2772" t="s">
        <v>25</v>
      </c>
    </row>
    <row r="2773" spans="1:24" x14ac:dyDescent="0.2">
      <c r="A2773" s="1">
        <v>42599</v>
      </c>
      <c r="B2773" s="2">
        <v>19044.55</v>
      </c>
      <c r="C2773" s="2">
        <v>19138.349999999999</v>
      </c>
      <c r="D2773" s="2">
        <v>18966.349999999999</v>
      </c>
      <c r="E2773" s="2">
        <v>19041.25</v>
      </c>
      <c r="F2773" s="2">
        <v>19047.625</v>
      </c>
      <c r="G2773" s="2">
        <v>172</v>
      </c>
      <c r="H2773" s="2">
        <v>93.799999999999272</v>
      </c>
      <c r="I2773" s="2">
        <v>74.900000000001455</v>
      </c>
      <c r="J2773" s="2">
        <v>-3.2999999999992724</v>
      </c>
      <c r="K2773" s="2">
        <v>0.54534883720929805</v>
      </c>
      <c r="L2773" s="2">
        <v>0.43546511627907825</v>
      </c>
      <c r="M2773" s="2">
        <v>1.9186046511623676E-2</v>
      </c>
      <c r="N2773" s="2">
        <v>18884.943164125641</v>
      </c>
      <c r="O2773" s="2">
        <v>19138.349999999999</v>
      </c>
      <c r="P2773" s="2">
        <v>18884.943164125641</v>
      </c>
      <c r="Q2773" s="2">
        <v>19047.625</v>
      </c>
      <c r="R2773" s="2">
        <v>18988.96533206282</v>
      </c>
      <c r="S2773" s="2">
        <v>1</v>
      </c>
      <c r="T2773" s="2">
        <v>39.099999999998545</v>
      </c>
      <c r="U2773" s="2">
        <v>0.20576618961537793</v>
      </c>
      <c r="V2773" s="2">
        <v>64.412499999998545</v>
      </c>
      <c r="W2773" s="2">
        <v>0.33931295875236367</v>
      </c>
      <c r="X2773" t="s">
        <v>25</v>
      </c>
    </row>
    <row r="2774" spans="1:24" x14ac:dyDescent="0.2">
      <c r="A2774" s="1">
        <v>42600</v>
      </c>
      <c r="B2774" s="2">
        <v>19087.2</v>
      </c>
      <c r="C2774" s="2">
        <v>19367.45</v>
      </c>
      <c r="D2774" s="2">
        <v>19083</v>
      </c>
      <c r="E2774" s="2">
        <v>19352.8</v>
      </c>
      <c r="F2774" s="2">
        <v>19222.612499999999</v>
      </c>
      <c r="G2774" s="2">
        <v>284.45000000000073</v>
      </c>
      <c r="H2774" s="2">
        <v>14.650000000001455</v>
      </c>
      <c r="I2774" s="2">
        <v>4.2000000000007276</v>
      </c>
      <c r="J2774" s="2">
        <v>265.59999999999854</v>
      </c>
      <c r="K2774" s="2">
        <v>5.1502900333982839E-2</v>
      </c>
      <c r="L2774" s="2">
        <v>1.4765336614521767E-2</v>
      </c>
      <c r="M2774" s="2">
        <v>0.93373176305149541</v>
      </c>
      <c r="N2774" s="2">
        <v>18966.284082062819</v>
      </c>
      <c r="O2774" s="2">
        <v>19367.45</v>
      </c>
      <c r="P2774" s="2">
        <v>18966.284082062819</v>
      </c>
      <c r="Q2774" s="2">
        <v>19222.612499999999</v>
      </c>
      <c r="R2774" s="2">
        <v>19130.657666031409</v>
      </c>
      <c r="S2774" s="2">
        <v>1</v>
      </c>
      <c r="T2774" s="2">
        <v>311.54999999999927</v>
      </c>
      <c r="U2774" s="2">
        <v>1.6361845992253623</v>
      </c>
      <c r="V2774" s="2">
        <v>174.98749999999927</v>
      </c>
      <c r="W2774" s="2">
        <v>0.91868408791121881</v>
      </c>
      <c r="X2774" t="s">
        <v>25</v>
      </c>
    </row>
    <row r="2775" spans="1:24" x14ac:dyDescent="0.2">
      <c r="A2775" s="1">
        <v>42601</v>
      </c>
      <c r="B2775" s="2">
        <v>19419</v>
      </c>
      <c r="C2775" s="2">
        <v>19457.400000000001</v>
      </c>
      <c r="D2775" s="2">
        <v>19327.2</v>
      </c>
      <c r="E2775" s="2">
        <v>19414.7</v>
      </c>
      <c r="F2775" s="2">
        <v>19404.575000000001</v>
      </c>
      <c r="G2775" s="2">
        <v>130.20000000000073</v>
      </c>
      <c r="H2775" s="2">
        <v>38.400000000001455</v>
      </c>
      <c r="I2775" s="2">
        <v>87.5</v>
      </c>
      <c r="J2775" s="2">
        <v>-4.2999999999992724</v>
      </c>
      <c r="K2775" s="2">
        <v>0.29493087557604641</v>
      </c>
      <c r="L2775" s="2">
        <v>0.67204301075268447</v>
      </c>
      <c r="M2775" s="2">
        <v>3.3026113671269189E-2</v>
      </c>
      <c r="N2775" s="2">
        <v>19094.448291031411</v>
      </c>
      <c r="O2775" s="2">
        <v>19457.400000000001</v>
      </c>
      <c r="P2775" s="2">
        <v>19094.448291031411</v>
      </c>
      <c r="Q2775" s="2">
        <v>19404.575000000001</v>
      </c>
      <c r="R2775" s="2">
        <v>19262.717895515707</v>
      </c>
      <c r="S2775" s="2">
        <v>1</v>
      </c>
      <c r="T2775" s="2">
        <v>61.900000000001455</v>
      </c>
      <c r="U2775" s="2">
        <v>0.319850357571005</v>
      </c>
      <c r="V2775" s="2">
        <v>181.96250000000146</v>
      </c>
      <c r="W2775" s="2">
        <v>0.94660650314831796</v>
      </c>
      <c r="X2775" t="s">
        <v>24</v>
      </c>
    </row>
    <row r="2776" spans="1:24" x14ac:dyDescent="0.2">
      <c r="A2776" s="1">
        <v>42604</v>
      </c>
      <c r="B2776" s="2">
        <v>19432.599999999999</v>
      </c>
      <c r="C2776" s="2">
        <v>19493.2</v>
      </c>
      <c r="D2776" s="2">
        <v>19252.75</v>
      </c>
      <c r="E2776" s="2">
        <v>19330.25</v>
      </c>
      <c r="F2776" s="2">
        <v>19377.2</v>
      </c>
      <c r="G2776" s="2">
        <v>240.45000000000073</v>
      </c>
      <c r="H2776" s="2">
        <v>60.600000000002183</v>
      </c>
      <c r="I2776" s="2">
        <v>77.5</v>
      </c>
      <c r="J2776" s="2">
        <v>-102.34999999999854</v>
      </c>
      <c r="K2776" s="2">
        <v>0.25202744853400705</v>
      </c>
      <c r="L2776" s="2">
        <v>0.32231233104595453</v>
      </c>
      <c r="M2776" s="2">
        <v>0.42566022042003843</v>
      </c>
      <c r="N2776" s="2">
        <v>19249.511645515704</v>
      </c>
      <c r="O2776" s="2">
        <v>19493.2</v>
      </c>
      <c r="P2776" s="2">
        <v>19249.511645515704</v>
      </c>
      <c r="Q2776" s="2">
        <v>19377.2</v>
      </c>
      <c r="R2776" s="2">
        <v>19342.355822757854</v>
      </c>
      <c r="S2776" s="2">
        <v>1</v>
      </c>
      <c r="T2776" s="2">
        <v>-84.450000000000728</v>
      </c>
      <c r="U2776" s="2">
        <v>-0.43497968034530909</v>
      </c>
      <c r="V2776" s="2">
        <v>-27.375</v>
      </c>
      <c r="W2776" s="2">
        <v>-0.14107497845224642</v>
      </c>
      <c r="X2776" t="s">
        <v>25</v>
      </c>
    </row>
    <row r="2777" spans="1:24" x14ac:dyDescent="0.2">
      <c r="A2777" s="1">
        <v>42605</v>
      </c>
      <c r="B2777" s="2">
        <v>19311.900000000001</v>
      </c>
      <c r="C2777" s="2">
        <v>19372.650000000001</v>
      </c>
      <c r="D2777" s="2">
        <v>19246.900000000001</v>
      </c>
      <c r="E2777" s="2">
        <v>19341.650000000001</v>
      </c>
      <c r="F2777" s="2">
        <v>19318.275000000001</v>
      </c>
      <c r="G2777" s="2">
        <v>125.75</v>
      </c>
      <c r="H2777" s="2">
        <v>31</v>
      </c>
      <c r="I2777" s="2">
        <v>65</v>
      </c>
      <c r="J2777" s="2">
        <v>29.75</v>
      </c>
      <c r="K2777" s="2">
        <v>0.24652087475149106</v>
      </c>
      <c r="L2777" s="2">
        <v>0.51689860834990065</v>
      </c>
      <c r="M2777" s="2">
        <v>0.23658051689860835</v>
      </c>
      <c r="N2777" s="2">
        <v>19313.355822757854</v>
      </c>
      <c r="O2777" s="2">
        <v>19372.650000000001</v>
      </c>
      <c r="P2777" s="2">
        <v>19246.900000000001</v>
      </c>
      <c r="Q2777" s="2">
        <v>19318.275000000001</v>
      </c>
      <c r="R2777" s="2">
        <v>19312.795205689465</v>
      </c>
      <c r="S2777" s="2">
        <v>0.91635140772958845</v>
      </c>
      <c r="T2777" s="2">
        <v>11.400000000001455</v>
      </c>
      <c r="U2777" s="2">
        <v>5.8974922724752424E-2</v>
      </c>
      <c r="V2777" s="2">
        <v>-58.924999999999272</v>
      </c>
      <c r="W2777" s="2">
        <v>-0.30409450281774081</v>
      </c>
      <c r="X2777" t="s">
        <v>25</v>
      </c>
    </row>
    <row r="2778" spans="1:24" x14ac:dyDescent="0.2">
      <c r="A2778" s="1">
        <v>42606</v>
      </c>
      <c r="B2778" s="2">
        <v>19358.7</v>
      </c>
      <c r="C2778" s="2">
        <v>19392.2</v>
      </c>
      <c r="D2778" s="2">
        <v>19284.349999999999</v>
      </c>
      <c r="E2778" s="2">
        <v>19355.599999999999</v>
      </c>
      <c r="F2778" s="2">
        <v>19347.712500000001</v>
      </c>
      <c r="G2778" s="2">
        <v>107.85000000000218</v>
      </c>
      <c r="H2778" s="2">
        <v>33.5</v>
      </c>
      <c r="I2778" s="2">
        <v>71.25</v>
      </c>
      <c r="J2778" s="2">
        <v>-3.1000000000021828</v>
      </c>
      <c r="K2778" s="2">
        <v>0.31061659712563117</v>
      </c>
      <c r="L2778" s="2">
        <v>0.66063977746869318</v>
      </c>
      <c r="M2778" s="2">
        <v>2.8743625405675662E-2</v>
      </c>
      <c r="N2778" s="2">
        <v>19315.815411378928</v>
      </c>
      <c r="O2778" s="2">
        <v>19392.2</v>
      </c>
      <c r="P2778" s="2">
        <v>19284.349999999999</v>
      </c>
      <c r="Q2778" s="2">
        <v>19347.712500000001</v>
      </c>
      <c r="R2778" s="2">
        <v>19335.019477844733</v>
      </c>
      <c r="S2778" s="2">
        <v>0.96534525842565022</v>
      </c>
      <c r="T2778" s="2">
        <v>13.94999999999709</v>
      </c>
      <c r="U2778" s="2">
        <v>7.2124146595544267E-2</v>
      </c>
      <c r="V2778" s="2">
        <v>29.4375</v>
      </c>
      <c r="W2778" s="2">
        <v>0.1523816179239606</v>
      </c>
      <c r="X2778" t="s">
        <v>24</v>
      </c>
    </row>
    <row r="2779" spans="1:24" x14ac:dyDescent="0.2">
      <c r="A2779" s="1">
        <v>42607</v>
      </c>
      <c r="B2779" s="2">
        <v>19383.7</v>
      </c>
      <c r="C2779" s="2">
        <v>19432.75</v>
      </c>
      <c r="D2779" s="2">
        <v>19282.8</v>
      </c>
      <c r="E2779" s="2">
        <v>19304.25</v>
      </c>
      <c r="F2779" s="2">
        <v>19350.875</v>
      </c>
      <c r="G2779" s="2">
        <v>149.95000000000073</v>
      </c>
      <c r="H2779" s="2">
        <v>49.049999999999272</v>
      </c>
      <c r="I2779" s="2">
        <v>21.450000000000728</v>
      </c>
      <c r="J2779" s="2">
        <v>-79.450000000000728</v>
      </c>
      <c r="K2779" s="2">
        <v>0.32710903634544203</v>
      </c>
      <c r="L2779" s="2">
        <v>0.14304768256085779</v>
      </c>
      <c r="M2779" s="2">
        <v>0.52984328109370016</v>
      </c>
      <c r="N2779" s="2">
        <v>19331.763955689465</v>
      </c>
      <c r="O2779" s="2">
        <v>19432.75</v>
      </c>
      <c r="P2779" s="2">
        <v>19282.8</v>
      </c>
      <c r="Q2779" s="2">
        <v>19350.875</v>
      </c>
      <c r="R2779" s="2">
        <v>19349.547238922365</v>
      </c>
      <c r="S2779" s="2">
        <v>1</v>
      </c>
      <c r="T2779" s="2">
        <v>-51.349999999998545</v>
      </c>
      <c r="U2779" s="2">
        <v>-0.26529789828266004</v>
      </c>
      <c r="V2779" s="2">
        <v>3.1624999999985448</v>
      </c>
      <c r="W2779" s="2">
        <v>1.634560157950737E-2</v>
      </c>
      <c r="X2779" t="s">
        <v>24</v>
      </c>
    </row>
    <row r="2780" spans="1:24" x14ac:dyDescent="0.2">
      <c r="A2780" s="1">
        <v>42608</v>
      </c>
      <c r="B2780" s="2">
        <v>19336.45</v>
      </c>
      <c r="C2780" s="2">
        <v>19358</v>
      </c>
      <c r="D2780" s="2">
        <v>19133.900000000001</v>
      </c>
      <c r="E2780" s="2">
        <v>19195.75</v>
      </c>
      <c r="F2780" s="2">
        <v>19256.025000000001</v>
      </c>
      <c r="G2780" s="2">
        <v>224.09999999999854</v>
      </c>
      <c r="H2780" s="2">
        <v>21.549999999999272</v>
      </c>
      <c r="I2780" s="2">
        <v>61.849999999998545</v>
      </c>
      <c r="J2780" s="2">
        <v>-140.70000000000073</v>
      </c>
      <c r="K2780" s="2">
        <v>9.6162427487726077E-2</v>
      </c>
      <c r="L2780" s="2">
        <v>0.27599286033020504</v>
      </c>
      <c r="M2780" s="2">
        <v>0.62784471218206894</v>
      </c>
      <c r="N2780" s="2">
        <v>19341.319477844732</v>
      </c>
      <c r="O2780" s="2">
        <v>19358</v>
      </c>
      <c r="P2780" s="2">
        <v>19133.900000000001</v>
      </c>
      <c r="Q2780" s="2">
        <v>19256.025000000001</v>
      </c>
      <c r="R2780" s="2">
        <v>19272.311119461185</v>
      </c>
      <c r="S2780" s="2">
        <v>0</v>
      </c>
      <c r="T2780" s="2">
        <v>-108.5</v>
      </c>
      <c r="U2780" s="2">
        <v>-0.56205239778805183</v>
      </c>
      <c r="V2780" s="2">
        <v>-94.849999999998545</v>
      </c>
      <c r="W2780" s="2">
        <v>-0.49015871375324654</v>
      </c>
      <c r="X2780" t="s">
        <v>25</v>
      </c>
    </row>
    <row r="2781" spans="1:24" x14ac:dyDescent="0.2">
      <c r="A2781" s="1">
        <v>42611</v>
      </c>
      <c r="B2781" s="2">
        <v>19174.45</v>
      </c>
      <c r="C2781" s="2">
        <v>19247.849999999999</v>
      </c>
      <c r="D2781" s="2">
        <v>19096.7</v>
      </c>
      <c r="E2781" s="2">
        <v>19217</v>
      </c>
      <c r="F2781" s="2">
        <v>19184</v>
      </c>
      <c r="G2781" s="2">
        <v>151.14999999999782</v>
      </c>
      <c r="H2781" s="2">
        <v>30.849999999998545</v>
      </c>
      <c r="I2781" s="2">
        <v>77.75</v>
      </c>
      <c r="J2781" s="2">
        <v>42.549999999999272</v>
      </c>
      <c r="K2781" s="2">
        <v>0.20410188554415476</v>
      </c>
      <c r="L2781" s="2">
        <v>0.51438967912670275</v>
      </c>
      <c r="M2781" s="2">
        <v>0.28150843532914249</v>
      </c>
      <c r="N2781" s="2">
        <v>19298.672238922365</v>
      </c>
      <c r="O2781" s="2">
        <v>19298.672238922365</v>
      </c>
      <c r="P2781" s="2">
        <v>19096.7</v>
      </c>
      <c r="Q2781" s="2">
        <v>19184</v>
      </c>
      <c r="R2781" s="2">
        <v>19219.511119461182</v>
      </c>
      <c r="S2781" s="2">
        <v>0</v>
      </c>
      <c r="T2781" s="2">
        <v>21.25</v>
      </c>
      <c r="U2781" s="2">
        <v>0.11070158759100322</v>
      </c>
      <c r="V2781" s="2">
        <v>-72.025000000001455</v>
      </c>
      <c r="W2781" s="2">
        <v>-0.37403877487696163</v>
      </c>
      <c r="X2781" t="s">
        <v>25</v>
      </c>
    </row>
    <row r="2782" spans="1:24" x14ac:dyDescent="0.2">
      <c r="A2782" s="1">
        <v>42612</v>
      </c>
      <c r="B2782" s="2">
        <v>19306.5</v>
      </c>
      <c r="C2782" s="2">
        <v>19546.349999999999</v>
      </c>
      <c r="D2782" s="2">
        <v>19306.5</v>
      </c>
      <c r="E2782" s="2">
        <v>19531.55</v>
      </c>
      <c r="F2782" s="2">
        <v>19422.724999999999</v>
      </c>
      <c r="G2782" s="2">
        <v>239.84999999999854</v>
      </c>
      <c r="H2782" s="2">
        <v>14.799999999999272</v>
      </c>
      <c r="I2782" s="2">
        <v>0</v>
      </c>
      <c r="J2782" s="2">
        <v>225.04999999999927</v>
      </c>
      <c r="K2782" s="2">
        <v>6.1705232436937096E-2</v>
      </c>
      <c r="L2782" s="2">
        <v>0</v>
      </c>
      <c r="M2782" s="2">
        <v>0.93829476756306296</v>
      </c>
      <c r="N2782" s="2">
        <v>19241.336119461183</v>
      </c>
      <c r="O2782" s="2">
        <v>19546.349999999999</v>
      </c>
      <c r="P2782" s="2">
        <v>19241.336119461183</v>
      </c>
      <c r="Q2782" s="2">
        <v>19422.724999999999</v>
      </c>
      <c r="R2782" s="2">
        <v>19362.936809730592</v>
      </c>
      <c r="S2782" s="2">
        <v>1</v>
      </c>
      <c r="T2782" s="2">
        <v>314.54999999999927</v>
      </c>
      <c r="U2782" s="2">
        <v>1.6368319716917274</v>
      </c>
      <c r="V2782" s="2">
        <v>238.72499999999854</v>
      </c>
      <c r="W2782" s="2">
        <v>1.2443963719766395</v>
      </c>
      <c r="X2782" t="s">
        <v>25</v>
      </c>
    </row>
    <row r="2783" spans="1:24" x14ac:dyDescent="0.2">
      <c r="A2783" s="1">
        <v>42613</v>
      </c>
      <c r="B2783" s="2">
        <v>19595.900000000001</v>
      </c>
      <c r="C2783" s="2">
        <v>19823.400000000001</v>
      </c>
      <c r="D2783" s="2">
        <v>19595.900000000001</v>
      </c>
      <c r="E2783" s="2">
        <v>19787.599999999999</v>
      </c>
      <c r="F2783" s="2">
        <v>19700.7</v>
      </c>
      <c r="G2783" s="2">
        <v>227.5</v>
      </c>
      <c r="H2783" s="2">
        <v>35.80000000000291</v>
      </c>
      <c r="I2783" s="2">
        <v>0</v>
      </c>
      <c r="J2783" s="2">
        <v>191.69999999999709</v>
      </c>
      <c r="K2783" s="2">
        <v>0.15736263736265016</v>
      </c>
      <c r="L2783" s="2">
        <v>0</v>
      </c>
      <c r="M2783" s="2">
        <v>0.8426373626373499</v>
      </c>
      <c r="N2783" s="2">
        <v>19332.030559730592</v>
      </c>
      <c r="O2783" s="2">
        <v>19823.400000000001</v>
      </c>
      <c r="P2783" s="2">
        <v>19332.030559730592</v>
      </c>
      <c r="Q2783" s="2">
        <v>19700.7</v>
      </c>
      <c r="R2783" s="2">
        <v>19547.040279865298</v>
      </c>
      <c r="S2783" s="2">
        <v>1</v>
      </c>
      <c r="T2783" s="2">
        <v>256.04999999999927</v>
      </c>
      <c r="U2783" s="2">
        <v>1.3109558637179295</v>
      </c>
      <c r="V2783" s="2">
        <v>277.97500000000218</v>
      </c>
      <c r="W2783" s="2">
        <v>1.4311843472015497</v>
      </c>
      <c r="X2783" t="s">
        <v>25</v>
      </c>
    </row>
    <row r="2784" spans="1:24" x14ac:dyDescent="0.2">
      <c r="A2784" s="1">
        <v>42614</v>
      </c>
      <c r="B2784" s="2">
        <v>19805.8</v>
      </c>
      <c r="C2784" s="2">
        <v>19928.2</v>
      </c>
      <c r="D2784" s="2">
        <v>19738.3</v>
      </c>
      <c r="E2784" s="2">
        <v>19788.849999999999</v>
      </c>
      <c r="F2784" s="2">
        <v>19815.287499999999</v>
      </c>
      <c r="G2784" s="2">
        <v>189.90000000000146</v>
      </c>
      <c r="H2784" s="2">
        <v>122.40000000000146</v>
      </c>
      <c r="I2784" s="2">
        <v>50.549999999999272</v>
      </c>
      <c r="J2784" s="2">
        <v>-16.950000000000728</v>
      </c>
      <c r="K2784" s="2">
        <v>0.64454976303317812</v>
      </c>
      <c r="L2784" s="2">
        <v>0.26619273301737167</v>
      </c>
      <c r="M2784" s="2">
        <v>8.9257503949450229E-2</v>
      </c>
      <c r="N2784" s="2">
        <v>19516.365279865298</v>
      </c>
      <c r="O2784" s="2">
        <v>19928.2</v>
      </c>
      <c r="P2784" s="2">
        <v>19516.365279865298</v>
      </c>
      <c r="Q2784" s="2">
        <v>19815.287499999999</v>
      </c>
      <c r="R2784" s="2">
        <v>19694.05451493265</v>
      </c>
      <c r="S2784" s="2">
        <v>1</v>
      </c>
      <c r="T2784" s="2">
        <v>1.25</v>
      </c>
      <c r="U2784" s="2">
        <v>6.3170874689199305E-3</v>
      </c>
      <c r="V2784" s="2">
        <v>114.58749999999782</v>
      </c>
      <c r="W2784" s="2">
        <v>0.58164176907418419</v>
      </c>
      <c r="X2784" t="s">
        <v>25</v>
      </c>
    </row>
    <row r="2785" spans="1:24" x14ac:dyDescent="0.2">
      <c r="A2785" s="1">
        <v>42615</v>
      </c>
      <c r="B2785" s="2">
        <v>19830.349999999999</v>
      </c>
      <c r="C2785" s="2">
        <v>19911.25</v>
      </c>
      <c r="D2785" s="2">
        <v>19787.599999999999</v>
      </c>
      <c r="E2785" s="2">
        <v>19883.2</v>
      </c>
      <c r="F2785" s="2">
        <v>19853.099999999999</v>
      </c>
      <c r="G2785" s="2">
        <v>123.65000000000146</v>
      </c>
      <c r="H2785" s="2">
        <v>28.049999999999272</v>
      </c>
      <c r="I2785" s="2">
        <v>42.75</v>
      </c>
      <c r="J2785" s="2">
        <v>52.850000000002183</v>
      </c>
      <c r="K2785" s="2">
        <v>0.22684997978163318</v>
      </c>
      <c r="L2785" s="2">
        <v>0.34573392640517181</v>
      </c>
      <c r="M2785" s="2">
        <v>0.42741609381319501</v>
      </c>
      <c r="N2785" s="2">
        <v>19665.826389932648</v>
      </c>
      <c r="O2785" s="2">
        <v>19911.25</v>
      </c>
      <c r="P2785" s="2">
        <v>19665.826389932648</v>
      </c>
      <c r="Q2785" s="2">
        <v>19853.099999999999</v>
      </c>
      <c r="R2785" s="2">
        <v>19774.000694966322</v>
      </c>
      <c r="S2785" s="2">
        <v>1</v>
      </c>
      <c r="T2785" s="2">
        <v>94.350000000002183</v>
      </c>
      <c r="U2785" s="2">
        <v>0.47678364331430173</v>
      </c>
      <c r="V2785" s="2">
        <v>37.8125</v>
      </c>
      <c r="W2785" s="2">
        <v>0.19082488709790357</v>
      </c>
      <c r="X2785" t="s">
        <v>25</v>
      </c>
    </row>
    <row r="2786" spans="1:24" x14ac:dyDescent="0.2">
      <c r="A2786" s="1">
        <v>42619</v>
      </c>
      <c r="B2786" s="2">
        <v>19990.95</v>
      </c>
      <c r="C2786" s="2">
        <v>20459.45</v>
      </c>
      <c r="D2786" s="2">
        <v>19990.95</v>
      </c>
      <c r="E2786" s="2">
        <v>20426.2</v>
      </c>
      <c r="F2786" s="2">
        <v>20216.887500000001</v>
      </c>
      <c r="G2786" s="2">
        <v>468.5</v>
      </c>
      <c r="H2786" s="2">
        <v>33.25</v>
      </c>
      <c r="I2786" s="2">
        <v>0</v>
      </c>
      <c r="J2786" s="2">
        <v>435.25</v>
      </c>
      <c r="K2786" s="2">
        <v>7.097118463180363E-2</v>
      </c>
      <c r="L2786" s="2">
        <v>0</v>
      </c>
      <c r="M2786" s="2">
        <v>0.92902881536819637</v>
      </c>
      <c r="N2786" s="2">
        <v>19759.463194966323</v>
      </c>
      <c r="O2786" s="2">
        <v>20459.45</v>
      </c>
      <c r="P2786" s="2">
        <v>19759.463194966323</v>
      </c>
      <c r="Q2786" s="2">
        <v>20216.887500000001</v>
      </c>
      <c r="R2786" s="2">
        <v>20048.815972483164</v>
      </c>
      <c r="S2786" s="2">
        <v>1</v>
      </c>
      <c r="T2786" s="2">
        <v>543</v>
      </c>
      <c r="U2786" s="2">
        <v>2.7309487406453687</v>
      </c>
      <c r="V2786" s="2">
        <v>363.78750000000218</v>
      </c>
      <c r="W2786" s="2">
        <v>1.8323964519395066</v>
      </c>
      <c r="X2786" t="s">
        <v>24</v>
      </c>
    </row>
    <row r="2787" spans="1:24" x14ac:dyDescent="0.2">
      <c r="A2787" s="1">
        <v>42620</v>
      </c>
      <c r="B2787" s="2">
        <v>20505.8</v>
      </c>
      <c r="C2787" s="2">
        <v>20575.8</v>
      </c>
      <c r="D2787" s="2">
        <v>20376.75</v>
      </c>
      <c r="E2787" s="2">
        <v>20406.900000000001</v>
      </c>
      <c r="F2787" s="2">
        <v>20466.3125</v>
      </c>
      <c r="G2787" s="2">
        <v>199.04999999999927</v>
      </c>
      <c r="H2787" s="2">
        <v>70</v>
      </c>
      <c r="I2787" s="2">
        <v>30.150000000001455</v>
      </c>
      <c r="J2787" s="2">
        <v>-98.899999999997817</v>
      </c>
      <c r="K2787" s="2">
        <v>0.35167043456418112</v>
      </c>
      <c r="L2787" s="2">
        <v>0.15146948003015104</v>
      </c>
      <c r="M2787" s="2">
        <v>0.49686008540566784</v>
      </c>
      <c r="N2787" s="2">
        <v>19988.175347483164</v>
      </c>
      <c r="O2787" s="2">
        <v>20575.8</v>
      </c>
      <c r="P2787" s="2">
        <v>19988.175347483164</v>
      </c>
      <c r="Q2787" s="2">
        <v>20466.3125</v>
      </c>
      <c r="R2787" s="2">
        <v>20254.615798741583</v>
      </c>
      <c r="S2787" s="2">
        <v>1</v>
      </c>
      <c r="T2787" s="2">
        <v>-19.299999999999272</v>
      </c>
      <c r="U2787" s="2">
        <v>-9.4486492837626543E-2</v>
      </c>
      <c r="V2787" s="2">
        <v>249.42499999999927</v>
      </c>
      <c r="W2787" s="2">
        <v>1.2337457979127562</v>
      </c>
      <c r="X2787" t="s">
        <v>25</v>
      </c>
    </row>
    <row r="2788" spans="1:24" x14ac:dyDescent="0.2">
      <c r="A2788" s="1">
        <v>42621</v>
      </c>
      <c r="B2788" s="2">
        <v>20439.2</v>
      </c>
      <c r="C2788" s="2">
        <v>20477.400000000001</v>
      </c>
      <c r="D2788" s="2">
        <v>20335.2</v>
      </c>
      <c r="E2788" s="2">
        <v>20417.25</v>
      </c>
      <c r="F2788" s="2">
        <v>20417.262500000001</v>
      </c>
      <c r="G2788" s="2">
        <v>142.20000000000073</v>
      </c>
      <c r="H2788" s="2">
        <v>38.200000000000728</v>
      </c>
      <c r="I2788" s="2">
        <v>82.049999999999272</v>
      </c>
      <c r="J2788" s="2">
        <v>-21.950000000000728</v>
      </c>
      <c r="K2788" s="2">
        <v>0.26863572433193061</v>
      </c>
      <c r="L2788" s="2">
        <v>0.5770042194092746</v>
      </c>
      <c r="M2788" s="2">
        <v>0.15436005625879476</v>
      </c>
      <c r="N2788" s="2">
        <v>20227.243923741582</v>
      </c>
      <c r="O2788" s="2">
        <v>20477.400000000001</v>
      </c>
      <c r="P2788" s="2">
        <v>20227.243923741582</v>
      </c>
      <c r="Q2788" s="2">
        <v>20417.262500000001</v>
      </c>
      <c r="R2788" s="2">
        <v>20337.287586870792</v>
      </c>
      <c r="S2788" s="2">
        <v>1</v>
      </c>
      <c r="T2788" s="2">
        <v>10.349999999998545</v>
      </c>
      <c r="U2788" s="2">
        <v>5.0718139452824988E-2</v>
      </c>
      <c r="V2788" s="2">
        <v>-49.049999999999272</v>
      </c>
      <c r="W2788" s="2">
        <v>-0.23966212770375356</v>
      </c>
      <c r="X2788" t="s">
        <v>24</v>
      </c>
    </row>
    <row r="2789" spans="1:24" x14ac:dyDescent="0.2">
      <c r="A2789" s="1">
        <v>42622</v>
      </c>
      <c r="B2789" s="2">
        <v>20274.75</v>
      </c>
      <c r="C2789" s="2">
        <v>20349.7</v>
      </c>
      <c r="D2789" s="2">
        <v>20139.150000000001</v>
      </c>
      <c r="E2789" s="2">
        <v>20245.3</v>
      </c>
      <c r="F2789" s="2">
        <v>20252.224999999999</v>
      </c>
      <c r="G2789" s="2">
        <v>210.54999999999927</v>
      </c>
      <c r="H2789" s="2">
        <v>74.950000000000728</v>
      </c>
      <c r="I2789" s="2">
        <v>106.14999999999782</v>
      </c>
      <c r="J2789" s="2">
        <v>-29.450000000000728</v>
      </c>
      <c r="K2789" s="2">
        <v>0.35597245309903103</v>
      </c>
      <c r="L2789" s="2">
        <v>0.50415578247446302</v>
      </c>
      <c r="M2789" s="2">
        <v>0.13987176442650595</v>
      </c>
      <c r="N2789" s="2">
        <v>20322.25321187079</v>
      </c>
      <c r="O2789" s="2">
        <v>20349.7</v>
      </c>
      <c r="P2789" s="2">
        <v>20139.150000000001</v>
      </c>
      <c r="Q2789" s="2">
        <v>20252.224999999999</v>
      </c>
      <c r="R2789" s="2">
        <v>20265.832052967697</v>
      </c>
      <c r="S2789" s="2">
        <v>0.87314539903191257</v>
      </c>
      <c r="T2789" s="2">
        <v>-171.95000000000073</v>
      </c>
      <c r="U2789" s="2">
        <v>-0.84218001934638964</v>
      </c>
      <c r="V2789" s="2">
        <v>-165.03750000000218</v>
      </c>
      <c r="W2789" s="2">
        <v>-0.80832334893084801</v>
      </c>
      <c r="X2789" t="s">
        <v>24</v>
      </c>
    </row>
    <row r="2790" spans="1:24" x14ac:dyDescent="0.2">
      <c r="A2790" s="1">
        <v>42625</v>
      </c>
      <c r="B2790" s="2">
        <v>19861.45</v>
      </c>
      <c r="C2790" s="2">
        <v>19861.45</v>
      </c>
      <c r="D2790" s="2">
        <v>19735.55</v>
      </c>
      <c r="E2790" s="2">
        <v>19790.599999999999</v>
      </c>
      <c r="F2790" s="2">
        <v>19812.262499999997</v>
      </c>
      <c r="G2790" s="2">
        <v>125.90000000000146</v>
      </c>
      <c r="H2790" s="2">
        <v>0</v>
      </c>
      <c r="I2790" s="2">
        <v>55.049999999999272</v>
      </c>
      <c r="J2790" s="2">
        <v>-70.850000000002183</v>
      </c>
      <c r="K2790" s="2">
        <v>0</v>
      </c>
      <c r="L2790" s="2">
        <v>0.43725178713263413</v>
      </c>
      <c r="M2790" s="2">
        <v>0.56274821286736587</v>
      </c>
      <c r="N2790" s="2">
        <v>20287.239105935394</v>
      </c>
      <c r="O2790" s="2">
        <v>20287.239105935394</v>
      </c>
      <c r="P2790" s="2">
        <v>19735.55</v>
      </c>
      <c r="Q2790" s="2">
        <v>19812.262499999997</v>
      </c>
      <c r="R2790" s="2">
        <v>20030.572677967695</v>
      </c>
      <c r="S2790" s="2">
        <v>0</v>
      </c>
      <c r="T2790" s="2">
        <v>-454.70000000000073</v>
      </c>
      <c r="U2790" s="2">
        <v>-2.2459533817725634</v>
      </c>
      <c r="V2790" s="2">
        <v>-439.96250000000146</v>
      </c>
      <c r="W2790" s="2">
        <v>-2.1724156234685399</v>
      </c>
      <c r="X2790" t="s">
        <v>25</v>
      </c>
    </row>
    <row r="2791" spans="1:24" x14ac:dyDescent="0.2">
      <c r="A2791" s="1">
        <v>42627</v>
      </c>
      <c r="B2791" s="2">
        <v>19757.05</v>
      </c>
      <c r="C2791" s="2">
        <v>19953.150000000001</v>
      </c>
      <c r="D2791" s="2">
        <v>19732.150000000001</v>
      </c>
      <c r="E2791" s="2">
        <v>19909.150000000001</v>
      </c>
      <c r="F2791" s="2">
        <v>19837.875</v>
      </c>
      <c r="G2791" s="2">
        <v>221</v>
      </c>
      <c r="H2791" s="2">
        <v>44</v>
      </c>
      <c r="I2791" s="2">
        <v>24.899999999997817</v>
      </c>
      <c r="J2791" s="2">
        <v>152.10000000000218</v>
      </c>
      <c r="K2791" s="2">
        <v>0.19909502262443438</v>
      </c>
      <c r="L2791" s="2">
        <v>0.11266968325790867</v>
      </c>
      <c r="M2791" s="2">
        <v>0.68823529411765694</v>
      </c>
      <c r="N2791" s="2">
        <v>20049.750802967697</v>
      </c>
      <c r="O2791" s="2">
        <v>20049.750802967697</v>
      </c>
      <c r="P2791" s="2">
        <v>19732.150000000001</v>
      </c>
      <c r="Q2791" s="2">
        <v>19837.875</v>
      </c>
      <c r="R2791" s="2">
        <v>19917.381651483847</v>
      </c>
      <c r="S2791" s="2">
        <v>0</v>
      </c>
      <c r="T2791" s="2">
        <v>118.55000000000291</v>
      </c>
      <c r="U2791" s="2">
        <v>0.59902175780422484</v>
      </c>
      <c r="V2791" s="2">
        <v>25.61250000000291</v>
      </c>
      <c r="W2791" s="2">
        <v>0.12927599763027023</v>
      </c>
      <c r="X2791" t="s">
        <v>24</v>
      </c>
    </row>
    <row r="2792" spans="1:24" x14ac:dyDescent="0.2">
      <c r="A2792" s="1">
        <v>42628</v>
      </c>
      <c r="B2792" s="2">
        <v>19927.599999999999</v>
      </c>
      <c r="C2792" s="2">
        <v>19955.400000000001</v>
      </c>
      <c r="D2792" s="2">
        <v>19730.25</v>
      </c>
      <c r="E2792" s="2">
        <v>19837.55</v>
      </c>
      <c r="F2792" s="2">
        <v>19862.7</v>
      </c>
      <c r="G2792" s="2">
        <v>225.15000000000146</v>
      </c>
      <c r="H2792" s="2">
        <v>27.80000000000291</v>
      </c>
      <c r="I2792" s="2">
        <v>107.29999999999927</v>
      </c>
      <c r="J2792" s="2">
        <v>-90.049999999999272</v>
      </c>
      <c r="K2792" s="2">
        <v>0.1234732400621929</v>
      </c>
      <c r="L2792" s="2">
        <v>0.47657117477236766</v>
      </c>
      <c r="M2792" s="2">
        <v>0.39995558516543944</v>
      </c>
      <c r="N2792" s="2">
        <v>19943.812901483849</v>
      </c>
      <c r="O2792" s="2">
        <v>19955.400000000001</v>
      </c>
      <c r="P2792" s="2">
        <v>19730.25</v>
      </c>
      <c r="Q2792" s="2">
        <v>19862.7</v>
      </c>
      <c r="R2792" s="2">
        <v>19873.040725370964</v>
      </c>
      <c r="S2792" s="2">
        <v>0</v>
      </c>
      <c r="T2792" s="2">
        <v>-71.600000000002183</v>
      </c>
      <c r="U2792" s="2">
        <v>-0.3596336357905896</v>
      </c>
      <c r="V2792" s="2">
        <v>24.825000000000728</v>
      </c>
      <c r="W2792" s="2">
        <v>0.12513941135328621</v>
      </c>
      <c r="X2792" t="s">
        <v>25</v>
      </c>
    </row>
    <row r="2793" spans="1:24" x14ac:dyDescent="0.2">
      <c r="A2793" s="1">
        <v>42629</v>
      </c>
      <c r="B2793" s="2">
        <v>19935.849999999999</v>
      </c>
      <c r="C2793" s="2">
        <v>20227.2</v>
      </c>
      <c r="D2793" s="2">
        <v>19783.599999999999</v>
      </c>
      <c r="E2793" s="2">
        <v>19855.45</v>
      </c>
      <c r="F2793" s="2">
        <v>19950.525000000001</v>
      </c>
      <c r="G2793" s="2">
        <v>443.60000000000218</v>
      </c>
      <c r="H2793" s="2">
        <v>291.35000000000218</v>
      </c>
      <c r="I2793" s="2">
        <v>71.850000000002183</v>
      </c>
      <c r="J2793" s="2">
        <v>-80.399999999997817</v>
      </c>
      <c r="K2793" s="2">
        <v>0.65678539224526766</v>
      </c>
      <c r="L2793" s="2">
        <v>0.16197024346258301</v>
      </c>
      <c r="M2793" s="2">
        <v>0.1812443642921493</v>
      </c>
      <c r="N2793" s="2">
        <v>19903.256450741923</v>
      </c>
      <c r="O2793" s="2">
        <v>20227.2</v>
      </c>
      <c r="P2793" s="2">
        <v>19783.599999999999</v>
      </c>
      <c r="Q2793" s="2">
        <v>19950.525000000001</v>
      </c>
      <c r="R2793" s="2">
        <v>19966.145362685482</v>
      </c>
      <c r="S2793" s="2">
        <v>0.23703333239094806</v>
      </c>
      <c r="T2793" s="2">
        <v>17.900000000001455</v>
      </c>
      <c r="U2793" s="2">
        <v>9.023291686726162E-2</v>
      </c>
      <c r="V2793" s="2">
        <v>87.825000000000728</v>
      </c>
      <c r="W2793" s="2">
        <v>0.44216043136129896</v>
      </c>
      <c r="X2793" t="s">
        <v>25</v>
      </c>
    </row>
    <row r="2794" spans="1:24" x14ac:dyDescent="0.2">
      <c r="A2794" s="1">
        <v>42632</v>
      </c>
      <c r="B2794" s="2">
        <v>19892.2</v>
      </c>
      <c r="C2794" s="2">
        <v>20014.400000000001</v>
      </c>
      <c r="D2794" s="2">
        <v>19849.650000000001</v>
      </c>
      <c r="E2794" s="2">
        <v>19906.849999999999</v>
      </c>
      <c r="F2794" s="2">
        <v>19915.775000000001</v>
      </c>
      <c r="G2794" s="2">
        <v>164.75</v>
      </c>
      <c r="H2794" s="2">
        <v>107.55000000000291</v>
      </c>
      <c r="I2794" s="2">
        <v>42.549999999999272</v>
      </c>
      <c r="J2794" s="2">
        <v>14.649999999997817</v>
      </c>
      <c r="K2794" s="2">
        <v>0.65280728376329533</v>
      </c>
      <c r="L2794" s="2">
        <v>0.25827010622154339</v>
      </c>
      <c r="M2794" s="2">
        <v>8.892261001516126E-2</v>
      </c>
      <c r="N2794" s="2">
        <v>19926.890725370962</v>
      </c>
      <c r="O2794" s="2">
        <v>20014.400000000001</v>
      </c>
      <c r="P2794" s="2">
        <v>19849.650000000001</v>
      </c>
      <c r="Q2794" s="2">
        <v>19915.775000000001</v>
      </c>
      <c r="R2794" s="2">
        <v>19926.678931342743</v>
      </c>
      <c r="S2794" s="2">
        <v>0.34049096127875139</v>
      </c>
      <c r="T2794" s="2">
        <v>51.399999999997817</v>
      </c>
      <c r="U2794" s="2">
        <v>0.25887099008079806</v>
      </c>
      <c r="V2794" s="2">
        <v>-34.75</v>
      </c>
      <c r="W2794" s="2">
        <v>-0.17418087995178072</v>
      </c>
      <c r="X2794" t="s">
        <v>24</v>
      </c>
    </row>
    <row r="2795" spans="1:24" x14ac:dyDescent="0.2">
      <c r="A2795" s="1">
        <v>42633</v>
      </c>
      <c r="B2795" s="2">
        <v>19957.349999999999</v>
      </c>
      <c r="C2795" s="2">
        <v>19964.3</v>
      </c>
      <c r="D2795" s="2">
        <v>19797.5</v>
      </c>
      <c r="E2795" s="2">
        <v>19852.3</v>
      </c>
      <c r="F2795" s="2">
        <v>19892.862499999999</v>
      </c>
      <c r="G2795" s="2">
        <v>166.79999999999927</v>
      </c>
      <c r="H2795" s="2">
        <v>6.9500000000007276</v>
      </c>
      <c r="I2795" s="2">
        <v>54.799999999999272</v>
      </c>
      <c r="J2795" s="2">
        <v>-105.04999999999927</v>
      </c>
      <c r="K2795" s="2">
        <v>4.1666666666671209E-2</v>
      </c>
      <c r="L2795" s="2">
        <v>0.32853717026378604</v>
      </c>
      <c r="M2795" s="2">
        <v>0.62979616306954278</v>
      </c>
      <c r="N2795" s="2">
        <v>19921.332862685482</v>
      </c>
      <c r="O2795" s="2">
        <v>19964.3</v>
      </c>
      <c r="P2795" s="2">
        <v>19797.5</v>
      </c>
      <c r="Q2795" s="2">
        <v>19892.862499999999</v>
      </c>
      <c r="R2795" s="2">
        <v>19893.998840671371</v>
      </c>
      <c r="S2795" s="2">
        <v>0.22510280803316429</v>
      </c>
      <c r="T2795" s="2">
        <v>-54.549999999999272</v>
      </c>
      <c r="U2795" s="2">
        <v>-0.27402627738692598</v>
      </c>
      <c r="V2795" s="2">
        <v>-22.912500000002183</v>
      </c>
      <c r="W2795" s="2">
        <v>-0.11504699164356989</v>
      </c>
      <c r="X2795" t="s">
        <v>24</v>
      </c>
    </row>
    <row r="2796" spans="1:24" x14ac:dyDescent="0.2">
      <c r="A2796" s="1">
        <v>42634</v>
      </c>
      <c r="B2796" s="2">
        <v>19902.7</v>
      </c>
      <c r="C2796" s="2">
        <v>19937.849999999999</v>
      </c>
      <c r="D2796" s="2">
        <v>19749.95</v>
      </c>
      <c r="E2796" s="2">
        <v>19828.45</v>
      </c>
      <c r="F2796" s="2">
        <v>19854.737499999999</v>
      </c>
      <c r="G2796" s="2">
        <v>187.89999999999782</v>
      </c>
      <c r="H2796" s="2">
        <v>35.149999999997817</v>
      </c>
      <c r="I2796" s="2">
        <v>78.5</v>
      </c>
      <c r="J2796" s="2">
        <v>-74.25</v>
      </c>
      <c r="K2796" s="2">
        <v>0.1870675891431518</v>
      </c>
      <c r="L2796" s="2">
        <v>0.41777541245343752</v>
      </c>
      <c r="M2796" s="2">
        <v>0.39515699840341068</v>
      </c>
      <c r="N2796" s="2">
        <v>19907.097681342741</v>
      </c>
      <c r="O2796" s="2">
        <v>19937.849999999999</v>
      </c>
      <c r="P2796" s="2">
        <v>19749.95</v>
      </c>
      <c r="Q2796" s="2">
        <v>19854.737499999999</v>
      </c>
      <c r="R2796" s="2">
        <v>19862.408795335687</v>
      </c>
      <c r="S2796" s="2">
        <v>0</v>
      </c>
      <c r="T2796" s="2">
        <v>-23.849999999998545</v>
      </c>
      <c r="U2796" s="2">
        <v>-0.1201372133203636</v>
      </c>
      <c r="V2796" s="2">
        <v>-38.125</v>
      </c>
      <c r="W2796" s="2">
        <v>-0.19165165395377365</v>
      </c>
      <c r="X2796" t="s">
        <v>25</v>
      </c>
    </row>
    <row r="2797" spans="1:24" x14ac:dyDescent="0.2">
      <c r="A2797" s="1">
        <v>42635</v>
      </c>
      <c r="B2797" s="2">
        <v>20153.099999999999</v>
      </c>
      <c r="C2797" s="2">
        <v>20264.8</v>
      </c>
      <c r="D2797" s="2">
        <v>19996.900000000001</v>
      </c>
      <c r="E2797" s="2">
        <v>20109.599999999999</v>
      </c>
      <c r="F2797" s="2">
        <v>20131.099999999999</v>
      </c>
      <c r="G2797" s="2">
        <v>267.89999999999782</v>
      </c>
      <c r="H2797" s="2">
        <v>111.70000000000073</v>
      </c>
      <c r="I2797" s="2">
        <v>112.69999999999709</v>
      </c>
      <c r="J2797" s="2">
        <v>-43.5</v>
      </c>
      <c r="K2797" s="2">
        <v>0.41694662187383963</v>
      </c>
      <c r="L2797" s="2">
        <v>0.4206793579693841</v>
      </c>
      <c r="M2797" s="2">
        <v>0.16237402015677624</v>
      </c>
      <c r="N2797" s="2">
        <v>19880.917590671372</v>
      </c>
      <c r="O2797" s="2">
        <v>20264.8</v>
      </c>
      <c r="P2797" s="2">
        <v>19880.917590671372</v>
      </c>
      <c r="Q2797" s="2">
        <v>20131.099999999999</v>
      </c>
      <c r="R2797" s="2">
        <v>20039.433795335684</v>
      </c>
      <c r="S2797" s="2">
        <v>1</v>
      </c>
      <c r="T2797" s="2">
        <v>281.14999999999782</v>
      </c>
      <c r="U2797" s="2">
        <v>1.4179121413927858</v>
      </c>
      <c r="V2797" s="2">
        <v>276.36249999999927</v>
      </c>
      <c r="W2797" s="2">
        <v>1.3919222049649322</v>
      </c>
      <c r="X2797" t="s">
        <v>24</v>
      </c>
    </row>
    <row r="2798" spans="1:24" x14ac:dyDescent="0.2">
      <c r="A2798" s="1">
        <v>42636</v>
      </c>
      <c r="B2798" s="2">
        <v>20136.75</v>
      </c>
      <c r="C2798" s="2">
        <v>20137.55</v>
      </c>
      <c r="D2798" s="2">
        <v>19861.45</v>
      </c>
      <c r="E2798" s="2">
        <v>19901.8</v>
      </c>
      <c r="F2798" s="2">
        <v>20009.387500000001</v>
      </c>
      <c r="G2798" s="2">
        <v>276.09999999999854</v>
      </c>
      <c r="H2798" s="2">
        <v>0.7999999999992724</v>
      </c>
      <c r="I2798" s="2">
        <v>40.349999999998545</v>
      </c>
      <c r="J2798" s="2">
        <v>-234.95000000000073</v>
      </c>
      <c r="K2798" s="2">
        <v>2.8975009054664131E-3</v>
      </c>
      <c r="L2798" s="2">
        <v>0.14614270191958986</v>
      </c>
      <c r="M2798" s="2">
        <v>0.85095979717494374</v>
      </c>
      <c r="N2798" s="2">
        <v>20006.008795335685</v>
      </c>
      <c r="O2798" s="2">
        <v>20137.55</v>
      </c>
      <c r="P2798" s="2">
        <v>19861.45</v>
      </c>
      <c r="Q2798" s="2">
        <v>20009.387500000001</v>
      </c>
      <c r="R2798" s="2">
        <v>20003.599073833921</v>
      </c>
      <c r="S2798" s="2">
        <v>0.79757253776718373</v>
      </c>
      <c r="T2798" s="2">
        <v>-207.79999999999927</v>
      </c>
      <c r="U2798" s="2">
        <v>-1.0333373115327968</v>
      </c>
      <c r="V2798" s="2">
        <v>-121.71249999999782</v>
      </c>
      <c r="W2798" s="2">
        <v>-0.60459935125252884</v>
      </c>
      <c r="X2798" t="s">
        <v>24</v>
      </c>
    </row>
    <row r="2799" spans="1:24" x14ac:dyDescent="0.2">
      <c r="A2799" s="1">
        <v>42639</v>
      </c>
      <c r="B2799" s="2">
        <v>19792.2</v>
      </c>
      <c r="C2799" s="2">
        <v>19794.150000000001</v>
      </c>
      <c r="D2799" s="2">
        <v>19568.349999999999</v>
      </c>
      <c r="E2799" s="2">
        <v>19591.75</v>
      </c>
      <c r="F2799" s="2">
        <v>19686.612500000003</v>
      </c>
      <c r="G2799" s="2">
        <v>225.80000000000291</v>
      </c>
      <c r="H2799" s="2">
        <v>1.9500000000007276</v>
      </c>
      <c r="I2799" s="2">
        <v>23.400000000001455</v>
      </c>
      <c r="J2799" s="2">
        <v>-200.45000000000073</v>
      </c>
      <c r="K2799" s="2">
        <v>8.6359610274610379E-3</v>
      </c>
      <c r="L2799" s="2">
        <v>0.10363153232950023</v>
      </c>
      <c r="M2799" s="2">
        <v>0.88773250664303871</v>
      </c>
      <c r="N2799" s="2">
        <v>20007.698147667841</v>
      </c>
      <c r="O2799" s="2">
        <v>20007.698147667841</v>
      </c>
      <c r="P2799" s="2">
        <v>19568.349999999999</v>
      </c>
      <c r="Q2799" s="2">
        <v>19686.612500000003</v>
      </c>
      <c r="R2799" s="2">
        <v>19817.589698833923</v>
      </c>
      <c r="S2799" s="2">
        <v>0</v>
      </c>
      <c r="T2799" s="2">
        <v>-310.04999999999927</v>
      </c>
      <c r="U2799" s="2">
        <v>-1.557899285491761</v>
      </c>
      <c r="V2799" s="2">
        <v>-322.77499999999782</v>
      </c>
      <c r="W2799" s="2">
        <v>-1.6131178428125188</v>
      </c>
      <c r="X2799" t="s">
        <v>24</v>
      </c>
    </row>
    <row r="2800" spans="1:24" x14ac:dyDescent="0.2">
      <c r="A2800" s="1">
        <v>42640</v>
      </c>
      <c r="B2800" s="2">
        <v>19652.95</v>
      </c>
      <c r="C2800" s="2">
        <v>19696.45</v>
      </c>
      <c r="D2800" s="2">
        <v>19479.150000000001</v>
      </c>
      <c r="E2800" s="2">
        <v>19518.7</v>
      </c>
      <c r="F2800" s="2">
        <v>19586.8125</v>
      </c>
      <c r="G2800" s="2">
        <v>217.29999999999927</v>
      </c>
      <c r="H2800" s="2">
        <v>43.5</v>
      </c>
      <c r="I2800" s="2">
        <v>39.549999999999272</v>
      </c>
      <c r="J2800" s="2">
        <v>-134.25</v>
      </c>
      <c r="K2800" s="2">
        <v>0.2001840773124719</v>
      </c>
      <c r="L2800" s="2">
        <v>0.18200644270593375</v>
      </c>
      <c r="M2800" s="2">
        <v>0.6178094799815943</v>
      </c>
      <c r="N2800" s="2">
        <v>19847.155323833922</v>
      </c>
      <c r="O2800" s="2">
        <v>19847.155323833922</v>
      </c>
      <c r="P2800" s="2">
        <v>19479.150000000001</v>
      </c>
      <c r="Q2800" s="2">
        <v>19586.8125</v>
      </c>
      <c r="R2800" s="2">
        <v>19690.068286916961</v>
      </c>
      <c r="S2800" s="2">
        <v>0</v>
      </c>
      <c r="T2800" s="2">
        <v>-73.049999999999272</v>
      </c>
      <c r="U2800" s="2">
        <v>-0.37286102568682877</v>
      </c>
      <c r="V2800" s="2">
        <v>-99.80000000000291</v>
      </c>
      <c r="W2800" s="2">
        <v>-0.50694348761120223</v>
      </c>
      <c r="X2800" t="s">
        <v>25</v>
      </c>
    </row>
    <row r="2801" spans="1:24" x14ac:dyDescent="0.2">
      <c r="A2801" s="1">
        <v>42641</v>
      </c>
      <c r="B2801" s="2">
        <v>19542</v>
      </c>
      <c r="C2801" s="2">
        <v>19700</v>
      </c>
      <c r="D2801" s="2">
        <v>19509.650000000001</v>
      </c>
      <c r="E2801" s="2">
        <v>19653.55</v>
      </c>
      <c r="F2801" s="2">
        <v>19601.3</v>
      </c>
      <c r="G2801" s="2">
        <v>190.34999999999854</v>
      </c>
      <c r="H2801" s="2">
        <v>46.450000000000728</v>
      </c>
      <c r="I2801" s="2">
        <v>32.349999999998545</v>
      </c>
      <c r="J2801" s="2">
        <v>111.54999999999927</v>
      </c>
      <c r="K2801" s="2">
        <v>0.2440241660099873</v>
      </c>
      <c r="L2801" s="2">
        <v>0.16995009193590119</v>
      </c>
      <c r="M2801" s="2">
        <v>0.58602574205411151</v>
      </c>
      <c r="N2801" s="2">
        <v>19716.983911916963</v>
      </c>
      <c r="O2801" s="2">
        <v>19716.983911916963</v>
      </c>
      <c r="P2801" s="2">
        <v>19509.650000000001</v>
      </c>
      <c r="Q2801" s="2">
        <v>19601.3</v>
      </c>
      <c r="R2801" s="2">
        <v>19636.229455958481</v>
      </c>
      <c r="S2801" s="2">
        <v>0</v>
      </c>
      <c r="T2801" s="2">
        <v>134.84999999999854</v>
      </c>
      <c r="U2801" s="2">
        <v>0.69087592923708308</v>
      </c>
      <c r="V2801" s="2">
        <v>14.487499999999272</v>
      </c>
      <c r="W2801" s="2">
        <v>7.3965582710302E-2</v>
      </c>
      <c r="X2801" t="s">
        <v>24</v>
      </c>
    </row>
    <row r="2802" spans="1:24" x14ac:dyDescent="0.2">
      <c r="A2802" s="1">
        <v>42642</v>
      </c>
      <c r="B2802" s="2">
        <v>19762.3</v>
      </c>
      <c r="C2802" s="2">
        <v>19793.2</v>
      </c>
      <c r="D2802" s="2">
        <v>19059.05</v>
      </c>
      <c r="E2802" s="2">
        <v>19183.650000000001</v>
      </c>
      <c r="F2802" s="2">
        <v>19449.550000000003</v>
      </c>
      <c r="G2802" s="2">
        <v>734.15000000000146</v>
      </c>
      <c r="H2802" s="2">
        <v>30.900000000001455</v>
      </c>
      <c r="I2802" s="2">
        <v>124.60000000000218</v>
      </c>
      <c r="J2802" s="2">
        <v>-578.64999999999782</v>
      </c>
      <c r="K2802" s="2">
        <v>4.2089491248384382E-2</v>
      </c>
      <c r="L2802" s="2">
        <v>0.16972008445140901</v>
      </c>
      <c r="M2802" s="2">
        <v>0.78819042430020658</v>
      </c>
      <c r="N2802" s="2">
        <v>19659.141955958483</v>
      </c>
      <c r="O2802" s="2">
        <v>19793.2</v>
      </c>
      <c r="P2802" s="2">
        <v>19059.05</v>
      </c>
      <c r="Q2802" s="2">
        <v>19449.550000000003</v>
      </c>
      <c r="R2802" s="2">
        <v>19490.235488989623</v>
      </c>
      <c r="S2802" s="2">
        <v>0</v>
      </c>
      <c r="T2802" s="2">
        <v>-469.89999999999782</v>
      </c>
      <c r="U2802" s="2">
        <v>-2.3909166537343016</v>
      </c>
      <c r="V2802" s="2">
        <v>-151.74999999999636</v>
      </c>
      <c r="W2802" s="2">
        <v>-0.77418334498220198</v>
      </c>
      <c r="X2802" t="s">
        <v>25</v>
      </c>
    </row>
    <row r="2803" spans="1:24" x14ac:dyDescent="0.2">
      <c r="A2803" s="1">
        <v>42643</v>
      </c>
      <c r="B2803" s="2">
        <v>19116</v>
      </c>
      <c r="C2803" s="2">
        <v>19330.849999999999</v>
      </c>
      <c r="D2803" s="2">
        <v>19085.2</v>
      </c>
      <c r="E2803" s="2">
        <v>19285.7</v>
      </c>
      <c r="F2803" s="2">
        <v>19204.4375</v>
      </c>
      <c r="G2803" s="2">
        <v>245.64999999999782</v>
      </c>
      <c r="H2803" s="2">
        <v>45.149999999997817</v>
      </c>
      <c r="I2803" s="2">
        <v>30.799999999999272</v>
      </c>
      <c r="J2803" s="2">
        <v>169.70000000000073</v>
      </c>
      <c r="K2803" s="2">
        <v>0.18379808670872469</v>
      </c>
      <c r="L2803" s="2">
        <v>0.1253816405454897</v>
      </c>
      <c r="M2803" s="2">
        <v>0.69082027274578561</v>
      </c>
      <c r="N2803" s="2">
        <v>19554.345977979243</v>
      </c>
      <c r="O2803" s="2">
        <v>19554.345977979243</v>
      </c>
      <c r="P2803" s="2">
        <v>19085.2</v>
      </c>
      <c r="Q2803" s="2">
        <v>19204.4375</v>
      </c>
      <c r="R2803" s="2">
        <v>19349.582363989623</v>
      </c>
      <c r="S2803" s="2">
        <v>0</v>
      </c>
      <c r="T2803" s="2">
        <v>102.04999999999927</v>
      </c>
      <c r="U2803" s="2">
        <v>0.5319634167637507</v>
      </c>
      <c r="V2803" s="2">
        <v>-245.11250000000291</v>
      </c>
      <c r="W2803" s="2">
        <v>-1.2602476663984663</v>
      </c>
      <c r="X2803" t="s">
        <v>25</v>
      </c>
    </row>
    <row r="2804" spans="1:24" x14ac:dyDescent="0.2">
      <c r="A2804" s="1">
        <v>42646</v>
      </c>
      <c r="B2804" s="2">
        <v>19395.55</v>
      </c>
      <c r="C2804" s="2">
        <v>19611.25</v>
      </c>
      <c r="D2804" s="2">
        <v>19363.95</v>
      </c>
      <c r="E2804" s="2">
        <v>19589.05</v>
      </c>
      <c r="F2804" s="2">
        <v>19489.95</v>
      </c>
      <c r="G2804" s="2">
        <v>247.29999999999927</v>
      </c>
      <c r="H2804" s="2">
        <v>22.200000000000728</v>
      </c>
      <c r="I2804" s="2">
        <v>31.599999999998545</v>
      </c>
      <c r="J2804" s="2">
        <v>193.5</v>
      </c>
      <c r="K2804" s="2">
        <v>8.9769510715733095E-2</v>
      </c>
      <c r="L2804" s="2">
        <v>0.12778002426202442</v>
      </c>
      <c r="M2804" s="2">
        <v>0.78245046502224247</v>
      </c>
      <c r="N2804" s="2">
        <v>19379.391738989623</v>
      </c>
      <c r="O2804" s="2">
        <v>19611.25</v>
      </c>
      <c r="P2804" s="2">
        <v>19363.95</v>
      </c>
      <c r="Q2804" s="2">
        <v>19489.95</v>
      </c>
      <c r="R2804" s="2">
        <v>19461.135434747404</v>
      </c>
      <c r="S2804" s="2">
        <v>0.32762902442104114</v>
      </c>
      <c r="T2804" s="2">
        <v>303.34999999999854</v>
      </c>
      <c r="U2804" s="2">
        <v>1.5729270910570969</v>
      </c>
      <c r="V2804" s="2">
        <v>285.51250000000073</v>
      </c>
      <c r="W2804" s="2">
        <v>1.4867006648853982</v>
      </c>
      <c r="X2804" t="s">
        <v>25</v>
      </c>
    </row>
    <row r="2805" spans="1:24" x14ac:dyDescent="0.2">
      <c r="A2805" s="1">
        <v>42647</v>
      </c>
      <c r="B2805" s="2">
        <v>19641.75</v>
      </c>
      <c r="C2805" s="2">
        <v>19747.45</v>
      </c>
      <c r="D2805" s="2">
        <v>19527.349999999999</v>
      </c>
      <c r="E2805" s="2">
        <v>19672.7</v>
      </c>
      <c r="F2805" s="2">
        <v>19647.3125</v>
      </c>
      <c r="G2805" s="2">
        <v>220.10000000000218</v>
      </c>
      <c r="H2805" s="2">
        <v>74.75</v>
      </c>
      <c r="I2805" s="2">
        <v>114.40000000000146</v>
      </c>
      <c r="J2805" s="2">
        <v>30.950000000000728</v>
      </c>
      <c r="K2805" s="2">
        <v>0.33961835529304524</v>
      </c>
      <c r="L2805" s="2">
        <v>0.51976374375284107</v>
      </c>
      <c r="M2805" s="2">
        <v>0.14061790095411367</v>
      </c>
      <c r="N2805" s="2">
        <v>19434.67086949481</v>
      </c>
      <c r="O2805" s="2">
        <v>19747.45</v>
      </c>
      <c r="P2805" s="2">
        <v>19434.67086949481</v>
      </c>
      <c r="Q2805" s="2">
        <v>19647.3125</v>
      </c>
      <c r="R2805" s="2">
        <v>19566.026059747404</v>
      </c>
      <c r="S2805" s="2">
        <v>0.75508770827264016</v>
      </c>
      <c r="T2805" s="2">
        <v>83.650000000001455</v>
      </c>
      <c r="U2805" s="2">
        <v>0.4270242814225369</v>
      </c>
      <c r="V2805" s="2">
        <v>157.36249999999927</v>
      </c>
      <c r="W2805" s="2">
        <v>0.80740330272781236</v>
      </c>
      <c r="X2805" t="s">
        <v>24</v>
      </c>
    </row>
    <row r="2806" spans="1:24" x14ac:dyDescent="0.2">
      <c r="A2806" s="1">
        <v>42648</v>
      </c>
      <c r="B2806" s="2">
        <v>19801.3</v>
      </c>
      <c r="C2806" s="2">
        <v>19816.5</v>
      </c>
      <c r="D2806" s="2">
        <v>19492.8</v>
      </c>
      <c r="E2806" s="2">
        <v>19536.849999999999</v>
      </c>
      <c r="F2806" s="2">
        <v>19661.862500000003</v>
      </c>
      <c r="G2806" s="2">
        <v>323.70000000000073</v>
      </c>
      <c r="H2806" s="2">
        <v>15.200000000000728</v>
      </c>
      <c r="I2806" s="2">
        <v>44.049999999999272</v>
      </c>
      <c r="J2806" s="2">
        <v>-264.45000000000073</v>
      </c>
      <c r="K2806" s="2">
        <v>4.6957059005253918E-2</v>
      </c>
      <c r="L2806" s="2">
        <v>0.13608279270929619</v>
      </c>
      <c r="M2806" s="2">
        <v>0.81696014828544994</v>
      </c>
      <c r="N2806" s="2">
        <v>19540.991684747405</v>
      </c>
      <c r="O2806" s="2">
        <v>19816.5</v>
      </c>
      <c r="P2806" s="2">
        <v>19492.8</v>
      </c>
      <c r="Q2806" s="2">
        <v>19661.862500000003</v>
      </c>
      <c r="R2806" s="2">
        <v>19628.038546186854</v>
      </c>
      <c r="S2806" s="2">
        <v>1</v>
      </c>
      <c r="T2806" s="2">
        <v>-135.85000000000218</v>
      </c>
      <c r="U2806" s="2">
        <v>-0.69055086490416762</v>
      </c>
      <c r="V2806" s="2">
        <v>14.55000000000291</v>
      </c>
      <c r="W2806" s="2">
        <v>7.4055930041337259E-2</v>
      </c>
      <c r="X2806" t="s">
        <v>24</v>
      </c>
    </row>
    <row r="2807" spans="1:24" x14ac:dyDescent="0.2">
      <c r="A2807" s="1">
        <v>42649</v>
      </c>
      <c r="B2807" s="2">
        <v>19518.55</v>
      </c>
      <c r="C2807" s="2">
        <v>19570.7</v>
      </c>
      <c r="D2807" s="2">
        <v>19325.8</v>
      </c>
      <c r="E2807" s="2">
        <v>19395.05</v>
      </c>
      <c r="F2807" s="2">
        <v>19452.525000000001</v>
      </c>
      <c r="G2807" s="2">
        <v>244.90000000000146</v>
      </c>
      <c r="H2807" s="2">
        <v>52.150000000001455</v>
      </c>
      <c r="I2807" s="2">
        <v>69.25</v>
      </c>
      <c r="J2807" s="2">
        <v>-123.5</v>
      </c>
      <c r="K2807" s="2">
        <v>0.21294405879951467</v>
      </c>
      <c r="L2807" s="2">
        <v>0.28276847692935725</v>
      </c>
      <c r="M2807" s="2">
        <v>0.50428746427112803</v>
      </c>
      <c r="N2807" s="2">
        <v>19601.427092373706</v>
      </c>
      <c r="O2807" s="2">
        <v>19601.427092373706</v>
      </c>
      <c r="P2807" s="2">
        <v>19325.8</v>
      </c>
      <c r="Q2807" s="2">
        <v>19452.525000000001</v>
      </c>
      <c r="R2807" s="2">
        <v>19495.294796186856</v>
      </c>
      <c r="S2807" s="2">
        <v>0.52328675573819672</v>
      </c>
      <c r="T2807" s="2">
        <v>-141.79999999999927</v>
      </c>
      <c r="U2807" s="2">
        <v>-0.72580789635995202</v>
      </c>
      <c r="V2807" s="2">
        <v>-209.33750000000146</v>
      </c>
      <c r="W2807" s="2">
        <v>-1.0646880477370921</v>
      </c>
      <c r="X2807" t="s">
        <v>25</v>
      </c>
    </row>
    <row r="2808" spans="1:24" x14ac:dyDescent="0.2">
      <c r="A2808" s="1">
        <v>42650</v>
      </c>
      <c r="B2808" s="2">
        <v>19398.05</v>
      </c>
      <c r="C2808" s="2">
        <v>19456</v>
      </c>
      <c r="D2808" s="2">
        <v>19318</v>
      </c>
      <c r="E2808" s="2">
        <v>19400.099999999999</v>
      </c>
      <c r="F2808" s="2">
        <v>19393.037499999999</v>
      </c>
      <c r="G2808" s="2">
        <v>138</v>
      </c>
      <c r="H2808" s="2">
        <v>55.900000000001455</v>
      </c>
      <c r="I2808" s="2">
        <v>80.049999999999272</v>
      </c>
      <c r="J2808" s="2">
        <v>2.0499999999992724</v>
      </c>
      <c r="K2808" s="2">
        <v>0.4050724637681265</v>
      </c>
      <c r="L2808" s="2">
        <v>0.58007246376811072</v>
      </c>
      <c r="M2808" s="2">
        <v>1.4855072463762843E-2</v>
      </c>
      <c r="N2808" s="2">
        <v>19526.976046186854</v>
      </c>
      <c r="O2808" s="2">
        <v>19526.976046186854</v>
      </c>
      <c r="P2808" s="2">
        <v>19318</v>
      </c>
      <c r="Q2808" s="2">
        <v>19393.037499999999</v>
      </c>
      <c r="R2808" s="2">
        <v>19441.247398093426</v>
      </c>
      <c r="S2808" s="2">
        <v>0</v>
      </c>
      <c r="T2808" s="2">
        <v>5.0499999999992724</v>
      </c>
      <c r="U2808" s="2">
        <v>2.6037571442194127E-2</v>
      </c>
      <c r="V2808" s="2">
        <v>-59.48750000000291</v>
      </c>
      <c r="W2808" s="2">
        <v>-0.30580862895692412</v>
      </c>
      <c r="X2808" t="s">
        <v>24</v>
      </c>
    </row>
    <row r="2809" spans="1:24" x14ac:dyDescent="0.2">
      <c r="A2809" s="1">
        <v>42653</v>
      </c>
      <c r="B2809" s="2">
        <v>19489.5</v>
      </c>
      <c r="C2809" s="2">
        <v>19501.45</v>
      </c>
      <c r="D2809" s="2">
        <v>19351.349999999999</v>
      </c>
      <c r="E2809" s="2">
        <v>19378.55</v>
      </c>
      <c r="F2809" s="2">
        <v>19430.212499999998</v>
      </c>
      <c r="G2809" s="2">
        <v>150.10000000000218</v>
      </c>
      <c r="H2809" s="2">
        <v>11.950000000000728</v>
      </c>
      <c r="I2809" s="2">
        <v>27.200000000000728</v>
      </c>
      <c r="J2809" s="2">
        <v>-110.95000000000073</v>
      </c>
      <c r="K2809" s="2">
        <v>7.9613590939377435E-2</v>
      </c>
      <c r="L2809" s="2">
        <v>0.18121252498334664</v>
      </c>
      <c r="M2809" s="2">
        <v>0.73917388407727591</v>
      </c>
      <c r="N2809" s="2">
        <v>19460.006773093424</v>
      </c>
      <c r="O2809" s="2">
        <v>19501.45</v>
      </c>
      <c r="P2809" s="2">
        <v>19351.349999999999</v>
      </c>
      <c r="Q2809" s="2">
        <v>19430.212499999998</v>
      </c>
      <c r="R2809" s="2">
        <v>19435.754818273355</v>
      </c>
      <c r="S2809" s="2">
        <v>0</v>
      </c>
      <c r="T2809" s="2">
        <v>-21.549999999999272</v>
      </c>
      <c r="U2809" s="2">
        <v>-0.11108190163967853</v>
      </c>
      <c r="V2809" s="2">
        <v>37.174999999999272</v>
      </c>
      <c r="W2809" s="2">
        <v>0.19169250820042644</v>
      </c>
      <c r="X2809" t="s">
        <v>24</v>
      </c>
    </row>
    <row r="2810" spans="1:24" x14ac:dyDescent="0.2">
      <c r="A2810" s="1">
        <v>42656</v>
      </c>
      <c r="B2810" s="2">
        <v>19295.55</v>
      </c>
      <c r="C2810" s="2">
        <v>19295.55</v>
      </c>
      <c r="D2810" s="2">
        <v>18824.400000000001</v>
      </c>
      <c r="E2810" s="2">
        <v>18954.25</v>
      </c>
      <c r="F2810" s="2">
        <v>19092.4375</v>
      </c>
      <c r="G2810" s="2">
        <v>471.14999999999782</v>
      </c>
      <c r="H2810" s="2">
        <v>0</v>
      </c>
      <c r="I2810" s="2">
        <v>129.84999999999854</v>
      </c>
      <c r="J2810" s="2">
        <v>-341.29999999999927</v>
      </c>
      <c r="K2810" s="2">
        <v>0</v>
      </c>
      <c r="L2810" s="2">
        <v>0.27560224981428239</v>
      </c>
      <c r="M2810" s="2">
        <v>0.72439775018571761</v>
      </c>
      <c r="N2810" s="2">
        <v>19445.109636546709</v>
      </c>
      <c r="O2810" s="2">
        <v>19445.109636546709</v>
      </c>
      <c r="P2810" s="2">
        <v>18824.400000000001</v>
      </c>
      <c r="Q2810" s="2">
        <v>19092.4375</v>
      </c>
      <c r="R2810" s="2">
        <v>19201.764193273353</v>
      </c>
      <c r="S2810" s="2">
        <v>0</v>
      </c>
      <c r="T2810" s="2">
        <v>-424.29999999999927</v>
      </c>
      <c r="U2810" s="2">
        <v>-2.1895343046822351</v>
      </c>
      <c r="V2810" s="2">
        <v>-337.77499999999782</v>
      </c>
      <c r="W2810" s="2">
        <v>-1.7384009567574097</v>
      </c>
      <c r="X2810" t="s">
        <v>25</v>
      </c>
    </row>
    <row r="2811" spans="1:24" x14ac:dyDescent="0.2">
      <c r="A2811" s="1">
        <v>42657</v>
      </c>
      <c r="B2811" s="2">
        <v>19016.7</v>
      </c>
      <c r="C2811" s="2">
        <v>19053.5</v>
      </c>
      <c r="D2811" s="2">
        <v>18926.150000000001</v>
      </c>
      <c r="E2811" s="2">
        <v>19020.150000000001</v>
      </c>
      <c r="F2811" s="2">
        <v>19004.125</v>
      </c>
      <c r="G2811" s="2">
        <v>127.34999999999854</v>
      </c>
      <c r="H2811" s="2">
        <v>33.349999999998545</v>
      </c>
      <c r="I2811" s="2">
        <v>90.549999999999272</v>
      </c>
      <c r="J2811" s="2">
        <v>3.4500000000007276</v>
      </c>
      <c r="K2811" s="2">
        <v>0.26187671770709797</v>
      </c>
      <c r="L2811" s="2">
        <v>0.71103258735767816</v>
      </c>
      <c r="M2811" s="2">
        <v>2.7090694935223928E-2</v>
      </c>
      <c r="N2811" s="2">
        <v>19268.773568273355</v>
      </c>
      <c r="O2811" s="2">
        <v>19268.773568273355</v>
      </c>
      <c r="P2811" s="2">
        <v>18926.150000000001</v>
      </c>
      <c r="Q2811" s="2">
        <v>19004.125</v>
      </c>
      <c r="R2811" s="2">
        <v>19116.955534136679</v>
      </c>
      <c r="S2811" s="2">
        <v>0</v>
      </c>
      <c r="T2811" s="2">
        <v>65.900000000001455</v>
      </c>
      <c r="U2811" s="2">
        <v>0.34767928037248352</v>
      </c>
      <c r="V2811" s="2">
        <v>-88.3125</v>
      </c>
      <c r="W2811" s="2">
        <v>-0.46255225400109334</v>
      </c>
      <c r="X2811" t="s">
        <v>25</v>
      </c>
    </row>
    <row r="2812" spans="1:24" x14ac:dyDescent="0.2">
      <c r="A2812" s="1">
        <v>42660</v>
      </c>
      <c r="B2812" s="2">
        <v>19136.3</v>
      </c>
      <c r="C2812" s="2">
        <v>19241.75</v>
      </c>
      <c r="D2812" s="2">
        <v>19002.45</v>
      </c>
      <c r="E2812" s="2">
        <v>19070.400000000001</v>
      </c>
      <c r="F2812" s="2">
        <v>19112.724999999999</v>
      </c>
      <c r="G2812" s="2">
        <v>239.29999999999927</v>
      </c>
      <c r="H2812" s="2">
        <v>105.45000000000073</v>
      </c>
      <c r="I2812" s="2">
        <v>67.950000000000728</v>
      </c>
      <c r="J2812" s="2">
        <v>-65.899999999997817</v>
      </c>
      <c r="K2812" s="2">
        <v>0.44066025908901402</v>
      </c>
      <c r="L2812" s="2">
        <v>0.28395319682407411</v>
      </c>
      <c r="M2812" s="2">
        <v>0.27538654408691188</v>
      </c>
      <c r="N2812" s="2">
        <v>19136.449284136677</v>
      </c>
      <c r="O2812" s="2">
        <v>19241.75</v>
      </c>
      <c r="P2812" s="2">
        <v>19002.45</v>
      </c>
      <c r="Q2812" s="2">
        <v>19112.724999999999</v>
      </c>
      <c r="R2812" s="2">
        <v>19123.343571034166</v>
      </c>
      <c r="S2812" s="2">
        <v>1.9698418639136853E-2</v>
      </c>
      <c r="T2812" s="2">
        <v>50.25</v>
      </c>
      <c r="U2812" s="2">
        <v>0.26419350005126141</v>
      </c>
      <c r="V2812" s="2">
        <v>108.59999999999854</v>
      </c>
      <c r="W2812" s="2">
        <v>0.57145488150598123</v>
      </c>
      <c r="X2812" t="s">
        <v>25</v>
      </c>
    </row>
    <row r="2813" spans="1:24" x14ac:dyDescent="0.2">
      <c r="A2813" s="1">
        <v>42661</v>
      </c>
      <c r="B2813" s="2">
        <v>19174.7</v>
      </c>
      <c r="C2813" s="2">
        <v>19511.8</v>
      </c>
      <c r="D2813" s="2">
        <v>19162.849999999999</v>
      </c>
      <c r="E2813" s="2">
        <v>19495.05</v>
      </c>
      <c r="F2813" s="2">
        <v>19336.099999999999</v>
      </c>
      <c r="G2813" s="2">
        <v>348.95000000000073</v>
      </c>
      <c r="H2813" s="2">
        <v>16.75</v>
      </c>
      <c r="I2813" s="2">
        <v>11.850000000002183</v>
      </c>
      <c r="J2813" s="2">
        <v>320.34999999999854</v>
      </c>
      <c r="K2813" s="2">
        <v>4.8001146296030847E-2</v>
      </c>
      <c r="L2813" s="2">
        <v>3.3959019916899723E-2</v>
      </c>
      <c r="M2813" s="2">
        <v>0.91803983378706944</v>
      </c>
      <c r="N2813" s="2">
        <v>19124.58714206834</v>
      </c>
      <c r="O2813" s="2">
        <v>19511.8</v>
      </c>
      <c r="P2813" s="2">
        <v>19124.58714206834</v>
      </c>
      <c r="Q2813" s="2">
        <v>19336.099999999999</v>
      </c>
      <c r="R2813" s="2">
        <v>19274.268571034168</v>
      </c>
      <c r="S2813" s="2">
        <v>0.49345479969787376</v>
      </c>
      <c r="T2813" s="2">
        <v>424.64999999999782</v>
      </c>
      <c r="U2813" s="2">
        <v>2.2267493078278262</v>
      </c>
      <c r="V2813" s="2">
        <v>223.375</v>
      </c>
      <c r="W2813" s="2">
        <v>1.1687239783965919</v>
      </c>
      <c r="X2813" t="s">
        <v>24</v>
      </c>
    </row>
    <row r="2814" spans="1:24" x14ac:dyDescent="0.2">
      <c r="A2814" s="1">
        <v>42662</v>
      </c>
      <c r="B2814" s="2">
        <v>19570.05</v>
      </c>
      <c r="C2814" s="2">
        <v>19576.3</v>
      </c>
      <c r="D2814" s="2">
        <v>19322.75</v>
      </c>
      <c r="E2814" s="2">
        <v>19412.099999999999</v>
      </c>
      <c r="F2814" s="2">
        <v>19470.3</v>
      </c>
      <c r="G2814" s="2">
        <v>253.54999999999927</v>
      </c>
      <c r="H2814" s="2">
        <v>6.25</v>
      </c>
      <c r="I2814" s="2">
        <v>89.349999999998545</v>
      </c>
      <c r="J2814" s="2">
        <v>-157.95000000000073</v>
      </c>
      <c r="K2814" s="2">
        <v>2.4649970420035566E-2</v>
      </c>
      <c r="L2814" s="2">
        <v>0.35239597712482273</v>
      </c>
      <c r="M2814" s="2">
        <v>0.62295405245514168</v>
      </c>
      <c r="N2814" s="2">
        <v>19230.343571034169</v>
      </c>
      <c r="O2814" s="2">
        <v>19576.3</v>
      </c>
      <c r="P2814" s="2">
        <v>19230.343571034169</v>
      </c>
      <c r="Q2814" s="2">
        <v>19470.3</v>
      </c>
      <c r="R2814" s="2">
        <v>19376.821785517084</v>
      </c>
      <c r="S2814" s="2">
        <v>1</v>
      </c>
      <c r="T2814" s="2">
        <v>-82.950000000000728</v>
      </c>
      <c r="U2814" s="2">
        <v>-0.42549262505097823</v>
      </c>
      <c r="V2814" s="2">
        <v>134.20000000000073</v>
      </c>
      <c r="W2814" s="2">
        <v>0.69403861171591341</v>
      </c>
      <c r="X2814" t="s">
        <v>25</v>
      </c>
    </row>
    <row r="2815" spans="1:24" x14ac:dyDescent="0.2">
      <c r="A2815" s="1">
        <v>42663</v>
      </c>
      <c r="B2815" s="2">
        <v>19493.900000000001</v>
      </c>
      <c r="C2815" s="2">
        <v>19722.849999999999</v>
      </c>
      <c r="D2815" s="2">
        <v>19479.25</v>
      </c>
      <c r="E2815" s="2">
        <v>19658.7</v>
      </c>
      <c r="F2815" s="2">
        <v>19588.674999999999</v>
      </c>
      <c r="G2815" s="2">
        <v>243.59999999999854</v>
      </c>
      <c r="H2815" s="2">
        <v>64.149999999997817</v>
      </c>
      <c r="I2815" s="2">
        <v>14.650000000001455</v>
      </c>
      <c r="J2815" s="2">
        <v>164.79999999999927</v>
      </c>
      <c r="K2815" s="2">
        <v>0.26334154351394989</v>
      </c>
      <c r="L2815" s="2">
        <v>6.0139573070613885E-2</v>
      </c>
      <c r="M2815" s="2">
        <v>0.6765188834154362</v>
      </c>
      <c r="N2815" s="2">
        <v>19350.321785517084</v>
      </c>
      <c r="O2815" s="2">
        <v>19722.849999999999</v>
      </c>
      <c r="P2815" s="2">
        <v>19350.321785517084</v>
      </c>
      <c r="Q2815" s="2">
        <v>19588.674999999999</v>
      </c>
      <c r="R2815" s="2">
        <v>19503.042142758542</v>
      </c>
      <c r="S2815" s="2">
        <v>1</v>
      </c>
      <c r="T2815" s="2">
        <v>246.60000000000218</v>
      </c>
      <c r="U2815" s="2">
        <v>1.2703416940980223</v>
      </c>
      <c r="V2815" s="2">
        <v>118.375</v>
      </c>
      <c r="W2815" s="2">
        <v>0.60797727821348424</v>
      </c>
      <c r="X2815" t="s">
        <v>25</v>
      </c>
    </row>
    <row r="2816" spans="1:24" x14ac:dyDescent="0.2">
      <c r="A2816" s="1">
        <v>42664</v>
      </c>
      <c r="B2816" s="2">
        <v>19636.400000000001</v>
      </c>
      <c r="C2816" s="2">
        <v>19744</v>
      </c>
      <c r="D2816" s="2">
        <v>19516.400000000001</v>
      </c>
      <c r="E2816" s="2">
        <v>19710.900000000001</v>
      </c>
      <c r="F2816" s="2">
        <v>19651.925000000003</v>
      </c>
      <c r="G2816" s="2">
        <v>227.59999999999854</v>
      </c>
      <c r="H2816" s="2">
        <v>33.099999999998545</v>
      </c>
      <c r="I2816" s="2">
        <v>120</v>
      </c>
      <c r="J2816" s="2">
        <v>74.5</v>
      </c>
      <c r="K2816" s="2">
        <v>0.14543057996484515</v>
      </c>
      <c r="L2816" s="2">
        <v>0.5272407732864709</v>
      </c>
      <c r="M2816" s="2">
        <v>0.327328646748684</v>
      </c>
      <c r="N2816" s="2">
        <v>19469.498392758542</v>
      </c>
      <c r="O2816" s="2">
        <v>19744</v>
      </c>
      <c r="P2816" s="2">
        <v>19469.498392758542</v>
      </c>
      <c r="Q2816" s="2">
        <v>19651.925000000003</v>
      </c>
      <c r="R2816" s="2">
        <v>19583.730446379272</v>
      </c>
      <c r="S2816" s="2">
        <v>1</v>
      </c>
      <c r="T2816" s="2">
        <v>52.200000000000728</v>
      </c>
      <c r="U2816" s="2">
        <v>0.26553129148926796</v>
      </c>
      <c r="V2816" s="2">
        <v>63.250000000003638</v>
      </c>
      <c r="W2816" s="2">
        <v>0.3228906498270232</v>
      </c>
      <c r="X2816" t="s">
        <v>25</v>
      </c>
    </row>
    <row r="2817" spans="1:24" x14ac:dyDescent="0.2">
      <c r="A2817" s="1">
        <v>42667</v>
      </c>
      <c r="B2817" s="2">
        <v>19763.849999999999</v>
      </c>
      <c r="C2817" s="2">
        <v>19897.849999999999</v>
      </c>
      <c r="D2817" s="2">
        <v>19751.650000000001</v>
      </c>
      <c r="E2817" s="2">
        <v>19807.900000000001</v>
      </c>
      <c r="F2817" s="2">
        <v>19805.3125</v>
      </c>
      <c r="G2817" s="2">
        <v>146.19999999999709</v>
      </c>
      <c r="H2817" s="2">
        <v>89.94999999999709</v>
      </c>
      <c r="I2817" s="2">
        <v>12.19999999999709</v>
      </c>
      <c r="J2817" s="2">
        <v>44.05000000000291</v>
      </c>
      <c r="K2817" s="2">
        <v>0.61525307797536855</v>
      </c>
      <c r="L2817" s="2">
        <v>8.3447332421322379E-2</v>
      </c>
      <c r="M2817" s="2">
        <v>0.3012995896033091</v>
      </c>
      <c r="N2817" s="2">
        <v>19560.711696379272</v>
      </c>
      <c r="O2817" s="2">
        <v>19897.849999999999</v>
      </c>
      <c r="P2817" s="2">
        <v>19560.711696379272</v>
      </c>
      <c r="Q2817" s="2">
        <v>19805.3125</v>
      </c>
      <c r="R2817" s="2">
        <v>19706.146473189634</v>
      </c>
      <c r="S2817" s="2">
        <v>1</v>
      </c>
      <c r="T2817" s="2">
        <v>97</v>
      </c>
      <c r="U2817" s="2">
        <v>0.4921135006519235</v>
      </c>
      <c r="V2817" s="2">
        <v>153.38749999999709</v>
      </c>
      <c r="W2817" s="2">
        <v>0.78052150107430729</v>
      </c>
      <c r="X2817" t="s">
        <v>25</v>
      </c>
    </row>
    <row r="2818" spans="1:24" x14ac:dyDescent="0.2">
      <c r="A2818" s="1">
        <v>42668</v>
      </c>
      <c r="B2818" s="2">
        <v>19907.7</v>
      </c>
      <c r="C2818" s="2">
        <v>19922.7</v>
      </c>
      <c r="D2818" s="2">
        <v>19711.95</v>
      </c>
      <c r="E2818" s="2">
        <v>19834.900000000001</v>
      </c>
      <c r="F2818" s="2">
        <v>19844.3125</v>
      </c>
      <c r="G2818" s="2">
        <v>210.75</v>
      </c>
      <c r="H2818" s="2">
        <v>15</v>
      </c>
      <c r="I2818" s="2">
        <v>122.95000000000073</v>
      </c>
      <c r="J2818" s="2">
        <v>-72.799999999999272</v>
      </c>
      <c r="K2818" s="2">
        <v>7.1174377224199295E-2</v>
      </c>
      <c r="L2818" s="2">
        <v>0.58339264531435697</v>
      </c>
      <c r="M2818" s="2">
        <v>0.34543297746144375</v>
      </c>
      <c r="N2818" s="2">
        <v>19683.012098189636</v>
      </c>
      <c r="O2818" s="2">
        <v>19922.7</v>
      </c>
      <c r="P2818" s="2">
        <v>19683.012098189636</v>
      </c>
      <c r="Q2818" s="2">
        <v>19844.3125</v>
      </c>
      <c r="R2818" s="2">
        <v>19783.259174094819</v>
      </c>
      <c r="S2818" s="2">
        <v>1</v>
      </c>
      <c r="T2818" s="2">
        <v>27</v>
      </c>
      <c r="U2818" s="2">
        <v>0.13630925034960797</v>
      </c>
      <c r="V2818" s="2">
        <v>39</v>
      </c>
      <c r="W2818" s="2">
        <v>0.19691686258421826</v>
      </c>
      <c r="X2818" t="s">
        <v>24</v>
      </c>
    </row>
    <row r="2819" spans="1:24" x14ac:dyDescent="0.2">
      <c r="A2819" s="1">
        <v>42669</v>
      </c>
      <c r="B2819" s="2">
        <v>19581.7</v>
      </c>
      <c r="C2819" s="2">
        <v>19725.900000000001</v>
      </c>
      <c r="D2819" s="2">
        <v>19434.5</v>
      </c>
      <c r="E2819" s="2">
        <v>19483.599999999999</v>
      </c>
      <c r="F2819" s="2">
        <v>19556.425000000003</v>
      </c>
      <c r="G2819" s="2">
        <v>291.40000000000146</v>
      </c>
      <c r="H2819" s="2">
        <v>144.20000000000073</v>
      </c>
      <c r="I2819" s="2">
        <v>49.099999999998545</v>
      </c>
      <c r="J2819" s="2">
        <v>-98.100000000002183</v>
      </c>
      <c r="K2819" s="2">
        <v>0.49485243651338368</v>
      </c>
      <c r="L2819" s="2">
        <v>0.16849691146190218</v>
      </c>
      <c r="M2819" s="2">
        <v>0.33665065202471411</v>
      </c>
      <c r="N2819" s="2">
        <v>19763.662299094816</v>
      </c>
      <c r="O2819" s="2">
        <v>19763.662299094816</v>
      </c>
      <c r="P2819" s="2">
        <v>19434.5</v>
      </c>
      <c r="Q2819" s="2">
        <v>19556.425000000003</v>
      </c>
      <c r="R2819" s="2">
        <v>19629.562399547409</v>
      </c>
      <c r="S2819" s="2">
        <v>0.45150809065932446</v>
      </c>
      <c r="T2819" s="2">
        <v>-351.30000000000291</v>
      </c>
      <c r="U2819" s="2">
        <v>-1.7711206005576174</v>
      </c>
      <c r="V2819" s="2">
        <v>-287.88749999999709</v>
      </c>
      <c r="W2819" s="2">
        <v>-1.4507305304731373</v>
      </c>
      <c r="X2819" t="s">
        <v>25</v>
      </c>
    </row>
    <row r="2820" spans="1:24" x14ac:dyDescent="0.2">
      <c r="A2820" s="1">
        <v>42670</v>
      </c>
      <c r="B2820" s="2">
        <v>19452</v>
      </c>
      <c r="C2820" s="2">
        <v>19544.2</v>
      </c>
      <c r="D2820" s="2">
        <v>19252.099999999999</v>
      </c>
      <c r="E2820" s="2">
        <v>19514.599999999999</v>
      </c>
      <c r="F2820" s="2">
        <v>19440.724999999999</v>
      </c>
      <c r="G2820" s="2">
        <v>292.10000000000218</v>
      </c>
      <c r="H2820" s="2">
        <v>29.600000000002183</v>
      </c>
      <c r="I2820" s="2">
        <v>199.90000000000146</v>
      </c>
      <c r="J2820" s="2">
        <v>62.599999999998545</v>
      </c>
      <c r="K2820" s="2">
        <v>0.10133515919206423</v>
      </c>
      <c r="L2820" s="2">
        <v>0.68435467305717201</v>
      </c>
      <c r="M2820" s="2">
        <v>0.2143101677507637</v>
      </c>
      <c r="N2820" s="2">
        <v>19660.04364954741</v>
      </c>
      <c r="O2820" s="2">
        <v>19660.04364954741</v>
      </c>
      <c r="P2820" s="2">
        <v>19252.099999999999</v>
      </c>
      <c r="Q2820" s="2">
        <v>19440.724999999999</v>
      </c>
      <c r="R2820" s="2">
        <v>19503.228074773702</v>
      </c>
      <c r="S2820" s="2">
        <v>0</v>
      </c>
      <c r="T2820" s="2">
        <v>31</v>
      </c>
      <c r="U2820" s="2">
        <v>0.15910817302757194</v>
      </c>
      <c r="V2820" s="2">
        <v>-115.70000000000437</v>
      </c>
      <c r="W2820" s="2">
        <v>-0.59162142364979464</v>
      </c>
      <c r="X2820" t="s">
        <v>25</v>
      </c>
    </row>
    <row r="2821" spans="1:24" x14ac:dyDescent="0.2">
      <c r="A2821" s="1">
        <v>42671</v>
      </c>
      <c r="B2821" s="2">
        <v>19507.849999999999</v>
      </c>
      <c r="C2821" s="2">
        <v>19589.7</v>
      </c>
      <c r="D2821" s="2">
        <v>19362</v>
      </c>
      <c r="E2821" s="2">
        <v>19555.95</v>
      </c>
      <c r="F2821" s="2">
        <v>19503.875</v>
      </c>
      <c r="G2821" s="2">
        <v>227.70000000000073</v>
      </c>
      <c r="H2821" s="2">
        <v>33.75</v>
      </c>
      <c r="I2821" s="2">
        <v>145.84999999999854</v>
      </c>
      <c r="J2821" s="2">
        <v>48.100000000002183</v>
      </c>
      <c r="K2821" s="2">
        <v>0.14822134387351732</v>
      </c>
      <c r="L2821" s="2">
        <v>0.64053579270969729</v>
      </c>
      <c r="M2821" s="2">
        <v>0.21124286341678536</v>
      </c>
      <c r="N2821" s="2">
        <v>19550.384324773702</v>
      </c>
      <c r="O2821" s="2">
        <v>19589.7</v>
      </c>
      <c r="P2821" s="2">
        <v>19362</v>
      </c>
      <c r="Q2821" s="2">
        <v>19503.875</v>
      </c>
      <c r="R2821" s="2">
        <v>19501.489831193427</v>
      </c>
      <c r="S2821" s="2">
        <v>0</v>
      </c>
      <c r="T2821" s="2">
        <v>41.350000000002183</v>
      </c>
      <c r="U2821" s="2">
        <v>0.21189263423284202</v>
      </c>
      <c r="V2821" s="2">
        <v>63.150000000001455</v>
      </c>
      <c r="W2821" s="2">
        <v>0.32483356459186302</v>
      </c>
      <c r="X2821" t="s">
        <v>24</v>
      </c>
    </row>
    <row r="2822" spans="1:24" x14ac:dyDescent="0.2">
      <c r="A2822" s="1">
        <v>42673</v>
      </c>
      <c r="B2822" s="2">
        <v>19657.8</v>
      </c>
      <c r="C2822" s="2">
        <v>19666.8</v>
      </c>
      <c r="D2822" s="2">
        <v>19484.650000000001</v>
      </c>
      <c r="E2822" s="2">
        <v>19523.55</v>
      </c>
      <c r="F2822" s="2">
        <v>19583.2</v>
      </c>
      <c r="G2822" s="2">
        <v>182.14999999999782</v>
      </c>
      <c r="H2822" s="2">
        <v>9</v>
      </c>
      <c r="I2822" s="2">
        <v>38.899999999997817</v>
      </c>
      <c r="J2822" s="2">
        <v>-134.25</v>
      </c>
      <c r="K2822" s="2">
        <v>4.9409827065605864E-2</v>
      </c>
      <c r="L2822" s="2">
        <v>0.21356025253910668</v>
      </c>
      <c r="M2822" s="2">
        <v>0.73702992039528747</v>
      </c>
      <c r="N2822" s="2">
        <v>19527.129662386851</v>
      </c>
      <c r="O2822" s="2">
        <v>19666.8</v>
      </c>
      <c r="P2822" s="2">
        <v>19484.650000000001</v>
      </c>
      <c r="Q2822" s="2">
        <v>19583.2</v>
      </c>
      <c r="R2822" s="2">
        <v>19565.444915596712</v>
      </c>
      <c r="S2822" s="2">
        <v>0.22697673119700318</v>
      </c>
      <c r="T2822" s="2">
        <v>-32.400000000001455</v>
      </c>
      <c r="U2822" s="2">
        <v>-0.16567847637164879</v>
      </c>
      <c r="V2822" s="2">
        <v>79.325000000000728</v>
      </c>
      <c r="W2822" s="2">
        <v>0.40671405041306263</v>
      </c>
      <c r="X2822" t="s">
        <v>24</v>
      </c>
    </row>
    <row r="2823" spans="1:24" x14ac:dyDescent="0.2">
      <c r="A2823" s="1">
        <v>42675</v>
      </c>
      <c r="B2823" s="2">
        <v>19578.599999999999</v>
      </c>
      <c r="C2823" s="2">
        <v>19591.650000000001</v>
      </c>
      <c r="D2823" s="2">
        <v>19417.3</v>
      </c>
      <c r="E2823" s="2">
        <v>19458.599999999999</v>
      </c>
      <c r="F2823" s="2">
        <v>19511.537499999999</v>
      </c>
      <c r="G2823" s="2">
        <v>174.35000000000218</v>
      </c>
      <c r="H2823" s="2">
        <v>13.05000000000291</v>
      </c>
      <c r="I2823" s="2">
        <v>41.299999999999272</v>
      </c>
      <c r="J2823" s="2">
        <v>-120</v>
      </c>
      <c r="K2823" s="2">
        <v>7.4849440780055898E-2</v>
      </c>
      <c r="L2823" s="2">
        <v>0.23687983940349158</v>
      </c>
      <c r="M2823" s="2">
        <v>0.68827071981645249</v>
      </c>
      <c r="N2823" s="2">
        <v>19555.164831193426</v>
      </c>
      <c r="O2823" s="2">
        <v>19591.650000000001</v>
      </c>
      <c r="P2823" s="2">
        <v>19417.3</v>
      </c>
      <c r="Q2823" s="2">
        <v>19511.537499999999</v>
      </c>
      <c r="R2823" s="2">
        <v>19518.913082798354</v>
      </c>
      <c r="S2823" s="2">
        <v>0.13604202546145919</v>
      </c>
      <c r="T2823" s="2">
        <v>-64.950000000000728</v>
      </c>
      <c r="U2823" s="2">
        <v>-0.33267515385265861</v>
      </c>
      <c r="V2823" s="2">
        <v>-71.662500000002183</v>
      </c>
      <c r="W2823" s="2">
        <v>-0.36593866171004835</v>
      </c>
      <c r="X2823" t="s">
        <v>24</v>
      </c>
    </row>
    <row r="2824" spans="1:24" x14ac:dyDescent="0.2">
      <c r="A2824" s="1">
        <v>42676</v>
      </c>
      <c r="B2824" s="2">
        <v>19223.5</v>
      </c>
      <c r="C2824" s="2">
        <v>19296.55</v>
      </c>
      <c r="D2824" s="2">
        <v>19158.75</v>
      </c>
      <c r="E2824" s="2">
        <v>19227.900000000001</v>
      </c>
      <c r="F2824" s="2">
        <v>19226.675000000003</v>
      </c>
      <c r="G2824" s="2">
        <v>137.79999999999927</v>
      </c>
      <c r="H2824" s="2">
        <v>68.649999999997817</v>
      </c>
      <c r="I2824" s="2">
        <v>64.75</v>
      </c>
      <c r="J2824" s="2">
        <v>4.4000000000014552</v>
      </c>
      <c r="K2824" s="2">
        <v>0.49818577648765006</v>
      </c>
      <c r="L2824" s="2">
        <v>0.46988388969521294</v>
      </c>
      <c r="M2824" s="2">
        <v>3.1930333817137002E-2</v>
      </c>
      <c r="N2824" s="2">
        <v>19533.351165596712</v>
      </c>
      <c r="O2824" s="2">
        <v>19533.351165596712</v>
      </c>
      <c r="P2824" s="2">
        <v>19158.75</v>
      </c>
      <c r="Q2824" s="2">
        <v>19226.675000000003</v>
      </c>
      <c r="R2824" s="2">
        <v>19363.031832798355</v>
      </c>
      <c r="S2824" s="2">
        <v>0</v>
      </c>
      <c r="T2824" s="2">
        <v>-230.69999999999709</v>
      </c>
      <c r="U2824" s="2">
        <v>-1.1855940304029946</v>
      </c>
      <c r="V2824" s="2">
        <v>-284.86249999999563</v>
      </c>
      <c r="W2824" s="2">
        <v>-1.4599695180351404</v>
      </c>
      <c r="X2824" t="s">
        <v>24</v>
      </c>
    </row>
    <row r="2825" spans="1:24" x14ac:dyDescent="0.2">
      <c r="A2825" s="1">
        <v>42677</v>
      </c>
      <c r="B2825" s="2">
        <v>19201.95</v>
      </c>
      <c r="C2825" s="2">
        <v>19319.650000000001</v>
      </c>
      <c r="D2825" s="2">
        <v>19119.3</v>
      </c>
      <c r="E2825" s="2">
        <v>19178.7</v>
      </c>
      <c r="F2825" s="2">
        <v>19204.900000000001</v>
      </c>
      <c r="G2825" s="2">
        <v>200.35000000000218</v>
      </c>
      <c r="H2825" s="2">
        <v>117.70000000000073</v>
      </c>
      <c r="I2825" s="2">
        <v>59.400000000001455</v>
      </c>
      <c r="J2825" s="2">
        <v>-23.25</v>
      </c>
      <c r="K2825" s="2">
        <v>0.58747192413276483</v>
      </c>
      <c r="L2825" s="2">
        <v>0.29648115797355035</v>
      </c>
      <c r="M2825" s="2">
        <v>0.11604691789368478</v>
      </c>
      <c r="N2825" s="2">
        <v>19380.013082798359</v>
      </c>
      <c r="O2825" s="2">
        <v>19380.013082798359</v>
      </c>
      <c r="P2825" s="2">
        <v>19119.3</v>
      </c>
      <c r="Q2825" s="2">
        <v>19204.900000000001</v>
      </c>
      <c r="R2825" s="2">
        <v>19271.056541399179</v>
      </c>
      <c r="S2825" s="2">
        <v>0</v>
      </c>
      <c r="T2825" s="2">
        <v>-49.200000000000728</v>
      </c>
      <c r="U2825" s="2">
        <v>-0.25587817702401577</v>
      </c>
      <c r="V2825" s="2">
        <v>-21.775000000001455</v>
      </c>
      <c r="W2825" s="2">
        <v>-0.11325411180040987</v>
      </c>
      <c r="X2825" t="s">
        <v>24</v>
      </c>
    </row>
    <row r="2826" spans="1:24" x14ac:dyDescent="0.2">
      <c r="A2826" s="1">
        <v>42678</v>
      </c>
      <c r="B2826" s="2">
        <v>19223.849999999999</v>
      </c>
      <c r="C2826" s="2">
        <v>19223.900000000001</v>
      </c>
      <c r="D2826" s="2">
        <v>18961.150000000001</v>
      </c>
      <c r="E2826" s="2">
        <v>19058.099999999999</v>
      </c>
      <c r="F2826" s="2">
        <v>19116.75</v>
      </c>
      <c r="G2826" s="2">
        <v>262.75</v>
      </c>
      <c r="H2826" s="2">
        <v>5.0000000002910383E-2</v>
      </c>
      <c r="I2826" s="2">
        <v>96.94999999999709</v>
      </c>
      <c r="J2826" s="2">
        <v>-165.75</v>
      </c>
      <c r="K2826" s="2">
        <v>1.9029495719471125E-4</v>
      </c>
      <c r="L2826" s="2">
        <v>0.36898192197905649</v>
      </c>
      <c r="M2826" s="2">
        <v>0.63082778306374876</v>
      </c>
      <c r="N2826" s="2">
        <v>19292.45654139918</v>
      </c>
      <c r="O2826" s="2">
        <v>19292.45654139918</v>
      </c>
      <c r="P2826" s="2">
        <v>18961.150000000001</v>
      </c>
      <c r="Q2826" s="2">
        <v>19116.75</v>
      </c>
      <c r="R2826" s="2">
        <v>19165.703270699589</v>
      </c>
      <c r="S2826" s="2">
        <v>0</v>
      </c>
      <c r="T2826" s="2">
        <v>-120.60000000000218</v>
      </c>
      <c r="U2826" s="2">
        <v>-0.62882260007196622</v>
      </c>
      <c r="V2826" s="2">
        <v>-88.150000000001455</v>
      </c>
      <c r="W2826" s="2">
        <v>-0.45899744336081649</v>
      </c>
      <c r="X2826" t="s">
        <v>25</v>
      </c>
    </row>
    <row r="2827" spans="1:24" x14ac:dyDescent="0.2">
      <c r="A2827" s="1">
        <v>42681</v>
      </c>
      <c r="B2827" s="2">
        <v>19317.849999999999</v>
      </c>
      <c r="C2827" s="2">
        <v>19378</v>
      </c>
      <c r="D2827" s="2">
        <v>19233</v>
      </c>
      <c r="E2827" s="2">
        <v>19356</v>
      </c>
      <c r="F2827" s="2">
        <v>19321.212500000001</v>
      </c>
      <c r="G2827" s="2">
        <v>145</v>
      </c>
      <c r="H2827" s="2">
        <v>22</v>
      </c>
      <c r="I2827" s="2">
        <v>84.849999999998545</v>
      </c>
      <c r="J2827" s="2">
        <v>38.150000000001455</v>
      </c>
      <c r="K2827" s="2">
        <v>0.15172413793103448</v>
      </c>
      <c r="L2827" s="2">
        <v>0.58517241379309337</v>
      </c>
      <c r="M2827" s="2">
        <v>0.26310344827587212</v>
      </c>
      <c r="N2827" s="2">
        <v>19204.60327069959</v>
      </c>
      <c r="O2827" s="2">
        <v>19378</v>
      </c>
      <c r="P2827" s="2">
        <v>19204.60327069959</v>
      </c>
      <c r="Q2827" s="2">
        <v>19321.212500000001</v>
      </c>
      <c r="R2827" s="2">
        <v>19277.104760349794</v>
      </c>
      <c r="S2827" s="2">
        <v>0.31539749416433177</v>
      </c>
      <c r="T2827" s="2">
        <v>297.90000000000146</v>
      </c>
      <c r="U2827" s="2">
        <v>1.5631148960284682</v>
      </c>
      <c r="V2827" s="2">
        <v>204.46250000000146</v>
      </c>
      <c r="W2827" s="2">
        <v>1.0695463402513579</v>
      </c>
      <c r="X2827" t="s">
        <v>25</v>
      </c>
    </row>
    <row r="2828" spans="1:24" x14ac:dyDescent="0.2">
      <c r="A2828" s="1">
        <v>42682</v>
      </c>
      <c r="B2828" s="2">
        <v>19490.75</v>
      </c>
      <c r="C2828" s="2">
        <v>19549.45</v>
      </c>
      <c r="D2828" s="2">
        <v>19322.150000000001</v>
      </c>
      <c r="E2828" s="2">
        <v>19500.8</v>
      </c>
      <c r="F2828" s="2">
        <v>19465.787499999999</v>
      </c>
      <c r="G2828" s="2">
        <v>227.29999999999927</v>
      </c>
      <c r="H2828" s="2">
        <v>48.650000000001455</v>
      </c>
      <c r="I2828" s="2">
        <v>168.59999999999854</v>
      </c>
      <c r="J2828" s="2">
        <v>10.049999999999272</v>
      </c>
      <c r="K2828" s="2">
        <v>0.21403431588210123</v>
      </c>
      <c r="L2828" s="2">
        <v>0.74175098988121024</v>
      </c>
      <c r="M2828" s="2">
        <v>4.4214694236688536E-2</v>
      </c>
      <c r="N2828" s="2">
        <v>19262.907885349796</v>
      </c>
      <c r="O2828" s="2">
        <v>19549.45</v>
      </c>
      <c r="P2828" s="2">
        <v>19262.907885349796</v>
      </c>
      <c r="Q2828" s="2">
        <v>19465.787499999999</v>
      </c>
      <c r="R2828" s="2">
        <v>19385.2633176749</v>
      </c>
      <c r="S2828" s="2">
        <v>1</v>
      </c>
      <c r="T2828" s="2">
        <v>144.79999999999927</v>
      </c>
      <c r="U2828" s="2">
        <v>0.74808844802644803</v>
      </c>
      <c r="V2828" s="2">
        <v>144.57499999999709</v>
      </c>
      <c r="W2828" s="2">
        <v>0.7482708448033325</v>
      </c>
      <c r="X2828" t="s">
        <v>25</v>
      </c>
    </row>
    <row r="2829" spans="1:24" x14ac:dyDescent="0.2">
      <c r="A2829" s="1">
        <v>42683</v>
      </c>
      <c r="B2829" s="2">
        <v>18270.900000000001</v>
      </c>
      <c r="C2829" s="2">
        <v>19587.8</v>
      </c>
      <c r="D2829" s="2">
        <v>18143.7</v>
      </c>
      <c r="E2829" s="2">
        <v>19518.25</v>
      </c>
      <c r="F2829" s="2">
        <v>18880.162499999999</v>
      </c>
      <c r="G2829" s="2">
        <v>1444.0999999999985</v>
      </c>
      <c r="H2829" s="2">
        <v>69.549999999999272</v>
      </c>
      <c r="I2829" s="2">
        <v>127.20000000000073</v>
      </c>
      <c r="J2829" s="2">
        <v>1247.3499999999985</v>
      </c>
      <c r="K2829" s="2">
        <v>4.8161484661726574E-2</v>
      </c>
      <c r="L2829" s="2">
        <v>8.8082542760197252E-2</v>
      </c>
      <c r="M2829" s="2">
        <v>0.86375597257807613</v>
      </c>
      <c r="N2829" s="2">
        <v>19364.347692674899</v>
      </c>
      <c r="O2829" s="2">
        <v>19587.8</v>
      </c>
      <c r="P2829" s="2">
        <v>18143.7</v>
      </c>
      <c r="Q2829" s="2">
        <v>18880.162499999999</v>
      </c>
      <c r="R2829" s="2">
        <v>18994.002548168726</v>
      </c>
      <c r="S2829" s="2">
        <v>0</v>
      </c>
      <c r="T2829" s="2">
        <v>17.450000000000728</v>
      </c>
      <c r="U2829" s="2">
        <v>8.9483508368891171E-2</v>
      </c>
      <c r="V2829" s="2">
        <v>-585.625</v>
      </c>
      <c r="W2829" s="2">
        <v>-3.008483473889767</v>
      </c>
      <c r="X2829" t="s">
        <v>25</v>
      </c>
    </row>
    <row r="2830" spans="1:24" x14ac:dyDescent="0.2">
      <c r="A2830" s="1">
        <v>42684</v>
      </c>
      <c r="B2830" s="2">
        <v>19827.5</v>
      </c>
      <c r="C2830" s="2">
        <v>20283.150000000001</v>
      </c>
      <c r="D2830" s="2">
        <v>19787.45</v>
      </c>
      <c r="E2830" s="2">
        <v>20200.25</v>
      </c>
      <c r="F2830" s="2">
        <v>20024.587500000001</v>
      </c>
      <c r="G2830" s="2">
        <v>495.70000000000073</v>
      </c>
      <c r="H2830" s="2">
        <v>82.900000000001455</v>
      </c>
      <c r="I2830" s="2">
        <v>40.049999999999272</v>
      </c>
      <c r="J2830" s="2">
        <v>372.75</v>
      </c>
      <c r="K2830" s="2">
        <v>0.16723824894089437</v>
      </c>
      <c r="L2830" s="2">
        <v>8.0794835586038352E-2</v>
      </c>
      <c r="M2830" s="2">
        <v>0.75196691547306727</v>
      </c>
      <c r="N2830" s="2">
        <v>19122.255096337449</v>
      </c>
      <c r="O2830" s="2">
        <v>20283.150000000001</v>
      </c>
      <c r="P2830" s="2">
        <v>19122.255096337449</v>
      </c>
      <c r="Q2830" s="2">
        <v>20024.587500000001</v>
      </c>
      <c r="R2830" s="2">
        <v>19638.061923168723</v>
      </c>
      <c r="S2830" s="2">
        <v>1</v>
      </c>
      <c r="T2830" s="2">
        <v>682</v>
      </c>
      <c r="U2830" s="2">
        <v>3.4941657167010365</v>
      </c>
      <c r="V2830" s="2">
        <v>1144.4250000000029</v>
      </c>
      <c r="W2830" s="2">
        <v>6.0615209217611499</v>
      </c>
      <c r="X2830" t="s">
        <v>24</v>
      </c>
    </row>
    <row r="2831" spans="1:24" x14ac:dyDescent="0.2">
      <c r="A2831" s="1">
        <v>42685</v>
      </c>
      <c r="B2831" s="2">
        <v>20033.849999999999</v>
      </c>
      <c r="C2831" s="2">
        <v>20309.650000000001</v>
      </c>
      <c r="D2831" s="2">
        <v>19704.349999999999</v>
      </c>
      <c r="E2831" s="2">
        <v>19738.8</v>
      </c>
      <c r="F2831" s="2">
        <v>19946.662499999999</v>
      </c>
      <c r="G2831" s="2">
        <v>605.30000000000291</v>
      </c>
      <c r="H2831" s="2">
        <v>275.80000000000291</v>
      </c>
      <c r="I2831" s="2">
        <v>34.450000000000728</v>
      </c>
      <c r="J2831" s="2">
        <v>-295.04999999999927</v>
      </c>
      <c r="K2831" s="2">
        <v>0.45564183049727669</v>
      </c>
      <c r="L2831" s="2">
        <v>5.6913926978358766E-2</v>
      </c>
      <c r="M2831" s="2">
        <v>0.48744424252436452</v>
      </c>
      <c r="N2831" s="2">
        <v>19573.421298168723</v>
      </c>
      <c r="O2831" s="2">
        <v>20309.650000000001</v>
      </c>
      <c r="P2831" s="2">
        <v>19573.421298168723</v>
      </c>
      <c r="Q2831" s="2">
        <v>19946.662499999999</v>
      </c>
      <c r="R2831" s="2">
        <v>19850.788774084362</v>
      </c>
      <c r="S2831" s="2">
        <v>1</v>
      </c>
      <c r="T2831" s="2">
        <v>-461.45000000000073</v>
      </c>
      <c r="U2831" s="2">
        <v>-2.2843776685932142</v>
      </c>
      <c r="V2831" s="2">
        <v>-77.92500000000291</v>
      </c>
      <c r="W2831" s="2">
        <v>-0.38914659290735903</v>
      </c>
      <c r="X2831" t="s">
        <v>24</v>
      </c>
    </row>
    <row r="2832" spans="1:24" x14ac:dyDescent="0.2">
      <c r="A2832" s="1">
        <v>42689</v>
      </c>
      <c r="B2832" s="2">
        <v>19808.349999999999</v>
      </c>
      <c r="C2832" s="2">
        <v>19861.75</v>
      </c>
      <c r="D2832" s="2">
        <v>19240.45</v>
      </c>
      <c r="E2832" s="2">
        <v>19289.75</v>
      </c>
      <c r="F2832" s="2">
        <v>19550.075000000001</v>
      </c>
      <c r="G2832" s="2">
        <v>621.29999999999927</v>
      </c>
      <c r="H2832" s="2">
        <v>53.400000000001455</v>
      </c>
      <c r="I2832" s="2">
        <v>49.299999999999272</v>
      </c>
      <c r="J2832" s="2">
        <v>-518.59999999999854</v>
      </c>
      <c r="K2832" s="2">
        <v>8.5948816996622435E-2</v>
      </c>
      <c r="L2832" s="2">
        <v>7.9349750523095661E-2</v>
      </c>
      <c r="M2832" s="2">
        <v>0.83470143248028195</v>
      </c>
      <c r="N2832" s="2">
        <v>19760.041899084361</v>
      </c>
      <c r="O2832" s="2">
        <v>19861.75</v>
      </c>
      <c r="P2832" s="2">
        <v>19240.45</v>
      </c>
      <c r="Q2832" s="2">
        <v>19550.075000000001</v>
      </c>
      <c r="R2832" s="2">
        <v>19603.079224771089</v>
      </c>
      <c r="S2832" s="2">
        <v>0.710885233888361</v>
      </c>
      <c r="T2832" s="2">
        <v>-449.04999999999927</v>
      </c>
      <c r="U2832" s="2">
        <v>-2.2749609905364019</v>
      </c>
      <c r="V2832" s="2">
        <v>-396.58749999999782</v>
      </c>
      <c r="W2832" s="2">
        <v>-1.9882398872492972</v>
      </c>
      <c r="X2832" t="s">
        <v>24</v>
      </c>
    </row>
    <row r="2833" spans="1:24" x14ac:dyDescent="0.2">
      <c r="A2833" s="1">
        <v>42690</v>
      </c>
      <c r="B2833" s="2">
        <v>19591.25</v>
      </c>
      <c r="C2833" s="2">
        <v>19611.900000000001</v>
      </c>
      <c r="D2833" s="2">
        <v>19088.400000000001</v>
      </c>
      <c r="E2833" s="2">
        <v>19108.099999999999</v>
      </c>
      <c r="F2833" s="2">
        <v>19349.912499999999</v>
      </c>
      <c r="G2833" s="2">
        <v>523.5</v>
      </c>
      <c r="H2833" s="2">
        <v>20.650000000001455</v>
      </c>
      <c r="I2833" s="2">
        <v>19.69999999999709</v>
      </c>
      <c r="J2833" s="2">
        <v>-483.15000000000146</v>
      </c>
      <c r="K2833" s="2">
        <v>3.944603629417661E-2</v>
      </c>
      <c r="L2833" s="2">
        <v>3.7631327602668747E-2</v>
      </c>
      <c r="M2833" s="2">
        <v>0.92292263610315461</v>
      </c>
      <c r="N2833" s="2">
        <v>19655.058449542179</v>
      </c>
      <c r="O2833" s="2">
        <v>19655.058449542179</v>
      </c>
      <c r="P2833" s="2">
        <v>19088.400000000001</v>
      </c>
      <c r="Q2833" s="2">
        <v>19349.912499999999</v>
      </c>
      <c r="R2833" s="2">
        <v>19437.10734977109</v>
      </c>
      <c r="S2833" s="2">
        <v>0.51717078099478475</v>
      </c>
      <c r="T2833" s="2">
        <v>-181.65000000000146</v>
      </c>
      <c r="U2833" s="2">
        <v>-0.94169183115385868</v>
      </c>
      <c r="V2833" s="2">
        <v>-200.16250000000218</v>
      </c>
      <c r="W2833" s="2">
        <v>-1.0238451770645494</v>
      </c>
      <c r="X2833" t="s">
        <v>24</v>
      </c>
    </row>
    <row r="2834" spans="1:24" x14ac:dyDescent="0.2">
      <c r="A2834" s="1">
        <v>42691</v>
      </c>
      <c r="B2834" s="2">
        <v>19115.900000000001</v>
      </c>
      <c r="C2834" s="2">
        <v>19328.75</v>
      </c>
      <c r="D2834" s="2">
        <v>19009.849999999999</v>
      </c>
      <c r="E2834" s="2">
        <v>19087.849999999999</v>
      </c>
      <c r="F2834" s="2">
        <v>19135.587500000001</v>
      </c>
      <c r="G2834" s="2">
        <v>318.90000000000146</v>
      </c>
      <c r="H2834" s="2">
        <v>212.84999999999854</v>
      </c>
      <c r="I2834" s="2">
        <v>78</v>
      </c>
      <c r="J2834" s="2">
        <v>-28.05000000000291</v>
      </c>
      <c r="K2834" s="2">
        <v>0.6674506114769444</v>
      </c>
      <c r="L2834" s="2">
        <v>0.24459078080902993</v>
      </c>
      <c r="M2834" s="2">
        <v>8.7958607714025652E-2</v>
      </c>
      <c r="N2834" s="2">
        <v>19502.485474771089</v>
      </c>
      <c r="O2834" s="2">
        <v>19502.485474771089</v>
      </c>
      <c r="P2834" s="2">
        <v>19009.849999999999</v>
      </c>
      <c r="Q2834" s="2">
        <v>19135.587500000001</v>
      </c>
      <c r="R2834" s="2">
        <v>19287.602112385546</v>
      </c>
      <c r="S2834" s="2">
        <v>0</v>
      </c>
      <c r="T2834" s="2">
        <v>-20.25</v>
      </c>
      <c r="U2834" s="2">
        <v>-0.10597599970693057</v>
      </c>
      <c r="V2834" s="2">
        <v>-214.32499999999709</v>
      </c>
      <c r="W2834" s="2">
        <v>-1.1076277476706786</v>
      </c>
      <c r="X2834" t="s">
        <v>24</v>
      </c>
    </row>
    <row r="2835" spans="1:24" x14ac:dyDescent="0.2">
      <c r="A2835" s="1">
        <v>42692</v>
      </c>
      <c r="B2835" s="2">
        <v>19180.3</v>
      </c>
      <c r="C2835" s="2">
        <v>19216.349999999999</v>
      </c>
      <c r="D2835" s="2">
        <v>18897.099999999999</v>
      </c>
      <c r="E2835" s="2">
        <v>18959.05</v>
      </c>
      <c r="F2835" s="2">
        <v>19063.199999999997</v>
      </c>
      <c r="G2835" s="2">
        <v>319.25</v>
      </c>
      <c r="H2835" s="2">
        <v>36.049999999999272</v>
      </c>
      <c r="I2835" s="2">
        <v>61.950000000000728</v>
      </c>
      <c r="J2835" s="2">
        <v>-221.25</v>
      </c>
      <c r="K2835" s="2">
        <v>0.11292090837901103</v>
      </c>
      <c r="L2835" s="2">
        <v>0.19404855129209311</v>
      </c>
      <c r="M2835" s="2">
        <v>0.69303054032889588</v>
      </c>
      <c r="N2835" s="2">
        <v>19319.036487385543</v>
      </c>
      <c r="O2835" s="2">
        <v>19319.036487385543</v>
      </c>
      <c r="P2835" s="2">
        <v>18897.099999999999</v>
      </c>
      <c r="Q2835" s="2">
        <v>19063.199999999997</v>
      </c>
      <c r="R2835" s="2">
        <v>19149.593243692769</v>
      </c>
      <c r="S2835" s="2">
        <v>0</v>
      </c>
      <c r="T2835" s="2">
        <v>-128.79999999999927</v>
      </c>
      <c r="U2835" s="2">
        <v>-0.67477479129393447</v>
      </c>
      <c r="V2835" s="2">
        <v>-72.387500000004366</v>
      </c>
      <c r="W2835" s="2">
        <v>-0.37828731414702771</v>
      </c>
      <c r="X2835" t="s">
        <v>24</v>
      </c>
    </row>
    <row r="2836" spans="1:24" x14ac:dyDescent="0.2">
      <c r="A2836" s="1">
        <v>42695</v>
      </c>
      <c r="B2836" s="2">
        <v>19063.8</v>
      </c>
      <c r="C2836" s="2">
        <v>19075.95</v>
      </c>
      <c r="D2836" s="2">
        <v>18351.25</v>
      </c>
      <c r="E2836" s="2">
        <v>18446.400000000001</v>
      </c>
      <c r="F2836" s="2">
        <v>18734.349999999999</v>
      </c>
      <c r="G2836" s="2">
        <v>724.70000000000073</v>
      </c>
      <c r="H2836" s="2">
        <v>12.150000000001455</v>
      </c>
      <c r="I2836" s="2">
        <v>95.150000000001455</v>
      </c>
      <c r="J2836" s="2">
        <v>-617.39999999999782</v>
      </c>
      <c r="K2836" s="2">
        <v>1.6765558162000059E-2</v>
      </c>
      <c r="L2836" s="2">
        <v>0.13129570856906495</v>
      </c>
      <c r="M2836" s="2">
        <v>0.85193873326893499</v>
      </c>
      <c r="N2836" s="2">
        <v>19191.11824369277</v>
      </c>
      <c r="O2836" s="2">
        <v>19191.11824369277</v>
      </c>
      <c r="P2836" s="2">
        <v>18351.25</v>
      </c>
      <c r="Q2836" s="2">
        <v>18734.349999999999</v>
      </c>
      <c r="R2836" s="2">
        <v>18866.959121846383</v>
      </c>
      <c r="S2836" s="2">
        <v>0</v>
      </c>
      <c r="T2836" s="2">
        <v>-512.64999999999782</v>
      </c>
      <c r="U2836" s="2">
        <v>-2.7039856954857857</v>
      </c>
      <c r="V2836" s="2">
        <v>-328.84999999999854</v>
      </c>
      <c r="W2836" s="2">
        <v>-1.7250514079482908</v>
      </c>
      <c r="X2836" t="s">
        <v>25</v>
      </c>
    </row>
    <row r="2837" spans="1:24" x14ac:dyDescent="0.2">
      <c r="A2837" s="1">
        <v>42696</v>
      </c>
      <c r="B2837" s="2">
        <v>18626.7</v>
      </c>
      <c r="C2837" s="2">
        <v>18650.5</v>
      </c>
      <c r="D2837" s="2">
        <v>18322.7</v>
      </c>
      <c r="E2837" s="2">
        <v>18548.650000000001</v>
      </c>
      <c r="F2837" s="2">
        <v>18537.137499999997</v>
      </c>
      <c r="G2837" s="2">
        <v>327.79999999999927</v>
      </c>
      <c r="H2837" s="2">
        <v>23.799999999999272</v>
      </c>
      <c r="I2837" s="2">
        <v>225.95000000000073</v>
      </c>
      <c r="J2837" s="2">
        <v>-78.049999999999272</v>
      </c>
      <c r="K2837" s="2">
        <v>7.2605247101889342E-2</v>
      </c>
      <c r="L2837" s="2">
        <v>0.68929225137279204</v>
      </c>
      <c r="M2837" s="2">
        <v>0.23810250152531862</v>
      </c>
      <c r="N2837" s="2">
        <v>18962.734121846384</v>
      </c>
      <c r="O2837" s="2">
        <v>18962.734121846384</v>
      </c>
      <c r="P2837" s="2">
        <v>18322.7</v>
      </c>
      <c r="Q2837" s="2">
        <v>18537.137499999997</v>
      </c>
      <c r="R2837" s="2">
        <v>18696.326435923191</v>
      </c>
      <c r="S2837" s="2">
        <v>0</v>
      </c>
      <c r="T2837" s="2">
        <v>102.25</v>
      </c>
      <c r="U2837" s="2">
        <v>0.55430869980050301</v>
      </c>
      <c r="V2837" s="2">
        <v>-197.21250000000146</v>
      </c>
      <c r="W2837" s="2">
        <v>-1.0526786357679956</v>
      </c>
      <c r="X2837" t="s">
        <v>24</v>
      </c>
    </row>
    <row r="2838" spans="1:24" x14ac:dyDescent="0.2">
      <c r="A2838" s="1">
        <v>42697</v>
      </c>
      <c r="B2838" s="2">
        <v>18660.55</v>
      </c>
      <c r="C2838" s="2">
        <v>18669.05</v>
      </c>
      <c r="D2838" s="2">
        <v>18449.7</v>
      </c>
      <c r="E2838" s="2">
        <v>18540.900000000001</v>
      </c>
      <c r="F2838" s="2">
        <v>18580.050000000003</v>
      </c>
      <c r="G2838" s="2">
        <v>219.34999999999854</v>
      </c>
      <c r="H2838" s="2">
        <v>8.5</v>
      </c>
      <c r="I2838" s="2">
        <v>91.200000000000728</v>
      </c>
      <c r="J2838" s="2">
        <v>-119.64999999999782</v>
      </c>
      <c r="K2838" s="2">
        <v>3.8750854798267863E-2</v>
      </c>
      <c r="L2838" s="2">
        <v>0.41577387736494797</v>
      </c>
      <c r="M2838" s="2">
        <v>0.54547526783678424</v>
      </c>
      <c r="N2838" s="2">
        <v>18749.935810923191</v>
      </c>
      <c r="O2838" s="2">
        <v>18749.935810923191</v>
      </c>
      <c r="P2838" s="2">
        <v>18449.7</v>
      </c>
      <c r="Q2838" s="2">
        <v>18580.050000000003</v>
      </c>
      <c r="R2838" s="2">
        <v>18632.405405461595</v>
      </c>
      <c r="S2838" s="2">
        <v>0</v>
      </c>
      <c r="T2838" s="2">
        <v>-7.75</v>
      </c>
      <c r="U2838" s="2">
        <v>-4.1782016480983786E-2</v>
      </c>
      <c r="V2838" s="2">
        <v>42.912500000005821</v>
      </c>
      <c r="W2838" s="2">
        <v>0.23149474939162437</v>
      </c>
      <c r="X2838" t="s">
        <v>24</v>
      </c>
    </row>
    <row r="2839" spans="1:24" x14ac:dyDescent="0.2">
      <c r="A2839" s="1">
        <v>42698</v>
      </c>
      <c r="B2839" s="2">
        <v>18476</v>
      </c>
      <c r="C2839" s="2">
        <v>18476.349999999999</v>
      </c>
      <c r="D2839" s="2">
        <v>18215.8</v>
      </c>
      <c r="E2839" s="2">
        <v>18256.099999999999</v>
      </c>
      <c r="F2839" s="2">
        <v>18356.0625</v>
      </c>
      <c r="G2839" s="2">
        <v>260.54999999999927</v>
      </c>
      <c r="H2839" s="2">
        <v>0.34999999999854481</v>
      </c>
      <c r="I2839" s="2">
        <v>40.299999999999272</v>
      </c>
      <c r="J2839" s="2">
        <v>-219.90000000000146</v>
      </c>
      <c r="K2839" s="2">
        <v>1.3433122241356583E-3</v>
      </c>
      <c r="L2839" s="2">
        <v>0.15467280752254609</v>
      </c>
      <c r="M2839" s="2">
        <v>0.84398388025331827</v>
      </c>
      <c r="N2839" s="2">
        <v>18664.992905461597</v>
      </c>
      <c r="O2839" s="2">
        <v>18664.992905461597</v>
      </c>
      <c r="P2839" s="2">
        <v>18215.8</v>
      </c>
      <c r="Q2839" s="2">
        <v>18356.0625</v>
      </c>
      <c r="R2839" s="2">
        <v>18475.462077730797</v>
      </c>
      <c r="S2839" s="2">
        <v>0</v>
      </c>
      <c r="T2839" s="2">
        <v>-284.80000000000291</v>
      </c>
      <c r="U2839" s="2">
        <v>-1.5360635136374334</v>
      </c>
      <c r="V2839" s="2">
        <v>-223.98750000000291</v>
      </c>
      <c r="W2839" s="2">
        <v>-1.205526895783396</v>
      </c>
      <c r="X2839" t="s">
        <v>25</v>
      </c>
    </row>
    <row r="2840" spans="1:24" x14ac:dyDescent="0.2">
      <c r="A2840" s="1">
        <v>42699</v>
      </c>
      <c r="B2840" s="2">
        <v>18377.55</v>
      </c>
      <c r="C2840" s="2">
        <v>18546.349999999999</v>
      </c>
      <c r="D2840" s="2">
        <v>18266.599999999999</v>
      </c>
      <c r="E2840" s="2">
        <v>18507.3</v>
      </c>
      <c r="F2840" s="2">
        <v>18424.449999999997</v>
      </c>
      <c r="G2840" s="2">
        <v>279.75</v>
      </c>
      <c r="H2840" s="2">
        <v>39.049999999999272</v>
      </c>
      <c r="I2840" s="2">
        <v>110.95000000000073</v>
      </c>
      <c r="J2840" s="2">
        <v>129.75</v>
      </c>
      <c r="K2840" s="2">
        <v>0.13958891867738793</v>
      </c>
      <c r="L2840" s="2">
        <v>0.39660411081322872</v>
      </c>
      <c r="M2840" s="2">
        <v>0.46380697050938335</v>
      </c>
      <c r="N2840" s="2">
        <v>18510.527702730797</v>
      </c>
      <c r="O2840" s="2">
        <v>18546.349999999999</v>
      </c>
      <c r="P2840" s="2">
        <v>18266.599999999999</v>
      </c>
      <c r="Q2840" s="2">
        <v>18424.449999999997</v>
      </c>
      <c r="R2840" s="2">
        <v>18436.981925682696</v>
      </c>
      <c r="S2840" s="2">
        <v>0</v>
      </c>
      <c r="T2840" s="2">
        <v>251.20000000000073</v>
      </c>
      <c r="U2840" s="2">
        <v>1.3759784400830448</v>
      </c>
      <c r="V2840" s="2">
        <v>68.38749999999709</v>
      </c>
      <c r="W2840" s="2">
        <v>0.37256083650835842</v>
      </c>
      <c r="X2840" t="s">
        <v>24</v>
      </c>
    </row>
    <row r="2841" spans="1:24" x14ac:dyDescent="0.2">
      <c r="A2841" s="1">
        <v>42702</v>
      </c>
      <c r="B2841" s="2">
        <v>18237.2</v>
      </c>
      <c r="C2841" s="2">
        <v>18471.650000000001</v>
      </c>
      <c r="D2841" s="2">
        <v>18187.400000000001</v>
      </c>
      <c r="E2841" s="2">
        <v>18301.45</v>
      </c>
      <c r="F2841" s="2">
        <v>18299.425000000003</v>
      </c>
      <c r="G2841" s="2">
        <v>284.25</v>
      </c>
      <c r="H2841" s="2">
        <v>170.20000000000073</v>
      </c>
      <c r="I2841" s="2">
        <v>49.799999999999272</v>
      </c>
      <c r="J2841" s="2">
        <v>64.25</v>
      </c>
      <c r="K2841" s="2">
        <v>0.59876868953386364</v>
      </c>
      <c r="L2841" s="2">
        <v>0.17519788918205548</v>
      </c>
      <c r="M2841" s="2">
        <v>0.22603342128408091</v>
      </c>
      <c r="N2841" s="2">
        <v>18467.488851365397</v>
      </c>
      <c r="O2841" s="2">
        <v>18471.650000000001</v>
      </c>
      <c r="P2841" s="2">
        <v>18187.400000000001</v>
      </c>
      <c r="Q2841" s="2">
        <v>18299.425000000003</v>
      </c>
      <c r="R2841" s="2">
        <v>18356.490962841352</v>
      </c>
      <c r="S2841" s="2">
        <v>0</v>
      </c>
      <c r="T2841" s="2">
        <v>-205.84999999999854</v>
      </c>
      <c r="U2841" s="2">
        <v>-1.1122638094157362</v>
      </c>
      <c r="V2841" s="2">
        <v>-125.02499999999418</v>
      </c>
      <c r="W2841" s="2">
        <v>-0.67858199294955446</v>
      </c>
      <c r="X2841" t="s">
        <v>24</v>
      </c>
    </row>
    <row r="2842" spans="1:24" x14ac:dyDescent="0.2">
      <c r="A2842" s="1">
        <v>42703</v>
      </c>
      <c r="B2842" s="2">
        <v>18308.8</v>
      </c>
      <c r="C2842" s="2">
        <v>18427.400000000001</v>
      </c>
      <c r="D2842" s="2">
        <v>18188.7</v>
      </c>
      <c r="E2842" s="2">
        <v>18223.75</v>
      </c>
      <c r="F2842" s="2">
        <v>18287.162499999999</v>
      </c>
      <c r="G2842" s="2">
        <v>238.70000000000073</v>
      </c>
      <c r="H2842" s="2">
        <v>118.60000000000218</v>
      </c>
      <c r="I2842" s="2">
        <v>35.049999999999272</v>
      </c>
      <c r="J2842" s="2">
        <v>-85.049999999999272</v>
      </c>
      <c r="K2842" s="2">
        <v>0.49685798072895609</v>
      </c>
      <c r="L2842" s="2">
        <v>0.14683703393380462</v>
      </c>
      <c r="M2842" s="2">
        <v>0.35630498533723926</v>
      </c>
      <c r="N2842" s="2">
        <v>18383.456925682702</v>
      </c>
      <c r="O2842" s="2">
        <v>18427.400000000001</v>
      </c>
      <c r="P2842" s="2">
        <v>18188.7</v>
      </c>
      <c r="Q2842" s="2">
        <v>18287.162499999999</v>
      </c>
      <c r="R2842" s="2">
        <v>18321.679856420677</v>
      </c>
      <c r="S2842" s="2">
        <v>0</v>
      </c>
      <c r="T2842" s="2">
        <v>-77.700000000000728</v>
      </c>
      <c r="U2842" s="2">
        <v>-0.42455652420983431</v>
      </c>
      <c r="V2842" s="2">
        <v>-12.262500000004366</v>
      </c>
      <c r="W2842" s="2">
        <v>-6.7010302236296296E-2</v>
      </c>
      <c r="X2842" t="s">
        <v>25</v>
      </c>
    </row>
    <row r="2843" spans="1:24" x14ac:dyDescent="0.2">
      <c r="A2843" s="1">
        <v>42704</v>
      </c>
      <c r="B2843" s="2">
        <v>18306.099999999999</v>
      </c>
      <c r="C2843" s="2">
        <v>18667.849999999999</v>
      </c>
      <c r="D2843" s="2">
        <v>18262.5</v>
      </c>
      <c r="E2843" s="2">
        <v>18627.8</v>
      </c>
      <c r="F2843" s="2">
        <v>18466.0625</v>
      </c>
      <c r="G2843" s="2">
        <v>405.34999999999854</v>
      </c>
      <c r="H2843" s="2">
        <v>40.049999999999272</v>
      </c>
      <c r="I2843" s="2">
        <v>43.599999999998545</v>
      </c>
      <c r="J2843" s="2">
        <v>321.70000000000073</v>
      </c>
      <c r="K2843" s="2">
        <v>9.8803503145428434E-2</v>
      </c>
      <c r="L2843" s="2">
        <v>0.10756136672011521</v>
      </c>
      <c r="M2843" s="2">
        <v>0.7936351301344563</v>
      </c>
      <c r="N2843" s="2">
        <v>18335.30971284135</v>
      </c>
      <c r="O2843" s="2">
        <v>18667.849999999999</v>
      </c>
      <c r="P2843" s="2">
        <v>18262.5</v>
      </c>
      <c r="Q2843" s="2">
        <v>18466.0625</v>
      </c>
      <c r="R2843" s="2">
        <v>18432.930553210339</v>
      </c>
      <c r="S2843" s="2">
        <v>0.72343015884334072</v>
      </c>
      <c r="T2843" s="2">
        <v>404.04999999999927</v>
      </c>
      <c r="U2843" s="2">
        <v>2.2171616708964907</v>
      </c>
      <c r="V2843" s="2">
        <v>178.90000000000146</v>
      </c>
      <c r="W2843" s="2">
        <v>0.9782818958381404</v>
      </c>
      <c r="X2843" t="s">
        <v>24</v>
      </c>
    </row>
    <row r="2844" spans="1:24" x14ac:dyDescent="0.2">
      <c r="A2844" s="1">
        <v>42705</v>
      </c>
      <c r="B2844" s="2">
        <v>18676.75</v>
      </c>
      <c r="C2844" s="2">
        <v>18713.099999999999</v>
      </c>
      <c r="D2844" s="2">
        <v>18389.650000000001</v>
      </c>
      <c r="E2844" s="2">
        <v>18428.45</v>
      </c>
      <c r="F2844" s="2">
        <v>18551.987499999999</v>
      </c>
      <c r="G2844" s="2">
        <v>323.44999999999709</v>
      </c>
      <c r="H2844" s="2">
        <v>36.349999999998545</v>
      </c>
      <c r="I2844" s="2">
        <v>38.799999999999272</v>
      </c>
      <c r="J2844" s="2">
        <v>-248.29999999999927</v>
      </c>
      <c r="K2844" s="2">
        <v>0.11238213015921741</v>
      </c>
      <c r="L2844" s="2">
        <v>0.11995671664863077</v>
      </c>
      <c r="M2844" s="2">
        <v>0.76766115319215178</v>
      </c>
      <c r="N2844" s="2">
        <v>18400.686106420675</v>
      </c>
      <c r="O2844" s="2">
        <v>18713.099999999999</v>
      </c>
      <c r="P2844" s="2">
        <v>18389.650000000001</v>
      </c>
      <c r="Q2844" s="2">
        <v>18551.987499999999</v>
      </c>
      <c r="R2844" s="2">
        <v>18513.855901605169</v>
      </c>
      <c r="S2844" s="2">
        <v>1</v>
      </c>
      <c r="T2844" s="2">
        <v>-199.34999999999854</v>
      </c>
      <c r="U2844" s="2">
        <v>-1.0701746851479967</v>
      </c>
      <c r="V2844" s="2">
        <v>85.924999999999272</v>
      </c>
      <c r="W2844" s="2">
        <v>0.46531305739921153</v>
      </c>
      <c r="X2844" t="s">
        <v>24</v>
      </c>
    </row>
    <row r="2845" spans="1:24" x14ac:dyDescent="0.2">
      <c r="A2845" s="1">
        <v>42706</v>
      </c>
      <c r="B2845" s="2">
        <v>18329.400000000001</v>
      </c>
      <c r="C2845" s="2">
        <v>18490.5</v>
      </c>
      <c r="D2845" s="2">
        <v>18163.8</v>
      </c>
      <c r="E2845" s="2">
        <v>18247.650000000001</v>
      </c>
      <c r="F2845" s="2">
        <v>18307.837500000001</v>
      </c>
      <c r="G2845" s="2">
        <v>326.70000000000073</v>
      </c>
      <c r="H2845" s="2">
        <v>161.09999999999854</v>
      </c>
      <c r="I2845" s="2">
        <v>83.850000000002183</v>
      </c>
      <c r="J2845" s="2">
        <v>-81.75</v>
      </c>
      <c r="K2845" s="2">
        <v>0.49311294765839664</v>
      </c>
      <c r="L2845" s="2">
        <v>0.25665748393021731</v>
      </c>
      <c r="M2845" s="2">
        <v>0.25022956841138605</v>
      </c>
      <c r="N2845" s="2">
        <v>18476.336803210339</v>
      </c>
      <c r="O2845" s="2">
        <v>18490.5</v>
      </c>
      <c r="P2845" s="2">
        <v>18163.8</v>
      </c>
      <c r="Q2845" s="2">
        <v>18307.837500000001</v>
      </c>
      <c r="R2845" s="2">
        <v>18359.618575802582</v>
      </c>
      <c r="S2845" s="2">
        <v>0.19741648521012975</v>
      </c>
      <c r="T2845" s="2">
        <v>-180.79999999999927</v>
      </c>
      <c r="U2845" s="2">
        <v>-0.98109173587577503</v>
      </c>
      <c r="V2845" s="2">
        <v>-244.14999999999782</v>
      </c>
      <c r="W2845" s="2">
        <v>-1.3160315033631724</v>
      </c>
      <c r="X2845" t="s">
        <v>25</v>
      </c>
    </row>
    <row r="2846" spans="1:24" x14ac:dyDescent="0.2">
      <c r="A2846" s="1">
        <v>42709</v>
      </c>
      <c r="B2846" s="2">
        <v>18245</v>
      </c>
      <c r="C2846" s="2">
        <v>18434.25</v>
      </c>
      <c r="D2846" s="2">
        <v>18189.5</v>
      </c>
      <c r="E2846" s="2">
        <v>18408.900000000001</v>
      </c>
      <c r="F2846" s="2">
        <v>18319.412499999999</v>
      </c>
      <c r="G2846" s="2">
        <v>244.75</v>
      </c>
      <c r="H2846" s="2">
        <v>25.349999999998545</v>
      </c>
      <c r="I2846" s="2">
        <v>55.5</v>
      </c>
      <c r="J2846" s="2">
        <v>163.90000000000146</v>
      </c>
      <c r="K2846" s="2">
        <v>0.10357507660877853</v>
      </c>
      <c r="L2846" s="2">
        <v>0.22676200204290092</v>
      </c>
      <c r="M2846" s="2">
        <v>0.66966292134832051</v>
      </c>
      <c r="N2846" s="2">
        <v>18392.08715160517</v>
      </c>
      <c r="O2846" s="2">
        <v>18434.25</v>
      </c>
      <c r="P2846" s="2">
        <v>18189.5</v>
      </c>
      <c r="Q2846" s="2">
        <v>18319.412499999999</v>
      </c>
      <c r="R2846" s="2">
        <v>18333.812412901294</v>
      </c>
      <c r="S2846" s="2">
        <v>6.3132512009860489E-2</v>
      </c>
      <c r="T2846" s="2">
        <v>161.25</v>
      </c>
      <c r="U2846" s="2">
        <v>0.88367543217893807</v>
      </c>
      <c r="V2846" s="2">
        <v>11.57499999999709</v>
      </c>
      <c r="W2846" s="2">
        <v>6.322428850483891E-2</v>
      </c>
      <c r="X2846" t="s">
        <v>25</v>
      </c>
    </row>
    <row r="2847" spans="1:24" x14ac:dyDescent="0.2">
      <c r="A2847" s="1">
        <v>42710</v>
      </c>
      <c r="B2847" s="2">
        <v>18459.7</v>
      </c>
      <c r="C2847" s="2">
        <v>18499.75</v>
      </c>
      <c r="D2847" s="2">
        <v>18365.95</v>
      </c>
      <c r="E2847" s="2">
        <v>18420.900000000001</v>
      </c>
      <c r="F2847" s="2">
        <v>18436.574999999997</v>
      </c>
      <c r="G2847" s="2">
        <v>133.79999999999927</v>
      </c>
      <c r="H2847" s="2">
        <v>40.049999999999272</v>
      </c>
      <c r="I2847" s="2">
        <v>54.950000000000728</v>
      </c>
      <c r="J2847" s="2">
        <v>-38.799999999999272</v>
      </c>
      <c r="K2847" s="2">
        <v>0.29932735426008589</v>
      </c>
      <c r="L2847" s="2">
        <v>0.41068759342302713</v>
      </c>
      <c r="M2847" s="2">
        <v>0.28998505231688704</v>
      </c>
      <c r="N2847" s="2">
        <v>18355.749825802584</v>
      </c>
      <c r="O2847" s="2">
        <v>18499.75</v>
      </c>
      <c r="P2847" s="2">
        <v>18355.749825802584</v>
      </c>
      <c r="Q2847" s="2">
        <v>18436.574999999997</v>
      </c>
      <c r="R2847" s="2">
        <v>18411.956162901293</v>
      </c>
      <c r="S2847" s="2">
        <v>0.43402708180424859</v>
      </c>
      <c r="T2847" s="2">
        <v>12</v>
      </c>
      <c r="U2847" s="2">
        <v>6.5185861186708605E-2</v>
      </c>
      <c r="V2847" s="2">
        <v>117.16249999999854</v>
      </c>
      <c r="W2847" s="2">
        <v>0.6395538066518156</v>
      </c>
      <c r="X2847" t="s">
        <v>24</v>
      </c>
    </row>
    <row r="2848" spans="1:24" x14ac:dyDescent="0.2">
      <c r="A2848" s="1">
        <v>42711</v>
      </c>
      <c r="B2848" s="2">
        <v>18515.5</v>
      </c>
      <c r="C2848" s="2">
        <v>18588.75</v>
      </c>
      <c r="D2848" s="2">
        <v>17952.599999999999</v>
      </c>
      <c r="E2848" s="2">
        <v>18234.150000000001</v>
      </c>
      <c r="F2848" s="2">
        <v>18322.75</v>
      </c>
      <c r="G2848" s="2">
        <v>636.15000000000146</v>
      </c>
      <c r="H2848" s="2">
        <v>73.25</v>
      </c>
      <c r="I2848" s="2">
        <v>281.55000000000291</v>
      </c>
      <c r="J2848" s="2">
        <v>-281.34999999999854</v>
      </c>
      <c r="K2848" s="2">
        <v>0.11514579894678902</v>
      </c>
      <c r="L2848" s="2">
        <v>0.44258429615657041</v>
      </c>
      <c r="M2848" s="2">
        <v>0.44226990489664059</v>
      </c>
      <c r="N2848" s="2">
        <v>18396.162412901293</v>
      </c>
      <c r="O2848" s="2">
        <v>18588.75</v>
      </c>
      <c r="P2848" s="2">
        <v>17952.599999999999</v>
      </c>
      <c r="Q2848" s="2">
        <v>18322.75</v>
      </c>
      <c r="R2848" s="2">
        <v>18315.065603225325</v>
      </c>
      <c r="S2848" s="2">
        <v>0</v>
      </c>
      <c r="T2848" s="2">
        <v>-186.75</v>
      </c>
      <c r="U2848" s="2">
        <v>-1.0137941142940898</v>
      </c>
      <c r="V2848" s="2">
        <v>-113.82499999999709</v>
      </c>
      <c r="W2848" s="2">
        <v>-0.61738690619053216</v>
      </c>
      <c r="X2848" t="s">
        <v>25</v>
      </c>
    </row>
    <row r="2849" spans="1:24" x14ac:dyDescent="0.2">
      <c r="A2849" s="1">
        <v>42712</v>
      </c>
      <c r="B2849" s="2">
        <v>18342.599999999999</v>
      </c>
      <c r="C2849" s="2">
        <v>18558.75</v>
      </c>
      <c r="D2849" s="2">
        <v>18336.95</v>
      </c>
      <c r="E2849" s="2">
        <v>18515.45</v>
      </c>
      <c r="F2849" s="2">
        <v>18438.4375</v>
      </c>
      <c r="G2849" s="2">
        <v>221.79999999999927</v>
      </c>
      <c r="H2849" s="2">
        <v>43.299999999999272</v>
      </c>
      <c r="I2849" s="2">
        <v>5.6499999999978172</v>
      </c>
      <c r="J2849" s="2">
        <v>172.85000000000218</v>
      </c>
      <c r="K2849" s="2">
        <v>0.19522091974751765</v>
      </c>
      <c r="L2849" s="2">
        <v>2.5473399458962289E-2</v>
      </c>
      <c r="M2849" s="2">
        <v>0.77930568079352003</v>
      </c>
      <c r="N2849" s="2">
        <v>18359.456206450646</v>
      </c>
      <c r="O2849" s="2">
        <v>18558.75</v>
      </c>
      <c r="P2849" s="2">
        <v>18336.95</v>
      </c>
      <c r="Q2849" s="2">
        <v>18438.4375</v>
      </c>
      <c r="R2849" s="2">
        <v>18423.398426612661</v>
      </c>
      <c r="S2849" s="2">
        <v>1</v>
      </c>
      <c r="T2849" s="2">
        <v>281.29999999999927</v>
      </c>
      <c r="U2849" s="2">
        <v>1.5427096958180075</v>
      </c>
      <c r="V2849" s="2">
        <v>115.6875</v>
      </c>
      <c r="W2849" s="2">
        <v>0.63138720988934527</v>
      </c>
      <c r="X2849" t="s">
        <v>25</v>
      </c>
    </row>
    <row r="2850" spans="1:24" x14ac:dyDescent="0.2">
      <c r="A2850" s="1">
        <v>42713</v>
      </c>
      <c r="B2850" s="2">
        <v>18567.95</v>
      </c>
      <c r="C2850" s="2">
        <v>18739.650000000001</v>
      </c>
      <c r="D2850" s="2">
        <v>18432.3</v>
      </c>
      <c r="E2850" s="2">
        <v>18695.8</v>
      </c>
      <c r="F2850" s="2">
        <v>18608.925000000003</v>
      </c>
      <c r="G2850" s="2">
        <v>307.35000000000218</v>
      </c>
      <c r="H2850" s="2">
        <v>43.850000000002183</v>
      </c>
      <c r="I2850" s="2">
        <v>135.65000000000146</v>
      </c>
      <c r="J2850" s="2">
        <v>127.84999999999854</v>
      </c>
      <c r="K2850" s="2">
        <v>0.14267122173418537</v>
      </c>
      <c r="L2850" s="2">
        <v>0.44135350577517646</v>
      </c>
      <c r="M2850" s="2">
        <v>0.41597527249063815</v>
      </c>
      <c r="N2850" s="2">
        <v>18398.946853225323</v>
      </c>
      <c r="O2850" s="2">
        <v>18739.650000000001</v>
      </c>
      <c r="P2850" s="2">
        <v>18398.946853225323</v>
      </c>
      <c r="Q2850" s="2">
        <v>18608.925000000003</v>
      </c>
      <c r="R2850" s="2">
        <v>18536.617176612664</v>
      </c>
      <c r="S2850" s="2">
        <v>1</v>
      </c>
      <c r="T2850" s="2">
        <v>180.34999999999854</v>
      </c>
      <c r="U2850" s="2">
        <v>0.97405140031702453</v>
      </c>
      <c r="V2850" s="2">
        <v>170.48750000000291</v>
      </c>
      <c r="W2850" s="2">
        <v>0.92463095096861048</v>
      </c>
      <c r="X2850" t="s">
        <v>24</v>
      </c>
    </row>
    <row r="2851" spans="1:24" x14ac:dyDescent="0.2">
      <c r="A2851" s="1">
        <v>42716</v>
      </c>
      <c r="B2851" s="2">
        <v>18616.05</v>
      </c>
      <c r="C2851" s="2">
        <v>18616.05</v>
      </c>
      <c r="D2851" s="2">
        <v>18364.05</v>
      </c>
      <c r="E2851" s="2">
        <v>18392.95</v>
      </c>
      <c r="F2851" s="2">
        <v>18497.274999999998</v>
      </c>
      <c r="G2851" s="2">
        <v>252</v>
      </c>
      <c r="H2851" s="2">
        <v>0</v>
      </c>
      <c r="I2851" s="2">
        <v>28.900000000001455</v>
      </c>
      <c r="J2851" s="2">
        <v>-223.09999999999854</v>
      </c>
      <c r="K2851" s="2">
        <v>0</v>
      </c>
      <c r="L2851" s="2">
        <v>0.11468253968254545</v>
      </c>
      <c r="M2851" s="2">
        <v>0.88531746031745451</v>
      </c>
      <c r="N2851" s="2">
        <v>18503.935926612663</v>
      </c>
      <c r="O2851" s="2">
        <v>18616.05</v>
      </c>
      <c r="P2851" s="2">
        <v>18364.05</v>
      </c>
      <c r="Q2851" s="2">
        <v>18497.274999999998</v>
      </c>
      <c r="R2851" s="2">
        <v>18495.327731653164</v>
      </c>
      <c r="S2851" s="2">
        <v>0.81363506325764623</v>
      </c>
      <c r="T2851" s="2">
        <v>-302.84999999999854</v>
      </c>
      <c r="U2851" s="2">
        <v>-1.6198825404636259</v>
      </c>
      <c r="V2851" s="2">
        <v>-111.65000000000509</v>
      </c>
      <c r="W2851" s="2">
        <v>-0.59998092313234141</v>
      </c>
      <c r="X2851" t="s">
        <v>25</v>
      </c>
    </row>
    <row r="2852" spans="1:24" x14ac:dyDescent="0.2">
      <c r="A2852" s="1">
        <v>42717</v>
      </c>
      <c r="B2852" s="2">
        <v>18354.099999999999</v>
      </c>
      <c r="C2852" s="2">
        <v>18492.849999999999</v>
      </c>
      <c r="D2852" s="2">
        <v>18291.349999999999</v>
      </c>
      <c r="E2852" s="2">
        <v>18466.05</v>
      </c>
      <c r="F2852" s="2">
        <v>18401.087499999998</v>
      </c>
      <c r="G2852" s="2">
        <v>201.5</v>
      </c>
      <c r="H2852" s="2">
        <v>26.799999999999272</v>
      </c>
      <c r="I2852" s="2">
        <v>62.75</v>
      </c>
      <c r="J2852" s="2">
        <v>111.95000000000073</v>
      </c>
      <c r="K2852" s="2">
        <v>0.13300248138957455</v>
      </c>
      <c r="L2852" s="2">
        <v>0.31141439205955335</v>
      </c>
      <c r="M2852" s="2">
        <v>0.55558312655087205</v>
      </c>
      <c r="N2852" s="2">
        <v>18500.605463306332</v>
      </c>
      <c r="O2852" s="2">
        <v>18500.605463306332</v>
      </c>
      <c r="P2852" s="2">
        <v>18291.349999999999</v>
      </c>
      <c r="Q2852" s="2">
        <v>18401.087499999998</v>
      </c>
      <c r="R2852" s="2">
        <v>18423.412106653166</v>
      </c>
      <c r="S2852" s="2">
        <v>0.48903513421869821</v>
      </c>
      <c r="T2852" s="2">
        <v>73.099999999998545</v>
      </c>
      <c r="U2852" s="2">
        <v>0.39743488673648619</v>
      </c>
      <c r="V2852" s="2">
        <v>-96.1875</v>
      </c>
      <c r="W2852" s="2">
        <v>-0.52000902835687957</v>
      </c>
      <c r="X2852" t="s">
        <v>24</v>
      </c>
    </row>
    <row r="2853" spans="1:24" x14ac:dyDescent="0.2">
      <c r="A2853" s="1">
        <v>42718</v>
      </c>
      <c r="B2853" s="2">
        <v>18480.349999999999</v>
      </c>
      <c r="C2853" s="2">
        <v>18485.45</v>
      </c>
      <c r="D2853" s="2">
        <v>18322.900000000001</v>
      </c>
      <c r="E2853" s="2">
        <v>18341.5</v>
      </c>
      <c r="F2853" s="2">
        <v>18407.550000000003</v>
      </c>
      <c r="G2853" s="2">
        <v>162.54999999999927</v>
      </c>
      <c r="H2853" s="2">
        <v>5.1000000000021828</v>
      </c>
      <c r="I2853" s="2">
        <v>18.599999999998545</v>
      </c>
      <c r="J2853" s="2">
        <v>-138.84999999999854</v>
      </c>
      <c r="K2853" s="2">
        <v>3.1374961550305787E-2</v>
      </c>
      <c r="L2853" s="2">
        <v>0.11442633035988083</v>
      </c>
      <c r="M2853" s="2">
        <v>0.85419870808981335</v>
      </c>
      <c r="N2853" s="2">
        <v>18450.846481653163</v>
      </c>
      <c r="O2853" s="2">
        <v>18485.45</v>
      </c>
      <c r="P2853" s="2">
        <v>18322.900000000001</v>
      </c>
      <c r="Q2853" s="2">
        <v>18407.550000000003</v>
      </c>
      <c r="R2853" s="2">
        <v>18416.686620413289</v>
      </c>
      <c r="S2853" s="2">
        <v>0</v>
      </c>
      <c r="T2853" s="2">
        <v>-124.54999999999927</v>
      </c>
      <c r="U2853" s="2">
        <v>-0.67448100703723468</v>
      </c>
      <c r="V2853" s="2">
        <v>6.4625000000050932</v>
      </c>
      <c r="W2853" s="2">
        <v>3.5120206889973728E-2</v>
      </c>
      <c r="X2853" t="s">
        <v>25</v>
      </c>
    </row>
    <row r="2854" spans="1:24" x14ac:dyDescent="0.2">
      <c r="A2854" s="1">
        <v>42719</v>
      </c>
      <c r="B2854" s="2">
        <v>18143.5</v>
      </c>
      <c r="C2854" s="2">
        <v>18532</v>
      </c>
      <c r="D2854" s="2">
        <v>18122.099999999999</v>
      </c>
      <c r="E2854" s="2">
        <v>18401.150000000001</v>
      </c>
      <c r="F2854" s="2">
        <v>18299.6875</v>
      </c>
      <c r="G2854" s="2">
        <v>409.90000000000146</v>
      </c>
      <c r="H2854" s="2">
        <v>130.84999999999854</v>
      </c>
      <c r="I2854" s="2">
        <v>21.400000000001455</v>
      </c>
      <c r="J2854" s="2">
        <v>257.65000000000146</v>
      </c>
      <c r="K2854" s="2">
        <v>0.31922420102463545</v>
      </c>
      <c r="L2854" s="2">
        <v>5.2207855574533737E-2</v>
      </c>
      <c r="M2854" s="2">
        <v>0.62856794340083078</v>
      </c>
      <c r="N2854" s="2">
        <v>18429.198240826583</v>
      </c>
      <c r="O2854" s="2">
        <v>18532</v>
      </c>
      <c r="P2854" s="2">
        <v>18122.099999999999</v>
      </c>
      <c r="Q2854" s="2">
        <v>18299.6875</v>
      </c>
      <c r="R2854" s="2">
        <v>18345.746435206645</v>
      </c>
      <c r="S2854" s="2">
        <v>0</v>
      </c>
      <c r="T2854" s="2">
        <v>59.650000000001455</v>
      </c>
      <c r="U2854" s="2">
        <v>0.32521876618597961</v>
      </c>
      <c r="V2854" s="2">
        <v>-107.86250000000291</v>
      </c>
      <c r="W2854" s="2">
        <v>-0.58596880084532099</v>
      </c>
      <c r="X2854" t="s">
        <v>24</v>
      </c>
    </row>
    <row r="2855" spans="1:24" x14ac:dyDescent="0.2">
      <c r="A2855" s="1">
        <v>42720</v>
      </c>
      <c r="B2855" s="2">
        <v>18417.900000000001</v>
      </c>
      <c r="C2855" s="2">
        <v>18428.45</v>
      </c>
      <c r="D2855" s="2">
        <v>18268.3</v>
      </c>
      <c r="E2855" s="2">
        <v>18312.8</v>
      </c>
      <c r="F2855" s="2">
        <v>18356.862500000003</v>
      </c>
      <c r="G2855" s="2">
        <v>160.15000000000146</v>
      </c>
      <c r="H2855" s="2">
        <v>10.549999999999272</v>
      </c>
      <c r="I2855" s="2">
        <v>44.5</v>
      </c>
      <c r="J2855" s="2">
        <v>-105.10000000000218</v>
      </c>
      <c r="K2855" s="2">
        <v>6.5875741492345777E-2</v>
      </c>
      <c r="L2855" s="2">
        <v>0.27786450202934498</v>
      </c>
      <c r="M2855" s="2">
        <v>0.65625975647830925</v>
      </c>
      <c r="N2855" s="2">
        <v>18364.442870413292</v>
      </c>
      <c r="O2855" s="2">
        <v>18428.45</v>
      </c>
      <c r="P2855" s="2">
        <v>18268.3</v>
      </c>
      <c r="Q2855" s="2">
        <v>18356.862500000003</v>
      </c>
      <c r="R2855" s="2">
        <v>18354.513842603323</v>
      </c>
      <c r="S2855" s="2">
        <v>5.8612992432593387E-2</v>
      </c>
      <c r="T2855" s="2">
        <v>-88.350000000002183</v>
      </c>
      <c r="U2855" s="2">
        <v>-0.48013303516357497</v>
      </c>
      <c r="V2855" s="2">
        <v>57.17500000000291</v>
      </c>
      <c r="W2855" s="2">
        <v>0.31243702932087175</v>
      </c>
      <c r="X2855" t="s">
        <v>24</v>
      </c>
    </row>
    <row r="2856" spans="1:24" x14ac:dyDescent="0.2">
      <c r="A2856" s="1">
        <v>42723</v>
      </c>
      <c r="B2856" s="2">
        <v>18258.099999999999</v>
      </c>
      <c r="C2856" s="2">
        <v>18316.8</v>
      </c>
      <c r="D2856" s="2">
        <v>18215.5</v>
      </c>
      <c r="E2856" s="2">
        <v>18257.05</v>
      </c>
      <c r="F2856" s="2">
        <v>18261.862499999999</v>
      </c>
      <c r="G2856" s="2">
        <v>101.29999999999927</v>
      </c>
      <c r="H2856" s="2">
        <v>58.700000000000728</v>
      </c>
      <c r="I2856" s="2">
        <v>41.549999999999272</v>
      </c>
      <c r="J2856" s="2">
        <v>-1.0499999999992724</v>
      </c>
      <c r="K2856" s="2">
        <v>0.57946692991116633</v>
      </c>
      <c r="L2856" s="2">
        <v>0.41016781836129884</v>
      </c>
      <c r="M2856" s="2">
        <v>1.0365251727534847E-2</v>
      </c>
      <c r="N2856" s="2">
        <v>18360.652685206645</v>
      </c>
      <c r="O2856" s="2">
        <v>18360.652685206645</v>
      </c>
      <c r="P2856" s="2">
        <v>18215.5</v>
      </c>
      <c r="Q2856" s="2">
        <v>18261.862499999999</v>
      </c>
      <c r="R2856" s="2">
        <v>18299.666967603323</v>
      </c>
      <c r="S2856" s="2">
        <v>0</v>
      </c>
      <c r="T2856" s="2">
        <v>-55.75</v>
      </c>
      <c r="U2856" s="2">
        <v>-0.30443187278843215</v>
      </c>
      <c r="V2856" s="2">
        <v>-95.000000000003638</v>
      </c>
      <c r="W2856" s="2">
        <v>-0.51751763134905882</v>
      </c>
      <c r="X2856" t="s">
        <v>24</v>
      </c>
    </row>
    <row r="2857" spans="1:24" x14ac:dyDescent="0.2">
      <c r="A2857" s="1">
        <v>42724</v>
      </c>
      <c r="B2857" s="2">
        <v>18264.099999999999</v>
      </c>
      <c r="C2857" s="2">
        <v>18274.900000000001</v>
      </c>
      <c r="D2857" s="2">
        <v>18009.8</v>
      </c>
      <c r="E2857" s="2">
        <v>18069.400000000001</v>
      </c>
      <c r="F2857" s="2">
        <v>18154.550000000003</v>
      </c>
      <c r="G2857" s="2">
        <v>265.10000000000218</v>
      </c>
      <c r="H2857" s="2">
        <v>10.80000000000291</v>
      </c>
      <c r="I2857" s="2">
        <v>59.600000000002183</v>
      </c>
      <c r="J2857" s="2">
        <v>-194.69999999999709</v>
      </c>
      <c r="K2857" s="2">
        <v>4.0739343643918603E-2</v>
      </c>
      <c r="L2857" s="2">
        <v>0.22482082233120215</v>
      </c>
      <c r="M2857" s="2">
        <v>0.73443983402487922</v>
      </c>
      <c r="N2857" s="2">
        <v>18311.257592603324</v>
      </c>
      <c r="O2857" s="2">
        <v>18311.257592603324</v>
      </c>
      <c r="P2857" s="2">
        <v>18009.8</v>
      </c>
      <c r="Q2857" s="2">
        <v>18154.550000000003</v>
      </c>
      <c r="R2857" s="2">
        <v>18196.716296301664</v>
      </c>
      <c r="S2857" s="2">
        <v>0</v>
      </c>
      <c r="T2857" s="2">
        <v>-187.64999999999782</v>
      </c>
      <c r="U2857" s="2">
        <v>-1.0278221289857772</v>
      </c>
      <c r="V2857" s="2">
        <v>-107.31249999999636</v>
      </c>
      <c r="W2857" s="2">
        <v>-0.58763173800041679</v>
      </c>
      <c r="X2857" t="s">
        <v>25</v>
      </c>
    </row>
    <row r="2858" spans="1:24" x14ac:dyDescent="0.2">
      <c r="A2858" s="1">
        <v>42725</v>
      </c>
      <c r="B2858" s="2">
        <v>18124.599999999999</v>
      </c>
      <c r="C2858" s="2">
        <v>18167.150000000001</v>
      </c>
      <c r="D2858" s="2">
        <v>18043.95</v>
      </c>
      <c r="E2858" s="2">
        <v>18084.5</v>
      </c>
      <c r="F2858" s="2">
        <v>18105.05</v>
      </c>
      <c r="G2858" s="2">
        <v>123.20000000000073</v>
      </c>
      <c r="H2858" s="2">
        <v>42.55000000000291</v>
      </c>
      <c r="I2858" s="2">
        <v>40.549999999999272</v>
      </c>
      <c r="J2858" s="2">
        <v>-40.099999999998545</v>
      </c>
      <c r="K2858" s="2">
        <v>0.34537337662339823</v>
      </c>
      <c r="L2858" s="2">
        <v>0.32913961038960254</v>
      </c>
      <c r="M2858" s="2">
        <v>0.32548701298699928</v>
      </c>
      <c r="N2858" s="2">
        <v>18232.903796301664</v>
      </c>
      <c r="O2858" s="2">
        <v>18232.903796301664</v>
      </c>
      <c r="P2858" s="2">
        <v>18043.95</v>
      </c>
      <c r="Q2858" s="2">
        <v>18105.05</v>
      </c>
      <c r="R2858" s="2">
        <v>18153.701898150834</v>
      </c>
      <c r="S2858" s="2">
        <v>0</v>
      </c>
      <c r="T2858" s="2">
        <v>15.099999999998545</v>
      </c>
      <c r="U2858" s="2">
        <v>8.3566692861957476E-2</v>
      </c>
      <c r="V2858" s="2">
        <v>-49.500000000003638</v>
      </c>
      <c r="W2858" s="2">
        <v>-0.27265892021561333</v>
      </c>
      <c r="X2858" t="s">
        <v>24</v>
      </c>
    </row>
    <row r="2859" spans="1:24" x14ac:dyDescent="0.2">
      <c r="A2859" s="1">
        <v>42726</v>
      </c>
      <c r="B2859" s="2">
        <v>18027</v>
      </c>
      <c r="C2859" s="2">
        <v>18029.599999999999</v>
      </c>
      <c r="D2859" s="2">
        <v>17839.75</v>
      </c>
      <c r="E2859" s="2">
        <v>17891.45</v>
      </c>
      <c r="F2859" s="2">
        <v>17946.95</v>
      </c>
      <c r="G2859" s="2">
        <v>189.84999999999854</v>
      </c>
      <c r="H2859" s="2">
        <v>2.5999999999985448</v>
      </c>
      <c r="I2859" s="2">
        <v>51.700000000000728</v>
      </c>
      <c r="J2859" s="2">
        <v>-135.54999999999927</v>
      </c>
      <c r="K2859" s="2">
        <v>1.3695022386086724E-2</v>
      </c>
      <c r="L2859" s="2">
        <v>0.27232025283118844</v>
      </c>
      <c r="M2859" s="2">
        <v>0.71398472478272479</v>
      </c>
      <c r="N2859" s="2">
        <v>18168.976898150831</v>
      </c>
      <c r="O2859" s="2">
        <v>18168.976898150831</v>
      </c>
      <c r="P2859" s="2">
        <v>17839.75</v>
      </c>
      <c r="Q2859" s="2">
        <v>17946.95</v>
      </c>
      <c r="R2859" s="2">
        <v>18031.163449075415</v>
      </c>
      <c r="S2859" s="2">
        <v>0</v>
      </c>
      <c r="T2859" s="2">
        <v>-193.04999999999927</v>
      </c>
      <c r="U2859" s="2">
        <v>-1.0674887334457646</v>
      </c>
      <c r="V2859" s="2">
        <v>-158.09999999999854</v>
      </c>
      <c r="W2859" s="2">
        <v>-0.87323702502892042</v>
      </c>
      <c r="X2859" t="s">
        <v>24</v>
      </c>
    </row>
    <row r="2860" spans="1:24" x14ac:dyDescent="0.2">
      <c r="A2860" s="1">
        <v>42727</v>
      </c>
      <c r="B2860" s="2">
        <v>17849.25</v>
      </c>
      <c r="C2860" s="2">
        <v>17962.3</v>
      </c>
      <c r="D2860" s="2">
        <v>17819.75</v>
      </c>
      <c r="E2860" s="2">
        <v>17884</v>
      </c>
      <c r="F2860" s="2">
        <v>17878.825000000001</v>
      </c>
      <c r="G2860" s="2">
        <v>142.54999999999927</v>
      </c>
      <c r="H2860" s="2">
        <v>78.299999999999272</v>
      </c>
      <c r="I2860" s="2">
        <v>29.5</v>
      </c>
      <c r="J2860" s="2">
        <v>34.75</v>
      </c>
      <c r="K2860" s="2">
        <v>0.5492809540512078</v>
      </c>
      <c r="L2860" s="2">
        <v>0.20694493160294739</v>
      </c>
      <c r="M2860" s="2">
        <v>0.24377411434584481</v>
      </c>
      <c r="N2860" s="2">
        <v>18057.963449075418</v>
      </c>
      <c r="O2860" s="2">
        <v>18057.963449075418</v>
      </c>
      <c r="P2860" s="2">
        <v>17819.75</v>
      </c>
      <c r="Q2860" s="2">
        <v>17878.825000000001</v>
      </c>
      <c r="R2860" s="2">
        <v>17953.625474537708</v>
      </c>
      <c r="S2860" s="2">
        <v>0</v>
      </c>
      <c r="T2860" s="2">
        <v>-7.4500000000007276</v>
      </c>
      <c r="U2860" s="2">
        <v>-4.1640001229641684E-2</v>
      </c>
      <c r="V2860" s="2">
        <v>-68.125</v>
      </c>
      <c r="W2860" s="2">
        <v>-0.37959096113824353</v>
      </c>
      <c r="X2860" t="s">
        <v>24</v>
      </c>
    </row>
    <row r="2861" spans="1:24" x14ac:dyDescent="0.2">
      <c r="A2861" s="1">
        <v>42730</v>
      </c>
      <c r="B2861" s="2">
        <v>17825.5</v>
      </c>
      <c r="C2861" s="2">
        <v>17860.849999999999</v>
      </c>
      <c r="D2861" s="2">
        <v>17606.900000000001</v>
      </c>
      <c r="E2861" s="2">
        <v>17655.55</v>
      </c>
      <c r="F2861" s="2">
        <v>17737.2</v>
      </c>
      <c r="G2861" s="2">
        <v>253.94999999999709</v>
      </c>
      <c r="H2861" s="2">
        <v>35.349999999998545</v>
      </c>
      <c r="I2861" s="2">
        <v>48.649999999997817</v>
      </c>
      <c r="J2861" s="2">
        <v>-169.95000000000073</v>
      </c>
      <c r="K2861" s="2">
        <v>0.13920063004528038</v>
      </c>
      <c r="L2861" s="2">
        <v>0.1915731443197416</v>
      </c>
      <c r="M2861" s="2">
        <v>0.66922622563497802</v>
      </c>
      <c r="N2861" s="2">
        <v>17968.394224537711</v>
      </c>
      <c r="O2861" s="2">
        <v>17968.394224537711</v>
      </c>
      <c r="P2861" s="2">
        <v>17606.900000000001</v>
      </c>
      <c r="Q2861" s="2">
        <v>17737.2</v>
      </c>
      <c r="R2861" s="2">
        <v>17820.222112268857</v>
      </c>
      <c r="S2861" s="2">
        <v>0</v>
      </c>
      <c r="T2861" s="2">
        <v>-228.45000000000073</v>
      </c>
      <c r="U2861" s="2">
        <v>-1.2773987922165104</v>
      </c>
      <c r="V2861" s="2">
        <v>-141.625</v>
      </c>
      <c r="W2861" s="2">
        <v>-0.79213818581478379</v>
      </c>
      <c r="X2861" t="s">
        <v>25</v>
      </c>
    </row>
    <row r="2862" spans="1:24" x14ac:dyDescent="0.2">
      <c r="A2862" s="1">
        <v>42731</v>
      </c>
      <c r="B2862" s="2">
        <v>17677.7</v>
      </c>
      <c r="C2862" s="2">
        <v>17907.349999999999</v>
      </c>
      <c r="D2862" s="2">
        <v>17616.099999999999</v>
      </c>
      <c r="E2862" s="2">
        <v>17879.55</v>
      </c>
      <c r="F2862" s="2">
        <v>17770.174999999999</v>
      </c>
      <c r="G2862" s="2">
        <v>291.25</v>
      </c>
      <c r="H2862" s="2">
        <v>27.799999999999272</v>
      </c>
      <c r="I2862" s="2">
        <v>61.600000000002183</v>
      </c>
      <c r="J2862" s="2">
        <v>201.84999999999854</v>
      </c>
      <c r="K2862" s="2">
        <v>9.5450643776821539E-2</v>
      </c>
      <c r="L2862" s="2">
        <v>0.21150214592275426</v>
      </c>
      <c r="M2862" s="2">
        <v>0.69304721030042415</v>
      </c>
      <c r="N2862" s="2">
        <v>17852.797112268854</v>
      </c>
      <c r="O2862" s="2">
        <v>17907.349999999999</v>
      </c>
      <c r="P2862" s="2">
        <v>17616.099999999999</v>
      </c>
      <c r="Q2862" s="2">
        <v>17770.174999999999</v>
      </c>
      <c r="R2862" s="2">
        <v>17786.605528067212</v>
      </c>
      <c r="S2862" s="2">
        <v>0</v>
      </c>
      <c r="T2862" s="2">
        <v>224</v>
      </c>
      <c r="U2862" s="2">
        <v>1.2687228661808894</v>
      </c>
      <c r="V2862" s="2">
        <v>32.974999999998545</v>
      </c>
      <c r="W2862" s="2">
        <v>0.18590871163429709</v>
      </c>
      <c r="X2862" t="s">
        <v>24</v>
      </c>
    </row>
    <row r="2863" spans="1:24" x14ac:dyDescent="0.2">
      <c r="A2863" s="1">
        <v>42732</v>
      </c>
      <c r="B2863" s="2">
        <v>17929.2</v>
      </c>
      <c r="C2863" s="2">
        <v>18059.650000000001</v>
      </c>
      <c r="D2863" s="2">
        <v>17829.150000000001</v>
      </c>
      <c r="E2863" s="2">
        <v>17876.7</v>
      </c>
      <c r="F2863" s="2">
        <v>17923.675000000003</v>
      </c>
      <c r="G2863" s="2">
        <v>230.5</v>
      </c>
      <c r="H2863" s="2">
        <v>130.45000000000073</v>
      </c>
      <c r="I2863" s="2">
        <v>47.549999999999272</v>
      </c>
      <c r="J2863" s="2">
        <v>-52.5</v>
      </c>
      <c r="K2863" s="2">
        <v>0.56594360086768214</v>
      </c>
      <c r="L2863" s="2">
        <v>0.2062906724511899</v>
      </c>
      <c r="M2863" s="2">
        <v>0.22776572668112799</v>
      </c>
      <c r="N2863" s="2">
        <v>17811.486056134425</v>
      </c>
      <c r="O2863" s="2">
        <v>18059.650000000001</v>
      </c>
      <c r="P2863" s="2">
        <v>17811.486056134425</v>
      </c>
      <c r="Q2863" s="2">
        <v>17923.675000000003</v>
      </c>
      <c r="R2863" s="2">
        <v>17901.574278067215</v>
      </c>
      <c r="S2863" s="2">
        <v>0.47010846970745723</v>
      </c>
      <c r="T2863" s="2">
        <v>-2.8499999999985448</v>
      </c>
      <c r="U2863" s="2">
        <v>-1.5939998489886743E-2</v>
      </c>
      <c r="V2863" s="2">
        <v>153.50000000000364</v>
      </c>
      <c r="W2863" s="2">
        <v>0.86380691242491214</v>
      </c>
      <c r="X2863" t="s">
        <v>25</v>
      </c>
    </row>
    <row r="2864" spans="1:24" x14ac:dyDescent="0.2">
      <c r="A2864" s="1">
        <v>42733</v>
      </c>
      <c r="B2864" s="2">
        <v>17861.45</v>
      </c>
      <c r="C2864" s="2">
        <v>18053.3</v>
      </c>
      <c r="D2864" s="2">
        <v>17829.400000000001</v>
      </c>
      <c r="E2864" s="2">
        <v>18033.150000000001</v>
      </c>
      <c r="F2864" s="2">
        <v>17944.325000000001</v>
      </c>
      <c r="G2864" s="2">
        <v>223.89999999999782</v>
      </c>
      <c r="H2864" s="2">
        <v>20.149999999997817</v>
      </c>
      <c r="I2864" s="2">
        <v>32.049999999999272</v>
      </c>
      <c r="J2864" s="2">
        <v>171.70000000000073</v>
      </c>
      <c r="K2864" s="2">
        <v>8.9995533720402032E-2</v>
      </c>
      <c r="L2864" s="2">
        <v>0.14314426083072615</v>
      </c>
      <c r="M2864" s="2">
        <v>0.76686020544887179</v>
      </c>
      <c r="N2864" s="2">
        <v>17867.580528067214</v>
      </c>
      <c r="O2864" s="2">
        <v>18053.3</v>
      </c>
      <c r="P2864" s="2">
        <v>17829.400000000001</v>
      </c>
      <c r="Q2864" s="2">
        <v>17944.325000000001</v>
      </c>
      <c r="R2864" s="2">
        <v>17923.651382016804</v>
      </c>
      <c r="S2864" s="2">
        <v>0.820535851230205</v>
      </c>
      <c r="T2864" s="2">
        <v>156.45000000000073</v>
      </c>
      <c r="U2864" s="2">
        <v>0.87516152309990503</v>
      </c>
      <c r="V2864" s="2">
        <v>20.649999999997817</v>
      </c>
      <c r="W2864" s="2">
        <v>0.11521074779584999</v>
      </c>
      <c r="X2864" t="s">
        <v>25</v>
      </c>
    </row>
    <row r="2865" spans="1:24" x14ac:dyDescent="0.2">
      <c r="A2865" s="1">
        <v>42734</v>
      </c>
      <c r="B2865" s="2">
        <v>18026.349999999999</v>
      </c>
      <c r="C2865" s="2">
        <v>18245.75</v>
      </c>
      <c r="D2865" s="2">
        <v>18016.8</v>
      </c>
      <c r="E2865" s="2">
        <v>18177.2</v>
      </c>
      <c r="F2865" s="2">
        <v>18116.524999999998</v>
      </c>
      <c r="G2865" s="2">
        <v>228.95000000000073</v>
      </c>
      <c r="H2865" s="2">
        <v>68.549999999999272</v>
      </c>
      <c r="I2865" s="2">
        <v>9.5499999999992724</v>
      </c>
      <c r="J2865" s="2">
        <v>150.85000000000218</v>
      </c>
      <c r="K2865" s="2">
        <v>0.29941035160514984</v>
      </c>
      <c r="L2865" s="2">
        <v>4.1712164227994071E-2</v>
      </c>
      <c r="M2865" s="2">
        <v>0.6588774841668561</v>
      </c>
      <c r="N2865" s="2">
        <v>17905.952764033609</v>
      </c>
      <c r="O2865" s="2">
        <v>18245.75</v>
      </c>
      <c r="P2865" s="2">
        <v>17905.952764033609</v>
      </c>
      <c r="Q2865" s="2">
        <v>18116.524999999998</v>
      </c>
      <c r="R2865" s="2">
        <v>18043.545132016803</v>
      </c>
      <c r="S2865" s="2">
        <v>1</v>
      </c>
      <c r="T2865" s="2">
        <v>144.04999999999927</v>
      </c>
      <c r="U2865" s="2">
        <v>0.7988066422117005</v>
      </c>
      <c r="V2865" s="2">
        <v>172.19999999999709</v>
      </c>
      <c r="W2865" s="2">
        <v>0.95963487063457154</v>
      </c>
      <c r="X2865" t="s">
        <v>24</v>
      </c>
    </row>
    <row r="2866" spans="1:24" x14ac:dyDescent="0.2">
      <c r="A2866" s="1">
        <v>42737</v>
      </c>
      <c r="B2866" s="2">
        <v>18242.3</v>
      </c>
      <c r="C2866" s="2">
        <v>18249</v>
      </c>
      <c r="D2866" s="2">
        <v>17844.900000000001</v>
      </c>
      <c r="E2866" s="2">
        <v>17969.599999999999</v>
      </c>
      <c r="F2866" s="2">
        <v>18076.45</v>
      </c>
      <c r="G2866" s="2">
        <v>404.09999999999854</v>
      </c>
      <c r="H2866" s="2">
        <v>6.7000000000007276</v>
      </c>
      <c r="I2866" s="2">
        <v>124.69999999999709</v>
      </c>
      <c r="J2866" s="2">
        <v>-272.70000000000073</v>
      </c>
      <c r="K2866" s="2">
        <v>1.6580054441971671E-2</v>
      </c>
      <c r="L2866" s="2">
        <v>0.30858698341993945</v>
      </c>
      <c r="M2866" s="2">
        <v>0.67483296213808885</v>
      </c>
      <c r="N2866" s="2">
        <v>18011.238882016805</v>
      </c>
      <c r="O2866" s="2">
        <v>18249</v>
      </c>
      <c r="P2866" s="2">
        <v>17844.900000000001</v>
      </c>
      <c r="Q2866" s="2">
        <v>18076.45</v>
      </c>
      <c r="R2866" s="2">
        <v>18045.397220504201</v>
      </c>
      <c r="S2866" s="2">
        <v>1</v>
      </c>
      <c r="T2866" s="2">
        <v>-207.60000000000218</v>
      </c>
      <c r="U2866" s="2">
        <v>-1.1420900908830962</v>
      </c>
      <c r="V2866" s="2">
        <v>-40.07499999999709</v>
      </c>
      <c r="W2866" s="2">
        <v>-0.22120688156253526</v>
      </c>
      <c r="X2866" t="s">
        <v>25</v>
      </c>
    </row>
    <row r="2867" spans="1:24" x14ac:dyDescent="0.2">
      <c r="A2867" s="1">
        <v>42738</v>
      </c>
      <c r="B2867" s="2">
        <v>18002.75</v>
      </c>
      <c r="C2867" s="2">
        <v>18115.05</v>
      </c>
      <c r="D2867" s="2">
        <v>17830.95</v>
      </c>
      <c r="E2867" s="2">
        <v>18035.599999999999</v>
      </c>
      <c r="F2867" s="2">
        <v>17996.087500000001</v>
      </c>
      <c r="G2867" s="2">
        <v>284.09999999999854</v>
      </c>
      <c r="H2867" s="2">
        <v>79.450000000000728</v>
      </c>
      <c r="I2867" s="2">
        <v>171.79999999999927</v>
      </c>
      <c r="J2867" s="2">
        <v>32.849999999998545</v>
      </c>
      <c r="K2867" s="2">
        <v>0.27965505103837074</v>
      </c>
      <c r="L2867" s="2">
        <v>0.60471664906723044</v>
      </c>
      <c r="M2867" s="2">
        <v>0.11562829989439885</v>
      </c>
      <c r="N2867" s="2">
        <v>18043.844441008405</v>
      </c>
      <c r="O2867" s="2">
        <v>18115.05</v>
      </c>
      <c r="P2867" s="2">
        <v>17830.95</v>
      </c>
      <c r="Q2867" s="2">
        <v>17996.087500000001</v>
      </c>
      <c r="R2867" s="2">
        <v>17996.4829852521</v>
      </c>
      <c r="S2867" s="2">
        <v>0.65989963476423508</v>
      </c>
      <c r="T2867" s="2">
        <v>66</v>
      </c>
      <c r="U2867" s="2">
        <v>0.36728697355533796</v>
      </c>
      <c r="V2867" s="2">
        <v>-80.362499999999272</v>
      </c>
      <c r="W2867" s="2">
        <v>-0.4445701451335814</v>
      </c>
      <c r="X2867" t="s">
        <v>24</v>
      </c>
    </row>
    <row r="2868" spans="1:24" x14ac:dyDescent="0.2">
      <c r="A2868" s="1">
        <v>42739</v>
      </c>
      <c r="B2868" s="2">
        <v>18037.45</v>
      </c>
      <c r="C2868" s="2">
        <v>18092.849999999999</v>
      </c>
      <c r="D2868" s="2">
        <v>17868.900000000001</v>
      </c>
      <c r="E2868" s="2">
        <v>17891</v>
      </c>
      <c r="F2868" s="2">
        <v>17972.550000000003</v>
      </c>
      <c r="G2868" s="2">
        <v>223.94999999999709</v>
      </c>
      <c r="H2868" s="2">
        <v>55.399999999997817</v>
      </c>
      <c r="I2868" s="2">
        <v>22.099999999998545</v>
      </c>
      <c r="J2868" s="2">
        <v>-146.45000000000073</v>
      </c>
      <c r="K2868" s="2">
        <v>0.24737664657288921</v>
      </c>
      <c r="L2868" s="2">
        <v>9.8682741683406267E-2</v>
      </c>
      <c r="M2868" s="2">
        <v>0.65394061174370455</v>
      </c>
      <c r="N2868" s="2">
        <v>18019.965970504203</v>
      </c>
      <c r="O2868" s="2">
        <v>18092.849999999999</v>
      </c>
      <c r="P2868" s="2">
        <v>17868.900000000001</v>
      </c>
      <c r="Q2868" s="2">
        <v>17972.550000000003</v>
      </c>
      <c r="R2868" s="2">
        <v>17988.566492626051</v>
      </c>
      <c r="S2868" s="2">
        <v>0.53320188530277068</v>
      </c>
      <c r="T2868" s="2">
        <v>-144.59999999999854</v>
      </c>
      <c r="U2868" s="2">
        <v>-0.80174765463859565</v>
      </c>
      <c r="V2868" s="2">
        <v>-23.537499999998545</v>
      </c>
      <c r="W2868" s="2">
        <v>-0.13079231805245747</v>
      </c>
      <c r="X2868" t="s">
        <v>25</v>
      </c>
    </row>
    <row r="2869" spans="1:24" x14ac:dyDescent="0.2">
      <c r="A2869" s="1">
        <v>42740</v>
      </c>
      <c r="B2869" s="2">
        <v>18000.75</v>
      </c>
      <c r="C2869" s="2">
        <v>18164.05</v>
      </c>
      <c r="D2869" s="2">
        <v>17977.8</v>
      </c>
      <c r="E2869" s="2">
        <v>18115.95</v>
      </c>
      <c r="F2869" s="2">
        <v>18064.637500000001</v>
      </c>
      <c r="G2869" s="2">
        <v>186.25</v>
      </c>
      <c r="H2869" s="2">
        <v>48.099999999998545</v>
      </c>
      <c r="I2869" s="2">
        <v>22.950000000000728</v>
      </c>
      <c r="J2869" s="2">
        <v>115.20000000000073</v>
      </c>
      <c r="K2869" s="2">
        <v>0.25825503355703916</v>
      </c>
      <c r="L2869" s="2">
        <v>0.12322147651007102</v>
      </c>
      <c r="M2869" s="2">
        <v>0.61852348993288986</v>
      </c>
      <c r="N2869" s="2">
        <v>17996.257985252101</v>
      </c>
      <c r="O2869" s="2">
        <v>18164.05</v>
      </c>
      <c r="P2869" s="2">
        <v>17977.8</v>
      </c>
      <c r="Q2869" s="2">
        <v>18064.637500000001</v>
      </c>
      <c r="R2869" s="2">
        <v>18050.686371313026</v>
      </c>
      <c r="S2869" s="2">
        <v>1</v>
      </c>
      <c r="T2869" s="2">
        <v>224.95000000000073</v>
      </c>
      <c r="U2869" s="2">
        <v>1.2573360907719007</v>
      </c>
      <c r="V2869" s="2">
        <v>92.087499999997817</v>
      </c>
      <c r="W2869" s="2">
        <v>0.51237859958657961</v>
      </c>
      <c r="X2869" t="s">
        <v>25</v>
      </c>
    </row>
    <row r="2870" spans="1:24" x14ac:dyDescent="0.2">
      <c r="A2870" s="1">
        <v>42741</v>
      </c>
      <c r="B2870" s="2">
        <v>18168.45</v>
      </c>
      <c r="C2870" s="2">
        <v>18325.5</v>
      </c>
      <c r="D2870" s="2">
        <v>18157.3</v>
      </c>
      <c r="E2870" s="2">
        <v>18264</v>
      </c>
      <c r="F2870" s="2">
        <v>18228.8125</v>
      </c>
      <c r="G2870" s="2">
        <v>168.20000000000073</v>
      </c>
      <c r="H2870" s="2">
        <v>61.5</v>
      </c>
      <c r="I2870" s="2">
        <v>11.150000000001455</v>
      </c>
      <c r="J2870" s="2">
        <v>95.549999999999272</v>
      </c>
      <c r="K2870" s="2">
        <v>0.36563614744351802</v>
      </c>
      <c r="L2870" s="2">
        <v>6.6290130796678989E-2</v>
      </c>
      <c r="M2870" s="2">
        <v>0.56807372175980297</v>
      </c>
      <c r="N2870" s="2">
        <v>18030.447742626049</v>
      </c>
      <c r="O2870" s="2">
        <v>18325.5</v>
      </c>
      <c r="P2870" s="2">
        <v>18030.447742626049</v>
      </c>
      <c r="Q2870" s="2">
        <v>18228.8125</v>
      </c>
      <c r="R2870" s="2">
        <v>18153.801996313025</v>
      </c>
      <c r="S2870" s="2">
        <v>1</v>
      </c>
      <c r="T2870" s="2">
        <v>148.04999999999927</v>
      </c>
      <c r="U2870" s="2">
        <v>0.81723564041631414</v>
      </c>
      <c r="V2870" s="2">
        <v>164.17499999999927</v>
      </c>
      <c r="W2870" s="2">
        <v>0.90881978672419672</v>
      </c>
      <c r="X2870" t="s">
        <v>25</v>
      </c>
    </row>
    <row r="2871" spans="1:24" x14ac:dyDescent="0.2">
      <c r="A2871" s="1">
        <v>42744</v>
      </c>
      <c r="B2871" s="2">
        <v>18314.25</v>
      </c>
      <c r="C2871" s="2">
        <v>18373.099999999999</v>
      </c>
      <c r="D2871" s="2">
        <v>18256.150000000001</v>
      </c>
      <c r="E2871" s="2">
        <v>18286.650000000001</v>
      </c>
      <c r="F2871" s="2">
        <v>18307.537499999999</v>
      </c>
      <c r="G2871" s="2">
        <v>116.94999999999709</v>
      </c>
      <c r="H2871" s="2">
        <v>58.849999999998545</v>
      </c>
      <c r="I2871" s="2">
        <v>30.5</v>
      </c>
      <c r="J2871" s="2">
        <v>-27.599999999998545</v>
      </c>
      <c r="K2871" s="2">
        <v>0.50320649850363408</v>
      </c>
      <c r="L2871" s="2">
        <v>0.26079521162890773</v>
      </c>
      <c r="M2871" s="2">
        <v>0.23599828986745816</v>
      </c>
      <c r="N2871" s="2">
        <v>18129.630121313025</v>
      </c>
      <c r="O2871" s="2">
        <v>18373.099999999999</v>
      </c>
      <c r="P2871" s="2">
        <v>18129.630121313025</v>
      </c>
      <c r="Q2871" s="2">
        <v>18307.537499999999</v>
      </c>
      <c r="R2871" s="2">
        <v>18234.974435656513</v>
      </c>
      <c r="S2871" s="2">
        <v>1</v>
      </c>
      <c r="T2871" s="2">
        <v>22.650000000001455</v>
      </c>
      <c r="U2871" s="2">
        <v>0.12401445466492256</v>
      </c>
      <c r="V2871" s="2">
        <v>78.724999999998545</v>
      </c>
      <c r="W2871" s="2">
        <v>0.43187124778423469</v>
      </c>
      <c r="X2871" t="s">
        <v>25</v>
      </c>
    </row>
    <row r="2872" spans="1:24" x14ac:dyDescent="0.2">
      <c r="A2872" s="1">
        <v>42745</v>
      </c>
      <c r="B2872" s="2">
        <v>18351.45</v>
      </c>
      <c r="C2872" s="2">
        <v>18441.150000000001</v>
      </c>
      <c r="D2872" s="2">
        <v>18275.75</v>
      </c>
      <c r="E2872" s="2">
        <v>18409.599999999999</v>
      </c>
      <c r="F2872" s="2">
        <v>18369.487500000003</v>
      </c>
      <c r="G2872" s="2">
        <v>165.40000000000146</v>
      </c>
      <c r="H2872" s="2">
        <v>31.55000000000291</v>
      </c>
      <c r="I2872" s="2">
        <v>75.700000000000728</v>
      </c>
      <c r="J2872" s="2">
        <v>58.149999999997817</v>
      </c>
      <c r="K2872" s="2">
        <v>0.1907496977025552</v>
      </c>
      <c r="L2872" s="2">
        <v>0.45767835550181418</v>
      </c>
      <c r="M2872" s="2">
        <v>0.35157194679563064</v>
      </c>
      <c r="N2872" s="2">
        <v>18218.583810656513</v>
      </c>
      <c r="O2872" s="2">
        <v>18441.150000000001</v>
      </c>
      <c r="P2872" s="2">
        <v>18218.583810656513</v>
      </c>
      <c r="Q2872" s="2">
        <v>18369.487500000003</v>
      </c>
      <c r="R2872" s="2">
        <v>18311.951280328256</v>
      </c>
      <c r="S2872" s="2">
        <v>1</v>
      </c>
      <c r="T2872" s="2">
        <v>122.94999999999709</v>
      </c>
      <c r="U2872" s="2">
        <v>0.67234840717133582</v>
      </c>
      <c r="V2872" s="2">
        <v>61.950000000004366</v>
      </c>
      <c r="W2872" s="2">
        <v>0.33838521428676233</v>
      </c>
      <c r="X2872" t="s">
        <v>25</v>
      </c>
    </row>
    <row r="2873" spans="1:24" x14ac:dyDescent="0.2">
      <c r="A2873" s="1">
        <v>42746</v>
      </c>
      <c r="B2873" s="2">
        <v>18535.349999999999</v>
      </c>
      <c r="C2873" s="2">
        <v>18889.45</v>
      </c>
      <c r="D2873" s="2">
        <v>18515.25</v>
      </c>
      <c r="E2873" s="2">
        <v>18830</v>
      </c>
      <c r="F2873" s="2">
        <v>18692.512500000001</v>
      </c>
      <c r="G2873" s="2">
        <v>374.20000000000073</v>
      </c>
      <c r="H2873" s="2">
        <v>59.450000000000728</v>
      </c>
      <c r="I2873" s="2">
        <v>20.099999999998545</v>
      </c>
      <c r="J2873" s="2">
        <v>294.65000000000146</v>
      </c>
      <c r="K2873" s="2">
        <v>0.15887226082309089</v>
      </c>
      <c r="L2873" s="2">
        <v>5.3714591127735183E-2</v>
      </c>
      <c r="M2873" s="2">
        <v>0.78741314804917395</v>
      </c>
      <c r="N2873" s="2">
        <v>18294.035655328258</v>
      </c>
      <c r="O2873" s="2">
        <v>18889.45</v>
      </c>
      <c r="P2873" s="2">
        <v>18294.035655328258</v>
      </c>
      <c r="Q2873" s="2">
        <v>18692.512500000001</v>
      </c>
      <c r="R2873" s="2">
        <v>18542.508452664129</v>
      </c>
      <c r="S2873" s="2">
        <v>1</v>
      </c>
      <c r="T2873" s="2">
        <v>420.40000000000146</v>
      </c>
      <c r="U2873" s="2">
        <v>2.2835911698244478</v>
      </c>
      <c r="V2873" s="2">
        <v>323.02499999999782</v>
      </c>
      <c r="W2873" s="2">
        <v>1.758486729692365</v>
      </c>
      <c r="X2873" t="s">
        <v>25</v>
      </c>
    </row>
    <row r="2874" spans="1:24" x14ac:dyDescent="0.2">
      <c r="A2874" s="1">
        <v>42747</v>
      </c>
      <c r="B2874" s="2">
        <v>18885.45</v>
      </c>
      <c r="C2874" s="2">
        <v>18966.3</v>
      </c>
      <c r="D2874" s="2">
        <v>18805.849999999999</v>
      </c>
      <c r="E2874" s="2">
        <v>18873.95</v>
      </c>
      <c r="F2874" s="2">
        <v>18882.887500000001</v>
      </c>
      <c r="G2874" s="2">
        <v>160.45000000000073</v>
      </c>
      <c r="H2874" s="2">
        <v>80.849999999998545</v>
      </c>
      <c r="I2874" s="2">
        <v>68.100000000002183</v>
      </c>
      <c r="J2874" s="2">
        <v>-11.5</v>
      </c>
      <c r="K2874" s="2">
        <v>0.50389529448425163</v>
      </c>
      <c r="L2874" s="2">
        <v>0.4244312870053093</v>
      </c>
      <c r="M2874" s="2">
        <v>7.1673418510439069E-2</v>
      </c>
      <c r="N2874" s="2">
        <v>18493.274077664129</v>
      </c>
      <c r="O2874" s="2">
        <v>18966.3</v>
      </c>
      <c r="P2874" s="2">
        <v>18493.274077664129</v>
      </c>
      <c r="Q2874" s="2">
        <v>18882.887500000001</v>
      </c>
      <c r="R2874" s="2">
        <v>18708.933913832065</v>
      </c>
      <c r="S2874" s="2">
        <v>1</v>
      </c>
      <c r="T2874" s="2">
        <v>43.950000000000728</v>
      </c>
      <c r="U2874" s="2">
        <v>0.23340414232607926</v>
      </c>
      <c r="V2874" s="2">
        <v>190.375</v>
      </c>
      <c r="W2874" s="2">
        <v>1.0184559191815439</v>
      </c>
      <c r="X2874" t="s">
        <v>25</v>
      </c>
    </row>
    <row r="2875" spans="1:24" x14ac:dyDescent="0.2">
      <c r="A2875" s="1">
        <v>42748</v>
      </c>
      <c r="B2875" s="2">
        <v>18949.7</v>
      </c>
      <c r="C2875" s="2">
        <v>18952.25</v>
      </c>
      <c r="D2875" s="2">
        <v>18781.25</v>
      </c>
      <c r="E2875" s="2">
        <v>18912.099999999999</v>
      </c>
      <c r="F2875" s="2">
        <v>18898.824999999997</v>
      </c>
      <c r="G2875" s="2">
        <v>171</v>
      </c>
      <c r="H2875" s="2">
        <v>2.5499999999992724</v>
      </c>
      <c r="I2875" s="2">
        <v>130.84999999999854</v>
      </c>
      <c r="J2875" s="2">
        <v>-37.600000000002183</v>
      </c>
      <c r="K2875" s="2">
        <v>1.491228070175013E-2</v>
      </c>
      <c r="L2875" s="2">
        <v>0.76520467836256456</v>
      </c>
      <c r="M2875" s="2">
        <v>0.21988304093568528</v>
      </c>
      <c r="N2875" s="2">
        <v>18688.080788832063</v>
      </c>
      <c r="O2875" s="2">
        <v>18952.25</v>
      </c>
      <c r="P2875" s="2">
        <v>18688.080788832063</v>
      </c>
      <c r="Q2875" s="2">
        <v>18898.824999999997</v>
      </c>
      <c r="R2875" s="2">
        <v>18806.809144416031</v>
      </c>
      <c r="S2875" s="2">
        <v>1</v>
      </c>
      <c r="T2875" s="2">
        <v>38.149999999997817</v>
      </c>
      <c r="U2875" s="2">
        <v>0.20213044964089558</v>
      </c>
      <c r="V2875" s="2">
        <v>15.937499999996362</v>
      </c>
      <c r="W2875" s="2">
        <v>8.4401816194670229E-2</v>
      </c>
      <c r="X2875" t="s">
        <v>25</v>
      </c>
    </row>
    <row r="2876" spans="1:24" x14ac:dyDescent="0.2">
      <c r="A2876" s="1">
        <v>42751</v>
      </c>
      <c r="B2876" s="2">
        <v>18899.7</v>
      </c>
      <c r="C2876" s="2">
        <v>19134.5</v>
      </c>
      <c r="D2876" s="2">
        <v>18865.25</v>
      </c>
      <c r="E2876" s="2">
        <v>19096.45</v>
      </c>
      <c r="F2876" s="2">
        <v>18998.974999999999</v>
      </c>
      <c r="G2876" s="2">
        <v>269.25</v>
      </c>
      <c r="H2876" s="2">
        <v>38.049999999999272</v>
      </c>
      <c r="I2876" s="2">
        <v>34.450000000000728</v>
      </c>
      <c r="J2876" s="2">
        <v>196.75</v>
      </c>
      <c r="K2876" s="2">
        <v>0.14131847725162219</v>
      </c>
      <c r="L2876" s="2">
        <v>0.12794800371402312</v>
      </c>
      <c r="M2876" s="2">
        <v>0.73073351903435468</v>
      </c>
      <c r="N2876" s="2">
        <v>18793.45289441603</v>
      </c>
      <c r="O2876" s="2">
        <v>19134.5</v>
      </c>
      <c r="P2876" s="2">
        <v>18793.45289441603</v>
      </c>
      <c r="Q2876" s="2">
        <v>18998.974999999999</v>
      </c>
      <c r="R2876" s="2">
        <v>18930.095197208015</v>
      </c>
      <c r="S2876" s="2">
        <v>1</v>
      </c>
      <c r="T2876" s="2">
        <v>184.35000000000218</v>
      </c>
      <c r="U2876" s="2">
        <v>0.97477276452642603</v>
      </c>
      <c r="V2876" s="2">
        <v>100.15000000000146</v>
      </c>
      <c r="W2876" s="2">
        <v>0.52992712509905493</v>
      </c>
      <c r="X2876" t="s">
        <v>24</v>
      </c>
    </row>
    <row r="2877" spans="1:24" x14ac:dyDescent="0.2">
      <c r="A2877" s="1">
        <v>42752</v>
      </c>
      <c r="B2877" s="2">
        <v>19128.150000000001</v>
      </c>
      <c r="C2877" s="2">
        <v>19202.25</v>
      </c>
      <c r="D2877" s="2">
        <v>18981.849999999999</v>
      </c>
      <c r="E2877" s="2">
        <v>19067.05</v>
      </c>
      <c r="F2877" s="2">
        <v>19094.825000000001</v>
      </c>
      <c r="G2877" s="2">
        <v>220.40000000000146</v>
      </c>
      <c r="H2877" s="2">
        <v>74.099999999998545</v>
      </c>
      <c r="I2877" s="2">
        <v>85.200000000000728</v>
      </c>
      <c r="J2877" s="2">
        <v>-61.100000000002183</v>
      </c>
      <c r="K2877" s="2">
        <v>0.33620689655171532</v>
      </c>
      <c r="L2877" s="2">
        <v>0.38656987295825845</v>
      </c>
      <c r="M2877" s="2">
        <v>0.27722323049002623</v>
      </c>
      <c r="N2877" s="2">
        <v>18896.213947208016</v>
      </c>
      <c r="O2877" s="2">
        <v>19202.25</v>
      </c>
      <c r="P2877" s="2">
        <v>18896.213947208016</v>
      </c>
      <c r="Q2877" s="2">
        <v>19094.825000000001</v>
      </c>
      <c r="R2877" s="2">
        <v>19022.375723604007</v>
      </c>
      <c r="S2877" s="2">
        <v>1</v>
      </c>
      <c r="T2877" s="2">
        <v>-29.400000000001455</v>
      </c>
      <c r="U2877" s="2">
        <v>-0.15395531630225226</v>
      </c>
      <c r="V2877" s="2">
        <v>95.850000000002183</v>
      </c>
      <c r="W2877" s="2">
        <v>0.504500900706497</v>
      </c>
      <c r="X2877" t="s">
        <v>25</v>
      </c>
    </row>
    <row r="2878" spans="1:24" x14ac:dyDescent="0.2">
      <c r="A2878" s="1">
        <v>42753</v>
      </c>
      <c r="B2878" s="2">
        <v>19074.849999999999</v>
      </c>
      <c r="C2878" s="2">
        <v>19276.5</v>
      </c>
      <c r="D2878" s="2">
        <v>19072.099999999999</v>
      </c>
      <c r="E2878" s="2">
        <v>19164.5</v>
      </c>
      <c r="F2878" s="2">
        <v>19146.987499999999</v>
      </c>
      <c r="G2878" s="2">
        <v>204.40000000000146</v>
      </c>
      <c r="H2878" s="2">
        <v>112</v>
      </c>
      <c r="I2878" s="2">
        <v>2.75</v>
      </c>
      <c r="J2878" s="2">
        <v>89.650000000001455</v>
      </c>
      <c r="K2878" s="2">
        <v>0.54794520547944814</v>
      </c>
      <c r="L2878" s="2">
        <v>1.3454011741682878E-2</v>
      </c>
      <c r="M2878" s="2">
        <v>0.43860078277886899</v>
      </c>
      <c r="N2878" s="2">
        <v>18995.519473604007</v>
      </c>
      <c r="O2878" s="2">
        <v>19276.5</v>
      </c>
      <c r="P2878" s="2">
        <v>18995.519473604007</v>
      </c>
      <c r="Q2878" s="2">
        <v>19146.987499999999</v>
      </c>
      <c r="R2878" s="2">
        <v>19103.631611802004</v>
      </c>
      <c r="S2878" s="2">
        <v>1</v>
      </c>
      <c r="T2878" s="2">
        <v>97.450000000000728</v>
      </c>
      <c r="U2878" s="2">
        <v>0.51109112316798211</v>
      </c>
      <c r="V2878" s="2">
        <v>52.162499999998545</v>
      </c>
      <c r="W2878" s="2">
        <v>0.27317610923377689</v>
      </c>
      <c r="X2878" t="s">
        <v>24</v>
      </c>
    </row>
    <row r="2879" spans="1:24" x14ac:dyDescent="0.2">
      <c r="A2879" s="1">
        <v>42754</v>
      </c>
      <c r="B2879" s="2">
        <v>19165.349999999999</v>
      </c>
      <c r="C2879" s="2">
        <v>19185.3</v>
      </c>
      <c r="D2879" s="2">
        <v>19046.099999999999</v>
      </c>
      <c r="E2879" s="2">
        <v>19124.25</v>
      </c>
      <c r="F2879" s="2">
        <v>19130.25</v>
      </c>
      <c r="G2879" s="2">
        <v>139.20000000000073</v>
      </c>
      <c r="H2879" s="2">
        <v>19.950000000000728</v>
      </c>
      <c r="I2879" s="2">
        <v>78.150000000001455</v>
      </c>
      <c r="J2879" s="2">
        <v>-41.099999999998545</v>
      </c>
      <c r="K2879" s="2">
        <v>0.14331896551724585</v>
      </c>
      <c r="L2879" s="2">
        <v>0.56142241379311097</v>
      </c>
      <c r="M2879" s="2">
        <v>0.29525862068964315</v>
      </c>
      <c r="N2879" s="2">
        <v>19071.253486802001</v>
      </c>
      <c r="O2879" s="2">
        <v>19185.3</v>
      </c>
      <c r="P2879" s="2">
        <v>19046.099999999999</v>
      </c>
      <c r="Q2879" s="2">
        <v>19130.25</v>
      </c>
      <c r="R2879" s="2">
        <v>19108.225871700502</v>
      </c>
      <c r="S2879" s="2">
        <v>1</v>
      </c>
      <c r="T2879" s="2">
        <v>-40.25</v>
      </c>
      <c r="U2879" s="2">
        <v>-0.21002374181429204</v>
      </c>
      <c r="V2879" s="2">
        <v>-16.737499999999272</v>
      </c>
      <c r="W2879" s="2">
        <v>-8.7415840220291946E-2</v>
      </c>
      <c r="X2879" t="s">
        <v>24</v>
      </c>
    </row>
    <row r="2880" spans="1:24" x14ac:dyDescent="0.2">
      <c r="A2880" s="1">
        <v>42755</v>
      </c>
      <c r="B2880" s="2">
        <v>18996.599999999999</v>
      </c>
      <c r="C2880" s="2">
        <v>19071.650000000001</v>
      </c>
      <c r="D2880" s="2">
        <v>18793.05</v>
      </c>
      <c r="E2880" s="2">
        <v>18820.8</v>
      </c>
      <c r="F2880" s="2">
        <v>18920.525000000001</v>
      </c>
      <c r="G2880" s="2">
        <v>278.60000000000218</v>
      </c>
      <c r="H2880" s="2">
        <v>75.05000000000291</v>
      </c>
      <c r="I2880" s="2">
        <v>27.75</v>
      </c>
      <c r="J2880" s="2">
        <v>-175.79999999999927</v>
      </c>
      <c r="K2880" s="2">
        <v>0.26938262742283675</v>
      </c>
      <c r="L2880" s="2">
        <v>9.9605168700645313E-2</v>
      </c>
      <c r="M2880" s="2">
        <v>0.63101220387651791</v>
      </c>
      <c r="N2880" s="2">
        <v>19100.751743401001</v>
      </c>
      <c r="O2880" s="2">
        <v>19100.751743401001</v>
      </c>
      <c r="P2880" s="2">
        <v>18793.05</v>
      </c>
      <c r="Q2880" s="2">
        <v>18920.525000000001</v>
      </c>
      <c r="R2880" s="2">
        <v>18978.7696217005</v>
      </c>
      <c r="S2880" s="2">
        <v>0.27325122206584113</v>
      </c>
      <c r="T2880" s="2">
        <v>-303.45000000000073</v>
      </c>
      <c r="U2880" s="2">
        <v>-1.5867288913290756</v>
      </c>
      <c r="V2880" s="2">
        <v>-209.72499999999854</v>
      </c>
      <c r="W2880" s="2">
        <v>-1.0963003619921252</v>
      </c>
      <c r="X2880" t="s">
        <v>25</v>
      </c>
    </row>
    <row r="2881" spans="1:24" x14ac:dyDescent="0.2">
      <c r="A2881" s="1">
        <v>42758</v>
      </c>
      <c r="B2881" s="2">
        <v>18762</v>
      </c>
      <c r="C2881" s="2">
        <v>18909.650000000001</v>
      </c>
      <c r="D2881" s="2">
        <v>18722.849999999999</v>
      </c>
      <c r="E2881" s="2">
        <v>18842.7</v>
      </c>
      <c r="F2881" s="2">
        <v>18809.3</v>
      </c>
      <c r="G2881" s="2">
        <v>186.80000000000291</v>
      </c>
      <c r="H2881" s="2">
        <v>66.950000000000728</v>
      </c>
      <c r="I2881" s="2">
        <v>39.150000000001455</v>
      </c>
      <c r="J2881" s="2">
        <v>80.700000000000728</v>
      </c>
      <c r="K2881" s="2">
        <v>0.3584047109207692</v>
      </c>
      <c r="L2881" s="2">
        <v>0.20958244111349489</v>
      </c>
      <c r="M2881" s="2">
        <v>0.43201284796573591</v>
      </c>
      <c r="N2881" s="2">
        <v>19010.638371700501</v>
      </c>
      <c r="O2881" s="2">
        <v>19010.638371700501</v>
      </c>
      <c r="P2881" s="2">
        <v>18722.849999999999</v>
      </c>
      <c r="Q2881" s="2">
        <v>18809.3</v>
      </c>
      <c r="R2881" s="2">
        <v>18888.356685850249</v>
      </c>
      <c r="S2881" s="2">
        <v>0</v>
      </c>
      <c r="T2881" s="2">
        <v>21.900000000001455</v>
      </c>
      <c r="U2881" s="2">
        <v>0.11636062229023982</v>
      </c>
      <c r="V2881" s="2">
        <v>-111.22500000000218</v>
      </c>
      <c r="W2881" s="2">
        <v>-0.58785366685122209</v>
      </c>
      <c r="X2881" t="s">
        <v>25</v>
      </c>
    </row>
    <row r="2882" spans="1:24" x14ac:dyDescent="0.2">
      <c r="A2882" s="1">
        <v>42759</v>
      </c>
      <c r="B2882" s="2">
        <v>18931</v>
      </c>
      <c r="C2882" s="2">
        <v>19054.3</v>
      </c>
      <c r="D2882" s="2">
        <v>18906.95</v>
      </c>
      <c r="E2882" s="2">
        <v>19023.5</v>
      </c>
      <c r="F2882" s="2">
        <v>18978.9375</v>
      </c>
      <c r="G2882" s="2">
        <v>147.34999999999854</v>
      </c>
      <c r="H2882" s="2">
        <v>30.799999999999272</v>
      </c>
      <c r="I2882" s="2">
        <v>24.049999999999272</v>
      </c>
      <c r="J2882" s="2">
        <v>92.5</v>
      </c>
      <c r="K2882" s="2">
        <v>0.20902612826603037</v>
      </c>
      <c r="L2882" s="2">
        <v>0.16321683067525966</v>
      </c>
      <c r="M2882" s="2">
        <v>0.62775704105871</v>
      </c>
      <c r="N2882" s="2">
        <v>18909.969185850248</v>
      </c>
      <c r="O2882" s="2">
        <v>19054.3</v>
      </c>
      <c r="P2882" s="2">
        <v>18906.95</v>
      </c>
      <c r="Q2882" s="2">
        <v>18978.9375</v>
      </c>
      <c r="R2882" s="2">
        <v>18962.539171462562</v>
      </c>
      <c r="S2882" s="2">
        <v>0.33739373403072764</v>
      </c>
      <c r="T2882" s="2">
        <v>180.79999999999927</v>
      </c>
      <c r="U2882" s="2">
        <v>0.95952278601261642</v>
      </c>
      <c r="V2882" s="2">
        <v>169.63750000000073</v>
      </c>
      <c r="W2882" s="2">
        <v>0.90188098440665376</v>
      </c>
      <c r="X2882" t="s">
        <v>25</v>
      </c>
    </row>
    <row r="2883" spans="1:24" x14ac:dyDescent="0.2">
      <c r="A2883" s="1">
        <v>42760</v>
      </c>
      <c r="B2883" s="2">
        <v>19120.05</v>
      </c>
      <c r="C2883" s="2">
        <v>19518.45</v>
      </c>
      <c r="D2883" s="2">
        <v>19114.150000000001</v>
      </c>
      <c r="E2883" s="2">
        <v>19473.2</v>
      </c>
      <c r="F2883" s="2">
        <v>19306.462500000001</v>
      </c>
      <c r="G2883" s="2">
        <v>404.29999999999927</v>
      </c>
      <c r="H2883" s="2">
        <v>45.25</v>
      </c>
      <c r="I2883" s="2">
        <v>5.8999999999978172</v>
      </c>
      <c r="J2883" s="2">
        <v>353.15000000000146</v>
      </c>
      <c r="K2883" s="2">
        <v>0.11192184021766036</v>
      </c>
      <c r="L2883" s="2">
        <v>1.4593123917877388E-2</v>
      </c>
      <c r="M2883" s="2">
        <v>0.87348503586446224</v>
      </c>
      <c r="N2883" s="2">
        <v>18944.453342925124</v>
      </c>
      <c r="O2883" s="2">
        <v>19518.45</v>
      </c>
      <c r="P2883" s="2">
        <v>18944.453342925124</v>
      </c>
      <c r="Q2883" s="2">
        <v>19306.462500000001</v>
      </c>
      <c r="R2883" s="2">
        <v>19178.454796462564</v>
      </c>
      <c r="S2883" s="2">
        <v>1</v>
      </c>
      <c r="T2883" s="2">
        <v>449.70000000000073</v>
      </c>
      <c r="U2883" s="2">
        <v>2.3639183115620193</v>
      </c>
      <c r="V2883" s="2">
        <v>327.52500000000146</v>
      </c>
      <c r="W2883" s="2">
        <v>1.7257288507325632</v>
      </c>
      <c r="X2883" t="s">
        <v>25</v>
      </c>
    </row>
    <row r="2884" spans="1:24" x14ac:dyDescent="0.2">
      <c r="A2884" s="1">
        <v>42762</v>
      </c>
      <c r="B2884" s="2">
        <v>19588.400000000001</v>
      </c>
      <c r="C2884" s="2">
        <v>19794.95</v>
      </c>
      <c r="D2884" s="2">
        <v>19534.900000000001</v>
      </c>
      <c r="E2884" s="2">
        <v>19708.3</v>
      </c>
      <c r="F2884" s="2">
        <v>19656.637500000001</v>
      </c>
      <c r="G2884" s="2">
        <v>260.04999999999927</v>
      </c>
      <c r="H2884" s="2">
        <v>86.650000000001455</v>
      </c>
      <c r="I2884" s="2">
        <v>53.5</v>
      </c>
      <c r="J2884" s="2">
        <v>119.89999999999782</v>
      </c>
      <c r="K2884" s="2">
        <v>0.33320515285522667</v>
      </c>
      <c r="L2884" s="2">
        <v>0.20572966737165987</v>
      </c>
      <c r="M2884" s="2">
        <v>0.46106517977311345</v>
      </c>
      <c r="N2884" s="2">
        <v>19125.457921462563</v>
      </c>
      <c r="O2884" s="2">
        <v>19794.95</v>
      </c>
      <c r="P2884" s="2">
        <v>19125.457921462563</v>
      </c>
      <c r="Q2884" s="2">
        <v>19656.637500000001</v>
      </c>
      <c r="R2884" s="2">
        <v>19425.625835731284</v>
      </c>
      <c r="S2884" s="2">
        <v>1</v>
      </c>
      <c r="T2884" s="2">
        <v>235.09999999999854</v>
      </c>
      <c r="U2884" s="2">
        <v>1.2073002896288159</v>
      </c>
      <c r="V2884" s="2">
        <v>350.17499999999927</v>
      </c>
      <c r="W2884" s="2">
        <v>1.8137709070214145</v>
      </c>
      <c r="X2884" t="s">
        <v>24</v>
      </c>
    </row>
    <row r="2885" spans="1:24" x14ac:dyDescent="0.2">
      <c r="A2885" s="1">
        <v>42765</v>
      </c>
      <c r="B2885" s="2">
        <v>19718.8</v>
      </c>
      <c r="C2885" s="2">
        <v>19767.05</v>
      </c>
      <c r="D2885" s="2">
        <v>19561.099999999999</v>
      </c>
      <c r="E2885" s="2">
        <v>19585.25</v>
      </c>
      <c r="F2885" s="2">
        <v>19658.05</v>
      </c>
      <c r="G2885" s="2">
        <v>205.95000000000073</v>
      </c>
      <c r="H2885" s="2">
        <v>48.25</v>
      </c>
      <c r="I2885" s="2">
        <v>24.150000000001455</v>
      </c>
      <c r="J2885" s="2">
        <v>-133.54999999999927</v>
      </c>
      <c r="K2885" s="2">
        <v>0.23428016508861291</v>
      </c>
      <c r="L2885" s="2">
        <v>0.11726147123088794</v>
      </c>
      <c r="M2885" s="2">
        <v>0.64845836368049914</v>
      </c>
      <c r="N2885" s="2">
        <v>19391.047710731284</v>
      </c>
      <c r="O2885" s="2">
        <v>19767.05</v>
      </c>
      <c r="P2885" s="2">
        <v>19391.047710731284</v>
      </c>
      <c r="Q2885" s="2">
        <v>19658.05</v>
      </c>
      <c r="R2885" s="2">
        <v>19551.79885536564</v>
      </c>
      <c r="S2885" s="2">
        <v>1</v>
      </c>
      <c r="T2885" s="2">
        <v>-123.04999999999927</v>
      </c>
      <c r="U2885" s="2">
        <v>-0.62435623569764664</v>
      </c>
      <c r="V2885" s="2">
        <v>1.4124999999985448</v>
      </c>
      <c r="W2885" s="2">
        <v>7.1858678779549391E-3</v>
      </c>
      <c r="X2885" t="s">
        <v>24</v>
      </c>
    </row>
    <row r="2886" spans="1:24" x14ac:dyDescent="0.2">
      <c r="A2886" s="1">
        <v>42766</v>
      </c>
      <c r="B2886" s="2">
        <v>19533.2</v>
      </c>
      <c r="C2886" s="2">
        <v>19624.099999999999</v>
      </c>
      <c r="D2886" s="2">
        <v>19435.45</v>
      </c>
      <c r="E2886" s="2">
        <v>19515.150000000001</v>
      </c>
      <c r="F2886" s="2">
        <v>19526.974999999999</v>
      </c>
      <c r="G2886" s="2">
        <v>188.64999999999782</v>
      </c>
      <c r="H2886" s="2">
        <v>90.899999999997817</v>
      </c>
      <c r="I2886" s="2">
        <v>79.700000000000728</v>
      </c>
      <c r="J2886" s="2">
        <v>-18.049999999999272</v>
      </c>
      <c r="K2886" s="2">
        <v>0.48184468592631258</v>
      </c>
      <c r="L2886" s="2">
        <v>0.42247548369998222</v>
      </c>
      <c r="M2886" s="2">
        <v>9.5679830373705171E-2</v>
      </c>
      <c r="N2886" s="2">
        <v>19524.54885536564</v>
      </c>
      <c r="O2886" s="2">
        <v>19624.099999999999</v>
      </c>
      <c r="P2886" s="2">
        <v>19435.45</v>
      </c>
      <c r="Q2886" s="2">
        <v>19526.974999999999</v>
      </c>
      <c r="R2886" s="2">
        <v>19527.768463841407</v>
      </c>
      <c r="S2886" s="2">
        <v>0.95921935238286971</v>
      </c>
      <c r="T2886" s="2">
        <v>-70.099999999998545</v>
      </c>
      <c r="U2886" s="2">
        <v>-0.35792241610394837</v>
      </c>
      <c r="V2886" s="2">
        <v>-131.07500000000073</v>
      </c>
      <c r="W2886" s="2">
        <v>-0.6667751887903467</v>
      </c>
      <c r="X2886" t="s">
        <v>25</v>
      </c>
    </row>
    <row r="2887" spans="1:24" x14ac:dyDescent="0.2">
      <c r="A2887" s="1">
        <v>42767</v>
      </c>
      <c r="B2887" s="2">
        <v>19522.400000000001</v>
      </c>
      <c r="C2887" s="2">
        <v>20047.849999999999</v>
      </c>
      <c r="D2887" s="2">
        <v>19470.95</v>
      </c>
      <c r="E2887" s="2">
        <v>20020.599999999999</v>
      </c>
      <c r="F2887" s="2">
        <v>19765.449999999997</v>
      </c>
      <c r="G2887" s="2">
        <v>576.89999999999782</v>
      </c>
      <c r="H2887" s="2">
        <v>27.25</v>
      </c>
      <c r="I2887" s="2">
        <v>51.450000000000728</v>
      </c>
      <c r="J2887" s="2">
        <v>498.19999999999709</v>
      </c>
      <c r="K2887" s="2">
        <v>4.7235222742243205E-2</v>
      </c>
      <c r="L2887" s="2">
        <v>8.9183567342695308E-2</v>
      </c>
      <c r="M2887" s="2">
        <v>0.86358120991506149</v>
      </c>
      <c r="N2887" s="2">
        <v>19525.761927682819</v>
      </c>
      <c r="O2887" s="2">
        <v>20047.849999999999</v>
      </c>
      <c r="P2887" s="2">
        <v>19470.95</v>
      </c>
      <c r="Q2887" s="2">
        <v>19765.449999999997</v>
      </c>
      <c r="R2887" s="2">
        <v>19702.502981920705</v>
      </c>
      <c r="S2887" s="2">
        <v>1</v>
      </c>
      <c r="T2887" s="2">
        <v>505.44999999999709</v>
      </c>
      <c r="U2887" s="2">
        <v>2.5900390209657473</v>
      </c>
      <c r="V2887" s="2">
        <v>238.47499999999854</v>
      </c>
      <c r="W2887" s="2">
        <v>1.2212593092375985</v>
      </c>
      <c r="X2887" t="s">
        <v>25</v>
      </c>
    </row>
    <row r="2888" spans="1:24" x14ac:dyDescent="0.2">
      <c r="A2888" s="1">
        <v>42768</v>
      </c>
      <c r="B2888" s="2">
        <v>20053.95</v>
      </c>
      <c r="C2888" s="2">
        <v>20146.900000000001</v>
      </c>
      <c r="D2888" s="2">
        <v>19915.2</v>
      </c>
      <c r="E2888" s="2">
        <v>20070.3</v>
      </c>
      <c r="F2888" s="2">
        <v>20046.587500000001</v>
      </c>
      <c r="G2888" s="2">
        <v>231.70000000000073</v>
      </c>
      <c r="H2888" s="2">
        <v>76.600000000002183</v>
      </c>
      <c r="I2888" s="2">
        <v>138.75</v>
      </c>
      <c r="J2888" s="2">
        <v>16.349999999998545</v>
      </c>
      <c r="K2888" s="2">
        <v>0.33059991368149305</v>
      </c>
      <c r="L2888" s="2">
        <v>0.59883470004315742</v>
      </c>
      <c r="M2888" s="2">
        <v>7.0565386275349556E-2</v>
      </c>
      <c r="N2888" s="2">
        <v>19645.605963841408</v>
      </c>
      <c r="O2888" s="2">
        <v>20146.900000000001</v>
      </c>
      <c r="P2888" s="2">
        <v>19645.605963841408</v>
      </c>
      <c r="Q2888" s="2">
        <v>20046.587500000001</v>
      </c>
      <c r="R2888" s="2">
        <v>19871.174856920705</v>
      </c>
      <c r="S2888" s="2">
        <v>1</v>
      </c>
      <c r="T2888" s="2">
        <v>49.700000000000728</v>
      </c>
      <c r="U2888" s="2">
        <v>0.24824430836239036</v>
      </c>
      <c r="V2888" s="2">
        <v>281.13750000000437</v>
      </c>
      <c r="W2888" s="2">
        <v>1.4223683245258996</v>
      </c>
      <c r="X2888" t="s">
        <v>25</v>
      </c>
    </row>
    <row r="2889" spans="1:24" x14ac:dyDescent="0.2">
      <c r="A2889" s="1">
        <v>42769</v>
      </c>
      <c r="B2889" s="2">
        <v>20061.900000000001</v>
      </c>
      <c r="C2889" s="2">
        <v>20229.650000000001</v>
      </c>
      <c r="D2889" s="2">
        <v>20009.95</v>
      </c>
      <c r="E2889" s="2">
        <v>20196.8</v>
      </c>
      <c r="F2889" s="2">
        <v>20124.575000000001</v>
      </c>
      <c r="G2889" s="2">
        <v>219.70000000000073</v>
      </c>
      <c r="H2889" s="2">
        <v>32.850000000002183</v>
      </c>
      <c r="I2889" s="2">
        <v>51.950000000000728</v>
      </c>
      <c r="J2889" s="2">
        <v>134.89999999999782</v>
      </c>
      <c r="K2889" s="2">
        <v>0.14952207555758795</v>
      </c>
      <c r="L2889" s="2">
        <v>0.23645880746472717</v>
      </c>
      <c r="M2889" s="2">
        <v>0.61401911697768485</v>
      </c>
      <c r="N2889" s="2">
        <v>19846.096731920705</v>
      </c>
      <c r="O2889" s="2">
        <v>20229.650000000001</v>
      </c>
      <c r="P2889" s="2">
        <v>19846.096731920705</v>
      </c>
      <c r="Q2889" s="2">
        <v>20124.575000000001</v>
      </c>
      <c r="R2889" s="2">
        <v>20011.604615960354</v>
      </c>
      <c r="S2889" s="2">
        <v>1</v>
      </c>
      <c r="T2889" s="2">
        <v>126.5</v>
      </c>
      <c r="U2889" s="2">
        <v>0.63028454980742687</v>
      </c>
      <c r="V2889" s="2">
        <v>77.987499999999272</v>
      </c>
      <c r="W2889" s="2">
        <v>0.38903130021505788</v>
      </c>
      <c r="X2889" t="s">
        <v>25</v>
      </c>
    </row>
    <row r="2890" spans="1:24" x14ac:dyDescent="0.2">
      <c r="A2890" s="1">
        <v>42772</v>
      </c>
      <c r="B2890" s="2">
        <v>20307.150000000001</v>
      </c>
      <c r="C2890" s="2">
        <v>20462.45</v>
      </c>
      <c r="D2890" s="2">
        <v>20298.05</v>
      </c>
      <c r="E2890" s="2">
        <v>20371.599999999999</v>
      </c>
      <c r="F2890" s="2">
        <v>20359.8125</v>
      </c>
      <c r="G2890" s="2">
        <v>164.40000000000146</v>
      </c>
      <c r="H2890" s="2">
        <v>90.850000000002183</v>
      </c>
      <c r="I2890" s="2">
        <v>9.1000000000021828</v>
      </c>
      <c r="J2890" s="2">
        <v>64.44999999999709</v>
      </c>
      <c r="K2890" s="2">
        <v>0.55261557177616405</v>
      </c>
      <c r="L2890" s="2">
        <v>5.5352798053540771E-2</v>
      </c>
      <c r="M2890" s="2">
        <v>0.39203163017029513</v>
      </c>
      <c r="N2890" s="2">
        <v>19985.335865960355</v>
      </c>
      <c r="O2890" s="2">
        <v>20462.45</v>
      </c>
      <c r="P2890" s="2">
        <v>19985.335865960355</v>
      </c>
      <c r="Q2890" s="2">
        <v>20359.8125</v>
      </c>
      <c r="R2890" s="2">
        <v>20198.233557980177</v>
      </c>
      <c r="S2890" s="2">
        <v>1</v>
      </c>
      <c r="T2890" s="2">
        <v>174.79999999999927</v>
      </c>
      <c r="U2890" s="2">
        <v>0.86548364097282382</v>
      </c>
      <c r="V2890" s="2">
        <v>235.23749999999927</v>
      </c>
      <c r="W2890" s="2">
        <v>1.168906672563268</v>
      </c>
      <c r="X2890" t="s">
        <v>24</v>
      </c>
    </row>
    <row r="2891" spans="1:24" x14ac:dyDescent="0.2">
      <c r="A2891" s="1">
        <v>42773</v>
      </c>
      <c r="B2891" s="2">
        <v>20367.3</v>
      </c>
      <c r="C2891" s="2">
        <v>20426.95</v>
      </c>
      <c r="D2891" s="2">
        <v>20281.5</v>
      </c>
      <c r="E2891" s="2">
        <v>20327.25</v>
      </c>
      <c r="F2891" s="2">
        <v>20350.75</v>
      </c>
      <c r="G2891" s="2">
        <v>145.45000000000073</v>
      </c>
      <c r="H2891" s="2">
        <v>59.650000000001455</v>
      </c>
      <c r="I2891" s="2">
        <v>45.75</v>
      </c>
      <c r="J2891" s="2">
        <v>-40.049999999999272</v>
      </c>
      <c r="K2891" s="2">
        <v>0.41010656583019017</v>
      </c>
      <c r="L2891" s="2">
        <v>0.31454107940872994</v>
      </c>
      <c r="M2891" s="2">
        <v>0.27535235476107989</v>
      </c>
      <c r="N2891" s="2">
        <v>20172.574182980177</v>
      </c>
      <c r="O2891" s="2">
        <v>20426.95</v>
      </c>
      <c r="P2891" s="2">
        <v>20172.574182980177</v>
      </c>
      <c r="Q2891" s="2">
        <v>20350.75</v>
      </c>
      <c r="R2891" s="2">
        <v>20280.712091490088</v>
      </c>
      <c r="S2891" s="2">
        <v>1</v>
      </c>
      <c r="T2891" s="2">
        <v>-44.349999999998545</v>
      </c>
      <c r="U2891" s="2">
        <v>-0.21770504035028446</v>
      </c>
      <c r="V2891" s="2">
        <v>-9.0625</v>
      </c>
      <c r="W2891" s="2">
        <v>-4.4511706578830232E-2</v>
      </c>
      <c r="X2891" t="s">
        <v>24</v>
      </c>
    </row>
    <row r="2892" spans="1:24" x14ac:dyDescent="0.2">
      <c r="A2892" s="1">
        <v>42774</v>
      </c>
      <c r="B2892" s="2">
        <v>20335.25</v>
      </c>
      <c r="C2892" s="2">
        <v>20362.8</v>
      </c>
      <c r="D2892" s="2">
        <v>20070.150000000001</v>
      </c>
      <c r="E2892" s="2">
        <v>20245.400000000001</v>
      </c>
      <c r="F2892" s="2">
        <v>20253.400000000001</v>
      </c>
      <c r="G2892" s="2">
        <v>292.64999999999782</v>
      </c>
      <c r="H2892" s="2">
        <v>27.549999999999272</v>
      </c>
      <c r="I2892" s="2">
        <v>175.25</v>
      </c>
      <c r="J2892" s="2">
        <v>-89.849999999998545</v>
      </c>
      <c r="K2892" s="2">
        <v>9.4139757389371193E-2</v>
      </c>
      <c r="L2892" s="2">
        <v>0.59883820263113385</v>
      </c>
      <c r="M2892" s="2">
        <v>0.30702203997949501</v>
      </c>
      <c r="N2892" s="2">
        <v>20261.662091490089</v>
      </c>
      <c r="O2892" s="2">
        <v>20362.8</v>
      </c>
      <c r="P2892" s="2">
        <v>20070.150000000001</v>
      </c>
      <c r="Q2892" s="2">
        <v>20253.400000000001</v>
      </c>
      <c r="R2892" s="2">
        <v>20237.003022872523</v>
      </c>
      <c r="S2892" s="2">
        <v>0.89327205214069472</v>
      </c>
      <c r="T2892" s="2">
        <v>-81.849999999998545</v>
      </c>
      <c r="U2892" s="2">
        <v>-0.40266145199177722</v>
      </c>
      <c r="V2892" s="2">
        <v>-97.349999999998545</v>
      </c>
      <c r="W2892" s="2">
        <v>-0.47836074837535986</v>
      </c>
      <c r="X2892" t="s">
        <v>24</v>
      </c>
    </row>
    <row r="2893" spans="1:24" x14ac:dyDescent="0.2">
      <c r="A2893" s="1">
        <v>42775</v>
      </c>
      <c r="B2893" s="2">
        <v>20312.650000000001</v>
      </c>
      <c r="C2893" s="2">
        <v>20406.599999999999</v>
      </c>
      <c r="D2893" s="2">
        <v>20000.349999999999</v>
      </c>
      <c r="E2893" s="2">
        <v>20151.150000000001</v>
      </c>
      <c r="F2893" s="2">
        <v>20217.6875</v>
      </c>
      <c r="G2893" s="2">
        <v>406.25</v>
      </c>
      <c r="H2893" s="2">
        <v>93.94999999999709</v>
      </c>
      <c r="I2893" s="2">
        <v>150.80000000000291</v>
      </c>
      <c r="J2893" s="2">
        <v>-161.5</v>
      </c>
      <c r="K2893" s="2">
        <v>0.2312615384615313</v>
      </c>
      <c r="L2893" s="2">
        <v>0.37120000000000719</v>
      </c>
      <c r="M2893" s="2">
        <v>0.39753846153846156</v>
      </c>
      <c r="N2893" s="2">
        <v>20257.531045745047</v>
      </c>
      <c r="O2893" s="2">
        <v>20406.599999999999</v>
      </c>
      <c r="P2893" s="2">
        <v>20000.349999999999</v>
      </c>
      <c r="Q2893" s="2">
        <v>20217.6875</v>
      </c>
      <c r="R2893" s="2">
        <v>20220.542136436263</v>
      </c>
      <c r="S2893" s="2">
        <v>0.77640920254860468</v>
      </c>
      <c r="T2893" s="2">
        <v>-94.25</v>
      </c>
      <c r="U2893" s="2">
        <v>-0.46553785057346353</v>
      </c>
      <c r="V2893" s="2">
        <v>-35.712500000001455</v>
      </c>
      <c r="W2893" s="2">
        <v>-0.17632841893213708</v>
      </c>
      <c r="X2893" t="s">
        <v>25</v>
      </c>
    </row>
    <row r="2894" spans="1:24" x14ac:dyDescent="0.2">
      <c r="A2894" s="1">
        <v>42776</v>
      </c>
      <c r="B2894" s="2">
        <v>20225.75</v>
      </c>
      <c r="C2894" s="2">
        <v>20310</v>
      </c>
      <c r="D2894" s="2">
        <v>20167.099999999999</v>
      </c>
      <c r="E2894" s="2">
        <v>20213.900000000001</v>
      </c>
      <c r="F2894" s="2">
        <v>20229.1875</v>
      </c>
      <c r="G2894" s="2">
        <v>142.90000000000146</v>
      </c>
      <c r="H2894" s="2">
        <v>84.25</v>
      </c>
      <c r="I2894" s="2">
        <v>46.80000000000291</v>
      </c>
      <c r="J2894" s="2">
        <v>-11.849999999998545</v>
      </c>
      <c r="K2894" s="2">
        <v>0.58957312806157547</v>
      </c>
      <c r="L2894" s="2">
        <v>0.32750174947517446</v>
      </c>
      <c r="M2894" s="2">
        <v>8.2925122463249998E-2</v>
      </c>
      <c r="N2894" s="2">
        <v>20237.609272872523</v>
      </c>
      <c r="O2894" s="2">
        <v>20310</v>
      </c>
      <c r="P2894" s="2">
        <v>20167.099999999999</v>
      </c>
      <c r="Q2894" s="2">
        <v>20229.1875</v>
      </c>
      <c r="R2894" s="2">
        <v>20235.974193218128</v>
      </c>
      <c r="S2894" s="2">
        <v>0.45758130790984491</v>
      </c>
      <c r="T2894" s="2">
        <v>62.75</v>
      </c>
      <c r="U2894" s="2">
        <v>0.3113966200440173</v>
      </c>
      <c r="V2894" s="2">
        <v>11.5</v>
      </c>
      <c r="W2894" s="2">
        <v>5.6880887094530465E-2</v>
      </c>
      <c r="X2894" t="s">
        <v>25</v>
      </c>
    </row>
    <row r="2895" spans="1:24" x14ac:dyDescent="0.2">
      <c r="A2895" s="1">
        <v>42779</v>
      </c>
      <c r="B2895" s="2">
        <v>20273.650000000001</v>
      </c>
      <c r="C2895" s="2">
        <v>20308.7</v>
      </c>
      <c r="D2895" s="2">
        <v>20116.900000000001</v>
      </c>
      <c r="E2895" s="2">
        <v>20251.8</v>
      </c>
      <c r="F2895" s="2">
        <v>20237.762500000001</v>
      </c>
      <c r="G2895" s="2">
        <v>191.79999999999927</v>
      </c>
      <c r="H2895" s="2">
        <v>35.049999999999272</v>
      </c>
      <c r="I2895" s="2">
        <v>134.89999999999782</v>
      </c>
      <c r="J2895" s="2">
        <v>-21.850000000002183</v>
      </c>
      <c r="K2895" s="2">
        <v>0.182742440041707</v>
      </c>
      <c r="L2895" s="2">
        <v>0.70333680917621655</v>
      </c>
      <c r="M2895" s="2">
        <v>0.11392075078207646</v>
      </c>
      <c r="N2895" s="2">
        <v>20233.39838643626</v>
      </c>
      <c r="O2895" s="2">
        <v>20308.7</v>
      </c>
      <c r="P2895" s="2">
        <v>20116.900000000001</v>
      </c>
      <c r="Q2895" s="2">
        <v>20237.762500000001</v>
      </c>
      <c r="R2895" s="2">
        <v>20224.190221609068</v>
      </c>
      <c r="S2895" s="2">
        <v>6.0629680868820889E-2</v>
      </c>
      <c r="T2895" s="2">
        <v>37.899999999997817</v>
      </c>
      <c r="U2895" s="2">
        <v>0.18749474371594702</v>
      </c>
      <c r="V2895" s="2">
        <v>8.5750000000007276</v>
      </c>
      <c r="W2895" s="2">
        <v>4.2389245737134665E-2</v>
      </c>
      <c r="X2895" t="s">
        <v>25</v>
      </c>
    </row>
    <row r="2896" spans="1:24" x14ac:dyDescent="0.2">
      <c r="A2896" s="1">
        <v>42780</v>
      </c>
      <c r="B2896" s="2">
        <v>20304.5</v>
      </c>
      <c r="C2896" s="2">
        <v>20314.05</v>
      </c>
      <c r="D2896" s="2">
        <v>20158.849999999999</v>
      </c>
      <c r="E2896" s="2">
        <v>20258.099999999999</v>
      </c>
      <c r="F2896" s="2">
        <v>20258.875</v>
      </c>
      <c r="G2896" s="2">
        <v>155.20000000000073</v>
      </c>
      <c r="H2896" s="2">
        <v>9.5499999999992724</v>
      </c>
      <c r="I2896" s="2">
        <v>99.25</v>
      </c>
      <c r="J2896" s="2">
        <v>-46.400000000001455</v>
      </c>
      <c r="K2896" s="2">
        <v>6.1533505154634197E-2</v>
      </c>
      <c r="L2896" s="2">
        <v>0.63949742268040932</v>
      </c>
      <c r="M2896" s="2">
        <v>0.29896907216495644</v>
      </c>
      <c r="N2896" s="2">
        <v>20235.580443218132</v>
      </c>
      <c r="O2896" s="2">
        <v>20314.05</v>
      </c>
      <c r="P2896" s="2">
        <v>20158.849999999999</v>
      </c>
      <c r="Q2896" s="2">
        <v>20258.875</v>
      </c>
      <c r="R2896" s="2">
        <v>20241.838860804535</v>
      </c>
      <c r="S2896" s="2">
        <v>1</v>
      </c>
      <c r="T2896" s="2">
        <v>6.2999999999992724</v>
      </c>
      <c r="U2896" s="2">
        <v>3.1108345924803091E-2</v>
      </c>
      <c r="V2896" s="2">
        <v>21.112499999999272</v>
      </c>
      <c r="W2896" s="2">
        <v>0.1043223034166908</v>
      </c>
      <c r="X2896" t="s">
        <v>24</v>
      </c>
    </row>
    <row r="2897" spans="1:24" x14ac:dyDescent="0.2">
      <c r="A2897" s="1">
        <v>42781</v>
      </c>
      <c r="B2897" s="2">
        <v>20282.099999999999</v>
      </c>
      <c r="C2897" s="2">
        <v>20368.2</v>
      </c>
      <c r="D2897" s="2">
        <v>20115.849999999999</v>
      </c>
      <c r="E2897" s="2">
        <v>20163.7</v>
      </c>
      <c r="F2897" s="2">
        <v>20232.462500000001</v>
      </c>
      <c r="G2897" s="2">
        <v>252.35000000000218</v>
      </c>
      <c r="H2897" s="2">
        <v>86.100000000002183</v>
      </c>
      <c r="I2897" s="2">
        <v>47.850000000002183</v>
      </c>
      <c r="J2897" s="2">
        <v>-118.39999999999782</v>
      </c>
      <c r="K2897" s="2">
        <v>0.34119278779473522</v>
      </c>
      <c r="L2897" s="2">
        <v>0.1896175946106668</v>
      </c>
      <c r="M2897" s="2">
        <v>0.46918961759459793</v>
      </c>
      <c r="N2897" s="2">
        <v>20247.227721609066</v>
      </c>
      <c r="O2897" s="2">
        <v>20368.2</v>
      </c>
      <c r="P2897" s="2">
        <v>20115.849999999999</v>
      </c>
      <c r="Q2897" s="2">
        <v>20232.462500000001</v>
      </c>
      <c r="R2897" s="2">
        <v>20240.935055402268</v>
      </c>
      <c r="S2897" s="2">
        <v>0.95756129503116982</v>
      </c>
      <c r="T2897" s="2">
        <v>-94.399999999997817</v>
      </c>
      <c r="U2897" s="2">
        <v>-0.4659864449281908</v>
      </c>
      <c r="V2897" s="2">
        <v>-26.412499999998545</v>
      </c>
      <c r="W2897" s="2">
        <v>-0.13037495912284638</v>
      </c>
      <c r="X2897" t="s">
        <v>25</v>
      </c>
    </row>
    <row r="2898" spans="1:24" x14ac:dyDescent="0.2">
      <c r="A2898" s="1">
        <v>42782</v>
      </c>
      <c r="B2898" s="2">
        <v>20243.25</v>
      </c>
      <c r="C2898" s="2">
        <v>20295.55</v>
      </c>
      <c r="D2898" s="2">
        <v>20088.2</v>
      </c>
      <c r="E2898" s="2">
        <v>20243.7</v>
      </c>
      <c r="F2898" s="2">
        <v>20217.674999999999</v>
      </c>
      <c r="G2898" s="2">
        <v>207.34999999999854</v>
      </c>
      <c r="H2898" s="2">
        <v>51.849999999998545</v>
      </c>
      <c r="I2898" s="2">
        <v>155.04999999999927</v>
      </c>
      <c r="J2898" s="2">
        <v>0.4500000000007276</v>
      </c>
      <c r="K2898" s="2">
        <v>0.25006028454303791</v>
      </c>
      <c r="L2898" s="2">
        <v>0.74776947190740473</v>
      </c>
      <c r="M2898" s="2">
        <v>2.1702435495574188E-3</v>
      </c>
      <c r="N2898" s="2">
        <v>20239.845110804534</v>
      </c>
      <c r="O2898" s="2">
        <v>20295.55</v>
      </c>
      <c r="P2898" s="2">
        <v>20088.2</v>
      </c>
      <c r="Q2898" s="2">
        <v>20217.674999999999</v>
      </c>
      <c r="R2898" s="2">
        <v>20210.317527701132</v>
      </c>
      <c r="S2898" s="2">
        <v>0</v>
      </c>
      <c r="T2898" s="2">
        <v>80</v>
      </c>
      <c r="U2898" s="2">
        <v>0.39675258013162262</v>
      </c>
      <c r="V2898" s="2">
        <v>-14.787500000002183</v>
      </c>
      <c r="W2898" s="2">
        <v>-7.308798916593659E-2</v>
      </c>
      <c r="X2898" t="s">
        <v>25</v>
      </c>
    </row>
    <row r="2899" spans="1:24" x14ac:dyDescent="0.2">
      <c r="A2899" s="1">
        <v>42783</v>
      </c>
      <c r="B2899" s="2">
        <v>20918.45</v>
      </c>
      <c r="C2899" s="2">
        <v>21042.35</v>
      </c>
      <c r="D2899" s="2">
        <v>20449.650000000001</v>
      </c>
      <c r="E2899" s="2">
        <v>20551.349999999999</v>
      </c>
      <c r="F2899" s="2">
        <v>20740.45</v>
      </c>
      <c r="G2899" s="2">
        <v>592.69999999999709</v>
      </c>
      <c r="H2899" s="2">
        <v>123.89999999999782</v>
      </c>
      <c r="I2899" s="2">
        <v>101.69999999999709</v>
      </c>
      <c r="J2899" s="2">
        <v>-367.10000000000218</v>
      </c>
      <c r="K2899" s="2">
        <v>0.20904336089083589</v>
      </c>
      <c r="L2899" s="2">
        <v>0.17158764973848084</v>
      </c>
      <c r="M2899" s="2">
        <v>0.6193689893706833</v>
      </c>
      <c r="N2899" s="2">
        <v>20228.760055402265</v>
      </c>
      <c r="O2899" s="2">
        <v>21042.35</v>
      </c>
      <c r="P2899" s="2">
        <v>20228.760055402265</v>
      </c>
      <c r="Q2899" s="2">
        <v>20740.45</v>
      </c>
      <c r="R2899" s="2">
        <v>20560.080027701133</v>
      </c>
      <c r="S2899" s="2">
        <v>1</v>
      </c>
      <c r="T2899" s="2">
        <v>307.64999999999782</v>
      </c>
      <c r="U2899" s="2">
        <v>1.5197320647905166</v>
      </c>
      <c r="V2899" s="2">
        <v>522.77500000000146</v>
      </c>
      <c r="W2899" s="2">
        <v>2.5857325335381121</v>
      </c>
      <c r="X2899" t="s">
        <v>25</v>
      </c>
    </row>
    <row r="2900" spans="1:24" x14ac:dyDescent="0.2">
      <c r="A2900" s="1">
        <v>42786</v>
      </c>
      <c r="B2900" s="2">
        <v>20494.849999999999</v>
      </c>
      <c r="C2900" s="2">
        <v>20702.599999999999</v>
      </c>
      <c r="D2900" s="2">
        <v>20472.400000000001</v>
      </c>
      <c r="E2900" s="2">
        <v>20677.099999999999</v>
      </c>
      <c r="F2900" s="2">
        <v>20586.737499999999</v>
      </c>
      <c r="G2900" s="2">
        <v>230.19999999999709</v>
      </c>
      <c r="H2900" s="2">
        <v>25.5</v>
      </c>
      <c r="I2900" s="2">
        <v>22.44999999999709</v>
      </c>
      <c r="J2900" s="2">
        <v>182.25</v>
      </c>
      <c r="K2900" s="2">
        <v>0.1107732406602968</v>
      </c>
      <c r="L2900" s="2">
        <v>9.7523892267581985E-2</v>
      </c>
      <c r="M2900" s="2">
        <v>0.79170286707212123</v>
      </c>
      <c r="N2900" s="2">
        <v>20484.605027701131</v>
      </c>
      <c r="O2900" s="2">
        <v>20702.599999999999</v>
      </c>
      <c r="P2900" s="2">
        <v>20472.400000000001</v>
      </c>
      <c r="Q2900" s="2">
        <v>20586.737499999999</v>
      </c>
      <c r="R2900" s="2">
        <v>20561.585631925282</v>
      </c>
      <c r="S2900" s="2">
        <v>1</v>
      </c>
      <c r="T2900" s="2">
        <v>125.75</v>
      </c>
      <c r="U2900" s="2">
        <v>0.61188194449513056</v>
      </c>
      <c r="V2900" s="2">
        <v>-153.71250000000146</v>
      </c>
      <c r="W2900" s="2">
        <v>-0.74112422825927804</v>
      </c>
      <c r="X2900" t="s">
        <v>25</v>
      </c>
    </row>
    <row r="2901" spans="1:24" x14ac:dyDescent="0.2">
      <c r="A2901" s="1">
        <v>42787</v>
      </c>
      <c r="B2901" s="2">
        <v>20695.900000000001</v>
      </c>
      <c r="C2901" s="2">
        <v>20903.349999999999</v>
      </c>
      <c r="D2901" s="2">
        <v>20619.25</v>
      </c>
      <c r="E2901" s="2">
        <v>20860.95</v>
      </c>
      <c r="F2901" s="2">
        <v>20769.862499999999</v>
      </c>
      <c r="G2901" s="2">
        <v>284.09999999999854</v>
      </c>
      <c r="H2901" s="2">
        <v>42.399999999997817</v>
      </c>
      <c r="I2901" s="2">
        <v>76.650000000001455</v>
      </c>
      <c r="J2901" s="2">
        <v>165.04999999999927</v>
      </c>
      <c r="K2901" s="2">
        <v>0.14924322421681815</v>
      </c>
      <c r="L2901" s="2">
        <v>0.26979936642028107</v>
      </c>
      <c r="M2901" s="2">
        <v>0.58095740936290086</v>
      </c>
      <c r="N2901" s="2">
        <v>20535.671263850563</v>
      </c>
      <c r="O2901" s="2">
        <v>20903.349999999999</v>
      </c>
      <c r="P2901" s="2">
        <v>20535.671263850563</v>
      </c>
      <c r="Q2901" s="2">
        <v>20769.862499999999</v>
      </c>
      <c r="R2901" s="2">
        <v>20686.13875692528</v>
      </c>
      <c r="S2901" s="2">
        <v>1</v>
      </c>
      <c r="T2901" s="2">
        <v>183.85000000000218</v>
      </c>
      <c r="U2901" s="2">
        <v>0.88914789791606275</v>
      </c>
      <c r="V2901" s="2">
        <v>183.125</v>
      </c>
      <c r="W2901" s="2">
        <v>0.88952899894895932</v>
      </c>
      <c r="X2901" t="s">
        <v>25</v>
      </c>
    </row>
    <row r="2902" spans="1:24" x14ac:dyDescent="0.2">
      <c r="A2902" s="1">
        <v>42788</v>
      </c>
      <c r="B2902" s="2">
        <v>20937.599999999999</v>
      </c>
      <c r="C2902" s="2">
        <v>20958.25</v>
      </c>
      <c r="D2902" s="2">
        <v>20829.650000000001</v>
      </c>
      <c r="E2902" s="2">
        <v>20868.45</v>
      </c>
      <c r="F2902" s="2">
        <v>20898.487499999999</v>
      </c>
      <c r="G2902" s="2">
        <v>128.59999999999854</v>
      </c>
      <c r="H2902" s="2">
        <v>20.650000000001455</v>
      </c>
      <c r="I2902" s="2">
        <v>38.799999999999272</v>
      </c>
      <c r="J2902" s="2">
        <v>-69.149999999997817</v>
      </c>
      <c r="K2902" s="2">
        <v>0.16057542768275029</v>
      </c>
      <c r="L2902" s="2">
        <v>0.30171073094867584</v>
      </c>
      <c r="M2902" s="2">
        <v>0.53771384136857392</v>
      </c>
      <c r="N2902" s="2">
        <v>20652.766881925279</v>
      </c>
      <c r="O2902" s="2">
        <v>20958.25</v>
      </c>
      <c r="P2902" s="2">
        <v>20652.766881925279</v>
      </c>
      <c r="Q2902" s="2">
        <v>20898.487499999999</v>
      </c>
      <c r="R2902" s="2">
        <v>20790.56781596264</v>
      </c>
      <c r="S2902" s="2">
        <v>1</v>
      </c>
      <c r="T2902" s="2">
        <v>7.5</v>
      </c>
      <c r="U2902" s="2">
        <v>3.5952341576006845E-2</v>
      </c>
      <c r="V2902" s="2">
        <v>128.625</v>
      </c>
      <c r="W2902" s="2">
        <v>0.61928671891785514</v>
      </c>
      <c r="X2902" t="s">
        <v>25</v>
      </c>
    </row>
    <row r="2903" spans="1:24" x14ac:dyDescent="0.2">
      <c r="A2903" s="1">
        <v>42789</v>
      </c>
      <c r="B2903" s="2">
        <v>20887.650000000001</v>
      </c>
      <c r="C2903" s="2">
        <v>21011.9</v>
      </c>
      <c r="D2903" s="2">
        <v>20828.400000000001</v>
      </c>
      <c r="E2903" s="2">
        <v>20876.650000000001</v>
      </c>
      <c r="F2903" s="2">
        <v>20901.150000000001</v>
      </c>
      <c r="G2903" s="2">
        <v>183.5</v>
      </c>
      <c r="H2903" s="2">
        <v>124.25</v>
      </c>
      <c r="I2903" s="2">
        <v>48.25</v>
      </c>
      <c r="J2903" s="2">
        <v>-11</v>
      </c>
      <c r="K2903" s="2">
        <v>0.67711171662125336</v>
      </c>
      <c r="L2903" s="2">
        <v>0.26294277929155313</v>
      </c>
      <c r="M2903" s="2">
        <v>5.9945504087193457E-2</v>
      </c>
      <c r="N2903" s="2">
        <v>20775.627190962638</v>
      </c>
      <c r="O2903" s="2">
        <v>21011.9</v>
      </c>
      <c r="P2903" s="2">
        <v>20775.627190962638</v>
      </c>
      <c r="Q2903" s="2">
        <v>20901.150000000001</v>
      </c>
      <c r="R2903" s="2">
        <v>20866.076095481319</v>
      </c>
      <c r="S2903" s="2">
        <v>1</v>
      </c>
      <c r="T2903" s="2">
        <v>8.2000000000007276</v>
      </c>
      <c r="U2903" s="2">
        <v>3.9293766427313609E-2</v>
      </c>
      <c r="V2903" s="2">
        <v>2.6625000000021828</v>
      </c>
      <c r="W2903" s="2">
        <v>1.2740156434776358E-2</v>
      </c>
      <c r="X2903" t="s">
        <v>24</v>
      </c>
    </row>
    <row r="2904" spans="1:24" x14ac:dyDescent="0.2">
      <c r="A2904" s="1">
        <v>42793</v>
      </c>
      <c r="B2904" s="2">
        <v>20853.45</v>
      </c>
      <c r="C2904" s="2">
        <v>20853.45</v>
      </c>
      <c r="D2904" s="2">
        <v>20584.75</v>
      </c>
      <c r="E2904" s="2">
        <v>20613.05</v>
      </c>
      <c r="F2904" s="2">
        <v>20726.174999999999</v>
      </c>
      <c r="G2904" s="2">
        <v>268.70000000000073</v>
      </c>
      <c r="H2904" s="2">
        <v>0</v>
      </c>
      <c r="I2904" s="2">
        <v>28.299999999999272</v>
      </c>
      <c r="J2904" s="2">
        <v>-240.40000000000146</v>
      </c>
      <c r="K2904" s="2">
        <v>0</v>
      </c>
      <c r="L2904" s="2">
        <v>0.10532192035727278</v>
      </c>
      <c r="M2904" s="2">
        <v>0.89467807964272728</v>
      </c>
      <c r="N2904" s="2">
        <v>20838.388595481319</v>
      </c>
      <c r="O2904" s="2">
        <v>20853.45</v>
      </c>
      <c r="P2904" s="2">
        <v>20584.75</v>
      </c>
      <c r="Q2904" s="2">
        <v>20726.174999999999</v>
      </c>
      <c r="R2904" s="2">
        <v>20750.690898870329</v>
      </c>
      <c r="S2904" s="2">
        <v>0.62105480985037398</v>
      </c>
      <c r="T2904" s="2">
        <v>-263.60000000000218</v>
      </c>
      <c r="U2904" s="2">
        <v>-1.2626546883719474</v>
      </c>
      <c r="V2904" s="2">
        <v>-174.97500000000218</v>
      </c>
      <c r="W2904" s="2">
        <v>-0.83715489339104399</v>
      </c>
      <c r="X2904" t="s">
        <v>24</v>
      </c>
    </row>
    <row r="2905" spans="1:24" x14ac:dyDescent="0.2">
      <c r="A2905" s="1">
        <v>42794</v>
      </c>
      <c r="B2905" s="2">
        <v>20632.849999999999</v>
      </c>
      <c r="C2905" s="2">
        <v>20681.3</v>
      </c>
      <c r="D2905" s="2">
        <v>20560.599999999999</v>
      </c>
      <c r="E2905" s="2">
        <v>20607.25</v>
      </c>
      <c r="F2905" s="2">
        <v>20620.5</v>
      </c>
      <c r="G2905" s="2">
        <v>120.70000000000073</v>
      </c>
      <c r="H2905" s="2">
        <v>48.450000000000728</v>
      </c>
      <c r="I2905" s="2">
        <v>46.650000000001455</v>
      </c>
      <c r="J2905" s="2">
        <v>-25.599999999998545</v>
      </c>
      <c r="K2905" s="2">
        <v>0.40140845070422898</v>
      </c>
      <c r="L2905" s="2">
        <v>0.38649544324773133</v>
      </c>
      <c r="M2905" s="2">
        <v>0.21209610604803969</v>
      </c>
      <c r="N2905" s="2">
        <v>20782.281797740659</v>
      </c>
      <c r="O2905" s="2">
        <v>20782.281797740659</v>
      </c>
      <c r="P2905" s="2">
        <v>20560.599999999999</v>
      </c>
      <c r="Q2905" s="2">
        <v>20620.5</v>
      </c>
      <c r="R2905" s="2">
        <v>20686.415898870328</v>
      </c>
      <c r="S2905" s="2">
        <v>1.5402136503259473E-3</v>
      </c>
      <c r="T2905" s="2">
        <v>-5.7999999999992724</v>
      </c>
      <c r="U2905" s="2">
        <v>-2.8137514826768833E-2</v>
      </c>
      <c r="V2905" s="2">
        <v>-105.67499999999927</v>
      </c>
      <c r="W2905" s="2">
        <v>-0.50986252890366535</v>
      </c>
      <c r="X2905" t="s">
        <v>25</v>
      </c>
    </row>
    <row r="2906" spans="1:24" x14ac:dyDescent="0.2">
      <c r="A2906" s="1">
        <v>42795</v>
      </c>
      <c r="B2906" s="2">
        <v>20698.900000000001</v>
      </c>
      <c r="C2906" s="2">
        <v>20833.75</v>
      </c>
      <c r="D2906" s="2">
        <v>20678.75</v>
      </c>
      <c r="E2906" s="2">
        <v>20783.75</v>
      </c>
      <c r="F2906" s="2">
        <v>20748.787499999999</v>
      </c>
      <c r="G2906" s="2">
        <v>155</v>
      </c>
      <c r="H2906" s="2">
        <v>50</v>
      </c>
      <c r="I2906" s="2">
        <v>20.150000000001455</v>
      </c>
      <c r="J2906" s="2">
        <v>84.849999999998545</v>
      </c>
      <c r="K2906" s="2">
        <v>0.32258064516129031</v>
      </c>
      <c r="L2906" s="2">
        <v>0.13000000000000939</v>
      </c>
      <c r="M2906" s="2">
        <v>0.5474193548387003</v>
      </c>
      <c r="N2906" s="2">
        <v>20701.39089887033</v>
      </c>
      <c r="O2906" s="2">
        <v>20833.75</v>
      </c>
      <c r="P2906" s="2">
        <v>20678.75</v>
      </c>
      <c r="Q2906" s="2">
        <v>20748.787499999999</v>
      </c>
      <c r="R2906" s="2">
        <v>20740.669599717585</v>
      </c>
      <c r="S2906" s="2">
        <v>0.30197952507382442</v>
      </c>
      <c r="T2906" s="2">
        <v>176.5</v>
      </c>
      <c r="U2906" s="2">
        <v>0.85649468027029318</v>
      </c>
      <c r="V2906" s="2">
        <v>128.28749999999854</v>
      </c>
      <c r="W2906" s="2">
        <v>0.62213573870661987</v>
      </c>
      <c r="X2906" t="s">
        <v>24</v>
      </c>
    </row>
    <row r="2907" spans="1:24" x14ac:dyDescent="0.2">
      <c r="A2907" s="1">
        <v>42796</v>
      </c>
      <c r="B2907" s="2">
        <v>20885</v>
      </c>
      <c r="C2907" s="2">
        <v>20905</v>
      </c>
      <c r="D2907" s="2">
        <v>20516.900000000001</v>
      </c>
      <c r="E2907" s="2">
        <v>20560.05</v>
      </c>
      <c r="F2907" s="2">
        <v>20716.737499999999</v>
      </c>
      <c r="G2907" s="2">
        <v>388.09999999999854</v>
      </c>
      <c r="H2907" s="2">
        <v>20</v>
      </c>
      <c r="I2907" s="2">
        <v>43.149999999997817</v>
      </c>
      <c r="J2907" s="2">
        <v>-324.95000000000073</v>
      </c>
      <c r="K2907" s="2">
        <v>5.1533110023190096E-2</v>
      </c>
      <c r="L2907" s="2">
        <v>0.111182684875027</v>
      </c>
      <c r="M2907" s="2">
        <v>0.83728420510178292</v>
      </c>
      <c r="N2907" s="2">
        <v>20725.089199435162</v>
      </c>
      <c r="O2907" s="2">
        <v>20905</v>
      </c>
      <c r="P2907" s="2">
        <v>20516.900000000001</v>
      </c>
      <c r="Q2907" s="2">
        <v>20716.737499999999</v>
      </c>
      <c r="R2907" s="2">
        <v>20715.931674858792</v>
      </c>
      <c r="S2907" s="2">
        <v>0.16428667309305572</v>
      </c>
      <c r="T2907" s="2">
        <v>-223.70000000000073</v>
      </c>
      <c r="U2907" s="2">
        <v>-1.0763216455163325</v>
      </c>
      <c r="V2907" s="2">
        <v>-32.049999999999272</v>
      </c>
      <c r="W2907" s="2">
        <v>-0.15446685740070004</v>
      </c>
      <c r="X2907" t="s">
        <v>24</v>
      </c>
    </row>
    <row r="2908" spans="1:24" x14ac:dyDescent="0.2">
      <c r="A2908" s="1">
        <v>42797</v>
      </c>
      <c r="B2908" s="2">
        <v>20572.849999999999</v>
      </c>
      <c r="C2908" s="2">
        <v>20580.45</v>
      </c>
      <c r="D2908" s="2">
        <v>20423.349999999999</v>
      </c>
      <c r="E2908" s="2">
        <v>20495.599999999999</v>
      </c>
      <c r="F2908" s="2">
        <v>20518.0625</v>
      </c>
      <c r="G2908" s="2">
        <v>157.10000000000218</v>
      </c>
      <c r="H2908" s="2">
        <v>7.6000000000021828</v>
      </c>
      <c r="I2908" s="2">
        <v>72.25</v>
      </c>
      <c r="J2908" s="2">
        <v>-77.25</v>
      </c>
      <c r="K2908" s="2">
        <v>4.8376830044570829E-2</v>
      </c>
      <c r="L2908" s="2">
        <v>0.45989815404200507</v>
      </c>
      <c r="M2908" s="2">
        <v>0.4917250159134241</v>
      </c>
      <c r="N2908" s="2">
        <v>20720.913349717579</v>
      </c>
      <c r="O2908" s="2">
        <v>20720.913349717579</v>
      </c>
      <c r="P2908" s="2">
        <v>20423.349999999999</v>
      </c>
      <c r="Q2908" s="2">
        <v>20518.0625</v>
      </c>
      <c r="R2908" s="2">
        <v>20595.809799858791</v>
      </c>
      <c r="S2908" s="2">
        <v>0</v>
      </c>
      <c r="T2908" s="2">
        <v>-64.450000000000728</v>
      </c>
      <c r="U2908" s="2">
        <v>-0.31347200031128686</v>
      </c>
      <c r="V2908" s="2">
        <v>-198.67499999999927</v>
      </c>
      <c r="W2908" s="2">
        <v>-0.95900717958124093</v>
      </c>
      <c r="X2908" t="s">
        <v>25</v>
      </c>
    </row>
    <row r="2909" spans="1:24" x14ac:dyDescent="0.2">
      <c r="A2909" s="1">
        <v>42800</v>
      </c>
      <c r="B2909" s="2">
        <v>20548.95</v>
      </c>
      <c r="C2909" s="2">
        <v>20727.5</v>
      </c>
      <c r="D2909" s="2">
        <v>20532.2</v>
      </c>
      <c r="E2909" s="2">
        <v>20663.650000000001</v>
      </c>
      <c r="F2909" s="2">
        <v>20618.074999999997</v>
      </c>
      <c r="G2909" s="2">
        <v>195.29999999999927</v>
      </c>
      <c r="H2909" s="2">
        <v>63.849999999998545</v>
      </c>
      <c r="I2909" s="2">
        <v>16.75</v>
      </c>
      <c r="J2909" s="2">
        <v>114.70000000000073</v>
      </c>
      <c r="K2909" s="2">
        <v>0.32693292370711102</v>
      </c>
      <c r="L2909" s="2">
        <v>8.5765488991295769E-2</v>
      </c>
      <c r="M2909" s="2">
        <v>0.58730158730159321</v>
      </c>
      <c r="N2909" s="2">
        <v>20619.487924858789</v>
      </c>
      <c r="O2909" s="2">
        <v>20727.5</v>
      </c>
      <c r="P2909" s="2">
        <v>20532.2</v>
      </c>
      <c r="Q2909" s="2">
        <v>20618.074999999997</v>
      </c>
      <c r="R2909" s="2">
        <v>20624.315731214698</v>
      </c>
      <c r="S2909" s="2">
        <v>0.19678289893879289</v>
      </c>
      <c r="T2909" s="2">
        <v>168.05000000000291</v>
      </c>
      <c r="U2909" s="2">
        <v>0.81993208298367903</v>
      </c>
      <c r="V2909" s="2">
        <v>100.01249999999709</v>
      </c>
      <c r="W2909" s="2">
        <v>0.48743637465768069</v>
      </c>
      <c r="X2909" t="s">
        <v>24</v>
      </c>
    </row>
    <row r="2910" spans="1:24" x14ac:dyDescent="0.2">
      <c r="A2910" s="1">
        <v>42801</v>
      </c>
      <c r="B2910" s="2">
        <v>20685.95</v>
      </c>
      <c r="C2910" s="2">
        <v>20701.25</v>
      </c>
      <c r="D2910" s="2">
        <v>20585.95</v>
      </c>
      <c r="E2910" s="2">
        <v>20627.5</v>
      </c>
      <c r="F2910" s="2">
        <v>20650.162499999999</v>
      </c>
      <c r="G2910" s="2">
        <v>115.29999999999927</v>
      </c>
      <c r="H2910" s="2">
        <v>15.299999999999272</v>
      </c>
      <c r="I2910" s="2">
        <v>41.549999999999272</v>
      </c>
      <c r="J2910" s="2">
        <v>-58.450000000000728</v>
      </c>
      <c r="K2910" s="2">
        <v>0.13269731136165974</v>
      </c>
      <c r="L2910" s="2">
        <v>0.36036426712922409</v>
      </c>
      <c r="M2910" s="2">
        <v>0.50693842150911617</v>
      </c>
      <c r="N2910" s="2">
        <v>20618.781462429393</v>
      </c>
      <c r="O2910" s="2">
        <v>20701.25</v>
      </c>
      <c r="P2910" s="2">
        <v>20585.95</v>
      </c>
      <c r="Q2910" s="2">
        <v>20650.162499999999</v>
      </c>
      <c r="R2910" s="2">
        <v>20639.03599060735</v>
      </c>
      <c r="S2910" s="2">
        <v>0.29840018273320107</v>
      </c>
      <c r="T2910" s="2">
        <v>-36.150000000001455</v>
      </c>
      <c r="U2910" s="2">
        <v>-0.17494489114944095</v>
      </c>
      <c r="V2910" s="2">
        <v>32.087500000001455</v>
      </c>
      <c r="W2910" s="2">
        <v>0.15562801085941078</v>
      </c>
      <c r="X2910" t="s">
        <v>25</v>
      </c>
    </row>
    <row r="2911" spans="1:24" x14ac:dyDescent="0.2">
      <c r="A2911" s="1">
        <v>42802</v>
      </c>
      <c r="B2911" s="2">
        <v>20630.150000000001</v>
      </c>
      <c r="C2911" s="2">
        <v>20715.2</v>
      </c>
      <c r="D2911" s="2">
        <v>20534.25</v>
      </c>
      <c r="E2911" s="2">
        <v>20676.55</v>
      </c>
      <c r="F2911" s="2">
        <v>20639.037500000002</v>
      </c>
      <c r="G2911" s="2">
        <v>180.95000000000073</v>
      </c>
      <c r="H2911" s="2">
        <v>38.650000000001455</v>
      </c>
      <c r="I2911" s="2">
        <v>95.900000000001455</v>
      </c>
      <c r="J2911" s="2">
        <v>46.399999999997817</v>
      </c>
      <c r="K2911" s="2">
        <v>0.21359491572258249</v>
      </c>
      <c r="L2911" s="2">
        <v>0.52998065764023805</v>
      </c>
      <c r="M2911" s="2">
        <v>0.25642442663717951</v>
      </c>
      <c r="N2911" s="2">
        <v>20634.471981214694</v>
      </c>
      <c r="O2911" s="2">
        <v>20715.2</v>
      </c>
      <c r="P2911" s="2">
        <v>20534.25</v>
      </c>
      <c r="Q2911" s="2">
        <v>20639.037500000002</v>
      </c>
      <c r="R2911" s="2">
        <v>20630.739870303674</v>
      </c>
      <c r="S2911" s="2">
        <v>0.2907885882141209</v>
      </c>
      <c r="T2911" s="2">
        <v>49.049999999999272</v>
      </c>
      <c r="U2911" s="2">
        <v>0.23778935886558852</v>
      </c>
      <c r="V2911" s="2">
        <v>-11.124999999996362</v>
      </c>
      <c r="W2911" s="2">
        <v>-5.3873668064337805E-2</v>
      </c>
      <c r="X2911" t="s">
        <v>25</v>
      </c>
    </row>
    <row r="2912" spans="1:24" x14ac:dyDescent="0.2">
      <c r="A2912" s="1">
        <v>42803</v>
      </c>
      <c r="B2912" s="2">
        <v>20620.55</v>
      </c>
      <c r="C2912" s="2">
        <v>20780.25</v>
      </c>
      <c r="D2912" s="2">
        <v>20603.900000000001</v>
      </c>
      <c r="E2912" s="2">
        <v>20721.349999999999</v>
      </c>
      <c r="F2912" s="2">
        <v>20681.512500000001</v>
      </c>
      <c r="G2912" s="2">
        <v>176.34999999999854</v>
      </c>
      <c r="H2912" s="2">
        <v>58.900000000001455</v>
      </c>
      <c r="I2912" s="2">
        <v>16.649999999997817</v>
      </c>
      <c r="J2912" s="2">
        <v>100.79999999999927</v>
      </c>
      <c r="K2912" s="2">
        <v>0.33399489651262798</v>
      </c>
      <c r="L2912" s="2">
        <v>9.4414516586322397E-2</v>
      </c>
      <c r="M2912" s="2">
        <v>0.57159058690104969</v>
      </c>
      <c r="N2912" s="2">
        <v>20636.75474060735</v>
      </c>
      <c r="O2912" s="2">
        <v>20780.25</v>
      </c>
      <c r="P2912" s="2">
        <v>20603.900000000001</v>
      </c>
      <c r="Q2912" s="2">
        <v>20681.512500000001</v>
      </c>
      <c r="R2912" s="2">
        <v>20675.604310151837</v>
      </c>
      <c r="S2912" s="2">
        <v>1</v>
      </c>
      <c r="T2912" s="2">
        <v>44.799999999999272</v>
      </c>
      <c r="U2912" s="2">
        <v>0.21667057608739984</v>
      </c>
      <c r="V2912" s="2">
        <v>42.474999999998545</v>
      </c>
      <c r="W2912" s="2">
        <v>0.20579932567106651</v>
      </c>
      <c r="X2912" t="s">
        <v>25</v>
      </c>
    </row>
    <row r="2913" spans="1:24" x14ac:dyDescent="0.2">
      <c r="A2913" s="1">
        <v>42804</v>
      </c>
      <c r="B2913" s="2">
        <v>20825.900000000001</v>
      </c>
      <c r="C2913" s="2">
        <v>20876.95</v>
      </c>
      <c r="D2913" s="2">
        <v>20648.8</v>
      </c>
      <c r="E2913" s="2">
        <v>20727.55</v>
      </c>
      <c r="F2913" s="2">
        <v>20769.800000000003</v>
      </c>
      <c r="G2913" s="2">
        <v>228.15000000000146</v>
      </c>
      <c r="H2913" s="2">
        <v>51.049999999999272</v>
      </c>
      <c r="I2913" s="2">
        <v>78.75</v>
      </c>
      <c r="J2913" s="2">
        <v>-98.350000000002183</v>
      </c>
      <c r="K2913" s="2">
        <v>0.22375630067937299</v>
      </c>
      <c r="L2913" s="2">
        <v>0.34516765285995837</v>
      </c>
      <c r="M2913" s="2">
        <v>0.43107604646066866</v>
      </c>
      <c r="N2913" s="2">
        <v>20659.133620303677</v>
      </c>
      <c r="O2913" s="2">
        <v>20876.95</v>
      </c>
      <c r="P2913" s="2">
        <v>20648.8</v>
      </c>
      <c r="Q2913" s="2">
        <v>20769.800000000003</v>
      </c>
      <c r="R2913" s="2">
        <v>20738.67090507592</v>
      </c>
      <c r="S2913" s="2">
        <v>1</v>
      </c>
      <c r="T2913" s="2">
        <v>6.2000000000007276</v>
      </c>
      <c r="U2913" s="2">
        <v>2.9920830447826653E-2</v>
      </c>
      <c r="V2913" s="2">
        <v>88.287500000002183</v>
      </c>
      <c r="W2913" s="2">
        <v>0.42689092492631853</v>
      </c>
      <c r="X2913" t="s">
        <v>25</v>
      </c>
    </row>
    <row r="2914" spans="1:24" x14ac:dyDescent="0.2">
      <c r="A2914" s="1">
        <v>42808</v>
      </c>
      <c r="B2914" s="2">
        <v>21189.85</v>
      </c>
      <c r="C2914" s="2">
        <v>21274.45</v>
      </c>
      <c r="D2914" s="2">
        <v>21059.7</v>
      </c>
      <c r="E2914" s="2">
        <v>21102.7</v>
      </c>
      <c r="F2914" s="2">
        <v>21156.674999999999</v>
      </c>
      <c r="G2914" s="2">
        <v>214.75</v>
      </c>
      <c r="H2914" s="2">
        <v>84.600000000002183</v>
      </c>
      <c r="I2914" s="2">
        <v>43</v>
      </c>
      <c r="J2914" s="2">
        <v>-87.149999999997817</v>
      </c>
      <c r="K2914" s="2">
        <v>0.39394644935973078</v>
      </c>
      <c r="L2914" s="2">
        <v>0.20023282887077998</v>
      </c>
      <c r="M2914" s="2">
        <v>0.40582072176948925</v>
      </c>
      <c r="N2914" s="2">
        <v>20714.46681015184</v>
      </c>
      <c r="O2914" s="2">
        <v>21274.45</v>
      </c>
      <c r="P2914" s="2">
        <v>20714.46681015184</v>
      </c>
      <c r="Q2914" s="2">
        <v>21156.674999999999</v>
      </c>
      <c r="R2914" s="2">
        <v>20965.01465507592</v>
      </c>
      <c r="S2914" s="2">
        <v>1</v>
      </c>
      <c r="T2914" s="2">
        <v>375.15000000000146</v>
      </c>
      <c r="U2914" s="2">
        <v>1.8099099990109853</v>
      </c>
      <c r="V2914" s="2">
        <v>386.87499999999636</v>
      </c>
      <c r="W2914" s="2">
        <v>1.8626804302400424</v>
      </c>
      <c r="X2914" t="s">
        <v>25</v>
      </c>
    </row>
    <row r="2915" spans="1:24" x14ac:dyDescent="0.2">
      <c r="A2915" s="1">
        <v>42809</v>
      </c>
      <c r="B2915" s="2">
        <v>21089.4</v>
      </c>
      <c r="C2915" s="2">
        <v>21216.9</v>
      </c>
      <c r="D2915" s="2">
        <v>21063.95</v>
      </c>
      <c r="E2915" s="2">
        <v>21157.9</v>
      </c>
      <c r="F2915" s="2">
        <v>21132.037499999999</v>
      </c>
      <c r="G2915" s="2">
        <v>152.95000000000073</v>
      </c>
      <c r="H2915" s="2">
        <v>59</v>
      </c>
      <c r="I2915" s="2">
        <v>25.450000000000728</v>
      </c>
      <c r="J2915" s="2">
        <v>68.5</v>
      </c>
      <c r="K2915" s="2">
        <v>0.38574697613599029</v>
      </c>
      <c r="L2915" s="2">
        <v>0.16639424648578363</v>
      </c>
      <c r="M2915" s="2">
        <v>0.44785877737822605</v>
      </c>
      <c r="N2915" s="2">
        <v>20935.570905075918</v>
      </c>
      <c r="O2915" s="2">
        <v>21216.9</v>
      </c>
      <c r="P2915" s="2">
        <v>20935.570905075918</v>
      </c>
      <c r="Q2915" s="2">
        <v>21132.037499999999</v>
      </c>
      <c r="R2915" s="2">
        <v>21055.019827537959</v>
      </c>
      <c r="S2915" s="2">
        <v>1</v>
      </c>
      <c r="T2915" s="2">
        <v>55.200000000000728</v>
      </c>
      <c r="U2915" s="2">
        <v>0.26157790235373068</v>
      </c>
      <c r="V2915" s="2">
        <v>-24.637500000000728</v>
      </c>
      <c r="W2915" s="2">
        <v>-0.11645260892839129</v>
      </c>
      <c r="X2915" t="s">
        <v>25</v>
      </c>
    </row>
    <row r="2916" spans="1:24" x14ac:dyDescent="0.2">
      <c r="A2916" s="1">
        <v>42810</v>
      </c>
      <c r="B2916" s="2">
        <v>21237.5</v>
      </c>
      <c r="C2916" s="2">
        <v>21289.8</v>
      </c>
      <c r="D2916" s="2">
        <v>21194.25</v>
      </c>
      <c r="E2916" s="2">
        <v>21249.9</v>
      </c>
      <c r="F2916" s="2">
        <v>21242.862500000003</v>
      </c>
      <c r="G2916" s="2">
        <v>95.549999999999272</v>
      </c>
      <c r="H2916" s="2">
        <v>39.899999999997817</v>
      </c>
      <c r="I2916" s="2">
        <v>43.25</v>
      </c>
      <c r="J2916" s="2">
        <v>12.400000000001455</v>
      </c>
      <c r="K2916" s="2">
        <v>0.41758241758239789</v>
      </c>
      <c r="L2916" s="2">
        <v>0.45264259549974178</v>
      </c>
      <c r="M2916" s="2">
        <v>0.12977498691786027</v>
      </c>
      <c r="N2916" s="2">
        <v>21033.804202537958</v>
      </c>
      <c r="O2916" s="2">
        <v>21289.8</v>
      </c>
      <c r="P2916" s="2">
        <v>21033.804202537958</v>
      </c>
      <c r="Q2916" s="2">
        <v>21242.862500000003</v>
      </c>
      <c r="R2916" s="2">
        <v>21150.067726268979</v>
      </c>
      <c r="S2916" s="2">
        <v>1</v>
      </c>
      <c r="T2916" s="2">
        <v>92</v>
      </c>
      <c r="U2916" s="2">
        <v>0.43482576248115362</v>
      </c>
      <c r="V2916" s="2">
        <v>110.82500000000437</v>
      </c>
      <c r="W2916" s="2">
        <v>0.52444067449721488</v>
      </c>
      <c r="X2916" t="s">
        <v>24</v>
      </c>
    </row>
    <row r="2917" spans="1:24" x14ac:dyDescent="0.2">
      <c r="A2917" s="1">
        <v>42811</v>
      </c>
      <c r="B2917" s="2">
        <v>21308.45</v>
      </c>
      <c r="C2917" s="2">
        <v>21336.05</v>
      </c>
      <c r="D2917" s="2">
        <v>21127.95</v>
      </c>
      <c r="E2917" s="2">
        <v>21175.05</v>
      </c>
      <c r="F2917" s="2">
        <v>21236.875</v>
      </c>
      <c r="G2917" s="2">
        <v>208.09999999999854</v>
      </c>
      <c r="H2917" s="2">
        <v>27.599999999998545</v>
      </c>
      <c r="I2917" s="2">
        <v>47.099999999998545</v>
      </c>
      <c r="J2917" s="2">
        <v>-133.40000000000146</v>
      </c>
      <c r="K2917" s="2">
        <v>0.13262854396923948</v>
      </c>
      <c r="L2917" s="2">
        <v>0.22633349351272886</v>
      </c>
      <c r="M2917" s="2">
        <v>0.64103796251803169</v>
      </c>
      <c r="N2917" s="2">
        <v>21138.333351268979</v>
      </c>
      <c r="O2917" s="2">
        <v>21336.05</v>
      </c>
      <c r="P2917" s="2">
        <v>21127.95</v>
      </c>
      <c r="Q2917" s="2">
        <v>21236.875</v>
      </c>
      <c r="R2917" s="2">
        <v>21209.802087817243</v>
      </c>
      <c r="S2917" s="2">
        <v>1</v>
      </c>
      <c r="T2917" s="2">
        <v>-74.850000000002183</v>
      </c>
      <c r="U2917" s="2">
        <v>-0.35223695170331237</v>
      </c>
      <c r="V2917" s="2">
        <v>-5.9875000000029104</v>
      </c>
      <c r="W2917" s="2">
        <v>-2.8185937747339414E-2</v>
      </c>
      <c r="X2917" t="s">
        <v>24</v>
      </c>
    </row>
    <row r="2918" spans="1:24" x14ac:dyDescent="0.2">
      <c r="A2918" s="1">
        <v>42814</v>
      </c>
      <c r="B2918" s="2">
        <v>21202.55</v>
      </c>
      <c r="C2918" s="2">
        <v>21202.55</v>
      </c>
      <c r="D2918" s="2">
        <v>21084.799999999999</v>
      </c>
      <c r="E2918" s="2">
        <v>21110.25</v>
      </c>
      <c r="F2918" s="2">
        <v>21150.037499999999</v>
      </c>
      <c r="G2918" s="2">
        <v>117.75</v>
      </c>
      <c r="H2918" s="2">
        <v>0</v>
      </c>
      <c r="I2918" s="2">
        <v>25.450000000000728</v>
      </c>
      <c r="J2918" s="2">
        <v>-92.299999999999272</v>
      </c>
      <c r="K2918" s="2">
        <v>0</v>
      </c>
      <c r="L2918" s="2">
        <v>0.21613588110404014</v>
      </c>
      <c r="M2918" s="2">
        <v>0.78386411889595986</v>
      </c>
      <c r="N2918" s="2">
        <v>21187.604175634489</v>
      </c>
      <c r="O2918" s="2">
        <v>21202.55</v>
      </c>
      <c r="P2918" s="2">
        <v>21084.799999999999</v>
      </c>
      <c r="Q2918" s="2">
        <v>21150.037499999999</v>
      </c>
      <c r="R2918" s="2">
        <v>21156.247918908623</v>
      </c>
      <c r="S2918" s="2">
        <v>0.7812217387597129</v>
      </c>
      <c r="T2918" s="2">
        <v>-64.799999999999272</v>
      </c>
      <c r="U2918" s="2">
        <v>-0.3060205288771421</v>
      </c>
      <c r="V2918" s="2">
        <v>-86.837500000001455</v>
      </c>
      <c r="W2918" s="2">
        <v>-0.40889961446776635</v>
      </c>
      <c r="X2918" t="s">
        <v>24</v>
      </c>
    </row>
    <row r="2919" spans="1:24" x14ac:dyDescent="0.2">
      <c r="A2919" s="1">
        <v>42815</v>
      </c>
      <c r="B2919" s="2">
        <v>21110.65</v>
      </c>
      <c r="C2919" s="2">
        <v>21146.5</v>
      </c>
      <c r="D2919" s="2">
        <v>20967</v>
      </c>
      <c r="E2919" s="2">
        <v>21019</v>
      </c>
      <c r="F2919" s="2">
        <v>21060.787499999999</v>
      </c>
      <c r="G2919" s="2">
        <v>179.5</v>
      </c>
      <c r="H2919" s="2">
        <v>35.849999999998545</v>
      </c>
      <c r="I2919" s="2">
        <v>52</v>
      </c>
      <c r="J2919" s="2">
        <v>-91.650000000001455</v>
      </c>
      <c r="K2919" s="2">
        <v>0.19972144846795847</v>
      </c>
      <c r="L2919" s="2">
        <v>0.28969359331476324</v>
      </c>
      <c r="M2919" s="2">
        <v>0.51058495821727834</v>
      </c>
      <c r="N2919" s="2">
        <v>21168.820837817242</v>
      </c>
      <c r="O2919" s="2">
        <v>21168.820837817242</v>
      </c>
      <c r="P2919" s="2">
        <v>20967</v>
      </c>
      <c r="Q2919" s="2">
        <v>21060.787499999999</v>
      </c>
      <c r="R2919" s="2">
        <v>21091.357293908623</v>
      </c>
      <c r="S2919" s="2">
        <v>0.23476505838005915</v>
      </c>
      <c r="T2919" s="2">
        <v>-91.25</v>
      </c>
      <c r="U2919" s="2">
        <v>-0.43225447353773644</v>
      </c>
      <c r="V2919" s="2">
        <v>-89.25</v>
      </c>
      <c r="W2919" s="2">
        <v>-0.42198506740236275</v>
      </c>
      <c r="X2919" t="s">
        <v>24</v>
      </c>
    </row>
    <row r="2920" spans="1:24" x14ac:dyDescent="0.2">
      <c r="A2920" s="1">
        <v>42816</v>
      </c>
      <c r="B2920" s="2">
        <v>20815.349999999999</v>
      </c>
      <c r="C2920" s="2">
        <v>20899</v>
      </c>
      <c r="D2920" s="2">
        <v>20753.900000000001</v>
      </c>
      <c r="E2920" s="2">
        <v>20781.349999999999</v>
      </c>
      <c r="F2920" s="2">
        <v>20812.400000000001</v>
      </c>
      <c r="G2920" s="2">
        <v>145.09999999999854</v>
      </c>
      <c r="H2920" s="2">
        <v>83.650000000001455</v>
      </c>
      <c r="I2920" s="2">
        <v>27.44999999999709</v>
      </c>
      <c r="J2920" s="2">
        <v>-34</v>
      </c>
      <c r="K2920" s="2">
        <v>0.57649896623020191</v>
      </c>
      <c r="L2920" s="2">
        <v>0.18917987594760416</v>
      </c>
      <c r="M2920" s="2">
        <v>0.23432115782219395</v>
      </c>
      <c r="N2920" s="2">
        <v>21114.80416890862</v>
      </c>
      <c r="O2920" s="2">
        <v>21114.80416890862</v>
      </c>
      <c r="P2920" s="2">
        <v>20753.900000000001</v>
      </c>
      <c r="Q2920" s="2">
        <v>20812.400000000001</v>
      </c>
      <c r="R2920" s="2">
        <v>20948.977084454309</v>
      </c>
      <c r="S2920" s="2">
        <v>0</v>
      </c>
      <c r="T2920" s="2">
        <v>-237.65000000000146</v>
      </c>
      <c r="U2920" s="2">
        <v>-1.1306437033160543</v>
      </c>
      <c r="V2920" s="2">
        <v>-248.38749999999709</v>
      </c>
      <c r="W2920" s="2">
        <v>-1.1793837243740155</v>
      </c>
      <c r="X2920" t="s">
        <v>25</v>
      </c>
    </row>
    <row r="2921" spans="1:24" x14ac:dyDescent="0.2">
      <c r="A2921" s="1">
        <v>42817</v>
      </c>
      <c r="B2921" s="2">
        <v>20848.75</v>
      </c>
      <c r="C2921" s="2">
        <v>20934.75</v>
      </c>
      <c r="D2921" s="2">
        <v>20775.349999999999</v>
      </c>
      <c r="E2921" s="2">
        <v>20895.5</v>
      </c>
      <c r="F2921" s="2">
        <v>20863.587500000001</v>
      </c>
      <c r="G2921" s="2">
        <v>159.40000000000146</v>
      </c>
      <c r="H2921" s="2">
        <v>39.25</v>
      </c>
      <c r="I2921" s="2">
        <v>73.400000000001455</v>
      </c>
      <c r="J2921" s="2">
        <v>46.75</v>
      </c>
      <c r="K2921" s="2">
        <v>0.24623588456712447</v>
      </c>
      <c r="L2921" s="2">
        <v>0.46047678795483554</v>
      </c>
      <c r="M2921" s="2">
        <v>0.29328732747803998</v>
      </c>
      <c r="N2921" s="2">
        <v>20963.602084454309</v>
      </c>
      <c r="O2921" s="2">
        <v>20963.602084454309</v>
      </c>
      <c r="P2921" s="2">
        <v>20775.349999999999</v>
      </c>
      <c r="Q2921" s="2">
        <v>20863.587500000001</v>
      </c>
      <c r="R2921" s="2">
        <v>20891.535417227155</v>
      </c>
      <c r="S2921" s="2">
        <v>0</v>
      </c>
      <c r="T2921" s="2">
        <v>114.15000000000146</v>
      </c>
      <c r="U2921" s="2">
        <v>0.54929058987987522</v>
      </c>
      <c r="V2921" s="2">
        <v>51.1875</v>
      </c>
      <c r="W2921" s="2">
        <v>0.24594712767388671</v>
      </c>
      <c r="X2921" t="s">
        <v>25</v>
      </c>
    </row>
    <row r="2922" spans="1:24" x14ac:dyDescent="0.2">
      <c r="A2922" s="1">
        <v>42818</v>
      </c>
      <c r="B2922" s="2">
        <v>20987.599999999999</v>
      </c>
      <c r="C2922" s="2">
        <v>21174.1</v>
      </c>
      <c r="D2922" s="2">
        <v>20929.150000000001</v>
      </c>
      <c r="E2922" s="2">
        <v>21122.55</v>
      </c>
      <c r="F2922" s="2">
        <v>21053.35</v>
      </c>
      <c r="G2922" s="2">
        <v>244.94999999999709</v>
      </c>
      <c r="H2922" s="2">
        <v>51.549999999999272</v>
      </c>
      <c r="I2922" s="2">
        <v>58.44999999999709</v>
      </c>
      <c r="J2922" s="2">
        <v>134.95000000000073</v>
      </c>
      <c r="K2922" s="2">
        <v>0.21045111247193257</v>
      </c>
      <c r="L2922" s="2">
        <v>0.23862012655643106</v>
      </c>
      <c r="M2922" s="2">
        <v>0.55092876097163634</v>
      </c>
      <c r="N2922" s="2">
        <v>20913.594792227155</v>
      </c>
      <c r="O2922" s="2">
        <v>21174.1</v>
      </c>
      <c r="P2922" s="2">
        <v>20913.594792227155</v>
      </c>
      <c r="Q2922" s="2">
        <v>21053.35</v>
      </c>
      <c r="R2922" s="2">
        <v>21013.659896113575</v>
      </c>
      <c r="S2922" s="2">
        <v>0.46134760583908702</v>
      </c>
      <c r="T2922" s="2">
        <v>227.04999999999927</v>
      </c>
      <c r="U2922" s="2">
        <v>1.0865975927831317</v>
      </c>
      <c r="V2922" s="2">
        <v>189.76249999999709</v>
      </c>
      <c r="W2922" s="2">
        <v>0.9095391672213472</v>
      </c>
      <c r="X2922" t="s">
        <v>24</v>
      </c>
    </row>
    <row r="2923" spans="1:24" x14ac:dyDescent="0.2">
      <c r="A2923" s="1">
        <v>42821</v>
      </c>
      <c r="B2923" s="2">
        <v>21178.1</v>
      </c>
      <c r="C2923" s="2">
        <v>21179.200000000001</v>
      </c>
      <c r="D2923" s="2">
        <v>20979.55</v>
      </c>
      <c r="E2923" s="2">
        <v>21056.9</v>
      </c>
      <c r="F2923" s="2">
        <v>21098.4375</v>
      </c>
      <c r="G2923" s="2">
        <v>199.65000000000146</v>
      </c>
      <c r="H2923" s="2">
        <v>1.1000000000021828</v>
      </c>
      <c r="I2923" s="2">
        <v>77.350000000002183</v>
      </c>
      <c r="J2923" s="2">
        <v>-121.19999999999709</v>
      </c>
      <c r="K2923" s="2">
        <v>5.5096418732891294E-3</v>
      </c>
      <c r="L2923" s="2">
        <v>0.38742799899825503</v>
      </c>
      <c r="M2923" s="2">
        <v>0.60706235912845585</v>
      </c>
      <c r="N2923" s="2">
        <v>20983.472396113575</v>
      </c>
      <c r="O2923" s="2">
        <v>21179.200000000001</v>
      </c>
      <c r="P2923" s="2">
        <v>20979.55</v>
      </c>
      <c r="Q2923" s="2">
        <v>21098.4375</v>
      </c>
      <c r="R2923" s="2">
        <v>21060.164974028394</v>
      </c>
      <c r="S2923" s="2">
        <v>0.84389937479192134</v>
      </c>
      <c r="T2923" s="2">
        <v>-65.649999999997817</v>
      </c>
      <c r="U2923" s="2">
        <v>-0.31080527682499426</v>
      </c>
      <c r="V2923" s="2">
        <v>45.087500000001455</v>
      </c>
      <c r="W2923" s="2">
        <v>0.21415831684744452</v>
      </c>
      <c r="X2923" t="s">
        <v>25</v>
      </c>
    </row>
    <row r="2924" spans="1:24" x14ac:dyDescent="0.2">
      <c r="A2924" s="1">
        <v>42822</v>
      </c>
      <c r="B2924" s="2">
        <v>21229</v>
      </c>
      <c r="C2924" s="2">
        <v>21264.95</v>
      </c>
      <c r="D2924" s="2">
        <v>21145</v>
      </c>
      <c r="E2924" s="2">
        <v>21225.4</v>
      </c>
      <c r="F2924" s="2">
        <v>21216.087500000001</v>
      </c>
      <c r="G2924" s="2">
        <v>119.95000000000073</v>
      </c>
      <c r="H2924" s="2">
        <v>35.950000000000728</v>
      </c>
      <c r="I2924" s="2">
        <v>80.400000000001455</v>
      </c>
      <c r="J2924" s="2">
        <v>-3.5999999999985448</v>
      </c>
      <c r="K2924" s="2">
        <v>0.29970821175490214</v>
      </c>
      <c r="L2924" s="2">
        <v>0.67027928303460582</v>
      </c>
      <c r="M2924" s="2">
        <v>3.0012505210492063E-2</v>
      </c>
      <c r="N2924" s="2">
        <v>21040.954948056788</v>
      </c>
      <c r="O2924" s="2">
        <v>21264.95</v>
      </c>
      <c r="P2924" s="2">
        <v>21040.954948056788</v>
      </c>
      <c r="Q2924" s="2">
        <v>21216.087500000001</v>
      </c>
      <c r="R2924" s="2">
        <v>21140.736849028395</v>
      </c>
      <c r="S2924" s="2">
        <v>1</v>
      </c>
      <c r="T2924" s="2">
        <v>168.5</v>
      </c>
      <c r="U2924" s="2">
        <v>0.80021275686354598</v>
      </c>
      <c r="V2924" s="2">
        <v>117.65000000000146</v>
      </c>
      <c r="W2924" s="2">
        <v>0.55762423165223229</v>
      </c>
      <c r="X2924" t="s">
        <v>25</v>
      </c>
    </row>
    <row r="2925" spans="1:24" x14ac:dyDescent="0.2">
      <c r="A2925" s="1">
        <v>42823</v>
      </c>
      <c r="B2925" s="2">
        <v>21291.45</v>
      </c>
      <c r="C2925" s="2">
        <v>21418.6</v>
      </c>
      <c r="D2925" s="2">
        <v>21255.75</v>
      </c>
      <c r="E2925" s="2">
        <v>21391.15</v>
      </c>
      <c r="F2925" s="2">
        <v>21339.237500000003</v>
      </c>
      <c r="G2925" s="2">
        <v>162.84999999999854</v>
      </c>
      <c r="H2925" s="2">
        <v>27.44999999999709</v>
      </c>
      <c r="I2925" s="2">
        <v>35.700000000000728</v>
      </c>
      <c r="J2925" s="2">
        <v>99.700000000000728</v>
      </c>
      <c r="K2925" s="2">
        <v>0.16856002456246444</v>
      </c>
      <c r="L2925" s="2">
        <v>0.21922014123427108</v>
      </c>
      <c r="M2925" s="2">
        <v>0.61221983420326442</v>
      </c>
      <c r="N2925" s="2">
        <v>21128.521224028394</v>
      </c>
      <c r="O2925" s="2">
        <v>21418.6</v>
      </c>
      <c r="P2925" s="2">
        <v>21128.521224028394</v>
      </c>
      <c r="Q2925" s="2">
        <v>21339.237500000003</v>
      </c>
      <c r="R2925" s="2">
        <v>21253.719987014199</v>
      </c>
      <c r="S2925" s="2">
        <v>1</v>
      </c>
      <c r="T2925" s="2">
        <v>165.75</v>
      </c>
      <c r="U2925" s="2">
        <v>0.78090401123182596</v>
      </c>
      <c r="V2925" s="2">
        <v>123.15000000000146</v>
      </c>
      <c r="W2925" s="2">
        <v>0.58045575085416401</v>
      </c>
      <c r="X2925" t="s">
        <v>25</v>
      </c>
    </row>
    <row r="2926" spans="1:24" x14ac:dyDescent="0.2">
      <c r="A2926" s="1">
        <v>42824</v>
      </c>
      <c r="B2926" s="2">
        <v>21374.35</v>
      </c>
      <c r="C2926" s="2">
        <v>21696</v>
      </c>
      <c r="D2926" s="2">
        <v>21331.9</v>
      </c>
      <c r="E2926" s="2">
        <v>21620.7</v>
      </c>
      <c r="F2926" s="2">
        <v>21505.737499999999</v>
      </c>
      <c r="G2926" s="2">
        <v>364.09999999999854</v>
      </c>
      <c r="H2926" s="2">
        <v>75.299999999999272</v>
      </c>
      <c r="I2926" s="2">
        <v>42.44999999999709</v>
      </c>
      <c r="J2926" s="2">
        <v>246.35000000000218</v>
      </c>
      <c r="K2926" s="2">
        <v>0.20681131557264371</v>
      </c>
      <c r="L2926" s="2">
        <v>0.11658884921724048</v>
      </c>
      <c r="M2926" s="2">
        <v>0.6765998352101158</v>
      </c>
      <c r="N2926" s="2">
        <v>21233.879362014199</v>
      </c>
      <c r="O2926" s="2">
        <v>21696</v>
      </c>
      <c r="P2926" s="2">
        <v>21233.879362014199</v>
      </c>
      <c r="Q2926" s="2">
        <v>21505.737499999999</v>
      </c>
      <c r="R2926" s="2">
        <v>21417.374056007098</v>
      </c>
      <c r="S2926" s="2">
        <v>1</v>
      </c>
      <c r="T2926" s="2">
        <v>229.54999999999927</v>
      </c>
      <c r="U2926" s="2">
        <v>1.0731073364452088</v>
      </c>
      <c r="V2926" s="2">
        <v>166.49999999999636</v>
      </c>
      <c r="W2926" s="2">
        <v>0.78025280893938387</v>
      </c>
      <c r="X2926" t="s">
        <v>24</v>
      </c>
    </row>
    <row r="2927" spans="1:24" x14ac:dyDescent="0.2">
      <c r="A2927" s="1">
        <v>42825</v>
      </c>
      <c r="B2927" s="2">
        <v>21551.85</v>
      </c>
      <c r="C2927" s="2">
        <v>21574.15</v>
      </c>
      <c r="D2927" s="2">
        <v>21414</v>
      </c>
      <c r="E2927" s="2">
        <v>21444.15</v>
      </c>
      <c r="F2927" s="2">
        <v>21496.037499999999</v>
      </c>
      <c r="G2927" s="2">
        <v>160.15000000000146</v>
      </c>
      <c r="H2927" s="2">
        <v>22.30000000000291</v>
      </c>
      <c r="I2927" s="2">
        <v>30.150000000001455</v>
      </c>
      <c r="J2927" s="2">
        <v>-107.69999999999709</v>
      </c>
      <c r="K2927" s="2">
        <v>0.1392444583203416</v>
      </c>
      <c r="L2927" s="2">
        <v>0.18826100530753156</v>
      </c>
      <c r="M2927" s="2">
        <v>0.67249453637212686</v>
      </c>
      <c r="N2927" s="2">
        <v>21369.808431007099</v>
      </c>
      <c r="O2927" s="2">
        <v>21574.15</v>
      </c>
      <c r="P2927" s="2">
        <v>21369.808431007099</v>
      </c>
      <c r="Q2927" s="2">
        <v>21496.037499999999</v>
      </c>
      <c r="R2927" s="2">
        <v>21452.451090503549</v>
      </c>
      <c r="S2927" s="2">
        <v>1</v>
      </c>
      <c r="T2927" s="2">
        <v>-176.54999999999927</v>
      </c>
      <c r="U2927" s="2">
        <v>-0.81657855666097434</v>
      </c>
      <c r="V2927" s="2">
        <v>-9.7000000000007276</v>
      </c>
      <c r="W2927" s="2">
        <v>-4.510424253063039E-2</v>
      </c>
      <c r="X2927" t="s">
        <v>25</v>
      </c>
    </row>
    <row r="2928" spans="1:24" x14ac:dyDescent="0.2">
      <c r="A2928" s="1">
        <v>42828</v>
      </c>
      <c r="B2928" s="2">
        <v>21539.200000000001</v>
      </c>
      <c r="C2928" s="2">
        <v>21565.45</v>
      </c>
      <c r="D2928" s="2">
        <v>21408.6</v>
      </c>
      <c r="E2928" s="2">
        <v>21547.75</v>
      </c>
      <c r="F2928" s="2">
        <v>21515.25</v>
      </c>
      <c r="G2928" s="2">
        <v>156.85000000000218</v>
      </c>
      <c r="H2928" s="2">
        <v>17.700000000000728</v>
      </c>
      <c r="I2928" s="2">
        <v>130.60000000000218</v>
      </c>
      <c r="J2928" s="2">
        <v>8.5499999999992724</v>
      </c>
      <c r="K2928" s="2">
        <v>0.11284666879184241</v>
      </c>
      <c r="L2928" s="2">
        <v>0.83264265221549483</v>
      </c>
      <c r="M2928" s="2">
        <v>5.4510678992662757E-2</v>
      </c>
      <c r="N2928" s="2">
        <v>21432.922965503549</v>
      </c>
      <c r="O2928" s="2">
        <v>21565.45</v>
      </c>
      <c r="P2928" s="2">
        <v>21408.6</v>
      </c>
      <c r="Q2928" s="2">
        <v>21515.25</v>
      </c>
      <c r="R2928" s="2">
        <v>21480.555741375887</v>
      </c>
      <c r="S2928" s="2">
        <v>1</v>
      </c>
      <c r="T2928" s="2">
        <v>103.59999999999854</v>
      </c>
      <c r="U2928" s="2">
        <v>0.48311544174051452</v>
      </c>
      <c r="V2928" s="2">
        <v>19.212500000001455</v>
      </c>
      <c r="W2928" s="2">
        <v>8.9376937493719277E-2</v>
      </c>
      <c r="X2928" t="s">
        <v>25</v>
      </c>
    </row>
    <row r="2929" spans="1:24" x14ac:dyDescent="0.2">
      <c r="A2929" s="1">
        <v>42830</v>
      </c>
      <c r="B2929" s="2">
        <v>21602.2</v>
      </c>
      <c r="C2929" s="2">
        <v>21699.3</v>
      </c>
      <c r="D2929" s="2">
        <v>21499.75</v>
      </c>
      <c r="E2929" s="2">
        <v>21652.7</v>
      </c>
      <c r="F2929" s="2">
        <v>21613.487499999999</v>
      </c>
      <c r="G2929" s="2">
        <v>199.54999999999927</v>
      </c>
      <c r="H2929" s="2">
        <v>46.599999999998545</v>
      </c>
      <c r="I2929" s="2">
        <v>102.45000000000073</v>
      </c>
      <c r="J2929" s="2">
        <v>50.5</v>
      </c>
      <c r="K2929" s="2">
        <v>0.23352543222249419</v>
      </c>
      <c r="L2929" s="2">
        <v>0.51340516161363614</v>
      </c>
      <c r="M2929" s="2">
        <v>0.25306940616386964</v>
      </c>
      <c r="N2929" s="2">
        <v>21474.086482751773</v>
      </c>
      <c r="O2929" s="2">
        <v>21699.3</v>
      </c>
      <c r="P2929" s="2">
        <v>21474.086482751773</v>
      </c>
      <c r="Q2929" s="2">
        <v>21613.487499999999</v>
      </c>
      <c r="R2929" s="2">
        <v>21565.240116375884</v>
      </c>
      <c r="S2929" s="2">
        <v>1</v>
      </c>
      <c r="T2929" s="2">
        <v>104.95000000000073</v>
      </c>
      <c r="U2929" s="2">
        <v>0.48705781346080551</v>
      </c>
      <c r="V2929" s="2">
        <v>98.237499999999272</v>
      </c>
      <c r="W2929" s="2">
        <v>0.45659474093956276</v>
      </c>
      <c r="X2929" t="s">
        <v>24</v>
      </c>
    </row>
    <row r="2930" spans="1:24" x14ac:dyDescent="0.2">
      <c r="A2930" s="1">
        <v>42831</v>
      </c>
      <c r="B2930" s="2">
        <v>21572.7</v>
      </c>
      <c r="C2930" s="2">
        <v>21674</v>
      </c>
      <c r="D2930" s="2">
        <v>21488.9</v>
      </c>
      <c r="E2930" s="2">
        <v>21622.95</v>
      </c>
      <c r="F2930" s="2">
        <v>21589.637500000001</v>
      </c>
      <c r="G2930" s="2">
        <v>185.09999999999854</v>
      </c>
      <c r="H2930" s="2">
        <v>51.049999999999272</v>
      </c>
      <c r="I2930" s="2">
        <v>83.799999999999272</v>
      </c>
      <c r="J2930" s="2">
        <v>50.25</v>
      </c>
      <c r="K2930" s="2">
        <v>0.27579686655861518</v>
      </c>
      <c r="L2930" s="2">
        <v>0.45272825499729841</v>
      </c>
      <c r="M2930" s="2">
        <v>0.27147487844408641</v>
      </c>
      <c r="N2930" s="2">
        <v>21543.786991375884</v>
      </c>
      <c r="O2930" s="2">
        <v>21674</v>
      </c>
      <c r="P2930" s="2">
        <v>21488.9</v>
      </c>
      <c r="Q2930" s="2">
        <v>21589.637500000001</v>
      </c>
      <c r="R2930" s="2">
        <v>21574.081122843971</v>
      </c>
      <c r="S2930" s="2">
        <v>1</v>
      </c>
      <c r="T2930" s="2">
        <v>-29.75</v>
      </c>
      <c r="U2930" s="2">
        <v>-0.13739626005070962</v>
      </c>
      <c r="V2930" s="2">
        <v>-23.849999999998545</v>
      </c>
      <c r="W2930" s="2">
        <v>-0.11034776317333583</v>
      </c>
      <c r="X2930" t="s">
        <v>24</v>
      </c>
    </row>
    <row r="2931" spans="1:24" x14ac:dyDescent="0.2">
      <c r="A2931" s="1">
        <v>42832</v>
      </c>
      <c r="B2931" s="2">
        <v>21536.5</v>
      </c>
      <c r="C2931" s="2">
        <v>21616.85</v>
      </c>
      <c r="D2931" s="2">
        <v>21397</v>
      </c>
      <c r="E2931" s="2">
        <v>21431.15</v>
      </c>
      <c r="F2931" s="2">
        <v>21495.375</v>
      </c>
      <c r="G2931" s="2">
        <v>219.84999999999854</v>
      </c>
      <c r="H2931" s="2">
        <v>80.349999999998545</v>
      </c>
      <c r="I2931" s="2">
        <v>34.150000000001455</v>
      </c>
      <c r="J2931" s="2">
        <v>-105.34999999999854</v>
      </c>
      <c r="K2931" s="2">
        <v>0.36547646122355731</v>
      </c>
      <c r="L2931" s="2">
        <v>0.1553331817148132</v>
      </c>
      <c r="M2931" s="2">
        <v>0.47919035706162949</v>
      </c>
      <c r="N2931" s="2">
        <v>21566.712245687944</v>
      </c>
      <c r="O2931" s="2">
        <v>21616.85</v>
      </c>
      <c r="P2931" s="2">
        <v>21397</v>
      </c>
      <c r="Q2931" s="2">
        <v>21495.375</v>
      </c>
      <c r="R2931" s="2">
        <v>21518.984311421984</v>
      </c>
      <c r="S2931" s="2">
        <v>0.54701309897065176</v>
      </c>
      <c r="T2931" s="2">
        <v>-191.79999999999927</v>
      </c>
      <c r="U2931" s="2">
        <v>-0.88702050367780194</v>
      </c>
      <c r="V2931" s="2">
        <v>-94.262500000000728</v>
      </c>
      <c r="W2931" s="2">
        <v>-0.43660992455292835</v>
      </c>
      <c r="X2931" t="s">
        <v>25</v>
      </c>
    </row>
    <row r="2932" spans="1:24" x14ac:dyDescent="0.2">
      <c r="A2932" s="1">
        <v>42835</v>
      </c>
      <c r="B2932" s="2">
        <v>21492.05</v>
      </c>
      <c r="C2932" s="2">
        <v>21552.1</v>
      </c>
      <c r="D2932" s="2">
        <v>21396.05</v>
      </c>
      <c r="E2932" s="2">
        <v>21520.15</v>
      </c>
      <c r="F2932" s="2">
        <v>21490.087500000001</v>
      </c>
      <c r="G2932" s="2">
        <v>156.04999999999927</v>
      </c>
      <c r="H2932" s="2">
        <v>31.94999999999709</v>
      </c>
      <c r="I2932" s="2">
        <v>96</v>
      </c>
      <c r="J2932" s="2">
        <v>28.100000000002183</v>
      </c>
      <c r="K2932" s="2">
        <v>0.20474206984938956</v>
      </c>
      <c r="L2932" s="2">
        <v>0.61518743992310443</v>
      </c>
      <c r="M2932" s="2">
        <v>0.18007049022750601</v>
      </c>
      <c r="N2932" s="2">
        <v>21531.043622843972</v>
      </c>
      <c r="O2932" s="2">
        <v>21552.1</v>
      </c>
      <c r="P2932" s="2">
        <v>21396.05</v>
      </c>
      <c r="Q2932" s="2">
        <v>21490.087500000001</v>
      </c>
      <c r="R2932" s="2">
        <v>21492.320280710992</v>
      </c>
      <c r="S2932" s="2">
        <v>0.12578980326447189</v>
      </c>
      <c r="T2932" s="2">
        <v>89</v>
      </c>
      <c r="U2932" s="2">
        <v>0.41528336090223811</v>
      </c>
      <c r="V2932" s="2">
        <v>-5.2874999999985448</v>
      </c>
      <c r="W2932" s="2">
        <v>-2.45983147537484E-2</v>
      </c>
      <c r="X2932" t="s">
        <v>25</v>
      </c>
    </row>
    <row r="2933" spans="1:24" x14ac:dyDescent="0.2">
      <c r="A2933" s="1">
        <v>42836</v>
      </c>
      <c r="B2933" s="2">
        <v>21521.45</v>
      </c>
      <c r="C2933" s="2">
        <v>21753.35</v>
      </c>
      <c r="D2933" s="2">
        <v>21483.55</v>
      </c>
      <c r="E2933" s="2">
        <v>21736.15</v>
      </c>
      <c r="F2933" s="2">
        <v>21623.625</v>
      </c>
      <c r="G2933" s="2">
        <v>269.79999999999927</v>
      </c>
      <c r="H2933" s="2">
        <v>17.19999999999709</v>
      </c>
      <c r="I2933" s="2">
        <v>37.900000000001455</v>
      </c>
      <c r="J2933" s="2">
        <v>214.70000000000073</v>
      </c>
      <c r="K2933" s="2">
        <v>6.3750926612294798E-2</v>
      </c>
      <c r="L2933" s="2">
        <v>0.14047442550037642</v>
      </c>
      <c r="M2933" s="2">
        <v>0.79577464788732877</v>
      </c>
      <c r="N2933" s="2">
        <v>21510.565561421987</v>
      </c>
      <c r="O2933" s="2">
        <v>21753.35</v>
      </c>
      <c r="P2933" s="2">
        <v>21483.55</v>
      </c>
      <c r="Q2933" s="2">
        <v>21623.625</v>
      </c>
      <c r="R2933" s="2">
        <v>21592.772640355495</v>
      </c>
      <c r="S2933" s="2">
        <v>1</v>
      </c>
      <c r="T2933" s="2">
        <v>216</v>
      </c>
      <c r="U2933" s="2">
        <v>1.0037104759957527</v>
      </c>
      <c r="V2933" s="2">
        <v>133.53749999999854</v>
      </c>
      <c r="W2933" s="2">
        <v>0.62139114138087403</v>
      </c>
      <c r="X2933" t="s">
        <v>24</v>
      </c>
    </row>
    <row r="2934" spans="1:24" x14ac:dyDescent="0.2">
      <c r="A2934" s="1">
        <v>42837</v>
      </c>
      <c r="B2934" s="2">
        <v>21735.65</v>
      </c>
      <c r="C2934" s="2">
        <v>21787.1</v>
      </c>
      <c r="D2934" s="2">
        <v>21551.75</v>
      </c>
      <c r="E2934" s="2">
        <v>21666.799999999999</v>
      </c>
      <c r="F2934" s="2">
        <v>21685.325000000001</v>
      </c>
      <c r="G2934" s="2">
        <v>235.34999999999854</v>
      </c>
      <c r="H2934" s="2">
        <v>51.44999999999709</v>
      </c>
      <c r="I2934" s="2">
        <v>115.04999999999927</v>
      </c>
      <c r="J2934" s="2">
        <v>-68.850000000002183</v>
      </c>
      <c r="K2934" s="2">
        <v>0.21861057998724201</v>
      </c>
      <c r="L2934" s="2">
        <v>0.48884639898024213</v>
      </c>
      <c r="M2934" s="2">
        <v>0.29254302103251584</v>
      </c>
      <c r="N2934" s="2">
        <v>21567.095280710993</v>
      </c>
      <c r="O2934" s="2">
        <v>21787.1</v>
      </c>
      <c r="P2934" s="2">
        <v>21551.75</v>
      </c>
      <c r="Q2934" s="2">
        <v>21685.325000000001</v>
      </c>
      <c r="R2934" s="2">
        <v>21647.817570177747</v>
      </c>
      <c r="S2934" s="2">
        <v>1</v>
      </c>
      <c r="T2934" s="2">
        <v>-69.350000000002183</v>
      </c>
      <c r="U2934" s="2">
        <v>-0.31905374226807498</v>
      </c>
      <c r="V2934" s="2">
        <v>61.700000000000728</v>
      </c>
      <c r="W2934" s="2">
        <v>0.2853360618305244</v>
      </c>
      <c r="X2934" t="s">
        <v>25</v>
      </c>
    </row>
    <row r="2935" spans="1:24" x14ac:dyDescent="0.2">
      <c r="A2935" s="1">
        <v>42838</v>
      </c>
      <c r="B2935" s="2">
        <v>21651.25</v>
      </c>
      <c r="C2935" s="2">
        <v>21758.85</v>
      </c>
      <c r="D2935" s="2">
        <v>21627</v>
      </c>
      <c r="E2935" s="2">
        <v>21686.6</v>
      </c>
      <c r="F2935" s="2">
        <v>21680.924999999999</v>
      </c>
      <c r="G2935" s="2">
        <v>131.84999999999854</v>
      </c>
      <c r="H2935" s="2">
        <v>72.25</v>
      </c>
      <c r="I2935" s="2">
        <v>24.25</v>
      </c>
      <c r="J2935" s="2">
        <v>35.349999999998545</v>
      </c>
      <c r="K2935" s="2">
        <v>0.54797117937050277</v>
      </c>
      <c r="L2935" s="2">
        <v>0.18392112248767742</v>
      </c>
      <c r="M2935" s="2">
        <v>0.26810769814181978</v>
      </c>
      <c r="N2935" s="2">
        <v>21626.210140355499</v>
      </c>
      <c r="O2935" s="2">
        <v>21758.85</v>
      </c>
      <c r="P2935" s="2">
        <v>21626.210140355499</v>
      </c>
      <c r="Q2935" s="2">
        <v>21680.924999999999</v>
      </c>
      <c r="R2935" s="2">
        <v>21673.048820177748</v>
      </c>
      <c r="S2935" s="2">
        <v>1</v>
      </c>
      <c r="T2935" s="2">
        <v>19.799999999999272</v>
      </c>
      <c r="U2935" s="2">
        <v>9.1384053021208819E-2</v>
      </c>
      <c r="V2935" s="2">
        <v>-4.4000000000014552</v>
      </c>
      <c r="W2935" s="2">
        <v>-2.0290219307303233E-2</v>
      </c>
      <c r="X2935" t="s">
        <v>24</v>
      </c>
    </row>
    <row r="2936" spans="1:24" x14ac:dyDescent="0.2">
      <c r="A2936" s="1">
        <v>42842</v>
      </c>
      <c r="B2936" s="2">
        <v>21700.5</v>
      </c>
      <c r="C2936" s="2">
        <v>21743.3</v>
      </c>
      <c r="D2936" s="2">
        <v>21576.75</v>
      </c>
      <c r="E2936" s="2">
        <v>21647.599999999999</v>
      </c>
      <c r="F2936" s="2">
        <v>21667.037499999999</v>
      </c>
      <c r="G2936" s="2">
        <v>166.54999999999927</v>
      </c>
      <c r="H2936" s="2">
        <v>42.799999999999272</v>
      </c>
      <c r="I2936" s="2">
        <v>70.849999999998545</v>
      </c>
      <c r="J2936" s="2">
        <v>-52.900000000001455</v>
      </c>
      <c r="K2936" s="2">
        <v>0.25697988592014087</v>
      </c>
      <c r="L2936" s="2">
        <v>0.42539777844490456</v>
      </c>
      <c r="M2936" s="2">
        <v>0.31762233563495457</v>
      </c>
      <c r="N2936" s="2">
        <v>21653.567570177751</v>
      </c>
      <c r="O2936" s="2">
        <v>21743.3</v>
      </c>
      <c r="P2936" s="2">
        <v>21576.75</v>
      </c>
      <c r="Q2936" s="2">
        <v>21667.037499999999</v>
      </c>
      <c r="R2936" s="2">
        <v>21660.163767544436</v>
      </c>
      <c r="S2936" s="2">
        <v>0.928704936855411</v>
      </c>
      <c r="T2936" s="2">
        <v>-39</v>
      </c>
      <c r="U2936" s="2">
        <v>-0.17983455221196501</v>
      </c>
      <c r="V2936" s="2">
        <v>-13.887500000000728</v>
      </c>
      <c r="W2936" s="2">
        <v>-6.4054001386014345E-2</v>
      </c>
      <c r="X2936" t="s">
        <v>25</v>
      </c>
    </row>
    <row r="2937" spans="1:24" x14ac:dyDescent="0.2">
      <c r="A2937" s="1">
        <v>42843</v>
      </c>
      <c r="B2937" s="2">
        <v>21706.05</v>
      </c>
      <c r="C2937" s="2">
        <v>21947</v>
      </c>
      <c r="D2937" s="2">
        <v>21634.15</v>
      </c>
      <c r="E2937" s="2">
        <v>21671.85</v>
      </c>
      <c r="F2937" s="2">
        <v>21739.762500000001</v>
      </c>
      <c r="G2937" s="2">
        <v>312.84999999999854</v>
      </c>
      <c r="H2937" s="2">
        <v>240.95000000000073</v>
      </c>
      <c r="I2937" s="2">
        <v>37.69999999999709</v>
      </c>
      <c r="J2937" s="2">
        <v>-34.200000000000728</v>
      </c>
      <c r="K2937" s="2">
        <v>0.77017740131053813</v>
      </c>
      <c r="L2937" s="2">
        <v>0.12050503436150636</v>
      </c>
      <c r="M2937" s="2">
        <v>0.10931756432795553</v>
      </c>
      <c r="N2937" s="2">
        <v>21660.302535088875</v>
      </c>
      <c r="O2937" s="2">
        <v>21947</v>
      </c>
      <c r="P2937" s="2">
        <v>21634.15</v>
      </c>
      <c r="Q2937" s="2">
        <v>21739.762500000001</v>
      </c>
      <c r="R2937" s="2">
        <v>21745.303758772221</v>
      </c>
      <c r="S2937" s="2">
        <v>1</v>
      </c>
      <c r="T2937" s="2">
        <v>24.25</v>
      </c>
      <c r="U2937" s="2">
        <v>0.11202165598033964</v>
      </c>
      <c r="V2937" s="2">
        <v>72.725000000002183</v>
      </c>
      <c r="W2937" s="2">
        <v>0.33564810140750523</v>
      </c>
      <c r="X2937" t="s">
        <v>24</v>
      </c>
    </row>
    <row r="2938" spans="1:24" x14ac:dyDescent="0.2">
      <c r="A2938" s="1">
        <v>42844</v>
      </c>
      <c r="B2938" s="2">
        <v>21674.1</v>
      </c>
      <c r="C2938" s="2">
        <v>21706.3</v>
      </c>
      <c r="D2938" s="2">
        <v>21470.2</v>
      </c>
      <c r="E2938" s="2">
        <v>21556.35</v>
      </c>
      <c r="F2938" s="2">
        <v>21601.737499999996</v>
      </c>
      <c r="G2938" s="2">
        <v>236.09999999999854</v>
      </c>
      <c r="H2938" s="2">
        <v>32.200000000000728</v>
      </c>
      <c r="I2938" s="2">
        <v>86.149999999997817</v>
      </c>
      <c r="J2938" s="2">
        <v>-117.75</v>
      </c>
      <c r="K2938" s="2">
        <v>0.13638288860652659</v>
      </c>
      <c r="L2938" s="2">
        <v>0.3648877594239659</v>
      </c>
      <c r="M2938" s="2">
        <v>0.49872935196950752</v>
      </c>
      <c r="N2938" s="2">
        <v>21700.032517544438</v>
      </c>
      <c r="O2938" s="2">
        <v>21706.3</v>
      </c>
      <c r="P2938" s="2">
        <v>21470.2</v>
      </c>
      <c r="Q2938" s="2">
        <v>21601.737499999996</v>
      </c>
      <c r="R2938" s="2">
        <v>21619.567504386105</v>
      </c>
      <c r="S2938" s="2">
        <v>0</v>
      </c>
      <c r="T2938" s="2">
        <v>-115.5</v>
      </c>
      <c r="U2938" s="2">
        <v>-0.53294942517597721</v>
      </c>
      <c r="V2938" s="2">
        <v>-138.02500000000509</v>
      </c>
      <c r="W2938" s="2">
        <v>-0.63489654038311172</v>
      </c>
      <c r="X2938" t="s">
        <v>24</v>
      </c>
    </row>
    <row r="2939" spans="1:24" x14ac:dyDescent="0.2">
      <c r="A2939" s="1">
        <v>42845</v>
      </c>
      <c r="B2939" s="2">
        <v>21419.45</v>
      </c>
      <c r="C2939" s="2">
        <v>21558.85</v>
      </c>
      <c r="D2939" s="2">
        <v>21396</v>
      </c>
      <c r="E2939" s="2">
        <v>21491.4</v>
      </c>
      <c r="F2939" s="2">
        <v>21466.425000000003</v>
      </c>
      <c r="G2939" s="2">
        <v>162.84999999999854</v>
      </c>
      <c r="H2939" s="2">
        <v>67.44999999999709</v>
      </c>
      <c r="I2939" s="2">
        <v>23.450000000000728</v>
      </c>
      <c r="J2939" s="2">
        <v>71.950000000000728</v>
      </c>
      <c r="K2939" s="2">
        <v>0.41418483266808531</v>
      </c>
      <c r="L2939" s="2">
        <v>0.14399754375192469</v>
      </c>
      <c r="M2939" s="2">
        <v>0.44181762357998999</v>
      </c>
      <c r="N2939" s="2">
        <v>21650.885008772217</v>
      </c>
      <c r="O2939" s="2">
        <v>21650.885008772217</v>
      </c>
      <c r="P2939" s="2">
        <v>21396</v>
      </c>
      <c r="Q2939" s="2">
        <v>21466.425000000003</v>
      </c>
      <c r="R2939" s="2">
        <v>21541.048754386109</v>
      </c>
      <c r="S2939" s="2">
        <v>0</v>
      </c>
      <c r="T2939" s="2">
        <v>-64.94999999999709</v>
      </c>
      <c r="U2939" s="2">
        <v>-0.30130332825361017</v>
      </c>
      <c r="V2939" s="2">
        <v>-135.31249999999272</v>
      </c>
      <c r="W2939" s="2">
        <v>-0.62639637205105725</v>
      </c>
      <c r="X2939" t="s">
        <v>25</v>
      </c>
    </row>
    <row r="2940" spans="1:24" x14ac:dyDescent="0.2">
      <c r="A2940" s="1">
        <v>42846</v>
      </c>
      <c r="B2940" s="2">
        <v>21567.5</v>
      </c>
      <c r="C2940" s="2">
        <v>21614.55</v>
      </c>
      <c r="D2940" s="2">
        <v>21386.2</v>
      </c>
      <c r="E2940" s="2">
        <v>21551.45</v>
      </c>
      <c r="F2940" s="2">
        <v>21529.924999999999</v>
      </c>
      <c r="G2940" s="2">
        <v>228.34999999999854</v>
      </c>
      <c r="H2940" s="2">
        <v>47.049999999999272</v>
      </c>
      <c r="I2940" s="2">
        <v>165.25</v>
      </c>
      <c r="J2940" s="2">
        <v>-16.049999999999272</v>
      </c>
      <c r="K2940" s="2">
        <v>0.20604335449966968</v>
      </c>
      <c r="L2940" s="2">
        <v>0.72366980512371826</v>
      </c>
      <c r="M2940" s="2">
        <v>7.0286840376612106E-2</v>
      </c>
      <c r="N2940" s="2">
        <v>21558.65500438611</v>
      </c>
      <c r="O2940" s="2">
        <v>21614.55</v>
      </c>
      <c r="P2940" s="2">
        <v>21386.2</v>
      </c>
      <c r="Q2940" s="2">
        <v>21529.924999999999</v>
      </c>
      <c r="R2940" s="2">
        <v>21522.332501096527</v>
      </c>
      <c r="S2940" s="2">
        <v>0</v>
      </c>
      <c r="T2940" s="2">
        <v>60.049999999999272</v>
      </c>
      <c r="U2940" s="2">
        <v>0.27941409121787908</v>
      </c>
      <c r="V2940" s="2">
        <v>63.499999999996362</v>
      </c>
      <c r="W2940" s="2">
        <v>0.295810783584115</v>
      </c>
      <c r="X2940" t="s">
        <v>25</v>
      </c>
    </row>
    <row r="2941" spans="1:24" x14ac:dyDescent="0.2">
      <c r="A2941" s="1">
        <v>42849</v>
      </c>
      <c r="B2941" s="2">
        <v>21591.9</v>
      </c>
      <c r="C2941" s="2">
        <v>21884.85</v>
      </c>
      <c r="D2941" s="2">
        <v>21578.65</v>
      </c>
      <c r="E2941" s="2">
        <v>21857.4</v>
      </c>
      <c r="F2941" s="2">
        <v>21728.2</v>
      </c>
      <c r="G2941" s="2">
        <v>306.19999999999709</v>
      </c>
      <c r="H2941" s="2">
        <v>27.44999999999709</v>
      </c>
      <c r="I2941" s="2">
        <v>13.25</v>
      </c>
      <c r="J2941" s="2">
        <v>265.5</v>
      </c>
      <c r="K2941" s="2">
        <v>8.9647289353355156E-2</v>
      </c>
      <c r="L2941" s="2">
        <v>4.3272370999347241E-2</v>
      </c>
      <c r="M2941" s="2">
        <v>0.86708033964729758</v>
      </c>
      <c r="N2941" s="2">
        <v>21544.290002193055</v>
      </c>
      <c r="O2941" s="2">
        <v>21884.85</v>
      </c>
      <c r="P2941" s="2">
        <v>21544.290002193055</v>
      </c>
      <c r="Q2941" s="2">
        <v>21728.2</v>
      </c>
      <c r="R2941" s="2">
        <v>21675.407501096528</v>
      </c>
      <c r="S2941" s="2">
        <v>0.68652346313911261</v>
      </c>
      <c r="T2941" s="2">
        <v>305.95000000000073</v>
      </c>
      <c r="U2941" s="2">
        <v>1.4196260576434565</v>
      </c>
      <c r="V2941" s="2">
        <v>198.27500000000146</v>
      </c>
      <c r="W2941" s="2">
        <v>0.92092749974745125</v>
      </c>
      <c r="X2941" t="s">
        <v>25</v>
      </c>
    </row>
    <row r="2942" spans="1:24" x14ac:dyDescent="0.2">
      <c r="A2942" s="1">
        <v>42850</v>
      </c>
      <c r="B2942" s="2">
        <v>21960.65</v>
      </c>
      <c r="C2942" s="2">
        <v>22093.25</v>
      </c>
      <c r="D2942" s="2">
        <v>21900.3</v>
      </c>
      <c r="E2942" s="2">
        <v>22054.7</v>
      </c>
      <c r="F2942" s="2">
        <v>22002.224999999999</v>
      </c>
      <c r="G2942" s="2">
        <v>192.95000000000073</v>
      </c>
      <c r="H2942" s="2">
        <v>38.549999999999272</v>
      </c>
      <c r="I2942" s="2">
        <v>60.350000000002183</v>
      </c>
      <c r="J2942" s="2">
        <v>94.049999999999272</v>
      </c>
      <c r="K2942" s="2">
        <v>0.19979269240735489</v>
      </c>
      <c r="L2942" s="2">
        <v>0.31277533039648592</v>
      </c>
      <c r="M2942" s="2">
        <v>0.48743197719615922</v>
      </c>
      <c r="N2942" s="2">
        <v>21636.245001096526</v>
      </c>
      <c r="O2942" s="2">
        <v>22093.25</v>
      </c>
      <c r="P2942" s="2">
        <v>21636.245001096526</v>
      </c>
      <c r="Q2942" s="2">
        <v>22002.224999999999</v>
      </c>
      <c r="R2942" s="2">
        <v>21841.991250548264</v>
      </c>
      <c r="S2942" s="2">
        <v>1</v>
      </c>
      <c r="T2942" s="2">
        <v>197.29999999999927</v>
      </c>
      <c r="U2942" s="2">
        <v>0.90266911892539492</v>
      </c>
      <c r="V2942" s="2">
        <v>274.02499999999782</v>
      </c>
      <c r="W2942" s="2">
        <v>1.2611491057703712</v>
      </c>
      <c r="X2942" t="s">
        <v>25</v>
      </c>
    </row>
    <row r="2943" spans="1:24" x14ac:dyDescent="0.2">
      <c r="A2943" s="1">
        <v>42851</v>
      </c>
      <c r="B2943" s="2">
        <v>22158.65</v>
      </c>
      <c r="C2943" s="2">
        <v>22276.05</v>
      </c>
      <c r="D2943" s="2">
        <v>21814.9</v>
      </c>
      <c r="E2943" s="2">
        <v>22242.85</v>
      </c>
      <c r="F2943" s="2">
        <v>22123.112500000003</v>
      </c>
      <c r="G2943" s="2">
        <v>461.14999999999782</v>
      </c>
      <c r="H2943" s="2">
        <v>33.200000000000728</v>
      </c>
      <c r="I2943" s="2">
        <v>343.75</v>
      </c>
      <c r="J2943" s="2">
        <v>84.19999999999709</v>
      </c>
      <c r="K2943" s="2">
        <v>7.1993928222922873E-2</v>
      </c>
      <c r="L2943" s="2">
        <v>0.74541906104304811</v>
      </c>
      <c r="M2943" s="2">
        <v>0.18258701073402903</v>
      </c>
      <c r="N2943" s="2">
        <v>21819.235000548262</v>
      </c>
      <c r="O2943" s="2">
        <v>22276.05</v>
      </c>
      <c r="P2943" s="2">
        <v>21814.9</v>
      </c>
      <c r="Q2943" s="2">
        <v>22123.112500000003</v>
      </c>
      <c r="R2943" s="2">
        <v>22008.324375137065</v>
      </c>
      <c r="S2943" s="2">
        <v>1</v>
      </c>
      <c r="T2943" s="2">
        <v>188.14999999999782</v>
      </c>
      <c r="U2943" s="2">
        <v>0.85310614064121393</v>
      </c>
      <c r="V2943" s="2">
        <v>120.88750000000437</v>
      </c>
      <c r="W2943" s="2">
        <v>0.54943306870102626</v>
      </c>
      <c r="X2943" t="s">
        <v>25</v>
      </c>
    </row>
    <row r="2944" spans="1:24" x14ac:dyDescent="0.2">
      <c r="A2944" s="1">
        <v>42852</v>
      </c>
      <c r="B2944" s="2">
        <v>22274.05</v>
      </c>
      <c r="C2944" s="2">
        <v>22380.85</v>
      </c>
      <c r="D2944" s="2">
        <v>22169.8</v>
      </c>
      <c r="E2944" s="2">
        <v>22326.3</v>
      </c>
      <c r="F2944" s="2">
        <v>22287.75</v>
      </c>
      <c r="G2944" s="2">
        <v>211.04999999999927</v>
      </c>
      <c r="H2944" s="2">
        <v>54.549999999999272</v>
      </c>
      <c r="I2944" s="2">
        <v>104.25</v>
      </c>
      <c r="J2944" s="2">
        <v>52.25</v>
      </c>
      <c r="K2944" s="2">
        <v>0.25846955697701712</v>
      </c>
      <c r="L2944" s="2">
        <v>0.49395877754086881</v>
      </c>
      <c r="M2944" s="2">
        <v>0.24757166548211409</v>
      </c>
      <c r="N2944" s="2">
        <v>21971.173750274131</v>
      </c>
      <c r="O2944" s="2">
        <v>22380.85</v>
      </c>
      <c r="P2944" s="2">
        <v>21971.173750274131</v>
      </c>
      <c r="Q2944" s="2">
        <v>22287.75</v>
      </c>
      <c r="R2944" s="2">
        <v>22152.736875137067</v>
      </c>
      <c r="S2944" s="2">
        <v>1</v>
      </c>
      <c r="T2944" s="2">
        <v>83.450000000000728</v>
      </c>
      <c r="U2944" s="2">
        <v>0.37517674218906633</v>
      </c>
      <c r="V2944" s="2">
        <v>164.63749999999709</v>
      </c>
      <c r="W2944" s="2">
        <v>0.74418778099147243</v>
      </c>
      <c r="X2944" t="s">
        <v>25</v>
      </c>
    </row>
    <row r="2945" spans="1:24" x14ac:dyDescent="0.2">
      <c r="A2945" s="1">
        <v>42853</v>
      </c>
      <c r="B2945" s="2">
        <v>22296.799999999999</v>
      </c>
      <c r="C2945" s="2">
        <v>22383</v>
      </c>
      <c r="D2945" s="2">
        <v>22182.55</v>
      </c>
      <c r="E2945" s="2">
        <v>22358.25</v>
      </c>
      <c r="F2945" s="2">
        <v>22305.15</v>
      </c>
      <c r="G2945" s="2">
        <v>200.45000000000073</v>
      </c>
      <c r="H2945" s="2">
        <v>24.75</v>
      </c>
      <c r="I2945" s="2">
        <v>114.25</v>
      </c>
      <c r="J2945" s="2">
        <v>61.450000000000728</v>
      </c>
      <c r="K2945" s="2">
        <v>0.12347218757794917</v>
      </c>
      <c r="L2945" s="2">
        <v>0.569967572960836</v>
      </c>
      <c r="M2945" s="2">
        <v>0.3065602394612148</v>
      </c>
      <c r="N2945" s="2">
        <v>22129.461875137065</v>
      </c>
      <c r="O2945" s="2">
        <v>22383</v>
      </c>
      <c r="P2945" s="2">
        <v>22129.461875137065</v>
      </c>
      <c r="Q2945" s="2">
        <v>22305.15</v>
      </c>
      <c r="R2945" s="2">
        <v>22236.768437568535</v>
      </c>
      <c r="S2945" s="2">
        <v>1</v>
      </c>
      <c r="T2945" s="2">
        <v>31.950000000000728</v>
      </c>
      <c r="U2945" s="2">
        <v>0.14310476881525702</v>
      </c>
      <c r="V2945" s="2">
        <v>17.400000000001455</v>
      </c>
      <c r="W2945" s="2">
        <v>7.806979170172608E-2</v>
      </c>
      <c r="X2945" t="s">
        <v>24</v>
      </c>
    </row>
    <row r="2946" spans="1:24" x14ac:dyDescent="0.2">
      <c r="A2946" s="1">
        <v>42857</v>
      </c>
      <c r="B2946" s="2">
        <v>22412.55</v>
      </c>
      <c r="C2946" s="2">
        <v>22492.15</v>
      </c>
      <c r="D2946" s="2">
        <v>22266.15</v>
      </c>
      <c r="E2946" s="2">
        <v>22341.35</v>
      </c>
      <c r="F2946" s="2">
        <v>22378.050000000003</v>
      </c>
      <c r="G2946" s="2">
        <v>226</v>
      </c>
      <c r="H2946" s="2">
        <v>79.600000000002183</v>
      </c>
      <c r="I2946" s="2">
        <v>75.19999999999709</v>
      </c>
      <c r="J2946" s="2">
        <v>-71.200000000000728</v>
      </c>
      <c r="K2946" s="2">
        <v>0.35221238938054061</v>
      </c>
      <c r="L2946" s="2">
        <v>0.33274336283184552</v>
      </c>
      <c r="M2946" s="2">
        <v>0.31504424778761386</v>
      </c>
      <c r="N2946" s="2">
        <v>22217.305937568533</v>
      </c>
      <c r="O2946" s="2">
        <v>22492.15</v>
      </c>
      <c r="P2946" s="2">
        <v>22217.305937568533</v>
      </c>
      <c r="Q2946" s="2">
        <v>22378.050000000003</v>
      </c>
      <c r="R2946" s="2">
        <v>22326.20296878427</v>
      </c>
      <c r="S2946" s="2">
        <v>1</v>
      </c>
      <c r="T2946" s="2">
        <v>-16.900000000001455</v>
      </c>
      <c r="U2946" s="2">
        <v>-7.5587311171498014E-2</v>
      </c>
      <c r="V2946" s="2">
        <v>72.900000000001455</v>
      </c>
      <c r="W2946" s="2">
        <v>0.32683035083826584</v>
      </c>
      <c r="X2946" t="s">
        <v>24</v>
      </c>
    </row>
    <row r="2947" spans="1:24" x14ac:dyDescent="0.2">
      <c r="A2947" s="1">
        <v>42858</v>
      </c>
      <c r="B2947" s="2">
        <v>22445.85</v>
      </c>
      <c r="C2947" s="2">
        <v>22449</v>
      </c>
      <c r="D2947" s="2">
        <v>22240.05</v>
      </c>
      <c r="E2947" s="2">
        <v>22307.3</v>
      </c>
      <c r="F2947" s="2">
        <v>22360.55</v>
      </c>
      <c r="G2947" s="2">
        <v>208.95000000000073</v>
      </c>
      <c r="H2947" s="2">
        <v>3.1500000000014552</v>
      </c>
      <c r="I2947" s="2">
        <v>67.25</v>
      </c>
      <c r="J2947" s="2">
        <v>-138.54999999999927</v>
      </c>
      <c r="K2947" s="2">
        <v>1.5075376884429023E-2</v>
      </c>
      <c r="L2947" s="2">
        <v>0.32184733189758202</v>
      </c>
      <c r="M2947" s="2">
        <v>0.66307729121798897</v>
      </c>
      <c r="N2947" s="2">
        <v>22297.677968784268</v>
      </c>
      <c r="O2947" s="2">
        <v>22449</v>
      </c>
      <c r="P2947" s="2">
        <v>22240.05</v>
      </c>
      <c r="Q2947" s="2">
        <v>22360.55</v>
      </c>
      <c r="R2947" s="2">
        <v>22336.819492196068</v>
      </c>
      <c r="S2947" s="2">
        <v>1</v>
      </c>
      <c r="T2947" s="2">
        <v>-34.049999999999272</v>
      </c>
      <c r="U2947" s="2">
        <v>-0.15240797892696401</v>
      </c>
      <c r="V2947" s="2">
        <v>-17.500000000003638</v>
      </c>
      <c r="W2947" s="2">
        <v>-7.8201630615731196E-2</v>
      </c>
      <c r="X2947" t="s">
        <v>25</v>
      </c>
    </row>
    <row r="2948" spans="1:24" x14ac:dyDescent="0.2">
      <c r="A2948" s="1">
        <v>42859</v>
      </c>
      <c r="B2948" s="2">
        <v>22618.3</v>
      </c>
      <c r="C2948" s="2">
        <v>22743.7</v>
      </c>
      <c r="D2948" s="2">
        <v>22449.9</v>
      </c>
      <c r="E2948" s="2">
        <v>22720.1</v>
      </c>
      <c r="F2948" s="2">
        <v>22633</v>
      </c>
      <c r="G2948" s="2">
        <v>293.79999999999927</v>
      </c>
      <c r="H2948" s="2">
        <v>23.600000000002183</v>
      </c>
      <c r="I2948" s="2">
        <v>168.39999999999782</v>
      </c>
      <c r="J2948" s="2">
        <v>101.79999999999927</v>
      </c>
      <c r="K2948" s="2">
        <v>8.0326752893132208E-2</v>
      </c>
      <c r="L2948" s="2">
        <v>0.5731790333560185</v>
      </c>
      <c r="M2948" s="2">
        <v>0.34649421375084932</v>
      </c>
      <c r="N2948" s="2">
        <v>22329.113984392134</v>
      </c>
      <c r="O2948" s="2">
        <v>22743.7</v>
      </c>
      <c r="P2948" s="2">
        <v>22329.113984392134</v>
      </c>
      <c r="Q2948" s="2">
        <v>22633</v>
      </c>
      <c r="R2948" s="2">
        <v>22508.731992196066</v>
      </c>
      <c r="S2948" s="2">
        <v>1</v>
      </c>
      <c r="T2948" s="2">
        <v>412.79999999999927</v>
      </c>
      <c r="U2948" s="2">
        <v>1.8505153021656555</v>
      </c>
      <c r="V2948" s="2">
        <v>272.45000000000073</v>
      </c>
      <c r="W2948" s="2">
        <v>1.218440512420315</v>
      </c>
      <c r="X2948" t="s">
        <v>24</v>
      </c>
    </row>
    <row r="2949" spans="1:24" x14ac:dyDescent="0.2">
      <c r="A2949" s="1">
        <v>42860</v>
      </c>
      <c r="B2949" s="2">
        <v>22844.85</v>
      </c>
      <c r="C2949" s="2">
        <v>22853.55</v>
      </c>
      <c r="D2949" s="2">
        <v>22514</v>
      </c>
      <c r="E2949" s="2">
        <v>22604.95</v>
      </c>
      <c r="F2949" s="2">
        <v>22704.337499999998</v>
      </c>
      <c r="G2949" s="2">
        <v>339.54999999999927</v>
      </c>
      <c r="H2949" s="2">
        <v>8.7000000000007276</v>
      </c>
      <c r="I2949" s="2">
        <v>90.950000000000728</v>
      </c>
      <c r="J2949" s="2">
        <v>-239.89999999999782</v>
      </c>
      <c r="K2949" s="2">
        <v>2.5622146959212919E-2</v>
      </c>
      <c r="L2949" s="2">
        <v>0.26785451332646421</v>
      </c>
      <c r="M2949" s="2">
        <v>0.70652333971432291</v>
      </c>
      <c r="N2949" s="2">
        <v>22481.056992196067</v>
      </c>
      <c r="O2949" s="2">
        <v>22853.55</v>
      </c>
      <c r="P2949" s="2">
        <v>22481.056992196067</v>
      </c>
      <c r="Q2949" s="2">
        <v>22704.337499999998</v>
      </c>
      <c r="R2949" s="2">
        <v>22630.000371098031</v>
      </c>
      <c r="S2949" s="2">
        <v>1</v>
      </c>
      <c r="T2949" s="2">
        <v>-115.14999999999782</v>
      </c>
      <c r="U2949" s="2">
        <v>-0.50681995237696054</v>
      </c>
      <c r="V2949" s="2">
        <v>71.337499999997817</v>
      </c>
      <c r="W2949" s="2">
        <v>0.3151924181504786</v>
      </c>
      <c r="X2949" t="s">
        <v>25</v>
      </c>
    </row>
    <row r="2950" spans="1:24" x14ac:dyDescent="0.2">
      <c r="A2950" s="1">
        <v>42863</v>
      </c>
      <c r="B2950" s="2">
        <v>22678.45</v>
      </c>
      <c r="C2950" s="2">
        <v>22835.15</v>
      </c>
      <c r="D2950" s="2">
        <v>22632.5</v>
      </c>
      <c r="E2950" s="2">
        <v>22767.35</v>
      </c>
      <c r="F2950" s="2">
        <v>22728.362500000003</v>
      </c>
      <c r="G2950" s="2">
        <v>202.65000000000146</v>
      </c>
      <c r="H2950" s="2">
        <v>67.80000000000291</v>
      </c>
      <c r="I2950" s="2">
        <v>45.950000000000728</v>
      </c>
      <c r="J2950" s="2">
        <v>88.899999999997817</v>
      </c>
      <c r="K2950" s="2">
        <v>0.33456698741674029</v>
      </c>
      <c r="L2950" s="2">
        <v>0.2267456205280059</v>
      </c>
      <c r="M2950" s="2">
        <v>0.43868739205525376</v>
      </c>
      <c r="N2950" s="2">
        <v>22592.697246098032</v>
      </c>
      <c r="O2950" s="2">
        <v>22835.15</v>
      </c>
      <c r="P2950" s="2">
        <v>22592.697246098032</v>
      </c>
      <c r="Q2950" s="2">
        <v>22728.362500000003</v>
      </c>
      <c r="R2950" s="2">
        <v>22687.226748049015</v>
      </c>
      <c r="S2950" s="2">
        <v>1</v>
      </c>
      <c r="T2950" s="2">
        <v>162.39999999999782</v>
      </c>
      <c r="U2950" s="2">
        <v>0.71842671627231125</v>
      </c>
      <c r="V2950" s="2">
        <v>24.025000000005093</v>
      </c>
      <c r="W2950" s="2">
        <v>0.10581678500861387</v>
      </c>
      <c r="X2950" t="s">
        <v>24</v>
      </c>
    </row>
    <row r="2951" spans="1:24" x14ac:dyDescent="0.2">
      <c r="A2951" s="1">
        <v>42864</v>
      </c>
      <c r="B2951" s="2">
        <v>22820.799999999999</v>
      </c>
      <c r="C2951" s="2">
        <v>22835.35</v>
      </c>
      <c r="D2951" s="2">
        <v>22664.35</v>
      </c>
      <c r="E2951" s="2">
        <v>22707.3</v>
      </c>
      <c r="F2951" s="2">
        <v>22756.95</v>
      </c>
      <c r="G2951" s="2">
        <v>171</v>
      </c>
      <c r="H2951" s="2">
        <v>14.549999999999272</v>
      </c>
      <c r="I2951" s="2">
        <v>42.950000000000728</v>
      </c>
      <c r="J2951" s="2">
        <v>-113.5</v>
      </c>
      <c r="K2951" s="2">
        <v>8.5087719298241354E-2</v>
      </c>
      <c r="L2951" s="2">
        <v>0.25116959064327909</v>
      </c>
      <c r="M2951" s="2">
        <v>0.66374269005847952</v>
      </c>
      <c r="N2951" s="2">
        <v>22660.529873049018</v>
      </c>
      <c r="O2951" s="2">
        <v>22835.35</v>
      </c>
      <c r="P2951" s="2">
        <v>22660.529873049018</v>
      </c>
      <c r="Q2951" s="2">
        <v>22756.95</v>
      </c>
      <c r="R2951" s="2">
        <v>22728.33993652451</v>
      </c>
      <c r="S2951" s="2">
        <v>1</v>
      </c>
      <c r="T2951" s="2">
        <v>-60.049999999999272</v>
      </c>
      <c r="U2951" s="2">
        <v>-0.26375489461882595</v>
      </c>
      <c r="V2951" s="2">
        <v>28.587499999997817</v>
      </c>
      <c r="W2951" s="2">
        <v>0.12577896889843168</v>
      </c>
      <c r="X2951" t="s">
        <v>25</v>
      </c>
    </row>
    <row r="2952" spans="1:24" x14ac:dyDescent="0.2">
      <c r="A2952" s="1">
        <v>42865</v>
      </c>
      <c r="B2952" s="2">
        <v>22767.75</v>
      </c>
      <c r="C2952" s="2">
        <v>22859.4</v>
      </c>
      <c r="D2952" s="2">
        <v>22742.05</v>
      </c>
      <c r="E2952" s="2">
        <v>22830.35</v>
      </c>
      <c r="F2952" s="2">
        <v>22799.887499999997</v>
      </c>
      <c r="G2952" s="2">
        <v>117.35000000000218</v>
      </c>
      <c r="H2952" s="2">
        <v>29.05000000000291</v>
      </c>
      <c r="I2952" s="2">
        <v>25.700000000000728</v>
      </c>
      <c r="J2952" s="2">
        <v>62.599999999998545</v>
      </c>
      <c r="K2952" s="2">
        <v>0.24755006391139642</v>
      </c>
      <c r="L2952" s="2">
        <v>0.21900298253089262</v>
      </c>
      <c r="M2952" s="2">
        <v>0.53344695355771099</v>
      </c>
      <c r="N2952" s="2">
        <v>22708.739936524507</v>
      </c>
      <c r="O2952" s="2">
        <v>22859.4</v>
      </c>
      <c r="P2952" s="2">
        <v>22708.739936524507</v>
      </c>
      <c r="Q2952" s="2">
        <v>22799.887499999997</v>
      </c>
      <c r="R2952" s="2">
        <v>22769.191843262251</v>
      </c>
      <c r="S2952" s="2">
        <v>1</v>
      </c>
      <c r="T2952" s="2">
        <v>123.04999999999927</v>
      </c>
      <c r="U2952" s="2">
        <v>0.54189621839672386</v>
      </c>
      <c r="V2952" s="2">
        <v>42.937499999996362</v>
      </c>
      <c r="W2952" s="2">
        <v>0.18867862345347844</v>
      </c>
      <c r="X2952" t="s">
        <v>24</v>
      </c>
    </row>
    <row r="2953" spans="1:24" x14ac:dyDescent="0.2">
      <c r="A2953" s="1">
        <v>42866</v>
      </c>
      <c r="B2953" s="2">
        <v>22916.05</v>
      </c>
      <c r="C2953" s="2">
        <v>22977.85</v>
      </c>
      <c r="D2953" s="2">
        <v>22764.65</v>
      </c>
      <c r="E2953" s="2">
        <v>22818.45</v>
      </c>
      <c r="F2953" s="2">
        <v>22869.249999999996</v>
      </c>
      <c r="G2953" s="2">
        <v>213.19999999999709</v>
      </c>
      <c r="H2953" s="2">
        <v>61.799999999999272</v>
      </c>
      <c r="I2953" s="2">
        <v>53.799999999999272</v>
      </c>
      <c r="J2953" s="2">
        <v>-97.599999999998545</v>
      </c>
      <c r="K2953" s="2">
        <v>0.28986866791744897</v>
      </c>
      <c r="L2953" s="2">
        <v>0.25234521575984992</v>
      </c>
      <c r="M2953" s="2">
        <v>0.45778611632270111</v>
      </c>
      <c r="N2953" s="2">
        <v>22754.313718262252</v>
      </c>
      <c r="O2953" s="2">
        <v>22977.85</v>
      </c>
      <c r="P2953" s="2">
        <v>22754.313718262252</v>
      </c>
      <c r="Q2953" s="2">
        <v>22869.249999999996</v>
      </c>
      <c r="R2953" s="2">
        <v>22838.931859131124</v>
      </c>
      <c r="S2953" s="2">
        <v>1</v>
      </c>
      <c r="T2953" s="2">
        <v>-11.899999999997817</v>
      </c>
      <c r="U2953" s="2">
        <v>-5.2123598630760451E-2</v>
      </c>
      <c r="V2953" s="2">
        <v>69.362499999999272</v>
      </c>
      <c r="W2953" s="2">
        <v>0.30422299232835809</v>
      </c>
      <c r="X2953" t="s">
        <v>24</v>
      </c>
    </row>
    <row r="2954" spans="1:24" x14ac:dyDescent="0.2">
      <c r="A2954" s="1">
        <v>42867</v>
      </c>
      <c r="B2954" s="2">
        <v>22840.400000000001</v>
      </c>
      <c r="C2954" s="2">
        <v>22859.15</v>
      </c>
      <c r="D2954" s="2">
        <v>22578</v>
      </c>
      <c r="E2954" s="2">
        <v>22671.7</v>
      </c>
      <c r="F2954" s="2">
        <v>22737.3125</v>
      </c>
      <c r="G2954" s="2">
        <v>281.15000000000146</v>
      </c>
      <c r="H2954" s="2">
        <v>18.75</v>
      </c>
      <c r="I2954" s="2">
        <v>93.700000000000728</v>
      </c>
      <c r="J2954" s="2">
        <v>-168.70000000000073</v>
      </c>
      <c r="K2954" s="2">
        <v>6.6690378801351244E-2</v>
      </c>
      <c r="L2954" s="2">
        <v>0.33327405299662188</v>
      </c>
      <c r="M2954" s="2">
        <v>0.60003556820202686</v>
      </c>
      <c r="N2954" s="2">
        <v>22811.781859131122</v>
      </c>
      <c r="O2954" s="2">
        <v>22859.15</v>
      </c>
      <c r="P2954" s="2">
        <v>22578</v>
      </c>
      <c r="Q2954" s="2">
        <v>22737.3125</v>
      </c>
      <c r="R2954" s="2">
        <v>22746.561089782779</v>
      </c>
      <c r="S2954" s="2">
        <v>0.39111629997521807</v>
      </c>
      <c r="T2954" s="2">
        <v>-146.75</v>
      </c>
      <c r="U2954" s="2">
        <v>-0.64311993145897284</v>
      </c>
      <c r="V2954" s="2">
        <v>-131.93749999999636</v>
      </c>
      <c r="W2954" s="2">
        <v>-0.57692097467121306</v>
      </c>
      <c r="X2954" t="s">
        <v>25</v>
      </c>
    </row>
    <row r="2955" spans="1:24" x14ac:dyDescent="0.2">
      <c r="A2955" s="1">
        <v>42870</v>
      </c>
      <c r="B2955" s="2">
        <v>22735.85</v>
      </c>
      <c r="C2955" s="2">
        <v>22891.7</v>
      </c>
      <c r="D2955" s="2">
        <v>22730.35</v>
      </c>
      <c r="E2955" s="2">
        <v>22821.5</v>
      </c>
      <c r="F2955" s="2">
        <v>22794.85</v>
      </c>
      <c r="G2955" s="2">
        <v>161.35000000000218</v>
      </c>
      <c r="H2955" s="2">
        <v>70.200000000000728</v>
      </c>
      <c r="I2955" s="2">
        <v>5.5</v>
      </c>
      <c r="J2955" s="2">
        <v>85.650000000001455</v>
      </c>
      <c r="K2955" s="2">
        <v>0.43507902076231658</v>
      </c>
      <c r="L2955" s="2">
        <v>3.4087387666562913E-2</v>
      </c>
      <c r="M2955" s="2">
        <v>0.53083359157112053</v>
      </c>
      <c r="N2955" s="2">
        <v>22774.547179565561</v>
      </c>
      <c r="O2955" s="2">
        <v>22891.7</v>
      </c>
      <c r="P2955" s="2">
        <v>22730.35</v>
      </c>
      <c r="Q2955" s="2">
        <v>22794.85</v>
      </c>
      <c r="R2955" s="2">
        <v>22797.861794891389</v>
      </c>
      <c r="S2955" s="2">
        <v>0.62863414188190703</v>
      </c>
      <c r="T2955" s="2">
        <v>149.79999999999927</v>
      </c>
      <c r="U2955" s="2">
        <v>0.66073563076434172</v>
      </c>
      <c r="V2955" s="2">
        <v>57.537499999998545</v>
      </c>
      <c r="W2955" s="2">
        <v>0.25305321374282269</v>
      </c>
      <c r="X2955" t="s">
        <v>25</v>
      </c>
    </row>
    <row r="2956" spans="1:24" x14ac:dyDescent="0.2">
      <c r="A2956" s="1">
        <v>42871</v>
      </c>
      <c r="B2956" s="2">
        <v>22857.599999999999</v>
      </c>
      <c r="C2956" s="2">
        <v>22944.1</v>
      </c>
      <c r="D2956" s="2">
        <v>22727.65</v>
      </c>
      <c r="E2956" s="2">
        <v>22928.6</v>
      </c>
      <c r="F2956" s="2">
        <v>22864.487500000003</v>
      </c>
      <c r="G2956" s="2">
        <v>216.44999999999709</v>
      </c>
      <c r="H2956" s="2">
        <v>15.5</v>
      </c>
      <c r="I2956" s="2">
        <v>129.94999999999709</v>
      </c>
      <c r="J2956" s="2">
        <v>71</v>
      </c>
      <c r="K2956" s="2">
        <v>7.1610071610072573E-2</v>
      </c>
      <c r="L2956" s="2">
        <v>0.60036960036959497</v>
      </c>
      <c r="M2956" s="2">
        <v>0.32802032802033243</v>
      </c>
      <c r="N2956" s="2">
        <v>22784.69858978278</v>
      </c>
      <c r="O2956" s="2">
        <v>22944.1</v>
      </c>
      <c r="P2956" s="2">
        <v>22727.65</v>
      </c>
      <c r="Q2956" s="2">
        <v>22864.487500000003</v>
      </c>
      <c r="R2956" s="2">
        <v>22830.234022445697</v>
      </c>
      <c r="S2956" s="2">
        <v>0.90583778021133066</v>
      </c>
      <c r="T2956" s="2">
        <v>107.09999999999854</v>
      </c>
      <c r="U2956" s="2">
        <v>0.46929430580811315</v>
      </c>
      <c r="V2956" s="2">
        <v>69.637500000004366</v>
      </c>
      <c r="W2956" s="2">
        <v>0.30549663630163992</v>
      </c>
      <c r="X2956" t="s">
        <v>25</v>
      </c>
    </row>
    <row r="2957" spans="1:24" x14ac:dyDescent="0.2">
      <c r="A2957" s="1">
        <v>42872</v>
      </c>
      <c r="B2957" s="2">
        <v>22972.35</v>
      </c>
      <c r="C2957" s="2">
        <v>22978.15</v>
      </c>
      <c r="D2957" s="2">
        <v>22830.1</v>
      </c>
      <c r="E2957" s="2">
        <v>22935.95</v>
      </c>
      <c r="F2957" s="2">
        <v>22929.137500000001</v>
      </c>
      <c r="G2957" s="2">
        <v>148.05000000000291</v>
      </c>
      <c r="H2957" s="2">
        <v>5.8000000000029104</v>
      </c>
      <c r="I2957" s="2">
        <v>105.85000000000218</v>
      </c>
      <c r="J2957" s="2">
        <v>-36.399999999997817</v>
      </c>
      <c r="K2957" s="2">
        <v>3.9175954069589979E-2</v>
      </c>
      <c r="L2957" s="2">
        <v>0.71496116176967306</v>
      </c>
      <c r="M2957" s="2">
        <v>0.24586288416073693</v>
      </c>
      <c r="N2957" s="2">
        <v>22824.593044891393</v>
      </c>
      <c r="O2957" s="2">
        <v>22978.15</v>
      </c>
      <c r="P2957" s="2">
        <v>22824.593044891393</v>
      </c>
      <c r="Q2957" s="2">
        <v>22929.137500000001</v>
      </c>
      <c r="R2957" s="2">
        <v>22889.118397445698</v>
      </c>
      <c r="S2957" s="2">
        <v>1</v>
      </c>
      <c r="T2957" s="2">
        <v>7.3500000000021828</v>
      </c>
      <c r="U2957" s="2">
        <v>3.205603482114993E-2</v>
      </c>
      <c r="V2957" s="2">
        <v>64.649999999997817</v>
      </c>
      <c r="W2957" s="2">
        <v>0.28275289354286998</v>
      </c>
      <c r="X2957" t="s">
        <v>24</v>
      </c>
    </row>
    <row r="2958" spans="1:24" x14ac:dyDescent="0.2">
      <c r="A2958" s="1">
        <v>42873</v>
      </c>
      <c r="B2958" s="2">
        <v>22750.45</v>
      </c>
      <c r="C2958" s="2">
        <v>22834.55</v>
      </c>
      <c r="D2958" s="2">
        <v>22660.2</v>
      </c>
      <c r="E2958" s="2">
        <v>22698.6</v>
      </c>
      <c r="F2958" s="2">
        <v>22735.949999999997</v>
      </c>
      <c r="G2958" s="2">
        <v>174.34999999999854</v>
      </c>
      <c r="H2958" s="2">
        <v>84.099999999998545</v>
      </c>
      <c r="I2958" s="2">
        <v>38.399999999997817</v>
      </c>
      <c r="J2958" s="2">
        <v>-51.850000000002183</v>
      </c>
      <c r="K2958" s="2">
        <v>0.48236306280469887</v>
      </c>
      <c r="L2958" s="2">
        <v>0.22024663034125688</v>
      </c>
      <c r="M2958" s="2">
        <v>0.29739030685404427</v>
      </c>
      <c r="N2958" s="2">
        <v>22876.865272445699</v>
      </c>
      <c r="O2958" s="2">
        <v>22876.865272445699</v>
      </c>
      <c r="P2958" s="2">
        <v>22660.2</v>
      </c>
      <c r="Q2958" s="2">
        <v>22735.949999999997</v>
      </c>
      <c r="R2958" s="2">
        <v>22787.470136222848</v>
      </c>
      <c r="S2958" s="2">
        <v>0.2869656218311829</v>
      </c>
      <c r="T2958" s="2">
        <v>-237.35000000000218</v>
      </c>
      <c r="U2958" s="2">
        <v>-1.0348383214996639</v>
      </c>
      <c r="V2958" s="2">
        <v>-193.18750000000364</v>
      </c>
      <c r="W2958" s="2">
        <v>-0.84254150423234908</v>
      </c>
      <c r="X2958" t="s">
        <v>25</v>
      </c>
    </row>
    <row r="2959" spans="1:24" x14ac:dyDescent="0.2">
      <c r="A2959" s="1">
        <v>42874</v>
      </c>
      <c r="B2959" s="2">
        <v>22761.95</v>
      </c>
      <c r="C2959" s="2">
        <v>22902.25</v>
      </c>
      <c r="D2959" s="2">
        <v>22628.45</v>
      </c>
      <c r="E2959" s="2">
        <v>22769.8</v>
      </c>
      <c r="F2959" s="2">
        <v>22765.612499999999</v>
      </c>
      <c r="G2959" s="2">
        <v>273.79999999999927</v>
      </c>
      <c r="H2959" s="2">
        <v>132.45000000000073</v>
      </c>
      <c r="I2959" s="2">
        <v>133.5</v>
      </c>
      <c r="J2959" s="2">
        <v>7.8499999999985448</v>
      </c>
      <c r="K2959" s="2">
        <v>0.48374726077429175</v>
      </c>
      <c r="L2959" s="2">
        <v>0.48758217677136728</v>
      </c>
      <c r="M2959" s="2">
        <v>2.8670562454340999E-2</v>
      </c>
      <c r="N2959" s="2">
        <v>22806.407636222848</v>
      </c>
      <c r="O2959" s="2">
        <v>22902.25</v>
      </c>
      <c r="P2959" s="2">
        <v>22628.45</v>
      </c>
      <c r="Q2959" s="2">
        <v>22765.612499999999</v>
      </c>
      <c r="R2959" s="2">
        <v>22775.680034055713</v>
      </c>
      <c r="S2959" s="2">
        <v>0</v>
      </c>
      <c r="T2959" s="2">
        <v>71.200000000000728</v>
      </c>
      <c r="U2959" s="2">
        <v>0.31367573330514098</v>
      </c>
      <c r="V2959" s="2">
        <v>29.662500000002183</v>
      </c>
      <c r="W2959" s="2">
        <v>0.1304651883910819</v>
      </c>
      <c r="X2959" t="s">
        <v>24</v>
      </c>
    </row>
    <row r="2960" spans="1:24" x14ac:dyDescent="0.2">
      <c r="A2960" s="1">
        <v>42877</v>
      </c>
      <c r="B2960" s="2">
        <v>22874.799999999999</v>
      </c>
      <c r="C2960" s="2">
        <v>22918.35</v>
      </c>
      <c r="D2960" s="2">
        <v>22637.75</v>
      </c>
      <c r="E2960" s="2">
        <v>22652.85</v>
      </c>
      <c r="F2960" s="2">
        <v>22770.9375</v>
      </c>
      <c r="G2960" s="2">
        <v>280.59999999999854</v>
      </c>
      <c r="H2960" s="2">
        <v>43.549999999999272</v>
      </c>
      <c r="I2960" s="2">
        <v>15.099999999998545</v>
      </c>
      <c r="J2960" s="2">
        <v>-221.95000000000073</v>
      </c>
      <c r="K2960" s="2">
        <v>0.15520313613684783</v>
      </c>
      <c r="L2960" s="2">
        <v>5.3813257305768435E-2</v>
      </c>
      <c r="M2960" s="2">
        <v>0.79098360655738376</v>
      </c>
      <c r="N2960" s="2">
        <v>22786.010068111424</v>
      </c>
      <c r="O2960" s="2">
        <v>22918.35</v>
      </c>
      <c r="P2960" s="2">
        <v>22637.75</v>
      </c>
      <c r="Q2960" s="2">
        <v>22770.9375</v>
      </c>
      <c r="R2960" s="2">
        <v>22778.261892027855</v>
      </c>
      <c r="S2960" s="2">
        <v>2.2760007240810311E-2</v>
      </c>
      <c r="T2960" s="2">
        <v>-116.95000000000073</v>
      </c>
      <c r="U2960" s="2">
        <v>-0.51361891628385281</v>
      </c>
      <c r="V2960" s="2">
        <v>5.3250000000007276</v>
      </c>
      <c r="W2960" s="2">
        <v>2.339054132631278E-2</v>
      </c>
      <c r="X2960" t="s">
        <v>24</v>
      </c>
    </row>
    <row r="2961" spans="1:24" x14ac:dyDescent="0.2">
      <c r="A2961" s="1">
        <v>42878</v>
      </c>
      <c r="B2961" s="2">
        <v>22674.9</v>
      </c>
      <c r="C2961" s="2">
        <v>22740.400000000001</v>
      </c>
      <c r="D2961" s="2">
        <v>22492.2</v>
      </c>
      <c r="E2961" s="2">
        <v>22582.799999999999</v>
      </c>
      <c r="F2961" s="2">
        <v>22622.575000000001</v>
      </c>
      <c r="G2961" s="2">
        <v>248.20000000000073</v>
      </c>
      <c r="H2961" s="2">
        <v>65.5</v>
      </c>
      <c r="I2961" s="2">
        <v>90.599999999998545</v>
      </c>
      <c r="J2961" s="2">
        <v>-92.100000000002183</v>
      </c>
      <c r="K2961" s="2">
        <v>0.2639000805801765</v>
      </c>
      <c r="L2961" s="2">
        <v>0.36502820306203981</v>
      </c>
      <c r="M2961" s="2">
        <v>0.37107171635778369</v>
      </c>
      <c r="N2961" s="2">
        <v>22778.473784055714</v>
      </c>
      <c r="O2961" s="2">
        <v>22778.473784055714</v>
      </c>
      <c r="P2961" s="2">
        <v>22492.2</v>
      </c>
      <c r="Q2961" s="2">
        <v>22622.575000000001</v>
      </c>
      <c r="R2961" s="2">
        <v>22667.930642027855</v>
      </c>
      <c r="S2961" s="2">
        <v>0</v>
      </c>
      <c r="T2961" s="2">
        <v>-70.049999999999272</v>
      </c>
      <c r="U2961" s="2">
        <v>-0.30923261311490291</v>
      </c>
      <c r="V2961" s="2">
        <v>-148.36249999999927</v>
      </c>
      <c r="W2961" s="2">
        <v>-0.65154322258360808</v>
      </c>
      <c r="X2961" t="s">
        <v>24</v>
      </c>
    </row>
    <row r="2962" spans="1:24" x14ac:dyDescent="0.2">
      <c r="A2962" s="1">
        <v>42879</v>
      </c>
      <c r="B2962" s="2">
        <v>22624.5</v>
      </c>
      <c r="C2962" s="2">
        <v>22673.4</v>
      </c>
      <c r="D2962" s="2">
        <v>22469.8</v>
      </c>
      <c r="E2962" s="2">
        <v>22536.3</v>
      </c>
      <c r="F2962" s="2">
        <v>22576</v>
      </c>
      <c r="G2962" s="2">
        <v>203.60000000000218</v>
      </c>
      <c r="H2962" s="2">
        <v>48.900000000001455</v>
      </c>
      <c r="I2962" s="2">
        <v>66.5</v>
      </c>
      <c r="J2962" s="2">
        <v>-88.200000000000728</v>
      </c>
      <c r="K2962" s="2">
        <v>0.24017681728880613</v>
      </c>
      <c r="L2962" s="2">
        <v>0.32662082514734425</v>
      </c>
      <c r="M2962" s="2">
        <v>0.43320235756384962</v>
      </c>
      <c r="N2962" s="2">
        <v>22700.524392027859</v>
      </c>
      <c r="O2962" s="2">
        <v>22700.524392027859</v>
      </c>
      <c r="P2962" s="2">
        <v>22469.8</v>
      </c>
      <c r="Q2962" s="2">
        <v>22576</v>
      </c>
      <c r="R2962" s="2">
        <v>22611.71219601393</v>
      </c>
      <c r="S2962" s="2">
        <v>0</v>
      </c>
      <c r="T2962" s="2">
        <v>-46.5</v>
      </c>
      <c r="U2962" s="2">
        <v>-0.20590892183431639</v>
      </c>
      <c r="V2962" s="2">
        <v>-46.575000000000728</v>
      </c>
      <c r="W2962" s="2">
        <v>-0.20587842011796062</v>
      </c>
      <c r="X2962" t="s">
        <v>25</v>
      </c>
    </row>
    <row r="2963" spans="1:24" x14ac:dyDescent="0.2">
      <c r="A2963" s="1">
        <v>42880</v>
      </c>
      <c r="B2963" s="2">
        <v>22573.65</v>
      </c>
      <c r="C2963" s="2">
        <v>23267.8</v>
      </c>
      <c r="D2963" s="2">
        <v>22570.35</v>
      </c>
      <c r="E2963" s="2">
        <v>23190.799999999999</v>
      </c>
      <c r="F2963" s="2">
        <v>22900.649999999998</v>
      </c>
      <c r="G2963" s="2">
        <v>697.45000000000073</v>
      </c>
      <c r="H2963" s="2">
        <v>77</v>
      </c>
      <c r="I2963" s="2">
        <v>3.3000000000029104</v>
      </c>
      <c r="J2963" s="2">
        <v>617.14999999999782</v>
      </c>
      <c r="K2963" s="2">
        <v>0.11040217936769649</v>
      </c>
      <c r="L2963" s="2">
        <v>4.7315219729054513E-3</v>
      </c>
      <c r="M2963" s="2">
        <v>0.88486629865939803</v>
      </c>
      <c r="N2963" s="2">
        <v>22638.262196013929</v>
      </c>
      <c r="O2963" s="2">
        <v>23267.8</v>
      </c>
      <c r="P2963" s="2">
        <v>22570.35</v>
      </c>
      <c r="Q2963" s="2">
        <v>22900.649999999998</v>
      </c>
      <c r="R2963" s="2">
        <v>22844.265549003481</v>
      </c>
      <c r="S2963" s="2">
        <v>1</v>
      </c>
      <c r="T2963" s="2">
        <v>654.5</v>
      </c>
      <c r="U2963" s="2">
        <v>2.9042034406712727</v>
      </c>
      <c r="V2963" s="2">
        <v>324.64999999999782</v>
      </c>
      <c r="W2963" s="2">
        <v>1.4380315379163617</v>
      </c>
      <c r="X2963" t="s">
        <v>25</v>
      </c>
    </row>
    <row r="2964" spans="1:24" x14ac:dyDescent="0.2">
      <c r="A2964" s="1">
        <v>42881</v>
      </c>
      <c r="B2964" s="2">
        <v>23151.4</v>
      </c>
      <c r="C2964" s="2">
        <v>23408.35</v>
      </c>
      <c r="D2964" s="2">
        <v>23092.35</v>
      </c>
      <c r="E2964" s="2">
        <v>23362.2</v>
      </c>
      <c r="F2964" s="2">
        <v>23253.575000000001</v>
      </c>
      <c r="G2964" s="2">
        <v>316</v>
      </c>
      <c r="H2964" s="2">
        <v>46.149999999997817</v>
      </c>
      <c r="I2964" s="2">
        <v>59.05000000000291</v>
      </c>
      <c r="J2964" s="2">
        <v>210.79999999999927</v>
      </c>
      <c r="K2964" s="2">
        <v>0.14604430379746144</v>
      </c>
      <c r="L2964" s="2">
        <v>0.18686708860760415</v>
      </c>
      <c r="M2964" s="2">
        <v>0.66708860759493438</v>
      </c>
      <c r="N2964" s="2">
        <v>22769.456098006965</v>
      </c>
      <c r="O2964" s="2">
        <v>23408.35</v>
      </c>
      <c r="P2964" s="2">
        <v>22769.456098006965</v>
      </c>
      <c r="Q2964" s="2">
        <v>23253.575000000001</v>
      </c>
      <c r="R2964" s="2">
        <v>23050.209299003483</v>
      </c>
      <c r="S2964" s="2">
        <v>1</v>
      </c>
      <c r="T2964" s="2">
        <v>171.40000000000146</v>
      </c>
      <c r="U2964" s="2">
        <v>0.73908618935095582</v>
      </c>
      <c r="V2964" s="2">
        <v>352.92500000000291</v>
      </c>
      <c r="W2964" s="2">
        <v>1.5411134618449822</v>
      </c>
      <c r="X2964" t="s">
        <v>24</v>
      </c>
    </row>
    <row r="2965" spans="1:24" x14ac:dyDescent="0.2">
      <c r="A2965" s="1">
        <v>42884</v>
      </c>
      <c r="B2965" s="2">
        <v>23310.6</v>
      </c>
      <c r="C2965" s="2">
        <v>23464</v>
      </c>
      <c r="D2965" s="2">
        <v>23141.15</v>
      </c>
      <c r="E2965" s="2">
        <v>23182.75</v>
      </c>
      <c r="F2965" s="2">
        <v>23274.625</v>
      </c>
      <c r="G2965" s="2">
        <v>322.84999999999854</v>
      </c>
      <c r="H2965" s="2">
        <v>153.40000000000146</v>
      </c>
      <c r="I2965" s="2">
        <v>41.599999999998545</v>
      </c>
      <c r="J2965" s="2">
        <v>-127.84999999999854</v>
      </c>
      <c r="K2965" s="2">
        <v>0.47514325538176289</v>
      </c>
      <c r="L2965" s="2">
        <v>0.12885240823911639</v>
      </c>
      <c r="M2965" s="2">
        <v>0.39600433637912069</v>
      </c>
      <c r="N2965" s="2">
        <v>23011.515549003481</v>
      </c>
      <c r="O2965" s="2">
        <v>23464</v>
      </c>
      <c r="P2965" s="2">
        <v>23011.515549003481</v>
      </c>
      <c r="Q2965" s="2">
        <v>23274.625</v>
      </c>
      <c r="R2965" s="2">
        <v>23190.414024501741</v>
      </c>
      <c r="S2965" s="2">
        <v>1</v>
      </c>
      <c r="T2965" s="2">
        <v>-179.45000000000073</v>
      </c>
      <c r="U2965" s="2">
        <v>-0.76812115297360994</v>
      </c>
      <c r="V2965" s="2">
        <v>21.049999999999272</v>
      </c>
      <c r="W2965" s="2">
        <v>9.0523715170674923E-2</v>
      </c>
      <c r="X2965" t="s">
        <v>25</v>
      </c>
    </row>
    <row r="2966" spans="1:24" x14ac:dyDescent="0.2">
      <c r="A2966" s="1">
        <v>42885</v>
      </c>
      <c r="B2966" s="2">
        <v>23142.1</v>
      </c>
      <c r="C2966" s="2">
        <v>23337.15</v>
      </c>
      <c r="D2966" s="2">
        <v>23093.95</v>
      </c>
      <c r="E2966" s="2">
        <v>23307.25</v>
      </c>
      <c r="F2966" s="2">
        <v>23220.112499999999</v>
      </c>
      <c r="G2966" s="2">
        <v>243.20000000000073</v>
      </c>
      <c r="H2966" s="2">
        <v>29.900000000001455</v>
      </c>
      <c r="I2966" s="2">
        <v>48.149999999997817</v>
      </c>
      <c r="J2966" s="2">
        <v>165.15000000000146</v>
      </c>
      <c r="K2966" s="2">
        <v>0.12294407894737404</v>
      </c>
      <c r="L2966" s="2">
        <v>0.1979851973684115</v>
      </c>
      <c r="M2966" s="2">
        <v>0.67907072368421451</v>
      </c>
      <c r="N2966" s="2">
        <v>23143.070274501741</v>
      </c>
      <c r="O2966" s="2">
        <v>23337.15</v>
      </c>
      <c r="P2966" s="2">
        <v>23093.95</v>
      </c>
      <c r="Q2966" s="2">
        <v>23220.112499999999</v>
      </c>
      <c r="R2966" s="2">
        <v>23198.570693625436</v>
      </c>
      <c r="S2966" s="2">
        <v>1</v>
      </c>
      <c r="T2966" s="2">
        <v>124.5</v>
      </c>
      <c r="U2966" s="2">
        <v>0.53703723673852322</v>
      </c>
      <c r="V2966" s="2">
        <v>-54.512500000000728</v>
      </c>
      <c r="W2966" s="2">
        <v>-0.23421429990816492</v>
      </c>
      <c r="X2966" t="s">
        <v>25</v>
      </c>
    </row>
    <row r="2967" spans="1:24" x14ac:dyDescent="0.2">
      <c r="A2967" s="1">
        <v>42886</v>
      </c>
      <c r="B2967" s="2">
        <v>23321.200000000001</v>
      </c>
      <c r="C2967" s="2">
        <v>23469.45</v>
      </c>
      <c r="D2967" s="2">
        <v>23248.5</v>
      </c>
      <c r="E2967" s="2">
        <v>23424.799999999999</v>
      </c>
      <c r="F2967" s="2">
        <v>23365.987499999999</v>
      </c>
      <c r="G2967" s="2">
        <v>220.95000000000073</v>
      </c>
      <c r="H2967" s="2">
        <v>44.650000000001455</v>
      </c>
      <c r="I2967" s="2">
        <v>72.700000000000728</v>
      </c>
      <c r="J2967" s="2">
        <v>103.59999999999854</v>
      </c>
      <c r="K2967" s="2">
        <v>0.2020819189862019</v>
      </c>
      <c r="L2967" s="2">
        <v>0.32903371803575693</v>
      </c>
      <c r="M2967" s="2">
        <v>0.4688843629780412</v>
      </c>
      <c r="N2967" s="2">
        <v>23181.591387250868</v>
      </c>
      <c r="O2967" s="2">
        <v>23469.45</v>
      </c>
      <c r="P2967" s="2">
        <v>23181.591387250868</v>
      </c>
      <c r="Q2967" s="2">
        <v>23365.987499999999</v>
      </c>
      <c r="R2967" s="2">
        <v>23299.655068625434</v>
      </c>
      <c r="S2967" s="2">
        <v>1</v>
      </c>
      <c r="T2967" s="2">
        <v>117.54999999999927</v>
      </c>
      <c r="U2967" s="2">
        <v>0.50434950498235209</v>
      </c>
      <c r="V2967" s="2">
        <v>145.875</v>
      </c>
      <c r="W2967" s="2">
        <v>0.62822693042507871</v>
      </c>
      <c r="X2967" t="s">
        <v>24</v>
      </c>
    </row>
    <row r="2968" spans="1:24" x14ac:dyDescent="0.2">
      <c r="A2968" s="1">
        <v>42887</v>
      </c>
      <c r="B2968" s="2">
        <v>23394.1</v>
      </c>
      <c r="C2968" s="2">
        <v>23396.15</v>
      </c>
      <c r="D2968" s="2">
        <v>23224.05</v>
      </c>
      <c r="E2968" s="2">
        <v>23310.15</v>
      </c>
      <c r="F2968" s="2">
        <v>23331.112500000003</v>
      </c>
      <c r="G2968" s="2">
        <v>172.10000000000218</v>
      </c>
      <c r="H2968" s="2">
        <v>2.0500000000029104</v>
      </c>
      <c r="I2968" s="2">
        <v>86.100000000002183</v>
      </c>
      <c r="J2968" s="2">
        <v>-83.94999999999709</v>
      </c>
      <c r="K2968" s="2">
        <v>1.1911679256263128E-2</v>
      </c>
      <c r="L2968" s="2">
        <v>0.5002905287623538</v>
      </c>
      <c r="M2968" s="2">
        <v>0.48779779198138307</v>
      </c>
      <c r="N2968" s="2">
        <v>23273.789443625436</v>
      </c>
      <c r="O2968" s="2">
        <v>23396.15</v>
      </c>
      <c r="P2968" s="2">
        <v>23224.05</v>
      </c>
      <c r="Q2968" s="2">
        <v>23331.112500000003</v>
      </c>
      <c r="R2968" s="2">
        <v>23306.275485906361</v>
      </c>
      <c r="S2968" s="2">
        <v>1</v>
      </c>
      <c r="T2968" s="2">
        <v>-114.64999999999782</v>
      </c>
      <c r="U2968" s="2">
        <v>-0.48943854376557244</v>
      </c>
      <c r="V2968" s="2">
        <v>-34.874999999996362</v>
      </c>
      <c r="W2968" s="2">
        <v>-0.14925540810118282</v>
      </c>
      <c r="X2968" t="s">
        <v>25</v>
      </c>
    </row>
    <row r="2969" spans="1:24" x14ac:dyDescent="0.2">
      <c r="A2969" s="1">
        <v>42888</v>
      </c>
      <c r="B2969" s="2">
        <v>23435.200000000001</v>
      </c>
      <c r="C2969" s="2">
        <v>23453.3</v>
      </c>
      <c r="D2969" s="2">
        <v>23308.400000000001</v>
      </c>
      <c r="E2969" s="2">
        <v>23375.9</v>
      </c>
      <c r="F2969" s="2">
        <v>23393.199999999997</v>
      </c>
      <c r="G2969" s="2">
        <v>144.89999999999782</v>
      </c>
      <c r="H2969" s="2">
        <v>18.099999999998545</v>
      </c>
      <c r="I2969" s="2">
        <v>67.5</v>
      </c>
      <c r="J2969" s="2">
        <v>-59.299999999999272</v>
      </c>
      <c r="K2969" s="2">
        <v>0.12491373360937762</v>
      </c>
      <c r="L2969" s="2">
        <v>0.46583850931677723</v>
      </c>
      <c r="M2969" s="2">
        <v>0.4092477570738452</v>
      </c>
      <c r="N2969" s="2">
        <v>23302.450971812719</v>
      </c>
      <c r="O2969" s="2">
        <v>23453.3</v>
      </c>
      <c r="P2969" s="2">
        <v>23302.450971812719</v>
      </c>
      <c r="Q2969" s="2">
        <v>23393.199999999997</v>
      </c>
      <c r="R2969" s="2">
        <v>23362.850485906358</v>
      </c>
      <c r="S2969" s="2">
        <v>1</v>
      </c>
      <c r="T2969" s="2">
        <v>65.75</v>
      </c>
      <c r="U2969" s="2">
        <v>0.28206596697146946</v>
      </c>
      <c r="V2969" s="2">
        <v>62.087499999994179</v>
      </c>
      <c r="W2969" s="2">
        <v>0.26611461412306919</v>
      </c>
      <c r="X2969" t="s">
        <v>25</v>
      </c>
    </row>
    <row r="2970" spans="1:24" x14ac:dyDescent="0.2">
      <c r="A2970" s="1">
        <v>42891</v>
      </c>
      <c r="B2970" s="2">
        <v>23397.4</v>
      </c>
      <c r="C2970" s="2">
        <v>23494.7</v>
      </c>
      <c r="D2970" s="2">
        <v>23349.95</v>
      </c>
      <c r="E2970" s="2">
        <v>23459.65</v>
      </c>
      <c r="F2970" s="2">
        <v>23425.425000000003</v>
      </c>
      <c r="G2970" s="2">
        <v>144.75</v>
      </c>
      <c r="H2970" s="2">
        <v>35.049999999999272</v>
      </c>
      <c r="I2970" s="2">
        <v>47.450000000000728</v>
      </c>
      <c r="J2970" s="2">
        <v>62.25</v>
      </c>
      <c r="K2970" s="2">
        <v>0.24214162348876872</v>
      </c>
      <c r="L2970" s="2">
        <v>0.32780656303972872</v>
      </c>
      <c r="M2970" s="2">
        <v>0.43005181347150256</v>
      </c>
      <c r="N2970" s="2">
        <v>23347.82548590636</v>
      </c>
      <c r="O2970" s="2">
        <v>23494.7</v>
      </c>
      <c r="P2970" s="2">
        <v>23347.82548590636</v>
      </c>
      <c r="Q2970" s="2">
        <v>23425.425000000003</v>
      </c>
      <c r="R2970" s="2">
        <v>23403.94399295318</v>
      </c>
      <c r="S2970" s="2">
        <v>1</v>
      </c>
      <c r="T2970" s="2">
        <v>83.75</v>
      </c>
      <c r="U2970" s="2">
        <v>0.35827497550896431</v>
      </c>
      <c r="V2970" s="2">
        <v>32.225000000005821</v>
      </c>
      <c r="W2970" s="2">
        <v>0.13775370620524693</v>
      </c>
      <c r="X2970" t="s">
        <v>24</v>
      </c>
    </row>
    <row r="2971" spans="1:24" x14ac:dyDescent="0.2">
      <c r="A2971" s="1">
        <v>42892</v>
      </c>
      <c r="B2971" s="2">
        <v>23523.05</v>
      </c>
      <c r="C2971" s="2">
        <v>23536.1</v>
      </c>
      <c r="D2971" s="2">
        <v>23381.7</v>
      </c>
      <c r="E2971" s="2">
        <v>23416.3</v>
      </c>
      <c r="F2971" s="2">
        <v>23464.287499999999</v>
      </c>
      <c r="G2971" s="2">
        <v>154.39999999999782</v>
      </c>
      <c r="H2971" s="2">
        <v>13.049999999999272</v>
      </c>
      <c r="I2971" s="2">
        <v>34.599999999998545</v>
      </c>
      <c r="J2971" s="2">
        <v>-106.75</v>
      </c>
      <c r="K2971" s="2">
        <v>8.452072538859752E-2</v>
      </c>
      <c r="L2971" s="2">
        <v>0.22409326424869841</v>
      </c>
      <c r="M2971" s="2">
        <v>0.69138601036270408</v>
      </c>
      <c r="N2971" s="2">
        <v>23386.625242953181</v>
      </c>
      <c r="O2971" s="2">
        <v>23536.1</v>
      </c>
      <c r="P2971" s="2">
        <v>23381.7</v>
      </c>
      <c r="Q2971" s="2">
        <v>23464.287499999999</v>
      </c>
      <c r="R2971" s="2">
        <v>23442.178185738296</v>
      </c>
      <c r="S2971" s="2">
        <v>1</v>
      </c>
      <c r="T2971" s="2">
        <v>-43.350000000002183</v>
      </c>
      <c r="U2971" s="2">
        <v>-0.18478536551057742</v>
      </c>
      <c r="V2971" s="2">
        <v>38.862499999995634</v>
      </c>
      <c r="W2971" s="2">
        <v>0.1658988043973402</v>
      </c>
      <c r="X2971" t="s">
        <v>25</v>
      </c>
    </row>
    <row r="2972" spans="1:24" x14ac:dyDescent="0.2">
      <c r="A2972" s="1">
        <v>42893</v>
      </c>
      <c r="B2972" s="2">
        <v>23482.85</v>
      </c>
      <c r="C2972" s="2">
        <v>23606.15</v>
      </c>
      <c r="D2972" s="2">
        <v>23427.55</v>
      </c>
      <c r="E2972" s="2">
        <v>23567.65</v>
      </c>
      <c r="F2972" s="2">
        <v>23521.050000000003</v>
      </c>
      <c r="G2972" s="2">
        <v>178.60000000000218</v>
      </c>
      <c r="H2972" s="2">
        <v>38.5</v>
      </c>
      <c r="I2972" s="2">
        <v>55.299999999999272</v>
      </c>
      <c r="J2972" s="2">
        <v>84.80000000000291</v>
      </c>
      <c r="K2972" s="2">
        <v>0.21556550951847442</v>
      </c>
      <c r="L2972" s="2">
        <v>0.30963045912653192</v>
      </c>
      <c r="M2972" s="2">
        <v>0.47480403135499372</v>
      </c>
      <c r="N2972" s="2">
        <v>23425.45637147659</v>
      </c>
      <c r="O2972" s="2">
        <v>23606.15</v>
      </c>
      <c r="P2972" s="2">
        <v>23425.45637147659</v>
      </c>
      <c r="Q2972" s="2">
        <v>23521.050000000003</v>
      </c>
      <c r="R2972" s="2">
        <v>23494.528185738298</v>
      </c>
      <c r="S2972" s="2">
        <v>1</v>
      </c>
      <c r="T2972" s="2">
        <v>151.35000000000218</v>
      </c>
      <c r="U2972" s="2">
        <v>0.64634464027195659</v>
      </c>
      <c r="V2972" s="2">
        <v>56.762500000004366</v>
      </c>
      <c r="W2972" s="2">
        <v>0.24191017945890905</v>
      </c>
      <c r="X2972" t="s">
        <v>24</v>
      </c>
    </row>
    <row r="2973" spans="1:24" x14ac:dyDescent="0.2">
      <c r="A2973" s="1">
        <v>42894</v>
      </c>
      <c r="B2973" s="2">
        <v>23630.35</v>
      </c>
      <c r="C2973" s="2">
        <v>23659.1</v>
      </c>
      <c r="D2973" s="2">
        <v>23514.2</v>
      </c>
      <c r="E2973" s="2">
        <v>23536.1</v>
      </c>
      <c r="F2973" s="2">
        <v>23584.9375</v>
      </c>
      <c r="G2973" s="2">
        <v>144.89999999999782</v>
      </c>
      <c r="H2973" s="2">
        <v>28.75</v>
      </c>
      <c r="I2973" s="2">
        <v>21.899999999997817</v>
      </c>
      <c r="J2973" s="2">
        <v>-94.25</v>
      </c>
      <c r="K2973" s="2">
        <v>0.1984126984127014</v>
      </c>
      <c r="L2973" s="2">
        <v>0.15113871635609488</v>
      </c>
      <c r="M2973" s="2">
        <v>0.65044858523120375</v>
      </c>
      <c r="N2973" s="2">
        <v>23473.253185738296</v>
      </c>
      <c r="O2973" s="2">
        <v>23659.1</v>
      </c>
      <c r="P2973" s="2">
        <v>23473.253185738296</v>
      </c>
      <c r="Q2973" s="2">
        <v>23584.9375</v>
      </c>
      <c r="R2973" s="2">
        <v>23547.635967869148</v>
      </c>
      <c r="S2973" s="2">
        <v>1</v>
      </c>
      <c r="T2973" s="2">
        <v>-31.55000000000291</v>
      </c>
      <c r="U2973" s="2">
        <v>-0.13386994460628407</v>
      </c>
      <c r="V2973" s="2">
        <v>63.88749999999709</v>
      </c>
      <c r="W2973" s="2">
        <v>0.27161840138938137</v>
      </c>
      <c r="X2973" t="s">
        <v>25</v>
      </c>
    </row>
    <row r="2974" spans="1:24" x14ac:dyDescent="0.2">
      <c r="A2974" s="1">
        <v>42895</v>
      </c>
      <c r="B2974" s="2">
        <v>23483.95</v>
      </c>
      <c r="C2974" s="2">
        <v>23708.65</v>
      </c>
      <c r="D2974" s="2">
        <v>23476.85</v>
      </c>
      <c r="E2974" s="2">
        <v>23690.9</v>
      </c>
      <c r="F2974" s="2">
        <v>23590.087500000001</v>
      </c>
      <c r="G2974" s="2">
        <v>231.80000000000291</v>
      </c>
      <c r="H2974" s="2">
        <v>17.75</v>
      </c>
      <c r="I2974" s="2">
        <v>7.1000000000021828</v>
      </c>
      <c r="J2974" s="2">
        <v>206.95000000000073</v>
      </c>
      <c r="K2974" s="2">
        <v>7.657463330457194E-2</v>
      </c>
      <c r="L2974" s="2">
        <v>3.0629853321838194E-2</v>
      </c>
      <c r="M2974" s="2">
        <v>0.89279551337358987</v>
      </c>
      <c r="N2974" s="2">
        <v>23529.09534286915</v>
      </c>
      <c r="O2974" s="2">
        <v>23708.65</v>
      </c>
      <c r="P2974" s="2">
        <v>23476.85</v>
      </c>
      <c r="Q2974" s="2">
        <v>23590.087500000001</v>
      </c>
      <c r="R2974" s="2">
        <v>23576.170710717284</v>
      </c>
      <c r="S2974" s="2">
        <v>1</v>
      </c>
      <c r="T2974" s="2">
        <v>154.80000000000291</v>
      </c>
      <c r="U2974" s="2">
        <v>0.65771304506695216</v>
      </c>
      <c r="V2974" s="2">
        <v>5.1500000000014552</v>
      </c>
      <c r="W2974" s="2">
        <v>2.1835970521445966E-2</v>
      </c>
      <c r="X2974" t="s">
        <v>24</v>
      </c>
    </row>
    <row r="2975" spans="1:24" x14ac:dyDescent="0.2">
      <c r="A2975" s="1">
        <v>42898</v>
      </c>
      <c r="B2975" s="2">
        <v>23610.15</v>
      </c>
      <c r="C2975" s="2">
        <v>23630.1</v>
      </c>
      <c r="D2975" s="2">
        <v>23441.8</v>
      </c>
      <c r="E2975" s="2">
        <v>23470.45</v>
      </c>
      <c r="F2975" s="2">
        <v>23538.125</v>
      </c>
      <c r="G2975" s="2">
        <v>188.29999999999927</v>
      </c>
      <c r="H2975" s="2">
        <v>19.94999999999709</v>
      </c>
      <c r="I2975" s="2">
        <v>28.650000000001455</v>
      </c>
      <c r="J2975" s="2">
        <v>-139.70000000000073</v>
      </c>
      <c r="K2975" s="2">
        <v>0.10594795539031952</v>
      </c>
      <c r="L2975" s="2">
        <v>0.15215082315454895</v>
      </c>
      <c r="M2975" s="2">
        <v>0.74190122145513149</v>
      </c>
      <c r="N2975" s="2">
        <v>23559.591421434576</v>
      </c>
      <c r="O2975" s="2">
        <v>23630.1</v>
      </c>
      <c r="P2975" s="2">
        <v>23441.8</v>
      </c>
      <c r="Q2975" s="2">
        <v>23538.125</v>
      </c>
      <c r="R2975" s="2">
        <v>23542.404105358644</v>
      </c>
      <c r="S2975" s="2">
        <v>0.74799635006553611</v>
      </c>
      <c r="T2975" s="2">
        <v>-220.45000000000073</v>
      </c>
      <c r="U2975" s="2">
        <v>-0.93052606697086526</v>
      </c>
      <c r="V2975" s="2">
        <v>-51.962500000001455</v>
      </c>
      <c r="W2975" s="2">
        <v>-0.2202726039062019</v>
      </c>
      <c r="X2975" t="s">
        <v>25</v>
      </c>
    </row>
    <row r="2976" spans="1:24" x14ac:dyDescent="0.2">
      <c r="A2976" s="1">
        <v>42899</v>
      </c>
      <c r="B2976" s="2">
        <v>23447</v>
      </c>
      <c r="C2976" s="2">
        <v>23615.200000000001</v>
      </c>
      <c r="D2976" s="2">
        <v>23446.9</v>
      </c>
      <c r="E2976" s="2">
        <v>23477.85</v>
      </c>
      <c r="F2976" s="2">
        <v>23496.737500000003</v>
      </c>
      <c r="G2976" s="2">
        <v>168.29999999999927</v>
      </c>
      <c r="H2976" s="2">
        <v>137.35000000000218</v>
      </c>
      <c r="I2976" s="2">
        <v>9.9999999998544808E-2</v>
      </c>
      <c r="J2976" s="2">
        <v>30.849999999998545</v>
      </c>
      <c r="K2976" s="2">
        <v>0.81610219845515608</v>
      </c>
      <c r="L2976" s="2">
        <v>5.9417706475665619E-4</v>
      </c>
      <c r="M2976" s="2">
        <v>0.18330362448008722</v>
      </c>
      <c r="N2976" s="2">
        <v>23548.858210717288</v>
      </c>
      <c r="O2976" s="2">
        <v>23615.200000000001</v>
      </c>
      <c r="P2976" s="2">
        <v>23446.9</v>
      </c>
      <c r="Q2976" s="2">
        <v>23496.737500000003</v>
      </c>
      <c r="R2976" s="2">
        <v>23526.923927679323</v>
      </c>
      <c r="S2976" s="2">
        <v>0.39679985337743484</v>
      </c>
      <c r="T2976" s="2">
        <v>7.3999999999978172</v>
      </c>
      <c r="U2976" s="2">
        <v>3.1529007752291997E-2</v>
      </c>
      <c r="V2976" s="2">
        <v>-41.38749999999709</v>
      </c>
      <c r="W2976" s="2">
        <v>-0.17583176230051073</v>
      </c>
      <c r="X2976" t="s">
        <v>25</v>
      </c>
    </row>
    <row r="2977" spans="1:24" x14ac:dyDescent="0.2">
      <c r="A2977" s="1">
        <v>42900</v>
      </c>
      <c r="B2977" s="2">
        <v>23555.3</v>
      </c>
      <c r="C2977" s="2">
        <v>23562.799999999999</v>
      </c>
      <c r="D2977" s="2">
        <v>23399.4</v>
      </c>
      <c r="E2977" s="2">
        <v>23498.7</v>
      </c>
      <c r="F2977" s="2">
        <v>23504.05</v>
      </c>
      <c r="G2977" s="2">
        <v>163.39999999999782</v>
      </c>
      <c r="H2977" s="2">
        <v>7.5</v>
      </c>
      <c r="I2977" s="2">
        <v>99.299999999999272</v>
      </c>
      <c r="J2977" s="2">
        <v>-56.599999999998545</v>
      </c>
      <c r="K2977" s="2">
        <v>4.5899632802938191E-2</v>
      </c>
      <c r="L2977" s="2">
        <v>0.60771113831089718</v>
      </c>
      <c r="M2977" s="2">
        <v>0.34638922888616464</v>
      </c>
      <c r="N2977" s="2">
        <v>23522.797855358644</v>
      </c>
      <c r="O2977" s="2">
        <v>23562.799999999999</v>
      </c>
      <c r="P2977" s="2">
        <v>23399.4</v>
      </c>
      <c r="Q2977" s="2">
        <v>23504.05</v>
      </c>
      <c r="R2977" s="2">
        <v>23497.261963839661</v>
      </c>
      <c r="S2977" s="2">
        <v>0</v>
      </c>
      <c r="T2977" s="2">
        <v>20.850000000002183</v>
      </c>
      <c r="U2977" s="2">
        <v>8.8807109679984259E-2</v>
      </c>
      <c r="V2977" s="2">
        <v>7.312499999996362</v>
      </c>
      <c r="W2977" s="2">
        <v>3.1121341845847156E-2</v>
      </c>
      <c r="X2977" t="s">
        <v>24</v>
      </c>
    </row>
    <row r="2978" spans="1:24" x14ac:dyDescent="0.2">
      <c r="A2978" s="1">
        <v>42901</v>
      </c>
      <c r="B2978" s="2">
        <v>23444.7</v>
      </c>
      <c r="C2978" s="2">
        <v>23473.3</v>
      </c>
      <c r="D2978" s="2">
        <v>23311.85</v>
      </c>
      <c r="E2978" s="2">
        <v>23391.75</v>
      </c>
      <c r="F2978" s="2">
        <v>23405.4</v>
      </c>
      <c r="G2978" s="2">
        <v>161.45000000000073</v>
      </c>
      <c r="H2978" s="2">
        <v>28.599999999998545</v>
      </c>
      <c r="I2978" s="2">
        <v>79.900000000001455</v>
      </c>
      <c r="J2978" s="2">
        <v>-52.950000000000728</v>
      </c>
      <c r="K2978" s="2">
        <v>0.17714462681943893</v>
      </c>
      <c r="L2978" s="2">
        <v>0.49489005884175347</v>
      </c>
      <c r="M2978" s="2">
        <v>0.3279653143388076</v>
      </c>
      <c r="N2978" s="2">
        <v>23513.423927679323</v>
      </c>
      <c r="O2978" s="2">
        <v>23513.423927679323</v>
      </c>
      <c r="P2978" s="2">
        <v>23311.85</v>
      </c>
      <c r="Q2978" s="2">
        <v>23405.4</v>
      </c>
      <c r="R2978" s="2">
        <v>23436.024463839662</v>
      </c>
      <c r="S2978" s="2">
        <v>0</v>
      </c>
      <c r="T2978" s="2">
        <v>-106.95000000000073</v>
      </c>
      <c r="U2978" s="2">
        <v>-0.45513156046930564</v>
      </c>
      <c r="V2978" s="2">
        <v>-98.649999999997817</v>
      </c>
      <c r="W2978" s="2">
        <v>-0.41971490019804175</v>
      </c>
      <c r="X2978" t="s">
        <v>25</v>
      </c>
    </row>
    <row r="2979" spans="1:24" x14ac:dyDescent="0.2">
      <c r="A2979" s="1">
        <v>42902</v>
      </c>
      <c r="B2979" s="2">
        <v>23448.6</v>
      </c>
      <c r="C2979" s="2">
        <v>23527.65</v>
      </c>
      <c r="D2979" s="2">
        <v>23391</v>
      </c>
      <c r="E2979" s="2">
        <v>23502.75</v>
      </c>
      <c r="F2979" s="2">
        <v>23467.5</v>
      </c>
      <c r="G2979" s="2">
        <v>136.65000000000146</v>
      </c>
      <c r="H2979" s="2">
        <v>24.900000000001455</v>
      </c>
      <c r="I2979" s="2">
        <v>57.599999999998545</v>
      </c>
      <c r="J2979" s="2">
        <v>54.150000000001455</v>
      </c>
      <c r="K2979" s="2">
        <v>0.1822173435784939</v>
      </c>
      <c r="L2979" s="2">
        <v>0.42151481888033615</v>
      </c>
      <c r="M2979" s="2">
        <v>0.39626783754117001</v>
      </c>
      <c r="N2979" s="2">
        <v>23459.411963839662</v>
      </c>
      <c r="O2979" s="2">
        <v>23527.65</v>
      </c>
      <c r="P2979" s="2">
        <v>23391</v>
      </c>
      <c r="Q2979" s="2">
        <v>23467.5</v>
      </c>
      <c r="R2979" s="2">
        <v>23461.390490959915</v>
      </c>
      <c r="S2979" s="2">
        <v>0.23844813498198369</v>
      </c>
      <c r="T2979" s="2">
        <v>111</v>
      </c>
      <c r="U2979" s="2">
        <v>0.47452627528936486</v>
      </c>
      <c r="V2979" s="2">
        <v>62.099999999998545</v>
      </c>
      <c r="W2979" s="2">
        <v>0.26532338691070667</v>
      </c>
      <c r="X2979" t="s">
        <v>25</v>
      </c>
    </row>
    <row r="2980" spans="1:24" x14ac:dyDescent="0.2">
      <c r="A2980" s="1">
        <v>42905</v>
      </c>
      <c r="B2980" s="2">
        <v>23571.35</v>
      </c>
      <c r="C2980" s="2">
        <v>23806.65</v>
      </c>
      <c r="D2980" s="2">
        <v>23535.7</v>
      </c>
      <c r="E2980" s="2">
        <v>23742.15</v>
      </c>
      <c r="F2980" s="2">
        <v>23663.962500000001</v>
      </c>
      <c r="G2980" s="2">
        <v>270.95000000000073</v>
      </c>
      <c r="H2980" s="2">
        <v>64.5</v>
      </c>
      <c r="I2980" s="2">
        <v>35.649999999997817</v>
      </c>
      <c r="J2980" s="2">
        <v>170.80000000000291</v>
      </c>
      <c r="K2980" s="2">
        <v>0.23805130097803959</v>
      </c>
      <c r="L2980" s="2">
        <v>0.13157409116072236</v>
      </c>
      <c r="M2980" s="2">
        <v>0.63037460786123811</v>
      </c>
      <c r="N2980" s="2">
        <v>23463.455981919833</v>
      </c>
      <c r="O2980" s="2">
        <v>23806.65</v>
      </c>
      <c r="P2980" s="2">
        <v>23463.455981919833</v>
      </c>
      <c r="Q2980" s="2">
        <v>23663.962500000001</v>
      </c>
      <c r="R2980" s="2">
        <v>23599.381115959914</v>
      </c>
      <c r="S2980" s="2">
        <v>1</v>
      </c>
      <c r="T2980" s="2">
        <v>239.40000000000146</v>
      </c>
      <c r="U2980" s="2">
        <v>1.0186042058908062</v>
      </c>
      <c r="V2980" s="2">
        <v>196.46250000000146</v>
      </c>
      <c r="W2980" s="2">
        <v>0.83716842441675277</v>
      </c>
      <c r="X2980" t="s">
        <v>24</v>
      </c>
    </row>
    <row r="2981" spans="1:24" x14ac:dyDescent="0.2">
      <c r="A2981" s="1">
        <v>42906</v>
      </c>
      <c r="B2981" s="2">
        <v>23720.6</v>
      </c>
      <c r="C2981" s="2">
        <v>23760.35</v>
      </c>
      <c r="D2981" s="2">
        <v>23651.200000000001</v>
      </c>
      <c r="E2981" s="2">
        <v>23697.95</v>
      </c>
      <c r="F2981" s="2">
        <v>23707.524999999998</v>
      </c>
      <c r="G2981" s="2">
        <v>109.14999999999782</v>
      </c>
      <c r="H2981" s="2">
        <v>39.75</v>
      </c>
      <c r="I2981" s="2">
        <v>46.75</v>
      </c>
      <c r="J2981" s="2">
        <v>-22.649999999997817</v>
      </c>
      <c r="K2981" s="2">
        <v>0.36417773705910028</v>
      </c>
      <c r="L2981" s="2">
        <v>0.42830966559780975</v>
      </c>
      <c r="M2981" s="2">
        <v>0.20751259734308997</v>
      </c>
      <c r="N2981" s="2">
        <v>23563.709240959917</v>
      </c>
      <c r="O2981" s="2">
        <v>23760.35</v>
      </c>
      <c r="P2981" s="2">
        <v>23563.709240959917</v>
      </c>
      <c r="Q2981" s="2">
        <v>23707.524999999998</v>
      </c>
      <c r="R2981" s="2">
        <v>23648.823370479957</v>
      </c>
      <c r="S2981" s="2">
        <v>1</v>
      </c>
      <c r="T2981" s="2">
        <v>-44.200000000000728</v>
      </c>
      <c r="U2981" s="2">
        <v>-0.18616679618316254</v>
      </c>
      <c r="V2981" s="2">
        <v>43.562499999996362</v>
      </c>
      <c r="W2981" s="2">
        <v>0.1840879353996456</v>
      </c>
      <c r="X2981" t="s">
        <v>25</v>
      </c>
    </row>
    <row r="2982" spans="1:24" x14ac:dyDescent="0.2">
      <c r="A2982" s="1">
        <v>42907</v>
      </c>
      <c r="B2982" s="2">
        <v>23638.15</v>
      </c>
      <c r="C2982" s="2">
        <v>23760.75</v>
      </c>
      <c r="D2982" s="2">
        <v>23610.2</v>
      </c>
      <c r="E2982" s="2">
        <v>23708.75</v>
      </c>
      <c r="F2982" s="2">
        <v>23679.462500000001</v>
      </c>
      <c r="G2982" s="2">
        <v>150.54999999999927</v>
      </c>
      <c r="H2982" s="2">
        <v>52</v>
      </c>
      <c r="I2982" s="2">
        <v>27.950000000000728</v>
      </c>
      <c r="J2982" s="2">
        <v>70.599999999998545</v>
      </c>
      <c r="K2982" s="2">
        <v>0.3454001992693474</v>
      </c>
      <c r="L2982" s="2">
        <v>0.18565260710727907</v>
      </c>
      <c r="M2982" s="2">
        <v>0.46894719362337356</v>
      </c>
      <c r="N2982" s="2">
        <v>23635.617120479958</v>
      </c>
      <c r="O2982" s="2">
        <v>23760.75</v>
      </c>
      <c r="P2982" s="2">
        <v>23610.2</v>
      </c>
      <c r="Q2982" s="2">
        <v>23679.462500000001</v>
      </c>
      <c r="R2982" s="2">
        <v>23671.507405119992</v>
      </c>
      <c r="S2982" s="2">
        <v>1</v>
      </c>
      <c r="T2982" s="2">
        <v>10.799999999999272</v>
      </c>
      <c r="U2982" s="2">
        <v>4.5573562270151101E-2</v>
      </c>
      <c r="V2982" s="2">
        <v>-28.062499999996362</v>
      </c>
      <c r="W2982" s="2">
        <v>-0.11836958940250561</v>
      </c>
      <c r="X2982" t="s">
        <v>25</v>
      </c>
    </row>
    <row r="2983" spans="1:24" x14ac:dyDescent="0.2">
      <c r="A2983" s="1">
        <v>42908</v>
      </c>
      <c r="B2983" s="2">
        <v>23716.85</v>
      </c>
      <c r="C2983" s="2">
        <v>23897.85</v>
      </c>
      <c r="D2983" s="2">
        <v>23694.15</v>
      </c>
      <c r="E2983" s="2">
        <v>23736.1</v>
      </c>
      <c r="F2983" s="2">
        <v>23761.237500000003</v>
      </c>
      <c r="G2983" s="2">
        <v>203.69999999999709</v>
      </c>
      <c r="H2983" s="2">
        <v>161.75</v>
      </c>
      <c r="I2983" s="2">
        <v>22.69999999999709</v>
      </c>
      <c r="J2983" s="2">
        <v>19.25</v>
      </c>
      <c r="K2983" s="2">
        <v>0.79405989199804772</v>
      </c>
      <c r="L2983" s="2">
        <v>0.11143838978889256</v>
      </c>
      <c r="M2983" s="2">
        <v>9.4501718213059763E-2</v>
      </c>
      <c r="N2983" s="2">
        <v>23657.539810239978</v>
      </c>
      <c r="O2983" s="2">
        <v>23897.85</v>
      </c>
      <c r="P2983" s="2">
        <v>23657.539810239978</v>
      </c>
      <c r="Q2983" s="2">
        <v>23761.237500000003</v>
      </c>
      <c r="R2983" s="2">
        <v>23743.541780119991</v>
      </c>
      <c r="S2983" s="2">
        <v>1</v>
      </c>
      <c r="T2983" s="2">
        <v>27.349999999998545</v>
      </c>
      <c r="U2983" s="2">
        <v>0.1153582538092415</v>
      </c>
      <c r="V2983" s="2">
        <v>81.775000000001455</v>
      </c>
      <c r="W2983" s="2">
        <v>0.34534145359085516</v>
      </c>
      <c r="X2983" t="s">
        <v>24</v>
      </c>
    </row>
    <row r="2984" spans="1:24" x14ac:dyDescent="0.2">
      <c r="A2984" s="1">
        <v>42909</v>
      </c>
      <c r="B2984" s="2">
        <v>23772.3</v>
      </c>
      <c r="C2984" s="2">
        <v>23786.5</v>
      </c>
      <c r="D2984" s="2">
        <v>23507.5</v>
      </c>
      <c r="E2984" s="2">
        <v>23542.75</v>
      </c>
      <c r="F2984" s="2">
        <v>23652.262500000001</v>
      </c>
      <c r="G2984" s="2">
        <v>279</v>
      </c>
      <c r="H2984" s="2">
        <v>14.200000000000728</v>
      </c>
      <c r="I2984" s="2">
        <v>35.25</v>
      </c>
      <c r="J2984" s="2">
        <v>-229.54999999999927</v>
      </c>
      <c r="K2984" s="2">
        <v>5.0896057347672857E-2</v>
      </c>
      <c r="L2984" s="2">
        <v>0.12634408602150538</v>
      </c>
      <c r="M2984" s="2">
        <v>0.82275985663082174</v>
      </c>
      <c r="N2984" s="2">
        <v>23709.38865511999</v>
      </c>
      <c r="O2984" s="2">
        <v>23786.5</v>
      </c>
      <c r="P2984" s="2">
        <v>23507.5</v>
      </c>
      <c r="Q2984" s="2">
        <v>23652.262500000001</v>
      </c>
      <c r="R2984" s="2">
        <v>23663.912788779995</v>
      </c>
      <c r="S2984" s="2">
        <v>0.44763717756200699</v>
      </c>
      <c r="T2984" s="2">
        <v>-193.34999999999854</v>
      </c>
      <c r="U2984" s="2">
        <v>-0.8145820079962528</v>
      </c>
      <c r="V2984" s="2">
        <v>-108.97500000000218</v>
      </c>
      <c r="W2984" s="2">
        <v>-0.45862510317487531</v>
      </c>
      <c r="X2984" t="s">
        <v>24</v>
      </c>
    </row>
    <row r="2985" spans="1:24" x14ac:dyDescent="0.2">
      <c r="A2985" s="1">
        <v>42913</v>
      </c>
      <c r="B2985" s="2">
        <v>23636.95</v>
      </c>
      <c r="C2985" s="2">
        <v>23640.1</v>
      </c>
      <c r="D2985" s="2">
        <v>23055.75</v>
      </c>
      <c r="E2985" s="2">
        <v>23216.25</v>
      </c>
      <c r="F2985" s="2">
        <v>23387.262500000001</v>
      </c>
      <c r="G2985" s="2">
        <v>584.34999999999854</v>
      </c>
      <c r="H2985" s="2">
        <v>3.1499999999978172</v>
      </c>
      <c r="I2985" s="2">
        <v>160.5</v>
      </c>
      <c r="J2985" s="2">
        <v>-420.70000000000073</v>
      </c>
      <c r="K2985" s="2">
        <v>5.3906049456624028E-3</v>
      </c>
      <c r="L2985" s="2">
        <v>0.27466415675536987</v>
      </c>
      <c r="M2985" s="2">
        <v>0.71994523829896773</v>
      </c>
      <c r="N2985" s="2">
        <v>23680.825577559997</v>
      </c>
      <c r="O2985" s="2">
        <v>23680.825577559997</v>
      </c>
      <c r="P2985" s="2">
        <v>23055.75</v>
      </c>
      <c r="Q2985" s="2">
        <v>23387.262500000001</v>
      </c>
      <c r="R2985" s="2">
        <v>23451.165913779998</v>
      </c>
      <c r="S2985" s="2">
        <v>0</v>
      </c>
      <c r="T2985" s="2">
        <v>-326.5</v>
      </c>
      <c r="U2985" s="2">
        <v>-1.3868388357349928</v>
      </c>
      <c r="V2985" s="2">
        <v>-265</v>
      </c>
      <c r="W2985" s="2">
        <v>-1.1204002154127961</v>
      </c>
      <c r="X2985" t="s">
        <v>25</v>
      </c>
    </row>
    <row r="2986" spans="1:24" x14ac:dyDescent="0.2">
      <c r="A2986" s="1">
        <v>42914</v>
      </c>
      <c r="B2986" s="2">
        <v>23209.55</v>
      </c>
      <c r="C2986" s="2">
        <v>23322.55</v>
      </c>
      <c r="D2986" s="2">
        <v>23113.65</v>
      </c>
      <c r="E2986" s="2">
        <v>23235.85</v>
      </c>
      <c r="F2986" s="2">
        <v>23220.400000000001</v>
      </c>
      <c r="G2986" s="2">
        <v>208.89999999999782</v>
      </c>
      <c r="H2986" s="2">
        <v>86.700000000000728</v>
      </c>
      <c r="I2986" s="2">
        <v>95.899999999997817</v>
      </c>
      <c r="J2986" s="2">
        <v>26.299999999999272</v>
      </c>
      <c r="K2986" s="2">
        <v>0.41503111536621173</v>
      </c>
      <c r="L2986" s="2">
        <v>0.45907132599329259</v>
      </c>
      <c r="M2986" s="2">
        <v>0.12589755864049568</v>
      </c>
      <c r="N2986" s="2">
        <v>23534.044038779997</v>
      </c>
      <c r="O2986" s="2">
        <v>23534.044038779997</v>
      </c>
      <c r="P2986" s="2">
        <v>23113.65</v>
      </c>
      <c r="Q2986" s="2">
        <v>23220.400000000001</v>
      </c>
      <c r="R2986" s="2">
        <v>23350.534519389999</v>
      </c>
      <c r="S2986" s="2">
        <v>0</v>
      </c>
      <c r="T2986" s="2">
        <v>19.599999999998545</v>
      </c>
      <c r="U2986" s="2">
        <v>8.4423625693204302E-2</v>
      </c>
      <c r="V2986" s="2">
        <v>-166.86249999999927</v>
      </c>
      <c r="W2986" s="2">
        <v>-0.71347597864435508</v>
      </c>
      <c r="X2986" t="s">
        <v>24</v>
      </c>
    </row>
    <row r="2987" spans="1:24" x14ac:dyDescent="0.2">
      <c r="A2987" s="1">
        <v>42915</v>
      </c>
      <c r="B2987" s="2">
        <v>23312.400000000001</v>
      </c>
      <c r="C2987" s="2">
        <v>23476</v>
      </c>
      <c r="D2987" s="2">
        <v>23124.35</v>
      </c>
      <c r="E2987" s="2">
        <v>23227.3</v>
      </c>
      <c r="F2987" s="2">
        <v>23285.012500000001</v>
      </c>
      <c r="G2987" s="2">
        <v>351.65000000000146</v>
      </c>
      <c r="H2987" s="2">
        <v>163.59999999999854</v>
      </c>
      <c r="I2987" s="2">
        <v>102.95000000000073</v>
      </c>
      <c r="J2987" s="2">
        <v>-85.100000000002183</v>
      </c>
      <c r="K2987" s="2">
        <v>0.46523531920943512</v>
      </c>
      <c r="L2987" s="2">
        <v>0.29276269017489065</v>
      </c>
      <c r="M2987" s="2">
        <v>0.24200199061567421</v>
      </c>
      <c r="N2987" s="2">
        <v>23377.222019389999</v>
      </c>
      <c r="O2987" s="2">
        <v>23476</v>
      </c>
      <c r="P2987" s="2">
        <v>23124.35</v>
      </c>
      <c r="Q2987" s="2">
        <v>23285.012500000001</v>
      </c>
      <c r="R2987" s="2">
        <v>23315.646129847501</v>
      </c>
      <c r="S2987" s="2">
        <v>0</v>
      </c>
      <c r="T2987" s="2">
        <v>-8.5499999999992724</v>
      </c>
      <c r="U2987" s="2">
        <v>-3.6796588030992075E-2</v>
      </c>
      <c r="V2987" s="2">
        <v>64.612499999999272</v>
      </c>
      <c r="W2987" s="2">
        <v>0.27825748049128896</v>
      </c>
      <c r="X2987" t="s">
        <v>24</v>
      </c>
    </row>
    <row r="2988" spans="1:24" x14ac:dyDescent="0.2">
      <c r="A2988" s="1">
        <v>42916</v>
      </c>
      <c r="B2988" s="2">
        <v>23137.25</v>
      </c>
      <c r="C2988" s="2">
        <v>23254.1</v>
      </c>
      <c r="D2988" s="2">
        <v>22996.400000000001</v>
      </c>
      <c r="E2988" s="2">
        <v>23211.200000000001</v>
      </c>
      <c r="F2988" s="2">
        <v>23149.737499999999</v>
      </c>
      <c r="G2988" s="2">
        <v>257.69999999999709</v>
      </c>
      <c r="H2988" s="2">
        <v>42.899999999997817</v>
      </c>
      <c r="I2988" s="2">
        <v>140.84999999999854</v>
      </c>
      <c r="J2988" s="2">
        <v>73.950000000000728</v>
      </c>
      <c r="K2988" s="2">
        <v>0.16647264260767677</v>
      </c>
      <c r="L2988" s="2">
        <v>0.54656577415599583</v>
      </c>
      <c r="M2988" s="2">
        <v>0.28696158323632737</v>
      </c>
      <c r="N2988" s="2">
        <v>23331.117259694998</v>
      </c>
      <c r="O2988" s="2">
        <v>23331.117259694998</v>
      </c>
      <c r="P2988" s="2">
        <v>22996.400000000001</v>
      </c>
      <c r="Q2988" s="2">
        <v>23149.737499999999</v>
      </c>
      <c r="R2988" s="2">
        <v>23202.093004847502</v>
      </c>
      <c r="S2988" s="2">
        <v>0</v>
      </c>
      <c r="T2988" s="2">
        <v>-16.099999999998545</v>
      </c>
      <c r="U2988" s="2">
        <v>-6.9314987105684026E-2</v>
      </c>
      <c r="V2988" s="2">
        <v>-135.27500000000146</v>
      </c>
      <c r="W2988" s="2">
        <v>-0.58095309160775177</v>
      </c>
      <c r="X2988" t="s">
        <v>25</v>
      </c>
    </row>
    <row r="2989" spans="1:24" x14ac:dyDescent="0.2">
      <c r="A2989" s="1">
        <v>42919</v>
      </c>
      <c r="B2989" s="2">
        <v>23240.35</v>
      </c>
      <c r="C2989" s="2">
        <v>23330.1</v>
      </c>
      <c r="D2989" s="2">
        <v>23144.3</v>
      </c>
      <c r="E2989" s="2">
        <v>23272.799999999999</v>
      </c>
      <c r="F2989" s="2">
        <v>23246.887500000001</v>
      </c>
      <c r="G2989" s="2">
        <v>185.79999999999927</v>
      </c>
      <c r="H2989" s="2">
        <v>57.299999999999272</v>
      </c>
      <c r="I2989" s="2">
        <v>96.049999999999272</v>
      </c>
      <c r="J2989" s="2">
        <v>32.450000000000728</v>
      </c>
      <c r="K2989" s="2">
        <v>0.30839612486544399</v>
      </c>
      <c r="L2989" s="2">
        <v>0.51695371367061171</v>
      </c>
      <c r="M2989" s="2">
        <v>0.17465016146394433</v>
      </c>
      <c r="N2989" s="2">
        <v>23240.427379847497</v>
      </c>
      <c r="O2989" s="2">
        <v>23330.1</v>
      </c>
      <c r="P2989" s="2">
        <v>23144.3</v>
      </c>
      <c r="Q2989" s="2">
        <v>23246.887500000001</v>
      </c>
      <c r="R2989" s="2">
        <v>23240.428719961874</v>
      </c>
      <c r="S2989" s="2">
        <v>0.15391362825718491</v>
      </c>
      <c r="T2989" s="2">
        <v>61.599999999998545</v>
      </c>
      <c r="U2989" s="2">
        <v>0.26538912249258351</v>
      </c>
      <c r="V2989" s="2">
        <v>97.150000000001455</v>
      </c>
      <c r="W2989" s="2">
        <v>0.41965918620028175</v>
      </c>
      <c r="X2989" t="s">
        <v>24</v>
      </c>
    </row>
    <row r="2990" spans="1:24" x14ac:dyDescent="0.2">
      <c r="A2990" s="1">
        <v>42920</v>
      </c>
      <c r="B2990" s="2">
        <v>23325.5</v>
      </c>
      <c r="C2990" s="2">
        <v>23363.05</v>
      </c>
      <c r="D2990" s="2">
        <v>23163.7</v>
      </c>
      <c r="E2990" s="2">
        <v>23214.2</v>
      </c>
      <c r="F2990" s="2">
        <v>23266.612499999999</v>
      </c>
      <c r="G2990" s="2">
        <v>199.34999999999854</v>
      </c>
      <c r="H2990" s="2">
        <v>37.549999999999272</v>
      </c>
      <c r="I2990" s="2">
        <v>50.5</v>
      </c>
      <c r="J2990" s="2">
        <v>-111.29999999999927</v>
      </c>
      <c r="K2990" s="2">
        <v>0.18836217707549308</v>
      </c>
      <c r="L2990" s="2">
        <v>0.25332330072736581</v>
      </c>
      <c r="M2990" s="2">
        <v>0.55831452219714117</v>
      </c>
      <c r="N2990" s="2">
        <v>23243.657439923751</v>
      </c>
      <c r="O2990" s="2">
        <v>23363.05</v>
      </c>
      <c r="P2990" s="2">
        <v>23163.7</v>
      </c>
      <c r="Q2990" s="2">
        <v>23266.612499999999</v>
      </c>
      <c r="R2990" s="2">
        <v>23259.254984980937</v>
      </c>
      <c r="S2990" s="2">
        <v>0.38508081994184756</v>
      </c>
      <c r="T2990" s="2">
        <v>-58.599999999998545</v>
      </c>
      <c r="U2990" s="2">
        <v>-0.25179608813721832</v>
      </c>
      <c r="V2990" s="2">
        <v>19.724999999998545</v>
      </c>
      <c r="W2990" s="2">
        <v>8.4850068638214662E-2</v>
      </c>
      <c r="X2990" t="s">
        <v>25</v>
      </c>
    </row>
    <row r="2991" spans="1:24" x14ac:dyDescent="0.2">
      <c r="A2991" s="1">
        <v>42921</v>
      </c>
      <c r="B2991" s="2">
        <v>23241.9</v>
      </c>
      <c r="C2991" s="2">
        <v>23380.35</v>
      </c>
      <c r="D2991" s="2">
        <v>23205.55</v>
      </c>
      <c r="E2991" s="2">
        <v>23352.6</v>
      </c>
      <c r="F2991" s="2">
        <v>23295.1</v>
      </c>
      <c r="G2991" s="2">
        <v>174.79999999999927</v>
      </c>
      <c r="H2991" s="2">
        <v>27.75</v>
      </c>
      <c r="I2991" s="2">
        <v>36.350000000002183</v>
      </c>
      <c r="J2991" s="2">
        <v>110.69999999999709</v>
      </c>
      <c r="K2991" s="2">
        <v>0.15875286041189998</v>
      </c>
      <c r="L2991" s="2">
        <v>0.20795194508010489</v>
      </c>
      <c r="M2991" s="2">
        <v>0.6332951945079951</v>
      </c>
      <c r="N2991" s="2">
        <v>23255.134969961873</v>
      </c>
      <c r="O2991" s="2">
        <v>23380.35</v>
      </c>
      <c r="P2991" s="2">
        <v>23205.55</v>
      </c>
      <c r="Q2991" s="2">
        <v>23295.1</v>
      </c>
      <c r="R2991" s="2">
        <v>23284.033742490465</v>
      </c>
      <c r="S2991" s="2">
        <v>0.72160706843570954</v>
      </c>
      <c r="T2991" s="2">
        <v>138.39999999999782</v>
      </c>
      <c r="U2991" s="2">
        <v>0.59618681668977525</v>
      </c>
      <c r="V2991" s="2">
        <v>28.487499999999272</v>
      </c>
      <c r="W2991" s="2">
        <v>0.12243939679658683</v>
      </c>
      <c r="X2991" t="s">
        <v>25</v>
      </c>
    </row>
    <row r="2992" spans="1:24" x14ac:dyDescent="0.2">
      <c r="A2992" s="1">
        <v>42922</v>
      </c>
      <c r="B2992" s="2">
        <v>23399.5</v>
      </c>
      <c r="C2992" s="2">
        <v>23540.15</v>
      </c>
      <c r="D2992" s="2">
        <v>23369.5</v>
      </c>
      <c r="E2992" s="2">
        <v>23466.65</v>
      </c>
      <c r="F2992" s="2">
        <v>23443.949999999997</v>
      </c>
      <c r="G2992" s="2">
        <v>170.65000000000146</v>
      </c>
      <c r="H2992" s="2">
        <v>73.5</v>
      </c>
      <c r="I2992" s="2">
        <v>30</v>
      </c>
      <c r="J2992" s="2">
        <v>67.150000000001455</v>
      </c>
      <c r="K2992" s="2">
        <v>0.43070612364488353</v>
      </c>
      <c r="L2992" s="2">
        <v>0.17579841781423816</v>
      </c>
      <c r="M2992" s="2">
        <v>0.39349545854087831</v>
      </c>
      <c r="N2992" s="2">
        <v>23275.117484980936</v>
      </c>
      <c r="O2992" s="2">
        <v>23540.15</v>
      </c>
      <c r="P2992" s="2">
        <v>23275.117484980936</v>
      </c>
      <c r="Q2992" s="2">
        <v>23443.949999999997</v>
      </c>
      <c r="R2992" s="2">
        <v>23383.583742490468</v>
      </c>
      <c r="S2992" s="2">
        <v>1</v>
      </c>
      <c r="T2992" s="2">
        <v>114.05000000000291</v>
      </c>
      <c r="U2992" s="2">
        <v>0.48838244991993573</v>
      </c>
      <c r="V2992" s="2">
        <v>148.84999999999854</v>
      </c>
      <c r="W2992" s="2">
        <v>0.63897557855514053</v>
      </c>
      <c r="X2992" t="s">
        <v>24</v>
      </c>
    </row>
    <row r="2993" spans="1:24" x14ac:dyDescent="0.2">
      <c r="A2993" s="1">
        <v>42923</v>
      </c>
      <c r="B2993" s="2">
        <v>23463.75</v>
      </c>
      <c r="C2993" s="2">
        <v>23492.6</v>
      </c>
      <c r="D2993" s="2">
        <v>23400.6</v>
      </c>
      <c r="E2993" s="2">
        <v>23449.15</v>
      </c>
      <c r="F2993" s="2">
        <v>23451.525000000001</v>
      </c>
      <c r="G2993" s="2">
        <v>92</v>
      </c>
      <c r="H2993" s="2">
        <v>28.849999999998545</v>
      </c>
      <c r="I2993" s="2">
        <v>48.55000000000291</v>
      </c>
      <c r="J2993" s="2">
        <v>-14.599999999998545</v>
      </c>
      <c r="K2993" s="2">
        <v>0.3135869565217233</v>
      </c>
      <c r="L2993" s="2">
        <v>0.52771739130437945</v>
      </c>
      <c r="M2993" s="2">
        <v>0.15869565217389722</v>
      </c>
      <c r="N2993" s="2">
        <v>23359.533742490465</v>
      </c>
      <c r="O2993" s="2">
        <v>23492.6</v>
      </c>
      <c r="P2993" s="2">
        <v>23359.533742490465</v>
      </c>
      <c r="Q2993" s="2">
        <v>23451.525000000001</v>
      </c>
      <c r="R2993" s="2">
        <v>23415.798121245229</v>
      </c>
      <c r="S2993" s="2">
        <v>1</v>
      </c>
      <c r="T2993" s="2">
        <v>-17.5</v>
      </c>
      <c r="U2993" s="2">
        <v>-7.457391660079303E-2</v>
      </c>
      <c r="V2993" s="2">
        <v>7.5750000000043656</v>
      </c>
      <c r="W2993" s="2">
        <v>3.2311107983101682E-2</v>
      </c>
      <c r="X2993" t="s">
        <v>25</v>
      </c>
    </row>
    <row r="2994" spans="1:24" x14ac:dyDescent="0.2">
      <c r="A2994" s="1">
        <v>42926</v>
      </c>
      <c r="B2994" s="2">
        <v>23583.25</v>
      </c>
      <c r="C2994" s="2">
        <v>23964.799999999999</v>
      </c>
      <c r="D2994" s="2">
        <v>23289.9</v>
      </c>
      <c r="E2994" s="2">
        <v>23675.05</v>
      </c>
      <c r="F2994" s="2">
        <v>23628.250000000004</v>
      </c>
      <c r="G2994" s="2">
        <v>674.89999999999782</v>
      </c>
      <c r="H2994" s="2">
        <v>289.75</v>
      </c>
      <c r="I2994" s="2">
        <v>293.34999999999854</v>
      </c>
      <c r="J2994" s="2">
        <v>91.799999999999272</v>
      </c>
      <c r="K2994" s="2">
        <v>0.42932286264631936</v>
      </c>
      <c r="L2994" s="2">
        <v>0.43465698622018001</v>
      </c>
      <c r="M2994" s="2">
        <v>0.13602015113350063</v>
      </c>
      <c r="N2994" s="2">
        <v>23405.529371245233</v>
      </c>
      <c r="O2994" s="2">
        <v>23964.799999999999</v>
      </c>
      <c r="P2994" s="2">
        <v>23289.9</v>
      </c>
      <c r="Q2994" s="2">
        <v>23628.250000000004</v>
      </c>
      <c r="R2994" s="2">
        <v>23572.119842811306</v>
      </c>
      <c r="S2994" s="2">
        <v>1</v>
      </c>
      <c r="T2994" s="2">
        <v>225.89999999999782</v>
      </c>
      <c r="U2994" s="2">
        <v>0.96336114528670669</v>
      </c>
      <c r="V2994" s="2">
        <v>176.72500000000218</v>
      </c>
      <c r="W2994" s="2">
        <v>0.75357572695166808</v>
      </c>
      <c r="X2994" t="s">
        <v>24</v>
      </c>
    </row>
    <row r="2995" spans="1:24" x14ac:dyDescent="0.2">
      <c r="A2995" s="1">
        <v>42927</v>
      </c>
      <c r="B2995" s="2">
        <v>23744.55</v>
      </c>
      <c r="C2995" s="2">
        <v>23744.55</v>
      </c>
      <c r="D2995" s="2">
        <v>23552.6</v>
      </c>
      <c r="E2995" s="2">
        <v>23584.6</v>
      </c>
      <c r="F2995" s="2">
        <v>23656.574999999997</v>
      </c>
      <c r="G2995" s="2">
        <v>191.95000000000073</v>
      </c>
      <c r="H2995" s="2">
        <v>0</v>
      </c>
      <c r="I2995" s="2">
        <v>32</v>
      </c>
      <c r="J2995" s="2">
        <v>-159.95000000000073</v>
      </c>
      <c r="K2995" s="2">
        <v>0</v>
      </c>
      <c r="L2995" s="2">
        <v>0.16671008075019472</v>
      </c>
      <c r="M2995" s="2">
        <v>0.83328991924980522</v>
      </c>
      <c r="N2995" s="2">
        <v>23516.88968562262</v>
      </c>
      <c r="O2995" s="2">
        <v>23744.55</v>
      </c>
      <c r="P2995" s="2">
        <v>23516.88968562262</v>
      </c>
      <c r="Q2995" s="2">
        <v>23656.574999999997</v>
      </c>
      <c r="R2995" s="2">
        <v>23608.72609281131</v>
      </c>
      <c r="S2995" s="2">
        <v>1</v>
      </c>
      <c r="T2995" s="2">
        <v>-90.450000000000728</v>
      </c>
      <c r="U2995" s="2">
        <v>-0.38204776758655518</v>
      </c>
      <c r="V2995" s="2">
        <v>28.324999999993452</v>
      </c>
      <c r="W2995" s="2">
        <v>0.11987768878352585</v>
      </c>
      <c r="X2995" t="s">
        <v>25</v>
      </c>
    </row>
    <row r="2996" spans="1:24" x14ac:dyDescent="0.2">
      <c r="A2996" s="1">
        <v>42928</v>
      </c>
      <c r="B2996" s="2">
        <v>23623.75</v>
      </c>
      <c r="C2996" s="2">
        <v>23736.55</v>
      </c>
      <c r="D2996" s="2">
        <v>23523.65</v>
      </c>
      <c r="E2996" s="2">
        <v>23695.45</v>
      </c>
      <c r="F2996" s="2">
        <v>23644.850000000002</v>
      </c>
      <c r="G2996" s="2">
        <v>212.89999999999782</v>
      </c>
      <c r="H2996" s="2">
        <v>41.099999999998545</v>
      </c>
      <c r="I2996" s="2">
        <v>100.09999999999854</v>
      </c>
      <c r="J2996" s="2">
        <v>71.700000000000728</v>
      </c>
      <c r="K2996" s="2">
        <v>0.19304837952089698</v>
      </c>
      <c r="L2996" s="2">
        <v>0.47017379051197544</v>
      </c>
      <c r="M2996" s="2">
        <v>0.33677782996712757</v>
      </c>
      <c r="N2996" s="2">
        <v>23586.732342811309</v>
      </c>
      <c r="O2996" s="2">
        <v>23736.55</v>
      </c>
      <c r="P2996" s="2">
        <v>23523.65</v>
      </c>
      <c r="Q2996" s="2">
        <v>23644.850000000002</v>
      </c>
      <c r="R2996" s="2">
        <v>23622.94558570283</v>
      </c>
      <c r="S2996" s="2">
        <v>1</v>
      </c>
      <c r="T2996" s="2">
        <v>110.85000000000218</v>
      </c>
      <c r="U2996" s="2">
        <v>0.47001009133079297</v>
      </c>
      <c r="V2996" s="2">
        <v>-11.724999999994907</v>
      </c>
      <c r="W2996" s="2">
        <v>-4.9563387768495261E-2</v>
      </c>
      <c r="X2996" t="s">
        <v>25</v>
      </c>
    </row>
    <row r="2997" spans="1:24" x14ac:dyDescent="0.2">
      <c r="A2997" s="1">
        <v>42929</v>
      </c>
      <c r="B2997" s="2">
        <v>23817.25</v>
      </c>
      <c r="C2997" s="2">
        <v>23938</v>
      </c>
      <c r="D2997" s="2">
        <v>23811</v>
      </c>
      <c r="E2997" s="2">
        <v>23888.65</v>
      </c>
      <c r="F2997" s="2">
        <v>23863.724999999999</v>
      </c>
      <c r="G2997" s="2">
        <v>127</v>
      </c>
      <c r="H2997" s="2">
        <v>49.349999999998545</v>
      </c>
      <c r="I2997" s="2">
        <v>6.25</v>
      </c>
      <c r="J2997" s="2">
        <v>71.400000000001455</v>
      </c>
      <c r="K2997" s="2">
        <v>0.38858267716534289</v>
      </c>
      <c r="L2997" s="2">
        <v>4.9212598425196853E-2</v>
      </c>
      <c r="M2997" s="2">
        <v>0.56220472440946023</v>
      </c>
      <c r="N2997" s="2">
        <v>23615.791171405654</v>
      </c>
      <c r="O2997" s="2">
        <v>23938</v>
      </c>
      <c r="P2997" s="2">
        <v>23615.791171405654</v>
      </c>
      <c r="Q2997" s="2">
        <v>23863.724999999999</v>
      </c>
      <c r="R2997" s="2">
        <v>23758.326835702828</v>
      </c>
      <c r="S2997" s="2">
        <v>1</v>
      </c>
      <c r="T2997" s="2">
        <v>193.20000000000073</v>
      </c>
      <c r="U2997" s="2">
        <v>0.81534640616658782</v>
      </c>
      <c r="V2997" s="2">
        <v>218.87499999999636</v>
      </c>
      <c r="W2997" s="2">
        <v>0.92567726164469788</v>
      </c>
      <c r="X2997" t="s">
        <v>25</v>
      </c>
    </row>
    <row r="2998" spans="1:24" x14ac:dyDescent="0.2">
      <c r="A2998" s="1">
        <v>42930</v>
      </c>
      <c r="B2998" s="2">
        <v>23949.5</v>
      </c>
      <c r="C2998" s="2">
        <v>23963.65</v>
      </c>
      <c r="D2998" s="2">
        <v>23755.95</v>
      </c>
      <c r="E2998" s="2">
        <v>23937.7</v>
      </c>
      <c r="F2998" s="2">
        <v>23901.7</v>
      </c>
      <c r="G2998" s="2">
        <v>207.70000000000073</v>
      </c>
      <c r="H2998" s="2">
        <v>14.150000000001455</v>
      </c>
      <c r="I2998" s="2">
        <v>181.75</v>
      </c>
      <c r="J2998" s="2">
        <v>-11.799999999999272</v>
      </c>
      <c r="K2998" s="2">
        <v>6.8127106403473303E-2</v>
      </c>
      <c r="L2998" s="2">
        <v>0.87506018295618371</v>
      </c>
      <c r="M2998" s="2">
        <v>5.6812710640342955E-2</v>
      </c>
      <c r="N2998" s="2">
        <v>23739.758085702826</v>
      </c>
      <c r="O2998" s="2">
        <v>23963.65</v>
      </c>
      <c r="P2998" s="2">
        <v>23739.758085702826</v>
      </c>
      <c r="Q2998" s="2">
        <v>23901.7</v>
      </c>
      <c r="R2998" s="2">
        <v>23836.216542851413</v>
      </c>
      <c r="S2998" s="2">
        <v>1</v>
      </c>
      <c r="T2998" s="2">
        <v>49.049999999999272</v>
      </c>
      <c r="U2998" s="2">
        <v>0.20532763467169249</v>
      </c>
      <c r="V2998" s="2">
        <v>37.975000000002183</v>
      </c>
      <c r="W2998" s="2">
        <v>0.1591327422688712</v>
      </c>
      <c r="X2998" t="s">
        <v>25</v>
      </c>
    </row>
    <row r="2999" spans="1:24" x14ac:dyDescent="0.2">
      <c r="A2999" s="1">
        <v>42933</v>
      </c>
      <c r="B2999" s="2">
        <v>24011.4</v>
      </c>
      <c r="C2999" s="2">
        <v>24066.1</v>
      </c>
      <c r="D2999" s="2">
        <v>23913.65</v>
      </c>
      <c r="E2999" s="2">
        <v>24015.05</v>
      </c>
      <c r="F2999" s="2">
        <v>24001.55</v>
      </c>
      <c r="G2999" s="2">
        <v>152.44999999999709</v>
      </c>
      <c r="H2999" s="2">
        <v>51.049999999999272</v>
      </c>
      <c r="I2999" s="2">
        <v>97.75</v>
      </c>
      <c r="J2999" s="2">
        <v>3.6499999999978172</v>
      </c>
      <c r="K2999" s="2">
        <v>0.33486388979993603</v>
      </c>
      <c r="L2999" s="2">
        <v>0.64119383404396113</v>
      </c>
      <c r="M2999" s="2">
        <v>2.39422761561029E-2</v>
      </c>
      <c r="N2999" s="2">
        <v>23820.729042851413</v>
      </c>
      <c r="O2999" s="2">
        <v>24066.1</v>
      </c>
      <c r="P2999" s="2">
        <v>23820.729042851413</v>
      </c>
      <c r="Q2999" s="2">
        <v>24001.55</v>
      </c>
      <c r="R2999" s="2">
        <v>23927.277021425707</v>
      </c>
      <c r="S2999" s="2">
        <v>1</v>
      </c>
      <c r="T2999" s="2">
        <v>77.349999999998545</v>
      </c>
      <c r="U2999" s="2">
        <v>0.32313045948440555</v>
      </c>
      <c r="V2999" s="2">
        <v>99.849999999998545</v>
      </c>
      <c r="W2999" s="2">
        <v>0.41775271215017568</v>
      </c>
      <c r="X2999" t="s">
        <v>25</v>
      </c>
    </row>
    <row r="3000" spans="1:24" x14ac:dyDescent="0.2">
      <c r="A3000" s="1">
        <v>42934</v>
      </c>
      <c r="B3000" s="2">
        <v>23958.15</v>
      </c>
      <c r="C3000" s="2">
        <v>24147.45</v>
      </c>
      <c r="D3000" s="2">
        <v>23942.1</v>
      </c>
      <c r="E3000" s="2">
        <v>24022.05</v>
      </c>
      <c r="F3000" s="2">
        <v>24017.437500000004</v>
      </c>
      <c r="G3000" s="2">
        <v>205.35000000000218</v>
      </c>
      <c r="H3000" s="2">
        <v>125.40000000000146</v>
      </c>
      <c r="I3000" s="2">
        <v>16.05000000000291</v>
      </c>
      <c r="J3000" s="2">
        <v>63.899999999997817</v>
      </c>
      <c r="K3000" s="2">
        <v>0.61066471877282746</v>
      </c>
      <c r="L3000" s="2">
        <v>7.8159240321415829E-2</v>
      </c>
      <c r="M3000" s="2">
        <v>0.31117604090575668</v>
      </c>
      <c r="N3000" s="2">
        <v>23911.139521425706</v>
      </c>
      <c r="O3000" s="2">
        <v>24147.45</v>
      </c>
      <c r="P3000" s="2">
        <v>23911.139521425706</v>
      </c>
      <c r="Q3000" s="2">
        <v>24017.437500000004</v>
      </c>
      <c r="R3000" s="2">
        <v>23996.791635712852</v>
      </c>
      <c r="S3000" s="2">
        <v>1</v>
      </c>
      <c r="T3000" s="2">
        <v>7</v>
      </c>
      <c r="U3000" s="2">
        <v>2.9148388198234024E-2</v>
      </c>
      <c r="V3000" s="2">
        <v>15.887500000004366</v>
      </c>
      <c r="W3000" s="2">
        <v>6.619364166066094E-2</v>
      </c>
      <c r="X3000" t="s">
        <v>25</v>
      </c>
    </row>
    <row r="3001" spans="1:24" x14ac:dyDescent="0.2">
      <c r="A3001" s="1">
        <v>42935</v>
      </c>
      <c r="B3001" s="2">
        <v>24069.200000000001</v>
      </c>
      <c r="C3001" s="2">
        <v>24180.75</v>
      </c>
      <c r="D3001" s="2">
        <v>24053.7</v>
      </c>
      <c r="E3001" s="2">
        <v>24152.65</v>
      </c>
      <c r="F3001" s="2">
        <v>24114.074999999997</v>
      </c>
      <c r="G3001" s="2">
        <v>127.04999999999927</v>
      </c>
      <c r="H3001" s="2">
        <v>28.099999999998545</v>
      </c>
      <c r="I3001" s="2">
        <v>15.5</v>
      </c>
      <c r="J3001" s="2">
        <v>83.450000000000728</v>
      </c>
      <c r="K3001" s="2">
        <v>0.2211727666273019</v>
      </c>
      <c r="L3001" s="2">
        <v>0.12199921290830451</v>
      </c>
      <c r="M3001" s="2">
        <v>0.65682802046439359</v>
      </c>
      <c r="N3001" s="2">
        <v>23964.288510712853</v>
      </c>
      <c r="O3001" s="2">
        <v>24180.75</v>
      </c>
      <c r="P3001" s="2">
        <v>23964.288510712853</v>
      </c>
      <c r="Q3001" s="2">
        <v>24114.074999999997</v>
      </c>
      <c r="R3001" s="2">
        <v>24055.850505356426</v>
      </c>
      <c r="S3001" s="2">
        <v>1</v>
      </c>
      <c r="T3001" s="2">
        <v>130.60000000000218</v>
      </c>
      <c r="U3001" s="2">
        <v>0.54366717245198548</v>
      </c>
      <c r="V3001" s="2">
        <v>96.637499999993452</v>
      </c>
      <c r="W3001" s="2">
        <v>0.40236390747344902</v>
      </c>
      <c r="X3001" t="s">
        <v>25</v>
      </c>
    </row>
    <row r="3002" spans="1:24" x14ac:dyDescent="0.2">
      <c r="A3002" s="1">
        <v>42936</v>
      </c>
      <c r="B3002" s="2">
        <v>24170.65</v>
      </c>
      <c r="C3002" s="2">
        <v>24299.599999999999</v>
      </c>
      <c r="D3002" s="2">
        <v>24170.65</v>
      </c>
      <c r="E3002" s="2">
        <v>24213.35</v>
      </c>
      <c r="F3002" s="2">
        <v>24213.5625</v>
      </c>
      <c r="G3002" s="2">
        <v>128.94999999999709</v>
      </c>
      <c r="H3002" s="2">
        <v>86.25</v>
      </c>
      <c r="I3002" s="2">
        <v>0</v>
      </c>
      <c r="J3002" s="2">
        <v>42.69999999999709</v>
      </c>
      <c r="K3002" s="2">
        <v>0.66886390073673474</v>
      </c>
      <c r="L3002" s="2">
        <v>0</v>
      </c>
      <c r="M3002" s="2">
        <v>0.33113609926326526</v>
      </c>
      <c r="N3002" s="2">
        <v>24039.181755356425</v>
      </c>
      <c r="O3002" s="2">
        <v>24299.599999999999</v>
      </c>
      <c r="P3002" s="2">
        <v>24039.181755356425</v>
      </c>
      <c r="Q3002" s="2">
        <v>24213.5625</v>
      </c>
      <c r="R3002" s="2">
        <v>24147.88150267821</v>
      </c>
      <c r="S3002" s="2">
        <v>1</v>
      </c>
      <c r="T3002" s="2">
        <v>60.69999999999709</v>
      </c>
      <c r="U3002" s="2">
        <v>0.25131817833652659</v>
      </c>
      <c r="V3002" s="2">
        <v>99.48750000000291</v>
      </c>
      <c r="W3002" s="2">
        <v>0.41257025202087549</v>
      </c>
      <c r="X3002" t="s">
        <v>25</v>
      </c>
    </row>
    <row r="3003" spans="1:24" x14ac:dyDescent="0.2">
      <c r="A3003" s="1">
        <v>42937</v>
      </c>
      <c r="B3003" s="2">
        <v>24231.4</v>
      </c>
      <c r="C3003" s="2">
        <v>24289.3</v>
      </c>
      <c r="D3003" s="2">
        <v>24066.9</v>
      </c>
      <c r="E3003" s="2">
        <v>24257.05</v>
      </c>
      <c r="F3003" s="2">
        <v>24211.162500000002</v>
      </c>
      <c r="G3003" s="2">
        <v>222.39999999999782</v>
      </c>
      <c r="H3003" s="2">
        <v>32.25</v>
      </c>
      <c r="I3003" s="2">
        <v>164.5</v>
      </c>
      <c r="J3003" s="2">
        <v>25.649999999997817</v>
      </c>
      <c r="K3003" s="2">
        <v>0.14500899280575683</v>
      </c>
      <c r="L3003" s="2">
        <v>0.73965827338130219</v>
      </c>
      <c r="M3003" s="2">
        <v>0.11533273381294096</v>
      </c>
      <c r="N3003" s="2">
        <v>24126.372127678213</v>
      </c>
      <c r="O3003" s="2">
        <v>24289.3</v>
      </c>
      <c r="P3003" s="2">
        <v>24066.9</v>
      </c>
      <c r="Q3003" s="2">
        <v>24211.162500000002</v>
      </c>
      <c r="R3003" s="2">
        <v>24173.433656919555</v>
      </c>
      <c r="S3003" s="2">
        <v>1</v>
      </c>
      <c r="T3003" s="2">
        <v>43.700000000000728</v>
      </c>
      <c r="U3003" s="2">
        <v>0.18047895066151826</v>
      </c>
      <c r="V3003" s="2">
        <v>-2.3999999999978172</v>
      </c>
      <c r="W3003" s="2">
        <v>-9.9118004630579133E-3</v>
      </c>
      <c r="X3003" t="s">
        <v>25</v>
      </c>
    </row>
    <row r="3004" spans="1:24" x14ac:dyDescent="0.2">
      <c r="A3004" s="1">
        <v>42940</v>
      </c>
      <c r="B3004" s="2">
        <v>24307.7</v>
      </c>
      <c r="C3004" s="2">
        <v>24460.55</v>
      </c>
      <c r="D3004" s="2">
        <v>24234.65</v>
      </c>
      <c r="E3004" s="2">
        <v>24420.85</v>
      </c>
      <c r="F3004" s="2">
        <v>24355.9375</v>
      </c>
      <c r="G3004" s="2">
        <v>225.89999999999782</v>
      </c>
      <c r="H3004" s="2">
        <v>39.700000000000728</v>
      </c>
      <c r="I3004" s="2">
        <v>73.049999999999272</v>
      </c>
      <c r="J3004" s="2">
        <v>113.14999999999782</v>
      </c>
      <c r="K3004" s="2">
        <v>0.17574147853032807</v>
      </c>
      <c r="L3004" s="2">
        <v>0.32337317397078341</v>
      </c>
      <c r="M3004" s="2">
        <v>0.50088534749888847</v>
      </c>
      <c r="N3004" s="2">
        <v>24168.767313839107</v>
      </c>
      <c r="O3004" s="2">
        <v>24460.55</v>
      </c>
      <c r="P3004" s="2">
        <v>24168.767313839107</v>
      </c>
      <c r="Q3004" s="2">
        <v>24355.9375</v>
      </c>
      <c r="R3004" s="2">
        <v>24288.505531919553</v>
      </c>
      <c r="S3004" s="2">
        <v>1</v>
      </c>
      <c r="T3004" s="2">
        <v>163.79999999999927</v>
      </c>
      <c r="U3004" s="2">
        <v>0.67526760261449459</v>
      </c>
      <c r="V3004" s="2">
        <v>144.77499999999782</v>
      </c>
      <c r="W3004" s="2">
        <v>0.59796798274348784</v>
      </c>
      <c r="X3004" t="s">
        <v>25</v>
      </c>
    </row>
    <row r="3005" spans="1:24" x14ac:dyDescent="0.2">
      <c r="A3005" s="1">
        <v>42941</v>
      </c>
      <c r="B3005" s="2">
        <v>24622.9</v>
      </c>
      <c r="C3005" s="2">
        <v>24624.65</v>
      </c>
      <c r="D3005" s="2">
        <v>24450.2</v>
      </c>
      <c r="E3005" s="2">
        <v>24520.7</v>
      </c>
      <c r="F3005" s="2">
        <v>24554.612499999999</v>
      </c>
      <c r="G3005" s="2">
        <v>174.45000000000073</v>
      </c>
      <c r="H3005" s="2">
        <v>1.75</v>
      </c>
      <c r="I3005" s="2">
        <v>70.5</v>
      </c>
      <c r="J3005" s="2">
        <v>-102.20000000000073</v>
      </c>
      <c r="K3005" s="2">
        <v>1.0031527658354788E-2</v>
      </c>
      <c r="L3005" s="2">
        <v>0.40412725709372144</v>
      </c>
      <c r="M3005" s="2">
        <v>0.58584121524792376</v>
      </c>
      <c r="N3005" s="2">
        <v>24262.352406919556</v>
      </c>
      <c r="O3005" s="2">
        <v>24624.65</v>
      </c>
      <c r="P3005" s="2">
        <v>24262.352406919556</v>
      </c>
      <c r="Q3005" s="2">
        <v>24554.612499999999</v>
      </c>
      <c r="R3005" s="2">
        <v>24425.991828459777</v>
      </c>
      <c r="S3005" s="2">
        <v>1</v>
      </c>
      <c r="T3005" s="2">
        <v>99.850000000002183</v>
      </c>
      <c r="U3005" s="2">
        <v>0.40887192706233477</v>
      </c>
      <c r="V3005" s="2">
        <v>198.67499999999927</v>
      </c>
      <c r="W3005" s="2">
        <v>0.81571485392421972</v>
      </c>
      <c r="X3005" t="s">
        <v>25</v>
      </c>
    </row>
    <row r="3006" spans="1:24" x14ac:dyDescent="0.2">
      <c r="A3006" s="1">
        <v>42942</v>
      </c>
      <c r="B3006" s="2">
        <v>24578.15</v>
      </c>
      <c r="C3006" s="2">
        <v>24720.9</v>
      </c>
      <c r="D3006" s="2">
        <v>24484.9</v>
      </c>
      <c r="E3006" s="2">
        <v>24670.7</v>
      </c>
      <c r="F3006" s="2">
        <v>24613.662500000002</v>
      </c>
      <c r="G3006" s="2">
        <v>236</v>
      </c>
      <c r="H3006" s="2">
        <v>50.200000000000728</v>
      </c>
      <c r="I3006" s="2">
        <v>93.25</v>
      </c>
      <c r="J3006" s="2">
        <v>92.549999999999272</v>
      </c>
      <c r="K3006" s="2">
        <v>0.21271186440678275</v>
      </c>
      <c r="L3006" s="2">
        <v>0.3951271186440678</v>
      </c>
      <c r="M3006" s="2">
        <v>0.39216101694914945</v>
      </c>
      <c r="N3006" s="2">
        <v>24408.482453459779</v>
      </c>
      <c r="O3006" s="2">
        <v>24720.9</v>
      </c>
      <c r="P3006" s="2">
        <v>24408.482453459779</v>
      </c>
      <c r="Q3006" s="2">
        <v>24613.662500000002</v>
      </c>
      <c r="R3006" s="2">
        <v>24537.881851729893</v>
      </c>
      <c r="S3006" s="2">
        <v>1</v>
      </c>
      <c r="T3006" s="2">
        <v>150</v>
      </c>
      <c r="U3006" s="2">
        <v>0.61172805017801291</v>
      </c>
      <c r="V3006" s="2">
        <v>59.05000000000291</v>
      </c>
      <c r="W3006" s="2">
        <v>0.24048434891816317</v>
      </c>
      <c r="X3006" t="s">
        <v>25</v>
      </c>
    </row>
    <row r="3007" spans="1:24" x14ac:dyDescent="0.2">
      <c r="A3007" s="1">
        <v>42943</v>
      </c>
      <c r="B3007" s="2">
        <v>24857.5</v>
      </c>
      <c r="C3007" s="2">
        <v>25032.25</v>
      </c>
      <c r="D3007" s="2">
        <v>24799.4</v>
      </c>
      <c r="E3007" s="2">
        <v>24922.400000000001</v>
      </c>
      <c r="F3007" s="2">
        <v>24902.887499999997</v>
      </c>
      <c r="G3007" s="2">
        <v>232.84999999999854</v>
      </c>
      <c r="H3007" s="2">
        <v>109.84999999999854</v>
      </c>
      <c r="I3007" s="2">
        <v>58.099999999998545</v>
      </c>
      <c r="J3007" s="2">
        <v>64.900000000001455</v>
      </c>
      <c r="K3007" s="2">
        <v>0.47176293751341736</v>
      </c>
      <c r="L3007" s="2">
        <v>0.24951685634528198</v>
      </c>
      <c r="M3007" s="2">
        <v>0.27872020614130066</v>
      </c>
      <c r="N3007" s="2">
        <v>24511.072476729889</v>
      </c>
      <c r="O3007" s="2">
        <v>25032.25</v>
      </c>
      <c r="P3007" s="2">
        <v>24511.072476729889</v>
      </c>
      <c r="Q3007" s="2">
        <v>24902.887499999997</v>
      </c>
      <c r="R3007" s="2">
        <v>24739.320613364944</v>
      </c>
      <c r="S3007" s="2">
        <v>1</v>
      </c>
      <c r="T3007" s="2">
        <v>251.70000000000073</v>
      </c>
      <c r="U3007" s="2">
        <v>1.0202385826101437</v>
      </c>
      <c r="V3007" s="2">
        <v>289.22499999999491</v>
      </c>
      <c r="W3007" s="2">
        <v>1.1750587707131959</v>
      </c>
      <c r="X3007" t="s">
        <v>24</v>
      </c>
    </row>
    <row r="3008" spans="1:24" x14ac:dyDescent="0.2">
      <c r="A3008" s="1">
        <v>42944</v>
      </c>
      <c r="B3008" s="2">
        <v>24744.55</v>
      </c>
      <c r="C3008" s="2">
        <v>24859.75</v>
      </c>
      <c r="D3008" s="2">
        <v>24651.05</v>
      </c>
      <c r="E3008" s="2">
        <v>24811.3</v>
      </c>
      <c r="F3008" s="2">
        <v>24766.662500000002</v>
      </c>
      <c r="G3008" s="2">
        <v>208.70000000000073</v>
      </c>
      <c r="H3008" s="2">
        <v>48.450000000000728</v>
      </c>
      <c r="I3008" s="2">
        <v>93.5</v>
      </c>
      <c r="J3008" s="2">
        <v>66.75</v>
      </c>
      <c r="K3008" s="2">
        <v>0.23215141351222118</v>
      </c>
      <c r="L3008" s="2">
        <v>0.4480114997604201</v>
      </c>
      <c r="M3008" s="2">
        <v>0.31983708672735872</v>
      </c>
      <c r="N3008" s="2">
        <v>24706.979988364943</v>
      </c>
      <c r="O3008" s="2">
        <v>24859.75</v>
      </c>
      <c r="P3008" s="2">
        <v>24651.05</v>
      </c>
      <c r="Q3008" s="2">
        <v>24766.662500000002</v>
      </c>
      <c r="R3008" s="2">
        <v>24746.110622091237</v>
      </c>
      <c r="S3008" s="2">
        <v>1</v>
      </c>
      <c r="T3008" s="2">
        <v>-111.10000000000218</v>
      </c>
      <c r="U3008" s="2">
        <v>-0.44578371264405586</v>
      </c>
      <c r="V3008" s="2">
        <v>-136.22499999999491</v>
      </c>
      <c r="W3008" s="2">
        <v>-0.54702491829509703</v>
      </c>
      <c r="X3008" t="s">
        <v>25</v>
      </c>
    </row>
    <row r="3009" spans="1:24" x14ac:dyDescent="0.2">
      <c r="A3009" s="1">
        <v>42947</v>
      </c>
      <c r="B3009" s="2">
        <v>24880.6</v>
      </c>
      <c r="C3009" s="2">
        <v>25168.1</v>
      </c>
      <c r="D3009" s="2">
        <v>24828.5</v>
      </c>
      <c r="E3009" s="2">
        <v>25103.65</v>
      </c>
      <c r="F3009" s="2">
        <v>24995.212500000001</v>
      </c>
      <c r="G3009" s="2">
        <v>339.59999999999854</v>
      </c>
      <c r="H3009" s="2">
        <v>64.44999999999709</v>
      </c>
      <c r="I3009" s="2">
        <v>52.099999999998545</v>
      </c>
      <c r="J3009" s="2">
        <v>223.05000000000291</v>
      </c>
      <c r="K3009" s="2">
        <v>0.18978209658420897</v>
      </c>
      <c r="L3009" s="2">
        <v>0.15341578327443689</v>
      </c>
      <c r="M3009" s="2">
        <v>0.6568021201413542</v>
      </c>
      <c r="N3009" s="2">
        <v>24736.821244182473</v>
      </c>
      <c r="O3009" s="2">
        <v>25168.1</v>
      </c>
      <c r="P3009" s="2">
        <v>24736.821244182473</v>
      </c>
      <c r="Q3009" s="2">
        <v>24995.212500000001</v>
      </c>
      <c r="R3009" s="2">
        <v>24909.238747091236</v>
      </c>
      <c r="S3009" s="2">
        <v>1</v>
      </c>
      <c r="T3009" s="2">
        <v>292.35000000000218</v>
      </c>
      <c r="U3009" s="2">
        <v>1.1782937613103794</v>
      </c>
      <c r="V3009" s="2">
        <v>228.54999999999927</v>
      </c>
      <c r="W3009" s="2">
        <v>0.92281307584338113</v>
      </c>
      <c r="X3009" t="s">
        <v>25</v>
      </c>
    </row>
    <row r="3010" spans="1:24" x14ac:dyDescent="0.2">
      <c r="A3010" s="1">
        <v>42948</v>
      </c>
      <c r="B3010" s="2">
        <v>25152.85</v>
      </c>
      <c r="C3010" s="2">
        <v>25179.5</v>
      </c>
      <c r="D3010" s="2">
        <v>25000.9</v>
      </c>
      <c r="E3010" s="2">
        <v>25122.799999999999</v>
      </c>
      <c r="F3010" s="2">
        <v>25114.012500000001</v>
      </c>
      <c r="G3010" s="2">
        <v>178.59999999999854</v>
      </c>
      <c r="H3010" s="2">
        <v>26.650000000001455</v>
      </c>
      <c r="I3010" s="2">
        <v>121.89999999999782</v>
      </c>
      <c r="J3010" s="2">
        <v>-30.049999999999272</v>
      </c>
      <c r="K3010" s="2">
        <v>0.14921612541994217</v>
      </c>
      <c r="L3010" s="2">
        <v>0.68253079507278169</v>
      </c>
      <c r="M3010" s="2">
        <v>0.16825307950727614</v>
      </c>
      <c r="N3010" s="2">
        <v>24866.016872091237</v>
      </c>
      <c r="O3010" s="2">
        <v>25179.5</v>
      </c>
      <c r="P3010" s="2">
        <v>24866.016872091237</v>
      </c>
      <c r="Q3010" s="2">
        <v>25114.012500000001</v>
      </c>
      <c r="R3010" s="2">
        <v>25006.386561045616</v>
      </c>
      <c r="S3010" s="2">
        <v>1</v>
      </c>
      <c r="T3010" s="2">
        <v>19.149999999997817</v>
      </c>
      <c r="U3010" s="2">
        <v>7.6283727665091797E-2</v>
      </c>
      <c r="V3010" s="2">
        <v>118.79999999999927</v>
      </c>
      <c r="W3010" s="2">
        <v>0.47529101822998809</v>
      </c>
      <c r="X3010" t="s">
        <v>24</v>
      </c>
    </row>
    <row r="3011" spans="1:24" x14ac:dyDescent="0.2">
      <c r="A3011" s="1">
        <v>42949</v>
      </c>
      <c r="B3011" s="2">
        <v>25190.400000000001</v>
      </c>
      <c r="C3011" s="2">
        <v>25198.799999999999</v>
      </c>
      <c r="D3011" s="2">
        <v>24926.25</v>
      </c>
      <c r="E3011" s="2">
        <v>25055.200000000001</v>
      </c>
      <c r="F3011" s="2">
        <v>25092.662499999999</v>
      </c>
      <c r="G3011" s="2">
        <v>272.54999999999927</v>
      </c>
      <c r="H3011" s="2">
        <v>8.3999999999978172</v>
      </c>
      <c r="I3011" s="2">
        <v>128.95000000000073</v>
      </c>
      <c r="J3011" s="2">
        <v>-135.20000000000073</v>
      </c>
      <c r="K3011" s="2">
        <v>3.0820033021456025E-2</v>
      </c>
      <c r="L3011" s="2">
        <v>0.47312419739497735</v>
      </c>
      <c r="M3011" s="2">
        <v>0.49605576958356662</v>
      </c>
      <c r="N3011" s="2">
        <v>24990.014686045619</v>
      </c>
      <c r="O3011" s="2">
        <v>25198.799999999999</v>
      </c>
      <c r="P3011" s="2">
        <v>24926.25</v>
      </c>
      <c r="Q3011" s="2">
        <v>25092.662499999999</v>
      </c>
      <c r="R3011" s="2">
        <v>25051.931796511402</v>
      </c>
      <c r="S3011" s="2">
        <v>1</v>
      </c>
      <c r="T3011" s="2">
        <v>-67.599999999998545</v>
      </c>
      <c r="U3011" s="2">
        <v>-0.26907828745202983</v>
      </c>
      <c r="V3011" s="2">
        <v>-21.350000000002183</v>
      </c>
      <c r="W3011" s="2">
        <v>-8.5012301399476423E-2</v>
      </c>
      <c r="X3011" t="s">
        <v>24</v>
      </c>
    </row>
    <row r="3012" spans="1:24" x14ac:dyDescent="0.2">
      <c r="A3012" s="1">
        <v>42950</v>
      </c>
      <c r="B3012" s="2">
        <v>25002.85</v>
      </c>
      <c r="C3012" s="2">
        <v>25005.15</v>
      </c>
      <c r="D3012" s="2">
        <v>24619.599999999999</v>
      </c>
      <c r="E3012" s="2">
        <v>24675.05</v>
      </c>
      <c r="F3012" s="2">
        <v>24825.662500000002</v>
      </c>
      <c r="G3012" s="2">
        <v>385.55000000000291</v>
      </c>
      <c r="H3012" s="2">
        <v>2.3000000000029104</v>
      </c>
      <c r="I3012" s="2">
        <v>55.450000000000728</v>
      </c>
      <c r="J3012" s="2">
        <v>-327.79999999999927</v>
      </c>
      <c r="K3012" s="2">
        <v>5.9655038257110443E-3</v>
      </c>
      <c r="L3012" s="2">
        <v>0.1438205161457666</v>
      </c>
      <c r="M3012" s="2">
        <v>0.85021398002852233</v>
      </c>
      <c r="N3012" s="2">
        <v>25041.338593022811</v>
      </c>
      <c r="O3012" s="2">
        <v>25041.338593022811</v>
      </c>
      <c r="P3012" s="2">
        <v>24619.599999999999</v>
      </c>
      <c r="Q3012" s="2">
        <v>24825.662500000002</v>
      </c>
      <c r="R3012" s="2">
        <v>24881.984921511408</v>
      </c>
      <c r="S3012" s="2">
        <v>0.44429330205074197</v>
      </c>
      <c r="T3012" s="2">
        <v>-380.15000000000146</v>
      </c>
      <c r="U3012" s="2">
        <v>-1.5172499121938818</v>
      </c>
      <c r="V3012" s="2">
        <v>-266.99999999999636</v>
      </c>
      <c r="W3012" s="2">
        <v>-1.0640560761537217</v>
      </c>
      <c r="X3012" t="s">
        <v>25</v>
      </c>
    </row>
    <row r="3013" spans="1:24" x14ac:dyDescent="0.2">
      <c r="A3013" s="1">
        <v>42951</v>
      </c>
      <c r="B3013" s="2">
        <v>24629.5</v>
      </c>
      <c r="C3013" s="2">
        <v>24879.7</v>
      </c>
      <c r="D3013" s="2">
        <v>24591.8</v>
      </c>
      <c r="E3013" s="2">
        <v>24827.45</v>
      </c>
      <c r="F3013" s="2">
        <v>24732.112499999999</v>
      </c>
      <c r="G3013" s="2">
        <v>287.90000000000146</v>
      </c>
      <c r="H3013" s="2">
        <v>52.25</v>
      </c>
      <c r="I3013" s="2">
        <v>37.700000000000728</v>
      </c>
      <c r="J3013" s="2">
        <v>197.95000000000073</v>
      </c>
      <c r="K3013" s="2">
        <v>0.18148662730114531</v>
      </c>
      <c r="L3013" s="2">
        <v>0.13094824591872364</v>
      </c>
      <c r="M3013" s="2">
        <v>0.68756512678013104</v>
      </c>
      <c r="N3013" s="2">
        <v>24933.500546511408</v>
      </c>
      <c r="O3013" s="2">
        <v>24933.500546511408</v>
      </c>
      <c r="P3013" s="2">
        <v>24591.8</v>
      </c>
      <c r="Q3013" s="2">
        <v>24732.112499999999</v>
      </c>
      <c r="R3013" s="2">
        <v>24797.728398255706</v>
      </c>
      <c r="S3013" s="2">
        <v>0</v>
      </c>
      <c r="T3013" s="2">
        <v>152.40000000000146</v>
      </c>
      <c r="U3013" s="2">
        <v>0.61762792780562337</v>
      </c>
      <c r="V3013" s="2">
        <v>-93.55000000000291</v>
      </c>
      <c r="W3013" s="2">
        <v>-0.37682780872414945</v>
      </c>
      <c r="X3013" t="s">
        <v>25</v>
      </c>
    </row>
    <row r="3014" spans="1:24" x14ac:dyDescent="0.2">
      <c r="A3014" s="1">
        <v>42954</v>
      </c>
      <c r="B3014" s="2">
        <v>24854.15</v>
      </c>
      <c r="C3014" s="2">
        <v>24979.35</v>
      </c>
      <c r="D3014" s="2">
        <v>24844.45</v>
      </c>
      <c r="E3014" s="2">
        <v>24906.35</v>
      </c>
      <c r="F3014" s="2">
        <v>24896.074999999997</v>
      </c>
      <c r="G3014" s="2">
        <v>134.89999999999782</v>
      </c>
      <c r="H3014" s="2">
        <v>73</v>
      </c>
      <c r="I3014" s="2">
        <v>9.7000000000007276</v>
      </c>
      <c r="J3014" s="2">
        <v>52.19999999999709</v>
      </c>
      <c r="K3014" s="2">
        <v>0.54114158636027565</v>
      </c>
      <c r="L3014" s="2">
        <v>7.1905114899932426E-2</v>
      </c>
      <c r="M3014" s="2">
        <v>0.38695329873979195</v>
      </c>
      <c r="N3014" s="2">
        <v>24832.806523255706</v>
      </c>
      <c r="O3014" s="2">
        <v>24979.35</v>
      </c>
      <c r="P3014" s="2">
        <v>24832.806523255706</v>
      </c>
      <c r="Q3014" s="2">
        <v>24896.074999999997</v>
      </c>
      <c r="R3014" s="2">
        <v>24885.25951162785</v>
      </c>
      <c r="S3014" s="2">
        <v>0.34433494584560576</v>
      </c>
      <c r="T3014" s="2">
        <v>78.899999999997817</v>
      </c>
      <c r="U3014" s="2">
        <v>0.3177934101166161</v>
      </c>
      <c r="V3014" s="2">
        <v>163.96249999999782</v>
      </c>
      <c r="W3014" s="2">
        <v>0.66295388232605612</v>
      </c>
      <c r="X3014" t="s">
        <v>24</v>
      </c>
    </row>
    <row r="3015" spans="1:24" x14ac:dyDescent="0.2">
      <c r="A3015" s="1">
        <v>42955</v>
      </c>
      <c r="B3015" s="2">
        <v>24942.2</v>
      </c>
      <c r="C3015" s="2">
        <v>24966.05</v>
      </c>
      <c r="D3015" s="2">
        <v>24534.35</v>
      </c>
      <c r="E3015" s="2">
        <v>24599.5</v>
      </c>
      <c r="F3015" s="2">
        <v>24760.525000000001</v>
      </c>
      <c r="G3015" s="2">
        <v>431.70000000000073</v>
      </c>
      <c r="H3015" s="2">
        <v>23.849999999998545</v>
      </c>
      <c r="I3015" s="2">
        <v>65.150000000001455</v>
      </c>
      <c r="J3015" s="2">
        <v>-342.70000000000073</v>
      </c>
      <c r="K3015" s="2">
        <v>5.5246699096591391E-2</v>
      </c>
      <c r="L3015" s="2">
        <v>0.15091498725967417</v>
      </c>
      <c r="M3015" s="2">
        <v>0.79383831364373447</v>
      </c>
      <c r="N3015" s="2">
        <v>24864.440761627851</v>
      </c>
      <c r="O3015" s="2">
        <v>24966.05</v>
      </c>
      <c r="P3015" s="2">
        <v>24534.35</v>
      </c>
      <c r="Q3015" s="2">
        <v>24760.525000000001</v>
      </c>
      <c r="R3015" s="2">
        <v>24781.341440406963</v>
      </c>
      <c r="S3015" s="2">
        <v>0</v>
      </c>
      <c r="T3015" s="2">
        <v>-306.84999999999854</v>
      </c>
      <c r="U3015" s="2">
        <v>-1.2320151286719996</v>
      </c>
      <c r="V3015" s="2">
        <v>-135.54999999999563</v>
      </c>
      <c r="W3015" s="2">
        <v>-0.54446333407975211</v>
      </c>
      <c r="X3015" t="s">
        <v>24</v>
      </c>
    </row>
    <row r="3016" spans="1:24" x14ac:dyDescent="0.2">
      <c r="A3016" s="1">
        <v>42956</v>
      </c>
      <c r="B3016" s="2">
        <v>24519.25</v>
      </c>
      <c r="C3016" s="2">
        <v>24532.400000000001</v>
      </c>
      <c r="D3016" s="2">
        <v>24328.1</v>
      </c>
      <c r="E3016" s="2">
        <v>24374.6</v>
      </c>
      <c r="F3016" s="2">
        <v>24438.587500000001</v>
      </c>
      <c r="G3016" s="2">
        <v>204.30000000000291</v>
      </c>
      <c r="H3016" s="2">
        <v>13.150000000001455</v>
      </c>
      <c r="I3016" s="2">
        <v>46.5</v>
      </c>
      <c r="J3016" s="2">
        <v>-144.65000000000146</v>
      </c>
      <c r="K3016" s="2">
        <v>6.4366128242786425E-2</v>
      </c>
      <c r="L3016" s="2">
        <v>0.22760646108663404</v>
      </c>
      <c r="M3016" s="2">
        <v>0.7080274106705795</v>
      </c>
      <c r="N3016" s="2">
        <v>24812.482880813928</v>
      </c>
      <c r="O3016" s="2">
        <v>24812.482880813928</v>
      </c>
      <c r="P3016" s="2">
        <v>24328.1</v>
      </c>
      <c r="Q3016" s="2">
        <v>24438.587500000001</v>
      </c>
      <c r="R3016" s="2">
        <v>24597.913315406964</v>
      </c>
      <c r="S3016" s="2">
        <v>0</v>
      </c>
      <c r="T3016" s="2">
        <v>-224.90000000000146</v>
      </c>
      <c r="U3016" s="2">
        <v>-0.91424622451676441</v>
      </c>
      <c r="V3016" s="2">
        <v>-321.9375</v>
      </c>
      <c r="W3016" s="2">
        <v>-1.3002046604423774</v>
      </c>
      <c r="X3016" t="s">
        <v>24</v>
      </c>
    </row>
    <row r="3017" spans="1:24" x14ac:dyDescent="0.2">
      <c r="A3017" s="1">
        <v>42957</v>
      </c>
      <c r="B3017" s="2">
        <v>24300.45</v>
      </c>
      <c r="C3017" s="2">
        <v>24326.9</v>
      </c>
      <c r="D3017" s="2">
        <v>23822.2</v>
      </c>
      <c r="E3017" s="2">
        <v>24217.35</v>
      </c>
      <c r="F3017" s="2">
        <v>24166.724999999999</v>
      </c>
      <c r="G3017" s="2">
        <v>504.70000000000073</v>
      </c>
      <c r="H3017" s="2">
        <v>26.450000000000728</v>
      </c>
      <c r="I3017" s="2">
        <v>395.14999999999782</v>
      </c>
      <c r="J3017" s="2">
        <v>-83.100000000002183</v>
      </c>
      <c r="K3017" s="2">
        <v>5.2407370715277769E-2</v>
      </c>
      <c r="L3017" s="2">
        <v>0.78294036061025807</v>
      </c>
      <c r="M3017" s="2">
        <v>0.16465226867446417</v>
      </c>
      <c r="N3017" s="2">
        <v>24625.535190406965</v>
      </c>
      <c r="O3017" s="2">
        <v>24625.535190406965</v>
      </c>
      <c r="P3017" s="2">
        <v>23822.2</v>
      </c>
      <c r="Q3017" s="2">
        <v>24166.724999999999</v>
      </c>
      <c r="R3017" s="2">
        <v>24309.998845203481</v>
      </c>
      <c r="S3017" s="2">
        <v>0</v>
      </c>
      <c r="T3017" s="2">
        <v>-157.25</v>
      </c>
      <c r="U3017" s="2">
        <v>-0.64513879202120239</v>
      </c>
      <c r="V3017" s="2">
        <v>-271.86250000000291</v>
      </c>
      <c r="W3017" s="2">
        <v>-1.1124313137983237</v>
      </c>
      <c r="X3017" t="s">
        <v>24</v>
      </c>
    </row>
    <row r="3018" spans="1:24" x14ac:dyDescent="0.2">
      <c r="A3018" s="1">
        <v>42958</v>
      </c>
      <c r="B3018" s="2">
        <v>23958.25</v>
      </c>
      <c r="C3018" s="2">
        <v>24191.200000000001</v>
      </c>
      <c r="D3018" s="2">
        <v>23868.3</v>
      </c>
      <c r="E3018" s="2">
        <v>23985.75</v>
      </c>
      <c r="F3018" s="2">
        <v>24000.875</v>
      </c>
      <c r="G3018" s="2">
        <v>322.90000000000146</v>
      </c>
      <c r="H3018" s="2">
        <v>205.45000000000073</v>
      </c>
      <c r="I3018" s="2">
        <v>89.950000000000728</v>
      </c>
      <c r="J3018" s="2">
        <v>27.5</v>
      </c>
      <c r="K3018" s="2">
        <v>0.63626509755342153</v>
      </c>
      <c r="L3018" s="2">
        <v>0.27856921647569005</v>
      </c>
      <c r="M3018" s="2">
        <v>8.516568597088843E-2</v>
      </c>
      <c r="N3018" s="2">
        <v>24396.13009520348</v>
      </c>
      <c r="O3018" s="2">
        <v>24396.13009520348</v>
      </c>
      <c r="P3018" s="2">
        <v>23868.3</v>
      </c>
      <c r="Q3018" s="2">
        <v>24000.875</v>
      </c>
      <c r="R3018" s="2">
        <v>24165.358797601741</v>
      </c>
      <c r="S3018" s="2">
        <v>0</v>
      </c>
      <c r="T3018" s="2">
        <v>-231.59999999999854</v>
      </c>
      <c r="U3018" s="2">
        <v>-0.95633915354074073</v>
      </c>
      <c r="V3018" s="2">
        <v>-165.84999999999854</v>
      </c>
      <c r="W3018" s="2">
        <v>-0.68627420554501517</v>
      </c>
      <c r="X3018" t="s">
        <v>25</v>
      </c>
    </row>
    <row r="3019" spans="1:24" x14ac:dyDescent="0.2">
      <c r="A3019" s="1">
        <v>42961</v>
      </c>
      <c r="B3019" s="2">
        <v>24051.05</v>
      </c>
      <c r="C3019" s="2">
        <v>24212.15</v>
      </c>
      <c r="D3019" s="2">
        <v>24038.15</v>
      </c>
      <c r="E3019" s="2">
        <v>24115.75</v>
      </c>
      <c r="F3019" s="2">
        <v>24104.275000000001</v>
      </c>
      <c r="G3019" s="2">
        <v>174</v>
      </c>
      <c r="H3019" s="2">
        <v>96.400000000001455</v>
      </c>
      <c r="I3019" s="2">
        <v>12.899999999997817</v>
      </c>
      <c r="J3019" s="2">
        <v>64.700000000000728</v>
      </c>
      <c r="K3019" s="2">
        <v>0.55402298850575549</v>
      </c>
      <c r="L3019" s="2">
        <v>7.4137931034470209E-2</v>
      </c>
      <c r="M3019" s="2">
        <v>0.37183908045977432</v>
      </c>
      <c r="N3019" s="2">
        <v>24198.50254760174</v>
      </c>
      <c r="O3019" s="2">
        <v>24212.15</v>
      </c>
      <c r="P3019" s="2">
        <v>24038.15</v>
      </c>
      <c r="Q3019" s="2">
        <v>24104.275000000001</v>
      </c>
      <c r="R3019" s="2">
        <v>24138.269386900436</v>
      </c>
      <c r="S3019" s="2">
        <v>0</v>
      </c>
      <c r="T3019" s="2">
        <v>130</v>
      </c>
      <c r="U3019" s="2">
        <v>0.54198847232210789</v>
      </c>
      <c r="V3019" s="2">
        <v>103.40000000000146</v>
      </c>
      <c r="W3019" s="2">
        <v>0.43081762644070876</v>
      </c>
      <c r="X3019" t="s">
        <v>25</v>
      </c>
    </row>
    <row r="3020" spans="1:24" x14ac:dyDescent="0.2">
      <c r="A3020" s="1">
        <v>42963</v>
      </c>
      <c r="B3020" s="2">
        <v>24188.75</v>
      </c>
      <c r="C3020" s="2">
        <v>24461.200000000001</v>
      </c>
      <c r="D3020" s="2">
        <v>23947.45</v>
      </c>
      <c r="E3020" s="2">
        <v>24437.7</v>
      </c>
      <c r="F3020" s="2">
        <v>24258.774999999998</v>
      </c>
      <c r="G3020" s="2">
        <v>513.75</v>
      </c>
      <c r="H3020" s="2">
        <v>23.5</v>
      </c>
      <c r="I3020" s="2">
        <v>241.29999999999927</v>
      </c>
      <c r="J3020" s="2">
        <v>248.95000000000073</v>
      </c>
      <c r="K3020" s="2">
        <v>4.5742092457420926E-2</v>
      </c>
      <c r="L3020" s="2">
        <v>0.46968369829683554</v>
      </c>
      <c r="M3020" s="2">
        <v>0.48457420924574351</v>
      </c>
      <c r="N3020" s="2">
        <v>24151.388773800871</v>
      </c>
      <c r="O3020" s="2">
        <v>24461.200000000001</v>
      </c>
      <c r="P3020" s="2">
        <v>23947.45</v>
      </c>
      <c r="Q3020" s="2">
        <v>24258.774999999998</v>
      </c>
      <c r="R3020" s="2">
        <v>24204.703443450217</v>
      </c>
      <c r="S3020" s="2">
        <v>0.14453374107570091</v>
      </c>
      <c r="T3020" s="2">
        <v>321.95000000000073</v>
      </c>
      <c r="U3020" s="2">
        <v>1.3350196448379201</v>
      </c>
      <c r="V3020" s="2">
        <v>154.49999999999636</v>
      </c>
      <c r="W3020" s="2">
        <v>0.64096514000108429</v>
      </c>
      <c r="X3020" t="s">
        <v>24</v>
      </c>
    </row>
    <row r="3021" spans="1:24" x14ac:dyDescent="0.2">
      <c r="A3021" s="1">
        <v>42964</v>
      </c>
      <c r="B3021" s="2">
        <v>24495.200000000001</v>
      </c>
      <c r="C3021" s="2">
        <v>24496.2</v>
      </c>
      <c r="D3021" s="2">
        <v>24121.55</v>
      </c>
      <c r="E3021" s="2">
        <v>24237.25</v>
      </c>
      <c r="F3021" s="2">
        <v>24337.55</v>
      </c>
      <c r="G3021" s="2">
        <v>374.65000000000146</v>
      </c>
      <c r="H3021" s="2">
        <v>1</v>
      </c>
      <c r="I3021" s="2">
        <v>115.70000000000073</v>
      </c>
      <c r="J3021" s="2">
        <v>-257.95000000000073</v>
      </c>
      <c r="K3021" s="2">
        <v>2.6691578806886324E-3</v>
      </c>
      <c r="L3021" s="2">
        <v>0.30882156679567668</v>
      </c>
      <c r="M3021" s="2">
        <v>0.68850927532363471</v>
      </c>
      <c r="N3021" s="2">
        <v>24205.081886900436</v>
      </c>
      <c r="O3021" s="2">
        <v>24496.2</v>
      </c>
      <c r="P3021" s="2">
        <v>24121.55</v>
      </c>
      <c r="Q3021" s="2">
        <v>24337.55</v>
      </c>
      <c r="R3021" s="2">
        <v>24290.095471725112</v>
      </c>
      <c r="S3021" s="2">
        <v>0.88410041192090094</v>
      </c>
      <c r="T3021" s="2">
        <v>-200.45000000000073</v>
      </c>
      <c r="U3021" s="2">
        <v>-0.82024904144007305</v>
      </c>
      <c r="V3021" s="2">
        <v>78.775000000001455</v>
      </c>
      <c r="W3021" s="2">
        <v>0.32472785620873879</v>
      </c>
      <c r="X3021" t="s">
        <v>24</v>
      </c>
    </row>
    <row r="3022" spans="1:24" x14ac:dyDescent="0.2">
      <c r="A3022" s="1">
        <v>42965</v>
      </c>
      <c r="B3022" s="2">
        <v>24125.3</v>
      </c>
      <c r="C3022" s="2">
        <v>24130.15</v>
      </c>
      <c r="D3022" s="2">
        <v>23925.95</v>
      </c>
      <c r="E3022" s="2">
        <v>24074.45</v>
      </c>
      <c r="F3022" s="2">
        <v>24063.962499999998</v>
      </c>
      <c r="G3022" s="2">
        <v>204.20000000000073</v>
      </c>
      <c r="H3022" s="2">
        <v>4.8500000000021828</v>
      </c>
      <c r="I3022" s="2">
        <v>148.5</v>
      </c>
      <c r="J3022" s="2">
        <v>-50.849999999998545</v>
      </c>
      <c r="K3022" s="2">
        <v>2.3751224289922455E-2</v>
      </c>
      <c r="L3022" s="2">
        <v>0.72722820763956642</v>
      </c>
      <c r="M3022" s="2">
        <v>0.24902056807051109</v>
      </c>
      <c r="N3022" s="2">
        <v>24271.315943450216</v>
      </c>
      <c r="O3022" s="2">
        <v>24271.315943450216</v>
      </c>
      <c r="P3022" s="2">
        <v>23925.95</v>
      </c>
      <c r="Q3022" s="2">
        <v>24063.962499999998</v>
      </c>
      <c r="R3022" s="2">
        <v>24133.136096725106</v>
      </c>
      <c r="S3022" s="2">
        <v>0</v>
      </c>
      <c r="T3022" s="2">
        <v>-162.79999999999927</v>
      </c>
      <c r="U3022" s="2">
        <v>-0.67169336455249373</v>
      </c>
      <c r="V3022" s="2">
        <v>-273.58750000000146</v>
      </c>
      <c r="W3022" s="2">
        <v>-1.1241373926299134</v>
      </c>
      <c r="X3022" t="s">
        <v>24</v>
      </c>
    </row>
    <row r="3023" spans="1:24" x14ac:dyDescent="0.2">
      <c r="A3023" s="1">
        <v>42968</v>
      </c>
      <c r="B3023" s="2">
        <v>24140.55</v>
      </c>
      <c r="C3023" s="2">
        <v>24258.95</v>
      </c>
      <c r="D3023" s="2">
        <v>23882.25</v>
      </c>
      <c r="E3023" s="2">
        <v>23936.5</v>
      </c>
      <c r="F3023" s="2">
        <v>24054.5625</v>
      </c>
      <c r="G3023" s="2">
        <v>376.70000000000073</v>
      </c>
      <c r="H3023" s="2">
        <v>118.40000000000146</v>
      </c>
      <c r="I3023" s="2">
        <v>54.25</v>
      </c>
      <c r="J3023" s="2">
        <v>-204.04999999999927</v>
      </c>
      <c r="K3023" s="2">
        <v>0.31430846827714687</v>
      </c>
      <c r="L3023" s="2">
        <v>0.14401380408813352</v>
      </c>
      <c r="M3023" s="2">
        <v>0.54167772763471966</v>
      </c>
      <c r="N3023" s="2">
        <v>24167.639221725105</v>
      </c>
      <c r="O3023" s="2">
        <v>24258.95</v>
      </c>
      <c r="P3023" s="2">
        <v>23882.25</v>
      </c>
      <c r="Q3023" s="2">
        <v>24054.5625</v>
      </c>
      <c r="R3023" s="2">
        <v>24090.850430431277</v>
      </c>
      <c r="S3023" s="2">
        <v>0</v>
      </c>
      <c r="T3023" s="2">
        <v>-137.95000000000073</v>
      </c>
      <c r="U3023" s="2">
        <v>-0.57301412908706417</v>
      </c>
      <c r="V3023" s="2">
        <v>-9.3999999999978172</v>
      </c>
      <c r="W3023" s="2">
        <v>-3.9062560872914501E-2</v>
      </c>
      <c r="X3023" t="s">
        <v>25</v>
      </c>
    </row>
    <row r="3024" spans="1:24" x14ac:dyDescent="0.2">
      <c r="A3024" s="1">
        <v>42969</v>
      </c>
      <c r="B3024" s="2">
        <v>24080.6</v>
      </c>
      <c r="C3024" s="2">
        <v>24127.45</v>
      </c>
      <c r="D3024" s="2">
        <v>23852.65</v>
      </c>
      <c r="E3024" s="2">
        <v>23974.45</v>
      </c>
      <c r="F3024" s="2">
        <v>24008.787500000002</v>
      </c>
      <c r="G3024" s="2">
        <v>274.79999999999927</v>
      </c>
      <c r="H3024" s="2">
        <v>46.850000000002183</v>
      </c>
      <c r="I3024" s="2">
        <v>121.79999999999927</v>
      </c>
      <c r="J3024" s="2">
        <v>-106.14999999999782</v>
      </c>
      <c r="K3024" s="2">
        <v>0.17048762736536502</v>
      </c>
      <c r="L3024" s="2">
        <v>0.44323144104803347</v>
      </c>
      <c r="M3024" s="2">
        <v>0.38628093158660154</v>
      </c>
      <c r="N3024" s="2">
        <v>24111.100860862553</v>
      </c>
      <c r="O3024" s="2">
        <v>24127.45</v>
      </c>
      <c r="P3024" s="2">
        <v>23852.65</v>
      </c>
      <c r="Q3024" s="2">
        <v>24008.787500000002</v>
      </c>
      <c r="R3024" s="2">
        <v>24024.997090215642</v>
      </c>
      <c r="S3024" s="2">
        <v>0</v>
      </c>
      <c r="T3024" s="2">
        <v>37.950000000000728</v>
      </c>
      <c r="U3024" s="2">
        <v>0.15854448227602502</v>
      </c>
      <c r="V3024" s="2">
        <v>-45.774999999997817</v>
      </c>
      <c r="W3024" s="2">
        <v>-0.1902965393779156</v>
      </c>
      <c r="X3024" t="s">
        <v>25</v>
      </c>
    </row>
    <row r="3025" spans="1:24" x14ac:dyDescent="0.2">
      <c r="A3025" s="1">
        <v>42970</v>
      </c>
      <c r="B3025" s="2">
        <v>24084.95</v>
      </c>
      <c r="C3025" s="2">
        <v>24350</v>
      </c>
      <c r="D3025" s="2">
        <v>24074.15</v>
      </c>
      <c r="E3025" s="2">
        <v>24316.799999999999</v>
      </c>
      <c r="F3025" s="2">
        <v>24206.475000000002</v>
      </c>
      <c r="G3025" s="2">
        <v>275.84999999999854</v>
      </c>
      <c r="H3025" s="2">
        <v>33.200000000000728</v>
      </c>
      <c r="I3025" s="2">
        <v>10.799999999999272</v>
      </c>
      <c r="J3025" s="2">
        <v>231.84999999999854</v>
      </c>
      <c r="K3025" s="2">
        <v>0.12035526554287078</v>
      </c>
      <c r="L3025" s="2">
        <v>3.9151712887436393E-2</v>
      </c>
      <c r="M3025" s="2">
        <v>0.84049302156969286</v>
      </c>
      <c r="N3025" s="2">
        <v>24059.944180431277</v>
      </c>
      <c r="O3025" s="2">
        <v>24350</v>
      </c>
      <c r="P3025" s="2">
        <v>24059.944180431277</v>
      </c>
      <c r="Q3025" s="2">
        <v>24206.475000000002</v>
      </c>
      <c r="R3025" s="2">
        <v>24169.090840215642</v>
      </c>
      <c r="S3025" s="2">
        <v>0.54354820719587382</v>
      </c>
      <c r="T3025" s="2">
        <v>342.34999999999854</v>
      </c>
      <c r="U3025" s="2">
        <v>1.4279785354825598</v>
      </c>
      <c r="V3025" s="2">
        <v>197.6875</v>
      </c>
      <c r="W3025" s="2">
        <v>0.82339643349336156</v>
      </c>
      <c r="X3025" t="s">
        <v>24</v>
      </c>
    </row>
    <row r="3026" spans="1:24" x14ac:dyDescent="0.2">
      <c r="A3026" s="1">
        <v>42971</v>
      </c>
      <c r="B3026" s="2">
        <v>24374.75</v>
      </c>
      <c r="C3026" s="2">
        <v>24411.05</v>
      </c>
      <c r="D3026" s="2">
        <v>24224.85</v>
      </c>
      <c r="E3026" s="2">
        <v>24274.2</v>
      </c>
      <c r="F3026" s="2">
        <v>24321.212499999998</v>
      </c>
      <c r="G3026" s="2">
        <v>186.20000000000073</v>
      </c>
      <c r="H3026" s="2">
        <v>36.299999999999272</v>
      </c>
      <c r="I3026" s="2">
        <v>49.350000000002183</v>
      </c>
      <c r="J3026" s="2">
        <v>-100.54999999999927</v>
      </c>
      <c r="K3026" s="2">
        <v>0.19495166487647222</v>
      </c>
      <c r="L3026" s="2">
        <v>0.26503759398497312</v>
      </c>
      <c r="M3026" s="2">
        <v>0.54001074113855463</v>
      </c>
      <c r="N3026" s="2">
        <v>24133.20959021564</v>
      </c>
      <c r="O3026" s="2">
        <v>24411.05</v>
      </c>
      <c r="P3026" s="2">
        <v>24133.20959021564</v>
      </c>
      <c r="Q3026" s="2">
        <v>24321.212499999998</v>
      </c>
      <c r="R3026" s="2">
        <v>24249.670420107817</v>
      </c>
      <c r="S3026" s="2">
        <v>1</v>
      </c>
      <c r="T3026" s="2">
        <v>-42.599999999998545</v>
      </c>
      <c r="U3026" s="2">
        <v>-0.17518752467429327</v>
      </c>
      <c r="V3026" s="2">
        <v>114.73749999999563</v>
      </c>
      <c r="W3026" s="2">
        <v>0.47399507776326638</v>
      </c>
      <c r="X3026" t="s">
        <v>25</v>
      </c>
    </row>
    <row r="3027" spans="1:24" x14ac:dyDescent="0.2">
      <c r="A3027" s="1">
        <v>42975</v>
      </c>
      <c r="B3027" s="2">
        <v>24351.25</v>
      </c>
      <c r="C3027" s="2">
        <v>24422.45</v>
      </c>
      <c r="D3027" s="2">
        <v>24301.35</v>
      </c>
      <c r="E3027" s="2">
        <v>24377.1</v>
      </c>
      <c r="F3027" s="2">
        <v>24363.037499999999</v>
      </c>
      <c r="G3027" s="2">
        <v>121.10000000000218</v>
      </c>
      <c r="H3027" s="2">
        <v>45.350000000002183</v>
      </c>
      <c r="I3027" s="2">
        <v>49.900000000001455</v>
      </c>
      <c r="J3027" s="2">
        <v>25.849999999998545</v>
      </c>
      <c r="K3027" s="2">
        <v>0.37448389760529616</v>
      </c>
      <c r="L3027" s="2">
        <v>0.41205615194054962</v>
      </c>
      <c r="M3027" s="2">
        <v>0.21345995045415425</v>
      </c>
      <c r="N3027" s="2">
        <v>24227.211045107819</v>
      </c>
      <c r="O3027" s="2">
        <v>24422.45</v>
      </c>
      <c r="P3027" s="2">
        <v>24227.211045107819</v>
      </c>
      <c r="Q3027" s="2">
        <v>24363.037499999999</v>
      </c>
      <c r="R3027" s="2">
        <v>24309.977397553906</v>
      </c>
      <c r="S3027" s="2">
        <v>1</v>
      </c>
      <c r="T3027" s="2">
        <v>102.89999999999782</v>
      </c>
      <c r="U3027" s="2">
        <v>0.42390686407790085</v>
      </c>
      <c r="V3027" s="2">
        <v>41.825000000000728</v>
      </c>
      <c r="W3027" s="2">
        <v>0.1719692223403777</v>
      </c>
      <c r="X3027" t="s">
        <v>24</v>
      </c>
    </row>
    <row r="3028" spans="1:24" x14ac:dyDescent="0.2">
      <c r="A3028" s="1">
        <v>42976</v>
      </c>
      <c r="B3028" s="2">
        <v>24302</v>
      </c>
      <c r="C3028" s="2">
        <v>24320.95</v>
      </c>
      <c r="D3028" s="2">
        <v>24103.3</v>
      </c>
      <c r="E3028" s="2">
        <v>24128.95</v>
      </c>
      <c r="F3028" s="2">
        <v>24213.8</v>
      </c>
      <c r="G3028" s="2">
        <v>217.65000000000146</v>
      </c>
      <c r="H3028" s="2">
        <v>18.950000000000728</v>
      </c>
      <c r="I3028" s="2">
        <v>25.650000000001455</v>
      </c>
      <c r="J3028" s="2">
        <v>-173.04999999999927</v>
      </c>
      <c r="K3028" s="2">
        <v>8.7066390994719051E-2</v>
      </c>
      <c r="L3028" s="2">
        <v>0.11784975878704931</v>
      </c>
      <c r="M3028" s="2">
        <v>0.79508385021823158</v>
      </c>
      <c r="N3028" s="2">
        <v>24295.124272553909</v>
      </c>
      <c r="O3028" s="2">
        <v>24320.95</v>
      </c>
      <c r="P3028" s="2">
        <v>24103.3</v>
      </c>
      <c r="Q3028" s="2">
        <v>24213.8</v>
      </c>
      <c r="R3028" s="2">
        <v>24233.293568138477</v>
      </c>
      <c r="S3028" s="2">
        <v>0.73091533891705818</v>
      </c>
      <c r="T3028" s="2">
        <v>-248.14999999999782</v>
      </c>
      <c r="U3028" s="2">
        <v>-1.0179635805735621</v>
      </c>
      <c r="V3028" s="2">
        <v>-149.23749999999927</v>
      </c>
      <c r="W3028" s="2">
        <v>-0.61255703440098253</v>
      </c>
      <c r="X3028" t="s">
        <v>25</v>
      </c>
    </row>
    <row r="3029" spans="1:24" x14ac:dyDescent="0.2">
      <c r="A3029" s="1">
        <v>42977</v>
      </c>
      <c r="B3029" s="2">
        <v>24253.05</v>
      </c>
      <c r="C3029" s="2">
        <v>24384.1</v>
      </c>
      <c r="D3029" s="2">
        <v>24241.3</v>
      </c>
      <c r="E3029" s="2">
        <v>24308.7</v>
      </c>
      <c r="F3029" s="2">
        <v>24296.787499999999</v>
      </c>
      <c r="G3029" s="2">
        <v>142.79999999999927</v>
      </c>
      <c r="H3029" s="2">
        <v>75.399999999997817</v>
      </c>
      <c r="I3029" s="2">
        <v>11.75</v>
      </c>
      <c r="J3029" s="2">
        <v>55.650000000001455</v>
      </c>
      <c r="K3029" s="2">
        <v>0.52801120448178007</v>
      </c>
      <c r="L3029" s="2">
        <v>8.2282913165266522E-2</v>
      </c>
      <c r="M3029" s="2">
        <v>0.38970588235295334</v>
      </c>
      <c r="N3029" s="2">
        <v>24254.462136276954</v>
      </c>
      <c r="O3029" s="2">
        <v>24384.1</v>
      </c>
      <c r="P3029" s="2">
        <v>24241.3</v>
      </c>
      <c r="Q3029" s="2">
        <v>24296.787499999999</v>
      </c>
      <c r="R3029" s="2">
        <v>24294.162409069235</v>
      </c>
      <c r="S3029" s="2">
        <v>0.88774664678120918</v>
      </c>
      <c r="T3029" s="2">
        <v>179.75</v>
      </c>
      <c r="U3029" s="2">
        <v>0.74495574817801846</v>
      </c>
      <c r="V3029" s="2">
        <v>82.987499999999272</v>
      </c>
      <c r="W3029" s="2">
        <v>0.34272811372027223</v>
      </c>
      <c r="X3029" t="s">
        <v>25</v>
      </c>
    </row>
    <row r="3030" spans="1:24" x14ac:dyDescent="0.2">
      <c r="A3030" s="1">
        <v>42978</v>
      </c>
      <c r="B3030" s="2">
        <v>24354.35</v>
      </c>
      <c r="C3030" s="2">
        <v>24354.35</v>
      </c>
      <c r="D3030" s="2">
        <v>24207.7</v>
      </c>
      <c r="E3030" s="2">
        <v>24318.400000000001</v>
      </c>
      <c r="F3030" s="2">
        <v>24308.699999999997</v>
      </c>
      <c r="G3030" s="2">
        <v>146.64999999999782</v>
      </c>
      <c r="H3030" s="2">
        <v>0</v>
      </c>
      <c r="I3030" s="2">
        <v>110.70000000000073</v>
      </c>
      <c r="J3030" s="2">
        <v>-35.94999999999709</v>
      </c>
      <c r="K3030" s="2">
        <v>0</v>
      </c>
      <c r="L3030" s="2">
        <v>0.75485850664849896</v>
      </c>
      <c r="M3030" s="2">
        <v>0.24514149335150101</v>
      </c>
      <c r="N3030" s="2">
        <v>24275.624818138476</v>
      </c>
      <c r="O3030" s="2">
        <v>24354.35</v>
      </c>
      <c r="P3030" s="2">
        <v>24207.7</v>
      </c>
      <c r="Q3030" s="2">
        <v>24308.699999999997</v>
      </c>
      <c r="R3030" s="2">
        <v>24286.593704534618</v>
      </c>
      <c r="S3030" s="2">
        <v>0.69506357210450798</v>
      </c>
      <c r="T3030" s="2">
        <v>9.7000000000007276</v>
      </c>
      <c r="U3030" s="2">
        <v>3.9903409067538483E-2</v>
      </c>
      <c r="V3030" s="2">
        <v>11.912499999998545</v>
      </c>
      <c r="W3030" s="2">
        <v>4.9029115474622097E-2</v>
      </c>
      <c r="X3030" t="s">
        <v>25</v>
      </c>
    </row>
    <row r="3031" spans="1:24" x14ac:dyDescent="0.2">
      <c r="A3031" s="1">
        <v>42979</v>
      </c>
      <c r="B3031" s="2">
        <v>24389.200000000001</v>
      </c>
      <c r="C3031" s="2">
        <v>24494.35</v>
      </c>
      <c r="D3031" s="2">
        <v>24319.200000000001</v>
      </c>
      <c r="E3031" s="2">
        <v>24434</v>
      </c>
      <c r="F3031" s="2">
        <v>24409.1875</v>
      </c>
      <c r="G3031" s="2">
        <v>175.14999999999782</v>
      </c>
      <c r="H3031" s="2">
        <v>60.349999999998545</v>
      </c>
      <c r="I3031" s="2">
        <v>70</v>
      </c>
      <c r="J3031" s="2">
        <v>44.799999999999272</v>
      </c>
      <c r="K3031" s="2">
        <v>0.34456180416785209</v>
      </c>
      <c r="L3031" s="2">
        <v>0.39965743648301955</v>
      </c>
      <c r="M3031" s="2">
        <v>0.25578075934912836</v>
      </c>
      <c r="N3031" s="2">
        <v>24292.162409069235</v>
      </c>
      <c r="O3031" s="2">
        <v>24494.35</v>
      </c>
      <c r="P3031" s="2">
        <v>24292.162409069235</v>
      </c>
      <c r="Q3031" s="2">
        <v>24409.1875</v>
      </c>
      <c r="R3031" s="2">
        <v>24371.965579534619</v>
      </c>
      <c r="S3031" s="2">
        <v>1</v>
      </c>
      <c r="T3031" s="2">
        <v>115.59999999999854</v>
      </c>
      <c r="U3031" s="2">
        <v>0.47536022106716946</v>
      </c>
      <c r="V3031" s="2">
        <v>100.48750000000291</v>
      </c>
      <c r="W3031" s="2">
        <v>0.41338080604887523</v>
      </c>
      <c r="X3031" t="s">
        <v>24</v>
      </c>
    </row>
    <row r="3032" spans="1:24" x14ac:dyDescent="0.2">
      <c r="A3032" s="1">
        <v>42982</v>
      </c>
      <c r="B3032" s="2">
        <v>24456.3</v>
      </c>
      <c r="C3032" s="2">
        <v>24459.35</v>
      </c>
      <c r="D3032" s="2">
        <v>24156.400000000001</v>
      </c>
      <c r="E3032" s="2">
        <v>24236.85</v>
      </c>
      <c r="F3032" s="2">
        <v>24327.224999999999</v>
      </c>
      <c r="G3032" s="2">
        <v>302.94999999999709</v>
      </c>
      <c r="H3032" s="2">
        <v>3.0499999999992724</v>
      </c>
      <c r="I3032" s="2">
        <v>80.44999999999709</v>
      </c>
      <c r="J3032" s="2">
        <v>-219.45000000000073</v>
      </c>
      <c r="K3032" s="2">
        <v>1.0067667931999676E-2</v>
      </c>
      <c r="L3032" s="2">
        <v>0.26555537217361896</v>
      </c>
      <c r="M3032" s="2">
        <v>0.72437695989438133</v>
      </c>
      <c r="N3032" s="2">
        <v>24350.674954534617</v>
      </c>
      <c r="O3032" s="2">
        <v>24459.35</v>
      </c>
      <c r="P3032" s="2">
        <v>24156.400000000001</v>
      </c>
      <c r="Q3032" s="2">
        <v>24327.224999999999</v>
      </c>
      <c r="R3032" s="2">
        <v>24323.412488633658</v>
      </c>
      <c r="S3032" s="2">
        <v>0.64987101281555304</v>
      </c>
      <c r="T3032" s="2">
        <v>-197.15000000000146</v>
      </c>
      <c r="U3032" s="2">
        <v>-0.80686747974134998</v>
      </c>
      <c r="V3032" s="2">
        <v>-81.962500000001455</v>
      </c>
      <c r="W3032" s="2">
        <v>-0.33578544963858981</v>
      </c>
      <c r="X3032" t="s">
        <v>25</v>
      </c>
    </row>
    <row r="3033" spans="1:24" x14ac:dyDescent="0.2">
      <c r="A3033" s="1">
        <v>42983</v>
      </c>
      <c r="B3033" s="2">
        <v>24272.6</v>
      </c>
      <c r="C3033" s="2">
        <v>24388.05</v>
      </c>
      <c r="D3033" s="2">
        <v>24256.3</v>
      </c>
      <c r="E3033" s="2">
        <v>24328.3</v>
      </c>
      <c r="F3033" s="2">
        <v>24311.3125</v>
      </c>
      <c r="G3033" s="2">
        <v>131.75</v>
      </c>
      <c r="H3033" s="2">
        <v>59.75</v>
      </c>
      <c r="I3033" s="2">
        <v>16.299999999999272</v>
      </c>
      <c r="J3033" s="2">
        <v>55.700000000000728</v>
      </c>
      <c r="K3033" s="2">
        <v>0.45351043643263755</v>
      </c>
      <c r="L3033" s="2">
        <v>0.12371916508538347</v>
      </c>
      <c r="M3033" s="2">
        <v>0.42277039848197895</v>
      </c>
      <c r="N3033" s="2">
        <v>24338.949977267308</v>
      </c>
      <c r="O3033" s="2">
        <v>24388.05</v>
      </c>
      <c r="P3033" s="2">
        <v>24256.3</v>
      </c>
      <c r="Q3033" s="2">
        <v>24311.3125</v>
      </c>
      <c r="R3033" s="2">
        <v>24323.653119316827</v>
      </c>
      <c r="S3033" s="2">
        <v>0.43409395403589485</v>
      </c>
      <c r="T3033" s="2">
        <v>91.450000000000728</v>
      </c>
      <c r="U3033" s="2">
        <v>0.3773180095598262</v>
      </c>
      <c r="V3033" s="2">
        <v>-15.912499999998545</v>
      </c>
      <c r="W3033" s="2">
        <v>-6.5410255382595206E-2</v>
      </c>
      <c r="X3033" t="s">
        <v>24</v>
      </c>
    </row>
    <row r="3034" spans="1:24" x14ac:dyDescent="0.2">
      <c r="A3034" s="1">
        <v>42984</v>
      </c>
      <c r="B3034" s="2">
        <v>24192.400000000001</v>
      </c>
      <c r="C3034" s="2">
        <v>24331.3</v>
      </c>
      <c r="D3034" s="2">
        <v>24151.1</v>
      </c>
      <c r="E3034" s="2">
        <v>24279.15</v>
      </c>
      <c r="F3034" s="2">
        <v>24238.487499999996</v>
      </c>
      <c r="G3034" s="2">
        <v>180.20000000000073</v>
      </c>
      <c r="H3034" s="2">
        <v>52.149999999997817</v>
      </c>
      <c r="I3034" s="2">
        <v>41.30000000000291</v>
      </c>
      <c r="J3034" s="2">
        <v>86.75</v>
      </c>
      <c r="K3034" s="2">
        <v>0.2894006659267348</v>
      </c>
      <c r="L3034" s="2">
        <v>0.22918978912321167</v>
      </c>
      <c r="M3034" s="2">
        <v>0.48140954495005356</v>
      </c>
      <c r="N3034" s="2">
        <v>24325.131238633654</v>
      </c>
      <c r="O3034" s="2">
        <v>24331.3</v>
      </c>
      <c r="P3034" s="2">
        <v>24151.1</v>
      </c>
      <c r="Q3034" s="2">
        <v>24238.487499999996</v>
      </c>
      <c r="R3034" s="2">
        <v>24261.504684658408</v>
      </c>
      <c r="S3034" s="2">
        <v>0</v>
      </c>
      <c r="T3034" s="2">
        <v>-49.149999999997817</v>
      </c>
      <c r="U3034" s="2">
        <v>-0.20202809074204867</v>
      </c>
      <c r="V3034" s="2">
        <v>-72.825000000004366</v>
      </c>
      <c r="W3034" s="2">
        <v>-0.29955190613425076</v>
      </c>
      <c r="X3034" t="s">
        <v>25</v>
      </c>
    </row>
    <row r="3035" spans="1:24" x14ac:dyDescent="0.2">
      <c r="A3035" s="1">
        <v>42985</v>
      </c>
      <c r="B3035" s="2">
        <v>24324.85</v>
      </c>
      <c r="C3035" s="2">
        <v>24413.1</v>
      </c>
      <c r="D3035" s="2">
        <v>24246.9</v>
      </c>
      <c r="E3035" s="2">
        <v>24304.9</v>
      </c>
      <c r="F3035" s="2">
        <v>24322.4375</v>
      </c>
      <c r="G3035" s="2">
        <v>166.19999999999709</v>
      </c>
      <c r="H3035" s="2">
        <v>88.25</v>
      </c>
      <c r="I3035" s="2">
        <v>58</v>
      </c>
      <c r="J3035" s="2">
        <v>-19.94999999999709</v>
      </c>
      <c r="K3035" s="2">
        <v>0.53098676293623071</v>
      </c>
      <c r="L3035" s="2">
        <v>0.3489771359807522</v>
      </c>
      <c r="M3035" s="2">
        <v>0.12003610108301709</v>
      </c>
      <c r="N3035" s="2">
        <v>24281.809369316827</v>
      </c>
      <c r="O3035" s="2">
        <v>24413.1</v>
      </c>
      <c r="P3035" s="2">
        <v>24246.9</v>
      </c>
      <c r="Q3035" s="2">
        <v>24322.4375</v>
      </c>
      <c r="R3035" s="2">
        <v>24316.061717329205</v>
      </c>
      <c r="S3035" s="2">
        <v>0.49390359123866068</v>
      </c>
      <c r="T3035" s="2">
        <v>25.75</v>
      </c>
      <c r="U3035" s="2">
        <v>0.10605807863949107</v>
      </c>
      <c r="V3035" s="2">
        <v>83.950000000004366</v>
      </c>
      <c r="W3035" s="2">
        <v>0.34634999399201116</v>
      </c>
      <c r="X3035" t="s">
        <v>25</v>
      </c>
    </row>
    <row r="3036" spans="1:24" x14ac:dyDescent="0.2">
      <c r="A3036" s="1">
        <v>42986</v>
      </c>
      <c r="B3036" s="2">
        <v>24409.5</v>
      </c>
      <c r="C3036" s="2">
        <v>24419.25</v>
      </c>
      <c r="D3036" s="2">
        <v>24273</v>
      </c>
      <c r="E3036" s="2">
        <v>24370.799999999999</v>
      </c>
      <c r="F3036" s="2">
        <v>24368.137500000001</v>
      </c>
      <c r="G3036" s="2">
        <v>146.25</v>
      </c>
      <c r="H3036" s="2">
        <v>9.75</v>
      </c>
      <c r="I3036" s="2">
        <v>97.799999999999272</v>
      </c>
      <c r="J3036" s="2">
        <v>-38.700000000000728</v>
      </c>
      <c r="K3036" s="2">
        <v>6.6666666666666666E-2</v>
      </c>
      <c r="L3036" s="2">
        <v>0.66871794871794377</v>
      </c>
      <c r="M3036" s="2">
        <v>0.26461538461538958</v>
      </c>
      <c r="N3036" s="2">
        <v>24302.123434658413</v>
      </c>
      <c r="O3036" s="2">
        <v>24419.25</v>
      </c>
      <c r="P3036" s="2">
        <v>24273</v>
      </c>
      <c r="Q3036" s="2">
        <v>24368.137500000001</v>
      </c>
      <c r="R3036" s="2">
        <v>24340.627733664602</v>
      </c>
      <c r="S3036" s="2">
        <v>1</v>
      </c>
      <c r="T3036" s="2">
        <v>65.899999999997817</v>
      </c>
      <c r="U3036" s="2">
        <v>0.27113874157062079</v>
      </c>
      <c r="V3036" s="2">
        <v>45.700000000000728</v>
      </c>
      <c r="W3036" s="2">
        <v>0.18789235248317823</v>
      </c>
      <c r="X3036" t="s">
        <v>25</v>
      </c>
    </row>
    <row r="3037" spans="1:24" x14ac:dyDescent="0.2">
      <c r="A3037" s="1">
        <v>42989</v>
      </c>
      <c r="B3037" s="2">
        <v>24468.5</v>
      </c>
      <c r="C3037" s="2">
        <v>24735.35</v>
      </c>
      <c r="D3037" s="2">
        <v>24458.25</v>
      </c>
      <c r="E3037" s="2">
        <v>24672.25</v>
      </c>
      <c r="F3037" s="2">
        <v>24583.587500000001</v>
      </c>
      <c r="G3037" s="2">
        <v>277.09999999999854</v>
      </c>
      <c r="H3037" s="2">
        <v>63.099999999998545</v>
      </c>
      <c r="I3037" s="2">
        <v>10.25</v>
      </c>
      <c r="J3037" s="2">
        <v>203.75</v>
      </c>
      <c r="K3037" s="2">
        <v>0.22771562612774765</v>
      </c>
      <c r="L3037" s="2">
        <v>3.6990256225189658E-2</v>
      </c>
      <c r="M3037" s="2">
        <v>0.73529411764706265</v>
      </c>
      <c r="N3037" s="2">
        <v>24335.130467329207</v>
      </c>
      <c r="O3037" s="2">
        <v>24735.35</v>
      </c>
      <c r="P3037" s="2">
        <v>24335.130467329207</v>
      </c>
      <c r="Q3037" s="2">
        <v>24583.587500000001</v>
      </c>
      <c r="R3037" s="2">
        <v>24497.299608664602</v>
      </c>
      <c r="S3037" s="2">
        <v>1</v>
      </c>
      <c r="T3037" s="2">
        <v>301.45000000000073</v>
      </c>
      <c r="U3037" s="2">
        <v>1.2369310814581413</v>
      </c>
      <c r="V3037" s="2">
        <v>215.45000000000073</v>
      </c>
      <c r="W3037" s="2">
        <v>0.88414635710259237</v>
      </c>
      <c r="X3037" t="s">
        <v>25</v>
      </c>
    </row>
    <row r="3038" spans="1:24" x14ac:dyDescent="0.2">
      <c r="A3038" s="1">
        <v>42990</v>
      </c>
      <c r="B3038" s="2">
        <v>24779.15</v>
      </c>
      <c r="C3038" s="2">
        <v>24821.35</v>
      </c>
      <c r="D3038" s="2">
        <v>24653.599999999999</v>
      </c>
      <c r="E3038" s="2">
        <v>24784.7</v>
      </c>
      <c r="F3038" s="2">
        <v>24759.7</v>
      </c>
      <c r="G3038" s="2">
        <v>167.75</v>
      </c>
      <c r="H3038" s="2">
        <v>36.649999999997817</v>
      </c>
      <c r="I3038" s="2">
        <v>125.55000000000291</v>
      </c>
      <c r="J3038" s="2">
        <v>5.5499999999992724</v>
      </c>
      <c r="K3038" s="2">
        <v>0.21847988077494973</v>
      </c>
      <c r="L3038" s="2">
        <v>0.74843517138600846</v>
      </c>
      <c r="M3038" s="2">
        <v>3.308494783904186E-2</v>
      </c>
      <c r="N3038" s="2">
        <v>24459.358983664606</v>
      </c>
      <c r="O3038" s="2">
        <v>24821.35</v>
      </c>
      <c r="P3038" s="2">
        <v>24459.358983664606</v>
      </c>
      <c r="Q3038" s="2">
        <v>24759.7</v>
      </c>
      <c r="R3038" s="2">
        <v>24624.9419918323</v>
      </c>
      <c r="S3038" s="2">
        <v>1</v>
      </c>
      <c r="T3038" s="2">
        <v>112.45000000000073</v>
      </c>
      <c r="U3038" s="2">
        <v>0.45577521304299662</v>
      </c>
      <c r="V3038" s="2">
        <v>176.11249999999927</v>
      </c>
      <c r="W3038" s="2">
        <v>0.71638242384273354</v>
      </c>
      <c r="X3038" t="s">
        <v>25</v>
      </c>
    </row>
    <row r="3039" spans="1:24" x14ac:dyDescent="0.2">
      <c r="A3039" s="1">
        <v>42991</v>
      </c>
      <c r="B3039" s="2">
        <v>24818.35</v>
      </c>
      <c r="C3039" s="2">
        <v>24948.799999999999</v>
      </c>
      <c r="D3039" s="2">
        <v>24737.8</v>
      </c>
      <c r="E3039" s="2">
        <v>24831.8</v>
      </c>
      <c r="F3039" s="2">
        <v>24834.1875</v>
      </c>
      <c r="G3039" s="2">
        <v>211</v>
      </c>
      <c r="H3039" s="2">
        <v>117</v>
      </c>
      <c r="I3039" s="2">
        <v>80.549999999999272</v>
      </c>
      <c r="J3039" s="2">
        <v>13.450000000000728</v>
      </c>
      <c r="K3039" s="2">
        <v>0.5545023696682464</v>
      </c>
      <c r="L3039" s="2">
        <v>0.3817535545023662</v>
      </c>
      <c r="M3039" s="2">
        <v>6.3744075829387334E-2</v>
      </c>
      <c r="N3039" s="2">
        <v>24609.529491832305</v>
      </c>
      <c r="O3039" s="2">
        <v>24948.799999999999</v>
      </c>
      <c r="P3039" s="2">
        <v>24609.529491832305</v>
      </c>
      <c r="Q3039" s="2">
        <v>24834.1875</v>
      </c>
      <c r="R3039" s="2">
        <v>24750.511620916153</v>
      </c>
      <c r="S3039" s="2">
        <v>1</v>
      </c>
      <c r="T3039" s="2">
        <v>47.099999999998545</v>
      </c>
      <c r="U3039" s="2">
        <v>0.19003659515749047</v>
      </c>
      <c r="V3039" s="2">
        <v>74.487499999999272</v>
      </c>
      <c r="W3039" s="2">
        <v>0.3008416903274243</v>
      </c>
      <c r="X3039" t="s">
        <v>25</v>
      </c>
    </row>
    <row r="3040" spans="1:24" x14ac:dyDescent="0.2">
      <c r="A3040" s="1">
        <v>42992</v>
      </c>
      <c r="B3040" s="2">
        <v>24857.25</v>
      </c>
      <c r="C3040" s="2">
        <v>24994.3</v>
      </c>
      <c r="D3040" s="2">
        <v>24815.5</v>
      </c>
      <c r="E3040" s="2">
        <v>24912.25</v>
      </c>
      <c r="F3040" s="2">
        <v>24894.825000000001</v>
      </c>
      <c r="G3040" s="2">
        <v>178.79999999999927</v>
      </c>
      <c r="H3040" s="2">
        <v>82.049999999999272</v>
      </c>
      <c r="I3040" s="2">
        <v>41.75</v>
      </c>
      <c r="J3040" s="2">
        <v>55</v>
      </c>
      <c r="K3040" s="2">
        <v>0.45889261744966225</v>
      </c>
      <c r="L3040" s="2">
        <v>0.23350111856823361</v>
      </c>
      <c r="M3040" s="2">
        <v>0.30760626398210417</v>
      </c>
      <c r="N3040" s="2">
        <v>24721.858495916153</v>
      </c>
      <c r="O3040" s="2">
        <v>24994.3</v>
      </c>
      <c r="P3040" s="2">
        <v>24721.858495916153</v>
      </c>
      <c r="Q3040" s="2">
        <v>24894.825000000001</v>
      </c>
      <c r="R3040" s="2">
        <v>24833.210497958076</v>
      </c>
      <c r="S3040" s="2">
        <v>1</v>
      </c>
      <c r="T3040" s="2">
        <v>80.450000000000728</v>
      </c>
      <c r="U3040" s="2">
        <v>0.32397973566153371</v>
      </c>
      <c r="V3040" s="2">
        <v>60.637500000000728</v>
      </c>
      <c r="W3040" s="2">
        <v>0.24416945390301464</v>
      </c>
      <c r="X3040" t="s">
        <v>24</v>
      </c>
    </row>
    <row r="3041" spans="1:24" x14ac:dyDescent="0.2">
      <c r="A3041" s="1">
        <v>42993</v>
      </c>
      <c r="B3041" s="2">
        <v>24840.3</v>
      </c>
      <c r="C3041" s="2">
        <v>24916.85</v>
      </c>
      <c r="D3041" s="2">
        <v>24791.55</v>
      </c>
      <c r="E3041" s="2">
        <v>24844.3</v>
      </c>
      <c r="F3041" s="2">
        <v>24848.25</v>
      </c>
      <c r="G3041" s="2">
        <v>125.29999999999927</v>
      </c>
      <c r="H3041" s="2">
        <v>72.549999999999272</v>
      </c>
      <c r="I3041" s="2">
        <v>48.75</v>
      </c>
      <c r="J3041" s="2">
        <v>4</v>
      </c>
      <c r="K3041" s="2">
        <v>0.57901037509975817</v>
      </c>
      <c r="L3041" s="2">
        <v>0.38906624102155052</v>
      </c>
      <c r="M3041" s="2">
        <v>3.1923383878691328E-2</v>
      </c>
      <c r="N3041" s="2">
        <v>24808.341747958075</v>
      </c>
      <c r="O3041" s="2">
        <v>24916.85</v>
      </c>
      <c r="P3041" s="2">
        <v>24791.55</v>
      </c>
      <c r="Q3041" s="2">
        <v>24848.25</v>
      </c>
      <c r="R3041" s="2">
        <v>24841.247936989519</v>
      </c>
      <c r="S3041" s="2">
        <v>1</v>
      </c>
      <c r="T3041" s="2">
        <v>-67.950000000000728</v>
      </c>
      <c r="U3041" s="2">
        <v>-0.27275737839818054</v>
      </c>
      <c r="V3041" s="2">
        <v>-46.575000000000728</v>
      </c>
      <c r="W3041" s="2">
        <v>-0.18708707532589897</v>
      </c>
      <c r="X3041" t="s">
        <v>25</v>
      </c>
    </row>
    <row r="3042" spans="1:24" x14ac:dyDescent="0.2">
      <c r="A3042" s="1">
        <v>42996</v>
      </c>
      <c r="B3042" s="2">
        <v>24948.15</v>
      </c>
      <c r="C3042" s="2">
        <v>25105.35</v>
      </c>
      <c r="D3042" s="2">
        <v>24941.75</v>
      </c>
      <c r="E3042" s="2">
        <v>25046.9</v>
      </c>
      <c r="F3042" s="2">
        <v>25010.537499999999</v>
      </c>
      <c r="G3042" s="2">
        <v>163.59999999999854</v>
      </c>
      <c r="H3042" s="2">
        <v>58.44999999999709</v>
      </c>
      <c r="I3042" s="2">
        <v>6.4000000000014552</v>
      </c>
      <c r="J3042" s="2">
        <v>98.75</v>
      </c>
      <c r="K3042" s="2">
        <v>0.35727383863079221</v>
      </c>
      <c r="L3042" s="2">
        <v>3.9119804400987238E-2</v>
      </c>
      <c r="M3042" s="2">
        <v>0.60360635696822051</v>
      </c>
      <c r="N3042" s="2">
        <v>24828.295873979037</v>
      </c>
      <c r="O3042" s="2">
        <v>25105.35</v>
      </c>
      <c r="P3042" s="2">
        <v>24828.295873979037</v>
      </c>
      <c r="Q3042" s="2">
        <v>25010.537499999999</v>
      </c>
      <c r="R3042" s="2">
        <v>24943.11981198952</v>
      </c>
      <c r="S3042" s="2">
        <v>1</v>
      </c>
      <c r="T3042" s="2">
        <v>202.60000000000218</v>
      </c>
      <c r="U3042" s="2">
        <v>0.81547880197873224</v>
      </c>
      <c r="V3042" s="2">
        <v>162.28749999999854</v>
      </c>
      <c r="W3042" s="2">
        <v>0.65311440443491409</v>
      </c>
      <c r="X3042" t="s">
        <v>24</v>
      </c>
    </row>
    <row r="3043" spans="1:24" x14ac:dyDescent="0.2">
      <c r="A3043" s="1">
        <v>42997</v>
      </c>
      <c r="B3043" s="2">
        <v>25059.75</v>
      </c>
      <c r="C3043" s="2">
        <v>25103.45</v>
      </c>
      <c r="D3043" s="2">
        <v>24993</v>
      </c>
      <c r="E3043" s="2">
        <v>25041.55</v>
      </c>
      <c r="F3043" s="2">
        <v>25049.4375</v>
      </c>
      <c r="G3043" s="2">
        <v>110.45000000000073</v>
      </c>
      <c r="H3043" s="2">
        <v>43.700000000000728</v>
      </c>
      <c r="I3043" s="2">
        <v>48.549999999999272</v>
      </c>
      <c r="J3043" s="2">
        <v>-18.200000000000728</v>
      </c>
      <c r="K3043" s="2">
        <v>0.39565414214577127</v>
      </c>
      <c r="L3043" s="2">
        <v>0.43956541421456724</v>
      </c>
      <c r="M3043" s="2">
        <v>0.16478044363966146</v>
      </c>
      <c r="N3043" s="2">
        <v>24919.41668698952</v>
      </c>
      <c r="O3043" s="2">
        <v>25103.45</v>
      </c>
      <c r="P3043" s="2">
        <v>24919.41668698952</v>
      </c>
      <c r="Q3043" s="2">
        <v>25049.4375</v>
      </c>
      <c r="R3043" s="2">
        <v>24997.930218494759</v>
      </c>
      <c r="S3043" s="2">
        <v>1</v>
      </c>
      <c r="T3043" s="2">
        <v>-5.3500000000021828</v>
      </c>
      <c r="U3043" s="2">
        <v>-2.13599287736294E-2</v>
      </c>
      <c r="V3043" s="2">
        <v>38.900000000001455</v>
      </c>
      <c r="W3043" s="2">
        <v>0.15553444223260479</v>
      </c>
      <c r="X3043" t="s">
        <v>24</v>
      </c>
    </row>
    <row r="3044" spans="1:24" x14ac:dyDescent="0.2">
      <c r="A3044" s="1">
        <v>42998</v>
      </c>
      <c r="B3044" s="2">
        <v>24984.65</v>
      </c>
      <c r="C3044" s="2">
        <v>25052.6</v>
      </c>
      <c r="D3044" s="2">
        <v>24938.3</v>
      </c>
      <c r="E3044" s="2">
        <v>24965.05</v>
      </c>
      <c r="F3044" s="2">
        <v>24985.15</v>
      </c>
      <c r="G3044" s="2">
        <v>114.29999999999927</v>
      </c>
      <c r="H3044" s="2">
        <v>67.94999999999709</v>
      </c>
      <c r="I3044" s="2">
        <v>26.75</v>
      </c>
      <c r="J3044" s="2">
        <v>-19.600000000002183</v>
      </c>
      <c r="K3044" s="2">
        <v>0.59448818897635625</v>
      </c>
      <c r="L3044" s="2">
        <v>0.23403324584427096</v>
      </c>
      <c r="M3044" s="2">
        <v>0.17147856517937277</v>
      </c>
      <c r="N3044" s="2">
        <v>24984.42709349476</v>
      </c>
      <c r="O3044" s="2">
        <v>25052.6</v>
      </c>
      <c r="P3044" s="2">
        <v>24938.3</v>
      </c>
      <c r="Q3044" s="2">
        <v>24985.15</v>
      </c>
      <c r="R3044" s="2">
        <v>24990.11927337369</v>
      </c>
      <c r="S3044" s="2">
        <v>0.95258038870136441</v>
      </c>
      <c r="T3044" s="2">
        <v>-76.5</v>
      </c>
      <c r="U3044" s="2">
        <v>-0.30549227184419492</v>
      </c>
      <c r="V3044" s="2">
        <v>-64.287499999998545</v>
      </c>
      <c r="W3044" s="2">
        <v>-0.25664248947705331</v>
      </c>
      <c r="X3044" t="s">
        <v>24</v>
      </c>
    </row>
    <row r="3045" spans="1:24" x14ac:dyDescent="0.2">
      <c r="A3045" s="1">
        <v>42999</v>
      </c>
      <c r="B3045" s="2">
        <v>24934.1</v>
      </c>
      <c r="C3045" s="2">
        <v>24992.5</v>
      </c>
      <c r="D3045" s="2">
        <v>24706.45</v>
      </c>
      <c r="E3045" s="2">
        <v>24799.25</v>
      </c>
      <c r="F3045" s="2">
        <v>24858.075000000001</v>
      </c>
      <c r="G3045" s="2">
        <v>286.04999999999927</v>
      </c>
      <c r="H3045" s="2">
        <v>58.400000000001455</v>
      </c>
      <c r="I3045" s="2">
        <v>92.799999999999272</v>
      </c>
      <c r="J3045" s="2">
        <v>-134.84999999999854</v>
      </c>
      <c r="K3045" s="2">
        <v>0.20416011186856006</v>
      </c>
      <c r="L3045" s="2">
        <v>0.32441880790071492</v>
      </c>
      <c r="M3045" s="2">
        <v>0.47142108023072499</v>
      </c>
      <c r="N3045" s="2">
        <v>24984.788546747382</v>
      </c>
      <c r="O3045" s="2">
        <v>24992.5</v>
      </c>
      <c r="P3045" s="2">
        <v>24706.45</v>
      </c>
      <c r="Q3045" s="2">
        <v>24858.075000000001</v>
      </c>
      <c r="R3045" s="2">
        <v>24885.453386686844</v>
      </c>
      <c r="S3045" s="2">
        <v>0.28213432477907008</v>
      </c>
      <c r="T3045" s="2">
        <v>-165.79999999999927</v>
      </c>
      <c r="U3045" s="2">
        <v>-0.66412845157529943</v>
      </c>
      <c r="V3045" s="2">
        <v>-127.07500000000073</v>
      </c>
      <c r="W3045" s="2">
        <v>-0.50860210965313679</v>
      </c>
      <c r="X3045" t="s">
        <v>24</v>
      </c>
    </row>
    <row r="3046" spans="1:24" x14ac:dyDescent="0.2">
      <c r="A3046" s="1">
        <v>43000</v>
      </c>
      <c r="B3046" s="2">
        <v>24704.55</v>
      </c>
      <c r="C3046" s="2">
        <v>24709.7</v>
      </c>
      <c r="D3046" s="2">
        <v>24340</v>
      </c>
      <c r="E3046" s="2">
        <v>24368.85</v>
      </c>
      <c r="F3046" s="2">
        <v>24530.775000000001</v>
      </c>
      <c r="G3046" s="2">
        <v>369.70000000000073</v>
      </c>
      <c r="H3046" s="2">
        <v>5.1500000000014552</v>
      </c>
      <c r="I3046" s="2">
        <v>28.849999999998545</v>
      </c>
      <c r="J3046" s="2">
        <v>-335.70000000000073</v>
      </c>
      <c r="K3046" s="2">
        <v>1.3930213686776967E-2</v>
      </c>
      <c r="L3046" s="2">
        <v>7.803624560454013E-2</v>
      </c>
      <c r="M3046" s="2">
        <v>0.90803354070868292</v>
      </c>
      <c r="N3046" s="2">
        <v>24921.43177337369</v>
      </c>
      <c r="O3046" s="2">
        <v>24921.43177337369</v>
      </c>
      <c r="P3046" s="2">
        <v>24340</v>
      </c>
      <c r="Q3046" s="2">
        <v>24530.775000000001</v>
      </c>
      <c r="R3046" s="2">
        <v>24678.409636686847</v>
      </c>
      <c r="S3046" s="2">
        <v>0</v>
      </c>
      <c r="T3046" s="2">
        <v>-430.40000000000146</v>
      </c>
      <c r="U3046" s="2">
        <v>-1.7355363569462843</v>
      </c>
      <c r="V3046" s="2">
        <v>-327.29999999999927</v>
      </c>
      <c r="W3046" s="2">
        <v>-1.3166747626274331</v>
      </c>
      <c r="X3046" t="s">
        <v>24</v>
      </c>
    </row>
    <row r="3047" spans="1:24" x14ac:dyDescent="0.2">
      <c r="A3047" s="1">
        <v>43003</v>
      </c>
      <c r="B3047" s="2">
        <v>24361.55</v>
      </c>
      <c r="C3047" s="2">
        <v>24363.8</v>
      </c>
      <c r="D3047" s="2">
        <v>24015.45</v>
      </c>
      <c r="E3047" s="2">
        <v>24165.05</v>
      </c>
      <c r="F3047" s="2">
        <v>24226.462500000001</v>
      </c>
      <c r="G3047" s="2">
        <v>348.34999999999854</v>
      </c>
      <c r="H3047" s="2">
        <v>2.25</v>
      </c>
      <c r="I3047" s="2">
        <v>149.59999999999854</v>
      </c>
      <c r="J3047" s="2">
        <v>-196.5</v>
      </c>
      <c r="K3047" s="2">
        <v>6.4590210994689519E-3</v>
      </c>
      <c r="L3047" s="2">
        <v>0.42945313621357589</v>
      </c>
      <c r="M3047" s="2">
        <v>0.56408784268695511</v>
      </c>
      <c r="N3047" s="2">
        <v>24726.103386686846</v>
      </c>
      <c r="O3047" s="2">
        <v>24726.103386686846</v>
      </c>
      <c r="P3047" s="2">
        <v>24015.45</v>
      </c>
      <c r="Q3047" s="2">
        <v>24226.462500000001</v>
      </c>
      <c r="R3047" s="2">
        <v>24423.529818343421</v>
      </c>
      <c r="S3047" s="2">
        <v>0</v>
      </c>
      <c r="T3047" s="2">
        <v>-203.79999999999927</v>
      </c>
      <c r="U3047" s="2">
        <v>-0.83631357245007165</v>
      </c>
      <c r="V3047" s="2">
        <v>-304.3125</v>
      </c>
      <c r="W3047" s="2">
        <v>-1.240533574662847</v>
      </c>
      <c r="X3047" t="s">
        <v>25</v>
      </c>
    </row>
    <row r="3048" spans="1:24" x14ac:dyDescent="0.2">
      <c r="A3048" s="1">
        <v>43004</v>
      </c>
      <c r="B3048" s="2">
        <v>24105.599999999999</v>
      </c>
      <c r="C3048" s="2">
        <v>24236.95</v>
      </c>
      <c r="D3048" s="2">
        <v>24017.4</v>
      </c>
      <c r="E3048" s="2">
        <v>24199.15</v>
      </c>
      <c r="F3048" s="2">
        <v>24139.775000000001</v>
      </c>
      <c r="G3048" s="2">
        <v>219.54999999999927</v>
      </c>
      <c r="H3048" s="2">
        <v>37.799999999999272</v>
      </c>
      <c r="I3048" s="2">
        <v>88.19999999999709</v>
      </c>
      <c r="J3048" s="2">
        <v>93.55000000000291</v>
      </c>
      <c r="K3048" s="2">
        <v>0.17217034843998816</v>
      </c>
      <c r="L3048" s="2">
        <v>0.40173081302663349</v>
      </c>
      <c r="M3048" s="2">
        <v>0.42609883853337838</v>
      </c>
      <c r="N3048" s="2">
        <v>24476.282943343424</v>
      </c>
      <c r="O3048" s="2">
        <v>24476.282943343424</v>
      </c>
      <c r="P3048" s="2">
        <v>24017.4</v>
      </c>
      <c r="Q3048" s="2">
        <v>24139.775000000001</v>
      </c>
      <c r="R3048" s="2">
        <v>24277.435221671709</v>
      </c>
      <c r="S3048" s="2">
        <v>0</v>
      </c>
      <c r="T3048" s="2">
        <v>34.100000000002183</v>
      </c>
      <c r="U3048" s="2">
        <v>0.14111288824149829</v>
      </c>
      <c r="V3048" s="2">
        <v>-86.6875</v>
      </c>
      <c r="W3048" s="2">
        <v>-0.35782153502600716</v>
      </c>
      <c r="X3048" t="s">
        <v>24</v>
      </c>
    </row>
    <row r="3049" spans="1:24" x14ac:dyDescent="0.2">
      <c r="A3049" s="1">
        <v>43005</v>
      </c>
      <c r="B3049" s="2">
        <v>24308.7</v>
      </c>
      <c r="C3049" s="2">
        <v>24331.85</v>
      </c>
      <c r="D3049" s="2">
        <v>23766.6</v>
      </c>
      <c r="E3049" s="2">
        <v>23812.95</v>
      </c>
      <c r="F3049" s="2">
        <v>24055.024999999998</v>
      </c>
      <c r="G3049" s="2">
        <v>565.25</v>
      </c>
      <c r="H3049" s="2">
        <v>23.149999999997817</v>
      </c>
      <c r="I3049" s="2">
        <v>46.350000000002183</v>
      </c>
      <c r="J3049" s="2">
        <v>-495.75</v>
      </c>
      <c r="K3049" s="2">
        <v>4.0955329500217283E-2</v>
      </c>
      <c r="L3049" s="2">
        <v>8.1999115435651804E-2</v>
      </c>
      <c r="M3049" s="2">
        <v>0.87704555506413096</v>
      </c>
      <c r="N3049" s="2">
        <v>24308.028971671712</v>
      </c>
      <c r="O3049" s="2">
        <v>24331.85</v>
      </c>
      <c r="P3049" s="2">
        <v>23766.6</v>
      </c>
      <c r="Q3049" s="2">
        <v>24055.024999999998</v>
      </c>
      <c r="R3049" s="2">
        <v>24115.375992917929</v>
      </c>
      <c r="S3049" s="2">
        <v>0</v>
      </c>
      <c r="T3049" s="2">
        <v>-386.20000000000073</v>
      </c>
      <c r="U3049" s="2">
        <v>-1.5959238237706725</v>
      </c>
      <c r="V3049" s="2">
        <v>-84.750000000003638</v>
      </c>
      <c r="W3049" s="2">
        <v>-0.35108032282821044</v>
      </c>
      <c r="X3049" t="s">
        <v>25</v>
      </c>
    </row>
    <row r="3050" spans="1:24" x14ac:dyDescent="0.2">
      <c r="A3050" s="1">
        <v>43006</v>
      </c>
      <c r="B3050" s="2">
        <v>23804.05</v>
      </c>
      <c r="C3050" s="2">
        <v>24074.2</v>
      </c>
      <c r="D3050" s="2">
        <v>23611.1</v>
      </c>
      <c r="E3050" s="2">
        <v>24008.15</v>
      </c>
      <c r="F3050" s="2">
        <v>23874.375</v>
      </c>
      <c r="G3050" s="2">
        <v>463.10000000000218</v>
      </c>
      <c r="H3050" s="2">
        <v>66.049999999999272</v>
      </c>
      <c r="I3050" s="2">
        <v>192.95000000000073</v>
      </c>
      <c r="J3050" s="2">
        <v>204.10000000000218</v>
      </c>
      <c r="K3050" s="2">
        <v>0.14262578276829835</v>
      </c>
      <c r="L3050" s="2">
        <v>0.41664867199308964</v>
      </c>
      <c r="M3050" s="2">
        <v>0.44072554523861202</v>
      </c>
      <c r="N3050" s="2">
        <v>24181.526985835855</v>
      </c>
      <c r="O3050" s="2">
        <v>24181.526985835855</v>
      </c>
      <c r="P3050" s="2">
        <v>23611.1</v>
      </c>
      <c r="Q3050" s="2">
        <v>23874.375</v>
      </c>
      <c r="R3050" s="2">
        <v>23962.132242917927</v>
      </c>
      <c r="S3050" s="2">
        <v>0</v>
      </c>
      <c r="T3050" s="2">
        <v>195.20000000000073</v>
      </c>
      <c r="U3050" s="2">
        <v>0.81972204199815946</v>
      </c>
      <c r="V3050" s="2">
        <v>-180.64999999999782</v>
      </c>
      <c r="W3050" s="2">
        <v>-0.75098654023430789</v>
      </c>
      <c r="X3050" t="s">
        <v>25</v>
      </c>
    </row>
    <row r="3051" spans="1:24" x14ac:dyDescent="0.2">
      <c r="A3051" s="1">
        <v>43007</v>
      </c>
      <c r="B3051" s="2">
        <v>24114</v>
      </c>
      <c r="C3051" s="2">
        <v>24227.45</v>
      </c>
      <c r="D3051" s="2">
        <v>24004.799999999999</v>
      </c>
      <c r="E3051" s="2">
        <v>24053</v>
      </c>
      <c r="F3051" s="2">
        <v>24099.8125</v>
      </c>
      <c r="G3051" s="2">
        <v>222.65000000000146</v>
      </c>
      <c r="H3051" s="2">
        <v>113.45000000000073</v>
      </c>
      <c r="I3051" s="2">
        <v>48.200000000000728</v>
      </c>
      <c r="J3051" s="2">
        <v>-61</v>
      </c>
      <c r="K3051" s="2">
        <v>0.50954412755445766</v>
      </c>
      <c r="L3051" s="2">
        <v>0.21648326970581816</v>
      </c>
      <c r="M3051" s="2">
        <v>0.27397260273972424</v>
      </c>
      <c r="N3051" s="2">
        <v>24027.950992917926</v>
      </c>
      <c r="O3051" s="2">
        <v>24227.45</v>
      </c>
      <c r="P3051" s="2">
        <v>24004.799999999999</v>
      </c>
      <c r="Q3051" s="2">
        <v>24099.8125</v>
      </c>
      <c r="R3051" s="2">
        <v>24090.003373229483</v>
      </c>
      <c r="S3051" s="2">
        <v>0.27713871316648198</v>
      </c>
      <c r="T3051" s="2">
        <v>44.849999999998545</v>
      </c>
      <c r="U3051" s="2">
        <v>0.18681156190709633</v>
      </c>
      <c r="V3051" s="2">
        <v>225.4375</v>
      </c>
      <c r="W3051" s="2">
        <v>0.9442655566899657</v>
      </c>
      <c r="X3051" t="s">
        <v>25</v>
      </c>
    </row>
    <row r="3052" spans="1:24" x14ac:dyDescent="0.2">
      <c r="A3052" s="1">
        <v>43011</v>
      </c>
      <c r="B3052" s="2">
        <v>24200.6</v>
      </c>
      <c r="C3052" s="2">
        <v>24226.799999999999</v>
      </c>
      <c r="D3052" s="2">
        <v>24007.25</v>
      </c>
      <c r="E3052" s="2">
        <v>24103.4</v>
      </c>
      <c r="F3052" s="2">
        <v>24134.512499999997</v>
      </c>
      <c r="G3052" s="2">
        <v>219.54999999999927</v>
      </c>
      <c r="H3052" s="2">
        <v>26.200000000000728</v>
      </c>
      <c r="I3052" s="2">
        <v>96.150000000001455</v>
      </c>
      <c r="J3052" s="2">
        <v>-97.19999999999709</v>
      </c>
      <c r="K3052" s="2">
        <v>0.11933500341608205</v>
      </c>
      <c r="L3052" s="2">
        <v>0.43794124345252461</v>
      </c>
      <c r="M3052" s="2">
        <v>0.44272375313139334</v>
      </c>
      <c r="N3052" s="2">
        <v>24063.881746458963</v>
      </c>
      <c r="O3052" s="2">
        <v>24226.799999999999</v>
      </c>
      <c r="P3052" s="2">
        <v>24007.25</v>
      </c>
      <c r="Q3052" s="2">
        <v>24134.512499999997</v>
      </c>
      <c r="R3052" s="2">
        <v>24108.111061614738</v>
      </c>
      <c r="S3052" s="2">
        <v>0.46297951029128981</v>
      </c>
      <c r="T3052" s="2">
        <v>50.400000000001455</v>
      </c>
      <c r="U3052" s="2">
        <v>0.20953727185798635</v>
      </c>
      <c r="V3052" s="2">
        <v>34.69999999999709</v>
      </c>
      <c r="W3052" s="2">
        <v>0.14398452270115003</v>
      </c>
      <c r="X3052" t="s">
        <v>25</v>
      </c>
    </row>
    <row r="3053" spans="1:24" x14ac:dyDescent="0.2">
      <c r="A3053" s="1">
        <v>43012</v>
      </c>
      <c r="B3053" s="2">
        <v>24124.15</v>
      </c>
      <c r="C3053" s="2">
        <v>24230.45</v>
      </c>
      <c r="D3053" s="2">
        <v>24058.65</v>
      </c>
      <c r="E3053" s="2">
        <v>24113.3</v>
      </c>
      <c r="F3053" s="2">
        <v>24131.637500000001</v>
      </c>
      <c r="G3053" s="2">
        <v>171.79999999999927</v>
      </c>
      <c r="H3053" s="2">
        <v>106.29999999999927</v>
      </c>
      <c r="I3053" s="2">
        <v>54.649999999997817</v>
      </c>
      <c r="J3053" s="2">
        <v>-10.850000000002183</v>
      </c>
      <c r="K3053" s="2">
        <v>0.61874272409778652</v>
      </c>
      <c r="L3053" s="2">
        <v>0.31810244470313181</v>
      </c>
      <c r="M3053" s="2">
        <v>6.3154831199081662E-2</v>
      </c>
      <c r="N3053" s="2">
        <v>24099.197123229482</v>
      </c>
      <c r="O3053" s="2">
        <v>24230.45</v>
      </c>
      <c r="P3053" s="2">
        <v>24058.65</v>
      </c>
      <c r="Q3053" s="2">
        <v>24131.637500000001</v>
      </c>
      <c r="R3053" s="2">
        <v>24129.983655807369</v>
      </c>
      <c r="S3053" s="2">
        <v>1</v>
      </c>
      <c r="T3053" s="2">
        <v>9.8999999999978172</v>
      </c>
      <c r="U3053" s="2">
        <v>4.1073043636988209E-2</v>
      </c>
      <c r="V3053" s="2">
        <v>-2.874999999996362</v>
      </c>
      <c r="W3053" s="2">
        <v>-1.1912401379544593E-2</v>
      </c>
      <c r="X3053" t="s">
        <v>24</v>
      </c>
    </row>
    <row r="3054" spans="1:24" x14ac:dyDescent="0.2">
      <c r="A3054" s="1">
        <v>43013</v>
      </c>
      <c r="B3054" s="2">
        <v>24114.75</v>
      </c>
      <c r="C3054" s="2">
        <v>24188.3</v>
      </c>
      <c r="D3054" s="2">
        <v>24033.35</v>
      </c>
      <c r="E3054" s="2">
        <v>24058.05</v>
      </c>
      <c r="F3054" s="2">
        <v>24098.612499999999</v>
      </c>
      <c r="G3054" s="2">
        <v>154.95000000000073</v>
      </c>
      <c r="H3054" s="2">
        <v>73.549999999999272</v>
      </c>
      <c r="I3054" s="2">
        <v>24.700000000000728</v>
      </c>
      <c r="J3054" s="2">
        <v>-56.700000000000728</v>
      </c>
      <c r="K3054" s="2">
        <v>0.47466924814455586</v>
      </c>
      <c r="L3054" s="2">
        <v>0.15940626008390199</v>
      </c>
      <c r="M3054" s="2">
        <v>0.36592449177154218</v>
      </c>
      <c r="N3054" s="2">
        <v>24115.417311614743</v>
      </c>
      <c r="O3054" s="2">
        <v>24188.3</v>
      </c>
      <c r="P3054" s="2">
        <v>24033.35</v>
      </c>
      <c r="Q3054" s="2">
        <v>24098.612499999999</v>
      </c>
      <c r="R3054" s="2">
        <v>24108.919952903689</v>
      </c>
      <c r="S3054" s="2">
        <v>0.87450982663128007</v>
      </c>
      <c r="T3054" s="2">
        <v>-55.25</v>
      </c>
      <c r="U3054" s="2">
        <v>-0.22912666453782771</v>
      </c>
      <c r="V3054" s="2">
        <v>-33.025000000001455</v>
      </c>
      <c r="W3054" s="2">
        <v>-0.13685353925941185</v>
      </c>
      <c r="X3054" t="s">
        <v>25</v>
      </c>
    </row>
    <row r="3055" spans="1:24" x14ac:dyDescent="0.2">
      <c r="A3055" s="1">
        <v>43014</v>
      </c>
      <c r="B3055" s="2">
        <v>24083.55</v>
      </c>
      <c r="C3055" s="2">
        <v>24242.05</v>
      </c>
      <c r="D3055" s="2">
        <v>24074.35</v>
      </c>
      <c r="E3055" s="2">
        <v>24190</v>
      </c>
      <c r="F3055" s="2">
        <v>24147.487499999999</v>
      </c>
      <c r="G3055" s="2">
        <v>167.70000000000073</v>
      </c>
      <c r="H3055" s="2">
        <v>52.049999999999272</v>
      </c>
      <c r="I3055" s="2">
        <v>9.2000000000007276</v>
      </c>
      <c r="J3055" s="2">
        <v>106.45000000000073</v>
      </c>
      <c r="K3055" s="2">
        <v>0.31037567084078144</v>
      </c>
      <c r="L3055" s="2">
        <v>5.4859868813361287E-2</v>
      </c>
      <c r="M3055" s="2">
        <v>0.63476446034585732</v>
      </c>
      <c r="N3055" s="2">
        <v>24107.014905807373</v>
      </c>
      <c r="O3055" s="2">
        <v>24242.05</v>
      </c>
      <c r="P3055" s="2">
        <v>24074.35</v>
      </c>
      <c r="Q3055" s="2">
        <v>24147.487499999999</v>
      </c>
      <c r="R3055" s="2">
        <v>24142.725601451846</v>
      </c>
      <c r="S3055" s="2">
        <v>1</v>
      </c>
      <c r="T3055" s="2">
        <v>131.95000000000073</v>
      </c>
      <c r="U3055" s="2">
        <v>0.54846506678638018</v>
      </c>
      <c r="V3055" s="2">
        <v>48.875</v>
      </c>
      <c r="W3055" s="2">
        <v>0.20281250632168138</v>
      </c>
      <c r="X3055" t="s">
        <v>25</v>
      </c>
    </row>
    <row r="3056" spans="1:24" x14ac:dyDescent="0.2">
      <c r="A3056" s="1">
        <v>43017</v>
      </c>
      <c r="B3056" s="2">
        <v>24209.55</v>
      </c>
      <c r="C3056" s="2">
        <v>24311.1</v>
      </c>
      <c r="D3056" s="2">
        <v>24156.05</v>
      </c>
      <c r="E3056" s="2">
        <v>24251.9</v>
      </c>
      <c r="F3056" s="2">
        <v>24232.15</v>
      </c>
      <c r="G3056" s="2">
        <v>155.04999999999927</v>
      </c>
      <c r="H3056" s="2">
        <v>59.19999999999709</v>
      </c>
      <c r="I3056" s="2">
        <v>53.5</v>
      </c>
      <c r="J3056" s="2">
        <v>42.350000000002183</v>
      </c>
      <c r="K3056" s="2">
        <v>0.38181231860688403</v>
      </c>
      <c r="L3056" s="2">
        <v>0.34504998387617059</v>
      </c>
      <c r="M3056" s="2">
        <v>0.27313769751694539</v>
      </c>
      <c r="N3056" s="2">
        <v>24127.251202903688</v>
      </c>
      <c r="O3056" s="2">
        <v>24311.1</v>
      </c>
      <c r="P3056" s="2">
        <v>24127.251202903688</v>
      </c>
      <c r="Q3056" s="2">
        <v>24232.15</v>
      </c>
      <c r="R3056" s="2">
        <v>24199.438101451844</v>
      </c>
      <c r="S3056" s="2">
        <v>1</v>
      </c>
      <c r="T3056" s="2">
        <v>61.900000000001455</v>
      </c>
      <c r="U3056" s="2">
        <v>0.25589086399339167</v>
      </c>
      <c r="V3056" s="2">
        <v>84.662500000002183</v>
      </c>
      <c r="W3056" s="2">
        <v>0.35060583425088088</v>
      </c>
      <c r="X3056" t="s">
        <v>25</v>
      </c>
    </row>
    <row r="3057" spans="1:24" x14ac:dyDescent="0.2">
      <c r="A3057" s="1">
        <v>43018</v>
      </c>
      <c r="B3057" s="2">
        <v>24304.799999999999</v>
      </c>
      <c r="C3057" s="2">
        <v>24379.75</v>
      </c>
      <c r="D3057" s="2">
        <v>24273.65</v>
      </c>
      <c r="E3057" s="2">
        <v>24347.45</v>
      </c>
      <c r="F3057" s="2">
        <v>24326.412500000002</v>
      </c>
      <c r="G3057" s="2">
        <v>106.09999999999854</v>
      </c>
      <c r="H3057" s="2">
        <v>32.299999999999272</v>
      </c>
      <c r="I3057" s="2">
        <v>31.149999999997817</v>
      </c>
      <c r="J3057" s="2">
        <v>42.650000000001455</v>
      </c>
      <c r="K3057" s="2">
        <v>0.3044297832233715</v>
      </c>
      <c r="L3057" s="2">
        <v>0.29359095193212292</v>
      </c>
      <c r="M3057" s="2">
        <v>0.40197926484450558</v>
      </c>
      <c r="N3057" s="2">
        <v>24179.700601451845</v>
      </c>
      <c r="O3057" s="2">
        <v>24379.75</v>
      </c>
      <c r="P3057" s="2">
        <v>24179.700601451845</v>
      </c>
      <c r="Q3057" s="2">
        <v>24326.412500000002</v>
      </c>
      <c r="R3057" s="2">
        <v>24266.390925725922</v>
      </c>
      <c r="S3057" s="2">
        <v>1</v>
      </c>
      <c r="T3057" s="2">
        <v>95.549999999999272</v>
      </c>
      <c r="U3057" s="2">
        <v>0.39398974925675628</v>
      </c>
      <c r="V3057" s="2">
        <v>94.262500000000728</v>
      </c>
      <c r="W3057" s="2">
        <v>0.38899767457695961</v>
      </c>
      <c r="X3057" t="s">
        <v>24</v>
      </c>
    </row>
    <row r="3058" spans="1:24" x14ac:dyDescent="0.2">
      <c r="A3058" s="1">
        <v>43019</v>
      </c>
      <c r="B3058" s="2">
        <v>24411.45</v>
      </c>
      <c r="C3058" s="2">
        <v>24460.25</v>
      </c>
      <c r="D3058" s="2">
        <v>24054.25</v>
      </c>
      <c r="E3058" s="2">
        <v>24107.45</v>
      </c>
      <c r="F3058" s="2">
        <v>24258.35</v>
      </c>
      <c r="G3058" s="2">
        <v>406</v>
      </c>
      <c r="H3058" s="2">
        <v>48.799999999999272</v>
      </c>
      <c r="I3058" s="2">
        <v>53.200000000000728</v>
      </c>
      <c r="J3058" s="2">
        <v>-304</v>
      </c>
      <c r="K3058" s="2">
        <v>0.12019704433497358</v>
      </c>
      <c r="L3058" s="2">
        <v>0.13103448275862248</v>
      </c>
      <c r="M3058" s="2">
        <v>0.74876847290640391</v>
      </c>
      <c r="N3058" s="2">
        <v>24253.056550725923</v>
      </c>
      <c r="O3058" s="2">
        <v>24460.25</v>
      </c>
      <c r="P3058" s="2">
        <v>24054.25</v>
      </c>
      <c r="Q3058" s="2">
        <v>24258.35</v>
      </c>
      <c r="R3058" s="2">
        <v>24256.47663768148</v>
      </c>
      <c r="S3058" s="2">
        <v>0.93704053600003101</v>
      </c>
      <c r="T3058" s="2">
        <v>-240</v>
      </c>
      <c r="U3058" s="2">
        <v>-0.98572951171477918</v>
      </c>
      <c r="V3058" s="2">
        <v>-68.062500000003638</v>
      </c>
      <c r="W3058" s="2">
        <v>-0.2797884809361168</v>
      </c>
      <c r="X3058" t="s">
        <v>25</v>
      </c>
    </row>
    <row r="3059" spans="1:24" x14ac:dyDescent="0.2">
      <c r="A3059" s="1">
        <v>43020</v>
      </c>
      <c r="B3059" s="2">
        <v>24151.45</v>
      </c>
      <c r="C3059" s="2">
        <v>24393.4</v>
      </c>
      <c r="D3059" s="2">
        <v>23978.400000000001</v>
      </c>
      <c r="E3059" s="2">
        <v>24361.25</v>
      </c>
      <c r="F3059" s="2">
        <v>24221.125</v>
      </c>
      <c r="G3059" s="2">
        <v>415</v>
      </c>
      <c r="H3059" s="2">
        <v>32.150000000001455</v>
      </c>
      <c r="I3059" s="2">
        <v>173.04999999999927</v>
      </c>
      <c r="J3059" s="2">
        <v>209.79999999999927</v>
      </c>
      <c r="K3059" s="2">
        <v>7.7469879518075796E-2</v>
      </c>
      <c r="L3059" s="2">
        <v>0.41698795180722714</v>
      </c>
      <c r="M3059" s="2">
        <v>0.50554216867469703</v>
      </c>
      <c r="N3059" s="2">
        <v>24255.703275362961</v>
      </c>
      <c r="O3059" s="2">
        <v>24393.4</v>
      </c>
      <c r="P3059" s="2">
        <v>23978.400000000001</v>
      </c>
      <c r="Q3059" s="2">
        <v>24221.125</v>
      </c>
      <c r="R3059" s="2">
        <v>24212.157068840741</v>
      </c>
      <c r="S3059" s="2">
        <v>0.56144653156786206</v>
      </c>
      <c r="T3059" s="2">
        <v>253.79999999999927</v>
      </c>
      <c r="U3059" s="2">
        <v>1.0527865867190402</v>
      </c>
      <c r="V3059" s="2">
        <v>-37.224999999998545</v>
      </c>
      <c r="W3059" s="2">
        <v>-0.15345231641887658</v>
      </c>
      <c r="X3059" t="s">
        <v>25</v>
      </c>
    </row>
    <row r="3060" spans="1:24" x14ac:dyDescent="0.2">
      <c r="A3060" s="1">
        <v>43021</v>
      </c>
      <c r="B3060" s="2">
        <v>24411.1</v>
      </c>
      <c r="C3060" s="2">
        <v>24779.75</v>
      </c>
      <c r="D3060" s="2">
        <v>24387.8</v>
      </c>
      <c r="E3060" s="2">
        <v>24689.15</v>
      </c>
      <c r="F3060" s="2">
        <v>24566.949999999997</v>
      </c>
      <c r="G3060" s="2">
        <v>391.95000000000073</v>
      </c>
      <c r="H3060" s="2">
        <v>90.599999999998545</v>
      </c>
      <c r="I3060" s="2">
        <v>23.299999999999272</v>
      </c>
      <c r="J3060" s="2">
        <v>278.05000000000291</v>
      </c>
      <c r="K3060" s="2">
        <v>0.23115193264446582</v>
      </c>
      <c r="L3060" s="2">
        <v>5.9446357953818675E-2</v>
      </c>
      <c r="M3060" s="2">
        <v>0.70940170940171554</v>
      </c>
      <c r="N3060" s="2">
        <v>24238.41413768148</v>
      </c>
      <c r="O3060" s="2">
        <v>24779.75</v>
      </c>
      <c r="P3060" s="2">
        <v>24238.41413768148</v>
      </c>
      <c r="Q3060" s="2">
        <v>24566.949999999997</v>
      </c>
      <c r="R3060" s="2">
        <v>24455.88206884074</v>
      </c>
      <c r="S3060" s="2">
        <v>1</v>
      </c>
      <c r="T3060" s="2">
        <v>327.90000000000146</v>
      </c>
      <c r="U3060" s="2">
        <v>1.3459900456667924</v>
      </c>
      <c r="V3060" s="2">
        <v>345.82499999999709</v>
      </c>
      <c r="W3060" s="2">
        <v>1.4277825658386927</v>
      </c>
      <c r="X3060" t="s">
        <v>25</v>
      </c>
    </row>
    <row r="3061" spans="1:24" x14ac:dyDescent="0.2">
      <c r="A3061" s="1">
        <v>43024</v>
      </c>
      <c r="B3061" s="2">
        <v>24815.4</v>
      </c>
      <c r="C3061" s="2">
        <v>24878.65</v>
      </c>
      <c r="D3061" s="2">
        <v>24516.55</v>
      </c>
      <c r="E3061" s="2">
        <v>24703.05</v>
      </c>
      <c r="F3061" s="2">
        <v>24728.412500000002</v>
      </c>
      <c r="G3061" s="2">
        <v>362.10000000000218</v>
      </c>
      <c r="H3061" s="2">
        <v>63.25</v>
      </c>
      <c r="I3061" s="2">
        <v>186.5</v>
      </c>
      <c r="J3061" s="2">
        <v>-112.35000000000218</v>
      </c>
      <c r="K3061" s="2">
        <v>0.17467550400441761</v>
      </c>
      <c r="L3061" s="2">
        <v>0.51505109085887568</v>
      </c>
      <c r="M3061" s="2">
        <v>0.3102734051367067</v>
      </c>
      <c r="N3061" s="2">
        <v>24402.682068840739</v>
      </c>
      <c r="O3061" s="2">
        <v>24878.65</v>
      </c>
      <c r="P3061" s="2">
        <v>24402.682068840739</v>
      </c>
      <c r="Q3061" s="2">
        <v>24728.412500000002</v>
      </c>
      <c r="R3061" s="2">
        <v>24603.106659420373</v>
      </c>
      <c r="S3061" s="2">
        <v>1</v>
      </c>
      <c r="T3061" s="2">
        <v>13.899999999997817</v>
      </c>
      <c r="U3061" s="2">
        <v>5.6300034630587997E-2</v>
      </c>
      <c r="V3061" s="2">
        <v>161.46250000000509</v>
      </c>
      <c r="W3061" s="2">
        <v>0.657234618053951</v>
      </c>
      <c r="X3061" t="s">
        <v>24</v>
      </c>
    </row>
    <row r="3062" spans="1:24" x14ac:dyDescent="0.2">
      <c r="A3062" s="1">
        <v>43025</v>
      </c>
      <c r="B3062" s="2">
        <v>24697.25</v>
      </c>
      <c r="C3062" s="2">
        <v>24809.15</v>
      </c>
      <c r="D3062" s="2">
        <v>24571.85</v>
      </c>
      <c r="E3062" s="2">
        <v>24645.599999999999</v>
      </c>
      <c r="F3062" s="2">
        <v>24680.962500000001</v>
      </c>
      <c r="G3062" s="2">
        <v>237.30000000000291</v>
      </c>
      <c r="H3062" s="2">
        <v>111.90000000000146</v>
      </c>
      <c r="I3062" s="2">
        <v>73.75</v>
      </c>
      <c r="J3062" s="2">
        <v>-51.650000000001455</v>
      </c>
      <c r="K3062" s="2">
        <v>0.47155499367888781</v>
      </c>
      <c r="L3062" s="2">
        <v>0.31078803202696625</v>
      </c>
      <c r="M3062" s="2">
        <v>0.21765697429414591</v>
      </c>
      <c r="N3062" s="2">
        <v>24565.547284420369</v>
      </c>
      <c r="O3062" s="2">
        <v>24809.15</v>
      </c>
      <c r="P3062" s="2">
        <v>24565.547284420369</v>
      </c>
      <c r="Q3062" s="2">
        <v>24680.962500000001</v>
      </c>
      <c r="R3062" s="2">
        <v>24655.301767210185</v>
      </c>
      <c r="S3062" s="2">
        <v>1</v>
      </c>
      <c r="T3062" s="2">
        <v>-57.450000000000728</v>
      </c>
      <c r="U3062" s="2">
        <v>-0.23256237590095447</v>
      </c>
      <c r="V3062" s="2">
        <v>-47.450000000000728</v>
      </c>
      <c r="W3062" s="2">
        <v>-0.19188453767503563</v>
      </c>
      <c r="X3062" t="s">
        <v>24</v>
      </c>
    </row>
    <row r="3063" spans="1:24" x14ac:dyDescent="0.2">
      <c r="A3063" s="1">
        <v>43026</v>
      </c>
      <c r="B3063" s="2">
        <v>24354.75</v>
      </c>
      <c r="C3063" s="2">
        <v>24454.65</v>
      </c>
      <c r="D3063" s="2">
        <v>24270.05</v>
      </c>
      <c r="E3063" s="2">
        <v>24313.75</v>
      </c>
      <c r="F3063" s="2">
        <v>24348.3</v>
      </c>
      <c r="G3063" s="2">
        <v>184.60000000000218</v>
      </c>
      <c r="H3063" s="2">
        <v>99.900000000001455</v>
      </c>
      <c r="I3063" s="2">
        <v>43.700000000000728</v>
      </c>
      <c r="J3063" s="2">
        <v>-41</v>
      </c>
      <c r="K3063" s="2">
        <v>0.54117009750812717</v>
      </c>
      <c r="L3063" s="2">
        <v>0.23672806067172378</v>
      </c>
      <c r="M3063" s="2">
        <v>0.22210184182014905</v>
      </c>
      <c r="N3063" s="2">
        <v>24623.254892210185</v>
      </c>
      <c r="O3063" s="2">
        <v>24623.254892210185</v>
      </c>
      <c r="P3063" s="2">
        <v>24270.05</v>
      </c>
      <c r="Q3063" s="2">
        <v>24348.3</v>
      </c>
      <c r="R3063" s="2">
        <v>24466.214946105094</v>
      </c>
      <c r="S3063" s="2">
        <v>0.57330681874151224</v>
      </c>
      <c r="T3063" s="2">
        <v>-331.84999999999854</v>
      </c>
      <c r="U3063" s="2">
        <v>-1.3464878112117318</v>
      </c>
      <c r="V3063" s="2">
        <v>-332.66250000000218</v>
      </c>
      <c r="W3063" s="2">
        <v>-1.3478505953728595</v>
      </c>
      <c r="X3063" t="s">
        <v>24</v>
      </c>
    </row>
    <row r="3064" spans="1:24" x14ac:dyDescent="0.2">
      <c r="A3064" s="1">
        <v>43027</v>
      </c>
      <c r="B3064" s="2">
        <v>24238.400000000001</v>
      </c>
      <c r="C3064" s="2">
        <v>24255.3</v>
      </c>
      <c r="D3064" s="2">
        <v>23923.7</v>
      </c>
      <c r="E3064" s="2">
        <v>24009.75</v>
      </c>
      <c r="F3064" s="2">
        <v>24106.787499999999</v>
      </c>
      <c r="G3064" s="2">
        <v>331.59999999999854</v>
      </c>
      <c r="H3064" s="2">
        <v>16.899999999997817</v>
      </c>
      <c r="I3064" s="2">
        <v>86.049999999999272</v>
      </c>
      <c r="J3064" s="2">
        <v>-228.65000000000146</v>
      </c>
      <c r="K3064" s="2">
        <v>5.0965018094082902E-2</v>
      </c>
      <c r="L3064" s="2">
        <v>0.25949939686369011</v>
      </c>
      <c r="M3064" s="2">
        <v>0.68953558504222701</v>
      </c>
      <c r="N3064" s="2">
        <v>24485.777446105094</v>
      </c>
      <c r="O3064" s="2">
        <v>24485.777446105094</v>
      </c>
      <c r="P3064" s="2">
        <v>23923.7</v>
      </c>
      <c r="Q3064" s="2">
        <v>24106.787499999999</v>
      </c>
      <c r="R3064" s="2">
        <v>24250.510598052548</v>
      </c>
      <c r="S3064" s="2">
        <v>0</v>
      </c>
      <c r="T3064" s="2">
        <v>-304</v>
      </c>
      <c r="U3064" s="2">
        <v>-1.2503213202406045</v>
      </c>
      <c r="V3064" s="2">
        <v>-241.51250000000073</v>
      </c>
      <c r="W3064" s="2">
        <v>-0.99190703252383416</v>
      </c>
      <c r="X3064" t="s">
        <v>25</v>
      </c>
    </row>
    <row r="3065" spans="1:24" x14ac:dyDescent="0.2">
      <c r="A3065" s="1">
        <v>43031</v>
      </c>
      <c r="B3065" s="2">
        <v>24085.45</v>
      </c>
      <c r="C3065" s="2">
        <v>24151</v>
      </c>
      <c r="D3065" s="2">
        <v>23912.55</v>
      </c>
      <c r="E3065" s="2">
        <v>24088.9</v>
      </c>
      <c r="F3065" s="2">
        <v>24059.474999999999</v>
      </c>
      <c r="G3065" s="2">
        <v>238.45000000000073</v>
      </c>
      <c r="H3065" s="2">
        <v>62.099999999998545</v>
      </c>
      <c r="I3065" s="2">
        <v>172.90000000000146</v>
      </c>
      <c r="J3065" s="2">
        <v>3.4500000000007276</v>
      </c>
      <c r="K3065" s="2">
        <v>0.26043195638497946</v>
      </c>
      <c r="L3065" s="2">
        <v>0.72509960159362941</v>
      </c>
      <c r="M3065" s="2">
        <v>1.4468442021391139E-2</v>
      </c>
      <c r="N3065" s="2">
        <v>24296.282473052546</v>
      </c>
      <c r="O3065" s="2">
        <v>24296.282473052546</v>
      </c>
      <c r="P3065" s="2">
        <v>23912.55</v>
      </c>
      <c r="Q3065" s="2">
        <v>24059.474999999999</v>
      </c>
      <c r="R3065" s="2">
        <v>24141.147486526272</v>
      </c>
      <c r="S3065" s="2">
        <v>0</v>
      </c>
      <c r="T3065" s="2">
        <v>79.150000000001455</v>
      </c>
      <c r="U3065" s="2">
        <v>0.32965774320849428</v>
      </c>
      <c r="V3065" s="2">
        <v>-47.3125</v>
      </c>
      <c r="W3065" s="2">
        <v>-0.1962621523087637</v>
      </c>
      <c r="X3065" t="s">
        <v>25</v>
      </c>
    </row>
    <row r="3066" spans="1:24" x14ac:dyDescent="0.2">
      <c r="A3066" s="1">
        <v>43032</v>
      </c>
      <c r="B3066" s="2">
        <v>24141.95</v>
      </c>
      <c r="C3066" s="2">
        <v>24293.25</v>
      </c>
      <c r="D3066" s="2">
        <v>24032.65</v>
      </c>
      <c r="E3066" s="2">
        <v>24222.15</v>
      </c>
      <c r="F3066" s="2">
        <v>24172.5</v>
      </c>
      <c r="G3066" s="2">
        <v>260.59999999999854</v>
      </c>
      <c r="H3066" s="2">
        <v>71.099999999998545</v>
      </c>
      <c r="I3066" s="2">
        <v>109.29999999999927</v>
      </c>
      <c r="J3066" s="2">
        <v>80.200000000000728</v>
      </c>
      <c r="K3066" s="2">
        <v>0.27283192632386394</v>
      </c>
      <c r="L3066" s="2">
        <v>0.41941673062164192</v>
      </c>
      <c r="M3066" s="2">
        <v>0.30775134305449414</v>
      </c>
      <c r="N3066" s="2">
        <v>24177.878736526272</v>
      </c>
      <c r="O3066" s="2">
        <v>24293.25</v>
      </c>
      <c r="P3066" s="2">
        <v>24032.65</v>
      </c>
      <c r="Q3066" s="2">
        <v>24172.5</v>
      </c>
      <c r="R3066" s="2">
        <v>24169.069684131566</v>
      </c>
      <c r="S3066" s="2">
        <v>5.4307041007521609E-2</v>
      </c>
      <c r="T3066" s="2">
        <v>133.25</v>
      </c>
      <c r="U3066" s="2">
        <v>0.55315933894864433</v>
      </c>
      <c r="V3066" s="2">
        <v>113.02500000000146</v>
      </c>
      <c r="W3066" s="2">
        <v>0.46977334293454642</v>
      </c>
      <c r="X3066" t="s">
        <v>25</v>
      </c>
    </row>
    <row r="3067" spans="1:24" x14ac:dyDescent="0.2">
      <c r="A3067" s="1">
        <v>43033</v>
      </c>
      <c r="B3067" s="2">
        <v>24980.65</v>
      </c>
      <c r="C3067" s="2">
        <v>25157.8</v>
      </c>
      <c r="D3067" s="2">
        <v>24560.75</v>
      </c>
      <c r="E3067" s="2">
        <v>25035.9</v>
      </c>
      <c r="F3067" s="2">
        <v>24933.775000000001</v>
      </c>
      <c r="G3067" s="2">
        <v>597.04999999999927</v>
      </c>
      <c r="H3067" s="2">
        <v>121.89999999999782</v>
      </c>
      <c r="I3067" s="2">
        <v>419.90000000000146</v>
      </c>
      <c r="J3067" s="2">
        <v>55.25</v>
      </c>
      <c r="K3067" s="2">
        <v>0.20417050498282885</v>
      </c>
      <c r="L3067" s="2">
        <v>0.7032911816430818</v>
      </c>
      <c r="M3067" s="2">
        <v>9.2538313374089382E-2</v>
      </c>
      <c r="N3067" s="2">
        <v>24175.189368263134</v>
      </c>
      <c r="O3067" s="2">
        <v>25157.8</v>
      </c>
      <c r="P3067" s="2">
        <v>24175.189368263134</v>
      </c>
      <c r="Q3067" s="2">
        <v>24933.775000000001</v>
      </c>
      <c r="R3067" s="2">
        <v>24610.48843413157</v>
      </c>
      <c r="S3067" s="2">
        <v>1</v>
      </c>
      <c r="T3067" s="2">
        <v>813.75</v>
      </c>
      <c r="U3067" s="2">
        <v>3.3595283655662271</v>
      </c>
      <c r="V3067" s="2">
        <v>761.27500000000146</v>
      </c>
      <c r="W3067" s="2">
        <v>3.149343261971254</v>
      </c>
      <c r="X3067" t="s">
        <v>24</v>
      </c>
    </row>
    <row r="3068" spans="1:24" x14ac:dyDescent="0.2">
      <c r="A3068" s="1">
        <v>43034</v>
      </c>
      <c r="B3068" s="2">
        <v>24953.95</v>
      </c>
      <c r="C3068" s="2">
        <v>25186.05</v>
      </c>
      <c r="D3068" s="2">
        <v>24864.6</v>
      </c>
      <c r="E3068" s="2">
        <v>25022.2</v>
      </c>
      <c r="F3068" s="2">
        <v>25006.7</v>
      </c>
      <c r="G3068" s="2">
        <v>321.45000000000073</v>
      </c>
      <c r="H3068" s="2">
        <v>163.84999999999854</v>
      </c>
      <c r="I3068" s="2">
        <v>89.350000000002183</v>
      </c>
      <c r="J3068" s="2">
        <v>68.25</v>
      </c>
      <c r="K3068" s="2">
        <v>0.50972157411727537</v>
      </c>
      <c r="L3068" s="2">
        <v>0.27795924716130654</v>
      </c>
      <c r="M3068" s="2">
        <v>0.21231917872141809</v>
      </c>
      <c r="N3068" s="2">
        <v>24554.482184131568</v>
      </c>
      <c r="O3068" s="2">
        <v>25186.05</v>
      </c>
      <c r="P3068" s="2">
        <v>24554.482184131568</v>
      </c>
      <c r="Q3068" s="2">
        <v>25006.7</v>
      </c>
      <c r="R3068" s="2">
        <v>24825.428592065782</v>
      </c>
      <c r="S3068" s="2">
        <v>1</v>
      </c>
      <c r="T3068" s="2">
        <v>-13.700000000000728</v>
      </c>
      <c r="U3068" s="2">
        <v>-5.4721420040824281E-2</v>
      </c>
      <c r="V3068" s="2">
        <v>72.924999999999272</v>
      </c>
      <c r="W3068" s="2">
        <v>0.2924747656542151</v>
      </c>
      <c r="X3068" t="s">
        <v>24</v>
      </c>
    </row>
    <row r="3069" spans="1:24" x14ac:dyDescent="0.2">
      <c r="A3069" s="1">
        <v>43035</v>
      </c>
      <c r="B3069" s="2">
        <v>24887.599999999999</v>
      </c>
      <c r="C3069" s="2">
        <v>24995.7</v>
      </c>
      <c r="D3069" s="2">
        <v>24798.65</v>
      </c>
      <c r="E3069" s="2">
        <v>24839.55</v>
      </c>
      <c r="F3069" s="2">
        <v>24880.375000000004</v>
      </c>
      <c r="G3069" s="2">
        <v>197.04999999999927</v>
      </c>
      <c r="H3069" s="2">
        <v>108.10000000000218</v>
      </c>
      <c r="I3069" s="2">
        <v>40.899999999997817</v>
      </c>
      <c r="J3069" s="2">
        <v>-48.049999999999272</v>
      </c>
      <c r="K3069" s="2">
        <v>0.5485917279878334</v>
      </c>
      <c r="L3069" s="2">
        <v>0.20756153260592727</v>
      </c>
      <c r="M3069" s="2">
        <v>0.24384673940623927</v>
      </c>
      <c r="N3069" s="2">
        <v>24780.591092065784</v>
      </c>
      <c r="O3069" s="2">
        <v>24995.7</v>
      </c>
      <c r="P3069" s="2">
        <v>24780.591092065784</v>
      </c>
      <c r="Q3069" s="2">
        <v>24880.375000000004</v>
      </c>
      <c r="R3069" s="2">
        <v>24859.314296032891</v>
      </c>
      <c r="S3069" s="2">
        <v>1</v>
      </c>
      <c r="T3069" s="2">
        <v>-182.65000000000146</v>
      </c>
      <c r="U3069" s="2">
        <v>-0.7299518027991202</v>
      </c>
      <c r="V3069" s="2">
        <v>-126.32499999999709</v>
      </c>
      <c r="W3069" s="2">
        <v>-0.50516461588293171</v>
      </c>
      <c r="X3069" t="s">
        <v>25</v>
      </c>
    </row>
    <row r="3070" spans="1:24" x14ac:dyDescent="0.2">
      <c r="A3070" s="1">
        <v>43038</v>
      </c>
      <c r="B3070" s="2">
        <v>24873.65</v>
      </c>
      <c r="C3070" s="2">
        <v>25064.85</v>
      </c>
      <c r="D3070" s="2">
        <v>24808.55</v>
      </c>
      <c r="E3070" s="2">
        <v>24988.55</v>
      </c>
      <c r="F3070" s="2">
        <v>24933.9</v>
      </c>
      <c r="G3070" s="2">
        <v>256.29999999999927</v>
      </c>
      <c r="H3070" s="2">
        <v>76.299999999999272</v>
      </c>
      <c r="I3070" s="2">
        <v>65.100000000002183</v>
      </c>
      <c r="J3070" s="2">
        <v>114.89999999999782</v>
      </c>
      <c r="K3070" s="2">
        <v>0.29769801014436009</v>
      </c>
      <c r="L3070" s="2">
        <v>0.25399921966446493</v>
      </c>
      <c r="M3070" s="2">
        <v>0.44830277019117498</v>
      </c>
      <c r="N3070" s="2">
        <v>24830.483046032896</v>
      </c>
      <c r="O3070" s="2">
        <v>25064.85</v>
      </c>
      <c r="P3070" s="2">
        <v>24808.55</v>
      </c>
      <c r="Q3070" s="2">
        <v>24933.9</v>
      </c>
      <c r="R3070" s="2">
        <v>24909.445761508221</v>
      </c>
      <c r="S3070" s="2">
        <v>1</v>
      </c>
      <c r="T3070" s="2">
        <v>149</v>
      </c>
      <c r="U3070" s="2">
        <v>0.59984983624904642</v>
      </c>
      <c r="V3070" s="2">
        <v>53.524999999997817</v>
      </c>
      <c r="W3070" s="2">
        <v>0.21512939415100377</v>
      </c>
      <c r="X3070" t="s">
        <v>25</v>
      </c>
    </row>
    <row r="3071" spans="1:24" x14ac:dyDescent="0.2">
      <c r="A3071" s="1">
        <v>43039</v>
      </c>
      <c r="B3071" s="2">
        <v>25042.1</v>
      </c>
      <c r="C3071" s="2">
        <v>25078.65</v>
      </c>
      <c r="D3071" s="2">
        <v>24948.1</v>
      </c>
      <c r="E3071" s="2">
        <v>25019.35</v>
      </c>
      <c r="F3071" s="2">
        <v>25022.050000000003</v>
      </c>
      <c r="G3071" s="2">
        <v>130.55000000000291</v>
      </c>
      <c r="H3071" s="2">
        <v>36.55000000000291</v>
      </c>
      <c r="I3071" s="2">
        <v>71.25</v>
      </c>
      <c r="J3071" s="2">
        <v>-22.75</v>
      </c>
      <c r="K3071" s="2">
        <v>0.27996936039833087</v>
      </c>
      <c r="L3071" s="2">
        <v>0.54576790501722261</v>
      </c>
      <c r="M3071" s="2">
        <v>0.17426273458444652</v>
      </c>
      <c r="N3071" s="2">
        <v>24882.191523016449</v>
      </c>
      <c r="O3071" s="2">
        <v>25078.65</v>
      </c>
      <c r="P3071" s="2">
        <v>24882.191523016449</v>
      </c>
      <c r="Q3071" s="2">
        <v>25022.050000000003</v>
      </c>
      <c r="R3071" s="2">
        <v>24966.270761508225</v>
      </c>
      <c r="S3071" s="2">
        <v>1</v>
      </c>
      <c r="T3071" s="2">
        <v>30.799999999999272</v>
      </c>
      <c r="U3071" s="2">
        <v>0.12325645145476337</v>
      </c>
      <c r="V3071" s="2">
        <v>88.150000000001455</v>
      </c>
      <c r="W3071" s="2">
        <v>0.35353474586808104</v>
      </c>
      <c r="X3071" t="s">
        <v>25</v>
      </c>
    </row>
    <row r="3072" spans="1:24" x14ac:dyDescent="0.2">
      <c r="A3072" s="1">
        <v>43040</v>
      </c>
      <c r="B3072" s="2">
        <v>25197.3</v>
      </c>
      <c r="C3072" s="2">
        <v>25549.35</v>
      </c>
      <c r="D3072" s="2">
        <v>25171.75</v>
      </c>
      <c r="E3072" s="2">
        <v>25490.45</v>
      </c>
      <c r="F3072" s="2">
        <v>25352.212499999998</v>
      </c>
      <c r="G3072" s="2">
        <v>377.59999999999854</v>
      </c>
      <c r="H3072" s="2">
        <v>58.899999999997817</v>
      </c>
      <c r="I3072" s="2">
        <v>25.549999999999272</v>
      </c>
      <c r="J3072" s="2">
        <v>293.15000000000146</v>
      </c>
      <c r="K3072" s="2">
        <v>0.15598516949152025</v>
      </c>
      <c r="L3072" s="2">
        <v>6.7664194915252565E-2</v>
      </c>
      <c r="M3072" s="2">
        <v>0.77635063559322715</v>
      </c>
      <c r="N3072" s="2">
        <v>24952.120761508224</v>
      </c>
      <c r="O3072" s="2">
        <v>25549.35</v>
      </c>
      <c r="P3072" s="2">
        <v>24952.120761508224</v>
      </c>
      <c r="Q3072" s="2">
        <v>25352.212499999998</v>
      </c>
      <c r="R3072" s="2">
        <v>25201.451005754112</v>
      </c>
      <c r="S3072" s="2">
        <v>1</v>
      </c>
      <c r="T3072" s="2">
        <v>471.10000000000218</v>
      </c>
      <c r="U3072" s="2">
        <v>1.8829426024257314</v>
      </c>
      <c r="V3072" s="2">
        <v>330.16249999999491</v>
      </c>
      <c r="W3072" s="2">
        <v>1.3194862131599725</v>
      </c>
      <c r="X3072" t="s">
        <v>24</v>
      </c>
    </row>
    <row r="3073" spans="1:24" x14ac:dyDescent="0.2">
      <c r="A3073" s="1">
        <v>43041</v>
      </c>
      <c r="B3073" s="2">
        <v>25508.400000000001</v>
      </c>
      <c r="C3073" s="2">
        <v>25598.75</v>
      </c>
      <c r="D3073" s="2">
        <v>25405.5</v>
      </c>
      <c r="E3073" s="2">
        <v>25427.3</v>
      </c>
      <c r="F3073" s="2">
        <v>25484.987499999999</v>
      </c>
      <c r="G3073" s="2">
        <v>193.25</v>
      </c>
      <c r="H3073" s="2">
        <v>90.349999999998545</v>
      </c>
      <c r="I3073" s="2">
        <v>21.799999999999272</v>
      </c>
      <c r="J3073" s="2">
        <v>-81.100000000002183</v>
      </c>
      <c r="K3073" s="2">
        <v>0.4675291073738605</v>
      </c>
      <c r="L3073" s="2">
        <v>0.11280724450193673</v>
      </c>
      <c r="M3073" s="2">
        <v>0.41966364812420276</v>
      </c>
      <c r="N3073" s="2">
        <v>25152.166630754109</v>
      </c>
      <c r="O3073" s="2">
        <v>25598.75</v>
      </c>
      <c r="P3073" s="2">
        <v>25152.166630754109</v>
      </c>
      <c r="Q3073" s="2">
        <v>25484.987499999999</v>
      </c>
      <c r="R3073" s="2">
        <v>25347.017690377055</v>
      </c>
      <c r="S3073" s="2">
        <v>1</v>
      </c>
      <c r="T3073" s="2">
        <v>-63.150000000001455</v>
      </c>
      <c r="U3073" s="2">
        <v>-0.24773983982237052</v>
      </c>
      <c r="V3073" s="2">
        <v>132.77500000000146</v>
      </c>
      <c r="W3073" s="2">
        <v>0.52372154895751788</v>
      </c>
      <c r="X3073" t="s">
        <v>25</v>
      </c>
    </row>
    <row r="3074" spans="1:24" x14ac:dyDescent="0.2">
      <c r="A3074" s="1">
        <v>43042</v>
      </c>
      <c r="B3074" s="2">
        <v>25531.4</v>
      </c>
      <c r="C3074" s="2">
        <v>25695.5</v>
      </c>
      <c r="D3074" s="2">
        <v>25394.95</v>
      </c>
      <c r="E3074" s="2">
        <v>25650.7</v>
      </c>
      <c r="F3074" s="2">
        <v>25568.137500000001</v>
      </c>
      <c r="G3074" s="2">
        <v>300.54999999999927</v>
      </c>
      <c r="H3074" s="2">
        <v>44.799999999999272</v>
      </c>
      <c r="I3074" s="2">
        <v>136.45000000000073</v>
      </c>
      <c r="J3074" s="2">
        <v>119.29999999999927</v>
      </c>
      <c r="K3074" s="2">
        <v>0.14906005656296584</v>
      </c>
      <c r="L3074" s="2">
        <v>0.45400099817002515</v>
      </c>
      <c r="M3074" s="2">
        <v>0.39693894526700901</v>
      </c>
      <c r="N3074" s="2">
        <v>25318.577065377052</v>
      </c>
      <c r="O3074" s="2">
        <v>25695.5</v>
      </c>
      <c r="P3074" s="2">
        <v>25318.577065377052</v>
      </c>
      <c r="Q3074" s="2">
        <v>25568.137500000001</v>
      </c>
      <c r="R3074" s="2">
        <v>25475.197907688525</v>
      </c>
      <c r="S3074" s="2">
        <v>1</v>
      </c>
      <c r="T3074" s="2">
        <v>223.40000000000146</v>
      </c>
      <c r="U3074" s="2">
        <v>0.87858325500545265</v>
      </c>
      <c r="V3074" s="2">
        <v>83.150000000001455</v>
      </c>
      <c r="W3074" s="2">
        <v>0.32627051514151795</v>
      </c>
      <c r="X3074" t="s">
        <v>24</v>
      </c>
    </row>
    <row r="3075" spans="1:24" x14ac:dyDescent="0.2">
      <c r="A3075" s="1">
        <v>43045</v>
      </c>
      <c r="B3075" s="2">
        <v>25569</v>
      </c>
      <c r="C3075" s="2">
        <v>25694.6</v>
      </c>
      <c r="D3075" s="2">
        <v>25529.5</v>
      </c>
      <c r="E3075" s="2">
        <v>25571.15</v>
      </c>
      <c r="F3075" s="2">
        <v>25591.0625</v>
      </c>
      <c r="G3075" s="2">
        <v>165.09999999999854</v>
      </c>
      <c r="H3075" s="2">
        <v>123.44999999999709</v>
      </c>
      <c r="I3075" s="2">
        <v>39.5</v>
      </c>
      <c r="J3075" s="2">
        <v>2.1500000000014552</v>
      </c>
      <c r="K3075" s="2">
        <v>0.74772864930344141</v>
      </c>
      <c r="L3075" s="2">
        <v>0.23924894003634373</v>
      </c>
      <c r="M3075" s="2">
        <v>1.3022410660214865E-2</v>
      </c>
      <c r="N3075" s="2">
        <v>25443.357282688528</v>
      </c>
      <c r="O3075" s="2">
        <v>25694.6</v>
      </c>
      <c r="P3075" s="2">
        <v>25443.357282688528</v>
      </c>
      <c r="Q3075" s="2">
        <v>25591.0625</v>
      </c>
      <c r="R3075" s="2">
        <v>25543.094266344262</v>
      </c>
      <c r="S3075" s="2">
        <v>1</v>
      </c>
      <c r="T3075" s="2">
        <v>-79.549999999999272</v>
      </c>
      <c r="U3075" s="2">
        <v>-0.31012798870985692</v>
      </c>
      <c r="V3075" s="2">
        <v>22.924999999999272</v>
      </c>
      <c r="W3075" s="2">
        <v>8.9662377637007282E-2</v>
      </c>
      <c r="X3075" t="s">
        <v>24</v>
      </c>
    </row>
    <row r="3076" spans="1:24" x14ac:dyDescent="0.2">
      <c r="A3076" s="1">
        <v>43046</v>
      </c>
      <c r="B3076" s="2">
        <v>25669.1</v>
      </c>
      <c r="C3076" s="2">
        <v>25695.75</v>
      </c>
      <c r="D3076" s="2">
        <v>25248.95</v>
      </c>
      <c r="E3076" s="2">
        <v>25300.799999999999</v>
      </c>
      <c r="F3076" s="2">
        <v>25478.65</v>
      </c>
      <c r="G3076" s="2">
        <v>446.79999999999927</v>
      </c>
      <c r="H3076" s="2">
        <v>26.650000000001455</v>
      </c>
      <c r="I3076" s="2">
        <v>51.849999999998545</v>
      </c>
      <c r="J3076" s="2">
        <v>-368.29999999999927</v>
      </c>
      <c r="K3076" s="2">
        <v>5.9646374216655099E-2</v>
      </c>
      <c r="L3076" s="2">
        <v>0.11604744852282593</v>
      </c>
      <c r="M3076" s="2">
        <v>0.82430617726051891</v>
      </c>
      <c r="N3076" s="2">
        <v>25517.209891344264</v>
      </c>
      <c r="O3076" s="2">
        <v>25695.75</v>
      </c>
      <c r="P3076" s="2">
        <v>25248.95</v>
      </c>
      <c r="Q3076" s="2">
        <v>25478.65</v>
      </c>
      <c r="R3076" s="2">
        <v>25485.139972836063</v>
      </c>
      <c r="S3076" s="2">
        <v>0.83036605666363927</v>
      </c>
      <c r="T3076" s="2">
        <v>-270.35000000000218</v>
      </c>
      <c r="U3076" s="2">
        <v>-1.057246154357556</v>
      </c>
      <c r="V3076" s="2">
        <v>-112.41249999999854</v>
      </c>
      <c r="W3076" s="2">
        <v>-0.43926468469215979</v>
      </c>
      <c r="X3076" t="s">
        <v>24</v>
      </c>
    </row>
    <row r="3077" spans="1:24" x14ac:dyDescent="0.2">
      <c r="A3077" s="1">
        <v>43047</v>
      </c>
      <c r="B3077" s="2">
        <v>25375.8</v>
      </c>
      <c r="C3077" s="2">
        <v>25435.599999999999</v>
      </c>
      <c r="D3077" s="2">
        <v>25119.5</v>
      </c>
      <c r="E3077" s="2">
        <v>25184.35</v>
      </c>
      <c r="F3077" s="2">
        <v>25278.8125</v>
      </c>
      <c r="G3077" s="2">
        <v>316.09999999999854</v>
      </c>
      <c r="H3077" s="2">
        <v>59.799999999999272</v>
      </c>
      <c r="I3077" s="2">
        <v>64.849999999998545</v>
      </c>
      <c r="J3077" s="2">
        <v>-191.45000000000073</v>
      </c>
      <c r="K3077" s="2">
        <v>0.18918063903827759</v>
      </c>
      <c r="L3077" s="2">
        <v>0.20515659601391598</v>
      </c>
      <c r="M3077" s="2">
        <v>0.60566276494780646</v>
      </c>
      <c r="N3077" s="2">
        <v>25497.929945672135</v>
      </c>
      <c r="O3077" s="2">
        <v>25497.929945672135</v>
      </c>
      <c r="P3077" s="2">
        <v>25119.5</v>
      </c>
      <c r="Q3077" s="2">
        <v>25278.8125</v>
      </c>
      <c r="R3077" s="2">
        <v>25348.543097836067</v>
      </c>
      <c r="S3077" s="2">
        <v>7.7796516564384429E-3</v>
      </c>
      <c r="T3077" s="2">
        <v>-116.45000000000073</v>
      </c>
      <c r="U3077" s="2">
        <v>-0.46026212609878236</v>
      </c>
      <c r="V3077" s="2">
        <v>-199.83750000000146</v>
      </c>
      <c r="W3077" s="2">
        <v>-0.78433315736901854</v>
      </c>
      <c r="X3077" t="s">
        <v>25</v>
      </c>
    </row>
    <row r="3078" spans="1:24" x14ac:dyDescent="0.2">
      <c r="A3078" s="1">
        <v>43048</v>
      </c>
      <c r="B3078" s="2">
        <v>25281</v>
      </c>
      <c r="C3078" s="2">
        <v>25385.200000000001</v>
      </c>
      <c r="D3078" s="2">
        <v>25166.15</v>
      </c>
      <c r="E3078" s="2">
        <v>25291.35</v>
      </c>
      <c r="F3078" s="2">
        <v>25280.925000000003</v>
      </c>
      <c r="G3078" s="2">
        <v>219.04999999999927</v>
      </c>
      <c r="H3078" s="2">
        <v>93.850000000002183</v>
      </c>
      <c r="I3078" s="2">
        <v>114.84999999999854</v>
      </c>
      <c r="J3078" s="2">
        <v>10.349999999998545</v>
      </c>
      <c r="K3078" s="2">
        <v>0.42844099520658524</v>
      </c>
      <c r="L3078" s="2">
        <v>0.52430951837479534</v>
      </c>
      <c r="M3078" s="2">
        <v>4.7249486418619396E-2</v>
      </c>
      <c r="N3078" s="2">
        <v>25388.371222836067</v>
      </c>
      <c r="O3078" s="2">
        <v>25388.371222836067</v>
      </c>
      <c r="P3078" s="2">
        <v>25166.15</v>
      </c>
      <c r="Q3078" s="2">
        <v>25280.925000000003</v>
      </c>
      <c r="R3078" s="2">
        <v>25305.954361418033</v>
      </c>
      <c r="S3078" s="2">
        <v>0</v>
      </c>
      <c r="T3078" s="2">
        <v>107</v>
      </c>
      <c r="U3078" s="2">
        <v>0.42486703051696789</v>
      </c>
      <c r="V3078" s="2">
        <v>2.1125000000029104</v>
      </c>
      <c r="W3078" s="2">
        <v>8.3568007793202725E-3</v>
      </c>
      <c r="X3078" t="s">
        <v>25</v>
      </c>
    </row>
    <row r="3079" spans="1:24" x14ac:dyDescent="0.2">
      <c r="A3079" s="1">
        <v>43049</v>
      </c>
      <c r="B3079" s="2">
        <v>25250.9</v>
      </c>
      <c r="C3079" s="2">
        <v>25598.55</v>
      </c>
      <c r="D3079" s="2">
        <v>25237.200000000001</v>
      </c>
      <c r="E3079" s="2">
        <v>25498.95</v>
      </c>
      <c r="F3079" s="2">
        <v>25396.399999999998</v>
      </c>
      <c r="G3079" s="2">
        <v>361.34999999999854</v>
      </c>
      <c r="H3079" s="2">
        <v>99.599999999998545</v>
      </c>
      <c r="I3079" s="2">
        <v>13.700000000000728</v>
      </c>
      <c r="J3079" s="2">
        <v>248.04999999999927</v>
      </c>
      <c r="K3079" s="2">
        <v>0.2756330427563275</v>
      </c>
      <c r="L3079" s="2">
        <v>3.7913380379135969E-2</v>
      </c>
      <c r="M3079" s="2">
        <v>0.68645357686453656</v>
      </c>
      <c r="N3079" s="2">
        <v>25334.648111418035</v>
      </c>
      <c r="O3079" s="2">
        <v>25598.55</v>
      </c>
      <c r="P3079" s="2">
        <v>25237.200000000001</v>
      </c>
      <c r="Q3079" s="2">
        <v>25396.399999999998</v>
      </c>
      <c r="R3079" s="2">
        <v>25391.699527854507</v>
      </c>
      <c r="S3079" s="2">
        <v>0.36158050439949585</v>
      </c>
      <c r="T3079" s="2">
        <v>207.60000000000218</v>
      </c>
      <c r="U3079" s="2">
        <v>0.82083400055751143</v>
      </c>
      <c r="V3079" s="2">
        <v>115.47499999999491</v>
      </c>
      <c r="W3079" s="2">
        <v>0.45676730578487496</v>
      </c>
      <c r="X3079" t="s">
        <v>24</v>
      </c>
    </row>
    <row r="3080" spans="1:24" x14ac:dyDescent="0.2">
      <c r="A3080" s="1">
        <v>43052</v>
      </c>
      <c r="B3080" s="2">
        <v>25570.25</v>
      </c>
      <c r="C3080" s="2">
        <v>25611.55</v>
      </c>
      <c r="D3080" s="2">
        <v>25337.25</v>
      </c>
      <c r="E3080" s="2">
        <v>25358.3</v>
      </c>
      <c r="F3080" s="2">
        <v>25469.337500000001</v>
      </c>
      <c r="G3080" s="2">
        <v>274.29999999999927</v>
      </c>
      <c r="H3080" s="2">
        <v>41.299999999999272</v>
      </c>
      <c r="I3080" s="2">
        <v>21.049999999999272</v>
      </c>
      <c r="J3080" s="2">
        <v>-211.95000000000073</v>
      </c>
      <c r="K3080" s="2">
        <v>0.15056507473568859</v>
      </c>
      <c r="L3080" s="2">
        <v>7.6740794750270971E-2</v>
      </c>
      <c r="M3080" s="2">
        <v>0.77269413051404046</v>
      </c>
      <c r="N3080" s="2">
        <v>25365.524055709015</v>
      </c>
      <c r="O3080" s="2">
        <v>25611.55</v>
      </c>
      <c r="P3080" s="2">
        <v>25337.25</v>
      </c>
      <c r="Q3080" s="2">
        <v>25469.337500000001</v>
      </c>
      <c r="R3080" s="2">
        <v>25445.915388927257</v>
      </c>
      <c r="S3080" s="2">
        <v>0.78109523639541789</v>
      </c>
      <c r="T3080" s="2">
        <v>-140.65000000000146</v>
      </c>
      <c r="U3080" s="2">
        <v>-0.55159134003557575</v>
      </c>
      <c r="V3080" s="2">
        <v>72.937500000003638</v>
      </c>
      <c r="W3080" s="2">
        <v>0.28719621678664553</v>
      </c>
      <c r="X3080" t="s">
        <v>24</v>
      </c>
    </row>
    <row r="3081" spans="1:24" x14ac:dyDescent="0.2">
      <c r="A3081" s="1">
        <v>43053</v>
      </c>
      <c r="B3081" s="2">
        <v>25352.55</v>
      </c>
      <c r="C3081" s="2">
        <v>25404.799999999999</v>
      </c>
      <c r="D3081" s="2">
        <v>25223.1</v>
      </c>
      <c r="E3081" s="2">
        <v>25284.6</v>
      </c>
      <c r="F3081" s="2">
        <v>25316.262499999997</v>
      </c>
      <c r="G3081" s="2">
        <v>181.70000000000073</v>
      </c>
      <c r="H3081" s="2">
        <v>52.25</v>
      </c>
      <c r="I3081" s="2">
        <v>61.5</v>
      </c>
      <c r="J3081" s="2">
        <v>-67.950000000000728</v>
      </c>
      <c r="K3081" s="2">
        <v>0.28756191524490804</v>
      </c>
      <c r="L3081" s="2">
        <v>0.33847000550357598</v>
      </c>
      <c r="M3081" s="2">
        <v>0.37396807925151598</v>
      </c>
      <c r="N3081" s="2">
        <v>25417.430777854508</v>
      </c>
      <c r="O3081" s="2">
        <v>25417.430777854508</v>
      </c>
      <c r="P3081" s="2">
        <v>25223.1</v>
      </c>
      <c r="Q3081" s="2">
        <v>25316.262499999997</v>
      </c>
      <c r="R3081" s="2">
        <v>25343.556013927253</v>
      </c>
      <c r="S3081" s="2">
        <v>0.26865801986729482</v>
      </c>
      <c r="T3081" s="2">
        <v>-73.700000000000728</v>
      </c>
      <c r="U3081" s="2">
        <v>-0.29063462456079758</v>
      </c>
      <c r="V3081" s="2">
        <v>-153.07500000000437</v>
      </c>
      <c r="W3081" s="2">
        <v>-0.60101681090057546</v>
      </c>
      <c r="X3081" t="s">
        <v>24</v>
      </c>
    </row>
    <row r="3082" spans="1:24" x14ac:dyDescent="0.2">
      <c r="A3082" s="1">
        <v>43054</v>
      </c>
      <c r="B3082" s="2">
        <v>25241.65</v>
      </c>
      <c r="C3082" s="2">
        <v>25318.05</v>
      </c>
      <c r="D3082" s="2">
        <v>25166.35</v>
      </c>
      <c r="E3082" s="2">
        <v>25218.9</v>
      </c>
      <c r="F3082" s="2">
        <v>25236.237499999996</v>
      </c>
      <c r="G3082" s="2">
        <v>151.70000000000073</v>
      </c>
      <c r="H3082" s="2">
        <v>76.399999999997817</v>
      </c>
      <c r="I3082" s="2">
        <v>52.55000000000291</v>
      </c>
      <c r="J3082" s="2">
        <v>-22.75</v>
      </c>
      <c r="K3082" s="2">
        <v>0.50362557679629172</v>
      </c>
      <c r="L3082" s="2">
        <v>0.34640738299276636</v>
      </c>
      <c r="M3082" s="2">
        <v>0.14996704021094193</v>
      </c>
      <c r="N3082" s="2">
        <v>25366.846638927251</v>
      </c>
      <c r="O3082" s="2">
        <v>25366.846638927251</v>
      </c>
      <c r="P3082" s="2">
        <v>25166.35</v>
      </c>
      <c r="Q3082" s="2">
        <v>25236.237499999996</v>
      </c>
      <c r="R3082" s="2">
        <v>25284.070194463624</v>
      </c>
      <c r="S3082" s="2">
        <v>0</v>
      </c>
      <c r="T3082" s="2">
        <v>-65.69999999999709</v>
      </c>
      <c r="U3082" s="2">
        <v>-0.25984195913717084</v>
      </c>
      <c r="V3082" s="2">
        <v>-80.025000000001455</v>
      </c>
      <c r="W3082" s="2">
        <v>-0.31610116224700019</v>
      </c>
      <c r="X3082" t="s">
        <v>25</v>
      </c>
    </row>
    <row r="3083" spans="1:24" x14ac:dyDescent="0.2">
      <c r="A3083" s="1">
        <v>43055</v>
      </c>
      <c r="B3083" s="2">
        <v>25292.9</v>
      </c>
      <c r="C3083" s="2">
        <v>25496.05</v>
      </c>
      <c r="D3083" s="2">
        <v>25273.7</v>
      </c>
      <c r="E3083" s="2">
        <v>25446.6</v>
      </c>
      <c r="F3083" s="2">
        <v>25377.3125</v>
      </c>
      <c r="G3083" s="2">
        <v>222.34999999999854</v>
      </c>
      <c r="H3083" s="2">
        <v>49.450000000000728</v>
      </c>
      <c r="I3083" s="2">
        <v>19.200000000000728</v>
      </c>
      <c r="J3083" s="2">
        <v>153.69999999999709</v>
      </c>
      <c r="K3083" s="2">
        <v>0.22239712165505307</v>
      </c>
      <c r="L3083" s="2">
        <v>8.6350348549587827E-2</v>
      </c>
      <c r="M3083" s="2">
        <v>0.69125252979535912</v>
      </c>
      <c r="N3083" s="2">
        <v>25301.542069463623</v>
      </c>
      <c r="O3083" s="2">
        <v>25496.05</v>
      </c>
      <c r="P3083" s="2">
        <v>25273.7</v>
      </c>
      <c r="Q3083" s="2">
        <v>25377.3125</v>
      </c>
      <c r="R3083" s="2">
        <v>25362.151142365907</v>
      </c>
      <c r="S3083" s="2">
        <v>0.4824421766803087</v>
      </c>
      <c r="T3083" s="2">
        <v>227.69999999999709</v>
      </c>
      <c r="U3083" s="2">
        <v>0.90289425787800848</v>
      </c>
      <c r="V3083" s="2">
        <v>141.07500000000437</v>
      </c>
      <c r="W3083" s="2">
        <v>0.55901756353340859</v>
      </c>
      <c r="X3083" t="s">
        <v>25</v>
      </c>
    </row>
    <row r="3084" spans="1:24" x14ac:dyDescent="0.2">
      <c r="A3084" s="1">
        <v>43056</v>
      </c>
      <c r="B3084" s="2">
        <v>25875.7</v>
      </c>
      <c r="C3084" s="2">
        <v>25924.9</v>
      </c>
      <c r="D3084" s="2">
        <v>25679.55</v>
      </c>
      <c r="E3084" s="2">
        <v>25728.400000000001</v>
      </c>
      <c r="F3084" s="2">
        <v>25802.137500000004</v>
      </c>
      <c r="G3084" s="2">
        <v>245.35000000000218</v>
      </c>
      <c r="H3084" s="2">
        <v>49.200000000000728</v>
      </c>
      <c r="I3084" s="2">
        <v>48.850000000002183</v>
      </c>
      <c r="J3084" s="2">
        <v>-147.29999999999927</v>
      </c>
      <c r="K3084" s="2">
        <v>0.20052985530874379</v>
      </c>
      <c r="L3084" s="2">
        <v>0.19910332178521192</v>
      </c>
      <c r="M3084" s="2">
        <v>0.60036682290604426</v>
      </c>
      <c r="N3084" s="2">
        <v>25339.427284731813</v>
      </c>
      <c r="O3084" s="2">
        <v>25924.9</v>
      </c>
      <c r="P3084" s="2">
        <v>25339.427284731813</v>
      </c>
      <c r="Q3084" s="2">
        <v>25802.137500000004</v>
      </c>
      <c r="R3084" s="2">
        <v>25601.473017365912</v>
      </c>
      <c r="S3084" s="2">
        <v>1</v>
      </c>
      <c r="T3084" s="2">
        <v>281.80000000000291</v>
      </c>
      <c r="U3084" s="2">
        <v>1.1074171009093667</v>
      </c>
      <c r="V3084" s="2">
        <v>424.82500000000437</v>
      </c>
      <c r="W3084" s="2">
        <v>1.6740346323118507</v>
      </c>
      <c r="X3084" t="s">
        <v>25</v>
      </c>
    </row>
    <row r="3085" spans="1:24" x14ac:dyDescent="0.2">
      <c r="A3085" s="1">
        <v>43059</v>
      </c>
      <c r="B3085" s="2">
        <v>25733.7</v>
      </c>
      <c r="C3085" s="2">
        <v>25803.15</v>
      </c>
      <c r="D3085" s="2">
        <v>25681.7</v>
      </c>
      <c r="E3085" s="2">
        <v>25768.6</v>
      </c>
      <c r="F3085" s="2">
        <v>25746.787499999999</v>
      </c>
      <c r="G3085" s="2">
        <v>121.45000000000073</v>
      </c>
      <c r="H3085" s="2">
        <v>34.55000000000291</v>
      </c>
      <c r="I3085" s="2">
        <v>52</v>
      </c>
      <c r="J3085" s="2">
        <v>34.899999999997817</v>
      </c>
      <c r="K3085" s="2">
        <v>0.28447920955127792</v>
      </c>
      <c r="L3085" s="2">
        <v>0.42815973651708267</v>
      </c>
      <c r="M3085" s="2">
        <v>0.28736105393163941</v>
      </c>
      <c r="N3085" s="2">
        <v>25570.782392365909</v>
      </c>
      <c r="O3085" s="2">
        <v>25803.15</v>
      </c>
      <c r="P3085" s="2">
        <v>25570.782392365909</v>
      </c>
      <c r="Q3085" s="2">
        <v>25746.787499999999</v>
      </c>
      <c r="R3085" s="2">
        <v>25672.875571182958</v>
      </c>
      <c r="S3085" s="2">
        <v>1</v>
      </c>
      <c r="T3085" s="2">
        <v>40.19999999999709</v>
      </c>
      <c r="U3085" s="2">
        <v>0.15624757077780618</v>
      </c>
      <c r="V3085" s="2">
        <v>-55.350000000005821</v>
      </c>
      <c r="W3085" s="2">
        <v>-0.21451711122772604</v>
      </c>
      <c r="X3085" t="s">
        <v>24</v>
      </c>
    </row>
    <row r="3086" spans="1:24" x14ac:dyDescent="0.2">
      <c r="A3086" s="1">
        <v>43060</v>
      </c>
      <c r="B3086" s="2">
        <v>25829.3</v>
      </c>
      <c r="C3086" s="2">
        <v>25871.1</v>
      </c>
      <c r="D3086" s="2">
        <v>25726.5</v>
      </c>
      <c r="E3086" s="2">
        <v>25757.5</v>
      </c>
      <c r="F3086" s="2">
        <v>25796.1</v>
      </c>
      <c r="G3086" s="2">
        <v>144.59999999999854</v>
      </c>
      <c r="H3086" s="2">
        <v>41.799999999999272</v>
      </c>
      <c r="I3086" s="2">
        <v>31</v>
      </c>
      <c r="J3086" s="2">
        <v>-71.799999999999272</v>
      </c>
      <c r="K3086" s="2">
        <v>0.28907330567081391</v>
      </c>
      <c r="L3086" s="2">
        <v>0.21438450899032027</v>
      </c>
      <c r="M3086" s="2">
        <v>0.49654218533886579</v>
      </c>
      <c r="N3086" s="2">
        <v>25658.784946182954</v>
      </c>
      <c r="O3086" s="2">
        <v>25871.1</v>
      </c>
      <c r="P3086" s="2">
        <v>25658.784946182954</v>
      </c>
      <c r="Q3086" s="2">
        <v>25796.1</v>
      </c>
      <c r="R3086" s="2">
        <v>25746.192473091476</v>
      </c>
      <c r="S3086" s="2">
        <v>1</v>
      </c>
      <c r="T3086" s="2">
        <v>-11.099999999998545</v>
      </c>
      <c r="U3086" s="2">
        <v>-4.3075681255475833E-2</v>
      </c>
      <c r="V3086" s="2">
        <v>49.3125</v>
      </c>
      <c r="W3086" s="2">
        <v>0.1915287489749935</v>
      </c>
      <c r="X3086" t="s">
        <v>25</v>
      </c>
    </row>
    <row r="3087" spans="1:24" x14ac:dyDescent="0.2">
      <c r="A3087" s="1">
        <v>43061</v>
      </c>
      <c r="B3087" s="2">
        <v>25805.65</v>
      </c>
      <c r="C3087" s="2">
        <v>25831.95</v>
      </c>
      <c r="D3087" s="2">
        <v>25665.85</v>
      </c>
      <c r="E3087" s="2">
        <v>25766.65</v>
      </c>
      <c r="F3087" s="2">
        <v>25767.525000000001</v>
      </c>
      <c r="G3087" s="2">
        <v>166.10000000000218</v>
      </c>
      <c r="H3087" s="2">
        <v>26.299999999999272</v>
      </c>
      <c r="I3087" s="2">
        <v>100.80000000000291</v>
      </c>
      <c r="J3087" s="2">
        <v>-39</v>
      </c>
      <c r="K3087" s="2">
        <v>0.15833835039132407</v>
      </c>
      <c r="L3087" s="2">
        <v>0.60686333534016612</v>
      </c>
      <c r="M3087" s="2">
        <v>0.23479831426850986</v>
      </c>
      <c r="N3087" s="2">
        <v>25727.442473091476</v>
      </c>
      <c r="O3087" s="2">
        <v>25831.95</v>
      </c>
      <c r="P3087" s="2">
        <v>25665.85</v>
      </c>
      <c r="Q3087" s="2">
        <v>25767.525000000001</v>
      </c>
      <c r="R3087" s="2">
        <v>25748.191868272865</v>
      </c>
      <c r="S3087" s="2">
        <v>1</v>
      </c>
      <c r="T3087" s="2">
        <v>9.1500000000014552</v>
      </c>
      <c r="U3087" s="2">
        <v>3.5523633893046511E-2</v>
      </c>
      <c r="V3087" s="2">
        <v>-28.57499999999709</v>
      </c>
      <c r="W3087" s="2">
        <v>-0.11077255864257424</v>
      </c>
      <c r="X3087" t="s">
        <v>24</v>
      </c>
    </row>
    <row r="3088" spans="1:24" x14ac:dyDescent="0.2">
      <c r="A3088" s="1">
        <v>43062</v>
      </c>
      <c r="B3088" s="2">
        <v>25826.3</v>
      </c>
      <c r="C3088" s="2">
        <v>25838.55</v>
      </c>
      <c r="D3088" s="2">
        <v>25620.95</v>
      </c>
      <c r="E3088" s="2">
        <v>25736.25</v>
      </c>
      <c r="F3088" s="2">
        <v>25755.512500000001</v>
      </c>
      <c r="G3088" s="2">
        <v>217.59999999999854</v>
      </c>
      <c r="H3088" s="2">
        <v>12.25</v>
      </c>
      <c r="I3088" s="2">
        <v>115.29999999999927</v>
      </c>
      <c r="J3088" s="2">
        <v>-90.049999999999272</v>
      </c>
      <c r="K3088" s="2">
        <v>5.6295955882353317E-2</v>
      </c>
      <c r="L3088" s="2">
        <v>0.52987132352941202</v>
      </c>
      <c r="M3088" s="2">
        <v>0.41383272058823473</v>
      </c>
      <c r="N3088" s="2">
        <v>25747.483736545739</v>
      </c>
      <c r="O3088" s="2">
        <v>25838.55</v>
      </c>
      <c r="P3088" s="2">
        <v>25620.95</v>
      </c>
      <c r="Q3088" s="2">
        <v>25755.512500000001</v>
      </c>
      <c r="R3088" s="2">
        <v>25740.624059136433</v>
      </c>
      <c r="S3088" s="2">
        <v>0.9484196537142251</v>
      </c>
      <c r="T3088" s="2">
        <v>-30.400000000001455</v>
      </c>
      <c r="U3088" s="2">
        <v>-0.11798196505949145</v>
      </c>
      <c r="V3088" s="2">
        <v>-12.012500000000728</v>
      </c>
      <c r="W3088" s="2">
        <v>-4.6618757525221093E-2</v>
      </c>
      <c r="X3088" t="s">
        <v>25</v>
      </c>
    </row>
    <row r="3089" spans="1:24" x14ac:dyDescent="0.2">
      <c r="A3089" s="1">
        <v>43063</v>
      </c>
      <c r="B3089" s="2">
        <v>25776.6</v>
      </c>
      <c r="C3089" s="2">
        <v>25849</v>
      </c>
      <c r="D3089" s="2">
        <v>25749.1</v>
      </c>
      <c r="E3089" s="2">
        <v>25779.65</v>
      </c>
      <c r="F3089" s="2">
        <v>25788.587500000001</v>
      </c>
      <c r="G3089" s="2">
        <v>99.900000000001455</v>
      </c>
      <c r="H3089" s="2">
        <v>69.349999999998545</v>
      </c>
      <c r="I3089" s="2">
        <v>27.5</v>
      </c>
      <c r="J3089" s="2">
        <v>3.0500000000029104</v>
      </c>
      <c r="K3089" s="2">
        <v>0.6941941941941695</v>
      </c>
      <c r="L3089" s="2">
        <v>0.27527527527527129</v>
      </c>
      <c r="M3089" s="2">
        <v>3.0530530530559218E-2</v>
      </c>
      <c r="N3089" s="2">
        <v>25751.49811827287</v>
      </c>
      <c r="O3089" s="2">
        <v>25849</v>
      </c>
      <c r="P3089" s="2">
        <v>25749.1</v>
      </c>
      <c r="Q3089" s="2">
        <v>25788.587500000001</v>
      </c>
      <c r="R3089" s="2">
        <v>25784.546404568217</v>
      </c>
      <c r="S3089" s="2">
        <v>1</v>
      </c>
      <c r="T3089" s="2">
        <v>43.400000000001455</v>
      </c>
      <c r="U3089" s="2">
        <v>0.16863373646122279</v>
      </c>
      <c r="V3089" s="2">
        <v>33.075000000000728</v>
      </c>
      <c r="W3089" s="2">
        <v>0.12841911027785111</v>
      </c>
      <c r="X3089" t="s">
        <v>25</v>
      </c>
    </row>
    <row r="3090" spans="1:24" x14ac:dyDescent="0.2">
      <c r="A3090" s="1">
        <v>43066</v>
      </c>
      <c r="B3090" s="2">
        <v>25693.05</v>
      </c>
      <c r="C3090" s="2">
        <v>25931.85</v>
      </c>
      <c r="D3090" s="2">
        <v>25673.5</v>
      </c>
      <c r="E3090" s="2">
        <v>25891.95</v>
      </c>
      <c r="F3090" s="2">
        <v>25797.587499999998</v>
      </c>
      <c r="G3090" s="2">
        <v>258.34999999999854</v>
      </c>
      <c r="H3090" s="2">
        <v>39.899999999997817</v>
      </c>
      <c r="I3090" s="2">
        <v>19.549999999999272</v>
      </c>
      <c r="J3090" s="2">
        <v>198.90000000000146</v>
      </c>
      <c r="K3090" s="2">
        <v>0.15444164892586817</v>
      </c>
      <c r="L3090" s="2">
        <v>7.5672537255658534E-2</v>
      </c>
      <c r="M3090" s="2">
        <v>0.76988581381847332</v>
      </c>
      <c r="N3090" s="2">
        <v>25770.042809136437</v>
      </c>
      <c r="O3090" s="2">
        <v>25931.85</v>
      </c>
      <c r="P3090" s="2">
        <v>25673.5</v>
      </c>
      <c r="Q3090" s="2">
        <v>25797.587499999998</v>
      </c>
      <c r="R3090" s="2">
        <v>25793.245077284108</v>
      </c>
      <c r="S3090" s="2">
        <v>1</v>
      </c>
      <c r="T3090" s="2">
        <v>112.29999999999927</v>
      </c>
      <c r="U3090" s="2">
        <v>0.43561491331340524</v>
      </c>
      <c r="V3090" s="2">
        <v>8.999999999996362</v>
      </c>
      <c r="W3090" s="2">
        <v>3.4899158397086932E-2</v>
      </c>
      <c r="X3090" t="s">
        <v>24</v>
      </c>
    </row>
    <row r="3091" spans="1:24" x14ac:dyDescent="0.2">
      <c r="A3091" s="1">
        <v>43067</v>
      </c>
      <c r="B3091" s="2">
        <v>25830.45</v>
      </c>
      <c r="C3091" s="2">
        <v>25953.5</v>
      </c>
      <c r="D3091" s="2">
        <v>25795.5</v>
      </c>
      <c r="E3091" s="2">
        <v>25846.400000000001</v>
      </c>
      <c r="F3091" s="2">
        <v>25856.462500000001</v>
      </c>
      <c r="G3091" s="2">
        <v>158</v>
      </c>
      <c r="H3091" s="2">
        <v>107.09999999999854</v>
      </c>
      <c r="I3091" s="2">
        <v>34.950000000000728</v>
      </c>
      <c r="J3091" s="2">
        <v>15.950000000000728</v>
      </c>
      <c r="K3091" s="2">
        <v>0.67784810126581363</v>
      </c>
      <c r="L3091" s="2">
        <v>0.22120253164557421</v>
      </c>
      <c r="M3091" s="2">
        <v>0.1009493670886122</v>
      </c>
      <c r="N3091" s="2">
        <v>25783.815154568219</v>
      </c>
      <c r="O3091" s="2">
        <v>25953.5</v>
      </c>
      <c r="P3091" s="2">
        <v>25783.815154568219</v>
      </c>
      <c r="Q3091" s="2">
        <v>25856.462500000001</v>
      </c>
      <c r="R3091" s="2">
        <v>25844.398202284108</v>
      </c>
      <c r="S3091" s="2">
        <v>1</v>
      </c>
      <c r="T3091" s="2">
        <v>-45.549999999999272</v>
      </c>
      <c r="U3091" s="2">
        <v>-0.17592340476479859</v>
      </c>
      <c r="V3091" s="2">
        <v>58.875000000003638</v>
      </c>
      <c r="W3091" s="2">
        <v>0.22821901466562963</v>
      </c>
      <c r="X3091" t="s">
        <v>24</v>
      </c>
    </row>
    <row r="3092" spans="1:24" x14ac:dyDescent="0.2">
      <c r="A3092" s="1">
        <v>43068</v>
      </c>
      <c r="B3092" s="2">
        <v>25829.65</v>
      </c>
      <c r="C3092" s="2">
        <v>25877.75</v>
      </c>
      <c r="D3092" s="2">
        <v>25746.799999999999</v>
      </c>
      <c r="E3092" s="2">
        <v>25795.7</v>
      </c>
      <c r="F3092" s="2">
        <v>25812.474999999999</v>
      </c>
      <c r="G3092" s="2">
        <v>130.95000000000073</v>
      </c>
      <c r="H3092" s="2">
        <v>48.099999999998545</v>
      </c>
      <c r="I3092" s="2">
        <v>48.900000000001455</v>
      </c>
      <c r="J3092" s="2">
        <v>-33.950000000000728</v>
      </c>
      <c r="K3092" s="2">
        <v>0.3673157693776119</v>
      </c>
      <c r="L3092" s="2">
        <v>0.37342497136312475</v>
      </c>
      <c r="M3092" s="2">
        <v>0.25925925925926335</v>
      </c>
      <c r="N3092" s="2">
        <v>25820.13882728411</v>
      </c>
      <c r="O3092" s="2">
        <v>25877.75</v>
      </c>
      <c r="P3092" s="2">
        <v>25746.799999999999</v>
      </c>
      <c r="Q3092" s="2">
        <v>25812.474999999999</v>
      </c>
      <c r="R3092" s="2">
        <v>25814.290956821031</v>
      </c>
      <c r="S3092" s="2">
        <v>0.70987719532182869</v>
      </c>
      <c r="T3092" s="2">
        <v>-50.700000000000728</v>
      </c>
      <c r="U3092" s="2">
        <v>-0.19615884610623036</v>
      </c>
      <c r="V3092" s="2">
        <v>-43.98750000000291</v>
      </c>
      <c r="W3092" s="2">
        <v>-0.17012187958814129</v>
      </c>
      <c r="X3092" t="s">
        <v>24</v>
      </c>
    </row>
    <row r="3093" spans="1:24" x14ac:dyDescent="0.2">
      <c r="A3093" s="1">
        <v>43069</v>
      </c>
      <c r="B3093" s="2">
        <v>25693.8</v>
      </c>
      <c r="C3093" s="2">
        <v>25700.85</v>
      </c>
      <c r="D3093" s="2">
        <v>25246.85</v>
      </c>
      <c r="E3093" s="2">
        <v>25332.400000000001</v>
      </c>
      <c r="F3093" s="2">
        <v>25493.474999999999</v>
      </c>
      <c r="G3093" s="2">
        <v>454</v>
      </c>
      <c r="H3093" s="2">
        <v>7.0499999999992724</v>
      </c>
      <c r="I3093" s="2">
        <v>85.55000000000291</v>
      </c>
      <c r="J3093" s="2">
        <v>-361.39999999999782</v>
      </c>
      <c r="K3093" s="2">
        <v>1.5528634361231877E-2</v>
      </c>
      <c r="L3093" s="2">
        <v>0.18843612334802404</v>
      </c>
      <c r="M3093" s="2">
        <v>0.79603524229074407</v>
      </c>
      <c r="N3093" s="2">
        <v>25816.306913642053</v>
      </c>
      <c r="O3093" s="2">
        <v>25816.306913642053</v>
      </c>
      <c r="P3093" s="2">
        <v>25246.85</v>
      </c>
      <c r="Q3093" s="2">
        <v>25493.474999999999</v>
      </c>
      <c r="R3093" s="2">
        <v>25593.234706821029</v>
      </c>
      <c r="S3093" s="2">
        <v>0</v>
      </c>
      <c r="T3093" s="2">
        <v>-463.29999999999927</v>
      </c>
      <c r="U3093" s="2">
        <v>-1.7960357734040915</v>
      </c>
      <c r="V3093" s="2">
        <v>-319</v>
      </c>
      <c r="W3093" s="2">
        <v>-1.2358365480257123</v>
      </c>
      <c r="X3093" t="s">
        <v>24</v>
      </c>
    </row>
    <row r="3094" spans="1:24" x14ac:dyDescent="0.2">
      <c r="A3094" s="1">
        <v>43070</v>
      </c>
      <c r="B3094" s="2">
        <v>25409.55</v>
      </c>
      <c r="C3094" s="2">
        <v>25441.35</v>
      </c>
      <c r="D3094" s="2">
        <v>25152.65</v>
      </c>
      <c r="E3094" s="2">
        <v>25191.95</v>
      </c>
      <c r="F3094" s="2">
        <v>25298.874999999996</v>
      </c>
      <c r="G3094" s="2">
        <v>288.69999999999709</v>
      </c>
      <c r="H3094" s="2">
        <v>31.799999999999272</v>
      </c>
      <c r="I3094" s="2">
        <v>39.299999999999272</v>
      </c>
      <c r="J3094" s="2">
        <v>-217.59999999999854</v>
      </c>
      <c r="K3094" s="2">
        <v>0.11014894354000551</v>
      </c>
      <c r="L3094" s="2">
        <v>0.13612746795981873</v>
      </c>
      <c r="M3094" s="2">
        <v>0.75372358850017573</v>
      </c>
      <c r="N3094" s="2">
        <v>25654.890956821026</v>
      </c>
      <c r="O3094" s="2">
        <v>25654.890956821026</v>
      </c>
      <c r="P3094" s="2">
        <v>25152.65</v>
      </c>
      <c r="Q3094" s="2">
        <v>25298.874999999996</v>
      </c>
      <c r="R3094" s="2">
        <v>25440.326728410513</v>
      </c>
      <c r="S3094" s="2">
        <v>0</v>
      </c>
      <c r="T3094" s="2">
        <v>-140.45000000000073</v>
      </c>
      <c r="U3094" s="2">
        <v>-0.55442832104340967</v>
      </c>
      <c r="V3094" s="2">
        <v>-194.60000000000218</v>
      </c>
      <c r="W3094" s="2">
        <v>-0.76333257823816558</v>
      </c>
      <c r="X3094" t="s">
        <v>24</v>
      </c>
    </row>
    <row r="3095" spans="1:24" x14ac:dyDescent="0.2">
      <c r="A3095" s="1">
        <v>43073</v>
      </c>
      <c r="B3095" s="2">
        <v>25295.05</v>
      </c>
      <c r="C3095" s="2">
        <v>25297.200000000001</v>
      </c>
      <c r="D3095" s="2">
        <v>24993.35</v>
      </c>
      <c r="E3095" s="2">
        <v>25075.1</v>
      </c>
      <c r="F3095" s="2">
        <v>25165.175000000003</v>
      </c>
      <c r="G3095" s="2">
        <v>303.85000000000218</v>
      </c>
      <c r="H3095" s="2">
        <v>2.1500000000014552</v>
      </c>
      <c r="I3095" s="2">
        <v>81.75</v>
      </c>
      <c r="J3095" s="2">
        <v>-219.95000000000073</v>
      </c>
      <c r="K3095" s="2">
        <v>7.0758597992477863E-3</v>
      </c>
      <c r="L3095" s="2">
        <v>0.26904722725028601</v>
      </c>
      <c r="M3095" s="2">
        <v>0.72387691295046619</v>
      </c>
      <c r="N3095" s="2">
        <v>25476.882978410511</v>
      </c>
      <c r="O3095" s="2">
        <v>25476.882978410511</v>
      </c>
      <c r="P3095" s="2">
        <v>24993.35</v>
      </c>
      <c r="Q3095" s="2">
        <v>25165.175000000003</v>
      </c>
      <c r="R3095" s="2">
        <v>25278.072739205254</v>
      </c>
      <c r="S3095" s="2">
        <v>0</v>
      </c>
      <c r="T3095" s="2">
        <v>-116.85000000000218</v>
      </c>
      <c r="U3095" s="2">
        <v>-0.46383864686934584</v>
      </c>
      <c r="V3095" s="2">
        <v>-133.69999999999345</v>
      </c>
      <c r="W3095" s="2">
        <v>-0.52848199771726401</v>
      </c>
      <c r="X3095" t="s">
        <v>25</v>
      </c>
    </row>
    <row r="3096" spans="1:24" x14ac:dyDescent="0.2">
      <c r="A3096" s="1">
        <v>43074</v>
      </c>
      <c r="B3096" s="2">
        <v>25030.75</v>
      </c>
      <c r="C3096" s="2">
        <v>25217.7</v>
      </c>
      <c r="D3096" s="2">
        <v>24921.3</v>
      </c>
      <c r="E3096" s="2">
        <v>25124.85</v>
      </c>
      <c r="F3096" s="2">
        <v>25073.65</v>
      </c>
      <c r="G3096" s="2">
        <v>296.40000000000146</v>
      </c>
      <c r="H3096" s="2">
        <v>92.850000000002183</v>
      </c>
      <c r="I3096" s="2">
        <v>109.45000000000073</v>
      </c>
      <c r="J3096" s="2">
        <v>94.099999999998545</v>
      </c>
      <c r="K3096" s="2">
        <v>0.31325910931174672</v>
      </c>
      <c r="L3096" s="2">
        <v>0.3692645074224028</v>
      </c>
      <c r="M3096" s="2">
        <v>0.31747638326585048</v>
      </c>
      <c r="N3096" s="2">
        <v>25321.028989205257</v>
      </c>
      <c r="O3096" s="2">
        <v>25321.028989205257</v>
      </c>
      <c r="P3096" s="2">
        <v>24921.3</v>
      </c>
      <c r="Q3096" s="2">
        <v>25073.65</v>
      </c>
      <c r="R3096" s="2">
        <v>25159.25199460263</v>
      </c>
      <c r="S3096" s="2">
        <v>0</v>
      </c>
      <c r="T3096" s="2">
        <v>49.75</v>
      </c>
      <c r="U3096" s="2">
        <v>0.19840399440081996</v>
      </c>
      <c r="V3096" s="2">
        <v>-91.525000000001455</v>
      </c>
      <c r="W3096" s="2">
        <v>-0.36369705356708804</v>
      </c>
      <c r="X3096" t="s">
        <v>24</v>
      </c>
    </row>
    <row r="3097" spans="1:24" x14ac:dyDescent="0.2">
      <c r="A3097" s="1">
        <v>43075</v>
      </c>
      <c r="B3097" s="2">
        <v>25066.3</v>
      </c>
      <c r="C3097" s="2">
        <v>25077.45</v>
      </c>
      <c r="D3097" s="2">
        <v>24813.599999999999</v>
      </c>
      <c r="E3097" s="2">
        <v>24851.8</v>
      </c>
      <c r="F3097" s="2">
        <v>24952.287500000002</v>
      </c>
      <c r="G3097" s="2">
        <v>263.85000000000218</v>
      </c>
      <c r="H3097" s="2">
        <v>11.150000000001455</v>
      </c>
      <c r="I3097" s="2">
        <v>38.200000000000728</v>
      </c>
      <c r="J3097" s="2">
        <v>-214.5</v>
      </c>
      <c r="K3097" s="2">
        <v>4.225885920030837E-2</v>
      </c>
      <c r="L3097" s="2">
        <v>0.14477923062346185</v>
      </c>
      <c r="M3097" s="2">
        <v>0.81296191017622976</v>
      </c>
      <c r="N3097" s="2">
        <v>25197.339494602631</v>
      </c>
      <c r="O3097" s="2">
        <v>25197.339494602631</v>
      </c>
      <c r="P3097" s="2">
        <v>24813.599999999999</v>
      </c>
      <c r="Q3097" s="2">
        <v>24952.287500000002</v>
      </c>
      <c r="R3097" s="2">
        <v>25040.141622301315</v>
      </c>
      <c r="S3097" s="2">
        <v>0</v>
      </c>
      <c r="T3097" s="2">
        <v>-273.04999999999927</v>
      </c>
      <c r="U3097" s="2">
        <v>-1.0867726573491954</v>
      </c>
      <c r="V3097" s="2">
        <v>-121.36249999999927</v>
      </c>
      <c r="W3097" s="2">
        <v>-0.48402406510420004</v>
      </c>
      <c r="X3097" t="s">
        <v>25</v>
      </c>
    </row>
    <row r="3098" spans="1:24" x14ac:dyDescent="0.2">
      <c r="A3098" s="1">
        <v>43076</v>
      </c>
      <c r="B3098" s="2">
        <v>24935.3</v>
      </c>
      <c r="C3098" s="2">
        <v>25097.4</v>
      </c>
      <c r="D3098" s="2">
        <v>24875.35</v>
      </c>
      <c r="E3098" s="2">
        <v>25057.25</v>
      </c>
      <c r="F3098" s="2">
        <v>24991.324999999997</v>
      </c>
      <c r="G3098" s="2">
        <v>222.05000000000291</v>
      </c>
      <c r="H3098" s="2">
        <v>40.150000000001455</v>
      </c>
      <c r="I3098" s="2">
        <v>59.950000000000728</v>
      </c>
      <c r="J3098" s="2">
        <v>121.95000000000073</v>
      </c>
      <c r="K3098" s="2">
        <v>0.18081513172709268</v>
      </c>
      <c r="L3098" s="2">
        <v>0.26998423778428254</v>
      </c>
      <c r="M3098" s="2">
        <v>0.54920063048862477</v>
      </c>
      <c r="N3098" s="2">
        <v>25074.813497301315</v>
      </c>
      <c r="O3098" s="2">
        <v>25097.4</v>
      </c>
      <c r="P3098" s="2">
        <v>24875.35</v>
      </c>
      <c r="Q3098" s="2">
        <v>24991.324999999997</v>
      </c>
      <c r="R3098" s="2">
        <v>25009.722124325326</v>
      </c>
      <c r="S3098" s="2">
        <v>0</v>
      </c>
      <c r="T3098" s="2">
        <v>205.45000000000073</v>
      </c>
      <c r="U3098" s="2">
        <v>0.82670068164076937</v>
      </c>
      <c r="V3098" s="2">
        <v>39.037499999994907</v>
      </c>
      <c r="W3098" s="2">
        <v>0.15644858211895363</v>
      </c>
      <c r="X3098" t="s">
        <v>25</v>
      </c>
    </row>
    <row r="3099" spans="1:24" x14ac:dyDescent="0.2">
      <c r="A3099" s="1">
        <v>43077</v>
      </c>
      <c r="B3099" s="2">
        <v>25145.5</v>
      </c>
      <c r="C3099" s="2">
        <v>25367.7</v>
      </c>
      <c r="D3099" s="2">
        <v>25145.5</v>
      </c>
      <c r="E3099" s="2">
        <v>25321.15</v>
      </c>
      <c r="F3099" s="2">
        <v>25244.962500000001</v>
      </c>
      <c r="G3099" s="2">
        <v>222.20000000000073</v>
      </c>
      <c r="H3099" s="2">
        <v>46.549999999999272</v>
      </c>
      <c r="I3099" s="2">
        <v>0</v>
      </c>
      <c r="J3099" s="2">
        <v>175.65000000000146</v>
      </c>
      <c r="K3099" s="2">
        <v>0.20949594959495554</v>
      </c>
      <c r="L3099" s="2">
        <v>0</v>
      </c>
      <c r="M3099" s="2">
        <v>0.79050405040504446</v>
      </c>
      <c r="N3099" s="2">
        <v>25033.069248650656</v>
      </c>
      <c r="O3099" s="2">
        <v>25367.7</v>
      </c>
      <c r="P3099" s="2">
        <v>25033.069248650656</v>
      </c>
      <c r="Q3099" s="2">
        <v>25244.962500000001</v>
      </c>
      <c r="R3099" s="2">
        <v>25169.700249325331</v>
      </c>
      <c r="S3099" s="2">
        <v>0.5961533759540163</v>
      </c>
      <c r="T3099" s="2">
        <v>263.90000000000146</v>
      </c>
      <c r="U3099" s="2">
        <v>1.0531881990242404</v>
      </c>
      <c r="V3099" s="2">
        <v>253.63750000000437</v>
      </c>
      <c r="W3099" s="2">
        <v>1.014902171053373</v>
      </c>
      <c r="X3099" t="s">
        <v>25</v>
      </c>
    </row>
    <row r="3100" spans="1:24" x14ac:dyDescent="0.2">
      <c r="A3100" s="1">
        <v>43080</v>
      </c>
      <c r="B3100" s="2">
        <v>25434.75</v>
      </c>
      <c r="C3100" s="2">
        <v>25448.85</v>
      </c>
      <c r="D3100" s="2">
        <v>25318.7</v>
      </c>
      <c r="E3100" s="2">
        <v>25404.85</v>
      </c>
      <c r="F3100" s="2">
        <v>25401.787499999999</v>
      </c>
      <c r="G3100" s="2">
        <v>130.14999999999782</v>
      </c>
      <c r="H3100" s="2">
        <v>14.099999999998545</v>
      </c>
      <c r="I3100" s="2">
        <v>86.149999999997817</v>
      </c>
      <c r="J3100" s="2">
        <v>-29.900000000001455</v>
      </c>
      <c r="K3100" s="2">
        <v>0.10833653476756651</v>
      </c>
      <c r="L3100" s="2">
        <v>0.66192854398770085</v>
      </c>
      <c r="M3100" s="2">
        <v>0.22973492124473266</v>
      </c>
      <c r="N3100" s="2">
        <v>25139.015874325327</v>
      </c>
      <c r="O3100" s="2">
        <v>25448.85</v>
      </c>
      <c r="P3100" s="2">
        <v>25139.015874325327</v>
      </c>
      <c r="Q3100" s="2">
        <v>25401.787499999999</v>
      </c>
      <c r="R3100" s="2">
        <v>25282.167312162666</v>
      </c>
      <c r="S3100" s="2">
        <v>1</v>
      </c>
      <c r="T3100" s="2">
        <v>83.69999999999709</v>
      </c>
      <c r="U3100" s="2">
        <v>0.3305537070788534</v>
      </c>
      <c r="V3100" s="2">
        <v>156.82499999999709</v>
      </c>
      <c r="W3100" s="2">
        <v>0.62121304398846733</v>
      </c>
      <c r="X3100" t="s">
        <v>24</v>
      </c>
    </row>
    <row r="3101" spans="1:24" x14ac:dyDescent="0.2">
      <c r="A3101" s="1">
        <v>43081</v>
      </c>
      <c r="B3101" s="2">
        <v>25413.4</v>
      </c>
      <c r="C3101" s="2">
        <v>25416.2</v>
      </c>
      <c r="D3101" s="2">
        <v>25108.6</v>
      </c>
      <c r="E3101" s="2">
        <v>25125.45</v>
      </c>
      <c r="F3101" s="2">
        <v>25265.912500000002</v>
      </c>
      <c r="G3101" s="2">
        <v>307.60000000000218</v>
      </c>
      <c r="H3101" s="2">
        <v>2.7999999999992724</v>
      </c>
      <c r="I3101" s="2">
        <v>16.850000000002183</v>
      </c>
      <c r="J3101" s="2">
        <v>-287.95000000000073</v>
      </c>
      <c r="K3101" s="2">
        <v>9.1027308192433432E-3</v>
      </c>
      <c r="L3101" s="2">
        <v>5.477893368011074E-2</v>
      </c>
      <c r="M3101" s="2">
        <v>0.93611833550064594</v>
      </c>
      <c r="N3101" s="2">
        <v>25270.401687162663</v>
      </c>
      <c r="O3101" s="2">
        <v>25416.2</v>
      </c>
      <c r="P3101" s="2">
        <v>25108.6</v>
      </c>
      <c r="Q3101" s="2">
        <v>25265.912500000002</v>
      </c>
      <c r="R3101" s="2">
        <v>25265.278546790665</v>
      </c>
      <c r="S3101" s="2">
        <v>0.93801041043865152</v>
      </c>
      <c r="T3101" s="2">
        <v>-279.39999999999782</v>
      </c>
      <c r="U3101" s="2">
        <v>-1.0997900007281989</v>
      </c>
      <c r="V3101" s="2">
        <v>-135.87499999999636</v>
      </c>
      <c r="W3101" s="2">
        <v>-0.53490330158850585</v>
      </c>
      <c r="X3101" t="s">
        <v>24</v>
      </c>
    </row>
    <row r="3102" spans="1:24" x14ac:dyDescent="0.2">
      <c r="A3102" s="1">
        <v>43082</v>
      </c>
      <c r="B3102" s="2">
        <v>25118.2</v>
      </c>
      <c r="C3102" s="2">
        <v>25270.75</v>
      </c>
      <c r="D3102" s="2">
        <v>24938.55</v>
      </c>
      <c r="E3102" s="2">
        <v>25000.35</v>
      </c>
      <c r="F3102" s="2">
        <v>25081.962500000001</v>
      </c>
      <c r="G3102" s="2">
        <v>332.20000000000073</v>
      </c>
      <c r="H3102" s="2">
        <v>152.54999999999927</v>
      </c>
      <c r="I3102" s="2">
        <v>61.799999999999272</v>
      </c>
      <c r="J3102" s="2">
        <v>-117.85000000000218</v>
      </c>
      <c r="K3102" s="2">
        <v>0.45921131848283847</v>
      </c>
      <c r="L3102" s="2">
        <v>0.18603251053581921</v>
      </c>
      <c r="M3102" s="2">
        <v>0.35475617098134232</v>
      </c>
      <c r="N3102" s="2">
        <v>25268.157093581332</v>
      </c>
      <c r="O3102" s="2">
        <v>25270.75</v>
      </c>
      <c r="P3102" s="2">
        <v>24938.55</v>
      </c>
      <c r="Q3102" s="2">
        <v>25081.962500000001</v>
      </c>
      <c r="R3102" s="2">
        <v>25139.854898395337</v>
      </c>
      <c r="S3102" s="2">
        <v>0.47764754115497476</v>
      </c>
      <c r="T3102" s="2">
        <v>-125.10000000000218</v>
      </c>
      <c r="U3102" s="2">
        <v>-0.49790153012185723</v>
      </c>
      <c r="V3102" s="2">
        <v>-183.95000000000073</v>
      </c>
      <c r="W3102" s="2">
        <v>-0.72805603201547031</v>
      </c>
      <c r="X3102" t="s">
        <v>25</v>
      </c>
    </row>
    <row r="3103" spans="1:24" x14ac:dyDescent="0.2">
      <c r="A3103" s="1">
        <v>43083</v>
      </c>
      <c r="B3103" s="2">
        <v>25062.400000000001</v>
      </c>
      <c r="C3103" s="2">
        <v>25205.9</v>
      </c>
      <c r="D3103" s="2">
        <v>24888.65</v>
      </c>
      <c r="E3103" s="2">
        <v>25168.2</v>
      </c>
      <c r="F3103" s="2">
        <v>25081.287500000002</v>
      </c>
      <c r="G3103" s="2">
        <v>317.25</v>
      </c>
      <c r="H3103" s="2">
        <v>37.700000000000728</v>
      </c>
      <c r="I3103" s="2">
        <v>173.75</v>
      </c>
      <c r="J3103" s="2">
        <v>105.79999999999927</v>
      </c>
      <c r="K3103" s="2">
        <v>0.11883372734436794</v>
      </c>
      <c r="L3103" s="2">
        <v>0.54767533490937748</v>
      </c>
      <c r="M3103" s="2">
        <v>0.3334909377462546</v>
      </c>
      <c r="N3103" s="2">
        <v>25175.059796790665</v>
      </c>
      <c r="O3103" s="2">
        <v>25205.9</v>
      </c>
      <c r="P3103" s="2">
        <v>24888.65</v>
      </c>
      <c r="Q3103" s="2">
        <v>25081.287500000002</v>
      </c>
      <c r="R3103" s="2">
        <v>25087.724324197668</v>
      </c>
      <c r="S3103" s="2">
        <v>0</v>
      </c>
      <c r="T3103" s="2">
        <v>167.85000000000218</v>
      </c>
      <c r="U3103" s="2">
        <v>0.67139060053160138</v>
      </c>
      <c r="V3103" s="2">
        <v>-0.6749999999992724</v>
      </c>
      <c r="W3103" s="2">
        <v>-2.6911769762803543E-3</v>
      </c>
      <c r="X3103" t="s">
        <v>25</v>
      </c>
    </row>
    <row r="3104" spans="1:24" x14ac:dyDescent="0.2">
      <c r="A3104" s="1">
        <v>43084</v>
      </c>
      <c r="B3104" s="2">
        <v>25487.15</v>
      </c>
      <c r="C3104" s="2">
        <v>25559.05</v>
      </c>
      <c r="D3104" s="2">
        <v>25411.25</v>
      </c>
      <c r="E3104" s="2">
        <v>25440.3</v>
      </c>
      <c r="F3104" s="2">
        <v>25474.4375</v>
      </c>
      <c r="G3104" s="2">
        <v>147.79999999999927</v>
      </c>
      <c r="H3104" s="2">
        <v>71.899999999997817</v>
      </c>
      <c r="I3104" s="2">
        <v>29.049999999999272</v>
      </c>
      <c r="J3104" s="2">
        <v>-46.850000000002183</v>
      </c>
      <c r="K3104" s="2">
        <v>0.4864682002706236</v>
      </c>
      <c r="L3104" s="2">
        <v>0.19654939106900823</v>
      </c>
      <c r="M3104" s="2">
        <v>0.31698240866036814</v>
      </c>
      <c r="N3104" s="2">
        <v>25128.173648395335</v>
      </c>
      <c r="O3104" s="2">
        <v>25559.05</v>
      </c>
      <c r="P3104" s="2">
        <v>25128.173648395335</v>
      </c>
      <c r="Q3104" s="2">
        <v>25474.4375</v>
      </c>
      <c r="R3104" s="2">
        <v>25322.458699197668</v>
      </c>
      <c r="S3104" s="2">
        <v>1</v>
      </c>
      <c r="T3104" s="2">
        <v>272.09999999999854</v>
      </c>
      <c r="U3104" s="2">
        <v>1.0811261830404977</v>
      </c>
      <c r="V3104" s="2">
        <v>393.14999999999782</v>
      </c>
      <c r="W3104" s="2">
        <v>1.5675032631398917</v>
      </c>
      <c r="X3104" t="s">
        <v>25</v>
      </c>
    </row>
    <row r="3105" spans="1:24" x14ac:dyDescent="0.2">
      <c r="A3105" s="1">
        <v>43087</v>
      </c>
      <c r="B3105" s="2">
        <v>25181.75</v>
      </c>
      <c r="C3105" s="2">
        <v>25759.9</v>
      </c>
      <c r="D3105" s="2">
        <v>24617.15</v>
      </c>
      <c r="E3105" s="2">
        <v>25594.55</v>
      </c>
      <c r="F3105" s="2">
        <v>25288.337500000001</v>
      </c>
      <c r="G3105" s="2">
        <v>1142.75</v>
      </c>
      <c r="H3105" s="2">
        <v>165.35000000000218</v>
      </c>
      <c r="I3105" s="2">
        <v>564.59999999999854</v>
      </c>
      <c r="J3105" s="2">
        <v>412.79999999999927</v>
      </c>
      <c r="K3105" s="2">
        <v>0.14469481513892118</v>
      </c>
      <c r="L3105" s="2">
        <v>0.49407131918617242</v>
      </c>
      <c r="M3105" s="2">
        <v>0.3612338656749064</v>
      </c>
      <c r="N3105" s="2">
        <v>25301.305574197668</v>
      </c>
      <c r="O3105" s="2">
        <v>25759.9</v>
      </c>
      <c r="P3105" s="2">
        <v>24617.15</v>
      </c>
      <c r="Q3105" s="2">
        <v>25288.337500000001</v>
      </c>
      <c r="R3105" s="2">
        <v>25241.673268549413</v>
      </c>
      <c r="S3105" s="2">
        <v>0.65584320298952814</v>
      </c>
      <c r="T3105" s="2">
        <v>154.25</v>
      </c>
      <c r="U3105" s="2">
        <v>0.60632146633490958</v>
      </c>
      <c r="V3105" s="2">
        <v>-186.09999999999854</v>
      </c>
      <c r="W3105" s="2">
        <v>-0.73053624834698916</v>
      </c>
      <c r="X3105" t="s">
        <v>25</v>
      </c>
    </row>
    <row r="3106" spans="1:24" x14ac:dyDescent="0.2">
      <c r="A3106" s="1">
        <v>43088</v>
      </c>
      <c r="B3106" s="2">
        <v>25640.9</v>
      </c>
      <c r="C3106" s="2">
        <v>25757.95</v>
      </c>
      <c r="D3106" s="2">
        <v>25619.599999999999</v>
      </c>
      <c r="E3106" s="2">
        <v>25716.2</v>
      </c>
      <c r="F3106" s="2">
        <v>25683.662500000002</v>
      </c>
      <c r="G3106" s="2">
        <v>138.35000000000218</v>
      </c>
      <c r="H3106" s="2">
        <v>41.75</v>
      </c>
      <c r="I3106" s="2">
        <v>21.30000000000291</v>
      </c>
      <c r="J3106" s="2">
        <v>75.299999999999272</v>
      </c>
      <c r="K3106" s="2">
        <v>0.30177087097939531</v>
      </c>
      <c r="L3106" s="2">
        <v>0.15395735453561674</v>
      </c>
      <c r="M3106" s="2">
        <v>0.54427177448498798</v>
      </c>
      <c r="N3106" s="2">
        <v>25294.821537098833</v>
      </c>
      <c r="O3106" s="2">
        <v>25757.95</v>
      </c>
      <c r="P3106" s="2">
        <v>25294.821537098833</v>
      </c>
      <c r="Q3106" s="2">
        <v>25683.662500000002</v>
      </c>
      <c r="R3106" s="2">
        <v>25507.813893549417</v>
      </c>
      <c r="S3106" s="2">
        <v>1</v>
      </c>
      <c r="T3106" s="2">
        <v>121.65000000000146</v>
      </c>
      <c r="U3106" s="2">
        <v>0.47529649866866763</v>
      </c>
      <c r="V3106" s="2">
        <v>395.32500000000073</v>
      </c>
      <c r="W3106" s="2">
        <v>1.5632700251647651</v>
      </c>
      <c r="X3106" t="s">
        <v>24</v>
      </c>
    </row>
    <row r="3107" spans="1:24" x14ac:dyDescent="0.2">
      <c r="A3107" s="1">
        <v>43089</v>
      </c>
      <c r="B3107" s="2">
        <v>25779.05</v>
      </c>
      <c r="C3107" s="2">
        <v>25780.05</v>
      </c>
      <c r="D3107" s="2">
        <v>25566.05</v>
      </c>
      <c r="E3107" s="2">
        <v>25591.7</v>
      </c>
      <c r="F3107" s="2">
        <v>25679.212499999998</v>
      </c>
      <c r="G3107" s="2">
        <v>214</v>
      </c>
      <c r="H3107" s="2">
        <v>1</v>
      </c>
      <c r="I3107" s="2">
        <v>25.650000000001455</v>
      </c>
      <c r="J3107" s="2">
        <v>-187.34999999999854</v>
      </c>
      <c r="K3107" s="2">
        <v>4.6728971962616819E-3</v>
      </c>
      <c r="L3107" s="2">
        <v>0.11985981308411894</v>
      </c>
      <c r="M3107" s="2">
        <v>0.8754672897196194</v>
      </c>
      <c r="N3107" s="2">
        <v>25489.242018549419</v>
      </c>
      <c r="O3107" s="2">
        <v>25780.05</v>
      </c>
      <c r="P3107" s="2">
        <v>25489.242018549419</v>
      </c>
      <c r="Q3107" s="2">
        <v>25679.212499999998</v>
      </c>
      <c r="R3107" s="2">
        <v>25609.436634274709</v>
      </c>
      <c r="S3107" s="2">
        <v>1</v>
      </c>
      <c r="T3107" s="2">
        <v>-124.5</v>
      </c>
      <c r="U3107" s="2">
        <v>-0.48413062583118815</v>
      </c>
      <c r="V3107" s="2">
        <v>-4.4500000000043656</v>
      </c>
      <c r="W3107" s="2">
        <v>-1.7326189362612772E-2</v>
      </c>
      <c r="X3107" t="s">
        <v>24</v>
      </c>
    </row>
    <row r="3108" spans="1:24" x14ac:dyDescent="0.2">
      <c r="A3108" s="1">
        <v>43090</v>
      </c>
      <c r="B3108" s="2">
        <v>25608.25</v>
      </c>
      <c r="C3108" s="2">
        <v>25629.95</v>
      </c>
      <c r="D3108" s="2">
        <v>25508.9</v>
      </c>
      <c r="E3108" s="2">
        <v>25554.3</v>
      </c>
      <c r="F3108" s="2">
        <v>25575.350000000002</v>
      </c>
      <c r="G3108" s="2">
        <v>121.04999999999927</v>
      </c>
      <c r="H3108" s="2">
        <v>21.700000000000728</v>
      </c>
      <c r="I3108" s="2">
        <v>45.399999999997817</v>
      </c>
      <c r="J3108" s="2">
        <v>-53.950000000000728</v>
      </c>
      <c r="K3108" s="2">
        <v>0.1792647666253685</v>
      </c>
      <c r="L3108" s="2">
        <v>0.37505163155719201</v>
      </c>
      <c r="M3108" s="2">
        <v>0.44568360181743949</v>
      </c>
      <c r="N3108" s="2">
        <v>25584.22725927471</v>
      </c>
      <c r="O3108" s="2">
        <v>25629.95</v>
      </c>
      <c r="P3108" s="2">
        <v>25508.9</v>
      </c>
      <c r="Q3108" s="2">
        <v>25575.350000000002</v>
      </c>
      <c r="R3108" s="2">
        <v>25574.606814818682</v>
      </c>
      <c r="S3108" s="2">
        <v>0.90529285213785249</v>
      </c>
      <c r="T3108" s="2">
        <v>-37.400000000001455</v>
      </c>
      <c r="U3108" s="2">
        <v>-0.14614113169504742</v>
      </c>
      <c r="V3108" s="2">
        <v>-103.86249999999563</v>
      </c>
      <c r="W3108" s="2">
        <v>-0.40446139070657106</v>
      </c>
      <c r="X3108" t="s">
        <v>25</v>
      </c>
    </row>
    <row r="3109" spans="1:24" x14ac:dyDescent="0.2">
      <c r="A3109" s="1">
        <v>43091</v>
      </c>
      <c r="B3109" s="2">
        <v>25615.599999999999</v>
      </c>
      <c r="C3109" s="2">
        <v>25694.5</v>
      </c>
      <c r="D3109" s="2">
        <v>25560.5</v>
      </c>
      <c r="E3109" s="2">
        <v>25648.55</v>
      </c>
      <c r="F3109" s="2">
        <v>25629.787500000002</v>
      </c>
      <c r="G3109" s="2">
        <v>134</v>
      </c>
      <c r="H3109" s="2">
        <v>45.950000000000728</v>
      </c>
      <c r="I3109" s="2">
        <v>55.099999999998545</v>
      </c>
      <c r="J3109" s="2">
        <v>32.950000000000728</v>
      </c>
      <c r="K3109" s="2">
        <v>0.34291044776119944</v>
      </c>
      <c r="L3109" s="2">
        <v>0.41119402985073539</v>
      </c>
      <c r="M3109" s="2">
        <v>0.24589552238806514</v>
      </c>
      <c r="N3109" s="2">
        <v>25579.788629637354</v>
      </c>
      <c r="O3109" s="2">
        <v>25694.5</v>
      </c>
      <c r="P3109" s="2">
        <v>25560.5</v>
      </c>
      <c r="Q3109" s="2">
        <v>25629.787500000002</v>
      </c>
      <c r="R3109" s="2">
        <v>25616.144032409342</v>
      </c>
      <c r="S3109" s="2">
        <v>1</v>
      </c>
      <c r="T3109" s="2">
        <v>94.25</v>
      </c>
      <c r="U3109" s="2">
        <v>0.36882246823430892</v>
      </c>
      <c r="V3109" s="2">
        <v>54.4375</v>
      </c>
      <c r="W3109" s="2">
        <v>0.21285143702823223</v>
      </c>
      <c r="X3109" t="s">
        <v>25</v>
      </c>
    </row>
    <row r="3110" spans="1:24" x14ac:dyDescent="0.2">
      <c r="A3110" s="1">
        <v>43095</v>
      </c>
      <c r="B3110" s="2">
        <v>25659.75</v>
      </c>
      <c r="C3110" s="2">
        <v>25712.95</v>
      </c>
      <c r="D3110" s="2">
        <v>25545.599999999999</v>
      </c>
      <c r="E3110" s="2">
        <v>25675.25</v>
      </c>
      <c r="F3110" s="2">
        <v>25648.387499999997</v>
      </c>
      <c r="G3110" s="2">
        <v>167.35000000000218</v>
      </c>
      <c r="H3110" s="2">
        <v>37.700000000000728</v>
      </c>
      <c r="I3110" s="2">
        <v>114.15000000000146</v>
      </c>
      <c r="J3110" s="2">
        <v>15.5</v>
      </c>
      <c r="K3110" s="2">
        <v>0.22527636689572891</v>
      </c>
      <c r="L3110" s="2">
        <v>0.68210337615775296</v>
      </c>
      <c r="M3110" s="2">
        <v>9.2620256946518056E-2</v>
      </c>
      <c r="N3110" s="2">
        <v>25604.788064818677</v>
      </c>
      <c r="O3110" s="2">
        <v>25712.95</v>
      </c>
      <c r="P3110" s="2">
        <v>25545.599999999999</v>
      </c>
      <c r="Q3110" s="2">
        <v>25648.387499999997</v>
      </c>
      <c r="R3110" s="2">
        <v>25627.931391204667</v>
      </c>
      <c r="S3110" s="2">
        <v>1</v>
      </c>
      <c r="T3110" s="2">
        <v>26.700000000000728</v>
      </c>
      <c r="U3110" s="2">
        <v>0.10409945201580879</v>
      </c>
      <c r="V3110" s="2">
        <v>18.599999999994907</v>
      </c>
      <c r="W3110" s="2">
        <v>7.2571807315979134E-2</v>
      </c>
      <c r="X3110" t="s">
        <v>24</v>
      </c>
    </row>
    <row r="3111" spans="1:24" x14ac:dyDescent="0.2">
      <c r="A3111" s="1">
        <v>43096</v>
      </c>
      <c r="B3111" s="2">
        <v>25652.85</v>
      </c>
      <c r="C3111" s="2">
        <v>25733.200000000001</v>
      </c>
      <c r="D3111" s="2">
        <v>25429.55</v>
      </c>
      <c r="E3111" s="2">
        <v>25496.05</v>
      </c>
      <c r="F3111" s="2">
        <v>25577.912500000002</v>
      </c>
      <c r="G3111" s="2">
        <v>303.65000000000146</v>
      </c>
      <c r="H3111" s="2">
        <v>80.350000000002183</v>
      </c>
      <c r="I3111" s="2">
        <v>66.5</v>
      </c>
      <c r="J3111" s="2">
        <v>-156.79999999999927</v>
      </c>
      <c r="K3111" s="2">
        <v>0.2646138646468032</v>
      </c>
      <c r="L3111" s="2">
        <v>0.21900214062242609</v>
      </c>
      <c r="M3111" s="2">
        <v>0.51638399473077068</v>
      </c>
      <c r="N3111" s="2">
        <v>25626.587782409337</v>
      </c>
      <c r="O3111" s="2">
        <v>25733.200000000001</v>
      </c>
      <c r="P3111" s="2">
        <v>25429.55</v>
      </c>
      <c r="Q3111" s="2">
        <v>25577.912500000002</v>
      </c>
      <c r="R3111" s="2">
        <v>25591.812570602335</v>
      </c>
      <c r="S3111" s="2">
        <v>0.32266089952801796</v>
      </c>
      <c r="T3111" s="2">
        <v>-179.20000000000073</v>
      </c>
      <c r="U3111" s="2">
        <v>-0.69794841335527691</v>
      </c>
      <c r="V3111" s="2">
        <v>-70.474999999994907</v>
      </c>
      <c r="W3111" s="2">
        <v>-0.27477360906214832</v>
      </c>
      <c r="X3111" t="s">
        <v>24</v>
      </c>
    </row>
    <row r="3112" spans="1:24" x14ac:dyDescent="0.2">
      <c r="A3112" s="1">
        <v>43097</v>
      </c>
      <c r="B3112" s="2">
        <v>25463.599999999999</v>
      </c>
      <c r="C3112" s="2">
        <v>25561.95</v>
      </c>
      <c r="D3112" s="2">
        <v>25417.4</v>
      </c>
      <c r="E3112" s="2">
        <v>25490</v>
      </c>
      <c r="F3112" s="2">
        <v>25483.237500000003</v>
      </c>
      <c r="G3112" s="2">
        <v>144.54999999999927</v>
      </c>
      <c r="H3112" s="2">
        <v>71.950000000000728</v>
      </c>
      <c r="I3112" s="2">
        <v>46.19999999999709</v>
      </c>
      <c r="J3112" s="2">
        <v>26.400000000001455</v>
      </c>
      <c r="K3112" s="2">
        <v>0.49775164303010094</v>
      </c>
      <c r="L3112" s="2">
        <v>0.31961259079901294</v>
      </c>
      <c r="M3112" s="2">
        <v>0.18263576617088612</v>
      </c>
      <c r="N3112" s="2">
        <v>25602.250141204669</v>
      </c>
      <c r="O3112" s="2">
        <v>25602.250141204669</v>
      </c>
      <c r="P3112" s="2">
        <v>25417.4</v>
      </c>
      <c r="Q3112" s="2">
        <v>25483.237500000003</v>
      </c>
      <c r="R3112" s="2">
        <v>25526.284445602334</v>
      </c>
      <c r="S3112" s="2">
        <v>0</v>
      </c>
      <c r="T3112" s="2">
        <v>-6.0499999999992724</v>
      </c>
      <c r="U3112" s="2">
        <v>-2.3729165890399778E-2</v>
      </c>
      <c r="V3112" s="2">
        <v>-94.674999999999272</v>
      </c>
      <c r="W3112" s="2">
        <v>-0.37014357602481934</v>
      </c>
      <c r="X3112" t="s">
        <v>25</v>
      </c>
    </row>
    <row r="3113" spans="1:24" x14ac:dyDescent="0.2">
      <c r="A3113" s="1">
        <v>43098</v>
      </c>
      <c r="B3113" s="2">
        <v>25484.85</v>
      </c>
      <c r="C3113" s="2">
        <v>25566.400000000001</v>
      </c>
      <c r="D3113" s="2">
        <v>25450.25</v>
      </c>
      <c r="E3113" s="2">
        <v>25539.45</v>
      </c>
      <c r="F3113" s="2">
        <v>25510.237499999999</v>
      </c>
      <c r="G3113" s="2">
        <v>116.15000000000146</v>
      </c>
      <c r="H3113" s="2">
        <v>26.950000000000728</v>
      </c>
      <c r="I3113" s="2">
        <v>34.599999999998545</v>
      </c>
      <c r="J3113" s="2">
        <v>54.600000000002183</v>
      </c>
      <c r="K3113" s="2">
        <v>0.23202755058114843</v>
      </c>
      <c r="L3113" s="2">
        <v>0.29789065863106423</v>
      </c>
      <c r="M3113" s="2">
        <v>0.47008179078778733</v>
      </c>
      <c r="N3113" s="2">
        <v>25542.743820602336</v>
      </c>
      <c r="O3113" s="2">
        <v>25566.400000000001</v>
      </c>
      <c r="P3113" s="2">
        <v>25450.25</v>
      </c>
      <c r="Q3113" s="2">
        <v>25510.237499999999</v>
      </c>
      <c r="R3113" s="2">
        <v>25517.407830150583</v>
      </c>
      <c r="S3113" s="2">
        <v>0</v>
      </c>
      <c r="T3113" s="2">
        <v>49.450000000000728</v>
      </c>
      <c r="U3113" s="2">
        <v>0.19399764613574236</v>
      </c>
      <c r="V3113" s="2">
        <v>26.999999999996362</v>
      </c>
      <c r="W3113" s="2">
        <v>0.10595200080051194</v>
      </c>
      <c r="X3113" t="s">
        <v>24</v>
      </c>
    </row>
    <row r="3114" spans="1:24" x14ac:dyDescent="0.2">
      <c r="A3114" s="1">
        <v>43101</v>
      </c>
      <c r="B3114" s="2">
        <v>25565.75</v>
      </c>
      <c r="C3114" s="2">
        <v>25588</v>
      </c>
      <c r="D3114" s="2">
        <v>25271.55</v>
      </c>
      <c r="E3114" s="2">
        <v>25318.1</v>
      </c>
      <c r="F3114" s="2">
        <v>25435.85</v>
      </c>
      <c r="G3114" s="2">
        <v>316.45000000000073</v>
      </c>
      <c r="H3114" s="2">
        <v>22.25</v>
      </c>
      <c r="I3114" s="2">
        <v>46.549999999999272</v>
      </c>
      <c r="J3114" s="2">
        <v>-247.65000000000146</v>
      </c>
      <c r="K3114" s="2">
        <v>7.0311265602780684E-2</v>
      </c>
      <c r="L3114" s="2">
        <v>0.14710064781165796</v>
      </c>
      <c r="M3114" s="2">
        <v>0.78258808658556134</v>
      </c>
      <c r="N3114" s="2">
        <v>25526.49066030117</v>
      </c>
      <c r="O3114" s="2">
        <v>25588</v>
      </c>
      <c r="P3114" s="2">
        <v>25271.55</v>
      </c>
      <c r="Q3114" s="2">
        <v>25435.85</v>
      </c>
      <c r="R3114" s="2">
        <v>25455.472665075293</v>
      </c>
      <c r="S3114" s="2">
        <v>0</v>
      </c>
      <c r="T3114" s="2">
        <v>-221.35000000000218</v>
      </c>
      <c r="U3114" s="2">
        <v>-0.8666983823065969</v>
      </c>
      <c r="V3114" s="2">
        <v>-74.387500000000728</v>
      </c>
      <c r="W3114" s="2">
        <v>-0.29159861800581327</v>
      </c>
      <c r="X3114" t="s">
        <v>25</v>
      </c>
    </row>
    <row r="3115" spans="1:24" x14ac:dyDescent="0.2">
      <c r="A3115" s="1">
        <v>43102</v>
      </c>
      <c r="B3115" s="2">
        <v>25382.2</v>
      </c>
      <c r="C3115" s="2">
        <v>25425.5</v>
      </c>
      <c r="D3115" s="2">
        <v>25232.799999999999</v>
      </c>
      <c r="E3115" s="2">
        <v>25338.25</v>
      </c>
      <c r="F3115" s="2">
        <v>25344.6875</v>
      </c>
      <c r="G3115" s="2">
        <v>192.70000000000073</v>
      </c>
      <c r="H3115" s="2">
        <v>43.299999999999272</v>
      </c>
      <c r="I3115" s="2">
        <v>105.45000000000073</v>
      </c>
      <c r="J3115" s="2">
        <v>-43.950000000000728</v>
      </c>
      <c r="K3115" s="2">
        <v>0.22470160871821021</v>
      </c>
      <c r="L3115" s="2">
        <v>0.54722366372600062</v>
      </c>
      <c r="M3115" s="2">
        <v>0.22807472755578911</v>
      </c>
      <c r="N3115" s="2">
        <v>25481.170330150584</v>
      </c>
      <c r="O3115" s="2">
        <v>25481.170330150584</v>
      </c>
      <c r="P3115" s="2">
        <v>25232.799999999999</v>
      </c>
      <c r="Q3115" s="2">
        <v>25344.6875</v>
      </c>
      <c r="R3115" s="2">
        <v>25384.957040075293</v>
      </c>
      <c r="S3115" s="2">
        <v>0</v>
      </c>
      <c r="T3115" s="2">
        <v>20.150000000001455</v>
      </c>
      <c r="U3115" s="2">
        <v>7.9587330802870102E-2</v>
      </c>
      <c r="V3115" s="2">
        <v>-91.162499999998545</v>
      </c>
      <c r="W3115" s="2">
        <v>-0.35840162605141385</v>
      </c>
      <c r="X3115" t="s">
        <v>24</v>
      </c>
    </row>
    <row r="3116" spans="1:24" x14ac:dyDescent="0.2">
      <c r="A3116" s="1">
        <v>43103</v>
      </c>
      <c r="B3116" s="2">
        <v>25425.75</v>
      </c>
      <c r="C3116" s="2">
        <v>25454.9</v>
      </c>
      <c r="D3116" s="2">
        <v>25300.9</v>
      </c>
      <c r="E3116" s="2">
        <v>25318.6</v>
      </c>
      <c r="F3116" s="2">
        <v>25375.037499999999</v>
      </c>
      <c r="G3116" s="2">
        <v>154</v>
      </c>
      <c r="H3116" s="2">
        <v>29.150000000001455</v>
      </c>
      <c r="I3116" s="2">
        <v>17.69999999999709</v>
      </c>
      <c r="J3116" s="2">
        <v>-107.15000000000146</v>
      </c>
      <c r="K3116" s="2">
        <v>0.18928571428572374</v>
      </c>
      <c r="L3116" s="2">
        <v>0.11493506493504603</v>
      </c>
      <c r="M3116" s="2">
        <v>0.69577922077923027</v>
      </c>
      <c r="N3116" s="2">
        <v>25412.928915075292</v>
      </c>
      <c r="O3116" s="2">
        <v>25454.9</v>
      </c>
      <c r="P3116" s="2">
        <v>25300.9</v>
      </c>
      <c r="Q3116" s="2">
        <v>25375.037499999999</v>
      </c>
      <c r="R3116" s="2">
        <v>25385.941603768828</v>
      </c>
      <c r="S3116" s="2">
        <v>6.9665447395960353E-3</v>
      </c>
      <c r="T3116" s="2">
        <v>-19.650000000001455</v>
      </c>
      <c r="U3116" s="2">
        <v>-7.755073850799267E-2</v>
      </c>
      <c r="V3116" s="2">
        <v>30.349999999998545</v>
      </c>
      <c r="W3116" s="2">
        <v>0.11974896119748388</v>
      </c>
      <c r="X3116" t="s">
        <v>25</v>
      </c>
    </row>
    <row r="3117" spans="1:24" x14ac:dyDescent="0.2">
      <c r="A3117" s="1">
        <v>43104</v>
      </c>
      <c r="B3117" s="2">
        <v>25367.65</v>
      </c>
      <c r="C3117" s="2">
        <v>25490.35</v>
      </c>
      <c r="D3117" s="2">
        <v>25310.3</v>
      </c>
      <c r="E3117" s="2">
        <v>25462.6</v>
      </c>
      <c r="F3117" s="2">
        <v>25407.724999999999</v>
      </c>
      <c r="G3117" s="2">
        <v>180.04999999999927</v>
      </c>
      <c r="H3117" s="2">
        <v>27.75</v>
      </c>
      <c r="I3117" s="2">
        <v>57.350000000002183</v>
      </c>
      <c r="J3117" s="2">
        <v>94.94999999999709</v>
      </c>
      <c r="K3117" s="2">
        <v>0.15412385448486593</v>
      </c>
      <c r="L3117" s="2">
        <v>0.31852263260206837</v>
      </c>
      <c r="M3117" s="2">
        <v>0.52735351291306565</v>
      </c>
      <c r="N3117" s="2">
        <v>25393.983207537647</v>
      </c>
      <c r="O3117" s="2">
        <v>25490.35</v>
      </c>
      <c r="P3117" s="2">
        <v>25310.3</v>
      </c>
      <c r="Q3117" s="2">
        <v>25407.724999999999</v>
      </c>
      <c r="R3117" s="2">
        <v>25400.589551884412</v>
      </c>
      <c r="S3117" s="2">
        <v>0.1180250551939543</v>
      </c>
      <c r="T3117" s="2">
        <v>144</v>
      </c>
      <c r="U3117" s="2">
        <v>0.5687518267202768</v>
      </c>
      <c r="V3117" s="2">
        <v>32.6875</v>
      </c>
      <c r="W3117" s="2">
        <v>0.12881754361939368</v>
      </c>
      <c r="X3117" t="s">
        <v>25</v>
      </c>
    </row>
    <row r="3118" spans="1:24" x14ac:dyDescent="0.2">
      <c r="A3118" s="1">
        <v>43105</v>
      </c>
      <c r="B3118" s="2">
        <v>25524.45</v>
      </c>
      <c r="C3118" s="2">
        <v>25643.35</v>
      </c>
      <c r="D3118" s="2">
        <v>25499.55</v>
      </c>
      <c r="E3118" s="2">
        <v>25601.85</v>
      </c>
      <c r="F3118" s="2">
        <v>25567.300000000003</v>
      </c>
      <c r="G3118" s="2">
        <v>143.79999999999927</v>
      </c>
      <c r="H3118" s="2">
        <v>41.5</v>
      </c>
      <c r="I3118" s="2">
        <v>24.900000000001455</v>
      </c>
      <c r="J3118" s="2">
        <v>77.399999999997817</v>
      </c>
      <c r="K3118" s="2">
        <v>0.28859527121001538</v>
      </c>
      <c r="L3118" s="2">
        <v>0.17315716272601933</v>
      </c>
      <c r="M3118" s="2">
        <v>0.53824756606396529</v>
      </c>
      <c r="N3118" s="2">
        <v>25400.854103768823</v>
      </c>
      <c r="O3118" s="2">
        <v>25643.35</v>
      </c>
      <c r="P3118" s="2">
        <v>25400.854103768823</v>
      </c>
      <c r="Q3118" s="2">
        <v>25567.300000000003</v>
      </c>
      <c r="R3118" s="2">
        <v>25503.089551884412</v>
      </c>
      <c r="S3118" s="2">
        <v>1</v>
      </c>
      <c r="T3118" s="2">
        <v>139.25</v>
      </c>
      <c r="U3118" s="2">
        <v>0.54688052280599786</v>
      </c>
      <c r="V3118" s="2">
        <v>159.57500000000437</v>
      </c>
      <c r="W3118" s="2">
        <v>0.6280570180919558</v>
      </c>
      <c r="X3118" t="s">
        <v>25</v>
      </c>
    </row>
    <row r="3119" spans="1:24" x14ac:dyDescent="0.2">
      <c r="A3119" s="1">
        <v>43108</v>
      </c>
      <c r="B3119" s="2">
        <v>25690.25</v>
      </c>
      <c r="C3119" s="2">
        <v>25771.5</v>
      </c>
      <c r="D3119" s="2">
        <v>25643.8</v>
      </c>
      <c r="E3119" s="2">
        <v>25676.1</v>
      </c>
      <c r="F3119" s="2">
        <v>25695.412499999999</v>
      </c>
      <c r="G3119" s="2">
        <v>127.70000000000073</v>
      </c>
      <c r="H3119" s="2">
        <v>81.25</v>
      </c>
      <c r="I3119" s="2">
        <v>32.299999999999272</v>
      </c>
      <c r="J3119" s="2">
        <v>-14.150000000001455</v>
      </c>
      <c r="K3119" s="2">
        <v>0.63625685199686399</v>
      </c>
      <c r="L3119" s="2">
        <v>0.25293657008613224</v>
      </c>
      <c r="M3119" s="2">
        <v>0.11080657791700371</v>
      </c>
      <c r="N3119" s="2">
        <v>25484.077051884415</v>
      </c>
      <c r="O3119" s="2">
        <v>25771.5</v>
      </c>
      <c r="P3119" s="2">
        <v>25484.077051884415</v>
      </c>
      <c r="Q3119" s="2">
        <v>25695.412499999999</v>
      </c>
      <c r="R3119" s="2">
        <v>25608.766650942205</v>
      </c>
      <c r="S3119" s="2">
        <v>1</v>
      </c>
      <c r="T3119" s="2">
        <v>74.25</v>
      </c>
      <c r="U3119" s="2">
        <v>0.29001810416044155</v>
      </c>
      <c r="V3119" s="2">
        <v>128.11249999999563</v>
      </c>
      <c r="W3119" s="2">
        <v>0.50107950389753952</v>
      </c>
      <c r="X3119" t="s">
        <v>25</v>
      </c>
    </row>
    <row r="3120" spans="1:24" x14ac:dyDescent="0.2">
      <c r="A3120" s="1">
        <v>43109</v>
      </c>
      <c r="B3120" s="2">
        <v>25727.95</v>
      </c>
      <c r="C3120" s="2">
        <v>25803.8</v>
      </c>
      <c r="D3120" s="2">
        <v>25617.25</v>
      </c>
      <c r="E3120" s="2">
        <v>25703.8</v>
      </c>
      <c r="F3120" s="2">
        <v>25713.200000000001</v>
      </c>
      <c r="G3120" s="2">
        <v>186.54999999999927</v>
      </c>
      <c r="H3120" s="2">
        <v>75.849999999998545</v>
      </c>
      <c r="I3120" s="2">
        <v>86.549999999999272</v>
      </c>
      <c r="J3120" s="2">
        <v>-24.150000000001455</v>
      </c>
      <c r="K3120" s="2">
        <v>0.40659340659340037</v>
      </c>
      <c r="L3120" s="2">
        <v>0.46395068346287649</v>
      </c>
      <c r="M3120" s="2">
        <v>0.12945590994372314</v>
      </c>
      <c r="N3120" s="2">
        <v>25589.744775942207</v>
      </c>
      <c r="O3120" s="2">
        <v>25803.8</v>
      </c>
      <c r="P3120" s="2">
        <v>25589.744775942207</v>
      </c>
      <c r="Q3120" s="2">
        <v>25713.200000000001</v>
      </c>
      <c r="R3120" s="2">
        <v>25674.122387971103</v>
      </c>
      <c r="S3120" s="2">
        <v>1</v>
      </c>
      <c r="T3120" s="2">
        <v>27.700000000000728</v>
      </c>
      <c r="U3120" s="2">
        <v>0.10788242762725152</v>
      </c>
      <c r="V3120" s="2">
        <v>17.787500000002183</v>
      </c>
      <c r="W3120" s="2">
        <v>6.9224418950278324E-2</v>
      </c>
      <c r="X3120" t="s">
        <v>24</v>
      </c>
    </row>
    <row r="3121" spans="1:24" x14ac:dyDescent="0.2">
      <c r="A3121" s="1">
        <v>43110</v>
      </c>
      <c r="B3121" s="2">
        <v>25709.9</v>
      </c>
      <c r="C3121" s="2">
        <v>25717.599999999999</v>
      </c>
      <c r="D3121" s="2">
        <v>25527.5</v>
      </c>
      <c r="E3121" s="2">
        <v>25617.3</v>
      </c>
      <c r="F3121" s="2">
        <v>25643.075000000001</v>
      </c>
      <c r="G3121" s="2">
        <v>190.09999999999854</v>
      </c>
      <c r="H3121" s="2">
        <v>7.6999999999970896</v>
      </c>
      <c r="I3121" s="2">
        <v>89.799999999999272</v>
      </c>
      <c r="J3121" s="2">
        <v>-92.600000000002183</v>
      </c>
      <c r="K3121" s="2">
        <v>4.0504997369790366E-2</v>
      </c>
      <c r="L3121" s="2">
        <v>0.47238295633876887</v>
      </c>
      <c r="M3121" s="2">
        <v>0.48711204629144078</v>
      </c>
      <c r="N3121" s="2">
        <v>25651.472387971102</v>
      </c>
      <c r="O3121" s="2">
        <v>25717.599999999999</v>
      </c>
      <c r="P3121" s="2">
        <v>25527.5</v>
      </c>
      <c r="Q3121" s="2">
        <v>25643.075000000001</v>
      </c>
      <c r="R3121" s="2">
        <v>25634.911846992774</v>
      </c>
      <c r="S3121" s="2">
        <v>0.85665142971755748</v>
      </c>
      <c r="T3121" s="2">
        <v>-86.5</v>
      </c>
      <c r="U3121" s="2">
        <v>-0.33652611676094585</v>
      </c>
      <c r="V3121" s="2">
        <v>-70.125</v>
      </c>
      <c r="W3121" s="2">
        <v>-0.27271984817136719</v>
      </c>
      <c r="X3121" t="s">
        <v>25</v>
      </c>
    </row>
    <row r="3122" spans="1:24" x14ac:dyDescent="0.2">
      <c r="A3122" s="1">
        <v>43111</v>
      </c>
      <c r="B3122" s="2">
        <v>25628.2</v>
      </c>
      <c r="C3122" s="2">
        <v>25694.65</v>
      </c>
      <c r="D3122" s="2">
        <v>25532.25</v>
      </c>
      <c r="E3122" s="2">
        <v>25660.9</v>
      </c>
      <c r="F3122" s="2">
        <v>25629</v>
      </c>
      <c r="G3122" s="2">
        <v>162.40000000000146</v>
      </c>
      <c r="H3122" s="2">
        <v>33.75</v>
      </c>
      <c r="I3122" s="2">
        <v>95.950000000000728</v>
      </c>
      <c r="J3122" s="2">
        <v>32.700000000000728</v>
      </c>
      <c r="K3122" s="2">
        <v>0.2078201970443331</v>
      </c>
      <c r="L3122" s="2">
        <v>0.59082512315270852</v>
      </c>
      <c r="M3122" s="2">
        <v>0.20135467980295835</v>
      </c>
      <c r="N3122" s="2">
        <v>25647.273693985553</v>
      </c>
      <c r="O3122" s="2">
        <v>25694.65</v>
      </c>
      <c r="P3122" s="2">
        <v>25532.25</v>
      </c>
      <c r="Q3122" s="2">
        <v>25629</v>
      </c>
      <c r="R3122" s="2">
        <v>25625.79342349639</v>
      </c>
      <c r="S3122" s="2">
        <v>0.71742873719163314</v>
      </c>
      <c r="T3122" s="2">
        <v>43.600000000002183</v>
      </c>
      <c r="U3122" s="2">
        <v>0.17019748373170546</v>
      </c>
      <c r="V3122" s="2">
        <v>-14.075000000000728</v>
      </c>
      <c r="W3122" s="2">
        <v>-5.4888113067565907E-2</v>
      </c>
      <c r="X3122" t="s">
        <v>25</v>
      </c>
    </row>
    <row r="3123" spans="1:24" x14ac:dyDescent="0.2">
      <c r="A3123" s="1">
        <v>43112</v>
      </c>
      <c r="B3123" s="2">
        <v>25732.400000000001</v>
      </c>
      <c r="C3123" s="2">
        <v>25775.15</v>
      </c>
      <c r="D3123" s="2">
        <v>25557.599999999999</v>
      </c>
      <c r="E3123" s="2">
        <v>25749.05</v>
      </c>
      <c r="F3123" s="2">
        <v>25703.55</v>
      </c>
      <c r="G3123" s="2">
        <v>217.55000000000291</v>
      </c>
      <c r="H3123" s="2">
        <v>26.100000000002183</v>
      </c>
      <c r="I3123" s="2">
        <v>174.80000000000291</v>
      </c>
      <c r="J3123" s="2">
        <v>16.649999999997817</v>
      </c>
      <c r="K3123" s="2">
        <v>0.11997242013331112</v>
      </c>
      <c r="L3123" s="2">
        <v>0.80349344978166204</v>
      </c>
      <c r="M3123" s="2">
        <v>7.6534130085026866E-2</v>
      </c>
      <c r="N3123" s="2">
        <v>25638.136846992777</v>
      </c>
      <c r="O3123" s="2">
        <v>25775.15</v>
      </c>
      <c r="P3123" s="2">
        <v>25557.599999999999</v>
      </c>
      <c r="Q3123" s="2">
        <v>25703.55</v>
      </c>
      <c r="R3123" s="2">
        <v>25668.609211748193</v>
      </c>
      <c r="S3123" s="2">
        <v>0.91564357662323481</v>
      </c>
      <c r="T3123" s="2">
        <v>88.149999999997817</v>
      </c>
      <c r="U3123" s="2">
        <v>0.34351873862568272</v>
      </c>
      <c r="V3123" s="2">
        <v>74.549999999999272</v>
      </c>
      <c r="W3123" s="2">
        <v>0.29088142338756595</v>
      </c>
      <c r="X3123" t="s">
        <v>25</v>
      </c>
    </row>
    <row r="3124" spans="1:24" x14ac:dyDescent="0.2">
      <c r="A3124" s="1">
        <v>43115</v>
      </c>
      <c r="B3124" s="2">
        <v>25858.15</v>
      </c>
      <c r="C3124" s="2">
        <v>26091.8</v>
      </c>
      <c r="D3124" s="2">
        <v>25842.95</v>
      </c>
      <c r="E3124" s="2">
        <v>26069.200000000001</v>
      </c>
      <c r="F3124" s="2">
        <v>25965.524999999998</v>
      </c>
      <c r="G3124" s="2">
        <v>248.84999999999854</v>
      </c>
      <c r="H3124" s="2">
        <v>22.599999999998545</v>
      </c>
      <c r="I3124" s="2">
        <v>15.200000000000728</v>
      </c>
      <c r="J3124" s="2">
        <v>211.04999999999927</v>
      </c>
      <c r="K3124" s="2">
        <v>9.0817761703832336E-2</v>
      </c>
      <c r="L3124" s="2">
        <v>6.1080972473380818E-2</v>
      </c>
      <c r="M3124" s="2">
        <v>0.84810126582278689</v>
      </c>
      <c r="N3124" s="2">
        <v>25670.843423496386</v>
      </c>
      <c r="O3124" s="2">
        <v>26091.8</v>
      </c>
      <c r="P3124" s="2">
        <v>25670.843423496386</v>
      </c>
      <c r="Q3124" s="2">
        <v>25965.524999999998</v>
      </c>
      <c r="R3124" s="2">
        <v>25849.752961748192</v>
      </c>
      <c r="S3124" s="2">
        <v>1</v>
      </c>
      <c r="T3124" s="2">
        <v>320.15000000000146</v>
      </c>
      <c r="U3124" s="2">
        <v>1.243346841922329</v>
      </c>
      <c r="V3124" s="2">
        <v>261.97499999999854</v>
      </c>
      <c r="W3124" s="2">
        <v>1.0192171898434208</v>
      </c>
      <c r="X3124" t="s">
        <v>24</v>
      </c>
    </row>
    <row r="3125" spans="1:24" x14ac:dyDescent="0.2">
      <c r="A3125" s="1">
        <v>43116</v>
      </c>
      <c r="B3125" s="2">
        <v>26129.15</v>
      </c>
      <c r="C3125" s="2">
        <v>26136.400000000001</v>
      </c>
      <c r="D3125" s="2">
        <v>25931.7</v>
      </c>
      <c r="E3125" s="2">
        <v>25974.9</v>
      </c>
      <c r="F3125" s="2">
        <v>26043.037499999999</v>
      </c>
      <c r="G3125" s="2">
        <v>204.70000000000073</v>
      </c>
      <c r="H3125" s="2">
        <v>7.25</v>
      </c>
      <c r="I3125" s="2">
        <v>43.200000000000728</v>
      </c>
      <c r="J3125" s="2">
        <v>-154.25</v>
      </c>
      <c r="K3125" s="2">
        <v>3.5417684416218731E-2</v>
      </c>
      <c r="L3125" s="2">
        <v>0.21104054714216205</v>
      </c>
      <c r="M3125" s="2">
        <v>0.75354176844161924</v>
      </c>
      <c r="N3125" s="2">
        <v>25818.184211748194</v>
      </c>
      <c r="O3125" s="2">
        <v>26136.400000000001</v>
      </c>
      <c r="P3125" s="2">
        <v>25818.184211748194</v>
      </c>
      <c r="Q3125" s="2">
        <v>26043.037499999999</v>
      </c>
      <c r="R3125" s="2">
        <v>25953.951480874101</v>
      </c>
      <c r="S3125" s="2">
        <v>1</v>
      </c>
      <c r="T3125" s="2">
        <v>-94.299999999999272</v>
      </c>
      <c r="U3125" s="2">
        <v>-0.36172955058075917</v>
      </c>
      <c r="V3125" s="2">
        <v>77.512500000000728</v>
      </c>
      <c r="W3125" s="2">
        <v>0.29852082713521383</v>
      </c>
      <c r="X3125" t="s">
        <v>25</v>
      </c>
    </row>
    <row r="3126" spans="1:24" x14ac:dyDescent="0.2">
      <c r="A3126" s="1">
        <v>43117</v>
      </c>
      <c r="B3126" s="2">
        <v>25946.15</v>
      </c>
      <c r="C3126" s="2">
        <v>26335.85</v>
      </c>
      <c r="D3126" s="2">
        <v>25922.3</v>
      </c>
      <c r="E3126" s="2">
        <v>26289.1</v>
      </c>
      <c r="F3126" s="2">
        <v>26123.35</v>
      </c>
      <c r="G3126" s="2">
        <v>413.54999999999927</v>
      </c>
      <c r="H3126" s="2">
        <v>46.75</v>
      </c>
      <c r="I3126" s="2">
        <v>23.850000000002183</v>
      </c>
      <c r="J3126" s="2">
        <v>342.94999999999709</v>
      </c>
      <c r="K3126" s="2">
        <v>0.11304558094547233</v>
      </c>
      <c r="L3126" s="2">
        <v>5.76713819368933E-2</v>
      </c>
      <c r="M3126" s="2">
        <v>0.8292830371176344</v>
      </c>
      <c r="N3126" s="2">
        <v>25930.610855874096</v>
      </c>
      <c r="O3126" s="2">
        <v>26335.85</v>
      </c>
      <c r="P3126" s="2">
        <v>25922.3</v>
      </c>
      <c r="Q3126" s="2">
        <v>26123.35</v>
      </c>
      <c r="R3126" s="2">
        <v>26078.02771396852</v>
      </c>
      <c r="S3126" s="2">
        <v>1</v>
      </c>
      <c r="T3126" s="2">
        <v>314.19999999999709</v>
      </c>
      <c r="U3126" s="2">
        <v>1.2096292959741792</v>
      </c>
      <c r="V3126" s="2">
        <v>80.3125</v>
      </c>
      <c r="W3126" s="2">
        <v>0.30838376667852208</v>
      </c>
      <c r="X3126" t="s">
        <v>25</v>
      </c>
    </row>
    <row r="3127" spans="1:24" x14ac:dyDescent="0.2">
      <c r="A3127" s="1">
        <v>43118</v>
      </c>
      <c r="B3127" s="2">
        <v>26762.25</v>
      </c>
      <c r="C3127" s="2">
        <v>26887.65</v>
      </c>
      <c r="D3127" s="2">
        <v>26423.75</v>
      </c>
      <c r="E3127" s="2">
        <v>26537.4</v>
      </c>
      <c r="F3127" s="2">
        <v>26652.762499999997</v>
      </c>
      <c r="G3127" s="2">
        <v>463.90000000000146</v>
      </c>
      <c r="H3127" s="2">
        <v>125.40000000000146</v>
      </c>
      <c r="I3127" s="2">
        <v>113.65000000000146</v>
      </c>
      <c r="J3127" s="2">
        <v>-224.84999999999854</v>
      </c>
      <c r="K3127" s="2">
        <v>0.2703168786376397</v>
      </c>
      <c r="L3127" s="2">
        <v>0.24498814399655336</v>
      </c>
      <c r="M3127" s="2">
        <v>0.48469497736580697</v>
      </c>
      <c r="N3127" s="2">
        <v>26026.980427937047</v>
      </c>
      <c r="O3127" s="2">
        <v>26887.65</v>
      </c>
      <c r="P3127" s="2">
        <v>26026.980427937047</v>
      </c>
      <c r="Q3127" s="2">
        <v>26652.762499999997</v>
      </c>
      <c r="R3127" s="2">
        <v>26398.593338968523</v>
      </c>
      <c r="S3127" s="2">
        <v>1</v>
      </c>
      <c r="T3127" s="2">
        <v>248.30000000000291</v>
      </c>
      <c r="U3127" s="2">
        <v>0.94449790978011017</v>
      </c>
      <c r="V3127" s="2">
        <v>529.41249999999854</v>
      </c>
      <c r="W3127" s="2">
        <v>2.0265873251324908</v>
      </c>
      <c r="X3127" t="s">
        <v>25</v>
      </c>
    </row>
    <row r="3128" spans="1:24" x14ac:dyDescent="0.2">
      <c r="A3128" s="1">
        <v>43119</v>
      </c>
      <c r="B3128" s="2">
        <v>26615.65</v>
      </c>
      <c r="C3128" s="2">
        <v>26957.85</v>
      </c>
      <c r="D3128" s="2">
        <v>26433.55</v>
      </c>
      <c r="E3128" s="2">
        <v>26909.5</v>
      </c>
      <c r="F3128" s="2">
        <v>26729.137500000001</v>
      </c>
      <c r="G3128" s="2">
        <v>524.29999999999927</v>
      </c>
      <c r="H3128" s="2">
        <v>48.349999999998545</v>
      </c>
      <c r="I3128" s="2">
        <v>182.10000000000218</v>
      </c>
      <c r="J3128" s="2">
        <v>293.84999999999854</v>
      </c>
      <c r="K3128" s="2">
        <v>9.2218195689488108E-2</v>
      </c>
      <c r="L3128" s="2">
        <v>0.34732023650582194</v>
      </c>
      <c r="M3128" s="2">
        <v>0.56046156780468992</v>
      </c>
      <c r="N3128" s="2">
        <v>26339.87146396852</v>
      </c>
      <c r="O3128" s="2">
        <v>26957.85</v>
      </c>
      <c r="P3128" s="2">
        <v>26339.87146396852</v>
      </c>
      <c r="Q3128" s="2">
        <v>26729.137500000001</v>
      </c>
      <c r="R3128" s="2">
        <v>26591.682606984261</v>
      </c>
      <c r="S3128" s="2">
        <v>1</v>
      </c>
      <c r="T3128" s="2">
        <v>372.09999999999854</v>
      </c>
      <c r="U3128" s="2">
        <v>1.4021720289101365</v>
      </c>
      <c r="V3128" s="2">
        <v>76.375000000003638</v>
      </c>
      <c r="W3128" s="2">
        <v>0.28655566191310805</v>
      </c>
      <c r="X3128" t="s">
        <v>25</v>
      </c>
    </row>
    <row r="3129" spans="1:24" x14ac:dyDescent="0.2">
      <c r="A3129" s="1">
        <v>43122</v>
      </c>
      <c r="B3129" s="2">
        <v>26940.5</v>
      </c>
      <c r="C3129" s="2">
        <v>27074.9</v>
      </c>
      <c r="D3129" s="2">
        <v>26841.200000000001</v>
      </c>
      <c r="E3129" s="2">
        <v>27041.200000000001</v>
      </c>
      <c r="F3129" s="2">
        <v>26974.45</v>
      </c>
      <c r="G3129" s="2">
        <v>233.70000000000073</v>
      </c>
      <c r="H3129" s="2">
        <v>33.700000000000728</v>
      </c>
      <c r="I3129" s="2">
        <v>99.299999999999272</v>
      </c>
      <c r="J3129" s="2">
        <v>100.70000000000073</v>
      </c>
      <c r="K3129" s="2">
        <v>0.14420196833547549</v>
      </c>
      <c r="L3129" s="2">
        <v>0.42490372272143329</v>
      </c>
      <c r="M3129" s="2">
        <v>0.43089430894309122</v>
      </c>
      <c r="N3129" s="2">
        <v>26534.504481984259</v>
      </c>
      <c r="O3129" s="2">
        <v>27074.9</v>
      </c>
      <c r="P3129" s="2">
        <v>26534.504481984259</v>
      </c>
      <c r="Q3129" s="2">
        <v>26974.45</v>
      </c>
      <c r="R3129" s="2">
        <v>26779.589740992127</v>
      </c>
      <c r="S3129" s="2">
        <v>1</v>
      </c>
      <c r="T3129" s="2">
        <v>131.70000000000073</v>
      </c>
      <c r="U3129" s="2">
        <v>0.48941823519575139</v>
      </c>
      <c r="V3129" s="2">
        <v>245.3125</v>
      </c>
      <c r="W3129" s="2">
        <v>0.9177718510370938</v>
      </c>
      <c r="X3129" t="s">
        <v>25</v>
      </c>
    </row>
    <row r="3130" spans="1:24" x14ac:dyDescent="0.2">
      <c r="A3130" s="1">
        <v>43123</v>
      </c>
      <c r="B3130" s="2">
        <v>27089.95</v>
      </c>
      <c r="C3130" s="2">
        <v>27422.05</v>
      </c>
      <c r="D3130" s="2">
        <v>27066.15</v>
      </c>
      <c r="E3130" s="2">
        <v>27390.6</v>
      </c>
      <c r="F3130" s="2">
        <v>27242.1875</v>
      </c>
      <c r="G3130" s="2">
        <v>355.89999999999782</v>
      </c>
      <c r="H3130" s="2">
        <v>31.450000000000728</v>
      </c>
      <c r="I3130" s="2">
        <v>23.799999999999272</v>
      </c>
      <c r="J3130" s="2">
        <v>300.64999999999782</v>
      </c>
      <c r="K3130" s="2">
        <v>8.8367518966004269E-2</v>
      </c>
      <c r="L3130" s="2">
        <v>6.6872717055351E-2</v>
      </c>
      <c r="M3130" s="2">
        <v>0.84475976397864472</v>
      </c>
      <c r="N3130" s="2">
        <v>26754.477240992128</v>
      </c>
      <c r="O3130" s="2">
        <v>27422.05</v>
      </c>
      <c r="P3130" s="2">
        <v>26754.477240992128</v>
      </c>
      <c r="Q3130" s="2">
        <v>27242.1875</v>
      </c>
      <c r="R3130" s="2">
        <v>27043.297995496065</v>
      </c>
      <c r="S3130" s="2">
        <v>1</v>
      </c>
      <c r="T3130" s="2">
        <v>349.39999999999782</v>
      </c>
      <c r="U3130" s="2">
        <v>1.2921024214901624</v>
      </c>
      <c r="V3130" s="2">
        <v>267.73749999999927</v>
      </c>
      <c r="W3130" s="2">
        <v>0.99255962586818003</v>
      </c>
      <c r="X3130" t="s">
        <v>25</v>
      </c>
    </row>
    <row r="3131" spans="1:24" x14ac:dyDescent="0.2">
      <c r="A3131" s="1">
        <v>43124</v>
      </c>
      <c r="B3131" s="2">
        <v>27310.15</v>
      </c>
      <c r="C3131" s="2">
        <v>27479.25</v>
      </c>
      <c r="D3131" s="2">
        <v>27219.45</v>
      </c>
      <c r="E3131" s="2">
        <v>27398.55</v>
      </c>
      <c r="F3131" s="2">
        <v>27351.850000000002</v>
      </c>
      <c r="G3131" s="2">
        <v>259.79999999999927</v>
      </c>
      <c r="H3131" s="2">
        <v>80.700000000000728</v>
      </c>
      <c r="I3131" s="2">
        <v>90.700000000000728</v>
      </c>
      <c r="J3131" s="2">
        <v>88.399999999997817</v>
      </c>
      <c r="K3131" s="2">
        <v>0.31062355658198981</v>
      </c>
      <c r="L3131" s="2">
        <v>0.3491147036181716</v>
      </c>
      <c r="M3131" s="2">
        <v>0.34026173979983859</v>
      </c>
      <c r="N3131" s="2">
        <v>26998.332370496064</v>
      </c>
      <c r="O3131" s="2">
        <v>27479.25</v>
      </c>
      <c r="P3131" s="2">
        <v>26998.332370496064</v>
      </c>
      <c r="Q3131" s="2">
        <v>27351.850000000002</v>
      </c>
      <c r="R3131" s="2">
        <v>27206.941185248033</v>
      </c>
      <c r="S3131" s="2">
        <v>1</v>
      </c>
      <c r="T3131" s="2">
        <v>7.9500000000007276</v>
      </c>
      <c r="U3131" s="2">
        <v>2.9024555869534542E-2</v>
      </c>
      <c r="V3131" s="2">
        <v>109.66250000000218</v>
      </c>
      <c r="W3131" s="2">
        <v>0.40254660166332895</v>
      </c>
      <c r="X3131" t="s">
        <v>25</v>
      </c>
    </row>
    <row r="3132" spans="1:24" x14ac:dyDescent="0.2">
      <c r="A3132" s="1">
        <v>43125</v>
      </c>
      <c r="B3132" s="2">
        <v>27414.1</v>
      </c>
      <c r="C3132" s="2">
        <v>27522.85</v>
      </c>
      <c r="D3132" s="2">
        <v>27151.75</v>
      </c>
      <c r="E3132" s="2">
        <v>27445.65</v>
      </c>
      <c r="F3132" s="2">
        <v>27383.587500000001</v>
      </c>
      <c r="G3132" s="2">
        <v>371.09999999999854</v>
      </c>
      <c r="H3132" s="2">
        <v>77.19999999999709</v>
      </c>
      <c r="I3132" s="2">
        <v>262.34999999999854</v>
      </c>
      <c r="J3132" s="2">
        <v>31.55000000000291</v>
      </c>
      <c r="K3132" s="2">
        <v>0.20803018054432065</v>
      </c>
      <c r="L3132" s="2">
        <v>0.70695230396119524</v>
      </c>
      <c r="M3132" s="2">
        <v>8.5017515494484053E-2</v>
      </c>
      <c r="N3132" s="2">
        <v>27175.091185248035</v>
      </c>
      <c r="O3132" s="2">
        <v>27522.85</v>
      </c>
      <c r="P3132" s="2">
        <v>27151.75</v>
      </c>
      <c r="Q3132" s="2">
        <v>27383.587500000001</v>
      </c>
      <c r="R3132" s="2">
        <v>27308.319671312005</v>
      </c>
      <c r="S3132" s="2">
        <v>1</v>
      </c>
      <c r="T3132" s="2">
        <v>47.100000000002183</v>
      </c>
      <c r="U3132" s="2">
        <v>0.17190690748233825</v>
      </c>
      <c r="V3132" s="2">
        <v>31.737499999999272</v>
      </c>
      <c r="W3132" s="2">
        <v>0.11603419878362622</v>
      </c>
      <c r="X3132" t="s">
        <v>25</v>
      </c>
    </row>
    <row r="3133" spans="1:24" x14ac:dyDescent="0.2">
      <c r="A3133" s="1">
        <v>43129</v>
      </c>
      <c r="B3133" s="2">
        <v>27446.1</v>
      </c>
      <c r="C3133" s="2">
        <v>27652.05</v>
      </c>
      <c r="D3133" s="2">
        <v>27407.4</v>
      </c>
      <c r="E3133" s="2">
        <v>27498.45</v>
      </c>
      <c r="F3133" s="2">
        <v>27500.999999999996</v>
      </c>
      <c r="G3133" s="2">
        <v>244.64999999999782</v>
      </c>
      <c r="H3133" s="2">
        <v>153.59999999999854</v>
      </c>
      <c r="I3133" s="2">
        <v>38.69999999999709</v>
      </c>
      <c r="J3133" s="2">
        <v>52.350000000002183</v>
      </c>
      <c r="K3133" s="2">
        <v>0.62783568362967468</v>
      </c>
      <c r="L3133" s="2">
        <v>0.15818516247699749</v>
      </c>
      <c r="M3133" s="2">
        <v>0.21397915389332781</v>
      </c>
      <c r="N3133" s="2">
        <v>27279.339342624018</v>
      </c>
      <c r="O3133" s="2">
        <v>27652.05</v>
      </c>
      <c r="P3133" s="2">
        <v>27279.339342624018</v>
      </c>
      <c r="Q3133" s="2">
        <v>27500.999999999996</v>
      </c>
      <c r="R3133" s="2">
        <v>27427.932171312008</v>
      </c>
      <c r="S3133" s="2">
        <v>1</v>
      </c>
      <c r="T3133" s="2">
        <v>52.799999999999272</v>
      </c>
      <c r="U3133" s="2">
        <v>0.192380213257836</v>
      </c>
      <c r="V3133" s="2">
        <v>117.41249999999491</v>
      </c>
      <c r="W3133" s="2">
        <v>0.42876960515124218</v>
      </c>
      <c r="X3133" t="s">
        <v>24</v>
      </c>
    </row>
    <row r="3134" spans="1:24" x14ac:dyDescent="0.2">
      <c r="A3134" s="1">
        <v>43130</v>
      </c>
      <c r="B3134" s="2">
        <v>27466.85</v>
      </c>
      <c r="C3134" s="2">
        <v>27470.25</v>
      </c>
      <c r="D3134" s="2">
        <v>27242.05</v>
      </c>
      <c r="E3134" s="2">
        <v>27269.05</v>
      </c>
      <c r="F3134" s="2">
        <v>27362.05</v>
      </c>
      <c r="G3134" s="2">
        <v>228.20000000000073</v>
      </c>
      <c r="H3134" s="2">
        <v>3.4000000000014552</v>
      </c>
      <c r="I3134" s="2">
        <v>27</v>
      </c>
      <c r="J3134" s="2">
        <v>-197.79999999999927</v>
      </c>
      <c r="K3134" s="2">
        <v>1.4899211218235953E-2</v>
      </c>
      <c r="L3134" s="2">
        <v>0.11831726555652898</v>
      </c>
      <c r="M3134" s="2">
        <v>0.86678352322523511</v>
      </c>
      <c r="N3134" s="2">
        <v>27390.169671312007</v>
      </c>
      <c r="O3134" s="2">
        <v>27470.25</v>
      </c>
      <c r="P3134" s="2">
        <v>27242.05</v>
      </c>
      <c r="Q3134" s="2">
        <v>27362.05</v>
      </c>
      <c r="R3134" s="2">
        <v>27366.129917828002</v>
      </c>
      <c r="S3134" s="2">
        <v>0.83932199120657569</v>
      </c>
      <c r="T3134" s="2">
        <v>-229.40000000000146</v>
      </c>
      <c r="U3134" s="2">
        <v>-0.83422883835271244</v>
      </c>
      <c r="V3134" s="2">
        <v>-138.94999999999709</v>
      </c>
      <c r="W3134" s="2">
        <v>-0.50525435438710264</v>
      </c>
      <c r="X3134" t="s">
        <v>25</v>
      </c>
    </row>
    <row r="3135" spans="1:24" x14ac:dyDescent="0.2">
      <c r="A3135" s="1">
        <v>43131</v>
      </c>
      <c r="B3135" s="2">
        <v>27136.25</v>
      </c>
      <c r="C3135" s="2">
        <v>27455.75</v>
      </c>
      <c r="D3135" s="2">
        <v>27116.95</v>
      </c>
      <c r="E3135" s="2">
        <v>27379.45</v>
      </c>
      <c r="F3135" s="2">
        <v>27272.1</v>
      </c>
      <c r="G3135" s="2">
        <v>338.79999999999927</v>
      </c>
      <c r="H3135" s="2">
        <v>76.299999999999272</v>
      </c>
      <c r="I3135" s="2">
        <v>19.299999999999272</v>
      </c>
      <c r="J3135" s="2">
        <v>243.20000000000073</v>
      </c>
      <c r="K3135" s="2">
        <v>0.22520661157024627</v>
      </c>
      <c r="L3135" s="2">
        <v>5.6965761511214033E-2</v>
      </c>
      <c r="M3135" s="2">
        <v>0.71782762691853974</v>
      </c>
      <c r="N3135" s="2">
        <v>27376.109835656003</v>
      </c>
      <c r="O3135" s="2">
        <v>27455.75</v>
      </c>
      <c r="P3135" s="2">
        <v>27116.95</v>
      </c>
      <c r="Q3135" s="2">
        <v>27272.1</v>
      </c>
      <c r="R3135" s="2">
        <v>27305.227458914</v>
      </c>
      <c r="S3135" s="2">
        <v>0.4447524101164626</v>
      </c>
      <c r="T3135" s="2">
        <v>110.40000000000146</v>
      </c>
      <c r="U3135" s="2">
        <v>0.40485458789360634</v>
      </c>
      <c r="V3135" s="2">
        <v>-89.950000000000728</v>
      </c>
      <c r="W3135" s="2">
        <v>-0.32873998841461344</v>
      </c>
      <c r="X3135" t="s">
        <v>24</v>
      </c>
    </row>
    <row r="3136" spans="1:24" x14ac:dyDescent="0.2">
      <c r="A3136" s="1">
        <v>43132</v>
      </c>
      <c r="B3136" s="2">
        <v>27334.85</v>
      </c>
      <c r="C3136" s="2">
        <v>27613.5</v>
      </c>
      <c r="D3136" s="2">
        <v>27046.35</v>
      </c>
      <c r="E3136" s="2">
        <v>27220.7</v>
      </c>
      <c r="F3136" s="2">
        <v>27303.85</v>
      </c>
      <c r="G3136" s="2">
        <v>567.15000000000146</v>
      </c>
      <c r="H3136" s="2">
        <v>278.65000000000146</v>
      </c>
      <c r="I3136" s="2">
        <v>174.35000000000218</v>
      </c>
      <c r="J3136" s="2">
        <v>-114.14999999999782</v>
      </c>
      <c r="K3136" s="2">
        <v>0.4913162302741792</v>
      </c>
      <c r="L3136" s="2">
        <v>0.30741426430397906</v>
      </c>
      <c r="M3136" s="2">
        <v>0.20126950542184172</v>
      </c>
      <c r="N3136" s="2">
        <v>27324.104917828001</v>
      </c>
      <c r="O3136" s="2">
        <v>27613.5</v>
      </c>
      <c r="P3136" s="2">
        <v>27046.35</v>
      </c>
      <c r="Q3136" s="2">
        <v>27303.85</v>
      </c>
      <c r="R3136" s="2">
        <v>27321.951229457001</v>
      </c>
      <c r="S3136" s="2">
        <v>0.13629281399361359</v>
      </c>
      <c r="T3136" s="2">
        <v>-158.75</v>
      </c>
      <c r="U3136" s="2">
        <v>-0.57981442286094131</v>
      </c>
      <c r="V3136" s="2">
        <v>31.75</v>
      </c>
      <c r="W3136" s="2">
        <v>0.11641934431158585</v>
      </c>
      <c r="X3136" t="s">
        <v>24</v>
      </c>
    </row>
    <row r="3137" spans="1:24" x14ac:dyDescent="0.2">
      <c r="A3137" s="1">
        <v>43133</v>
      </c>
      <c r="B3137" s="2">
        <v>27017.4</v>
      </c>
      <c r="C3137" s="2">
        <v>27017.55</v>
      </c>
      <c r="D3137" s="2">
        <v>26364.05</v>
      </c>
      <c r="E3137" s="2">
        <v>26451.15</v>
      </c>
      <c r="F3137" s="2">
        <v>26712.537499999999</v>
      </c>
      <c r="G3137" s="2">
        <v>653.5</v>
      </c>
      <c r="H3137" s="2">
        <v>0.14999999999781721</v>
      </c>
      <c r="I3137" s="2">
        <v>87.100000000002183</v>
      </c>
      <c r="J3137" s="2">
        <v>-566.25</v>
      </c>
      <c r="K3137" s="2">
        <v>2.295332823225971E-4</v>
      </c>
      <c r="L3137" s="2">
        <v>0.13328232593726425</v>
      </c>
      <c r="M3137" s="2">
        <v>0.86648814078041314</v>
      </c>
      <c r="N3137" s="2">
        <v>27313.977458914</v>
      </c>
      <c r="O3137" s="2">
        <v>27313.977458914</v>
      </c>
      <c r="P3137" s="2">
        <v>26364.05</v>
      </c>
      <c r="Q3137" s="2">
        <v>26712.537499999999</v>
      </c>
      <c r="R3137" s="2">
        <v>26926.135604456998</v>
      </c>
      <c r="S3137" s="2">
        <v>0</v>
      </c>
      <c r="T3137" s="2">
        <v>-769.54999999999927</v>
      </c>
      <c r="U3137" s="2">
        <v>-2.8270764528465442</v>
      </c>
      <c r="V3137" s="2">
        <v>-591.3125</v>
      </c>
      <c r="W3137" s="2">
        <v>-2.1656744378540025</v>
      </c>
      <c r="X3137" t="s">
        <v>24</v>
      </c>
    </row>
    <row r="3138" spans="1:24" x14ac:dyDescent="0.2">
      <c r="A3138" s="1">
        <v>43136</v>
      </c>
      <c r="B3138" s="2">
        <v>25968.15</v>
      </c>
      <c r="C3138" s="2">
        <v>26215.1</v>
      </c>
      <c r="D3138" s="2">
        <v>25917.55</v>
      </c>
      <c r="E3138" s="2">
        <v>26098.75</v>
      </c>
      <c r="F3138" s="2">
        <v>26049.887500000001</v>
      </c>
      <c r="G3138" s="2">
        <v>297.54999999999927</v>
      </c>
      <c r="H3138" s="2">
        <v>116.34999999999854</v>
      </c>
      <c r="I3138" s="2">
        <v>50.600000000002183</v>
      </c>
      <c r="J3138" s="2">
        <v>130.59999999999854</v>
      </c>
      <c r="K3138" s="2">
        <v>0.39102671819861817</v>
      </c>
      <c r="L3138" s="2">
        <v>0.17005545286507245</v>
      </c>
      <c r="M3138" s="2">
        <v>0.43891782893630943</v>
      </c>
      <c r="N3138" s="2">
        <v>27013.257479456999</v>
      </c>
      <c r="O3138" s="2">
        <v>27013.257479456999</v>
      </c>
      <c r="P3138" s="2">
        <v>25917.55</v>
      </c>
      <c r="Q3138" s="2">
        <v>26049.887500000001</v>
      </c>
      <c r="R3138" s="2">
        <v>26498.488114728498</v>
      </c>
      <c r="S3138" s="2">
        <v>0</v>
      </c>
      <c r="T3138" s="2">
        <v>-352.40000000000146</v>
      </c>
      <c r="U3138" s="2">
        <v>-1.3322672171153294</v>
      </c>
      <c r="V3138" s="2">
        <v>-662.64999999999782</v>
      </c>
      <c r="W3138" s="2">
        <v>-2.4806703593771195</v>
      </c>
      <c r="X3138" t="s">
        <v>24</v>
      </c>
    </row>
    <row r="3139" spans="1:24" x14ac:dyDescent="0.2">
      <c r="A3139" s="1">
        <v>43137</v>
      </c>
      <c r="B3139" s="2">
        <v>25140.1</v>
      </c>
      <c r="C3139" s="2">
        <v>26140.6</v>
      </c>
      <c r="D3139" s="2">
        <v>25023.85</v>
      </c>
      <c r="E3139" s="2">
        <v>25811.3</v>
      </c>
      <c r="F3139" s="2">
        <v>25528.962499999998</v>
      </c>
      <c r="G3139" s="2">
        <v>1116.75</v>
      </c>
      <c r="H3139" s="2">
        <v>329.29999999999927</v>
      </c>
      <c r="I3139" s="2">
        <v>116.25</v>
      </c>
      <c r="J3139" s="2">
        <v>671.20000000000073</v>
      </c>
      <c r="K3139" s="2">
        <v>0.29487351690172309</v>
      </c>
      <c r="L3139" s="2">
        <v>0.10409670920080591</v>
      </c>
      <c r="M3139" s="2">
        <v>0.60102977389747103</v>
      </c>
      <c r="N3139" s="2">
        <v>26531.5724897285</v>
      </c>
      <c r="O3139" s="2">
        <v>26531.5724897285</v>
      </c>
      <c r="P3139" s="2">
        <v>25023.85</v>
      </c>
      <c r="Q3139" s="2">
        <v>25528.962499999998</v>
      </c>
      <c r="R3139" s="2">
        <v>25903.989369864248</v>
      </c>
      <c r="S3139" s="2">
        <v>0</v>
      </c>
      <c r="T3139" s="2">
        <v>-287.45000000000073</v>
      </c>
      <c r="U3139" s="2">
        <v>-1.1013937449111575</v>
      </c>
      <c r="V3139" s="2">
        <v>-520.92500000000291</v>
      </c>
      <c r="W3139" s="2">
        <v>-1.9997207281605454</v>
      </c>
      <c r="X3139" t="s">
        <v>24</v>
      </c>
    </row>
    <row r="3140" spans="1:24" x14ac:dyDescent="0.2">
      <c r="A3140" s="1">
        <v>43138</v>
      </c>
      <c r="B3140" s="2">
        <v>26065.4</v>
      </c>
      <c r="C3140" s="2">
        <v>26078.400000000001</v>
      </c>
      <c r="D3140" s="2">
        <v>25558.05</v>
      </c>
      <c r="E3140" s="2">
        <v>25670</v>
      </c>
      <c r="F3140" s="2">
        <v>25842.962500000001</v>
      </c>
      <c r="G3140" s="2">
        <v>520.35000000000218</v>
      </c>
      <c r="H3140" s="2">
        <v>13</v>
      </c>
      <c r="I3140" s="2">
        <v>111.95000000000073</v>
      </c>
      <c r="J3140" s="2">
        <v>-395.40000000000146</v>
      </c>
      <c r="K3140" s="2">
        <v>2.4983184395118565E-2</v>
      </c>
      <c r="L3140" s="2">
        <v>0.21514365331027244</v>
      </c>
      <c r="M3140" s="2">
        <v>0.75987316229460899</v>
      </c>
      <c r="N3140" s="2">
        <v>26030.267494864249</v>
      </c>
      <c r="O3140" s="2">
        <v>26078.400000000001</v>
      </c>
      <c r="P3140" s="2">
        <v>25558.05</v>
      </c>
      <c r="Q3140" s="2">
        <v>25842.962500000001</v>
      </c>
      <c r="R3140" s="2">
        <v>25877.419998716061</v>
      </c>
      <c r="S3140" s="2">
        <v>0</v>
      </c>
      <c r="T3140" s="2">
        <v>-141.29999999999927</v>
      </c>
      <c r="U3140" s="2">
        <v>-0.5474346507149942</v>
      </c>
      <c r="V3140" s="2">
        <v>314.00000000000364</v>
      </c>
      <c r="W3140" s="2">
        <v>1.2299755620699575</v>
      </c>
      <c r="X3140" t="s">
        <v>25</v>
      </c>
    </row>
    <row r="3141" spans="1:24" x14ac:dyDescent="0.2">
      <c r="A3141" s="1">
        <v>43139</v>
      </c>
      <c r="B3141" s="2">
        <v>25759.85</v>
      </c>
      <c r="C3141" s="2">
        <v>26126.400000000001</v>
      </c>
      <c r="D3141" s="2">
        <v>25637.4</v>
      </c>
      <c r="E3141" s="2">
        <v>25920.65</v>
      </c>
      <c r="F3141" s="2">
        <v>25861.074999999997</v>
      </c>
      <c r="G3141" s="2">
        <v>489</v>
      </c>
      <c r="H3141" s="2">
        <v>205.75</v>
      </c>
      <c r="I3141" s="2">
        <v>122.44999999999709</v>
      </c>
      <c r="J3141" s="2">
        <v>160.80000000000291</v>
      </c>
      <c r="K3141" s="2">
        <v>0.42075664621676889</v>
      </c>
      <c r="L3141" s="2">
        <v>0.25040899795500426</v>
      </c>
      <c r="M3141" s="2">
        <v>0.32883435582822679</v>
      </c>
      <c r="N3141" s="2">
        <v>25936.614997432123</v>
      </c>
      <c r="O3141" s="2">
        <v>26126.400000000001</v>
      </c>
      <c r="P3141" s="2">
        <v>25637.4</v>
      </c>
      <c r="Q3141" s="2">
        <v>25861.074999999997</v>
      </c>
      <c r="R3141" s="2">
        <v>25890.372499358029</v>
      </c>
      <c r="S3141" s="2">
        <v>1.2350822826572591E-2</v>
      </c>
      <c r="T3141" s="2">
        <v>250.65000000000146</v>
      </c>
      <c r="U3141" s="2">
        <v>0.97643163225555696</v>
      </c>
      <c r="V3141" s="2">
        <v>18.112499999995634</v>
      </c>
      <c r="W3141" s="2">
        <v>7.0086778944154077E-2</v>
      </c>
      <c r="X3141" t="s">
        <v>24</v>
      </c>
    </row>
    <row r="3142" spans="1:24" x14ac:dyDescent="0.2">
      <c r="A3142" s="1">
        <v>43140</v>
      </c>
      <c r="B3142" s="2">
        <v>25466.3</v>
      </c>
      <c r="C3142" s="2">
        <v>25598.3</v>
      </c>
      <c r="D3142" s="2">
        <v>25371</v>
      </c>
      <c r="E3142" s="2">
        <v>25463.65</v>
      </c>
      <c r="F3142" s="2">
        <v>25474.8125</v>
      </c>
      <c r="G3142" s="2">
        <v>227.29999999999927</v>
      </c>
      <c r="H3142" s="2">
        <v>132</v>
      </c>
      <c r="I3142" s="2">
        <v>92.650000000001455</v>
      </c>
      <c r="J3142" s="2">
        <v>-2.6499999999978172</v>
      </c>
      <c r="K3142" s="2">
        <v>0.58073031236251837</v>
      </c>
      <c r="L3142" s="2">
        <v>0.40761108666960738</v>
      </c>
      <c r="M3142" s="2">
        <v>1.1658600967874288E-2</v>
      </c>
      <c r="N3142" s="2">
        <v>25898.84499871606</v>
      </c>
      <c r="O3142" s="2">
        <v>25898.84499871606</v>
      </c>
      <c r="P3142" s="2">
        <v>25371</v>
      </c>
      <c r="Q3142" s="2">
        <v>25474.8125</v>
      </c>
      <c r="R3142" s="2">
        <v>25660.875624358028</v>
      </c>
      <c r="S3142" s="2">
        <v>0</v>
      </c>
      <c r="T3142" s="2">
        <v>-457</v>
      </c>
      <c r="U3142" s="2">
        <v>-1.7630730710842515</v>
      </c>
      <c r="V3142" s="2">
        <v>-386.26249999999709</v>
      </c>
      <c r="W3142" s="2">
        <v>-1.4936057375805032</v>
      </c>
      <c r="X3142" t="s">
        <v>25</v>
      </c>
    </row>
    <row r="3143" spans="1:24" x14ac:dyDescent="0.2">
      <c r="A3143" s="1">
        <v>43143</v>
      </c>
      <c r="B3143" s="2">
        <v>25530.1</v>
      </c>
      <c r="C3143" s="2">
        <v>25757.85</v>
      </c>
      <c r="D3143" s="2">
        <v>25485.4</v>
      </c>
      <c r="E3143" s="2">
        <v>25701.599999999999</v>
      </c>
      <c r="F3143" s="2">
        <v>25618.737500000003</v>
      </c>
      <c r="G3143" s="2">
        <v>272.44999999999709</v>
      </c>
      <c r="H3143" s="2">
        <v>56.25</v>
      </c>
      <c r="I3143" s="2">
        <v>44.69999999999709</v>
      </c>
      <c r="J3143" s="2">
        <v>171.5</v>
      </c>
      <c r="K3143" s="2">
        <v>0.20645990089924979</v>
      </c>
      <c r="L3143" s="2">
        <v>0.16406680124792647</v>
      </c>
      <c r="M3143" s="2">
        <v>0.6294732978528238</v>
      </c>
      <c r="N3143" s="2">
        <v>25686.828749358028</v>
      </c>
      <c r="O3143" s="2">
        <v>25757.85</v>
      </c>
      <c r="P3143" s="2">
        <v>25485.4</v>
      </c>
      <c r="Q3143" s="2">
        <v>25618.737500000003</v>
      </c>
      <c r="R3143" s="2">
        <v>25637.204062339508</v>
      </c>
      <c r="S3143" s="2">
        <v>0</v>
      </c>
      <c r="T3143" s="2">
        <v>237.94999999999709</v>
      </c>
      <c r="U3143" s="2">
        <v>0.93446933177292768</v>
      </c>
      <c r="V3143" s="2">
        <v>143.92500000000291</v>
      </c>
      <c r="W3143" s="2">
        <v>0.56496981086711784</v>
      </c>
      <c r="X3143" t="s">
        <v>24</v>
      </c>
    </row>
    <row r="3144" spans="1:24" x14ac:dyDescent="0.2">
      <c r="A3144" s="1">
        <v>43145</v>
      </c>
      <c r="B3144" s="2">
        <v>25810.25</v>
      </c>
      <c r="C3144" s="2">
        <v>25810.25</v>
      </c>
      <c r="D3144" s="2">
        <v>25212.35</v>
      </c>
      <c r="E3144" s="2">
        <v>25341.25</v>
      </c>
      <c r="F3144" s="2">
        <v>25543.525000000001</v>
      </c>
      <c r="G3144" s="2">
        <v>597.90000000000146</v>
      </c>
      <c r="H3144" s="2">
        <v>0</v>
      </c>
      <c r="I3144" s="2">
        <v>128.90000000000146</v>
      </c>
      <c r="J3144" s="2">
        <v>-469</v>
      </c>
      <c r="K3144" s="2">
        <v>0</v>
      </c>
      <c r="L3144" s="2">
        <v>0.21558789095166606</v>
      </c>
      <c r="M3144" s="2">
        <v>0.78441210904833392</v>
      </c>
      <c r="N3144" s="2">
        <v>25652.783124679016</v>
      </c>
      <c r="O3144" s="2">
        <v>25810.25</v>
      </c>
      <c r="P3144" s="2">
        <v>25212.35</v>
      </c>
      <c r="Q3144" s="2">
        <v>25543.525000000001</v>
      </c>
      <c r="R3144" s="2">
        <v>25554.72703116975</v>
      </c>
      <c r="S3144" s="2">
        <v>0</v>
      </c>
      <c r="T3144" s="2">
        <v>-360.34999999999854</v>
      </c>
      <c r="U3144" s="2">
        <v>-1.402052790487746</v>
      </c>
      <c r="V3144" s="2">
        <v>-75.212500000001455</v>
      </c>
      <c r="W3144" s="2">
        <v>-0.29358394417367928</v>
      </c>
      <c r="X3144" t="s">
        <v>25</v>
      </c>
    </row>
    <row r="3145" spans="1:24" x14ac:dyDescent="0.2">
      <c r="A3145" s="1">
        <v>43146</v>
      </c>
      <c r="B3145" s="2">
        <v>25360.9</v>
      </c>
      <c r="C3145" s="2">
        <v>25615.15</v>
      </c>
      <c r="D3145" s="2">
        <v>25295.15</v>
      </c>
      <c r="E3145" s="2">
        <v>25424.35</v>
      </c>
      <c r="F3145" s="2">
        <v>25423.887500000004</v>
      </c>
      <c r="G3145" s="2">
        <v>320</v>
      </c>
      <c r="H3145" s="2">
        <v>190.80000000000291</v>
      </c>
      <c r="I3145" s="2">
        <v>65.75</v>
      </c>
      <c r="J3145" s="2">
        <v>63.44999999999709</v>
      </c>
      <c r="K3145" s="2">
        <v>0.59625000000000905</v>
      </c>
      <c r="L3145" s="2">
        <v>0.20546875000000001</v>
      </c>
      <c r="M3145" s="2">
        <v>0.19828124999999092</v>
      </c>
      <c r="N3145" s="2">
        <v>25598.154062339509</v>
      </c>
      <c r="O3145" s="2">
        <v>25615.15</v>
      </c>
      <c r="P3145" s="2">
        <v>25295.15</v>
      </c>
      <c r="Q3145" s="2">
        <v>25423.887500000004</v>
      </c>
      <c r="R3145" s="2">
        <v>25483.085390584878</v>
      </c>
      <c r="S3145" s="2">
        <v>0</v>
      </c>
      <c r="T3145" s="2">
        <v>83.099999999998545</v>
      </c>
      <c r="U3145" s="2">
        <v>0.32792383958959614</v>
      </c>
      <c r="V3145" s="2">
        <v>-119.63749999999709</v>
      </c>
      <c r="W3145" s="2">
        <v>-0.46836722809399672</v>
      </c>
      <c r="X3145" t="s">
        <v>24</v>
      </c>
    </row>
    <row r="3146" spans="1:24" x14ac:dyDescent="0.2">
      <c r="A3146" s="1">
        <v>43147</v>
      </c>
      <c r="B3146" s="2">
        <v>25511.95</v>
      </c>
      <c r="C3146" s="2">
        <v>25601</v>
      </c>
      <c r="D3146" s="2">
        <v>25100.9</v>
      </c>
      <c r="E3146" s="2">
        <v>25163.9</v>
      </c>
      <c r="F3146" s="2">
        <v>25344.4375</v>
      </c>
      <c r="G3146" s="2">
        <v>500.09999999999854</v>
      </c>
      <c r="H3146" s="2">
        <v>89.049999999999272</v>
      </c>
      <c r="I3146" s="2">
        <v>63</v>
      </c>
      <c r="J3146" s="2">
        <v>-348.04999999999927</v>
      </c>
      <c r="K3146" s="2">
        <v>0.17806438712257455</v>
      </c>
      <c r="L3146" s="2">
        <v>0.12597480503899255</v>
      </c>
      <c r="M3146" s="2">
        <v>0.69596080783843284</v>
      </c>
      <c r="N3146" s="2">
        <v>25511.020781169755</v>
      </c>
      <c r="O3146" s="2">
        <v>25601</v>
      </c>
      <c r="P3146" s="2">
        <v>25100.9</v>
      </c>
      <c r="Q3146" s="2">
        <v>25344.4375</v>
      </c>
      <c r="R3146" s="2">
        <v>25389.339570292439</v>
      </c>
      <c r="S3146" s="2">
        <v>0</v>
      </c>
      <c r="T3146" s="2">
        <v>-260.44999999999709</v>
      </c>
      <c r="U3146" s="2">
        <v>-1.0244116368756611</v>
      </c>
      <c r="V3146" s="2">
        <v>-79.450000000004366</v>
      </c>
      <c r="W3146" s="2">
        <v>-0.31250138280388612</v>
      </c>
      <c r="X3146" t="s">
        <v>24</v>
      </c>
    </row>
    <row r="3147" spans="1:24" x14ac:dyDescent="0.2">
      <c r="A3147" s="1">
        <v>43150</v>
      </c>
      <c r="B3147" s="2">
        <v>25324.6</v>
      </c>
      <c r="C3147" s="2">
        <v>25326.05</v>
      </c>
      <c r="D3147" s="2">
        <v>24824.55</v>
      </c>
      <c r="E3147" s="2">
        <v>25058.55</v>
      </c>
      <c r="F3147" s="2">
        <v>25133.4375</v>
      </c>
      <c r="G3147" s="2">
        <v>501.5</v>
      </c>
      <c r="H3147" s="2">
        <v>1.4500000000007276</v>
      </c>
      <c r="I3147" s="2">
        <v>234</v>
      </c>
      <c r="J3147" s="2">
        <v>-266.04999999999927</v>
      </c>
      <c r="K3147" s="2">
        <v>2.8913260219356482E-3</v>
      </c>
      <c r="L3147" s="2">
        <v>0.46660019940179459</v>
      </c>
      <c r="M3147" s="2">
        <v>0.53050847457626971</v>
      </c>
      <c r="N3147" s="2">
        <v>25427.729140584877</v>
      </c>
      <c r="O3147" s="2">
        <v>25427.729140584877</v>
      </c>
      <c r="P3147" s="2">
        <v>24824.55</v>
      </c>
      <c r="Q3147" s="2">
        <v>25133.4375</v>
      </c>
      <c r="R3147" s="2">
        <v>25203.361445292438</v>
      </c>
      <c r="S3147" s="2">
        <v>0</v>
      </c>
      <c r="T3147" s="2">
        <v>-105.35000000000218</v>
      </c>
      <c r="U3147" s="2">
        <v>-0.41865529588021799</v>
      </c>
      <c r="V3147" s="2">
        <v>-211</v>
      </c>
      <c r="W3147" s="2">
        <v>-0.83252982039944656</v>
      </c>
      <c r="X3147" t="s">
        <v>24</v>
      </c>
    </row>
    <row r="3148" spans="1:24" x14ac:dyDescent="0.2">
      <c r="A3148" s="1">
        <v>43151</v>
      </c>
      <c r="B3148" s="2">
        <v>25105.55</v>
      </c>
      <c r="C3148" s="2">
        <v>25158.1</v>
      </c>
      <c r="D3148" s="2">
        <v>24829</v>
      </c>
      <c r="E3148" s="2">
        <v>24874.400000000001</v>
      </c>
      <c r="F3148" s="2">
        <v>24991.762499999997</v>
      </c>
      <c r="G3148" s="2">
        <v>329.09999999999854</v>
      </c>
      <c r="H3148" s="2">
        <v>52.549999999999272</v>
      </c>
      <c r="I3148" s="2">
        <v>45.400000000001455</v>
      </c>
      <c r="J3148" s="2">
        <v>-231.14999999999782</v>
      </c>
      <c r="K3148" s="2">
        <v>0.1596779094500137</v>
      </c>
      <c r="L3148" s="2">
        <v>0.13795199027651672</v>
      </c>
      <c r="M3148" s="2">
        <v>0.70237010027346958</v>
      </c>
      <c r="N3148" s="2">
        <v>25280.58332029244</v>
      </c>
      <c r="O3148" s="2">
        <v>25280.58332029244</v>
      </c>
      <c r="P3148" s="2">
        <v>24829</v>
      </c>
      <c r="Q3148" s="2">
        <v>24991.762499999997</v>
      </c>
      <c r="R3148" s="2">
        <v>25095.48228514622</v>
      </c>
      <c r="S3148" s="2">
        <v>0</v>
      </c>
      <c r="T3148" s="2">
        <v>-184.14999999999782</v>
      </c>
      <c r="U3148" s="2">
        <v>-0.73487891358437663</v>
      </c>
      <c r="V3148" s="2">
        <v>-141.67500000000291</v>
      </c>
      <c r="W3148" s="2">
        <v>-0.56369129769854565</v>
      </c>
      <c r="X3148" t="s">
        <v>25</v>
      </c>
    </row>
    <row r="3149" spans="1:24" x14ac:dyDescent="0.2">
      <c r="A3149" s="1">
        <v>43152</v>
      </c>
      <c r="B3149" s="2">
        <v>24996.6</v>
      </c>
      <c r="C3149" s="2">
        <v>24999.7</v>
      </c>
      <c r="D3149" s="2">
        <v>24796.35</v>
      </c>
      <c r="E3149" s="2">
        <v>24936.7</v>
      </c>
      <c r="F3149" s="2">
        <v>24932.337499999998</v>
      </c>
      <c r="G3149" s="2">
        <v>203.35000000000218</v>
      </c>
      <c r="H3149" s="2">
        <v>3.1000000000021828</v>
      </c>
      <c r="I3149" s="2">
        <v>140.35000000000218</v>
      </c>
      <c r="J3149" s="2">
        <v>-59.899999999997817</v>
      </c>
      <c r="K3149" s="2">
        <v>1.524465207770912E-2</v>
      </c>
      <c r="L3149" s="2">
        <v>0.69018932874354899</v>
      </c>
      <c r="M3149" s="2">
        <v>0.29456601917874192</v>
      </c>
      <c r="N3149" s="2">
        <v>25136.172910146219</v>
      </c>
      <c r="O3149" s="2">
        <v>25136.172910146219</v>
      </c>
      <c r="P3149" s="2">
        <v>24796.35</v>
      </c>
      <c r="Q3149" s="2">
        <v>24932.337499999998</v>
      </c>
      <c r="R3149" s="2">
        <v>25000.258330073106</v>
      </c>
      <c r="S3149" s="2">
        <v>0</v>
      </c>
      <c r="T3149" s="2">
        <v>62.299999999999272</v>
      </c>
      <c r="U3149" s="2">
        <v>0.25045830251181644</v>
      </c>
      <c r="V3149" s="2">
        <v>-59.424999999999272</v>
      </c>
      <c r="W3149" s="2">
        <v>-0.23777834796565181</v>
      </c>
      <c r="X3149" t="s">
        <v>25</v>
      </c>
    </row>
    <row r="3150" spans="1:24" x14ac:dyDescent="0.2">
      <c r="A3150" s="1">
        <v>43153</v>
      </c>
      <c r="B3150" s="2">
        <v>24812.7</v>
      </c>
      <c r="C3150" s="2">
        <v>24987.05</v>
      </c>
      <c r="D3150" s="2">
        <v>24781.7</v>
      </c>
      <c r="E3150" s="2">
        <v>24955.200000000001</v>
      </c>
      <c r="F3150" s="2">
        <v>24884.162499999999</v>
      </c>
      <c r="G3150" s="2">
        <v>205.34999999999854</v>
      </c>
      <c r="H3150" s="2">
        <v>31.849999999998545</v>
      </c>
      <c r="I3150" s="2">
        <v>31</v>
      </c>
      <c r="J3150" s="2">
        <v>142.5</v>
      </c>
      <c r="K3150" s="2">
        <v>0.15510104699293289</v>
      </c>
      <c r="L3150" s="2">
        <v>0.15096177258339527</v>
      </c>
      <c r="M3150" s="2">
        <v>0.69393718042367181</v>
      </c>
      <c r="N3150" s="2">
        <v>25034.25520507311</v>
      </c>
      <c r="O3150" s="2">
        <v>25034.25520507311</v>
      </c>
      <c r="P3150" s="2">
        <v>24781.7</v>
      </c>
      <c r="Q3150" s="2">
        <v>24884.162499999999</v>
      </c>
      <c r="R3150" s="2">
        <v>24933.593227536556</v>
      </c>
      <c r="S3150" s="2">
        <v>0</v>
      </c>
      <c r="T3150" s="2">
        <v>18.5</v>
      </c>
      <c r="U3150" s="2">
        <v>7.4187843620045948E-2</v>
      </c>
      <c r="V3150" s="2">
        <v>-48.174999999999272</v>
      </c>
      <c r="W3150" s="2">
        <v>-0.19322295793564995</v>
      </c>
      <c r="X3150" t="s">
        <v>25</v>
      </c>
    </row>
    <row r="3151" spans="1:24" x14ac:dyDescent="0.2">
      <c r="A3151" s="1">
        <v>43154</v>
      </c>
      <c r="B3151" s="2">
        <v>25002.25</v>
      </c>
      <c r="C3151" s="2">
        <v>25345.15</v>
      </c>
      <c r="D3151" s="2">
        <v>24962.85</v>
      </c>
      <c r="E3151" s="2">
        <v>25302.5</v>
      </c>
      <c r="F3151" s="2">
        <v>25153.1875</v>
      </c>
      <c r="G3151" s="2">
        <v>382.30000000000291</v>
      </c>
      <c r="H3151" s="2">
        <v>42.650000000001455</v>
      </c>
      <c r="I3151" s="2">
        <v>39.400000000001455</v>
      </c>
      <c r="J3151" s="2">
        <v>300.25</v>
      </c>
      <c r="K3151" s="2">
        <v>0.11156160083704193</v>
      </c>
      <c r="L3151" s="2">
        <v>0.10306042375098393</v>
      </c>
      <c r="M3151" s="2">
        <v>0.78537797541197418</v>
      </c>
      <c r="N3151" s="2">
        <v>24959.208852536554</v>
      </c>
      <c r="O3151" s="2">
        <v>25345.15</v>
      </c>
      <c r="P3151" s="2">
        <v>24959.208852536554</v>
      </c>
      <c r="Q3151" s="2">
        <v>25153.1875</v>
      </c>
      <c r="R3151" s="2">
        <v>25104.188801268276</v>
      </c>
      <c r="S3151" s="2">
        <v>0.63237832518171211</v>
      </c>
      <c r="T3151" s="2">
        <v>347.29999999999927</v>
      </c>
      <c r="U3151" s="2">
        <v>1.3916939154965668</v>
      </c>
      <c r="V3151" s="2">
        <v>269.02500000000146</v>
      </c>
      <c r="W3151" s="2">
        <v>1.0811093200343851</v>
      </c>
      <c r="X3151" t="s">
        <v>25</v>
      </c>
    </row>
    <row r="3152" spans="1:24" x14ac:dyDescent="0.2">
      <c r="A3152" s="1">
        <v>43157</v>
      </c>
      <c r="B3152" s="2">
        <v>25452</v>
      </c>
      <c r="C3152" s="2">
        <v>25722.15</v>
      </c>
      <c r="D3152" s="2">
        <v>25381.200000000001</v>
      </c>
      <c r="E3152" s="2">
        <v>25687.9</v>
      </c>
      <c r="F3152" s="2">
        <v>25560.8125</v>
      </c>
      <c r="G3152" s="2">
        <v>340.95000000000073</v>
      </c>
      <c r="H3152" s="2">
        <v>34.25</v>
      </c>
      <c r="I3152" s="2">
        <v>70.799999999999272</v>
      </c>
      <c r="J3152" s="2">
        <v>235.90000000000146</v>
      </c>
      <c r="K3152" s="2">
        <v>0.10045461211321287</v>
      </c>
      <c r="L3152" s="2">
        <v>0.20765508139023059</v>
      </c>
      <c r="M3152" s="2">
        <v>0.69189030649655658</v>
      </c>
      <c r="N3152" s="2">
        <v>25056.198176268277</v>
      </c>
      <c r="O3152" s="2">
        <v>25722.15</v>
      </c>
      <c r="P3152" s="2">
        <v>25056.198176268277</v>
      </c>
      <c r="Q3152" s="2">
        <v>25560.8125</v>
      </c>
      <c r="R3152" s="2">
        <v>25348.839713134141</v>
      </c>
      <c r="S3152" s="2">
        <v>1</v>
      </c>
      <c r="T3152" s="2">
        <v>385.40000000000146</v>
      </c>
      <c r="U3152" s="2">
        <v>1.5231696472680623</v>
      </c>
      <c r="V3152" s="2">
        <v>407.625</v>
      </c>
      <c r="W3152" s="2">
        <v>1.6205699575848986</v>
      </c>
      <c r="X3152" t="s">
        <v>24</v>
      </c>
    </row>
    <row r="3153" spans="1:24" x14ac:dyDescent="0.2">
      <c r="A3153" s="1">
        <v>43158</v>
      </c>
      <c r="B3153" s="2">
        <v>25684.6</v>
      </c>
      <c r="C3153" s="2">
        <v>25723.55</v>
      </c>
      <c r="D3153" s="2">
        <v>25356.400000000001</v>
      </c>
      <c r="E3153" s="2">
        <v>25383.599999999999</v>
      </c>
      <c r="F3153" s="2">
        <v>25537.037499999999</v>
      </c>
      <c r="G3153" s="2">
        <v>367.14999999999782</v>
      </c>
      <c r="H3153" s="2">
        <v>38.950000000000728</v>
      </c>
      <c r="I3153" s="2">
        <v>27.19999999999709</v>
      </c>
      <c r="J3153" s="2">
        <v>-301</v>
      </c>
      <c r="K3153" s="2">
        <v>0.10608743020564064</v>
      </c>
      <c r="L3153" s="2">
        <v>7.4084161786728178E-2</v>
      </c>
      <c r="M3153" s="2">
        <v>0.81982840800763124</v>
      </c>
      <c r="N3153" s="2">
        <v>25308.505338134139</v>
      </c>
      <c r="O3153" s="2">
        <v>25723.55</v>
      </c>
      <c r="P3153" s="2">
        <v>25308.505338134139</v>
      </c>
      <c r="Q3153" s="2">
        <v>25537.037499999999</v>
      </c>
      <c r="R3153" s="2">
        <v>25469.39954406707</v>
      </c>
      <c r="S3153" s="2">
        <v>1</v>
      </c>
      <c r="T3153" s="2">
        <v>-304.30000000000291</v>
      </c>
      <c r="U3153" s="2">
        <v>-1.1846044246513061</v>
      </c>
      <c r="V3153" s="2">
        <v>-23.775000000001455</v>
      </c>
      <c r="W3153" s="2">
        <v>-9.3013475217196065E-2</v>
      </c>
      <c r="X3153" t="s">
        <v>24</v>
      </c>
    </row>
    <row r="3154" spans="1:24" x14ac:dyDescent="0.2">
      <c r="A3154" s="1">
        <v>43159</v>
      </c>
      <c r="B3154" s="2">
        <v>25116.25</v>
      </c>
      <c r="C3154" s="2">
        <v>25192.95</v>
      </c>
      <c r="D3154" s="2">
        <v>24942</v>
      </c>
      <c r="E3154" s="2">
        <v>25107.4</v>
      </c>
      <c r="F3154" s="2">
        <v>25089.65</v>
      </c>
      <c r="G3154" s="2">
        <v>250.95000000000073</v>
      </c>
      <c r="H3154" s="2">
        <v>76.700000000000728</v>
      </c>
      <c r="I3154" s="2">
        <v>165.40000000000146</v>
      </c>
      <c r="J3154" s="2">
        <v>-8.8499999999985448</v>
      </c>
      <c r="K3154" s="2">
        <v>0.3056385734210022</v>
      </c>
      <c r="L3154" s="2">
        <v>0.65909543733811904</v>
      </c>
      <c r="M3154" s="2">
        <v>3.5265989240878738E-2</v>
      </c>
      <c r="N3154" s="2">
        <v>25422.771419067067</v>
      </c>
      <c r="O3154" s="2">
        <v>25422.771419067067</v>
      </c>
      <c r="P3154" s="2">
        <v>24942</v>
      </c>
      <c r="Q3154" s="2">
        <v>25089.65</v>
      </c>
      <c r="R3154" s="2">
        <v>25219.298209533532</v>
      </c>
      <c r="S3154" s="2">
        <v>0.53322436332402845</v>
      </c>
      <c r="T3154" s="2">
        <v>-276.19999999999709</v>
      </c>
      <c r="U3154" s="2">
        <v>-1.0881041302258037</v>
      </c>
      <c r="V3154" s="2">
        <v>-447.38749999999709</v>
      </c>
      <c r="W3154" s="2">
        <v>-1.7519162118941838</v>
      </c>
      <c r="X3154" t="s">
        <v>24</v>
      </c>
    </row>
    <row r="3155" spans="1:24" x14ac:dyDescent="0.2">
      <c r="A3155" s="1">
        <v>43160</v>
      </c>
      <c r="B3155" s="2">
        <v>25022.35</v>
      </c>
      <c r="C3155" s="2">
        <v>25226.05</v>
      </c>
      <c r="D3155" s="2">
        <v>24854.400000000001</v>
      </c>
      <c r="E3155" s="2">
        <v>24902.55</v>
      </c>
      <c r="F3155" s="2">
        <v>25001.337499999998</v>
      </c>
      <c r="G3155" s="2">
        <v>371.64999999999782</v>
      </c>
      <c r="H3155" s="2">
        <v>203.70000000000073</v>
      </c>
      <c r="I3155" s="2">
        <v>48.149999999997817</v>
      </c>
      <c r="J3155" s="2">
        <v>-119.79999999999927</v>
      </c>
      <c r="K3155" s="2">
        <v>0.54809632718956525</v>
      </c>
      <c r="L3155" s="2">
        <v>0.12955737925466998</v>
      </c>
      <c r="M3155" s="2">
        <v>0.32234629355576477</v>
      </c>
      <c r="N3155" s="2">
        <v>25256.210709533534</v>
      </c>
      <c r="O3155" s="2">
        <v>25256.210709533534</v>
      </c>
      <c r="P3155" s="2">
        <v>24854.400000000001</v>
      </c>
      <c r="Q3155" s="2">
        <v>25001.337499999998</v>
      </c>
      <c r="R3155" s="2">
        <v>25092.039729766766</v>
      </c>
      <c r="S3155" s="2">
        <v>0</v>
      </c>
      <c r="T3155" s="2">
        <v>-204.85000000000218</v>
      </c>
      <c r="U3155" s="2">
        <v>-0.81589491544326442</v>
      </c>
      <c r="V3155" s="2">
        <v>-88.312500000003638</v>
      </c>
      <c r="W3155" s="2">
        <v>-0.35198777185015989</v>
      </c>
      <c r="X3155" t="s">
        <v>24</v>
      </c>
    </row>
    <row r="3156" spans="1:24" x14ac:dyDescent="0.2">
      <c r="A3156" s="1">
        <v>43164</v>
      </c>
      <c r="B3156" s="2">
        <v>24831.35</v>
      </c>
      <c r="C3156" s="2">
        <v>24873.05</v>
      </c>
      <c r="D3156" s="2">
        <v>24682</v>
      </c>
      <c r="E3156" s="2">
        <v>24818.7</v>
      </c>
      <c r="F3156" s="2">
        <v>24801.274999999998</v>
      </c>
      <c r="G3156" s="2">
        <v>191.04999999999927</v>
      </c>
      <c r="H3156" s="2">
        <v>41.700000000000728</v>
      </c>
      <c r="I3156" s="2">
        <v>136.70000000000073</v>
      </c>
      <c r="J3156" s="2">
        <v>-12.649999999997817</v>
      </c>
      <c r="K3156" s="2">
        <v>0.21826746924889237</v>
      </c>
      <c r="L3156" s="2">
        <v>0.71551949751374644</v>
      </c>
      <c r="M3156" s="2">
        <v>6.6213033237361246E-2</v>
      </c>
      <c r="N3156" s="2">
        <v>25128.774104766766</v>
      </c>
      <c r="O3156" s="2">
        <v>25128.774104766766</v>
      </c>
      <c r="P3156" s="2">
        <v>24682</v>
      </c>
      <c r="Q3156" s="2">
        <v>24801.274999999998</v>
      </c>
      <c r="R3156" s="2">
        <v>24935.205802383382</v>
      </c>
      <c r="S3156" s="2">
        <v>0</v>
      </c>
      <c r="T3156" s="2">
        <v>-83.849999999998545</v>
      </c>
      <c r="U3156" s="2">
        <v>-0.33671250534583225</v>
      </c>
      <c r="V3156" s="2">
        <v>-200.0625</v>
      </c>
      <c r="W3156" s="2">
        <v>-0.800207188915393</v>
      </c>
      <c r="X3156" t="s">
        <v>24</v>
      </c>
    </row>
    <row r="3157" spans="1:24" x14ac:dyDescent="0.2">
      <c r="A3157" s="1">
        <v>43165</v>
      </c>
      <c r="B3157" s="2">
        <v>24964.1</v>
      </c>
      <c r="C3157" s="2">
        <v>25040.25</v>
      </c>
      <c r="D3157" s="2">
        <v>24362.05</v>
      </c>
      <c r="E3157" s="2">
        <v>24448.45</v>
      </c>
      <c r="F3157" s="2">
        <v>24703.712499999998</v>
      </c>
      <c r="G3157" s="2">
        <v>678.20000000000073</v>
      </c>
      <c r="H3157" s="2">
        <v>76.150000000001455</v>
      </c>
      <c r="I3157" s="2">
        <v>86.400000000001455</v>
      </c>
      <c r="J3157" s="2">
        <v>-515.64999999999782</v>
      </c>
      <c r="K3157" s="2">
        <v>0.11228251253317809</v>
      </c>
      <c r="L3157" s="2">
        <v>0.12739604836331667</v>
      </c>
      <c r="M3157" s="2">
        <v>0.76032143910350525</v>
      </c>
      <c r="N3157" s="2">
        <v>24965.02455238338</v>
      </c>
      <c r="O3157" s="2">
        <v>25040.25</v>
      </c>
      <c r="P3157" s="2">
        <v>24362.05</v>
      </c>
      <c r="Q3157" s="2">
        <v>24703.712499999998</v>
      </c>
      <c r="R3157" s="2">
        <v>24767.759263095842</v>
      </c>
      <c r="S3157" s="2">
        <v>0</v>
      </c>
      <c r="T3157" s="2">
        <v>-370.25</v>
      </c>
      <c r="U3157" s="2">
        <v>-1.4918186689874973</v>
      </c>
      <c r="V3157" s="2">
        <v>-97.5625</v>
      </c>
      <c r="W3157" s="2">
        <v>-0.39337695340259726</v>
      </c>
      <c r="X3157" t="s">
        <v>24</v>
      </c>
    </row>
    <row r="3158" spans="1:24" x14ac:dyDescent="0.2">
      <c r="A3158" s="1">
        <v>43166</v>
      </c>
      <c r="B3158" s="2">
        <v>24333.85</v>
      </c>
      <c r="C3158" s="2">
        <v>24373.4</v>
      </c>
      <c r="D3158" s="2">
        <v>24096.75</v>
      </c>
      <c r="E3158" s="2">
        <v>24134.1</v>
      </c>
      <c r="F3158" s="2">
        <v>24234.525000000001</v>
      </c>
      <c r="G3158" s="2">
        <v>276.65000000000146</v>
      </c>
      <c r="H3158" s="2">
        <v>39.55000000000291</v>
      </c>
      <c r="I3158" s="2">
        <v>37.349999999998545</v>
      </c>
      <c r="J3158" s="2">
        <v>-199.75</v>
      </c>
      <c r="K3158" s="2">
        <v>0.14296041930237738</v>
      </c>
      <c r="L3158" s="2">
        <v>0.13500813302005549</v>
      </c>
      <c r="M3158" s="2">
        <v>0.72203144767756711</v>
      </c>
      <c r="N3158" s="2">
        <v>24834.368526191691</v>
      </c>
      <c r="O3158" s="2">
        <v>24834.368526191691</v>
      </c>
      <c r="P3158" s="2">
        <v>24096.75</v>
      </c>
      <c r="Q3158" s="2">
        <v>24234.525000000001</v>
      </c>
      <c r="R3158" s="2">
        <v>24500.003013095848</v>
      </c>
      <c r="S3158" s="2">
        <v>0</v>
      </c>
      <c r="T3158" s="2">
        <v>-314.35000000000218</v>
      </c>
      <c r="U3158" s="2">
        <v>-1.2857665823395845</v>
      </c>
      <c r="V3158" s="2">
        <v>-469.18749999999636</v>
      </c>
      <c r="W3158" s="2">
        <v>-1.8992590688545148</v>
      </c>
      <c r="X3158" t="s">
        <v>25</v>
      </c>
    </row>
    <row r="3159" spans="1:24" x14ac:dyDescent="0.2">
      <c r="A3159" s="1">
        <v>43167</v>
      </c>
      <c r="B3159" s="2">
        <v>24273.9</v>
      </c>
      <c r="C3159" s="2">
        <v>24534.5</v>
      </c>
      <c r="D3159" s="2">
        <v>24048.55</v>
      </c>
      <c r="E3159" s="2">
        <v>24477.65</v>
      </c>
      <c r="F3159" s="2">
        <v>24333.65</v>
      </c>
      <c r="G3159" s="2">
        <v>485.95000000000073</v>
      </c>
      <c r="H3159" s="2">
        <v>56.849999999998545</v>
      </c>
      <c r="I3159" s="2">
        <v>225.35000000000218</v>
      </c>
      <c r="J3159" s="2">
        <v>203.75</v>
      </c>
      <c r="K3159" s="2">
        <v>0.11698734437699035</v>
      </c>
      <c r="L3159" s="2">
        <v>0.46373083650581715</v>
      </c>
      <c r="M3159" s="2">
        <v>0.41928181911719248</v>
      </c>
      <c r="N3159" s="2">
        <v>24534.446763095846</v>
      </c>
      <c r="O3159" s="2">
        <v>24534.5</v>
      </c>
      <c r="P3159" s="2">
        <v>24048.55</v>
      </c>
      <c r="Q3159" s="2">
        <v>24333.65</v>
      </c>
      <c r="R3159" s="2">
        <v>24362.786690773959</v>
      </c>
      <c r="S3159" s="2">
        <v>0</v>
      </c>
      <c r="T3159" s="2">
        <v>343.55000000000291</v>
      </c>
      <c r="U3159" s="2">
        <v>1.4235045019288182</v>
      </c>
      <c r="V3159" s="2">
        <v>99.125</v>
      </c>
      <c r="W3159" s="2">
        <v>0.40902390288235474</v>
      </c>
      <c r="X3159" t="s">
        <v>24</v>
      </c>
    </row>
    <row r="3160" spans="1:24" x14ac:dyDescent="0.2">
      <c r="A3160" s="1">
        <v>43168</v>
      </c>
      <c r="B3160" s="2">
        <v>24556.95</v>
      </c>
      <c r="C3160" s="2">
        <v>24564.75</v>
      </c>
      <c r="D3160" s="2">
        <v>24259.7</v>
      </c>
      <c r="E3160" s="2">
        <v>24296.45</v>
      </c>
      <c r="F3160" s="2">
        <v>24419.462499999998</v>
      </c>
      <c r="G3160" s="2">
        <v>305.04999999999927</v>
      </c>
      <c r="H3160" s="2">
        <v>7.7999999999992724</v>
      </c>
      <c r="I3160" s="2">
        <v>36.75</v>
      </c>
      <c r="J3160" s="2">
        <v>-260.5</v>
      </c>
      <c r="K3160" s="2">
        <v>2.5569578757578402E-2</v>
      </c>
      <c r="L3160" s="2">
        <v>0.1204720537616787</v>
      </c>
      <c r="M3160" s="2">
        <v>0.85395836748074294</v>
      </c>
      <c r="N3160" s="2">
        <v>24434.048381547924</v>
      </c>
      <c r="O3160" s="2">
        <v>24564.75</v>
      </c>
      <c r="P3160" s="2">
        <v>24259.7</v>
      </c>
      <c r="Q3160" s="2">
        <v>24419.462499999998</v>
      </c>
      <c r="R3160" s="2">
        <v>24419.490220386979</v>
      </c>
      <c r="S3160" s="2">
        <v>9.9059462661180639E-2</v>
      </c>
      <c r="T3160" s="2">
        <v>-181.20000000000073</v>
      </c>
      <c r="U3160" s="2">
        <v>-0.74026714165780094</v>
      </c>
      <c r="V3160" s="2">
        <v>85.812499999996362</v>
      </c>
      <c r="W3160" s="2">
        <v>0.35264952031444669</v>
      </c>
      <c r="X3160" t="s">
        <v>25</v>
      </c>
    </row>
    <row r="3161" spans="1:24" x14ac:dyDescent="0.2">
      <c r="A3161" s="1">
        <v>43171</v>
      </c>
      <c r="B3161" s="2">
        <v>24443.599999999999</v>
      </c>
      <c r="C3161" s="2">
        <v>24716.05</v>
      </c>
      <c r="D3161" s="2">
        <v>24358.5</v>
      </c>
      <c r="E3161" s="2">
        <v>24664.2</v>
      </c>
      <c r="F3161" s="2">
        <v>24545.587499999998</v>
      </c>
      <c r="G3161" s="2">
        <v>357.54999999999927</v>
      </c>
      <c r="H3161" s="2">
        <v>51.849999999998545</v>
      </c>
      <c r="I3161" s="2">
        <v>85.099999999998545</v>
      </c>
      <c r="J3161" s="2">
        <v>220.60000000000218</v>
      </c>
      <c r="K3161" s="2">
        <v>0.14501468326107858</v>
      </c>
      <c r="L3161" s="2">
        <v>0.23800867011606411</v>
      </c>
      <c r="M3161" s="2">
        <v>0.61697664662285734</v>
      </c>
      <c r="N3161" s="2">
        <v>24426.755440773959</v>
      </c>
      <c r="O3161" s="2">
        <v>24716.05</v>
      </c>
      <c r="P3161" s="2">
        <v>24358.5</v>
      </c>
      <c r="Q3161" s="2">
        <v>24545.587499999998</v>
      </c>
      <c r="R3161" s="2">
        <v>24511.723235193487</v>
      </c>
      <c r="S3161" s="2">
        <v>0.36776946044916176</v>
      </c>
      <c r="T3161" s="2">
        <v>367.75</v>
      </c>
      <c r="U3161" s="2">
        <v>1.5135956075887629</v>
      </c>
      <c r="V3161" s="2">
        <v>126.125</v>
      </c>
      <c r="W3161" s="2">
        <v>0.51649375984422263</v>
      </c>
      <c r="X3161" t="s">
        <v>25</v>
      </c>
    </row>
    <row r="3162" spans="1:24" x14ac:dyDescent="0.2">
      <c r="A3162" s="1">
        <v>43172</v>
      </c>
      <c r="B3162" s="2">
        <v>24624.6</v>
      </c>
      <c r="C3162" s="2">
        <v>25009.65</v>
      </c>
      <c r="D3162" s="2">
        <v>24597.55</v>
      </c>
      <c r="E3162" s="2">
        <v>24738.65</v>
      </c>
      <c r="F3162" s="2">
        <v>24742.612500000003</v>
      </c>
      <c r="G3162" s="2">
        <v>412.10000000000218</v>
      </c>
      <c r="H3162" s="2">
        <v>271</v>
      </c>
      <c r="I3162" s="2">
        <v>27.049999999999272</v>
      </c>
      <c r="J3162" s="2">
        <v>114.05000000000291</v>
      </c>
      <c r="K3162" s="2">
        <v>0.65760737685027559</v>
      </c>
      <c r="L3162" s="2">
        <v>6.563940791069918E-2</v>
      </c>
      <c r="M3162" s="2">
        <v>0.27675321523902524</v>
      </c>
      <c r="N3162" s="2">
        <v>24486.17147038698</v>
      </c>
      <c r="O3162" s="2">
        <v>25009.65</v>
      </c>
      <c r="P3162" s="2">
        <v>24486.17147038698</v>
      </c>
      <c r="Q3162" s="2">
        <v>24742.612500000003</v>
      </c>
      <c r="R3162" s="2">
        <v>24681.151360193489</v>
      </c>
      <c r="S3162" s="2">
        <v>1</v>
      </c>
      <c r="T3162" s="2">
        <v>74.450000000000728</v>
      </c>
      <c r="U3162" s="2">
        <v>0.30185450977530481</v>
      </c>
      <c r="V3162" s="2">
        <v>197.02500000000509</v>
      </c>
      <c r="W3162" s="2">
        <v>0.80269009653977563</v>
      </c>
      <c r="X3162" t="s">
        <v>25</v>
      </c>
    </row>
    <row r="3163" spans="1:24" x14ac:dyDescent="0.2">
      <c r="A3163" s="1">
        <v>43173</v>
      </c>
      <c r="B3163" s="2">
        <v>24629.65</v>
      </c>
      <c r="C3163" s="2">
        <v>24894.3</v>
      </c>
      <c r="D3163" s="2">
        <v>24487</v>
      </c>
      <c r="E3163" s="2">
        <v>24851.65</v>
      </c>
      <c r="F3163" s="2">
        <v>24715.65</v>
      </c>
      <c r="G3163" s="2">
        <v>407.29999999999927</v>
      </c>
      <c r="H3163" s="2">
        <v>42.649999999997817</v>
      </c>
      <c r="I3163" s="2">
        <v>142.65000000000146</v>
      </c>
      <c r="J3163" s="2">
        <v>222</v>
      </c>
      <c r="K3163" s="2">
        <v>0.10471397004664348</v>
      </c>
      <c r="L3163" s="2">
        <v>0.35023324330960398</v>
      </c>
      <c r="M3163" s="2">
        <v>0.54505278664375256</v>
      </c>
      <c r="N3163" s="2">
        <v>24614.391985193492</v>
      </c>
      <c r="O3163" s="2">
        <v>24894.3</v>
      </c>
      <c r="P3163" s="2">
        <v>24487</v>
      </c>
      <c r="Q3163" s="2">
        <v>24715.65</v>
      </c>
      <c r="R3163" s="2">
        <v>24677.835496298372</v>
      </c>
      <c r="S3163" s="2">
        <v>0.98958469888897227</v>
      </c>
      <c r="T3163" s="2">
        <v>113</v>
      </c>
      <c r="U3163" s="2">
        <v>0.45677512717953483</v>
      </c>
      <c r="V3163" s="2">
        <v>-26.962500000001455</v>
      </c>
      <c r="W3163" s="2">
        <v>-0.10897192040655146</v>
      </c>
      <c r="X3163" t="s">
        <v>24</v>
      </c>
    </row>
    <row r="3164" spans="1:24" x14ac:dyDescent="0.2">
      <c r="A3164" s="1">
        <v>43174</v>
      </c>
      <c r="B3164" s="2">
        <v>24854.3</v>
      </c>
      <c r="C3164" s="2">
        <v>24939.85</v>
      </c>
      <c r="D3164" s="2">
        <v>24732</v>
      </c>
      <c r="E3164" s="2">
        <v>24791.85</v>
      </c>
      <c r="F3164" s="2">
        <v>24829.5</v>
      </c>
      <c r="G3164" s="2">
        <v>207.84999999999854</v>
      </c>
      <c r="H3164" s="2">
        <v>85.549999999999272</v>
      </c>
      <c r="I3164" s="2">
        <v>59.849999999998545</v>
      </c>
      <c r="J3164" s="2">
        <v>-62.450000000000728</v>
      </c>
      <c r="K3164" s="2">
        <v>0.41159490016839007</v>
      </c>
      <c r="L3164" s="2">
        <v>0.28794803945152259</v>
      </c>
      <c r="M3164" s="2">
        <v>0.3004570603800874</v>
      </c>
      <c r="N3164" s="2">
        <v>24665.020992596747</v>
      </c>
      <c r="O3164" s="2">
        <v>24939.85</v>
      </c>
      <c r="P3164" s="2">
        <v>24665.020992596747</v>
      </c>
      <c r="Q3164" s="2">
        <v>24829.5</v>
      </c>
      <c r="R3164" s="2">
        <v>24774.847996298373</v>
      </c>
      <c r="S3164" s="2">
        <v>1</v>
      </c>
      <c r="T3164" s="2">
        <v>-59.80000000000291</v>
      </c>
      <c r="U3164" s="2">
        <v>-0.24062788587479264</v>
      </c>
      <c r="V3164" s="2">
        <v>113.84999999999854</v>
      </c>
      <c r="W3164" s="2">
        <v>0.46063931152932874</v>
      </c>
      <c r="X3164" t="s">
        <v>24</v>
      </c>
    </row>
    <row r="3165" spans="1:24" x14ac:dyDescent="0.2">
      <c r="A3165" s="1">
        <v>43175</v>
      </c>
      <c r="B3165" s="2">
        <v>24753.65</v>
      </c>
      <c r="C3165" s="2">
        <v>24785.35</v>
      </c>
      <c r="D3165" s="2">
        <v>24439.15</v>
      </c>
      <c r="E3165" s="2">
        <v>24489.55</v>
      </c>
      <c r="F3165" s="2">
        <v>24616.924999999999</v>
      </c>
      <c r="G3165" s="2">
        <v>346.19999999999709</v>
      </c>
      <c r="H3165" s="2">
        <v>31.69999999999709</v>
      </c>
      <c r="I3165" s="2">
        <v>50.399999999997817</v>
      </c>
      <c r="J3165" s="2">
        <v>-264.10000000000218</v>
      </c>
      <c r="K3165" s="2">
        <v>9.1565569035232108E-2</v>
      </c>
      <c r="L3165" s="2">
        <v>0.14558058925476094</v>
      </c>
      <c r="M3165" s="2">
        <v>0.76285384171000692</v>
      </c>
      <c r="N3165" s="2">
        <v>24747.260496298375</v>
      </c>
      <c r="O3165" s="2">
        <v>24785.35</v>
      </c>
      <c r="P3165" s="2">
        <v>24439.15</v>
      </c>
      <c r="Q3165" s="2">
        <v>24616.924999999999</v>
      </c>
      <c r="R3165" s="2">
        <v>24647.171374074594</v>
      </c>
      <c r="S3165" s="2">
        <v>0.51476774102272926</v>
      </c>
      <c r="T3165" s="2">
        <v>-302.29999999999927</v>
      </c>
      <c r="U3165" s="2">
        <v>-1.2193523274785838</v>
      </c>
      <c r="V3165" s="2">
        <v>-212.57500000000073</v>
      </c>
      <c r="W3165" s="2">
        <v>-0.85613886707344378</v>
      </c>
      <c r="X3165" t="s">
        <v>24</v>
      </c>
    </row>
    <row r="3166" spans="1:24" x14ac:dyDescent="0.2">
      <c r="A3166" s="1">
        <v>43178</v>
      </c>
      <c r="B3166" s="2">
        <v>24530.15</v>
      </c>
      <c r="C3166" s="2">
        <v>24588.05</v>
      </c>
      <c r="D3166" s="2">
        <v>24186.95</v>
      </c>
      <c r="E3166" s="2">
        <v>24245.1</v>
      </c>
      <c r="F3166" s="2">
        <v>24387.5625</v>
      </c>
      <c r="G3166" s="2">
        <v>401.09999999999854</v>
      </c>
      <c r="H3166" s="2">
        <v>57.899999999997817</v>
      </c>
      <c r="I3166" s="2">
        <v>58.149999999997817</v>
      </c>
      <c r="J3166" s="2">
        <v>-285.05000000000291</v>
      </c>
      <c r="K3166" s="2">
        <v>0.14435302916977819</v>
      </c>
      <c r="L3166" s="2">
        <v>0.14497631513337828</v>
      </c>
      <c r="M3166" s="2">
        <v>0.71067065569684351</v>
      </c>
      <c r="N3166" s="2">
        <v>24682.092748149189</v>
      </c>
      <c r="O3166" s="2">
        <v>24682.092748149189</v>
      </c>
      <c r="P3166" s="2">
        <v>24186.95</v>
      </c>
      <c r="Q3166" s="2">
        <v>24387.5625</v>
      </c>
      <c r="R3166" s="2">
        <v>24484.674499074594</v>
      </c>
      <c r="S3166" s="2">
        <v>0</v>
      </c>
      <c r="T3166" s="2">
        <v>-244.45000000000073</v>
      </c>
      <c r="U3166" s="2">
        <v>-0.99818085673277268</v>
      </c>
      <c r="V3166" s="2">
        <v>-229.36249999999927</v>
      </c>
      <c r="W3166" s="2">
        <v>-0.93172685053067883</v>
      </c>
      <c r="X3166" t="s">
        <v>24</v>
      </c>
    </row>
    <row r="3167" spans="1:24" x14ac:dyDescent="0.2">
      <c r="A3167" s="1">
        <v>43179</v>
      </c>
      <c r="B3167" s="2">
        <v>24133.95</v>
      </c>
      <c r="C3167" s="2">
        <v>24355.65</v>
      </c>
      <c r="D3167" s="2">
        <v>24082.95</v>
      </c>
      <c r="E3167" s="2">
        <v>24168.2</v>
      </c>
      <c r="F3167" s="2">
        <v>24185.1875</v>
      </c>
      <c r="G3167" s="2">
        <v>272.70000000000073</v>
      </c>
      <c r="H3167" s="2">
        <v>187.45000000000073</v>
      </c>
      <c r="I3167" s="2">
        <v>51</v>
      </c>
      <c r="J3167" s="2">
        <v>34.25</v>
      </c>
      <c r="K3167" s="2">
        <v>0.68738540520718827</v>
      </c>
      <c r="L3167" s="2">
        <v>0.18701870187018652</v>
      </c>
      <c r="M3167" s="2">
        <v>0.12559589292262527</v>
      </c>
      <c r="N3167" s="2">
        <v>24534.827624074594</v>
      </c>
      <c r="O3167" s="2">
        <v>24534.827624074594</v>
      </c>
      <c r="P3167" s="2">
        <v>24082.95</v>
      </c>
      <c r="Q3167" s="2">
        <v>24185.1875</v>
      </c>
      <c r="R3167" s="2">
        <v>24334.448187037298</v>
      </c>
      <c r="S3167" s="2">
        <v>0</v>
      </c>
      <c r="T3167" s="2">
        <v>-76.899999999997817</v>
      </c>
      <c r="U3167" s="2">
        <v>-0.31717749153436292</v>
      </c>
      <c r="V3167" s="2">
        <v>-202.375</v>
      </c>
      <c r="W3167" s="2">
        <v>-0.82982872929592699</v>
      </c>
      <c r="X3167" t="s">
        <v>25</v>
      </c>
    </row>
    <row r="3168" spans="1:24" x14ac:dyDescent="0.2">
      <c r="A3168" s="1">
        <v>43180</v>
      </c>
      <c r="B3168" s="2">
        <v>24331.3</v>
      </c>
      <c r="C3168" s="2">
        <v>24459.75</v>
      </c>
      <c r="D3168" s="2">
        <v>24208.65</v>
      </c>
      <c r="E3168" s="2">
        <v>24255.599999999999</v>
      </c>
      <c r="F3168" s="2">
        <v>24313.825000000004</v>
      </c>
      <c r="G3168" s="2">
        <v>251.09999999999854</v>
      </c>
      <c r="H3168" s="2">
        <v>128.45000000000073</v>
      </c>
      <c r="I3168" s="2">
        <v>46.94999999999709</v>
      </c>
      <c r="J3168" s="2">
        <v>-75.700000000000728</v>
      </c>
      <c r="K3168" s="2">
        <v>0.51154918359220025</v>
      </c>
      <c r="L3168" s="2">
        <v>0.18697729988051517</v>
      </c>
      <c r="M3168" s="2">
        <v>0.3014735165272846</v>
      </c>
      <c r="N3168" s="2">
        <v>24360.007562037295</v>
      </c>
      <c r="O3168" s="2">
        <v>24459.75</v>
      </c>
      <c r="P3168" s="2">
        <v>24208.65</v>
      </c>
      <c r="Q3168" s="2">
        <v>24313.825000000004</v>
      </c>
      <c r="R3168" s="2">
        <v>24335.558140509325</v>
      </c>
      <c r="S3168" s="2">
        <v>2.5203314095192503E-3</v>
      </c>
      <c r="T3168" s="2">
        <v>87.399999999997817</v>
      </c>
      <c r="U3168" s="2">
        <v>0.36163222747245477</v>
      </c>
      <c r="V3168" s="2">
        <v>128.63750000000437</v>
      </c>
      <c r="W3168" s="2">
        <v>0.53188547742292414</v>
      </c>
      <c r="X3168" t="s">
        <v>24</v>
      </c>
    </row>
    <row r="3169" spans="1:24" x14ac:dyDescent="0.2">
      <c r="A3169" s="1">
        <v>43181</v>
      </c>
      <c r="B3169" s="2">
        <v>24252.95</v>
      </c>
      <c r="C3169" s="2">
        <v>24314.400000000001</v>
      </c>
      <c r="D3169" s="2">
        <v>24094.85</v>
      </c>
      <c r="E3169" s="2">
        <v>24141.5</v>
      </c>
      <c r="F3169" s="2">
        <v>24200.925000000003</v>
      </c>
      <c r="G3169" s="2">
        <v>219.55000000000291</v>
      </c>
      <c r="H3169" s="2">
        <v>61.450000000000728</v>
      </c>
      <c r="I3169" s="2">
        <v>46.650000000001455</v>
      </c>
      <c r="J3169" s="2">
        <v>-111.45000000000073</v>
      </c>
      <c r="K3169" s="2">
        <v>0.27989068549305357</v>
      </c>
      <c r="L3169" s="2">
        <v>0.21248007287634177</v>
      </c>
      <c r="M3169" s="2">
        <v>0.50762924163060463</v>
      </c>
      <c r="N3169" s="2">
        <v>24336.91628101865</v>
      </c>
      <c r="O3169" s="2">
        <v>24336.91628101865</v>
      </c>
      <c r="P3169" s="2">
        <v>24094.85</v>
      </c>
      <c r="Q3169" s="2">
        <v>24200.925000000003</v>
      </c>
      <c r="R3169" s="2">
        <v>24242.401890509325</v>
      </c>
      <c r="S3169" s="2">
        <v>0</v>
      </c>
      <c r="T3169" s="2">
        <v>-114.09999999999854</v>
      </c>
      <c r="U3169" s="2">
        <v>-0.47040683388577714</v>
      </c>
      <c r="V3169" s="2">
        <v>-112.90000000000146</v>
      </c>
      <c r="W3169" s="2">
        <v>-0.46434487374981698</v>
      </c>
      <c r="X3169" t="s">
        <v>24</v>
      </c>
    </row>
    <row r="3170" spans="1:24" x14ac:dyDescent="0.2">
      <c r="A3170" s="1">
        <v>43182</v>
      </c>
      <c r="B3170" s="2">
        <v>23785.65</v>
      </c>
      <c r="C3170" s="2">
        <v>23796.3</v>
      </c>
      <c r="D3170" s="2">
        <v>23605.599999999999</v>
      </c>
      <c r="E3170" s="2">
        <v>23670.400000000001</v>
      </c>
      <c r="F3170" s="2">
        <v>23714.487499999996</v>
      </c>
      <c r="G3170" s="2">
        <v>190.70000000000073</v>
      </c>
      <c r="H3170" s="2">
        <v>10.649999999997817</v>
      </c>
      <c r="I3170" s="2">
        <v>64.80000000000291</v>
      </c>
      <c r="J3170" s="2">
        <v>-115.25</v>
      </c>
      <c r="K3170" s="2">
        <v>5.5846879916086924E-2</v>
      </c>
      <c r="L3170" s="2">
        <v>0.33980073413740253</v>
      </c>
      <c r="M3170" s="2">
        <v>0.60435238594651053</v>
      </c>
      <c r="N3170" s="2">
        <v>24268.920640509328</v>
      </c>
      <c r="O3170" s="2">
        <v>24268.920640509328</v>
      </c>
      <c r="P3170" s="2">
        <v>23605.599999999999</v>
      </c>
      <c r="Q3170" s="2">
        <v>23714.487499999996</v>
      </c>
      <c r="R3170" s="2">
        <v>23964.482195254663</v>
      </c>
      <c r="S3170" s="2">
        <v>0</v>
      </c>
      <c r="T3170" s="2">
        <v>-471.09999999999854</v>
      </c>
      <c r="U3170" s="2">
        <v>-1.9514114698755196</v>
      </c>
      <c r="V3170" s="2">
        <v>-486.43750000000728</v>
      </c>
      <c r="W3170" s="2">
        <v>-2.0099954857097702</v>
      </c>
      <c r="X3170" t="s">
        <v>25</v>
      </c>
    </row>
    <row r="3171" spans="1:24" x14ac:dyDescent="0.2">
      <c r="A3171" s="1">
        <v>43185</v>
      </c>
      <c r="B3171" s="2">
        <v>23674.9</v>
      </c>
      <c r="C3171" s="2">
        <v>24290.65</v>
      </c>
      <c r="D3171" s="2">
        <v>23657.05</v>
      </c>
      <c r="E3171" s="2">
        <v>24244.35</v>
      </c>
      <c r="F3171" s="2">
        <v>23966.737500000003</v>
      </c>
      <c r="G3171" s="2">
        <v>633.60000000000218</v>
      </c>
      <c r="H3171" s="2">
        <v>46.30000000000291</v>
      </c>
      <c r="I3171" s="2">
        <v>17.850000000002183</v>
      </c>
      <c r="J3171" s="2">
        <v>569.44999999999709</v>
      </c>
      <c r="K3171" s="2">
        <v>7.3074494949499288E-2</v>
      </c>
      <c r="L3171" s="2">
        <v>2.8172348484851832E-2</v>
      </c>
      <c r="M3171" s="2">
        <v>0.89875315656564891</v>
      </c>
      <c r="N3171" s="2">
        <v>23991.704070254662</v>
      </c>
      <c r="O3171" s="2">
        <v>24290.65</v>
      </c>
      <c r="P3171" s="2">
        <v>23657.05</v>
      </c>
      <c r="Q3171" s="2">
        <v>23966.737500000003</v>
      </c>
      <c r="R3171" s="2">
        <v>23976.535392563666</v>
      </c>
      <c r="S3171" s="2">
        <v>3.2481753299130847E-2</v>
      </c>
      <c r="T3171" s="2">
        <v>573.94999999999709</v>
      </c>
      <c r="U3171" s="2">
        <v>2.4247583479788979</v>
      </c>
      <c r="V3171" s="2">
        <v>252.25000000000728</v>
      </c>
      <c r="W3171" s="2">
        <v>1.0636957682514003</v>
      </c>
      <c r="X3171" t="s">
        <v>25</v>
      </c>
    </row>
    <row r="3172" spans="1:24" x14ac:dyDescent="0.2">
      <c r="A3172" s="1">
        <v>43186</v>
      </c>
      <c r="B3172" s="2">
        <v>24396.400000000001</v>
      </c>
      <c r="C3172" s="2">
        <v>24496.95</v>
      </c>
      <c r="D3172" s="2">
        <v>24266.400000000001</v>
      </c>
      <c r="E3172" s="2">
        <v>24434.15</v>
      </c>
      <c r="F3172" s="2">
        <v>24398.474999999999</v>
      </c>
      <c r="G3172" s="2">
        <v>230.54999999999927</v>
      </c>
      <c r="H3172" s="2">
        <v>62.799999999999272</v>
      </c>
      <c r="I3172" s="2">
        <v>130</v>
      </c>
      <c r="J3172" s="2">
        <v>37.75</v>
      </c>
      <c r="K3172" s="2">
        <v>0.27239210583387324</v>
      </c>
      <c r="L3172" s="2">
        <v>0.56386900889178226</v>
      </c>
      <c r="M3172" s="2">
        <v>0.16373888527434446</v>
      </c>
      <c r="N3172" s="2">
        <v>23979.220785127334</v>
      </c>
      <c r="O3172" s="2">
        <v>24496.95</v>
      </c>
      <c r="P3172" s="2">
        <v>23979.220785127334</v>
      </c>
      <c r="Q3172" s="2">
        <v>24398.474999999999</v>
      </c>
      <c r="R3172" s="2">
        <v>24213.466642563668</v>
      </c>
      <c r="S3172" s="2">
        <v>0.6709797562817813</v>
      </c>
      <c r="T3172" s="2">
        <v>189.80000000000291</v>
      </c>
      <c r="U3172" s="2">
        <v>0.78286281133543667</v>
      </c>
      <c r="V3172" s="2">
        <v>431.73749999999563</v>
      </c>
      <c r="W3172" s="2">
        <v>1.8014028818064853</v>
      </c>
      <c r="X3172" t="s">
        <v>24</v>
      </c>
    </row>
    <row r="3173" spans="1:24" x14ac:dyDescent="0.2">
      <c r="A3173" s="1">
        <v>43187</v>
      </c>
      <c r="B3173" s="2">
        <v>24299.5</v>
      </c>
      <c r="C3173" s="2">
        <v>24361</v>
      </c>
      <c r="D3173" s="2">
        <v>24203.4</v>
      </c>
      <c r="E3173" s="2">
        <v>24263.35</v>
      </c>
      <c r="F3173" s="2">
        <v>24281.8125</v>
      </c>
      <c r="G3173" s="2">
        <v>157.59999999999854</v>
      </c>
      <c r="H3173" s="2">
        <v>61.5</v>
      </c>
      <c r="I3173" s="2">
        <v>59.94999999999709</v>
      </c>
      <c r="J3173" s="2">
        <v>-36.150000000001455</v>
      </c>
      <c r="K3173" s="2">
        <v>0.39022842639594268</v>
      </c>
      <c r="L3173" s="2">
        <v>0.38039340101521346</v>
      </c>
      <c r="M3173" s="2">
        <v>0.22937817258884383</v>
      </c>
      <c r="N3173" s="2">
        <v>24188.847892563666</v>
      </c>
      <c r="O3173" s="2">
        <v>24361</v>
      </c>
      <c r="P3173" s="2">
        <v>24188.847892563666</v>
      </c>
      <c r="Q3173" s="2">
        <v>24281.8125</v>
      </c>
      <c r="R3173" s="2">
        <v>24255.127071281833</v>
      </c>
      <c r="S3173" s="2">
        <v>1</v>
      </c>
      <c r="T3173" s="2">
        <v>-170.80000000000291</v>
      </c>
      <c r="U3173" s="2">
        <v>-0.69902165616566536</v>
      </c>
      <c r="V3173" s="2">
        <v>-116.66249999999854</v>
      </c>
      <c r="W3173" s="2">
        <v>-0.47815488468028655</v>
      </c>
      <c r="X3173" t="s">
        <v>25</v>
      </c>
    </row>
    <row r="3174" spans="1:24" x14ac:dyDescent="0.2">
      <c r="A3174" s="1">
        <v>43192</v>
      </c>
      <c r="B3174" s="2">
        <v>24235.65</v>
      </c>
      <c r="C3174" s="2">
        <v>24373.4</v>
      </c>
      <c r="D3174" s="2">
        <v>24062.95</v>
      </c>
      <c r="E3174" s="2">
        <v>24328.5</v>
      </c>
      <c r="F3174" s="2">
        <v>24250.125</v>
      </c>
      <c r="G3174" s="2">
        <v>310.45000000000073</v>
      </c>
      <c r="H3174" s="2">
        <v>44.900000000001455</v>
      </c>
      <c r="I3174" s="2">
        <v>172.70000000000073</v>
      </c>
      <c r="J3174" s="2">
        <v>92.849999999998545</v>
      </c>
      <c r="K3174" s="2">
        <v>0.14462876469641278</v>
      </c>
      <c r="L3174" s="2">
        <v>0.55628925752939384</v>
      </c>
      <c r="M3174" s="2">
        <v>0.29908197777419337</v>
      </c>
      <c r="N3174" s="2">
        <v>24235.330196281833</v>
      </c>
      <c r="O3174" s="2">
        <v>24373.4</v>
      </c>
      <c r="P3174" s="2">
        <v>24062.95</v>
      </c>
      <c r="Q3174" s="2">
        <v>24250.125</v>
      </c>
      <c r="R3174" s="2">
        <v>24230.451299070457</v>
      </c>
      <c r="S3174" s="2">
        <v>0.91509992349196145</v>
      </c>
      <c r="T3174" s="2">
        <v>65.150000000001455</v>
      </c>
      <c r="U3174" s="2">
        <v>0.26851197382060377</v>
      </c>
      <c r="V3174" s="2">
        <v>-31.6875</v>
      </c>
      <c r="W3174" s="2">
        <v>-0.13049890736121944</v>
      </c>
      <c r="X3174" t="s">
        <v>25</v>
      </c>
    </row>
    <row r="3175" spans="1:24" x14ac:dyDescent="0.2">
      <c r="A3175" s="1">
        <v>43193</v>
      </c>
      <c r="B3175" s="2">
        <v>24285.95</v>
      </c>
      <c r="C3175" s="2">
        <v>24538</v>
      </c>
      <c r="D3175" s="2">
        <v>24254.35</v>
      </c>
      <c r="E3175" s="2">
        <v>24510.6</v>
      </c>
      <c r="F3175" s="2">
        <v>24397.224999999999</v>
      </c>
      <c r="G3175" s="2">
        <v>283.65000000000146</v>
      </c>
      <c r="H3175" s="2">
        <v>27.400000000001455</v>
      </c>
      <c r="I3175" s="2">
        <v>31.600000000002183</v>
      </c>
      <c r="J3175" s="2">
        <v>224.64999999999782</v>
      </c>
      <c r="K3175" s="2">
        <v>9.6597919971800866E-2</v>
      </c>
      <c r="L3175" s="2">
        <v>0.11140490040543635</v>
      </c>
      <c r="M3175" s="2">
        <v>0.79199717962276284</v>
      </c>
      <c r="N3175" s="2">
        <v>24242.727598140918</v>
      </c>
      <c r="O3175" s="2">
        <v>24538</v>
      </c>
      <c r="P3175" s="2">
        <v>24242.727598140918</v>
      </c>
      <c r="Q3175" s="2">
        <v>24397.224999999999</v>
      </c>
      <c r="R3175" s="2">
        <v>24355.170049070461</v>
      </c>
      <c r="S3175" s="2">
        <v>1</v>
      </c>
      <c r="T3175" s="2">
        <v>182.09999999999854</v>
      </c>
      <c r="U3175" s="2">
        <v>0.7485048400024602</v>
      </c>
      <c r="V3175" s="2">
        <v>147.09999999999854</v>
      </c>
      <c r="W3175" s="2">
        <v>0.60659481136694571</v>
      </c>
      <c r="X3175" t="s">
        <v>24</v>
      </c>
    </row>
    <row r="3176" spans="1:24" x14ac:dyDescent="0.2">
      <c r="A3176" s="1">
        <v>43194</v>
      </c>
      <c r="B3176" s="2">
        <v>24502.5</v>
      </c>
      <c r="C3176" s="2">
        <v>24666.3</v>
      </c>
      <c r="D3176" s="2">
        <v>24087.8</v>
      </c>
      <c r="E3176" s="2">
        <v>24129.5</v>
      </c>
      <c r="F3176" s="2">
        <v>24346.525000000001</v>
      </c>
      <c r="G3176" s="2">
        <v>578.5</v>
      </c>
      <c r="H3176" s="2">
        <v>163.79999999999927</v>
      </c>
      <c r="I3176" s="2">
        <v>41.700000000000728</v>
      </c>
      <c r="J3176" s="2">
        <v>-373</v>
      </c>
      <c r="K3176" s="2">
        <v>0.28314606741572906</v>
      </c>
      <c r="L3176" s="2">
        <v>7.2082973206569964E-2</v>
      </c>
      <c r="M3176" s="2">
        <v>0.6447709593777009</v>
      </c>
      <c r="N3176" s="2">
        <v>24319.976299070458</v>
      </c>
      <c r="O3176" s="2">
        <v>24666.3</v>
      </c>
      <c r="P3176" s="2">
        <v>24087.8</v>
      </c>
      <c r="Q3176" s="2">
        <v>24346.525000000001</v>
      </c>
      <c r="R3176" s="2">
        <v>24355.150324767616</v>
      </c>
      <c r="S3176" s="2">
        <v>0.9998608057256253</v>
      </c>
      <c r="T3176" s="2">
        <v>-381.09999999999854</v>
      </c>
      <c r="U3176" s="2">
        <v>-1.5548374988780307</v>
      </c>
      <c r="V3176" s="2">
        <v>-50.69999999999709</v>
      </c>
      <c r="W3176" s="2">
        <v>-0.20781051943406306</v>
      </c>
      <c r="X3176" t="s">
        <v>25</v>
      </c>
    </row>
    <row r="3177" spans="1:24" x14ac:dyDescent="0.2">
      <c r="A3177" s="1">
        <v>43195</v>
      </c>
      <c r="B3177" s="2">
        <v>24394.45</v>
      </c>
      <c r="C3177" s="2">
        <v>24824.9</v>
      </c>
      <c r="D3177" s="2">
        <v>24380.85</v>
      </c>
      <c r="E3177" s="2">
        <v>24759.8</v>
      </c>
      <c r="F3177" s="2">
        <v>24590.000000000004</v>
      </c>
      <c r="G3177" s="2">
        <v>444.05000000000291</v>
      </c>
      <c r="H3177" s="2">
        <v>65.100000000002183</v>
      </c>
      <c r="I3177" s="2">
        <v>13.600000000002183</v>
      </c>
      <c r="J3177" s="2">
        <v>365.34999999999854</v>
      </c>
      <c r="K3177" s="2">
        <v>0.14660511203693674</v>
      </c>
      <c r="L3177" s="2">
        <v>3.0627181623695741E-2</v>
      </c>
      <c r="M3177" s="2">
        <v>0.82276770633936758</v>
      </c>
      <c r="N3177" s="2">
        <v>24333.250649535228</v>
      </c>
      <c r="O3177" s="2">
        <v>24824.9</v>
      </c>
      <c r="P3177" s="2">
        <v>24333.250649535228</v>
      </c>
      <c r="Q3177" s="2">
        <v>24590.000000000004</v>
      </c>
      <c r="R3177" s="2">
        <v>24520.350324767613</v>
      </c>
      <c r="S3177" s="2">
        <v>1</v>
      </c>
      <c r="T3177" s="2">
        <v>630.29999999999927</v>
      </c>
      <c r="U3177" s="2">
        <v>2.6121552456536574</v>
      </c>
      <c r="V3177" s="2">
        <v>243.47500000000218</v>
      </c>
      <c r="W3177" s="2">
        <v>1.0000400467828661</v>
      </c>
      <c r="X3177" t="s">
        <v>25</v>
      </c>
    </row>
    <row r="3178" spans="1:24" x14ac:dyDescent="0.2">
      <c r="A3178" s="1">
        <v>43196</v>
      </c>
      <c r="B3178" s="2">
        <v>24776.35</v>
      </c>
      <c r="C3178" s="2">
        <v>24933.599999999999</v>
      </c>
      <c r="D3178" s="2">
        <v>24626.400000000001</v>
      </c>
      <c r="E3178" s="2">
        <v>24873.15</v>
      </c>
      <c r="F3178" s="2">
        <v>24802.375</v>
      </c>
      <c r="G3178" s="2">
        <v>307.19999999999709</v>
      </c>
      <c r="H3178" s="2">
        <v>60.44999999999709</v>
      </c>
      <c r="I3178" s="2">
        <v>149.94999999999709</v>
      </c>
      <c r="J3178" s="2">
        <v>96.80000000000291</v>
      </c>
      <c r="K3178" s="2">
        <v>0.19677734374999239</v>
      </c>
      <c r="L3178" s="2">
        <v>0.48811848958332849</v>
      </c>
      <c r="M3178" s="2">
        <v>0.31510416666667912</v>
      </c>
      <c r="N3178" s="2">
        <v>24461.625324767614</v>
      </c>
      <c r="O3178" s="2">
        <v>24933.599999999999</v>
      </c>
      <c r="P3178" s="2">
        <v>24461.625324767614</v>
      </c>
      <c r="Q3178" s="2">
        <v>24802.375</v>
      </c>
      <c r="R3178" s="2">
        <v>24664.806412383805</v>
      </c>
      <c r="S3178" s="2">
        <v>1</v>
      </c>
      <c r="T3178" s="2">
        <v>113.35000000000218</v>
      </c>
      <c r="U3178" s="2">
        <v>0.45779852825952627</v>
      </c>
      <c r="V3178" s="2">
        <v>212.37499999999636</v>
      </c>
      <c r="W3178" s="2">
        <v>0.86366409109392572</v>
      </c>
      <c r="X3178" t="s">
        <v>25</v>
      </c>
    </row>
    <row r="3179" spans="1:24" x14ac:dyDescent="0.2">
      <c r="A3179" s="1">
        <v>43199</v>
      </c>
      <c r="B3179" s="2">
        <v>24848.85</v>
      </c>
      <c r="C3179" s="2">
        <v>25152.85</v>
      </c>
      <c r="D3179" s="2">
        <v>24828</v>
      </c>
      <c r="E3179" s="2">
        <v>25093.8</v>
      </c>
      <c r="F3179" s="2">
        <v>24980.875</v>
      </c>
      <c r="G3179" s="2">
        <v>324.84999999999854</v>
      </c>
      <c r="H3179" s="2">
        <v>59.049999999999272</v>
      </c>
      <c r="I3179" s="2">
        <v>20.849999999998545</v>
      </c>
      <c r="J3179" s="2">
        <v>244.95000000000073</v>
      </c>
      <c r="K3179" s="2">
        <v>0.18177620440203029</v>
      </c>
      <c r="L3179" s="2">
        <v>6.4183469293515899E-2</v>
      </c>
      <c r="M3179" s="2">
        <v>0.75404032630445383</v>
      </c>
      <c r="N3179" s="2">
        <v>24632.000162383807</v>
      </c>
      <c r="O3179" s="2">
        <v>25152.85</v>
      </c>
      <c r="P3179" s="2">
        <v>24632.000162383807</v>
      </c>
      <c r="Q3179" s="2">
        <v>24980.875</v>
      </c>
      <c r="R3179" s="2">
        <v>24849.431331191903</v>
      </c>
      <c r="S3179" s="2">
        <v>1</v>
      </c>
      <c r="T3179" s="2">
        <v>220.64999999999782</v>
      </c>
      <c r="U3179" s="2">
        <v>0.88710115124139011</v>
      </c>
      <c r="V3179" s="2">
        <v>178.5</v>
      </c>
      <c r="W3179" s="2">
        <v>0.71968914267282869</v>
      </c>
      <c r="X3179" t="s">
        <v>25</v>
      </c>
    </row>
    <row r="3180" spans="1:24" x14ac:dyDescent="0.2">
      <c r="A3180" s="1">
        <v>43200</v>
      </c>
      <c r="B3180" s="2">
        <v>25153.599999999999</v>
      </c>
      <c r="C3180" s="2">
        <v>25279.9</v>
      </c>
      <c r="D3180" s="2">
        <v>25120.2</v>
      </c>
      <c r="E3180" s="2">
        <v>25226.799999999999</v>
      </c>
      <c r="F3180" s="2">
        <v>25195.125</v>
      </c>
      <c r="G3180" s="2">
        <v>159.70000000000073</v>
      </c>
      <c r="H3180" s="2">
        <v>53.100000000002183</v>
      </c>
      <c r="I3180" s="2">
        <v>33.399999999997817</v>
      </c>
      <c r="J3180" s="2">
        <v>73.200000000000728</v>
      </c>
      <c r="K3180" s="2">
        <v>0.33249843456482114</v>
      </c>
      <c r="L3180" s="2">
        <v>0.20914214151532665</v>
      </c>
      <c r="M3180" s="2">
        <v>0.45835942391985218</v>
      </c>
      <c r="N3180" s="2">
        <v>24806.437581191902</v>
      </c>
      <c r="O3180" s="2">
        <v>25279.9</v>
      </c>
      <c r="P3180" s="2">
        <v>24806.437581191902</v>
      </c>
      <c r="Q3180" s="2">
        <v>25195.125</v>
      </c>
      <c r="R3180" s="2">
        <v>25021.975040595949</v>
      </c>
      <c r="S3180" s="2">
        <v>1</v>
      </c>
      <c r="T3180" s="2">
        <v>133</v>
      </c>
      <c r="U3180" s="2">
        <v>0.53001139723756463</v>
      </c>
      <c r="V3180" s="2">
        <v>214.25</v>
      </c>
      <c r="W3180" s="2">
        <v>0.85765610692179528</v>
      </c>
      <c r="X3180" t="s">
        <v>24</v>
      </c>
    </row>
    <row r="3181" spans="1:24" x14ac:dyDescent="0.2">
      <c r="A3181" s="1">
        <v>43201</v>
      </c>
      <c r="B3181" s="2">
        <v>25198.35</v>
      </c>
      <c r="C3181" s="2">
        <v>25207.05</v>
      </c>
      <c r="D3181" s="2">
        <v>24950.3</v>
      </c>
      <c r="E3181" s="2">
        <v>25098.25</v>
      </c>
      <c r="F3181" s="2">
        <v>25113.487499999999</v>
      </c>
      <c r="G3181" s="2">
        <v>256.75</v>
      </c>
      <c r="H3181" s="2">
        <v>8.7000000000007276</v>
      </c>
      <c r="I3181" s="2">
        <v>147.95000000000073</v>
      </c>
      <c r="J3181" s="2">
        <v>-100.09999999999854</v>
      </c>
      <c r="K3181" s="2">
        <v>3.3885102239535454E-2</v>
      </c>
      <c r="L3181" s="2">
        <v>0.57624148003895126</v>
      </c>
      <c r="M3181" s="2">
        <v>0.38987341772151329</v>
      </c>
      <c r="N3181" s="2">
        <v>25000.781290595951</v>
      </c>
      <c r="O3181" s="2">
        <v>25207.05</v>
      </c>
      <c r="P3181" s="2">
        <v>24950.3</v>
      </c>
      <c r="Q3181" s="2">
        <v>25113.487499999999</v>
      </c>
      <c r="R3181" s="2">
        <v>25067.904697648988</v>
      </c>
      <c r="S3181" s="2">
        <v>1</v>
      </c>
      <c r="T3181" s="2">
        <v>-128.54999999999927</v>
      </c>
      <c r="U3181" s="2">
        <v>-0.50957711640001613</v>
      </c>
      <c r="V3181" s="2">
        <v>-81.637500000000728</v>
      </c>
      <c r="W3181" s="2">
        <v>-0.32402101597035426</v>
      </c>
      <c r="X3181" t="s">
        <v>25</v>
      </c>
    </row>
    <row r="3182" spans="1:24" x14ac:dyDescent="0.2">
      <c r="A3182" s="1">
        <v>43202</v>
      </c>
      <c r="B3182" s="2">
        <v>25076.9</v>
      </c>
      <c r="C3182" s="2">
        <v>25244.799999999999</v>
      </c>
      <c r="D3182" s="2">
        <v>24969.4</v>
      </c>
      <c r="E3182" s="2">
        <v>25195.1</v>
      </c>
      <c r="F3182" s="2">
        <v>25121.550000000003</v>
      </c>
      <c r="G3182" s="2">
        <v>275.39999999999782</v>
      </c>
      <c r="H3182" s="2">
        <v>49.700000000000728</v>
      </c>
      <c r="I3182" s="2">
        <v>107.5</v>
      </c>
      <c r="J3182" s="2">
        <v>118.19999999999709</v>
      </c>
      <c r="K3182" s="2">
        <v>0.18046477850399825</v>
      </c>
      <c r="L3182" s="2">
        <v>0.39034132171387381</v>
      </c>
      <c r="M3182" s="2">
        <v>0.42919389978212791</v>
      </c>
      <c r="N3182" s="2">
        <v>25057.134395297973</v>
      </c>
      <c r="O3182" s="2">
        <v>25244.799999999999</v>
      </c>
      <c r="P3182" s="2">
        <v>24969.4</v>
      </c>
      <c r="Q3182" s="2">
        <v>25121.550000000003</v>
      </c>
      <c r="R3182" s="2">
        <v>25098.221098824495</v>
      </c>
      <c r="S3182" s="2">
        <v>1</v>
      </c>
      <c r="T3182" s="2">
        <v>96.849999999998545</v>
      </c>
      <c r="U3182" s="2">
        <v>0.38588347793172251</v>
      </c>
      <c r="V3182" s="2">
        <v>8.062500000003638</v>
      </c>
      <c r="W3182" s="2">
        <v>3.2104262699490217E-2</v>
      </c>
      <c r="X3182" t="s">
        <v>25</v>
      </c>
    </row>
    <row r="3183" spans="1:24" x14ac:dyDescent="0.2">
      <c r="A3183" s="1">
        <v>43203</v>
      </c>
      <c r="B3183" s="2">
        <v>25239.65</v>
      </c>
      <c r="C3183" s="2">
        <v>25411.3</v>
      </c>
      <c r="D3183" s="2">
        <v>25076.85</v>
      </c>
      <c r="E3183" s="2">
        <v>25200.6</v>
      </c>
      <c r="F3183" s="2">
        <v>25232.1</v>
      </c>
      <c r="G3183" s="2">
        <v>334.45000000000073</v>
      </c>
      <c r="H3183" s="2">
        <v>171.64999999999782</v>
      </c>
      <c r="I3183" s="2">
        <v>123.75</v>
      </c>
      <c r="J3183" s="2">
        <v>-39.05000000000291</v>
      </c>
      <c r="K3183" s="2">
        <v>0.51323067723126758</v>
      </c>
      <c r="L3183" s="2">
        <v>0.370010464942442</v>
      </c>
      <c r="M3183" s="2">
        <v>0.1167588578262904</v>
      </c>
      <c r="N3183" s="2">
        <v>25089.342197648988</v>
      </c>
      <c r="O3183" s="2">
        <v>25411.3</v>
      </c>
      <c r="P3183" s="2">
        <v>25076.85</v>
      </c>
      <c r="Q3183" s="2">
        <v>25232.1</v>
      </c>
      <c r="R3183" s="2">
        <v>25202.398049412244</v>
      </c>
      <c r="S3183" s="2">
        <v>1</v>
      </c>
      <c r="T3183" s="2">
        <v>5.5</v>
      </c>
      <c r="U3183" s="2">
        <v>2.182964147790642E-2</v>
      </c>
      <c r="V3183" s="2">
        <v>110.54999999999563</v>
      </c>
      <c r="W3183" s="2">
        <v>0.44006042620776031</v>
      </c>
      <c r="X3183" t="s">
        <v>25</v>
      </c>
    </row>
    <row r="3184" spans="1:24" x14ac:dyDescent="0.2">
      <c r="A3184" s="1">
        <v>43206</v>
      </c>
      <c r="B3184" s="2">
        <v>25082.1</v>
      </c>
      <c r="C3184" s="2">
        <v>25348.55</v>
      </c>
      <c r="D3184" s="2">
        <v>25067.35</v>
      </c>
      <c r="E3184" s="2">
        <v>25320.85</v>
      </c>
      <c r="F3184" s="2">
        <v>25204.712500000001</v>
      </c>
      <c r="G3184" s="2">
        <v>281.20000000000073</v>
      </c>
      <c r="H3184" s="2">
        <v>27.700000000000728</v>
      </c>
      <c r="I3184" s="2">
        <v>14.75</v>
      </c>
      <c r="J3184" s="2">
        <v>238.75</v>
      </c>
      <c r="K3184" s="2">
        <v>9.8506401137982424E-2</v>
      </c>
      <c r="L3184" s="2">
        <v>5.2453769559032581E-2</v>
      </c>
      <c r="M3184" s="2">
        <v>0.84903982930298505</v>
      </c>
      <c r="N3184" s="2">
        <v>25160.721098824491</v>
      </c>
      <c r="O3184" s="2">
        <v>25348.55</v>
      </c>
      <c r="P3184" s="2">
        <v>25067.35</v>
      </c>
      <c r="Q3184" s="2">
        <v>25204.712500000001</v>
      </c>
      <c r="R3184" s="2">
        <v>25195.33339970612</v>
      </c>
      <c r="S3184" s="2">
        <v>0.96084396467793365</v>
      </c>
      <c r="T3184" s="2">
        <v>120.25</v>
      </c>
      <c r="U3184" s="2">
        <v>0.47717117846400486</v>
      </c>
      <c r="V3184" s="2">
        <v>-27.38749999999709</v>
      </c>
      <c r="W3184" s="2">
        <v>-0.10854229334854053</v>
      </c>
      <c r="X3184" t="s">
        <v>25</v>
      </c>
    </row>
    <row r="3185" spans="1:24" x14ac:dyDescent="0.2">
      <c r="A3185" s="1">
        <v>43207</v>
      </c>
      <c r="B3185" s="2">
        <v>25383.75</v>
      </c>
      <c r="C3185" s="2">
        <v>25402.55</v>
      </c>
      <c r="D3185" s="2">
        <v>25224</v>
      </c>
      <c r="E3185" s="2">
        <v>25334.45</v>
      </c>
      <c r="F3185" s="2">
        <v>25336.1875</v>
      </c>
      <c r="G3185" s="2">
        <v>178.54999999999927</v>
      </c>
      <c r="H3185" s="2">
        <v>18.799999999999272</v>
      </c>
      <c r="I3185" s="2">
        <v>110.45000000000073</v>
      </c>
      <c r="J3185" s="2">
        <v>-49.299999999999272</v>
      </c>
      <c r="K3185" s="2">
        <v>0.1052926351162103</v>
      </c>
      <c r="L3185" s="2">
        <v>0.61859423130776348</v>
      </c>
      <c r="M3185" s="2">
        <v>0.27611313357602618</v>
      </c>
      <c r="N3185" s="2">
        <v>25182.716799412246</v>
      </c>
      <c r="O3185" s="2">
        <v>25402.55</v>
      </c>
      <c r="P3185" s="2">
        <v>25182.716799412246</v>
      </c>
      <c r="Q3185" s="2">
        <v>25336.1875</v>
      </c>
      <c r="R3185" s="2">
        <v>25276.042774706122</v>
      </c>
      <c r="S3185" s="2">
        <v>1</v>
      </c>
      <c r="T3185" s="2">
        <v>13.600000000002183</v>
      </c>
      <c r="U3185" s="2">
        <v>5.3710677169218971E-2</v>
      </c>
      <c r="V3185" s="2">
        <v>131.47499999999854</v>
      </c>
      <c r="W3185" s="2">
        <v>0.52162864384982977</v>
      </c>
      <c r="X3185" t="s">
        <v>24</v>
      </c>
    </row>
    <row r="3186" spans="1:24" x14ac:dyDescent="0.2">
      <c r="A3186" s="1">
        <v>43208</v>
      </c>
      <c r="B3186" s="2">
        <v>25426.75</v>
      </c>
      <c r="C3186" s="2">
        <v>25426.75</v>
      </c>
      <c r="D3186" s="2">
        <v>25058.75</v>
      </c>
      <c r="E3186" s="2">
        <v>25102.3</v>
      </c>
      <c r="F3186" s="2">
        <v>25253.637500000001</v>
      </c>
      <c r="G3186" s="2">
        <v>368</v>
      </c>
      <c r="H3186" s="2">
        <v>0</v>
      </c>
      <c r="I3186" s="2">
        <v>43.549999999999272</v>
      </c>
      <c r="J3186" s="2">
        <v>-324.45000000000073</v>
      </c>
      <c r="K3186" s="2">
        <v>0</v>
      </c>
      <c r="L3186" s="2">
        <v>0.11834239130434585</v>
      </c>
      <c r="M3186" s="2">
        <v>0.88165760869565413</v>
      </c>
      <c r="N3186" s="2">
        <v>25259.452149706121</v>
      </c>
      <c r="O3186" s="2">
        <v>25426.75</v>
      </c>
      <c r="P3186" s="2">
        <v>25058.75</v>
      </c>
      <c r="Q3186" s="2">
        <v>25253.637500000001</v>
      </c>
      <c r="R3186" s="2">
        <v>25249.64741242653</v>
      </c>
      <c r="S3186" s="2">
        <v>0.8515627403198951</v>
      </c>
      <c r="T3186" s="2">
        <v>-232.15000000000146</v>
      </c>
      <c r="U3186" s="2">
        <v>-0.9163411875923948</v>
      </c>
      <c r="V3186" s="2">
        <v>-82.549999999999272</v>
      </c>
      <c r="W3186" s="2">
        <v>-0.32581855498187828</v>
      </c>
      <c r="X3186" t="s">
        <v>25</v>
      </c>
    </row>
    <row r="3187" spans="1:24" x14ac:dyDescent="0.2">
      <c r="A3187" s="1">
        <v>43209</v>
      </c>
      <c r="B3187" s="2">
        <v>25206.45</v>
      </c>
      <c r="C3187" s="2">
        <v>25207.3</v>
      </c>
      <c r="D3187" s="2">
        <v>25049.7</v>
      </c>
      <c r="E3187" s="2">
        <v>25126.15</v>
      </c>
      <c r="F3187" s="2">
        <v>25147.4</v>
      </c>
      <c r="G3187" s="2">
        <v>157.59999999999854</v>
      </c>
      <c r="H3187" s="2">
        <v>0.84999999999854481</v>
      </c>
      <c r="I3187" s="2">
        <v>76.450000000000728</v>
      </c>
      <c r="J3187" s="2">
        <v>-80.299999999999272</v>
      </c>
      <c r="K3187" s="2">
        <v>5.3934010152192425E-3</v>
      </c>
      <c r="L3187" s="2">
        <v>0.48508883248731877</v>
      </c>
      <c r="M3187" s="2">
        <v>0.50951776649746205</v>
      </c>
      <c r="N3187" s="2">
        <v>25256.544824853059</v>
      </c>
      <c r="O3187" s="2">
        <v>25256.544824853059</v>
      </c>
      <c r="P3187" s="2">
        <v>25049.7</v>
      </c>
      <c r="Q3187" s="2">
        <v>25147.4</v>
      </c>
      <c r="R3187" s="2">
        <v>25177.547412426531</v>
      </c>
      <c r="S3187" s="2">
        <v>0</v>
      </c>
      <c r="T3187" s="2">
        <v>23.850000000002183</v>
      </c>
      <c r="U3187" s="2">
        <v>9.5011214111862988E-2</v>
      </c>
      <c r="V3187" s="2">
        <v>-106.23749999999927</v>
      </c>
      <c r="W3187" s="2">
        <v>-0.42068197106258165</v>
      </c>
      <c r="X3187" t="s">
        <v>24</v>
      </c>
    </row>
    <row r="3188" spans="1:24" x14ac:dyDescent="0.2">
      <c r="A3188" s="1">
        <v>43210</v>
      </c>
      <c r="B3188" s="2">
        <v>25126.799999999999</v>
      </c>
      <c r="C3188" s="2">
        <v>25126.799999999999</v>
      </c>
      <c r="D3188" s="2">
        <v>24839.3</v>
      </c>
      <c r="E3188" s="2">
        <v>24943.85</v>
      </c>
      <c r="F3188" s="2">
        <v>25009.1875</v>
      </c>
      <c r="G3188" s="2">
        <v>287.5</v>
      </c>
      <c r="H3188" s="2">
        <v>0</v>
      </c>
      <c r="I3188" s="2">
        <v>104.54999999999927</v>
      </c>
      <c r="J3188" s="2">
        <v>-182.95000000000073</v>
      </c>
      <c r="K3188" s="2">
        <v>0</v>
      </c>
      <c r="L3188" s="2">
        <v>0.36365217391304094</v>
      </c>
      <c r="M3188" s="2">
        <v>0.63634782608695906</v>
      </c>
      <c r="N3188" s="2">
        <v>25201.97241242653</v>
      </c>
      <c r="O3188" s="2">
        <v>25201.97241242653</v>
      </c>
      <c r="P3188" s="2">
        <v>24839.3</v>
      </c>
      <c r="Q3188" s="2">
        <v>25009.1875</v>
      </c>
      <c r="R3188" s="2">
        <v>25063.108081213264</v>
      </c>
      <c r="S3188" s="2">
        <v>0</v>
      </c>
      <c r="T3188" s="2">
        <v>-182.30000000000291</v>
      </c>
      <c r="U3188" s="2">
        <v>-0.72553893055642393</v>
      </c>
      <c r="V3188" s="2">
        <v>-138.21250000000146</v>
      </c>
      <c r="W3188" s="2">
        <v>-0.54960950237400863</v>
      </c>
      <c r="X3188" t="s">
        <v>25</v>
      </c>
    </row>
    <row r="3189" spans="1:24" x14ac:dyDescent="0.2">
      <c r="A3189" s="1">
        <v>43213</v>
      </c>
      <c r="B3189" s="2">
        <v>25065.5</v>
      </c>
      <c r="C3189" s="2">
        <v>25084.15</v>
      </c>
      <c r="D3189" s="2">
        <v>24466.1</v>
      </c>
      <c r="E3189" s="2">
        <v>24960.65</v>
      </c>
      <c r="F3189" s="2">
        <v>24894.1</v>
      </c>
      <c r="G3189" s="2">
        <v>618.05000000000291</v>
      </c>
      <c r="H3189" s="2">
        <v>18.650000000001455</v>
      </c>
      <c r="I3189" s="2">
        <v>494.55000000000291</v>
      </c>
      <c r="J3189" s="2">
        <v>-104.84999999999854</v>
      </c>
      <c r="K3189" s="2">
        <v>3.0175552139796728E-2</v>
      </c>
      <c r="L3189" s="2">
        <v>0.80017797912790323</v>
      </c>
      <c r="M3189" s="2">
        <v>0.16964646873230005</v>
      </c>
      <c r="N3189" s="2">
        <v>25105.579956213267</v>
      </c>
      <c r="O3189" s="2">
        <v>25105.579956213267</v>
      </c>
      <c r="P3189" s="2">
        <v>24466.1</v>
      </c>
      <c r="Q3189" s="2">
        <v>24894.1</v>
      </c>
      <c r="R3189" s="2">
        <v>24892.839978106633</v>
      </c>
      <c r="S3189" s="2">
        <v>0</v>
      </c>
      <c r="T3189" s="2">
        <v>16.80000000000291</v>
      </c>
      <c r="U3189" s="2">
        <v>6.7351270954575632E-2</v>
      </c>
      <c r="V3189" s="2">
        <v>-115.08750000000146</v>
      </c>
      <c r="W3189" s="2">
        <v>-0.46018088352531028</v>
      </c>
      <c r="X3189" t="s">
        <v>25</v>
      </c>
    </row>
    <row r="3190" spans="1:24" x14ac:dyDescent="0.2">
      <c r="A3190" s="1">
        <v>43214</v>
      </c>
      <c r="B3190" s="2">
        <v>24972.2</v>
      </c>
      <c r="C3190" s="2">
        <v>25123.45</v>
      </c>
      <c r="D3190" s="2">
        <v>24955</v>
      </c>
      <c r="E3190" s="2">
        <v>25042.1</v>
      </c>
      <c r="F3190" s="2">
        <v>25023.1875</v>
      </c>
      <c r="G3190" s="2">
        <v>168.45000000000073</v>
      </c>
      <c r="H3190" s="2">
        <v>81.350000000002183</v>
      </c>
      <c r="I3190" s="2">
        <v>17.200000000000728</v>
      </c>
      <c r="J3190" s="2">
        <v>69.899999999997817</v>
      </c>
      <c r="K3190" s="2">
        <v>0.4829326209557841</v>
      </c>
      <c r="L3190" s="2">
        <v>0.10210745028198666</v>
      </c>
      <c r="M3190" s="2">
        <v>0.41495992876222926</v>
      </c>
      <c r="N3190" s="2">
        <v>24999.839978106633</v>
      </c>
      <c r="O3190" s="2">
        <v>25123.45</v>
      </c>
      <c r="P3190" s="2">
        <v>24955</v>
      </c>
      <c r="Q3190" s="2">
        <v>25023.1875</v>
      </c>
      <c r="R3190" s="2">
        <v>25025.369369526659</v>
      </c>
      <c r="S3190" s="2">
        <v>0.37143113812255063</v>
      </c>
      <c r="T3190" s="2">
        <v>81.44999999999709</v>
      </c>
      <c r="U3190" s="2">
        <v>0.32631361763414446</v>
      </c>
      <c r="V3190" s="2">
        <v>129.08750000000146</v>
      </c>
      <c r="W3190" s="2">
        <v>0.51854656324189852</v>
      </c>
      <c r="X3190" t="s">
        <v>24</v>
      </c>
    </row>
    <row r="3191" spans="1:24" x14ac:dyDescent="0.2">
      <c r="A3191" s="1">
        <v>43215</v>
      </c>
      <c r="B3191" s="2">
        <v>24993.4</v>
      </c>
      <c r="C3191" s="2">
        <v>24993.4</v>
      </c>
      <c r="D3191" s="2">
        <v>24734.6</v>
      </c>
      <c r="E3191" s="2">
        <v>24814.400000000001</v>
      </c>
      <c r="F3191" s="2">
        <v>24883.949999999997</v>
      </c>
      <c r="G3191" s="2">
        <v>258.80000000000291</v>
      </c>
      <c r="H3191" s="2">
        <v>0</v>
      </c>
      <c r="I3191" s="2">
        <v>79.80000000000291</v>
      </c>
      <c r="J3191" s="2">
        <v>-179</v>
      </c>
      <c r="K3191" s="2">
        <v>0</v>
      </c>
      <c r="L3191" s="2">
        <v>0.30834621329212525</v>
      </c>
      <c r="M3191" s="2">
        <v>0.69165378670787481</v>
      </c>
      <c r="N3191" s="2">
        <v>25011.513739053316</v>
      </c>
      <c r="O3191" s="2">
        <v>25011.513739053316</v>
      </c>
      <c r="P3191" s="2">
        <v>24734.6</v>
      </c>
      <c r="Q3191" s="2">
        <v>24883.949999999997</v>
      </c>
      <c r="R3191" s="2">
        <v>24910.394369526657</v>
      </c>
      <c r="S3191" s="2">
        <v>6.1657650289174228E-2</v>
      </c>
      <c r="T3191" s="2">
        <v>-227.69999999999709</v>
      </c>
      <c r="U3191" s="2">
        <v>-0.90926879135534611</v>
      </c>
      <c r="V3191" s="2">
        <v>-139.23750000000291</v>
      </c>
      <c r="W3191" s="2">
        <v>-0.55643390755075839</v>
      </c>
      <c r="X3191" t="s">
        <v>25</v>
      </c>
    </row>
    <row r="3192" spans="1:24" x14ac:dyDescent="0.2">
      <c r="A3192" s="1">
        <v>43216</v>
      </c>
      <c r="B3192" s="2">
        <v>24833.200000000001</v>
      </c>
      <c r="C3192" s="2">
        <v>25064</v>
      </c>
      <c r="D3192" s="2">
        <v>24753.4</v>
      </c>
      <c r="E3192" s="2">
        <v>25010.9</v>
      </c>
      <c r="F3192" s="2">
        <v>24915.375</v>
      </c>
      <c r="G3192" s="2">
        <v>310.59999999999854</v>
      </c>
      <c r="H3192" s="2">
        <v>53.099999999998545</v>
      </c>
      <c r="I3192" s="2">
        <v>79.799999999999272</v>
      </c>
      <c r="J3192" s="2">
        <v>177.70000000000073</v>
      </c>
      <c r="K3192" s="2">
        <v>0.17095943335479327</v>
      </c>
      <c r="L3192" s="2">
        <v>0.25692208628460927</v>
      </c>
      <c r="M3192" s="2">
        <v>0.57211848036059743</v>
      </c>
      <c r="N3192" s="2">
        <v>24947.731869526659</v>
      </c>
      <c r="O3192" s="2">
        <v>25064</v>
      </c>
      <c r="P3192" s="2">
        <v>24753.4</v>
      </c>
      <c r="Q3192" s="2">
        <v>24915.375</v>
      </c>
      <c r="R3192" s="2">
        <v>24920.126717381667</v>
      </c>
      <c r="S3192" s="2">
        <v>0.16025749260826372</v>
      </c>
      <c r="T3192" s="2">
        <v>196.5</v>
      </c>
      <c r="U3192" s="2">
        <v>0.79187890902056879</v>
      </c>
      <c r="V3192" s="2">
        <v>31.42500000000291</v>
      </c>
      <c r="W3192" s="2">
        <v>0.12628622063620493</v>
      </c>
      <c r="X3192" t="s">
        <v>25</v>
      </c>
    </row>
    <row r="3193" spans="1:24" x14ac:dyDescent="0.2">
      <c r="A3193" s="1">
        <v>43217</v>
      </c>
      <c r="B3193" s="2">
        <v>25030.15</v>
      </c>
      <c r="C3193" s="2">
        <v>25441.5</v>
      </c>
      <c r="D3193" s="2">
        <v>25029.65</v>
      </c>
      <c r="E3193" s="2">
        <v>25394.6</v>
      </c>
      <c r="F3193" s="2">
        <v>25223.974999999999</v>
      </c>
      <c r="G3193" s="2">
        <v>411.84999999999854</v>
      </c>
      <c r="H3193" s="2">
        <v>46.900000000001455</v>
      </c>
      <c r="I3193" s="2">
        <v>0.5</v>
      </c>
      <c r="J3193" s="2">
        <v>364.44999999999709</v>
      </c>
      <c r="K3193" s="2">
        <v>0.11387641131480301</v>
      </c>
      <c r="L3193" s="2">
        <v>1.2140342357654529E-3</v>
      </c>
      <c r="M3193" s="2">
        <v>0.88490955444943153</v>
      </c>
      <c r="N3193" s="2">
        <v>24931.553434763329</v>
      </c>
      <c r="O3193" s="2">
        <v>25441.5</v>
      </c>
      <c r="P3193" s="2">
        <v>24931.553434763329</v>
      </c>
      <c r="Q3193" s="2">
        <v>25223.974999999999</v>
      </c>
      <c r="R3193" s="2">
        <v>25132.145467381662</v>
      </c>
      <c r="S3193" s="2">
        <v>1</v>
      </c>
      <c r="T3193" s="2">
        <v>383.69999999999709</v>
      </c>
      <c r="U3193" s="2">
        <v>1.5341311188321776</v>
      </c>
      <c r="V3193" s="2">
        <v>308.59999999999854</v>
      </c>
      <c r="W3193" s="2">
        <v>1.2385926360731017</v>
      </c>
      <c r="X3193" t="s">
        <v>25</v>
      </c>
    </row>
    <row r="3194" spans="1:24" x14ac:dyDescent="0.2">
      <c r="A3194" s="1">
        <v>43220</v>
      </c>
      <c r="B3194" s="2">
        <v>25490.15</v>
      </c>
      <c r="C3194" s="2">
        <v>25617.5</v>
      </c>
      <c r="D3194" s="2">
        <v>25464.799999999999</v>
      </c>
      <c r="E3194" s="2">
        <v>25531.599999999999</v>
      </c>
      <c r="F3194" s="2">
        <v>25526.012499999997</v>
      </c>
      <c r="G3194" s="2">
        <v>152.70000000000073</v>
      </c>
      <c r="H3194" s="2">
        <v>85.900000000001455</v>
      </c>
      <c r="I3194" s="2">
        <v>25.350000000002183</v>
      </c>
      <c r="J3194" s="2">
        <v>41.44999999999709</v>
      </c>
      <c r="K3194" s="2">
        <v>0.56254092992797022</v>
      </c>
      <c r="L3194" s="2">
        <v>0.16601178781926695</v>
      </c>
      <c r="M3194" s="2">
        <v>0.27144728225276288</v>
      </c>
      <c r="N3194" s="2">
        <v>25077.764217381664</v>
      </c>
      <c r="O3194" s="2">
        <v>25617.5</v>
      </c>
      <c r="P3194" s="2">
        <v>25077.764217381664</v>
      </c>
      <c r="Q3194" s="2">
        <v>25526.012499999997</v>
      </c>
      <c r="R3194" s="2">
        <v>25324.760233690831</v>
      </c>
      <c r="S3194" s="2">
        <v>1</v>
      </c>
      <c r="T3194" s="2">
        <v>137</v>
      </c>
      <c r="U3194" s="2">
        <v>0.53948477235317749</v>
      </c>
      <c r="V3194" s="2">
        <v>302.03749999999854</v>
      </c>
      <c r="W3194" s="2">
        <v>1.1974222936709957</v>
      </c>
      <c r="X3194" t="s">
        <v>25</v>
      </c>
    </row>
    <row r="3195" spans="1:24" x14ac:dyDescent="0.2">
      <c r="A3195" s="1">
        <v>43222</v>
      </c>
      <c r="B3195" s="2">
        <v>25607.05</v>
      </c>
      <c r="C3195" s="2">
        <v>25716.75</v>
      </c>
      <c r="D3195" s="2">
        <v>25499.35</v>
      </c>
      <c r="E3195" s="2">
        <v>25568.3</v>
      </c>
      <c r="F3195" s="2">
        <v>25597.862499999999</v>
      </c>
      <c r="G3195" s="2">
        <v>217.40000000000146</v>
      </c>
      <c r="H3195" s="2">
        <v>109.70000000000073</v>
      </c>
      <c r="I3195" s="2">
        <v>68.950000000000728</v>
      </c>
      <c r="J3195" s="2">
        <v>-38.75</v>
      </c>
      <c r="K3195" s="2">
        <v>0.5045998160073597</v>
      </c>
      <c r="L3195" s="2">
        <v>0.31715731370745293</v>
      </c>
      <c r="M3195" s="2">
        <v>0.1782428702851874</v>
      </c>
      <c r="N3195" s="2">
        <v>25301.888358690831</v>
      </c>
      <c r="O3195" s="2">
        <v>25716.75</v>
      </c>
      <c r="P3195" s="2">
        <v>25301.888358690831</v>
      </c>
      <c r="Q3195" s="2">
        <v>25597.862499999999</v>
      </c>
      <c r="R3195" s="2">
        <v>25479.597304345418</v>
      </c>
      <c r="S3195" s="2">
        <v>1</v>
      </c>
      <c r="T3195" s="2">
        <v>36.700000000000728</v>
      </c>
      <c r="U3195" s="2">
        <v>0.14374343950242338</v>
      </c>
      <c r="V3195" s="2">
        <v>71.850000000002183</v>
      </c>
      <c r="W3195" s="2">
        <v>0.28147757116393401</v>
      </c>
      <c r="X3195" t="s">
        <v>25</v>
      </c>
    </row>
    <row r="3196" spans="1:24" x14ac:dyDescent="0.2">
      <c r="A3196" s="1">
        <v>43223</v>
      </c>
      <c r="B3196" s="2">
        <v>25547.9</v>
      </c>
      <c r="C3196" s="2">
        <v>25653.45</v>
      </c>
      <c r="D3196" s="2">
        <v>25469.05</v>
      </c>
      <c r="E3196" s="2">
        <v>25605.25</v>
      </c>
      <c r="F3196" s="2">
        <v>25568.912500000002</v>
      </c>
      <c r="G3196" s="2">
        <v>184.40000000000146</v>
      </c>
      <c r="H3196" s="2">
        <v>48.200000000000728</v>
      </c>
      <c r="I3196" s="2">
        <v>78.850000000002183</v>
      </c>
      <c r="J3196" s="2">
        <v>57.349999999998545</v>
      </c>
      <c r="K3196" s="2">
        <v>0.26138828633405831</v>
      </c>
      <c r="L3196" s="2">
        <v>0.4276030368763642</v>
      </c>
      <c r="M3196" s="2">
        <v>0.3110086767895775</v>
      </c>
      <c r="N3196" s="2">
        <v>25449.875429345415</v>
      </c>
      <c r="O3196" s="2">
        <v>25653.45</v>
      </c>
      <c r="P3196" s="2">
        <v>25449.875429345415</v>
      </c>
      <c r="Q3196" s="2">
        <v>25568.912500000002</v>
      </c>
      <c r="R3196" s="2">
        <v>25530.52833967271</v>
      </c>
      <c r="S3196" s="2">
        <v>1</v>
      </c>
      <c r="T3196" s="2">
        <v>36.950000000000728</v>
      </c>
      <c r="U3196" s="2">
        <v>0.14451488757563363</v>
      </c>
      <c r="V3196" s="2">
        <v>-28.94999999999709</v>
      </c>
      <c r="W3196" s="2">
        <v>-0.11309538052248344</v>
      </c>
      <c r="X3196" t="s">
        <v>25</v>
      </c>
    </row>
    <row r="3197" spans="1:24" x14ac:dyDescent="0.2">
      <c r="A3197" s="1">
        <v>43224</v>
      </c>
      <c r="B3197" s="2">
        <v>25632.3</v>
      </c>
      <c r="C3197" s="2">
        <v>25680.400000000001</v>
      </c>
      <c r="D3197" s="2">
        <v>25537.7</v>
      </c>
      <c r="E3197" s="2">
        <v>25645.4</v>
      </c>
      <c r="F3197" s="2">
        <v>25623.949999999997</v>
      </c>
      <c r="G3197" s="2">
        <v>142.70000000000073</v>
      </c>
      <c r="H3197" s="2">
        <v>35</v>
      </c>
      <c r="I3197" s="2">
        <v>94.599999999998545</v>
      </c>
      <c r="J3197" s="2">
        <v>13.100000000002183</v>
      </c>
      <c r="K3197" s="2">
        <v>0.24526979677645286</v>
      </c>
      <c r="L3197" s="2">
        <v>0.66292922214434524</v>
      </c>
      <c r="M3197" s="2">
        <v>9.180098107920194E-2</v>
      </c>
      <c r="N3197" s="2">
        <v>25509.393964672709</v>
      </c>
      <c r="O3197" s="2">
        <v>25680.400000000001</v>
      </c>
      <c r="P3197" s="2">
        <v>25509.393964672709</v>
      </c>
      <c r="Q3197" s="2">
        <v>25623.949999999997</v>
      </c>
      <c r="R3197" s="2">
        <v>25580.784482336352</v>
      </c>
      <c r="S3197" s="2">
        <v>1</v>
      </c>
      <c r="T3197" s="2">
        <v>40.150000000001455</v>
      </c>
      <c r="U3197" s="2">
        <v>0.15680378047471302</v>
      </c>
      <c r="V3197" s="2">
        <v>55.037499999994907</v>
      </c>
      <c r="W3197" s="2">
        <v>0.21525162636461329</v>
      </c>
      <c r="X3197" t="s">
        <v>25</v>
      </c>
    </row>
    <row r="3198" spans="1:24" x14ac:dyDescent="0.2">
      <c r="A3198" s="1">
        <v>43227</v>
      </c>
      <c r="B3198" s="2">
        <v>25676.25</v>
      </c>
      <c r="C3198" s="2">
        <v>25913.5</v>
      </c>
      <c r="D3198" s="2">
        <v>25675.15</v>
      </c>
      <c r="E3198" s="2">
        <v>25852.05</v>
      </c>
      <c r="F3198" s="2">
        <v>25779.237499999999</v>
      </c>
      <c r="G3198" s="2">
        <v>238.34999999999854</v>
      </c>
      <c r="H3198" s="2">
        <v>61.450000000000728</v>
      </c>
      <c r="I3198" s="2">
        <v>1.0999999999985448</v>
      </c>
      <c r="J3198" s="2">
        <v>175.79999999999927</v>
      </c>
      <c r="K3198" s="2">
        <v>0.25781413887141225</v>
      </c>
      <c r="L3198" s="2">
        <v>4.6150618837782738E-3</v>
      </c>
      <c r="M3198" s="2">
        <v>0.73757079924480951</v>
      </c>
      <c r="N3198" s="2">
        <v>25566.671982336353</v>
      </c>
      <c r="O3198" s="2">
        <v>25913.5</v>
      </c>
      <c r="P3198" s="2">
        <v>25566.671982336353</v>
      </c>
      <c r="Q3198" s="2">
        <v>25779.237499999999</v>
      </c>
      <c r="R3198" s="2">
        <v>25706.520366168177</v>
      </c>
      <c r="S3198" s="2">
        <v>1</v>
      </c>
      <c r="T3198" s="2">
        <v>206.64999999999782</v>
      </c>
      <c r="U3198" s="2">
        <v>0.80579753094121276</v>
      </c>
      <c r="V3198" s="2">
        <v>155.28750000000218</v>
      </c>
      <c r="W3198" s="2">
        <v>0.60602483223703685</v>
      </c>
      <c r="X3198" t="s">
        <v>25</v>
      </c>
    </row>
    <row r="3199" spans="1:24" x14ac:dyDescent="0.2">
      <c r="A3199" s="1">
        <v>43228</v>
      </c>
      <c r="B3199" s="2">
        <v>26074.15</v>
      </c>
      <c r="C3199" s="2">
        <v>26116.25</v>
      </c>
      <c r="D3199" s="2">
        <v>25954.6</v>
      </c>
      <c r="E3199" s="2">
        <v>26090.5</v>
      </c>
      <c r="F3199" s="2">
        <v>26058.875</v>
      </c>
      <c r="G3199" s="2">
        <v>161.65000000000146</v>
      </c>
      <c r="H3199" s="2">
        <v>25.75</v>
      </c>
      <c r="I3199" s="2">
        <v>119.55000000000291</v>
      </c>
      <c r="J3199" s="2">
        <v>16.349999999998545</v>
      </c>
      <c r="K3199" s="2">
        <v>0.1592947726569735</v>
      </c>
      <c r="L3199" s="2">
        <v>0.73956077946181153</v>
      </c>
      <c r="M3199" s="2">
        <v>0.10114444788121496</v>
      </c>
      <c r="N3199" s="2">
        <v>25672.954741168178</v>
      </c>
      <c r="O3199" s="2">
        <v>26116.25</v>
      </c>
      <c r="P3199" s="2">
        <v>25672.954741168178</v>
      </c>
      <c r="Q3199" s="2">
        <v>26058.875</v>
      </c>
      <c r="R3199" s="2">
        <v>25880.258620584089</v>
      </c>
      <c r="S3199" s="2">
        <v>1</v>
      </c>
      <c r="T3199" s="2">
        <v>238.45000000000073</v>
      </c>
      <c r="U3199" s="2">
        <v>0.92236399047658013</v>
      </c>
      <c r="V3199" s="2">
        <v>279.63750000000073</v>
      </c>
      <c r="W3199" s="2">
        <v>1.084739220855546</v>
      </c>
      <c r="X3199" t="s">
        <v>25</v>
      </c>
    </row>
    <row r="3200" spans="1:24" x14ac:dyDescent="0.2">
      <c r="A3200" s="1">
        <v>43229</v>
      </c>
      <c r="B3200" s="2">
        <v>25988.1</v>
      </c>
      <c r="C3200" s="2">
        <v>26206.5</v>
      </c>
      <c r="D3200" s="2">
        <v>25946.3</v>
      </c>
      <c r="E3200" s="2">
        <v>26154.45</v>
      </c>
      <c r="F3200" s="2">
        <v>26073.837499999998</v>
      </c>
      <c r="G3200" s="2">
        <v>260.20000000000073</v>
      </c>
      <c r="H3200" s="2">
        <v>52.049999999999272</v>
      </c>
      <c r="I3200" s="2">
        <v>41.799999999999272</v>
      </c>
      <c r="J3200" s="2">
        <v>166.35000000000218</v>
      </c>
      <c r="K3200" s="2">
        <v>0.20003843197540019</v>
      </c>
      <c r="L3200" s="2">
        <v>0.16064565718677615</v>
      </c>
      <c r="M3200" s="2">
        <v>0.63931591083782369</v>
      </c>
      <c r="N3200" s="2">
        <v>25865.914870584089</v>
      </c>
      <c r="O3200" s="2">
        <v>26206.5</v>
      </c>
      <c r="P3200" s="2">
        <v>25865.914870584089</v>
      </c>
      <c r="Q3200" s="2">
        <v>26073.837499999998</v>
      </c>
      <c r="R3200" s="2">
        <v>26003.041810292045</v>
      </c>
      <c r="S3200" s="2">
        <v>1</v>
      </c>
      <c r="T3200" s="2">
        <v>63.950000000000728</v>
      </c>
      <c r="U3200" s="2">
        <v>0.24510837277936692</v>
      </c>
      <c r="V3200" s="2">
        <v>14.962499999997817</v>
      </c>
      <c r="W3200" s="2">
        <v>5.7418058147167973E-2</v>
      </c>
      <c r="X3200" t="s">
        <v>24</v>
      </c>
    </row>
    <row r="3201" spans="1:24" x14ac:dyDescent="0.2">
      <c r="A3201" s="1">
        <v>43230</v>
      </c>
      <c r="B3201" s="2">
        <v>26216.1</v>
      </c>
      <c r="C3201" s="2">
        <v>26266.400000000001</v>
      </c>
      <c r="D3201" s="2">
        <v>26057.200000000001</v>
      </c>
      <c r="E3201" s="2">
        <v>26131</v>
      </c>
      <c r="F3201" s="2">
        <v>26167.674999999999</v>
      </c>
      <c r="G3201" s="2">
        <v>209.20000000000073</v>
      </c>
      <c r="H3201" s="2">
        <v>50.30000000000291</v>
      </c>
      <c r="I3201" s="2">
        <v>73.799999999999272</v>
      </c>
      <c r="J3201" s="2">
        <v>-85.099999999998545</v>
      </c>
      <c r="K3201" s="2">
        <v>0.24043977055450638</v>
      </c>
      <c r="L3201" s="2">
        <v>0.35277246653919225</v>
      </c>
      <c r="M3201" s="2">
        <v>0.40678776290630136</v>
      </c>
      <c r="N3201" s="2">
        <v>25969.876185292043</v>
      </c>
      <c r="O3201" s="2">
        <v>26266.400000000001</v>
      </c>
      <c r="P3201" s="2">
        <v>25969.876185292043</v>
      </c>
      <c r="Q3201" s="2">
        <v>26167.674999999999</v>
      </c>
      <c r="R3201" s="2">
        <v>26093.456842646021</v>
      </c>
      <c r="S3201" s="2">
        <v>1</v>
      </c>
      <c r="T3201" s="2">
        <v>-23.450000000000728</v>
      </c>
      <c r="U3201" s="2">
        <v>-8.9659694621759309E-2</v>
      </c>
      <c r="V3201" s="2">
        <v>93.837500000001455</v>
      </c>
      <c r="W3201" s="2">
        <v>0.35989140455447521</v>
      </c>
      <c r="X3201" t="s">
        <v>25</v>
      </c>
    </row>
    <row r="3202" spans="1:24" x14ac:dyDescent="0.2">
      <c r="A3202" s="1">
        <v>43231</v>
      </c>
      <c r="B3202" s="2">
        <v>26173.7</v>
      </c>
      <c r="C3202" s="2">
        <v>26437.25</v>
      </c>
      <c r="D3202" s="2">
        <v>26099.85</v>
      </c>
      <c r="E3202" s="2">
        <v>26413.15</v>
      </c>
      <c r="F3202" s="2">
        <v>26280.987499999996</v>
      </c>
      <c r="G3202" s="2">
        <v>337.40000000000146</v>
      </c>
      <c r="H3202" s="2">
        <v>24.099999999998545</v>
      </c>
      <c r="I3202" s="2">
        <v>73.850000000002183</v>
      </c>
      <c r="J3202" s="2">
        <v>239.45000000000073</v>
      </c>
      <c r="K3202" s="2">
        <v>7.1428571428566803E-2</v>
      </c>
      <c r="L3202" s="2">
        <v>0.21887966804979805</v>
      </c>
      <c r="M3202" s="2">
        <v>0.70969176052163518</v>
      </c>
      <c r="N3202" s="2">
        <v>26068.775592646023</v>
      </c>
      <c r="O3202" s="2">
        <v>26437.25</v>
      </c>
      <c r="P3202" s="2">
        <v>26068.775592646023</v>
      </c>
      <c r="Q3202" s="2">
        <v>26280.987499999996</v>
      </c>
      <c r="R3202" s="2">
        <v>26213.947171323009</v>
      </c>
      <c r="S3202" s="2">
        <v>1</v>
      </c>
      <c r="T3202" s="2">
        <v>282.15000000000146</v>
      </c>
      <c r="U3202" s="2">
        <v>1.0797520186751424</v>
      </c>
      <c r="V3202" s="2">
        <v>113.31249999999636</v>
      </c>
      <c r="W3202" s="2">
        <v>0.4330247146527017</v>
      </c>
      <c r="X3202" t="s">
        <v>25</v>
      </c>
    </row>
    <row r="3203" spans="1:24" x14ac:dyDescent="0.2">
      <c r="A3203" s="1">
        <v>43234</v>
      </c>
      <c r="B3203" s="2">
        <v>26404.45</v>
      </c>
      <c r="C3203" s="2">
        <v>26565.4</v>
      </c>
      <c r="D3203" s="2">
        <v>26338.05</v>
      </c>
      <c r="E3203" s="2">
        <v>26475.15</v>
      </c>
      <c r="F3203" s="2">
        <v>26445.762500000004</v>
      </c>
      <c r="G3203" s="2">
        <v>227.35000000000218</v>
      </c>
      <c r="H3203" s="2">
        <v>90.25</v>
      </c>
      <c r="I3203" s="2">
        <v>66.400000000001455</v>
      </c>
      <c r="J3203" s="2">
        <v>70.700000000000728</v>
      </c>
      <c r="K3203" s="2">
        <v>0.39696503188915389</v>
      </c>
      <c r="L3203" s="2">
        <v>0.29206069936222046</v>
      </c>
      <c r="M3203" s="2">
        <v>0.31097426874862566</v>
      </c>
      <c r="N3203" s="2">
        <v>26174.881546323009</v>
      </c>
      <c r="O3203" s="2">
        <v>26565.4</v>
      </c>
      <c r="P3203" s="2">
        <v>26174.881546323009</v>
      </c>
      <c r="Q3203" s="2">
        <v>26445.762500000004</v>
      </c>
      <c r="R3203" s="2">
        <v>26340.231398161508</v>
      </c>
      <c r="S3203" s="2">
        <v>1</v>
      </c>
      <c r="T3203" s="2">
        <v>62</v>
      </c>
      <c r="U3203" s="2">
        <v>0.23473156363402317</v>
      </c>
      <c r="V3203" s="2">
        <v>164.77500000000873</v>
      </c>
      <c r="W3203" s="2">
        <v>0.62697415764917042</v>
      </c>
      <c r="X3203" t="s">
        <v>24</v>
      </c>
    </row>
    <row r="3204" spans="1:24" x14ac:dyDescent="0.2">
      <c r="A3204" s="1">
        <v>43235</v>
      </c>
      <c r="B3204" s="2">
        <v>26494.9</v>
      </c>
      <c r="C3204" s="2">
        <v>26972.05</v>
      </c>
      <c r="D3204" s="2">
        <v>26407.3</v>
      </c>
      <c r="E3204" s="2">
        <v>26474</v>
      </c>
      <c r="F3204" s="2">
        <v>26587.0625</v>
      </c>
      <c r="G3204" s="2">
        <v>564.75</v>
      </c>
      <c r="H3204" s="2">
        <v>477.14999999999782</v>
      </c>
      <c r="I3204" s="2">
        <v>66.700000000000728</v>
      </c>
      <c r="J3204" s="2">
        <v>-20.900000000001455</v>
      </c>
      <c r="K3204" s="2">
        <v>0.84488711819388729</v>
      </c>
      <c r="L3204" s="2">
        <v>0.11810535635236959</v>
      </c>
      <c r="M3204" s="2">
        <v>3.7007525453743167E-2</v>
      </c>
      <c r="N3204" s="2">
        <v>26310.322023161505</v>
      </c>
      <c r="O3204" s="2">
        <v>26972.05</v>
      </c>
      <c r="P3204" s="2">
        <v>26310.322023161505</v>
      </c>
      <c r="Q3204" s="2">
        <v>26587.0625</v>
      </c>
      <c r="R3204" s="2">
        <v>26544.939136580753</v>
      </c>
      <c r="S3204" s="2">
        <v>1</v>
      </c>
      <c r="T3204" s="2">
        <v>-1.1500000000014552</v>
      </c>
      <c r="U3204" s="2">
        <v>-4.3436958808598068E-3</v>
      </c>
      <c r="V3204" s="2">
        <v>141.29999999999563</v>
      </c>
      <c r="W3204" s="2">
        <v>0.53430110022350685</v>
      </c>
      <c r="X3204" t="s">
        <v>24</v>
      </c>
    </row>
    <row r="3205" spans="1:24" x14ac:dyDescent="0.2">
      <c r="A3205" s="1">
        <v>43236</v>
      </c>
      <c r="B3205" s="2">
        <v>26269.35</v>
      </c>
      <c r="C3205" s="2">
        <v>26428.35</v>
      </c>
      <c r="D3205" s="2">
        <v>26102.15</v>
      </c>
      <c r="E3205" s="2">
        <v>26182.15</v>
      </c>
      <c r="F3205" s="2">
        <v>26245.5</v>
      </c>
      <c r="G3205" s="2">
        <v>326.19999999999709</v>
      </c>
      <c r="H3205" s="2">
        <v>159</v>
      </c>
      <c r="I3205" s="2">
        <v>80</v>
      </c>
      <c r="J3205" s="2">
        <v>-87.19999999999709</v>
      </c>
      <c r="K3205" s="2">
        <v>0.48743102391171494</v>
      </c>
      <c r="L3205" s="2">
        <v>0.24524831391784399</v>
      </c>
      <c r="M3205" s="2">
        <v>0.26732066217044104</v>
      </c>
      <c r="N3205" s="2">
        <v>26448.692261580753</v>
      </c>
      <c r="O3205" s="2">
        <v>26448.692261580753</v>
      </c>
      <c r="P3205" s="2">
        <v>26102.15</v>
      </c>
      <c r="Q3205" s="2">
        <v>26245.5</v>
      </c>
      <c r="R3205" s="2">
        <v>26311.258630790377</v>
      </c>
      <c r="S3205" s="2">
        <v>0.48241490545771387</v>
      </c>
      <c r="T3205" s="2">
        <v>-291.84999999999854</v>
      </c>
      <c r="U3205" s="2">
        <v>-1.1024023570295329</v>
      </c>
      <c r="V3205" s="2">
        <v>-341.5625</v>
      </c>
      <c r="W3205" s="2">
        <v>-1.2846943884831203</v>
      </c>
      <c r="X3205" t="s">
        <v>24</v>
      </c>
    </row>
    <row r="3206" spans="1:24" x14ac:dyDescent="0.2">
      <c r="A3206" s="1">
        <v>43237</v>
      </c>
      <c r="B3206" s="2">
        <v>26233.200000000001</v>
      </c>
      <c r="C3206" s="2">
        <v>26283.55</v>
      </c>
      <c r="D3206" s="2">
        <v>26012</v>
      </c>
      <c r="E3206" s="2">
        <v>26073.8</v>
      </c>
      <c r="F3206" s="2">
        <v>26150.637500000001</v>
      </c>
      <c r="G3206" s="2">
        <v>271.54999999999927</v>
      </c>
      <c r="H3206" s="2">
        <v>50.349999999998545</v>
      </c>
      <c r="I3206" s="2">
        <v>61.799999999999272</v>
      </c>
      <c r="J3206" s="2">
        <v>-159.40000000000146</v>
      </c>
      <c r="K3206" s="2">
        <v>0.18541705026698097</v>
      </c>
      <c r="L3206" s="2">
        <v>0.22758239734855251</v>
      </c>
      <c r="M3206" s="2">
        <v>0.58700055238446647</v>
      </c>
      <c r="N3206" s="2">
        <v>26347.096130790378</v>
      </c>
      <c r="O3206" s="2">
        <v>26347.096130790378</v>
      </c>
      <c r="P3206" s="2">
        <v>26012</v>
      </c>
      <c r="Q3206" s="2">
        <v>26150.637500000001</v>
      </c>
      <c r="R3206" s="2">
        <v>26214.207440395188</v>
      </c>
      <c r="S3206" s="2">
        <v>7.8633048381395311E-4</v>
      </c>
      <c r="T3206" s="2">
        <v>-108.35000000000218</v>
      </c>
      <c r="U3206" s="2">
        <v>-0.41383156081529654</v>
      </c>
      <c r="V3206" s="2">
        <v>-94.862499999999272</v>
      </c>
      <c r="W3206" s="2">
        <v>-0.36144291402335366</v>
      </c>
      <c r="X3206" t="s">
        <v>24</v>
      </c>
    </row>
    <row r="3207" spans="1:24" x14ac:dyDescent="0.2">
      <c r="A3207" s="1">
        <v>43238</v>
      </c>
      <c r="B3207" s="2">
        <v>26025.599999999999</v>
      </c>
      <c r="C3207" s="2">
        <v>26032</v>
      </c>
      <c r="D3207" s="2">
        <v>25839</v>
      </c>
      <c r="E3207" s="2">
        <v>25875.599999999999</v>
      </c>
      <c r="F3207" s="2">
        <v>25943.050000000003</v>
      </c>
      <c r="G3207" s="2">
        <v>193</v>
      </c>
      <c r="H3207" s="2">
        <v>6.4000000000014552</v>
      </c>
      <c r="I3207" s="2">
        <v>36.599999999998545</v>
      </c>
      <c r="J3207" s="2">
        <v>-150</v>
      </c>
      <c r="K3207" s="2">
        <v>3.3160621761665572E-2</v>
      </c>
      <c r="L3207" s="2">
        <v>0.18963730569947432</v>
      </c>
      <c r="M3207" s="2">
        <v>0.77720207253886009</v>
      </c>
      <c r="N3207" s="2">
        <v>26248.866815395188</v>
      </c>
      <c r="O3207" s="2">
        <v>26248.866815395188</v>
      </c>
      <c r="P3207" s="2">
        <v>25839</v>
      </c>
      <c r="Q3207" s="2">
        <v>25943.050000000003</v>
      </c>
      <c r="R3207" s="2">
        <v>26069.945907697595</v>
      </c>
      <c r="S3207" s="2">
        <v>0</v>
      </c>
      <c r="T3207" s="2">
        <v>-198.20000000000073</v>
      </c>
      <c r="U3207" s="2">
        <v>-0.76015003566799133</v>
      </c>
      <c r="V3207" s="2">
        <v>-207.58749999999782</v>
      </c>
      <c r="W3207" s="2">
        <v>-0.7938142999381862</v>
      </c>
      <c r="X3207" t="s">
        <v>24</v>
      </c>
    </row>
    <row r="3208" spans="1:24" x14ac:dyDescent="0.2">
      <c r="A3208" s="1">
        <v>43241</v>
      </c>
      <c r="B3208" s="2">
        <v>26017.5</v>
      </c>
      <c r="C3208" s="2">
        <v>26066.75</v>
      </c>
      <c r="D3208" s="2">
        <v>25685.35</v>
      </c>
      <c r="E3208" s="2">
        <v>25750.799999999999</v>
      </c>
      <c r="F3208" s="2">
        <v>25880.100000000002</v>
      </c>
      <c r="G3208" s="2">
        <v>381.40000000000146</v>
      </c>
      <c r="H3208" s="2">
        <v>49.25</v>
      </c>
      <c r="I3208" s="2">
        <v>65.450000000000728</v>
      </c>
      <c r="J3208" s="2">
        <v>-266.70000000000073</v>
      </c>
      <c r="K3208" s="2">
        <v>0.12912952281069695</v>
      </c>
      <c r="L3208" s="2">
        <v>0.17160461457787227</v>
      </c>
      <c r="M3208" s="2">
        <v>0.69926586261143076</v>
      </c>
      <c r="N3208" s="2">
        <v>26095.958407697595</v>
      </c>
      <c r="O3208" s="2">
        <v>26095.958407697595</v>
      </c>
      <c r="P3208" s="2">
        <v>25685.35</v>
      </c>
      <c r="Q3208" s="2">
        <v>25880.100000000002</v>
      </c>
      <c r="R3208" s="2">
        <v>25939.341703848797</v>
      </c>
      <c r="S3208" s="2">
        <v>0</v>
      </c>
      <c r="T3208" s="2">
        <v>-124.79999999999927</v>
      </c>
      <c r="U3208" s="2">
        <v>-0.48230765663404629</v>
      </c>
      <c r="V3208" s="2">
        <v>-62.950000000000728</v>
      </c>
      <c r="W3208" s="2">
        <v>-0.24264687459647469</v>
      </c>
      <c r="X3208" t="s">
        <v>25</v>
      </c>
    </row>
    <row r="3209" spans="1:24" x14ac:dyDescent="0.2">
      <c r="A3209" s="1">
        <v>43242</v>
      </c>
      <c r="B3209" s="2">
        <v>25780.25</v>
      </c>
      <c r="C3209" s="2">
        <v>25945.65</v>
      </c>
      <c r="D3209" s="2">
        <v>25701.35</v>
      </c>
      <c r="E3209" s="2">
        <v>25777.7</v>
      </c>
      <c r="F3209" s="2">
        <v>25801.237499999999</v>
      </c>
      <c r="G3209" s="2">
        <v>244.30000000000291</v>
      </c>
      <c r="H3209" s="2">
        <v>165.40000000000146</v>
      </c>
      <c r="I3209" s="2">
        <v>76.350000000002183</v>
      </c>
      <c r="J3209" s="2">
        <v>-2.5499999999992724</v>
      </c>
      <c r="K3209" s="2">
        <v>0.67703643061809038</v>
      </c>
      <c r="L3209" s="2">
        <v>0.31252558329922747</v>
      </c>
      <c r="M3209" s="2">
        <v>1.043798608268212E-2</v>
      </c>
      <c r="N3209" s="2">
        <v>25988.029203848797</v>
      </c>
      <c r="O3209" s="2">
        <v>25988.029203848797</v>
      </c>
      <c r="P3209" s="2">
        <v>25701.35</v>
      </c>
      <c r="Q3209" s="2">
        <v>25801.237499999999</v>
      </c>
      <c r="R3209" s="2">
        <v>25869.661476924401</v>
      </c>
      <c r="S3209" s="2">
        <v>0</v>
      </c>
      <c r="T3209" s="2">
        <v>26.900000000001455</v>
      </c>
      <c r="U3209" s="2">
        <v>0.10446277397207643</v>
      </c>
      <c r="V3209" s="2">
        <v>-78.86250000000291</v>
      </c>
      <c r="W3209" s="2">
        <v>-0.3047225474399361</v>
      </c>
      <c r="X3209" t="s">
        <v>24</v>
      </c>
    </row>
    <row r="3210" spans="1:24" x14ac:dyDescent="0.2">
      <c r="A3210" s="1">
        <v>43243</v>
      </c>
      <c r="B3210" s="2">
        <v>25726.95</v>
      </c>
      <c r="C3210" s="2">
        <v>25903.9</v>
      </c>
      <c r="D3210" s="2">
        <v>25622.15</v>
      </c>
      <c r="E3210" s="2">
        <v>25684.95</v>
      </c>
      <c r="F3210" s="2">
        <v>25734.487499999999</v>
      </c>
      <c r="G3210" s="2">
        <v>281.75</v>
      </c>
      <c r="H3210" s="2">
        <v>176.95000000000073</v>
      </c>
      <c r="I3210" s="2">
        <v>62.799999999999272</v>
      </c>
      <c r="J3210" s="2">
        <v>-42</v>
      </c>
      <c r="K3210" s="2">
        <v>0.62803904170364055</v>
      </c>
      <c r="L3210" s="2">
        <v>0.22289263531499298</v>
      </c>
      <c r="M3210" s="2">
        <v>0.14906832298136646</v>
      </c>
      <c r="N3210" s="2">
        <v>25894.6333519244</v>
      </c>
      <c r="O3210" s="2">
        <v>25903.9</v>
      </c>
      <c r="P3210" s="2">
        <v>25622.15</v>
      </c>
      <c r="Q3210" s="2">
        <v>25734.487499999999</v>
      </c>
      <c r="R3210" s="2">
        <v>25788.792712981103</v>
      </c>
      <c r="S3210" s="2">
        <v>0</v>
      </c>
      <c r="T3210" s="2">
        <v>-92.75</v>
      </c>
      <c r="U3210" s="2">
        <v>-0.35980712010768995</v>
      </c>
      <c r="V3210" s="2">
        <v>-66.75</v>
      </c>
      <c r="W3210" s="2">
        <v>-0.25870852124825411</v>
      </c>
      <c r="X3210" t="s">
        <v>25</v>
      </c>
    </row>
    <row r="3211" spans="1:24" x14ac:dyDescent="0.2">
      <c r="A3211" s="1">
        <v>43244</v>
      </c>
      <c r="B3211" s="2">
        <v>25722.9</v>
      </c>
      <c r="C3211" s="2">
        <v>26073.1</v>
      </c>
      <c r="D3211" s="2">
        <v>25658.400000000001</v>
      </c>
      <c r="E3211" s="2">
        <v>26016.799999999999</v>
      </c>
      <c r="F3211" s="2">
        <v>25867.8</v>
      </c>
      <c r="G3211" s="2">
        <v>414.69999999999709</v>
      </c>
      <c r="H3211" s="2">
        <v>56.299999999999272</v>
      </c>
      <c r="I3211" s="2">
        <v>64.5</v>
      </c>
      <c r="J3211" s="2">
        <v>293.89999999999782</v>
      </c>
      <c r="K3211" s="2">
        <v>0.13576079093320392</v>
      </c>
      <c r="L3211" s="2">
        <v>0.15553412105136352</v>
      </c>
      <c r="M3211" s="2">
        <v>0.70870508801543253</v>
      </c>
      <c r="N3211" s="2">
        <v>25814.560425962198</v>
      </c>
      <c r="O3211" s="2">
        <v>26073.1</v>
      </c>
      <c r="P3211" s="2">
        <v>25658.400000000001</v>
      </c>
      <c r="Q3211" s="2">
        <v>25867.8</v>
      </c>
      <c r="R3211" s="2">
        <v>25853.465106490552</v>
      </c>
      <c r="S3211" s="2">
        <v>0.23002546200715579</v>
      </c>
      <c r="T3211" s="2">
        <v>331.84999999999854</v>
      </c>
      <c r="U3211" s="2">
        <v>1.2920017364254106</v>
      </c>
      <c r="V3211" s="2">
        <v>133.3125</v>
      </c>
      <c r="W3211" s="2">
        <v>0.51803052227094082</v>
      </c>
      <c r="X3211" t="s">
        <v>25</v>
      </c>
    </row>
    <row r="3212" spans="1:24" x14ac:dyDescent="0.2">
      <c r="A3212" s="1">
        <v>43245</v>
      </c>
      <c r="B3212" s="2">
        <v>26066.75</v>
      </c>
      <c r="C3212" s="2">
        <v>26325.55</v>
      </c>
      <c r="D3212" s="2">
        <v>26031.45</v>
      </c>
      <c r="E3212" s="2">
        <v>26273.55</v>
      </c>
      <c r="F3212" s="2">
        <v>26174.325000000001</v>
      </c>
      <c r="G3212" s="2">
        <v>294.09999999999854</v>
      </c>
      <c r="H3212" s="2">
        <v>52</v>
      </c>
      <c r="I3212" s="2">
        <v>35.299999999999272</v>
      </c>
      <c r="J3212" s="2">
        <v>206.79999999999927</v>
      </c>
      <c r="K3212" s="2">
        <v>0.17681060863651907</v>
      </c>
      <c r="L3212" s="2">
        <v>0.12002720163209604</v>
      </c>
      <c r="M3212" s="2">
        <v>0.70316218973138489</v>
      </c>
      <c r="N3212" s="2">
        <v>25841.180212981097</v>
      </c>
      <c r="O3212" s="2">
        <v>26325.55</v>
      </c>
      <c r="P3212" s="2">
        <v>25841.180212981097</v>
      </c>
      <c r="Q3212" s="2">
        <v>26174.325000000001</v>
      </c>
      <c r="R3212" s="2">
        <v>26045.558856490548</v>
      </c>
      <c r="S3212" s="2">
        <v>1</v>
      </c>
      <c r="T3212" s="2">
        <v>256.75</v>
      </c>
      <c r="U3212" s="2">
        <v>0.98686233510654653</v>
      </c>
      <c r="V3212" s="2">
        <v>306.52500000000146</v>
      </c>
      <c r="W3212" s="2">
        <v>1.1849674112216788</v>
      </c>
      <c r="X3212" t="s">
        <v>25</v>
      </c>
    </row>
    <row r="3213" spans="1:24" x14ac:dyDescent="0.2">
      <c r="A3213" s="1">
        <v>43248</v>
      </c>
      <c r="B3213" s="2">
        <v>26291.65</v>
      </c>
      <c r="C3213" s="2">
        <v>26713.65</v>
      </c>
      <c r="D3213" s="2">
        <v>26273.9</v>
      </c>
      <c r="E3213" s="2">
        <v>26614.25</v>
      </c>
      <c r="F3213" s="2">
        <v>26473.362500000003</v>
      </c>
      <c r="G3213" s="2">
        <v>439.75</v>
      </c>
      <c r="H3213" s="2">
        <v>99.400000000001455</v>
      </c>
      <c r="I3213" s="2">
        <v>17.75</v>
      </c>
      <c r="J3213" s="2">
        <v>322.59999999999854</v>
      </c>
      <c r="K3213" s="2">
        <v>0.22603752131893451</v>
      </c>
      <c r="L3213" s="2">
        <v>4.0363843092666288E-2</v>
      </c>
      <c r="M3213" s="2">
        <v>0.73359863558839922</v>
      </c>
      <c r="N3213" s="2">
        <v>26007.752606490547</v>
      </c>
      <c r="O3213" s="2">
        <v>26713.65</v>
      </c>
      <c r="P3213" s="2">
        <v>26007.752606490547</v>
      </c>
      <c r="Q3213" s="2">
        <v>26473.362500000003</v>
      </c>
      <c r="R3213" s="2">
        <v>26300.629428245276</v>
      </c>
      <c r="S3213" s="2">
        <v>1</v>
      </c>
      <c r="T3213" s="2">
        <v>340.70000000000073</v>
      </c>
      <c r="U3213" s="2">
        <v>1.2967413996205337</v>
      </c>
      <c r="V3213" s="2">
        <v>299.03750000000218</v>
      </c>
      <c r="W3213" s="2">
        <v>1.1424840946232699</v>
      </c>
      <c r="X3213" t="s">
        <v>24</v>
      </c>
    </row>
    <row r="3214" spans="1:24" x14ac:dyDescent="0.2">
      <c r="A3214" s="1">
        <v>43249</v>
      </c>
      <c r="B3214" s="2">
        <v>26567.25</v>
      </c>
      <c r="C3214" s="2">
        <v>26570.95</v>
      </c>
      <c r="D3214" s="2">
        <v>26221.1</v>
      </c>
      <c r="E3214" s="2">
        <v>26254.799999999999</v>
      </c>
      <c r="F3214" s="2">
        <v>26403.524999999998</v>
      </c>
      <c r="G3214" s="2">
        <v>349.85000000000218</v>
      </c>
      <c r="H3214" s="2">
        <v>3.7000000000007276</v>
      </c>
      <c r="I3214" s="2">
        <v>33.700000000000728</v>
      </c>
      <c r="J3214" s="2">
        <v>-312.45000000000073</v>
      </c>
      <c r="K3214" s="2">
        <v>1.0575961126198956E-2</v>
      </c>
      <c r="L3214" s="2">
        <v>9.6326997284552004E-2</v>
      </c>
      <c r="M3214" s="2">
        <v>0.89309704158924907</v>
      </c>
      <c r="N3214" s="2">
        <v>26240.557553245275</v>
      </c>
      <c r="O3214" s="2">
        <v>26570.95</v>
      </c>
      <c r="P3214" s="2">
        <v>26221.1</v>
      </c>
      <c r="Q3214" s="2">
        <v>26403.524999999998</v>
      </c>
      <c r="R3214" s="2">
        <v>26359.033138311315</v>
      </c>
      <c r="S3214" s="2">
        <v>1</v>
      </c>
      <c r="T3214" s="2">
        <v>-359.45000000000073</v>
      </c>
      <c r="U3214" s="2">
        <v>-1.3505922579069511</v>
      </c>
      <c r="V3214" s="2">
        <v>-69.837500000005093</v>
      </c>
      <c r="W3214" s="2">
        <v>-0.26380290754529229</v>
      </c>
      <c r="X3214" t="s">
        <v>25</v>
      </c>
    </row>
    <row r="3215" spans="1:24" x14ac:dyDescent="0.2">
      <c r="A3215" s="1">
        <v>43250</v>
      </c>
      <c r="B3215" s="2">
        <v>26039.9</v>
      </c>
      <c r="C3215" s="2">
        <v>26405.45</v>
      </c>
      <c r="D3215" s="2">
        <v>25980.85</v>
      </c>
      <c r="E3215" s="2">
        <v>26327.8</v>
      </c>
      <c r="F3215" s="2">
        <v>26188.500000000004</v>
      </c>
      <c r="G3215" s="2">
        <v>424.60000000000218</v>
      </c>
      <c r="H3215" s="2">
        <v>77.650000000001455</v>
      </c>
      <c r="I3215" s="2">
        <v>59.05000000000291</v>
      </c>
      <c r="J3215" s="2">
        <v>287.89999999999782</v>
      </c>
      <c r="K3215" s="2">
        <v>0.18287800282619185</v>
      </c>
      <c r="L3215" s="2">
        <v>0.13907206782855064</v>
      </c>
      <c r="M3215" s="2">
        <v>0.67804992934525754</v>
      </c>
      <c r="N3215" s="2">
        <v>26322.041276622636</v>
      </c>
      <c r="O3215" s="2">
        <v>26405.45</v>
      </c>
      <c r="P3215" s="2">
        <v>25980.85</v>
      </c>
      <c r="Q3215" s="2">
        <v>26188.500000000004</v>
      </c>
      <c r="R3215" s="2">
        <v>26224.21031915566</v>
      </c>
      <c r="S3215" s="2">
        <v>0.73332408168668872</v>
      </c>
      <c r="T3215" s="2">
        <v>73</v>
      </c>
      <c r="U3215" s="2">
        <v>0.2780443956914545</v>
      </c>
      <c r="V3215" s="2">
        <v>-215.02499999999418</v>
      </c>
      <c r="W3215" s="2">
        <v>-0.81437989813857881</v>
      </c>
      <c r="X3215" t="s">
        <v>25</v>
      </c>
    </row>
    <row r="3216" spans="1:24" x14ac:dyDescent="0.2">
      <c r="A3216" s="1">
        <v>43251</v>
      </c>
      <c r="B3216" s="2">
        <v>26587</v>
      </c>
      <c r="C3216" s="2">
        <v>27164.55</v>
      </c>
      <c r="D3216" s="2">
        <v>26354.55</v>
      </c>
      <c r="E3216" s="2">
        <v>26956.2</v>
      </c>
      <c r="F3216" s="2">
        <v>26765.575000000001</v>
      </c>
      <c r="G3216" s="2">
        <v>810</v>
      </c>
      <c r="H3216" s="2">
        <v>208.34999999999854</v>
      </c>
      <c r="I3216" s="2">
        <v>232.45000000000073</v>
      </c>
      <c r="J3216" s="2">
        <v>369.20000000000073</v>
      </c>
      <c r="K3216" s="2">
        <v>0.25722222222222041</v>
      </c>
      <c r="L3216" s="2">
        <v>0.28697530864197623</v>
      </c>
      <c r="M3216" s="2">
        <v>0.45580246913580336</v>
      </c>
      <c r="N3216" s="2">
        <v>26255.270638311318</v>
      </c>
      <c r="O3216" s="2">
        <v>27164.55</v>
      </c>
      <c r="P3216" s="2">
        <v>26255.270638311318</v>
      </c>
      <c r="Q3216" s="2">
        <v>26765.575000000001</v>
      </c>
      <c r="R3216" s="2">
        <v>26610.166569155659</v>
      </c>
      <c r="S3216" s="2">
        <v>1</v>
      </c>
      <c r="T3216" s="2">
        <v>628.40000000000146</v>
      </c>
      <c r="U3216" s="2">
        <v>2.3868306504911216</v>
      </c>
      <c r="V3216" s="2">
        <v>577.07499999999709</v>
      </c>
      <c r="W3216" s="2">
        <v>2.2035435401034689</v>
      </c>
      <c r="X3216" t="s">
        <v>24</v>
      </c>
    </row>
    <row r="3217" spans="1:24" x14ac:dyDescent="0.2">
      <c r="A3217" s="1">
        <v>43252</v>
      </c>
      <c r="B3217" s="2">
        <v>26913.4</v>
      </c>
      <c r="C3217" s="2">
        <v>26996.799999999999</v>
      </c>
      <c r="D3217" s="2">
        <v>26658.55</v>
      </c>
      <c r="E3217" s="2">
        <v>26692.799999999999</v>
      </c>
      <c r="F3217" s="2">
        <v>26815.387500000001</v>
      </c>
      <c r="G3217" s="2">
        <v>338.25</v>
      </c>
      <c r="H3217" s="2">
        <v>83.399999999997817</v>
      </c>
      <c r="I3217" s="2">
        <v>34.25</v>
      </c>
      <c r="J3217" s="2">
        <v>-220.60000000000218</v>
      </c>
      <c r="K3217" s="2">
        <v>0.24656319290464987</v>
      </c>
      <c r="L3217" s="2">
        <v>0.10125646711012565</v>
      </c>
      <c r="M3217" s="2">
        <v>0.65218033998522451</v>
      </c>
      <c r="N3217" s="2">
        <v>26510.422819155661</v>
      </c>
      <c r="O3217" s="2">
        <v>26996.799999999999</v>
      </c>
      <c r="P3217" s="2">
        <v>26510.422819155661</v>
      </c>
      <c r="Q3217" s="2">
        <v>26815.387500000001</v>
      </c>
      <c r="R3217" s="2">
        <v>26708.258284577831</v>
      </c>
      <c r="S3217" s="2">
        <v>1</v>
      </c>
      <c r="T3217" s="2">
        <v>-263.40000000000146</v>
      </c>
      <c r="U3217" s="2">
        <v>-0.97714069490507349</v>
      </c>
      <c r="V3217" s="2">
        <v>49.8125</v>
      </c>
      <c r="W3217" s="2">
        <v>0.18610659401115051</v>
      </c>
      <c r="X3217" t="s">
        <v>24</v>
      </c>
    </row>
    <row r="3218" spans="1:24" x14ac:dyDescent="0.2">
      <c r="A3218" s="1">
        <v>43255</v>
      </c>
      <c r="B3218" s="2">
        <v>27023.7</v>
      </c>
      <c r="C3218" s="2">
        <v>27047.55</v>
      </c>
      <c r="D3218" s="2">
        <v>26205.9</v>
      </c>
      <c r="E3218" s="2">
        <v>26257.55</v>
      </c>
      <c r="F3218" s="2">
        <v>26633.674999999999</v>
      </c>
      <c r="G3218" s="2">
        <v>841.64999999999782</v>
      </c>
      <c r="H3218" s="2">
        <v>23.849999999998545</v>
      </c>
      <c r="I3218" s="2">
        <v>51.649999999997817</v>
      </c>
      <c r="J3218" s="2">
        <v>-766.15000000000146</v>
      </c>
      <c r="K3218" s="2">
        <v>2.8337194795934897E-2</v>
      </c>
      <c r="L3218" s="2">
        <v>6.1367551832707125E-2</v>
      </c>
      <c r="M3218" s="2">
        <v>0.91029525337135797</v>
      </c>
      <c r="N3218" s="2">
        <v>26662.905159577829</v>
      </c>
      <c r="O3218" s="2">
        <v>27047.55</v>
      </c>
      <c r="P3218" s="2">
        <v>26205.9</v>
      </c>
      <c r="Q3218" s="2">
        <v>26633.674999999999</v>
      </c>
      <c r="R3218" s="2">
        <v>26637.507539894457</v>
      </c>
      <c r="S3218" s="2">
        <v>0.85383526068193083</v>
      </c>
      <c r="T3218" s="2">
        <v>-435.25</v>
      </c>
      <c r="U3218" s="2">
        <v>-1.6305895222681772</v>
      </c>
      <c r="V3218" s="2">
        <v>-181.71250000000146</v>
      </c>
      <c r="W3218" s="2">
        <v>-0.67764264081584291</v>
      </c>
      <c r="X3218" t="s">
        <v>24</v>
      </c>
    </row>
    <row r="3219" spans="1:24" x14ac:dyDescent="0.2">
      <c r="A3219" s="1">
        <v>43256</v>
      </c>
      <c r="B3219" s="2">
        <v>26263</v>
      </c>
      <c r="C3219" s="2">
        <v>26342.400000000001</v>
      </c>
      <c r="D3219" s="2">
        <v>26069.55</v>
      </c>
      <c r="E3219" s="2">
        <v>26251</v>
      </c>
      <c r="F3219" s="2">
        <v>26231.487499999999</v>
      </c>
      <c r="G3219" s="2">
        <v>272.85000000000218</v>
      </c>
      <c r="H3219" s="2">
        <v>79.400000000001455</v>
      </c>
      <c r="I3219" s="2">
        <v>181.45000000000073</v>
      </c>
      <c r="J3219" s="2">
        <v>-12</v>
      </c>
      <c r="K3219" s="2">
        <v>0.29100238226131875</v>
      </c>
      <c r="L3219" s="2">
        <v>0.66501740883268934</v>
      </c>
      <c r="M3219" s="2">
        <v>4.3980208905991955E-2</v>
      </c>
      <c r="N3219" s="2">
        <v>26648.290079788916</v>
      </c>
      <c r="O3219" s="2">
        <v>26648.290079788916</v>
      </c>
      <c r="P3219" s="2">
        <v>26069.55</v>
      </c>
      <c r="Q3219" s="2">
        <v>26231.487499999999</v>
      </c>
      <c r="R3219" s="2">
        <v>26399.404414894459</v>
      </c>
      <c r="S3219" s="2">
        <v>0.36193540362472365</v>
      </c>
      <c r="T3219" s="2">
        <v>-6.5499999999992724</v>
      </c>
      <c r="U3219" s="2">
        <v>-2.4945206235917946E-2</v>
      </c>
      <c r="V3219" s="2">
        <v>-402.1875</v>
      </c>
      <c r="W3219" s="2">
        <v>-1.5100713664186411</v>
      </c>
      <c r="X3219" t="s">
        <v>25</v>
      </c>
    </row>
    <row r="3220" spans="1:24" x14ac:dyDescent="0.2">
      <c r="A3220" s="1">
        <v>43257</v>
      </c>
      <c r="B3220" s="2">
        <v>26266.9</v>
      </c>
      <c r="C3220" s="2">
        <v>26425.200000000001</v>
      </c>
      <c r="D3220" s="2">
        <v>26147.8</v>
      </c>
      <c r="E3220" s="2">
        <v>26367.599999999999</v>
      </c>
      <c r="F3220" s="2">
        <v>26301.875</v>
      </c>
      <c r="G3220" s="2">
        <v>277.40000000000146</v>
      </c>
      <c r="H3220" s="2">
        <v>57.600000000002183</v>
      </c>
      <c r="I3220" s="2">
        <v>119.10000000000218</v>
      </c>
      <c r="J3220" s="2">
        <v>100.69999999999709</v>
      </c>
      <c r="K3220" s="2">
        <v>0.20764239365537809</v>
      </c>
      <c r="L3220" s="2">
        <v>0.42934390771449732</v>
      </c>
      <c r="M3220" s="2">
        <v>0.36301369863012461</v>
      </c>
      <c r="N3220" s="2">
        <v>26439.888789894459</v>
      </c>
      <c r="O3220" s="2">
        <v>26439.888789894459</v>
      </c>
      <c r="P3220" s="2">
        <v>26147.8</v>
      </c>
      <c r="Q3220" s="2">
        <v>26301.875</v>
      </c>
      <c r="R3220" s="2">
        <v>26332.36314494723</v>
      </c>
      <c r="S3220" s="2">
        <v>0</v>
      </c>
      <c r="T3220" s="2">
        <v>116.59999999999854</v>
      </c>
      <c r="U3220" s="2">
        <v>0.44417355529312613</v>
      </c>
      <c r="V3220" s="2">
        <v>70.387500000000728</v>
      </c>
      <c r="W3220" s="2">
        <v>0.26833209515854078</v>
      </c>
      <c r="X3220" t="s">
        <v>25</v>
      </c>
    </row>
    <row r="3221" spans="1:24" x14ac:dyDescent="0.2">
      <c r="A3221" s="1">
        <v>43258</v>
      </c>
      <c r="B3221" s="2">
        <v>26577.95</v>
      </c>
      <c r="C3221" s="2">
        <v>26766.95</v>
      </c>
      <c r="D3221" s="2">
        <v>26483.9</v>
      </c>
      <c r="E3221" s="2">
        <v>26517.8</v>
      </c>
      <c r="F3221" s="2">
        <v>26586.65</v>
      </c>
      <c r="G3221" s="2">
        <v>283.04999999999927</v>
      </c>
      <c r="H3221" s="2">
        <v>189</v>
      </c>
      <c r="I3221" s="2">
        <v>33.899999999997817</v>
      </c>
      <c r="J3221" s="2">
        <v>-60.150000000001455</v>
      </c>
      <c r="K3221" s="2">
        <v>0.667726550079493</v>
      </c>
      <c r="L3221" s="2">
        <v>0.11976682564917118</v>
      </c>
      <c r="M3221" s="2">
        <v>0.21250662427133585</v>
      </c>
      <c r="N3221" s="2">
        <v>26370.88189494723</v>
      </c>
      <c r="O3221" s="2">
        <v>26766.95</v>
      </c>
      <c r="P3221" s="2">
        <v>26370.88189494723</v>
      </c>
      <c r="Q3221" s="2">
        <v>26586.65</v>
      </c>
      <c r="R3221" s="2">
        <v>26523.840947473618</v>
      </c>
      <c r="S3221" s="2">
        <v>0.50939153593355002</v>
      </c>
      <c r="T3221" s="2">
        <v>150.20000000000073</v>
      </c>
      <c r="U3221" s="2">
        <v>0.56963849572961034</v>
      </c>
      <c r="V3221" s="2">
        <v>284.77500000000146</v>
      </c>
      <c r="W3221" s="2">
        <v>1.0827174868711886</v>
      </c>
      <c r="X3221" t="s">
        <v>24</v>
      </c>
    </row>
    <row r="3222" spans="1:24" x14ac:dyDescent="0.2">
      <c r="A3222" s="1">
        <v>43259</v>
      </c>
      <c r="B3222" s="2">
        <v>26457.25</v>
      </c>
      <c r="C3222" s="2">
        <v>26481</v>
      </c>
      <c r="D3222" s="2">
        <v>26284.2</v>
      </c>
      <c r="E3222" s="2">
        <v>26451.35</v>
      </c>
      <c r="F3222" s="2">
        <v>26418.449999999997</v>
      </c>
      <c r="G3222" s="2">
        <v>196.79999999999927</v>
      </c>
      <c r="H3222" s="2">
        <v>23.75</v>
      </c>
      <c r="I3222" s="2">
        <v>167.14999999999782</v>
      </c>
      <c r="J3222" s="2">
        <v>-5.9000000000014552</v>
      </c>
      <c r="K3222" s="2">
        <v>0.12068089430894353</v>
      </c>
      <c r="L3222" s="2">
        <v>0.84933943089430097</v>
      </c>
      <c r="M3222" s="2">
        <v>2.9979674796755472E-2</v>
      </c>
      <c r="N3222" s="2">
        <v>26478.765947473614</v>
      </c>
      <c r="O3222" s="2">
        <v>26481</v>
      </c>
      <c r="P3222" s="2">
        <v>26284.2</v>
      </c>
      <c r="Q3222" s="2">
        <v>26418.449999999997</v>
      </c>
      <c r="R3222" s="2">
        <v>26415.603986868402</v>
      </c>
      <c r="S3222" s="2">
        <v>0.2727916465107203</v>
      </c>
      <c r="T3222" s="2">
        <v>-66.450000000000728</v>
      </c>
      <c r="U3222" s="2">
        <v>-0.25058639857001985</v>
      </c>
      <c r="V3222" s="2">
        <v>-168.20000000000437</v>
      </c>
      <c r="W3222" s="2">
        <v>-0.63264834042650864</v>
      </c>
      <c r="X3222" t="s">
        <v>25</v>
      </c>
    </row>
    <row r="3223" spans="1:24" x14ac:dyDescent="0.2">
      <c r="A3223" s="1">
        <v>43262</v>
      </c>
      <c r="B3223" s="2">
        <v>26473.200000000001</v>
      </c>
      <c r="C3223" s="2">
        <v>26653</v>
      </c>
      <c r="D3223" s="2">
        <v>26421.95</v>
      </c>
      <c r="E3223" s="2">
        <v>26453.55</v>
      </c>
      <c r="F3223" s="2">
        <v>26500.424999999999</v>
      </c>
      <c r="G3223" s="2">
        <v>231.04999999999927</v>
      </c>
      <c r="H3223" s="2">
        <v>179.79999999999927</v>
      </c>
      <c r="I3223" s="2">
        <v>31.599999999998545</v>
      </c>
      <c r="J3223" s="2">
        <v>-19.650000000001455</v>
      </c>
      <c r="K3223" s="2">
        <v>0.77818653971001883</v>
      </c>
      <c r="L3223" s="2">
        <v>0.13676693356415773</v>
      </c>
      <c r="M3223" s="2">
        <v>8.5046526725823482E-2</v>
      </c>
      <c r="N3223" s="2">
        <v>26448.607973736805</v>
      </c>
      <c r="O3223" s="2">
        <v>26653</v>
      </c>
      <c r="P3223" s="2">
        <v>26421.95</v>
      </c>
      <c r="Q3223" s="2">
        <v>26500.424999999999</v>
      </c>
      <c r="R3223" s="2">
        <v>26505.995743434203</v>
      </c>
      <c r="S3223" s="2">
        <v>0.90680275309219871</v>
      </c>
      <c r="T3223" s="2">
        <v>2.2000000000007276</v>
      </c>
      <c r="U3223" s="2">
        <v>8.3171558351491613E-3</v>
      </c>
      <c r="V3223" s="2">
        <v>81.975000000002183</v>
      </c>
      <c r="W3223" s="2">
        <v>0.31029451008670905</v>
      </c>
      <c r="X3223" t="s">
        <v>25</v>
      </c>
    </row>
    <row r="3224" spans="1:24" x14ac:dyDescent="0.2">
      <c r="A3224" s="1">
        <v>43263</v>
      </c>
      <c r="B3224" s="2">
        <v>26566.6</v>
      </c>
      <c r="C3224" s="2">
        <v>26656.45</v>
      </c>
      <c r="D3224" s="2">
        <v>26449.85</v>
      </c>
      <c r="E3224" s="2">
        <v>26607.1</v>
      </c>
      <c r="F3224" s="2">
        <v>26570</v>
      </c>
      <c r="G3224" s="2">
        <v>206.60000000000218</v>
      </c>
      <c r="H3224" s="2">
        <v>49.350000000002183</v>
      </c>
      <c r="I3224" s="2">
        <v>116.75</v>
      </c>
      <c r="J3224" s="2">
        <v>40.5</v>
      </c>
      <c r="K3224" s="2">
        <v>0.23886737657309615</v>
      </c>
      <c r="L3224" s="2">
        <v>0.56510164569215282</v>
      </c>
      <c r="M3224" s="2">
        <v>0.19603097773475109</v>
      </c>
      <c r="N3224" s="2">
        <v>26474.516486868401</v>
      </c>
      <c r="O3224" s="2">
        <v>26656.45</v>
      </c>
      <c r="P3224" s="2">
        <v>26449.85</v>
      </c>
      <c r="Q3224" s="2">
        <v>26570</v>
      </c>
      <c r="R3224" s="2">
        <v>26537.704121717099</v>
      </c>
      <c r="S3224" s="2">
        <v>1</v>
      </c>
      <c r="T3224" s="2">
        <v>153.54999999999927</v>
      </c>
      <c r="U3224" s="2">
        <v>0.58045139499235177</v>
      </c>
      <c r="V3224" s="2">
        <v>69.575000000000728</v>
      </c>
      <c r="W3224" s="2">
        <v>0.26254295921669457</v>
      </c>
      <c r="X3224" t="s">
        <v>25</v>
      </c>
    </row>
    <row r="3225" spans="1:24" x14ac:dyDescent="0.2">
      <c r="A3225" s="1">
        <v>43264</v>
      </c>
      <c r="B3225" s="2">
        <v>26721.95</v>
      </c>
      <c r="C3225" s="2">
        <v>26765.45</v>
      </c>
      <c r="D3225" s="2">
        <v>26598.2</v>
      </c>
      <c r="E3225" s="2">
        <v>26642.799999999999</v>
      </c>
      <c r="F3225" s="2">
        <v>26682.100000000002</v>
      </c>
      <c r="G3225" s="2">
        <v>167.25</v>
      </c>
      <c r="H3225" s="2">
        <v>43.5</v>
      </c>
      <c r="I3225" s="2">
        <v>44.599999999998545</v>
      </c>
      <c r="J3225" s="2">
        <v>-79.150000000001455</v>
      </c>
      <c r="K3225" s="2">
        <v>0.26008968609865468</v>
      </c>
      <c r="L3225" s="2">
        <v>0.26666666666665795</v>
      </c>
      <c r="M3225" s="2">
        <v>0.47324364723468731</v>
      </c>
      <c r="N3225" s="2">
        <v>26522.2582434342</v>
      </c>
      <c r="O3225" s="2">
        <v>26765.45</v>
      </c>
      <c r="P3225" s="2">
        <v>26522.2582434342</v>
      </c>
      <c r="Q3225" s="2">
        <v>26682.100000000002</v>
      </c>
      <c r="R3225" s="2">
        <v>26623.016621717103</v>
      </c>
      <c r="S3225" s="2">
        <v>1</v>
      </c>
      <c r="T3225" s="2">
        <v>35.700000000000728</v>
      </c>
      <c r="U3225" s="2">
        <v>0.13417471276464074</v>
      </c>
      <c r="V3225" s="2">
        <v>112.10000000000218</v>
      </c>
      <c r="W3225" s="2">
        <v>0.42190440346256003</v>
      </c>
      <c r="X3225" t="s">
        <v>24</v>
      </c>
    </row>
    <row r="3226" spans="1:24" x14ac:dyDescent="0.2">
      <c r="A3226" s="1">
        <v>43265</v>
      </c>
      <c r="B3226" s="2">
        <v>26612.3</v>
      </c>
      <c r="C3226" s="2">
        <v>26623.25</v>
      </c>
      <c r="D3226" s="2">
        <v>26503.1</v>
      </c>
      <c r="E3226" s="2">
        <v>26562.25</v>
      </c>
      <c r="F3226" s="2">
        <v>26575.224999999999</v>
      </c>
      <c r="G3226" s="2">
        <v>120.15000000000146</v>
      </c>
      <c r="H3226" s="2">
        <v>10.950000000000728</v>
      </c>
      <c r="I3226" s="2">
        <v>59.150000000001455</v>
      </c>
      <c r="J3226" s="2">
        <v>-50.049999999999272</v>
      </c>
      <c r="K3226" s="2">
        <v>9.1136079900129799E-2</v>
      </c>
      <c r="L3226" s="2">
        <v>0.49230129005410517</v>
      </c>
      <c r="M3226" s="2">
        <v>0.41656263004576499</v>
      </c>
      <c r="N3226" s="2">
        <v>26602.179121717101</v>
      </c>
      <c r="O3226" s="2">
        <v>26623.25</v>
      </c>
      <c r="P3226" s="2">
        <v>26503.1</v>
      </c>
      <c r="Q3226" s="2">
        <v>26575.224999999999</v>
      </c>
      <c r="R3226" s="2">
        <v>26575.938530429274</v>
      </c>
      <c r="S3226" s="2">
        <v>0.77302206626818748</v>
      </c>
      <c r="T3226" s="2">
        <v>-80.549999999999272</v>
      </c>
      <c r="U3226" s="2">
        <v>-0.30233308811385917</v>
      </c>
      <c r="V3226" s="2">
        <v>-106.87500000000364</v>
      </c>
      <c r="W3226" s="2">
        <v>-0.40054943201623422</v>
      </c>
      <c r="X3226" t="s">
        <v>24</v>
      </c>
    </row>
    <row r="3227" spans="1:24" x14ac:dyDescent="0.2">
      <c r="A3227" s="1">
        <v>43266</v>
      </c>
      <c r="B3227" s="2">
        <v>26513.7</v>
      </c>
      <c r="C3227" s="2">
        <v>26586.400000000001</v>
      </c>
      <c r="D3227" s="2">
        <v>26344.95</v>
      </c>
      <c r="E3227" s="2">
        <v>26417.4</v>
      </c>
      <c r="F3227" s="2">
        <v>26465.612500000003</v>
      </c>
      <c r="G3227" s="2">
        <v>241.45000000000073</v>
      </c>
      <c r="H3227" s="2">
        <v>72.700000000000728</v>
      </c>
      <c r="I3227" s="2">
        <v>72.450000000000728</v>
      </c>
      <c r="J3227" s="2">
        <v>-96.299999999999272</v>
      </c>
      <c r="K3227" s="2">
        <v>0.30109753572168363</v>
      </c>
      <c r="L3227" s="2">
        <v>0.30006212466349352</v>
      </c>
      <c r="M3227" s="2">
        <v>0.39884033961482285</v>
      </c>
      <c r="N3227" s="2">
        <v>26588.702060858552</v>
      </c>
      <c r="O3227" s="2">
        <v>26588.702060858552</v>
      </c>
      <c r="P3227" s="2">
        <v>26344.95</v>
      </c>
      <c r="Q3227" s="2">
        <v>26465.612500000003</v>
      </c>
      <c r="R3227" s="2">
        <v>26496.991655429276</v>
      </c>
      <c r="S3227" s="2">
        <v>0</v>
      </c>
      <c r="T3227" s="2">
        <v>-144.84999999999854</v>
      </c>
      <c r="U3227" s="2">
        <v>-0.5453227795085076</v>
      </c>
      <c r="V3227" s="2">
        <v>-109.61249999999563</v>
      </c>
      <c r="W3227" s="2">
        <v>-0.41246123033763826</v>
      </c>
      <c r="X3227" t="s">
        <v>24</v>
      </c>
    </row>
    <row r="3228" spans="1:24" x14ac:dyDescent="0.2">
      <c r="A3228" s="1">
        <v>43269</v>
      </c>
      <c r="B3228" s="2">
        <v>26444.3</v>
      </c>
      <c r="C3228" s="2">
        <v>26477.5</v>
      </c>
      <c r="D3228" s="2">
        <v>26322.45</v>
      </c>
      <c r="E3228" s="2">
        <v>26409.3</v>
      </c>
      <c r="F3228" s="2">
        <v>26413.387500000001</v>
      </c>
      <c r="G3228" s="2">
        <v>155.04999999999927</v>
      </c>
      <c r="H3228" s="2">
        <v>33.200000000000728</v>
      </c>
      <c r="I3228" s="2">
        <v>86.849999999998545</v>
      </c>
      <c r="J3228" s="2">
        <v>-35</v>
      </c>
      <c r="K3228" s="2">
        <v>0.21412447597549747</v>
      </c>
      <c r="L3228" s="2">
        <v>0.56014188971298906</v>
      </c>
      <c r="M3228" s="2">
        <v>0.22573363431151347</v>
      </c>
      <c r="N3228" s="2">
        <v>26527.157280429277</v>
      </c>
      <c r="O3228" s="2">
        <v>26527.157280429277</v>
      </c>
      <c r="P3228" s="2">
        <v>26322.45</v>
      </c>
      <c r="Q3228" s="2">
        <v>26413.387500000001</v>
      </c>
      <c r="R3228" s="2">
        <v>26447.538015214639</v>
      </c>
      <c r="S3228" s="2">
        <v>0</v>
      </c>
      <c r="T3228" s="2">
        <v>-8.1000000000021828</v>
      </c>
      <c r="U3228" s="2">
        <v>-3.0661609393816888E-2</v>
      </c>
      <c r="V3228" s="2">
        <v>-52.225000000002183</v>
      </c>
      <c r="W3228" s="2">
        <v>-0.19733153729203198</v>
      </c>
      <c r="X3228" t="s">
        <v>24</v>
      </c>
    </row>
    <row r="3229" spans="1:24" x14ac:dyDescent="0.2">
      <c r="A3229" s="1">
        <v>43270</v>
      </c>
      <c r="B3229" s="2">
        <v>26448.1</v>
      </c>
      <c r="C3229" s="2">
        <v>26448.1</v>
      </c>
      <c r="D3229" s="2">
        <v>26224.75</v>
      </c>
      <c r="E3229" s="2">
        <v>26265.75</v>
      </c>
      <c r="F3229" s="2">
        <v>26346.674999999999</v>
      </c>
      <c r="G3229" s="2">
        <v>223.34999999999854</v>
      </c>
      <c r="H3229" s="2">
        <v>0</v>
      </c>
      <c r="I3229" s="2">
        <v>41</v>
      </c>
      <c r="J3229" s="2">
        <v>-182.34999999999854</v>
      </c>
      <c r="K3229" s="2">
        <v>0</v>
      </c>
      <c r="L3229" s="2">
        <v>0.18356839041862666</v>
      </c>
      <c r="M3229" s="2">
        <v>0.81643160958137329</v>
      </c>
      <c r="N3229" s="2">
        <v>26470.272390214639</v>
      </c>
      <c r="O3229" s="2">
        <v>26470.272390214639</v>
      </c>
      <c r="P3229" s="2">
        <v>26224.75</v>
      </c>
      <c r="Q3229" s="2">
        <v>26346.674999999999</v>
      </c>
      <c r="R3229" s="2">
        <v>26377.99244510732</v>
      </c>
      <c r="S3229" s="2">
        <v>0</v>
      </c>
      <c r="T3229" s="2">
        <v>-143.54999999999927</v>
      </c>
      <c r="U3229" s="2">
        <v>-0.54355851915802111</v>
      </c>
      <c r="V3229" s="2">
        <v>-66.712500000001455</v>
      </c>
      <c r="W3229" s="2">
        <v>-0.25257078441756647</v>
      </c>
      <c r="X3229" t="s">
        <v>25</v>
      </c>
    </row>
    <row r="3230" spans="1:24" x14ac:dyDescent="0.2">
      <c r="A3230" s="1">
        <v>43271</v>
      </c>
      <c r="B3230" s="2">
        <v>26320.45</v>
      </c>
      <c r="C3230" s="2">
        <v>26574.75</v>
      </c>
      <c r="D3230" s="2">
        <v>26309.95</v>
      </c>
      <c r="E3230" s="2">
        <v>26557.7</v>
      </c>
      <c r="F3230" s="2">
        <v>26440.712499999998</v>
      </c>
      <c r="G3230" s="2">
        <v>264.79999999999927</v>
      </c>
      <c r="H3230" s="2">
        <v>17.049999999999272</v>
      </c>
      <c r="I3230" s="2">
        <v>10.5</v>
      </c>
      <c r="J3230" s="2">
        <v>237.25</v>
      </c>
      <c r="K3230" s="2">
        <v>6.4388217522656041E-2</v>
      </c>
      <c r="L3230" s="2">
        <v>3.9652567975830923E-2</v>
      </c>
      <c r="M3230" s="2">
        <v>0.89595921450151306</v>
      </c>
      <c r="N3230" s="2">
        <v>26408.473695107321</v>
      </c>
      <c r="O3230" s="2">
        <v>26574.75</v>
      </c>
      <c r="P3230" s="2">
        <v>26309.95</v>
      </c>
      <c r="Q3230" s="2">
        <v>26440.712499999998</v>
      </c>
      <c r="R3230" s="2">
        <v>26433.47154877683</v>
      </c>
      <c r="S3230" s="2">
        <v>0.28027381081709457</v>
      </c>
      <c r="T3230" s="2">
        <v>291.95000000000073</v>
      </c>
      <c r="U3230" s="2">
        <v>1.1115235620532471</v>
      </c>
      <c r="V3230" s="2">
        <v>94.037499999998545</v>
      </c>
      <c r="W3230" s="2">
        <v>0.35692359662082046</v>
      </c>
      <c r="X3230" t="s">
        <v>24</v>
      </c>
    </row>
    <row r="3231" spans="1:24" x14ac:dyDescent="0.2">
      <c r="A3231" s="1">
        <v>43272</v>
      </c>
      <c r="B3231" s="2">
        <v>26645.3</v>
      </c>
      <c r="C3231" s="2">
        <v>26682.95</v>
      </c>
      <c r="D3231" s="2">
        <v>26454.95</v>
      </c>
      <c r="E3231" s="2">
        <v>26496.95</v>
      </c>
      <c r="F3231" s="2">
        <v>26570.037499999999</v>
      </c>
      <c r="G3231" s="2">
        <v>228</v>
      </c>
      <c r="H3231" s="2">
        <v>37.650000000001455</v>
      </c>
      <c r="I3231" s="2">
        <v>42</v>
      </c>
      <c r="J3231" s="2">
        <v>-148.34999999999854</v>
      </c>
      <c r="K3231" s="2">
        <v>0.16513157894737479</v>
      </c>
      <c r="L3231" s="2">
        <v>0.18421052631578946</v>
      </c>
      <c r="M3231" s="2">
        <v>0.65065789473683577</v>
      </c>
      <c r="N3231" s="2">
        <v>26424.593097553661</v>
      </c>
      <c r="O3231" s="2">
        <v>26682.95</v>
      </c>
      <c r="P3231" s="2">
        <v>26424.593097553661</v>
      </c>
      <c r="Q3231" s="2">
        <v>26570.037499999999</v>
      </c>
      <c r="R3231" s="2">
        <v>26525.543423776828</v>
      </c>
      <c r="S3231" s="2">
        <v>1</v>
      </c>
      <c r="T3231" s="2">
        <v>-60.75</v>
      </c>
      <c r="U3231" s="2">
        <v>-0.22874721832086362</v>
      </c>
      <c r="V3231" s="2">
        <v>129.32500000000073</v>
      </c>
      <c r="W3231" s="2">
        <v>0.48911314322562499</v>
      </c>
      <c r="X3231" t="s">
        <v>25</v>
      </c>
    </row>
    <row r="3232" spans="1:24" x14ac:dyDescent="0.2">
      <c r="A3232" s="1">
        <v>43273</v>
      </c>
      <c r="B3232" s="2">
        <v>26518.400000000001</v>
      </c>
      <c r="C3232" s="2">
        <v>26806.55</v>
      </c>
      <c r="D3232" s="2">
        <v>26364.25</v>
      </c>
      <c r="E3232" s="2">
        <v>26766.85</v>
      </c>
      <c r="F3232" s="2">
        <v>26614.012499999997</v>
      </c>
      <c r="G3232" s="2">
        <v>442.29999999999927</v>
      </c>
      <c r="H3232" s="2">
        <v>39.700000000000728</v>
      </c>
      <c r="I3232" s="2">
        <v>154.15000000000146</v>
      </c>
      <c r="J3232" s="2">
        <v>248.44999999999709</v>
      </c>
      <c r="K3232" s="2">
        <v>8.9758082749266999E-2</v>
      </c>
      <c r="L3232" s="2">
        <v>0.34851910468008523</v>
      </c>
      <c r="M3232" s="2">
        <v>0.56172281257064771</v>
      </c>
      <c r="N3232" s="2">
        <v>26497.31529877683</v>
      </c>
      <c r="O3232" s="2">
        <v>26806.55</v>
      </c>
      <c r="P3232" s="2">
        <v>26364.25</v>
      </c>
      <c r="Q3232" s="2">
        <v>26614.012499999997</v>
      </c>
      <c r="R3232" s="2">
        <v>26570.531949694207</v>
      </c>
      <c r="S3232" s="2">
        <v>1</v>
      </c>
      <c r="T3232" s="2">
        <v>269.89999999999782</v>
      </c>
      <c r="U3232" s="2">
        <v>1.0186078020300366</v>
      </c>
      <c r="V3232" s="2">
        <v>43.974999999998545</v>
      </c>
      <c r="W3232" s="2">
        <v>0.16550597642174403</v>
      </c>
      <c r="X3232" t="s">
        <v>24</v>
      </c>
    </row>
    <row r="3233" spans="1:24" x14ac:dyDescent="0.2">
      <c r="A3233" s="1">
        <v>43276</v>
      </c>
      <c r="B3233" s="2">
        <v>26718.15</v>
      </c>
      <c r="C3233" s="2">
        <v>26804.9</v>
      </c>
      <c r="D3233" s="2">
        <v>26573</v>
      </c>
      <c r="E3233" s="2">
        <v>26609.7</v>
      </c>
      <c r="F3233" s="2">
        <v>26676.4375</v>
      </c>
      <c r="G3233" s="2">
        <v>231.90000000000146</v>
      </c>
      <c r="H3233" s="2">
        <v>86.75</v>
      </c>
      <c r="I3233" s="2">
        <v>36.700000000000728</v>
      </c>
      <c r="J3233" s="2">
        <v>-108.45000000000073</v>
      </c>
      <c r="K3233" s="2">
        <v>0.37408365674859617</v>
      </c>
      <c r="L3233" s="2">
        <v>0.15825786977145537</v>
      </c>
      <c r="M3233" s="2">
        <v>0.46765847347994843</v>
      </c>
      <c r="N3233" s="2">
        <v>26555.663899388412</v>
      </c>
      <c r="O3233" s="2">
        <v>26804.9</v>
      </c>
      <c r="P3233" s="2">
        <v>26555.663899388412</v>
      </c>
      <c r="Q3233" s="2">
        <v>26676.4375</v>
      </c>
      <c r="R3233" s="2">
        <v>26648.166324694204</v>
      </c>
      <c r="S3233" s="2">
        <v>1</v>
      </c>
      <c r="T3233" s="2">
        <v>-157.14999999999782</v>
      </c>
      <c r="U3233" s="2">
        <v>-0.58710681309155854</v>
      </c>
      <c r="V3233" s="2">
        <v>62.42500000000291</v>
      </c>
      <c r="W3233" s="2">
        <v>0.23455688990903917</v>
      </c>
      <c r="X3233" t="s">
        <v>24</v>
      </c>
    </row>
    <row r="3234" spans="1:24" x14ac:dyDescent="0.2">
      <c r="A3234" s="1">
        <v>43277</v>
      </c>
      <c r="B3234" s="2">
        <v>26495.65</v>
      </c>
      <c r="C3234" s="2">
        <v>26712.6</v>
      </c>
      <c r="D3234" s="2">
        <v>26479.65</v>
      </c>
      <c r="E3234" s="2">
        <v>26601.7</v>
      </c>
      <c r="F3234" s="2">
        <v>26572.399999999998</v>
      </c>
      <c r="G3234" s="2">
        <v>232.94999999999709</v>
      </c>
      <c r="H3234" s="2">
        <v>110.89999999999782</v>
      </c>
      <c r="I3234" s="2">
        <v>16</v>
      </c>
      <c r="J3234" s="2">
        <v>106.04999999999927</v>
      </c>
      <c r="K3234" s="2">
        <v>0.47606782571366901</v>
      </c>
      <c r="L3234" s="2">
        <v>6.8684267010088854E-2</v>
      </c>
      <c r="M3234" s="2">
        <v>0.45524790727624209</v>
      </c>
      <c r="N3234" s="2">
        <v>26616.050699694206</v>
      </c>
      <c r="O3234" s="2">
        <v>26712.6</v>
      </c>
      <c r="P3234" s="2">
        <v>26479.65</v>
      </c>
      <c r="Q3234" s="2">
        <v>26572.399999999998</v>
      </c>
      <c r="R3234" s="2">
        <v>26595.175174923548</v>
      </c>
      <c r="S3234" s="2">
        <v>0.75317913747910714</v>
      </c>
      <c r="T3234" s="2">
        <v>-8</v>
      </c>
      <c r="U3234" s="2">
        <v>-3.0064224700015404E-2</v>
      </c>
      <c r="V3234" s="2">
        <v>-104.03750000000218</v>
      </c>
      <c r="W3234" s="2">
        <v>-0.38999772739520477</v>
      </c>
      <c r="X3234" t="s">
        <v>24</v>
      </c>
    </row>
    <row r="3235" spans="1:24" x14ac:dyDescent="0.2">
      <c r="A3235" s="1">
        <v>43278</v>
      </c>
      <c r="B3235" s="2">
        <v>26616.3</v>
      </c>
      <c r="C3235" s="2">
        <v>26634.3</v>
      </c>
      <c r="D3235" s="2">
        <v>26336.5</v>
      </c>
      <c r="E3235" s="2">
        <v>26423.4</v>
      </c>
      <c r="F3235" s="2">
        <v>26502.625</v>
      </c>
      <c r="G3235" s="2">
        <v>297.79999999999927</v>
      </c>
      <c r="H3235" s="2">
        <v>18</v>
      </c>
      <c r="I3235" s="2">
        <v>86.900000000001455</v>
      </c>
      <c r="J3235" s="2">
        <v>-192.89999999999782</v>
      </c>
      <c r="K3235" s="2">
        <v>6.0443250503693903E-2</v>
      </c>
      <c r="L3235" s="2">
        <v>0.29180658159839379</v>
      </c>
      <c r="M3235" s="2">
        <v>0.64775016789791229</v>
      </c>
      <c r="N3235" s="2">
        <v>26594.225349847104</v>
      </c>
      <c r="O3235" s="2">
        <v>26634.3</v>
      </c>
      <c r="P3235" s="2">
        <v>26336.5</v>
      </c>
      <c r="Q3235" s="2">
        <v>26502.625</v>
      </c>
      <c r="R3235" s="2">
        <v>26516.912587461775</v>
      </c>
      <c r="S3235" s="2">
        <v>0</v>
      </c>
      <c r="T3235" s="2">
        <v>-178.29999999999927</v>
      </c>
      <c r="U3235" s="2">
        <v>-0.67025791584748062</v>
      </c>
      <c r="V3235" s="2">
        <v>-69.774999999997817</v>
      </c>
      <c r="W3235" s="2">
        <v>-0.26258448615856234</v>
      </c>
      <c r="X3235" t="s">
        <v>24</v>
      </c>
    </row>
    <row r="3236" spans="1:24" x14ac:dyDescent="0.2">
      <c r="A3236" s="1">
        <v>43279</v>
      </c>
      <c r="B3236" s="2">
        <v>26398.1</v>
      </c>
      <c r="C3236" s="2">
        <v>26487.85</v>
      </c>
      <c r="D3236" s="2">
        <v>26161</v>
      </c>
      <c r="E3236" s="2">
        <v>26324.6</v>
      </c>
      <c r="F3236" s="2">
        <v>26342.887499999997</v>
      </c>
      <c r="G3236" s="2">
        <v>326.84999999999854</v>
      </c>
      <c r="H3236" s="2">
        <v>89.75</v>
      </c>
      <c r="I3236" s="2">
        <v>163.59999999999854</v>
      </c>
      <c r="J3236" s="2">
        <v>-73.5</v>
      </c>
      <c r="K3236" s="2">
        <v>0.27459079088266913</v>
      </c>
      <c r="L3236" s="2">
        <v>0.50053541379837618</v>
      </c>
      <c r="M3236" s="2">
        <v>0.22487379531895466</v>
      </c>
      <c r="N3236" s="2">
        <v>26548.425174923552</v>
      </c>
      <c r="O3236" s="2">
        <v>26548.425174923552</v>
      </c>
      <c r="P3236" s="2">
        <v>26161</v>
      </c>
      <c r="Q3236" s="2">
        <v>26342.887499999997</v>
      </c>
      <c r="R3236" s="2">
        <v>26400.184462461777</v>
      </c>
      <c r="S3236" s="2">
        <v>0</v>
      </c>
      <c r="T3236" s="2">
        <v>-98.80000000000291</v>
      </c>
      <c r="U3236" s="2">
        <v>-0.3739110031260281</v>
      </c>
      <c r="V3236" s="2">
        <v>-159.73750000000291</v>
      </c>
      <c r="W3236" s="2">
        <v>-0.60272331514332222</v>
      </c>
      <c r="X3236" t="s">
        <v>25</v>
      </c>
    </row>
    <row r="3237" spans="1:24" x14ac:dyDescent="0.2">
      <c r="A3237" s="1">
        <v>43280</v>
      </c>
      <c r="B3237" s="2">
        <v>26312.7</v>
      </c>
      <c r="C3237" s="2">
        <v>26465</v>
      </c>
      <c r="D3237" s="2">
        <v>26291.35</v>
      </c>
      <c r="E3237" s="2">
        <v>26364.2</v>
      </c>
      <c r="F3237" s="2">
        <v>26358.312499999996</v>
      </c>
      <c r="G3237" s="2">
        <v>173.65000000000146</v>
      </c>
      <c r="H3237" s="2">
        <v>100.79999999999927</v>
      </c>
      <c r="I3237" s="2">
        <v>21.350000000002183</v>
      </c>
      <c r="J3237" s="2">
        <v>51.5</v>
      </c>
      <c r="K3237" s="2">
        <v>0.58047797293405368</v>
      </c>
      <c r="L3237" s="2">
        <v>0.12294845954507344</v>
      </c>
      <c r="M3237" s="2">
        <v>0.29657356752087283</v>
      </c>
      <c r="N3237" s="2">
        <v>26445.656337461776</v>
      </c>
      <c r="O3237" s="2">
        <v>26465</v>
      </c>
      <c r="P3237" s="2">
        <v>26291.35</v>
      </c>
      <c r="Q3237" s="2">
        <v>26358.312499999996</v>
      </c>
      <c r="R3237" s="2">
        <v>26390.079709365444</v>
      </c>
      <c r="S3237" s="2">
        <v>0</v>
      </c>
      <c r="T3237" s="2">
        <v>39.600000000002183</v>
      </c>
      <c r="U3237" s="2">
        <v>0.15042963615782265</v>
      </c>
      <c r="V3237" s="2">
        <v>15.424999999999272</v>
      </c>
      <c r="W3237" s="2">
        <v>5.8554704756641714E-2</v>
      </c>
      <c r="X3237" t="s">
        <v>24</v>
      </c>
    </row>
    <row r="3238" spans="1:24" x14ac:dyDescent="0.2">
      <c r="A3238" s="1">
        <v>43283</v>
      </c>
      <c r="B3238" s="2">
        <v>26364.45</v>
      </c>
      <c r="C3238" s="2">
        <v>26371.599999999999</v>
      </c>
      <c r="D3238" s="2">
        <v>26060.6</v>
      </c>
      <c r="E3238" s="2">
        <v>26230.3</v>
      </c>
      <c r="F3238" s="2">
        <v>26256.737499999999</v>
      </c>
      <c r="G3238" s="2">
        <v>311</v>
      </c>
      <c r="H3238" s="2">
        <v>7.1499999999978172</v>
      </c>
      <c r="I3238" s="2">
        <v>169.70000000000073</v>
      </c>
      <c r="J3238" s="2">
        <v>-134.15000000000146</v>
      </c>
      <c r="K3238" s="2">
        <v>2.2990353697742178E-2</v>
      </c>
      <c r="L3238" s="2">
        <v>0.54565916398714065</v>
      </c>
      <c r="M3238" s="2">
        <v>0.43135048231511725</v>
      </c>
      <c r="N3238" s="2">
        <v>26401.984418730884</v>
      </c>
      <c r="O3238" s="2">
        <v>26401.984418730884</v>
      </c>
      <c r="P3238" s="2">
        <v>26060.6</v>
      </c>
      <c r="Q3238" s="2">
        <v>26256.737499999999</v>
      </c>
      <c r="R3238" s="2">
        <v>26280.326584365441</v>
      </c>
      <c r="S3238" s="2">
        <v>0</v>
      </c>
      <c r="T3238" s="2">
        <v>-133.90000000000146</v>
      </c>
      <c r="U3238" s="2">
        <v>-0.50788569347828294</v>
      </c>
      <c r="V3238" s="2">
        <v>-101.57499999999709</v>
      </c>
      <c r="W3238" s="2">
        <v>-0.38536230268913119</v>
      </c>
      <c r="X3238" t="s">
        <v>24</v>
      </c>
    </row>
    <row r="3239" spans="1:24" x14ac:dyDescent="0.2">
      <c r="A3239" s="1">
        <v>43284</v>
      </c>
      <c r="B3239" s="2">
        <v>26210.1</v>
      </c>
      <c r="C3239" s="2">
        <v>26316.1</v>
      </c>
      <c r="D3239" s="2">
        <v>26142</v>
      </c>
      <c r="E3239" s="2">
        <v>26204.1</v>
      </c>
      <c r="F3239" s="2">
        <v>26218.074999999997</v>
      </c>
      <c r="G3239" s="2">
        <v>174.09999999999854</v>
      </c>
      <c r="H3239" s="2">
        <v>106</v>
      </c>
      <c r="I3239" s="2">
        <v>62.099999999998545</v>
      </c>
      <c r="J3239" s="2">
        <v>-6</v>
      </c>
      <c r="K3239" s="2">
        <v>0.60884549109707575</v>
      </c>
      <c r="L3239" s="2">
        <v>0.35669155657667467</v>
      </c>
      <c r="M3239" s="2">
        <v>3.4462952326249567E-2</v>
      </c>
      <c r="N3239" s="2">
        <v>26329.36095936544</v>
      </c>
      <c r="O3239" s="2">
        <v>26329.36095936544</v>
      </c>
      <c r="P3239" s="2">
        <v>26142</v>
      </c>
      <c r="Q3239" s="2">
        <v>26218.074999999997</v>
      </c>
      <c r="R3239" s="2">
        <v>26254.699229682719</v>
      </c>
      <c r="S3239" s="2">
        <v>0</v>
      </c>
      <c r="T3239" s="2">
        <v>-26.200000000000728</v>
      </c>
      <c r="U3239" s="2">
        <v>-9.9884484737119777E-2</v>
      </c>
      <c r="V3239" s="2">
        <v>-38.662500000002183</v>
      </c>
      <c r="W3239" s="2">
        <v>-0.14724792065275505</v>
      </c>
      <c r="X3239" t="s">
        <v>25</v>
      </c>
    </row>
    <row r="3240" spans="1:24" x14ac:dyDescent="0.2">
      <c r="A3240" s="1">
        <v>43285</v>
      </c>
      <c r="B3240" s="2">
        <v>26249.25</v>
      </c>
      <c r="C3240" s="2">
        <v>26480.5</v>
      </c>
      <c r="D3240" s="2">
        <v>26132.9</v>
      </c>
      <c r="E3240" s="2">
        <v>26433.95</v>
      </c>
      <c r="F3240" s="2">
        <v>26324.149999999998</v>
      </c>
      <c r="G3240" s="2">
        <v>347.59999999999854</v>
      </c>
      <c r="H3240" s="2">
        <v>46.549999999999272</v>
      </c>
      <c r="I3240" s="2">
        <v>116.34999999999854</v>
      </c>
      <c r="J3240" s="2">
        <v>184.70000000000073</v>
      </c>
      <c r="K3240" s="2">
        <v>0.13391829689297891</v>
      </c>
      <c r="L3240" s="2">
        <v>0.3347238204833114</v>
      </c>
      <c r="M3240" s="2">
        <v>0.53135788262370975</v>
      </c>
      <c r="N3240" s="2">
        <v>26273.717979682719</v>
      </c>
      <c r="O3240" s="2">
        <v>26480.5</v>
      </c>
      <c r="P3240" s="2">
        <v>26132.9</v>
      </c>
      <c r="Q3240" s="2">
        <v>26324.149999999998</v>
      </c>
      <c r="R3240" s="2">
        <v>26302.816994920679</v>
      </c>
      <c r="S3240" s="2">
        <v>0.33073985805166684</v>
      </c>
      <c r="T3240" s="2">
        <v>229.85000000000218</v>
      </c>
      <c r="U3240" s="2">
        <v>0.87715281196454831</v>
      </c>
      <c r="V3240" s="2">
        <v>106.07500000000073</v>
      </c>
      <c r="W3240" s="2">
        <v>0.40458729330815002</v>
      </c>
      <c r="X3240" t="s">
        <v>25</v>
      </c>
    </row>
    <row r="3241" spans="1:24" x14ac:dyDescent="0.2">
      <c r="A3241" s="1">
        <v>43286</v>
      </c>
      <c r="B3241" s="2">
        <v>26481.55</v>
      </c>
      <c r="C3241" s="2">
        <v>26598.45</v>
      </c>
      <c r="D3241" s="2">
        <v>26415.200000000001</v>
      </c>
      <c r="E3241" s="2">
        <v>26503.3</v>
      </c>
      <c r="F3241" s="2">
        <v>26499.625</v>
      </c>
      <c r="G3241" s="2">
        <v>183.25</v>
      </c>
      <c r="H3241" s="2">
        <v>95.150000000001455</v>
      </c>
      <c r="I3241" s="2">
        <v>66.349999999998545</v>
      </c>
      <c r="J3241" s="2">
        <v>21.75</v>
      </c>
      <c r="K3241" s="2">
        <v>0.51923601637108574</v>
      </c>
      <c r="L3241" s="2">
        <v>0.36207366984992384</v>
      </c>
      <c r="M3241" s="2">
        <v>0.11869031377899045</v>
      </c>
      <c r="N3241" s="2">
        <v>26298.93398984136</v>
      </c>
      <c r="O3241" s="2">
        <v>26598.45</v>
      </c>
      <c r="P3241" s="2">
        <v>26298.93398984136</v>
      </c>
      <c r="Q3241" s="2">
        <v>26499.625</v>
      </c>
      <c r="R3241" s="2">
        <v>26423.985744920679</v>
      </c>
      <c r="S3241" s="2">
        <v>1</v>
      </c>
      <c r="T3241" s="2">
        <v>69.349999999998545</v>
      </c>
      <c r="U3241" s="2">
        <v>0.26235201322541102</v>
      </c>
      <c r="V3241" s="2">
        <v>175.47500000000218</v>
      </c>
      <c r="W3241" s="2">
        <v>0.66659322333295545</v>
      </c>
      <c r="X3241" t="s">
        <v>24</v>
      </c>
    </row>
    <row r="3242" spans="1:24" x14ac:dyDescent="0.2">
      <c r="A3242" s="1">
        <v>43287</v>
      </c>
      <c r="B3242" s="2">
        <v>26427.55</v>
      </c>
      <c r="C3242" s="2">
        <v>26609.85</v>
      </c>
      <c r="D3242" s="2">
        <v>26410</v>
      </c>
      <c r="E3242" s="2">
        <v>26493.85</v>
      </c>
      <c r="F3242" s="2">
        <v>26485.3125</v>
      </c>
      <c r="G3242" s="2">
        <v>199.84999999999854</v>
      </c>
      <c r="H3242" s="2">
        <v>116</v>
      </c>
      <c r="I3242" s="2">
        <v>17.549999999999272</v>
      </c>
      <c r="J3242" s="2">
        <v>66.299999999999272</v>
      </c>
      <c r="K3242" s="2">
        <v>0.58043532649487539</v>
      </c>
      <c r="L3242" s="2">
        <v>8.7815861896419309E-2</v>
      </c>
      <c r="M3242" s="2">
        <v>0.33174881160870529</v>
      </c>
      <c r="N3242" s="2">
        <v>26399.27949492068</v>
      </c>
      <c r="O3242" s="2">
        <v>26609.85</v>
      </c>
      <c r="P3242" s="2">
        <v>26399.27949492068</v>
      </c>
      <c r="Q3242" s="2">
        <v>26485.3125</v>
      </c>
      <c r="R3242" s="2">
        <v>26473.430372460338</v>
      </c>
      <c r="S3242" s="2">
        <v>1</v>
      </c>
      <c r="T3242" s="2">
        <v>-9.4500000000007276</v>
      </c>
      <c r="U3242" s="2">
        <v>-3.5655937185183458E-2</v>
      </c>
      <c r="V3242" s="2">
        <v>-14.3125</v>
      </c>
      <c r="W3242" s="2">
        <v>-5.4010198257522513E-2</v>
      </c>
      <c r="X3242" t="s">
        <v>25</v>
      </c>
    </row>
    <row r="3243" spans="1:24" x14ac:dyDescent="0.2">
      <c r="A3243" s="1">
        <v>43290</v>
      </c>
      <c r="B3243" s="2">
        <v>26642.35</v>
      </c>
      <c r="C3243" s="2">
        <v>26781.200000000001</v>
      </c>
      <c r="D3243" s="2">
        <v>26611.55</v>
      </c>
      <c r="E3243" s="2">
        <v>26753.3</v>
      </c>
      <c r="F3243" s="2">
        <v>26697.100000000002</v>
      </c>
      <c r="G3243" s="2">
        <v>169.65000000000146</v>
      </c>
      <c r="H3243" s="2">
        <v>27.900000000001455</v>
      </c>
      <c r="I3243" s="2">
        <v>30.799999999999272</v>
      </c>
      <c r="J3243" s="2">
        <v>110.95000000000073</v>
      </c>
      <c r="K3243" s="2">
        <v>0.16445623342175783</v>
      </c>
      <c r="L3243" s="2">
        <v>0.1815502505157619</v>
      </c>
      <c r="M3243" s="2">
        <v>0.65399351606248024</v>
      </c>
      <c r="N3243" s="2">
        <v>26442.29599746034</v>
      </c>
      <c r="O3243" s="2">
        <v>26781.200000000001</v>
      </c>
      <c r="P3243" s="2">
        <v>26442.29599746034</v>
      </c>
      <c r="Q3243" s="2">
        <v>26697.100000000002</v>
      </c>
      <c r="R3243" s="2">
        <v>26590.722998730173</v>
      </c>
      <c r="S3243" s="2">
        <v>1</v>
      </c>
      <c r="T3243" s="2">
        <v>259.45000000000073</v>
      </c>
      <c r="U3243" s="2">
        <v>0.97928387154000174</v>
      </c>
      <c r="V3243" s="2">
        <v>211.78750000000218</v>
      </c>
      <c r="W3243" s="2">
        <v>0.79964131063208022</v>
      </c>
      <c r="X3243" t="s">
        <v>25</v>
      </c>
    </row>
    <row r="3244" spans="1:24" x14ac:dyDescent="0.2">
      <c r="A3244" s="1">
        <v>43291</v>
      </c>
      <c r="B3244" s="2">
        <v>26844.55</v>
      </c>
      <c r="C3244" s="2">
        <v>26939.55</v>
      </c>
      <c r="D3244" s="2">
        <v>26778.5</v>
      </c>
      <c r="E3244" s="2">
        <v>26894.55</v>
      </c>
      <c r="F3244" s="2">
        <v>26864.287500000002</v>
      </c>
      <c r="G3244" s="2">
        <v>161.04999999999927</v>
      </c>
      <c r="H3244" s="2">
        <v>45</v>
      </c>
      <c r="I3244" s="2">
        <v>66.049999999999272</v>
      </c>
      <c r="J3244" s="2">
        <v>50</v>
      </c>
      <c r="K3244" s="2">
        <v>0.27941633033219621</v>
      </c>
      <c r="L3244" s="2">
        <v>0.41012108040980794</v>
      </c>
      <c r="M3244" s="2">
        <v>0.3104625892579958</v>
      </c>
      <c r="N3244" s="2">
        <v>26569.697998730171</v>
      </c>
      <c r="O3244" s="2">
        <v>26939.55</v>
      </c>
      <c r="P3244" s="2">
        <v>26569.697998730171</v>
      </c>
      <c r="Q3244" s="2">
        <v>26864.287500000002</v>
      </c>
      <c r="R3244" s="2">
        <v>26735.808374365086</v>
      </c>
      <c r="S3244" s="2">
        <v>1</v>
      </c>
      <c r="T3244" s="2">
        <v>141.25</v>
      </c>
      <c r="U3244" s="2">
        <v>0.52797225015231763</v>
      </c>
      <c r="V3244" s="2">
        <v>167.1875</v>
      </c>
      <c r="W3244" s="2">
        <v>0.62623843039131588</v>
      </c>
      <c r="X3244" t="s">
        <v>24</v>
      </c>
    </row>
    <row r="3245" spans="1:24" x14ac:dyDescent="0.2">
      <c r="A3245" s="1">
        <v>43292</v>
      </c>
      <c r="B3245" s="2">
        <v>26900.65</v>
      </c>
      <c r="C3245" s="2">
        <v>26938.85</v>
      </c>
      <c r="D3245" s="2">
        <v>26774.6</v>
      </c>
      <c r="E3245" s="2">
        <v>26816.2</v>
      </c>
      <c r="F3245" s="2">
        <v>26857.575000000001</v>
      </c>
      <c r="G3245" s="2">
        <v>164.25</v>
      </c>
      <c r="H3245" s="2">
        <v>38.19999999999709</v>
      </c>
      <c r="I3245" s="2">
        <v>41.600000000002183</v>
      </c>
      <c r="J3245" s="2">
        <v>-84.450000000000728</v>
      </c>
      <c r="K3245" s="2">
        <v>0.23257229832570525</v>
      </c>
      <c r="L3245" s="2">
        <v>0.25327245053273778</v>
      </c>
      <c r="M3245" s="2">
        <v>0.51415525114155691</v>
      </c>
      <c r="N3245" s="2">
        <v>26716.992749365087</v>
      </c>
      <c r="O3245" s="2">
        <v>26938.85</v>
      </c>
      <c r="P3245" s="2">
        <v>26716.992749365087</v>
      </c>
      <c r="Q3245" s="2">
        <v>26857.575000000001</v>
      </c>
      <c r="R3245" s="2">
        <v>26807.602624682542</v>
      </c>
      <c r="S3245" s="2">
        <v>1</v>
      </c>
      <c r="T3245" s="2">
        <v>-78.349999999998545</v>
      </c>
      <c r="U3245" s="2">
        <v>-0.29132296320257656</v>
      </c>
      <c r="V3245" s="2">
        <v>-6.7125000000014552</v>
      </c>
      <c r="W3245" s="2">
        <v>-2.4986704002484546E-2</v>
      </c>
      <c r="X3245" t="s">
        <v>25</v>
      </c>
    </row>
    <row r="3246" spans="1:24" x14ac:dyDescent="0.2">
      <c r="A3246" s="1">
        <v>43293</v>
      </c>
      <c r="B3246" s="2">
        <v>26937.5</v>
      </c>
      <c r="C3246" s="2">
        <v>27164.799999999999</v>
      </c>
      <c r="D3246" s="2">
        <v>26936.05</v>
      </c>
      <c r="E3246" s="2">
        <v>27026.55</v>
      </c>
      <c r="F3246" s="2">
        <v>27016.225000000002</v>
      </c>
      <c r="G3246" s="2">
        <v>228.75</v>
      </c>
      <c r="H3246" s="2">
        <v>138.25</v>
      </c>
      <c r="I3246" s="2">
        <v>1.4500000000007276</v>
      </c>
      <c r="J3246" s="2">
        <v>89.049999999999272</v>
      </c>
      <c r="K3246" s="2">
        <v>0.60437158469945351</v>
      </c>
      <c r="L3246" s="2">
        <v>6.3387978142108309E-3</v>
      </c>
      <c r="M3246" s="2">
        <v>0.38928961748633562</v>
      </c>
      <c r="N3246" s="2">
        <v>26787.283874682544</v>
      </c>
      <c r="O3246" s="2">
        <v>27164.799999999999</v>
      </c>
      <c r="P3246" s="2">
        <v>26787.283874682544</v>
      </c>
      <c r="Q3246" s="2">
        <v>27016.225000000002</v>
      </c>
      <c r="R3246" s="2">
        <v>26938.898187341274</v>
      </c>
      <c r="S3246" s="2">
        <v>1</v>
      </c>
      <c r="T3246" s="2">
        <v>210.34999999999854</v>
      </c>
      <c r="U3246" s="2">
        <v>0.78441389906101</v>
      </c>
      <c r="V3246" s="2">
        <v>158.65000000000146</v>
      </c>
      <c r="W3246" s="2">
        <v>0.59070858035396512</v>
      </c>
      <c r="X3246" t="s">
        <v>24</v>
      </c>
    </row>
    <row r="3247" spans="1:24" x14ac:dyDescent="0.2">
      <c r="A3247" s="1">
        <v>43294</v>
      </c>
      <c r="B3247" s="2">
        <v>27046.85</v>
      </c>
      <c r="C3247" s="2">
        <v>27102.35</v>
      </c>
      <c r="D3247" s="2">
        <v>26902.3</v>
      </c>
      <c r="E3247" s="2">
        <v>26935.95</v>
      </c>
      <c r="F3247" s="2">
        <v>26996.862499999999</v>
      </c>
      <c r="G3247" s="2">
        <v>200.04999999999927</v>
      </c>
      <c r="H3247" s="2">
        <v>55.5</v>
      </c>
      <c r="I3247" s="2">
        <v>33.650000000001455</v>
      </c>
      <c r="J3247" s="2">
        <v>-110.89999999999782</v>
      </c>
      <c r="K3247" s="2">
        <v>0.27743064233941617</v>
      </c>
      <c r="L3247" s="2">
        <v>0.16820794801300465</v>
      </c>
      <c r="M3247" s="2">
        <v>0.55436140964757918</v>
      </c>
      <c r="N3247" s="2">
        <v>26901.754437341275</v>
      </c>
      <c r="O3247" s="2">
        <v>27102.35</v>
      </c>
      <c r="P3247" s="2">
        <v>26901.754437341275</v>
      </c>
      <c r="Q3247" s="2">
        <v>26996.862499999999</v>
      </c>
      <c r="R3247" s="2">
        <v>26975.680343670636</v>
      </c>
      <c r="S3247" s="2">
        <v>1</v>
      </c>
      <c r="T3247" s="2">
        <v>-90.599999999998545</v>
      </c>
      <c r="U3247" s="2">
        <v>-0.33522591673742508</v>
      </c>
      <c r="V3247" s="2">
        <v>-19.36250000000291</v>
      </c>
      <c r="W3247" s="2">
        <v>-7.1669894665161063E-2</v>
      </c>
      <c r="X3247" t="s">
        <v>24</v>
      </c>
    </row>
    <row r="3248" spans="1:24" x14ac:dyDescent="0.2">
      <c r="A3248" s="1">
        <v>43297</v>
      </c>
      <c r="B3248" s="2">
        <v>26914.5</v>
      </c>
      <c r="C3248" s="2">
        <v>26939.05</v>
      </c>
      <c r="D3248" s="2">
        <v>26643.95</v>
      </c>
      <c r="E3248" s="2">
        <v>26679.8</v>
      </c>
      <c r="F3248" s="2">
        <v>26794.325000000001</v>
      </c>
      <c r="G3248" s="2">
        <v>295.09999999999854</v>
      </c>
      <c r="H3248" s="2">
        <v>24.549999999999272</v>
      </c>
      <c r="I3248" s="2">
        <v>35.849999999998545</v>
      </c>
      <c r="J3248" s="2">
        <v>-234.70000000000073</v>
      </c>
      <c r="K3248" s="2">
        <v>8.3192138258215503E-2</v>
      </c>
      <c r="L3248" s="2">
        <v>0.12148424262961274</v>
      </c>
      <c r="M3248" s="2">
        <v>0.79532361911217175</v>
      </c>
      <c r="N3248" s="2">
        <v>26949.308468670635</v>
      </c>
      <c r="O3248" s="2">
        <v>26949.308468670635</v>
      </c>
      <c r="P3248" s="2">
        <v>26643.95</v>
      </c>
      <c r="Q3248" s="2">
        <v>26794.325000000001</v>
      </c>
      <c r="R3248" s="2">
        <v>26834.222984335316</v>
      </c>
      <c r="S3248" s="2">
        <v>0.41027974321113464</v>
      </c>
      <c r="T3248" s="2">
        <v>-256.15000000000146</v>
      </c>
      <c r="U3248" s="2">
        <v>-0.95095959117833773</v>
      </c>
      <c r="V3248" s="2">
        <v>-202.53749999999854</v>
      </c>
      <c r="W3248" s="2">
        <v>-0.75022606793659286</v>
      </c>
      <c r="X3248" t="s">
        <v>25</v>
      </c>
    </row>
    <row r="3249" spans="1:24" x14ac:dyDescent="0.2">
      <c r="A3249" s="1">
        <v>43298</v>
      </c>
      <c r="B3249" s="2">
        <v>26662.85</v>
      </c>
      <c r="C3249" s="2">
        <v>27041.35</v>
      </c>
      <c r="D3249" s="2">
        <v>26653.65</v>
      </c>
      <c r="E3249" s="2">
        <v>27008.1</v>
      </c>
      <c r="F3249" s="2">
        <v>26841.487500000003</v>
      </c>
      <c r="G3249" s="2">
        <v>387.69999999999709</v>
      </c>
      <c r="H3249" s="2">
        <v>33.25</v>
      </c>
      <c r="I3249" s="2">
        <v>9.1999999999970896</v>
      </c>
      <c r="J3249" s="2">
        <v>345.25</v>
      </c>
      <c r="K3249" s="2">
        <v>8.5762187258189959E-2</v>
      </c>
      <c r="L3249" s="2">
        <v>2.3729687903010468E-2</v>
      </c>
      <c r="M3249" s="2">
        <v>0.8905081248387996</v>
      </c>
      <c r="N3249" s="2">
        <v>26871.81673433532</v>
      </c>
      <c r="O3249" s="2">
        <v>27041.35</v>
      </c>
      <c r="P3249" s="2">
        <v>26653.65</v>
      </c>
      <c r="Q3249" s="2">
        <v>26841.487500000003</v>
      </c>
      <c r="R3249" s="2">
        <v>26852.076058583832</v>
      </c>
      <c r="S3249" s="2">
        <v>0.26460041324359401</v>
      </c>
      <c r="T3249" s="2">
        <v>328.29999999999927</v>
      </c>
      <c r="U3249" s="2">
        <v>1.230518969407564</v>
      </c>
      <c r="V3249" s="2">
        <v>47.162500000002183</v>
      </c>
      <c r="W3249" s="2">
        <v>0.17601674981550078</v>
      </c>
      <c r="X3249" t="s">
        <v>24</v>
      </c>
    </row>
    <row r="3250" spans="1:24" x14ac:dyDescent="0.2">
      <c r="A3250" s="1">
        <v>43299</v>
      </c>
      <c r="B3250" s="2">
        <v>27107.35</v>
      </c>
      <c r="C3250" s="2">
        <v>27187.15</v>
      </c>
      <c r="D3250" s="2">
        <v>26834.45</v>
      </c>
      <c r="E3250" s="2">
        <v>26880.9</v>
      </c>
      <c r="F3250" s="2">
        <v>27002.462500000001</v>
      </c>
      <c r="G3250" s="2">
        <v>352.70000000000073</v>
      </c>
      <c r="H3250" s="2">
        <v>79.80000000000291</v>
      </c>
      <c r="I3250" s="2">
        <v>46.450000000000728</v>
      </c>
      <c r="J3250" s="2">
        <v>-226.44999999999709</v>
      </c>
      <c r="K3250" s="2">
        <v>0.22625460731500638</v>
      </c>
      <c r="L3250" s="2">
        <v>0.13169832719024846</v>
      </c>
      <c r="M3250" s="2">
        <v>0.64204706549474522</v>
      </c>
      <c r="N3250" s="2">
        <v>26856.652117167661</v>
      </c>
      <c r="O3250" s="2">
        <v>27187.15</v>
      </c>
      <c r="P3250" s="2">
        <v>26834.45</v>
      </c>
      <c r="Q3250" s="2">
        <v>27002.462500000001</v>
      </c>
      <c r="R3250" s="2">
        <v>26970.178654291914</v>
      </c>
      <c r="S3250" s="2">
        <v>0.96110708269564171</v>
      </c>
      <c r="T3250" s="2">
        <v>-127.19999999999709</v>
      </c>
      <c r="U3250" s="2">
        <v>-0.4709698201650509</v>
      </c>
      <c r="V3250" s="2">
        <v>160.97499999999854</v>
      </c>
      <c r="W3250" s="2">
        <v>0.59972458679869556</v>
      </c>
      <c r="X3250" t="s">
        <v>24</v>
      </c>
    </row>
    <row r="3251" spans="1:24" x14ac:dyDescent="0.2">
      <c r="A3251" s="1">
        <v>43300</v>
      </c>
      <c r="B3251" s="2">
        <v>26960.2</v>
      </c>
      <c r="C3251" s="2">
        <v>27025.45</v>
      </c>
      <c r="D3251" s="2">
        <v>26730.1</v>
      </c>
      <c r="E3251" s="2">
        <v>26789.65</v>
      </c>
      <c r="F3251" s="2">
        <v>26876.35</v>
      </c>
      <c r="G3251" s="2">
        <v>295.35000000000218</v>
      </c>
      <c r="H3251" s="2">
        <v>65.25</v>
      </c>
      <c r="I3251" s="2">
        <v>59.55000000000291</v>
      </c>
      <c r="J3251" s="2">
        <v>-170.54999999999927</v>
      </c>
      <c r="K3251" s="2">
        <v>0.22092432706957682</v>
      </c>
      <c r="L3251" s="2">
        <v>0.20162519045201446</v>
      </c>
      <c r="M3251" s="2">
        <v>0.57745048247840869</v>
      </c>
      <c r="N3251" s="2">
        <v>26929.557308583833</v>
      </c>
      <c r="O3251" s="2">
        <v>27025.45</v>
      </c>
      <c r="P3251" s="2">
        <v>26730.1</v>
      </c>
      <c r="Q3251" s="2">
        <v>26876.35</v>
      </c>
      <c r="R3251" s="2">
        <v>26890.364327145959</v>
      </c>
      <c r="S3251" s="2">
        <v>0.39687820467199175</v>
      </c>
      <c r="T3251" s="2">
        <v>-91.25</v>
      </c>
      <c r="U3251" s="2">
        <v>-0.33946036033019727</v>
      </c>
      <c r="V3251" s="2">
        <v>-126.11250000000291</v>
      </c>
      <c r="W3251" s="2">
        <v>-0.4670407374883046</v>
      </c>
      <c r="X3251" t="s">
        <v>25</v>
      </c>
    </row>
    <row r="3252" spans="1:24" x14ac:dyDescent="0.2">
      <c r="A3252" s="1">
        <v>43301</v>
      </c>
      <c r="B3252" s="2">
        <v>26764.400000000001</v>
      </c>
      <c r="C3252" s="2">
        <v>26946.55</v>
      </c>
      <c r="D3252" s="2">
        <v>26718.6</v>
      </c>
      <c r="E3252" s="2">
        <v>26873.200000000001</v>
      </c>
      <c r="F3252" s="2">
        <v>26825.687499999996</v>
      </c>
      <c r="G3252" s="2">
        <v>227.95000000000073</v>
      </c>
      <c r="H3252" s="2">
        <v>73.349999999998545</v>
      </c>
      <c r="I3252" s="2">
        <v>45.80000000000291</v>
      </c>
      <c r="J3252" s="2">
        <v>108.79999999999927</v>
      </c>
      <c r="K3252" s="2">
        <v>0.32178109234480506</v>
      </c>
      <c r="L3252" s="2">
        <v>0.20092125466112201</v>
      </c>
      <c r="M3252" s="2">
        <v>0.47729765299407295</v>
      </c>
      <c r="N3252" s="2">
        <v>26902.953654291916</v>
      </c>
      <c r="O3252" s="2">
        <v>26946.55</v>
      </c>
      <c r="P3252" s="2">
        <v>26718.6</v>
      </c>
      <c r="Q3252" s="2">
        <v>26825.687499999996</v>
      </c>
      <c r="R3252" s="2">
        <v>26848.447788572979</v>
      </c>
      <c r="S3252" s="2">
        <v>0.10462825303427388</v>
      </c>
      <c r="T3252" s="2">
        <v>83.549999999999272</v>
      </c>
      <c r="U3252" s="2">
        <v>0.31187417528784162</v>
      </c>
      <c r="V3252" s="2">
        <v>-50.662500000002183</v>
      </c>
      <c r="W3252" s="2">
        <v>-0.18850215896132541</v>
      </c>
      <c r="X3252" t="s">
        <v>25</v>
      </c>
    </row>
    <row r="3253" spans="1:24" x14ac:dyDescent="0.2">
      <c r="A3253" s="1">
        <v>43304</v>
      </c>
      <c r="B3253" s="2">
        <v>26701.3</v>
      </c>
      <c r="C3253" s="2">
        <v>27040.1</v>
      </c>
      <c r="D3253" s="2">
        <v>26671.35</v>
      </c>
      <c r="E3253" s="2">
        <v>27008.15</v>
      </c>
      <c r="F3253" s="2">
        <v>26855.224999999999</v>
      </c>
      <c r="G3253" s="2">
        <v>368.75</v>
      </c>
      <c r="H3253" s="2">
        <v>31.94999999999709</v>
      </c>
      <c r="I3253" s="2">
        <v>29.950000000000728</v>
      </c>
      <c r="J3253" s="2">
        <v>306.85000000000218</v>
      </c>
      <c r="K3253" s="2">
        <v>8.6644067796602275E-2</v>
      </c>
      <c r="L3253" s="2">
        <v>8.1220338983052823E-2</v>
      </c>
      <c r="M3253" s="2">
        <v>0.83213559322034492</v>
      </c>
      <c r="N3253" s="2">
        <v>26864.320577145954</v>
      </c>
      <c r="O3253" s="2">
        <v>27040.1</v>
      </c>
      <c r="P3253" s="2">
        <v>26671.35</v>
      </c>
      <c r="Q3253" s="2">
        <v>26855.224999999999</v>
      </c>
      <c r="R3253" s="2">
        <v>26857.748894286487</v>
      </c>
      <c r="S3253" s="2">
        <v>7.6407126972903583E-2</v>
      </c>
      <c r="T3253" s="2">
        <v>134.95000000000073</v>
      </c>
      <c r="U3253" s="2">
        <v>0.502173168807588</v>
      </c>
      <c r="V3253" s="2">
        <v>29.537500000002183</v>
      </c>
      <c r="W3253" s="2">
        <v>0.11010901398147646</v>
      </c>
      <c r="X3253" t="s">
        <v>24</v>
      </c>
    </row>
    <row r="3254" spans="1:24" x14ac:dyDescent="0.2">
      <c r="A3254" s="1">
        <v>43305</v>
      </c>
      <c r="B3254" s="2">
        <v>26984.15</v>
      </c>
      <c r="C3254" s="2">
        <v>27128</v>
      </c>
      <c r="D3254" s="2">
        <v>26868.15</v>
      </c>
      <c r="E3254" s="2">
        <v>26974.400000000001</v>
      </c>
      <c r="F3254" s="2">
        <v>26988.675000000003</v>
      </c>
      <c r="G3254" s="2">
        <v>259.84999999999854</v>
      </c>
      <c r="H3254" s="2">
        <v>143.84999999999854</v>
      </c>
      <c r="I3254" s="2">
        <v>106.25</v>
      </c>
      <c r="J3254" s="2">
        <v>-9.75</v>
      </c>
      <c r="K3254" s="2">
        <v>0.55358860881277405</v>
      </c>
      <c r="L3254" s="2">
        <v>0.40888974408312717</v>
      </c>
      <c r="M3254" s="2">
        <v>3.7521647104098728E-2</v>
      </c>
      <c r="N3254" s="2">
        <v>26859.772788572976</v>
      </c>
      <c r="O3254" s="2">
        <v>27128</v>
      </c>
      <c r="P3254" s="2">
        <v>26859.772788572976</v>
      </c>
      <c r="Q3254" s="2">
        <v>26988.675000000003</v>
      </c>
      <c r="R3254" s="2">
        <v>26959.055144286489</v>
      </c>
      <c r="S3254" s="2">
        <v>0.90862210713995406</v>
      </c>
      <c r="T3254" s="2">
        <v>-33.75</v>
      </c>
      <c r="U3254" s="2">
        <v>-0.12496227990439922</v>
      </c>
      <c r="V3254" s="2">
        <v>133.45000000000437</v>
      </c>
      <c r="W3254" s="2">
        <v>0.49692378298824297</v>
      </c>
      <c r="X3254" t="s">
        <v>25</v>
      </c>
    </row>
    <row r="3255" spans="1:24" x14ac:dyDescent="0.2">
      <c r="A3255" s="1">
        <v>43306</v>
      </c>
      <c r="B3255" s="2">
        <v>26992.55</v>
      </c>
      <c r="C3255" s="2">
        <v>27074</v>
      </c>
      <c r="D3255" s="2">
        <v>26939.35</v>
      </c>
      <c r="E3255" s="2">
        <v>27031.3</v>
      </c>
      <c r="F3255" s="2">
        <v>27009.3</v>
      </c>
      <c r="G3255" s="2">
        <v>134.65000000000146</v>
      </c>
      <c r="H3255" s="2">
        <v>42.700000000000728</v>
      </c>
      <c r="I3255" s="2">
        <v>53.200000000000728</v>
      </c>
      <c r="J3255" s="2">
        <v>38.75</v>
      </c>
      <c r="K3255" s="2">
        <v>0.31711845525436516</v>
      </c>
      <c r="L3255" s="2">
        <v>0.39509840326773227</v>
      </c>
      <c r="M3255" s="2">
        <v>0.28778314147790257</v>
      </c>
      <c r="N3255" s="2">
        <v>26924.22389428649</v>
      </c>
      <c r="O3255" s="2">
        <v>27074</v>
      </c>
      <c r="P3255" s="2">
        <v>26924.22389428649</v>
      </c>
      <c r="Q3255" s="2">
        <v>27009.3</v>
      </c>
      <c r="R3255" s="2">
        <v>26982.936947143247</v>
      </c>
      <c r="S3255" s="2">
        <v>1</v>
      </c>
      <c r="T3255" s="2">
        <v>56.899999999997817</v>
      </c>
      <c r="U3255" s="2">
        <v>0.21094074381635114</v>
      </c>
      <c r="V3255" s="2">
        <v>20.624999999996362</v>
      </c>
      <c r="W3255" s="2">
        <v>7.6420943228951987E-2</v>
      </c>
      <c r="X3255" t="s">
        <v>25</v>
      </c>
    </row>
    <row r="3256" spans="1:24" x14ac:dyDescent="0.2">
      <c r="A3256" s="1">
        <v>43307</v>
      </c>
      <c r="B3256" s="2">
        <v>27054.7</v>
      </c>
      <c r="C3256" s="2">
        <v>27455.1</v>
      </c>
      <c r="D3256" s="2">
        <v>27045.05</v>
      </c>
      <c r="E3256" s="2">
        <v>27406.400000000001</v>
      </c>
      <c r="F3256" s="2">
        <v>27240.3125</v>
      </c>
      <c r="G3256" s="2">
        <v>410.04999999999927</v>
      </c>
      <c r="H3256" s="2">
        <v>48.69999999999709</v>
      </c>
      <c r="I3256" s="2">
        <v>9.6500000000014552</v>
      </c>
      <c r="J3256" s="2">
        <v>351.70000000000073</v>
      </c>
      <c r="K3256" s="2">
        <v>0.11876600414582898</v>
      </c>
      <c r="L3256" s="2">
        <v>2.3533715400564498E-2</v>
      </c>
      <c r="M3256" s="2">
        <v>0.85770028045360647</v>
      </c>
      <c r="N3256" s="2">
        <v>26966.761947143244</v>
      </c>
      <c r="O3256" s="2">
        <v>27455.1</v>
      </c>
      <c r="P3256" s="2">
        <v>26966.761947143244</v>
      </c>
      <c r="Q3256" s="2">
        <v>27240.3125</v>
      </c>
      <c r="R3256" s="2">
        <v>27157.234098571622</v>
      </c>
      <c r="S3256" s="2">
        <v>1</v>
      </c>
      <c r="T3256" s="2">
        <v>375.10000000000218</v>
      </c>
      <c r="U3256" s="2">
        <v>1.3876506124381816</v>
      </c>
      <c r="V3256" s="2">
        <v>231.01250000000073</v>
      </c>
      <c r="W3256" s="2">
        <v>0.85530724602266905</v>
      </c>
      <c r="X3256" t="s">
        <v>25</v>
      </c>
    </row>
    <row r="3257" spans="1:24" x14ac:dyDescent="0.2">
      <c r="A3257" s="1">
        <v>43308</v>
      </c>
      <c r="B3257" s="2">
        <v>27497.8</v>
      </c>
      <c r="C3257" s="2">
        <v>27661.05</v>
      </c>
      <c r="D3257" s="2">
        <v>27455</v>
      </c>
      <c r="E3257" s="2">
        <v>27634.400000000001</v>
      </c>
      <c r="F3257" s="2">
        <v>27562.0625</v>
      </c>
      <c r="G3257" s="2">
        <v>206.04999999999927</v>
      </c>
      <c r="H3257" s="2">
        <v>26.649999999997817</v>
      </c>
      <c r="I3257" s="2">
        <v>42.799999999999272</v>
      </c>
      <c r="J3257" s="2">
        <v>136.60000000000218</v>
      </c>
      <c r="K3257" s="2">
        <v>0.12933753943216653</v>
      </c>
      <c r="L3257" s="2">
        <v>0.20771657364717022</v>
      </c>
      <c r="M3257" s="2">
        <v>0.66294588692066325</v>
      </c>
      <c r="N3257" s="2">
        <v>27103.53722357162</v>
      </c>
      <c r="O3257" s="2">
        <v>27661.05</v>
      </c>
      <c r="P3257" s="2">
        <v>27103.53722357162</v>
      </c>
      <c r="Q3257" s="2">
        <v>27562.0625</v>
      </c>
      <c r="R3257" s="2">
        <v>27357.546736785811</v>
      </c>
      <c r="S3257" s="2">
        <v>1</v>
      </c>
      <c r="T3257" s="2">
        <v>228</v>
      </c>
      <c r="U3257" s="2">
        <v>0.83192247066378644</v>
      </c>
      <c r="V3257" s="2">
        <v>321.75</v>
      </c>
      <c r="W3257" s="2">
        <v>1.1811538505661416</v>
      </c>
      <c r="X3257" t="s">
        <v>25</v>
      </c>
    </row>
    <row r="3258" spans="1:24" x14ac:dyDescent="0.2">
      <c r="A3258" s="1">
        <v>43311</v>
      </c>
      <c r="B3258" s="2">
        <v>27767.65</v>
      </c>
      <c r="C3258" s="2">
        <v>27873.7</v>
      </c>
      <c r="D3258" s="2">
        <v>27607.95</v>
      </c>
      <c r="E3258" s="2">
        <v>27842.6</v>
      </c>
      <c r="F3258" s="2">
        <v>27772.974999999999</v>
      </c>
      <c r="G3258" s="2">
        <v>265.75</v>
      </c>
      <c r="H3258" s="2">
        <v>31.100000000002183</v>
      </c>
      <c r="I3258" s="2">
        <v>159.70000000000073</v>
      </c>
      <c r="J3258" s="2">
        <v>74.94999999999709</v>
      </c>
      <c r="K3258" s="2">
        <v>0.11702728127940615</v>
      </c>
      <c r="L3258" s="2">
        <v>0.60094073377234514</v>
      </c>
      <c r="M3258" s="2">
        <v>0.28203198494824872</v>
      </c>
      <c r="N3258" s="2">
        <v>27332.79986178581</v>
      </c>
      <c r="O3258" s="2">
        <v>27873.7</v>
      </c>
      <c r="P3258" s="2">
        <v>27332.79986178581</v>
      </c>
      <c r="Q3258" s="2">
        <v>27772.974999999999</v>
      </c>
      <c r="R3258" s="2">
        <v>27578.068680892902</v>
      </c>
      <c r="S3258" s="2">
        <v>1</v>
      </c>
      <c r="T3258" s="2">
        <v>208.19999999999709</v>
      </c>
      <c r="U3258" s="2">
        <v>0.7534087948354119</v>
      </c>
      <c r="V3258" s="2">
        <v>210.91249999999854</v>
      </c>
      <c r="W3258" s="2">
        <v>0.76522756597042962</v>
      </c>
      <c r="X3258" t="s">
        <v>24</v>
      </c>
    </row>
    <row r="3259" spans="1:24" x14ac:dyDescent="0.2">
      <c r="A3259" s="1">
        <v>43312</v>
      </c>
      <c r="B3259" s="2">
        <v>27797.200000000001</v>
      </c>
      <c r="C3259" s="2">
        <v>27839.200000000001</v>
      </c>
      <c r="D3259" s="2">
        <v>27651.3</v>
      </c>
      <c r="E3259" s="2">
        <v>27764.15</v>
      </c>
      <c r="F3259" s="2">
        <v>27762.962500000001</v>
      </c>
      <c r="G3259" s="2">
        <v>187.90000000000146</v>
      </c>
      <c r="H3259" s="2">
        <v>42</v>
      </c>
      <c r="I3259" s="2">
        <v>112.85000000000218</v>
      </c>
      <c r="J3259" s="2">
        <v>-33.049999999999272</v>
      </c>
      <c r="K3259" s="2">
        <v>0.22352315061202593</v>
      </c>
      <c r="L3259" s="2">
        <v>0.60058541777541941</v>
      </c>
      <c r="M3259" s="2">
        <v>0.17589143161255463</v>
      </c>
      <c r="N3259" s="2">
        <v>27552.887430892904</v>
      </c>
      <c r="O3259" s="2">
        <v>27839.200000000001</v>
      </c>
      <c r="P3259" s="2">
        <v>27552.887430892904</v>
      </c>
      <c r="Q3259" s="2">
        <v>27762.962500000001</v>
      </c>
      <c r="R3259" s="2">
        <v>27676.984340446455</v>
      </c>
      <c r="S3259" s="2">
        <v>1</v>
      </c>
      <c r="T3259" s="2">
        <v>-78.44999999999709</v>
      </c>
      <c r="U3259" s="2">
        <v>-0.28176247907881125</v>
      </c>
      <c r="V3259" s="2">
        <v>-10.01249999999709</v>
      </c>
      <c r="W3259" s="2">
        <v>-3.6051233258219871E-2</v>
      </c>
      <c r="X3259" t="s">
        <v>24</v>
      </c>
    </row>
    <row r="3260" spans="1:24" x14ac:dyDescent="0.2">
      <c r="A3260" s="1">
        <v>43313</v>
      </c>
      <c r="B3260" s="2">
        <v>27684.799999999999</v>
      </c>
      <c r="C3260" s="2">
        <v>27820.15</v>
      </c>
      <c r="D3260" s="2">
        <v>27477.9</v>
      </c>
      <c r="E3260" s="2">
        <v>27596.6</v>
      </c>
      <c r="F3260" s="2">
        <v>27644.862500000003</v>
      </c>
      <c r="G3260" s="2">
        <v>342.25</v>
      </c>
      <c r="H3260" s="2">
        <v>135.35000000000218</v>
      </c>
      <c r="I3260" s="2">
        <v>118.69999999999709</v>
      </c>
      <c r="J3260" s="2">
        <v>-88.200000000000728</v>
      </c>
      <c r="K3260" s="2">
        <v>0.39547114682250456</v>
      </c>
      <c r="L3260" s="2">
        <v>0.34682249817384103</v>
      </c>
      <c r="M3260" s="2">
        <v>0.25770635500365441</v>
      </c>
      <c r="N3260" s="2">
        <v>27657.924965446451</v>
      </c>
      <c r="O3260" s="2">
        <v>27820.15</v>
      </c>
      <c r="P3260" s="2">
        <v>27477.9</v>
      </c>
      <c r="Q3260" s="2">
        <v>27644.862500000003</v>
      </c>
      <c r="R3260" s="2">
        <v>27650.209366361614</v>
      </c>
      <c r="S3260" s="2">
        <v>0.94848492231911419</v>
      </c>
      <c r="T3260" s="2">
        <v>-167.55000000000291</v>
      </c>
      <c r="U3260" s="2">
        <v>-0.60347606535767495</v>
      </c>
      <c r="V3260" s="2">
        <v>-118.09999999999854</v>
      </c>
      <c r="W3260" s="2">
        <v>-0.42538688009249209</v>
      </c>
      <c r="X3260" t="s">
        <v>24</v>
      </c>
    </row>
    <row r="3261" spans="1:24" x14ac:dyDescent="0.2">
      <c r="A3261" s="1">
        <v>43314</v>
      </c>
      <c r="B3261" s="2">
        <v>27469.5</v>
      </c>
      <c r="C3261" s="2">
        <v>27487.9</v>
      </c>
      <c r="D3261" s="2">
        <v>27327.95</v>
      </c>
      <c r="E3261" s="2">
        <v>27355.95</v>
      </c>
      <c r="F3261" s="2">
        <v>27410.325000000001</v>
      </c>
      <c r="G3261" s="2">
        <v>159.95000000000073</v>
      </c>
      <c r="H3261" s="2">
        <v>18.400000000001455</v>
      </c>
      <c r="I3261" s="2">
        <v>28</v>
      </c>
      <c r="J3261" s="2">
        <v>-113.54999999999927</v>
      </c>
      <c r="K3261" s="2">
        <v>0.11503594873398794</v>
      </c>
      <c r="L3261" s="2">
        <v>0.17505470459518521</v>
      </c>
      <c r="M3261" s="2">
        <v>0.70990934667082684</v>
      </c>
      <c r="N3261" s="2">
        <v>27651.393732723227</v>
      </c>
      <c r="O3261" s="2">
        <v>27651.393732723227</v>
      </c>
      <c r="P3261" s="2">
        <v>27327.95</v>
      </c>
      <c r="Q3261" s="2">
        <v>27410.325000000001</v>
      </c>
      <c r="R3261" s="2">
        <v>27510.265616361612</v>
      </c>
      <c r="S3261" s="2">
        <v>0.4780867306343885</v>
      </c>
      <c r="T3261" s="2">
        <v>-240.64999999999782</v>
      </c>
      <c r="U3261" s="2">
        <v>-0.87202771355890885</v>
      </c>
      <c r="V3261" s="2">
        <v>-234.53750000000218</v>
      </c>
      <c r="W3261" s="2">
        <v>-0.8483945253842452</v>
      </c>
      <c r="X3261" t="s">
        <v>25</v>
      </c>
    </row>
    <row r="3262" spans="1:24" x14ac:dyDescent="0.2">
      <c r="A3262" s="1">
        <v>43315</v>
      </c>
      <c r="B3262" s="2">
        <v>27471.95</v>
      </c>
      <c r="C3262" s="2">
        <v>27723</v>
      </c>
      <c r="D3262" s="2">
        <v>27448.15</v>
      </c>
      <c r="E3262" s="2">
        <v>27695.5</v>
      </c>
      <c r="F3262" s="2">
        <v>27584.65</v>
      </c>
      <c r="G3262" s="2">
        <v>274.84999999999854</v>
      </c>
      <c r="H3262" s="2">
        <v>27.5</v>
      </c>
      <c r="I3262" s="2">
        <v>23.799999999999272</v>
      </c>
      <c r="J3262" s="2">
        <v>223.54999999999927</v>
      </c>
      <c r="K3262" s="2">
        <v>0.10005457522284936</v>
      </c>
      <c r="L3262" s="2">
        <v>8.6592686920136067E-2</v>
      </c>
      <c r="M3262" s="2">
        <v>0.81335273785701456</v>
      </c>
      <c r="N3262" s="2">
        <v>27530.859366361612</v>
      </c>
      <c r="O3262" s="2">
        <v>27723</v>
      </c>
      <c r="P3262" s="2">
        <v>27448.15</v>
      </c>
      <c r="Q3262" s="2">
        <v>27584.65</v>
      </c>
      <c r="R3262" s="2">
        <v>27571.664841590406</v>
      </c>
      <c r="S3262" s="2">
        <v>0.36828032103669023</v>
      </c>
      <c r="T3262" s="2">
        <v>339.54999999999927</v>
      </c>
      <c r="U3262" s="2">
        <v>1.2412290562016646</v>
      </c>
      <c r="V3262" s="2">
        <v>174.32500000000073</v>
      </c>
      <c r="W3262" s="2">
        <v>0.63598297356926903</v>
      </c>
      <c r="X3262" t="s">
        <v>25</v>
      </c>
    </row>
    <row r="3263" spans="1:24" x14ac:dyDescent="0.2">
      <c r="A3263" s="1">
        <v>43318</v>
      </c>
      <c r="B3263" s="2">
        <v>27769.55</v>
      </c>
      <c r="C3263" s="2">
        <v>27994</v>
      </c>
      <c r="D3263" s="2">
        <v>27766.05</v>
      </c>
      <c r="E3263" s="2">
        <v>27898.5</v>
      </c>
      <c r="F3263" s="2">
        <v>27857.025000000001</v>
      </c>
      <c r="G3263" s="2">
        <v>227.95000000000073</v>
      </c>
      <c r="H3263" s="2">
        <v>95.5</v>
      </c>
      <c r="I3263" s="2">
        <v>3.5</v>
      </c>
      <c r="J3263" s="2">
        <v>128.95000000000073</v>
      </c>
      <c r="K3263" s="2">
        <v>0.41895152445711648</v>
      </c>
      <c r="L3263" s="2">
        <v>1.5354244351831492E-2</v>
      </c>
      <c r="M3263" s="2">
        <v>0.56569423119105211</v>
      </c>
      <c r="N3263" s="2">
        <v>27557.754683180807</v>
      </c>
      <c r="O3263" s="2">
        <v>27994</v>
      </c>
      <c r="P3263" s="2">
        <v>27557.754683180807</v>
      </c>
      <c r="Q3263" s="2">
        <v>27857.025000000001</v>
      </c>
      <c r="R3263" s="2">
        <v>27741.633591590406</v>
      </c>
      <c r="S3263" s="2">
        <v>1</v>
      </c>
      <c r="T3263" s="2">
        <v>203</v>
      </c>
      <c r="U3263" s="2">
        <v>0.73297106028055103</v>
      </c>
      <c r="V3263" s="2">
        <v>272.375</v>
      </c>
      <c r="W3263" s="2">
        <v>0.98741510223983253</v>
      </c>
      <c r="X3263" t="s">
        <v>24</v>
      </c>
    </row>
    <row r="3264" spans="1:24" x14ac:dyDescent="0.2">
      <c r="A3264" s="1">
        <v>43319</v>
      </c>
      <c r="B3264" s="2">
        <v>27972.95</v>
      </c>
      <c r="C3264" s="2">
        <v>27988.2</v>
      </c>
      <c r="D3264" s="2">
        <v>27827.3</v>
      </c>
      <c r="E3264" s="2">
        <v>27875.9</v>
      </c>
      <c r="F3264" s="2">
        <v>27916.087500000001</v>
      </c>
      <c r="G3264" s="2">
        <v>160.90000000000146</v>
      </c>
      <c r="H3264" s="2">
        <v>15.25</v>
      </c>
      <c r="I3264" s="2">
        <v>48.600000000002183</v>
      </c>
      <c r="J3264" s="2">
        <v>-97.049999999999272</v>
      </c>
      <c r="K3264" s="2">
        <v>9.477936606587857E-2</v>
      </c>
      <c r="L3264" s="2">
        <v>0.30205096333127252</v>
      </c>
      <c r="M3264" s="2">
        <v>0.60316967060284898</v>
      </c>
      <c r="N3264" s="2">
        <v>27707.389841590404</v>
      </c>
      <c r="O3264" s="2">
        <v>27988.2</v>
      </c>
      <c r="P3264" s="2">
        <v>27707.389841590404</v>
      </c>
      <c r="Q3264" s="2">
        <v>27916.087500000001</v>
      </c>
      <c r="R3264" s="2">
        <v>27829.7667957952</v>
      </c>
      <c r="S3264" s="2">
        <v>1</v>
      </c>
      <c r="T3264" s="2">
        <v>-22.599999999998545</v>
      </c>
      <c r="U3264" s="2">
        <v>-8.1007939494949707E-2</v>
      </c>
      <c r="V3264" s="2">
        <v>59.0625</v>
      </c>
      <c r="W3264" s="2">
        <v>0.21202012777746365</v>
      </c>
      <c r="X3264" t="s">
        <v>25</v>
      </c>
    </row>
    <row r="3265" spans="1:24" x14ac:dyDescent="0.2">
      <c r="A3265" s="1">
        <v>43320</v>
      </c>
      <c r="B3265" s="2">
        <v>27930.55</v>
      </c>
      <c r="C3265" s="2">
        <v>28128.65</v>
      </c>
      <c r="D3265" s="2">
        <v>27858.75</v>
      </c>
      <c r="E3265" s="2">
        <v>28062.45</v>
      </c>
      <c r="F3265" s="2">
        <v>27995.1</v>
      </c>
      <c r="G3265" s="2">
        <v>269.90000000000146</v>
      </c>
      <c r="H3265" s="2">
        <v>66.200000000000728</v>
      </c>
      <c r="I3265" s="2">
        <v>71.799999999999272</v>
      </c>
      <c r="J3265" s="2">
        <v>131.90000000000146</v>
      </c>
      <c r="K3265" s="2">
        <v>0.24527602815857863</v>
      </c>
      <c r="L3265" s="2">
        <v>0.26602445350129267</v>
      </c>
      <c r="M3265" s="2">
        <v>0.4886995183401287</v>
      </c>
      <c r="N3265" s="2">
        <v>27811.738670795203</v>
      </c>
      <c r="O3265" s="2">
        <v>28128.65</v>
      </c>
      <c r="P3265" s="2">
        <v>27811.738670795203</v>
      </c>
      <c r="Q3265" s="2">
        <v>27995.1</v>
      </c>
      <c r="R3265" s="2">
        <v>27936.806835397605</v>
      </c>
      <c r="S3265" s="2">
        <v>1</v>
      </c>
      <c r="T3265" s="2">
        <v>186.54999999999927</v>
      </c>
      <c r="U3265" s="2">
        <v>0.66921606118546584</v>
      </c>
      <c r="V3265" s="2">
        <v>79.01249999999709</v>
      </c>
      <c r="W3265" s="2">
        <v>0.28303572268140043</v>
      </c>
      <c r="X3265" t="s">
        <v>25</v>
      </c>
    </row>
    <row r="3266" spans="1:24" x14ac:dyDescent="0.2">
      <c r="A3266" s="1">
        <v>43321</v>
      </c>
      <c r="B3266" s="2">
        <v>28173.65</v>
      </c>
      <c r="C3266" s="2">
        <v>28363.4</v>
      </c>
      <c r="D3266" s="2">
        <v>28132</v>
      </c>
      <c r="E3266" s="2">
        <v>28320</v>
      </c>
      <c r="F3266" s="2">
        <v>28247.262500000001</v>
      </c>
      <c r="G3266" s="2">
        <v>231.40000000000146</v>
      </c>
      <c r="H3266" s="2">
        <v>43.400000000001455</v>
      </c>
      <c r="I3266" s="2">
        <v>41.650000000001455</v>
      </c>
      <c r="J3266" s="2">
        <v>146.34999999999854</v>
      </c>
      <c r="K3266" s="2">
        <v>0.18755401901469829</v>
      </c>
      <c r="L3266" s="2">
        <v>0.17999135695765425</v>
      </c>
      <c r="M3266" s="2">
        <v>0.63245462402764752</v>
      </c>
      <c r="N3266" s="2">
        <v>27903.419335397601</v>
      </c>
      <c r="O3266" s="2">
        <v>28363.4</v>
      </c>
      <c r="P3266" s="2">
        <v>27903.419335397601</v>
      </c>
      <c r="Q3266" s="2">
        <v>28247.262500000001</v>
      </c>
      <c r="R3266" s="2">
        <v>28104.375292698798</v>
      </c>
      <c r="S3266" s="2">
        <v>1</v>
      </c>
      <c r="T3266" s="2">
        <v>257.54999999999927</v>
      </c>
      <c r="U3266" s="2">
        <v>0.91777446374068994</v>
      </c>
      <c r="V3266" s="2">
        <v>252.16250000000218</v>
      </c>
      <c r="W3266" s="2">
        <v>0.90073798629046586</v>
      </c>
      <c r="X3266" t="s">
        <v>24</v>
      </c>
    </row>
    <row r="3267" spans="1:24" x14ac:dyDescent="0.2">
      <c r="A3267" s="1">
        <v>43322</v>
      </c>
      <c r="B3267" s="2">
        <v>28348.95</v>
      </c>
      <c r="C3267" s="2">
        <v>28377.9</v>
      </c>
      <c r="D3267" s="2">
        <v>28087.65</v>
      </c>
      <c r="E3267" s="2">
        <v>28124.25</v>
      </c>
      <c r="F3267" s="2">
        <v>28234.6875</v>
      </c>
      <c r="G3267" s="2">
        <v>290.25</v>
      </c>
      <c r="H3267" s="2">
        <v>28.950000000000728</v>
      </c>
      <c r="I3267" s="2">
        <v>36.599999999998545</v>
      </c>
      <c r="J3267" s="2">
        <v>-224.70000000000073</v>
      </c>
      <c r="K3267" s="2">
        <v>9.9741602067185964E-2</v>
      </c>
      <c r="L3267" s="2">
        <v>0.12609819121446528</v>
      </c>
      <c r="M3267" s="2">
        <v>0.77416020671834873</v>
      </c>
      <c r="N3267" s="2">
        <v>28075.340917698799</v>
      </c>
      <c r="O3267" s="2">
        <v>28377.9</v>
      </c>
      <c r="P3267" s="2">
        <v>28075.340917698799</v>
      </c>
      <c r="Q3267" s="2">
        <v>28234.6875</v>
      </c>
      <c r="R3267" s="2">
        <v>28190.817333849402</v>
      </c>
      <c r="S3267" s="2">
        <v>1</v>
      </c>
      <c r="T3267" s="2">
        <v>-195.75</v>
      </c>
      <c r="U3267" s="2">
        <v>-0.69120762711864414</v>
      </c>
      <c r="V3267" s="2">
        <v>-12.575000000000728</v>
      </c>
      <c r="W3267" s="2">
        <v>-4.4517588208771476E-2</v>
      </c>
      <c r="X3267" t="s">
        <v>24</v>
      </c>
    </row>
    <row r="3268" spans="1:24" x14ac:dyDescent="0.2">
      <c r="A3268" s="1">
        <v>43325</v>
      </c>
      <c r="B3268" s="2">
        <v>27760.799999999999</v>
      </c>
      <c r="C3268" s="2">
        <v>27911.85</v>
      </c>
      <c r="D3268" s="2">
        <v>27739.5</v>
      </c>
      <c r="E3268" s="2">
        <v>27794.400000000001</v>
      </c>
      <c r="F3268" s="2">
        <v>27801.637499999997</v>
      </c>
      <c r="G3268" s="2">
        <v>172.34999999999854</v>
      </c>
      <c r="H3268" s="2">
        <v>117.44999999999709</v>
      </c>
      <c r="I3268" s="2">
        <v>21.299999999999272</v>
      </c>
      <c r="J3268" s="2">
        <v>33.600000000002183</v>
      </c>
      <c r="K3268" s="2">
        <v>0.68146214099215596</v>
      </c>
      <c r="L3268" s="2">
        <v>0.12358572671888281</v>
      </c>
      <c r="M3268" s="2">
        <v>0.19495213228896122</v>
      </c>
      <c r="N3268" s="2">
        <v>28155.014208849399</v>
      </c>
      <c r="O3268" s="2">
        <v>28155.014208849399</v>
      </c>
      <c r="P3268" s="2">
        <v>27739.5</v>
      </c>
      <c r="Q3268" s="2">
        <v>27801.637499999997</v>
      </c>
      <c r="R3268" s="2">
        <v>27962.791479424701</v>
      </c>
      <c r="S3268" s="2">
        <v>0.36843784902359283</v>
      </c>
      <c r="T3268" s="2">
        <v>-329.84999999999854</v>
      </c>
      <c r="U3268" s="2">
        <v>-1.1728312755006749</v>
      </c>
      <c r="V3268" s="2">
        <v>-433.05000000000291</v>
      </c>
      <c r="W3268" s="2">
        <v>-1.5337517016967264</v>
      </c>
      <c r="X3268" t="s">
        <v>25</v>
      </c>
    </row>
    <row r="3269" spans="1:24" x14ac:dyDescent="0.2">
      <c r="A3269" s="1">
        <v>43326</v>
      </c>
      <c r="B3269" s="2">
        <v>27864.400000000001</v>
      </c>
      <c r="C3269" s="2">
        <v>28053.05</v>
      </c>
      <c r="D3269" s="2">
        <v>27854.9</v>
      </c>
      <c r="E3269" s="2">
        <v>28021.7</v>
      </c>
      <c r="F3269" s="2">
        <v>27948.512500000001</v>
      </c>
      <c r="G3269" s="2">
        <v>198.14999999999782</v>
      </c>
      <c r="H3269" s="2">
        <v>31.349999999998545</v>
      </c>
      <c r="I3269" s="2">
        <v>9.5</v>
      </c>
      <c r="J3269" s="2">
        <v>157.29999999999927</v>
      </c>
      <c r="K3269" s="2">
        <v>0.15821347464041832</v>
      </c>
      <c r="L3269" s="2">
        <v>4.7943477163765354E-2</v>
      </c>
      <c r="M3269" s="2">
        <v>0.7938430481958163</v>
      </c>
      <c r="N3269" s="2">
        <v>27978.3258544247</v>
      </c>
      <c r="O3269" s="2">
        <v>28053.05</v>
      </c>
      <c r="P3269" s="2">
        <v>27854.9</v>
      </c>
      <c r="Q3269" s="2">
        <v>27948.512500000001</v>
      </c>
      <c r="R3269" s="2">
        <v>27958.697088606172</v>
      </c>
      <c r="S3269" s="2">
        <v>8.6178537273020703E-2</v>
      </c>
      <c r="T3269" s="2">
        <v>227.29999999999927</v>
      </c>
      <c r="U3269" s="2">
        <v>0.8177906340845611</v>
      </c>
      <c r="V3269" s="2">
        <v>146.87500000000364</v>
      </c>
      <c r="W3269" s="2">
        <v>0.52829621996187692</v>
      </c>
      <c r="X3269" t="s">
        <v>24</v>
      </c>
    </row>
    <row r="3270" spans="1:24" x14ac:dyDescent="0.2">
      <c r="A3270" s="1">
        <v>43328</v>
      </c>
      <c r="B3270" s="2">
        <v>27836.15</v>
      </c>
      <c r="C3270" s="2">
        <v>28013.1</v>
      </c>
      <c r="D3270" s="2">
        <v>27779.5</v>
      </c>
      <c r="E3270" s="2">
        <v>27826.55</v>
      </c>
      <c r="F3270" s="2">
        <v>27863.825000000001</v>
      </c>
      <c r="G3270" s="2">
        <v>233.59999999999854</v>
      </c>
      <c r="H3270" s="2">
        <v>176.94999999999709</v>
      </c>
      <c r="I3270" s="2">
        <v>47.049999999999272</v>
      </c>
      <c r="J3270" s="2">
        <v>-9.6000000000021828</v>
      </c>
      <c r="K3270" s="2">
        <v>0.75749143835615662</v>
      </c>
      <c r="L3270" s="2">
        <v>0.20141267123287485</v>
      </c>
      <c r="M3270" s="2">
        <v>4.1095890410968505E-2</v>
      </c>
      <c r="N3270" s="2">
        <v>27963.419177212352</v>
      </c>
      <c r="O3270" s="2">
        <v>28013.1</v>
      </c>
      <c r="P3270" s="2">
        <v>27779.5</v>
      </c>
      <c r="Q3270" s="2">
        <v>27863.825000000001</v>
      </c>
      <c r="R3270" s="2">
        <v>27904.961044303087</v>
      </c>
      <c r="S3270" s="2">
        <v>0</v>
      </c>
      <c r="T3270" s="2">
        <v>-195.15000000000146</v>
      </c>
      <c r="U3270" s="2">
        <v>-0.69642455668286174</v>
      </c>
      <c r="V3270" s="2">
        <v>-84.6875</v>
      </c>
      <c r="W3270" s="2">
        <v>-0.30301254852114223</v>
      </c>
      <c r="X3270" t="s">
        <v>25</v>
      </c>
    </row>
    <row r="3271" spans="1:24" x14ac:dyDescent="0.2">
      <c r="A3271" s="1">
        <v>43329</v>
      </c>
      <c r="B3271" s="2">
        <v>27991.75</v>
      </c>
      <c r="C3271" s="2">
        <v>28178.15</v>
      </c>
      <c r="D3271" s="2">
        <v>27953.8</v>
      </c>
      <c r="E3271" s="2">
        <v>28128.55</v>
      </c>
      <c r="F3271" s="2">
        <v>28063.0625</v>
      </c>
      <c r="G3271" s="2">
        <v>224.35000000000218</v>
      </c>
      <c r="H3271" s="2">
        <v>49.600000000002183</v>
      </c>
      <c r="I3271" s="2">
        <v>37.950000000000728</v>
      </c>
      <c r="J3271" s="2">
        <v>136.79999999999927</v>
      </c>
      <c r="K3271" s="2">
        <v>0.22108312903945487</v>
      </c>
      <c r="L3271" s="2">
        <v>0.16915533764207871</v>
      </c>
      <c r="M3271" s="2">
        <v>0.60976153331846639</v>
      </c>
      <c r="N3271" s="2">
        <v>27913.622088606178</v>
      </c>
      <c r="O3271" s="2">
        <v>28178.15</v>
      </c>
      <c r="P3271" s="2">
        <v>27913.622088606178</v>
      </c>
      <c r="Q3271" s="2">
        <v>28063.0625</v>
      </c>
      <c r="R3271" s="2">
        <v>28017.114169303088</v>
      </c>
      <c r="S3271" s="2">
        <v>0.39234093879130683</v>
      </c>
      <c r="T3271" s="2">
        <v>302</v>
      </c>
      <c r="U3271" s="2">
        <v>1.0852944400222089</v>
      </c>
      <c r="V3271" s="2">
        <v>199.23749999999927</v>
      </c>
      <c r="W3271" s="2">
        <v>0.71504002052840654</v>
      </c>
      <c r="X3271" t="s">
        <v>25</v>
      </c>
    </row>
    <row r="3272" spans="1:24" x14ac:dyDescent="0.2">
      <c r="A3272" s="1">
        <v>43332</v>
      </c>
      <c r="B3272" s="2">
        <v>28171.65</v>
      </c>
      <c r="C3272" s="2">
        <v>28322.3</v>
      </c>
      <c r="D3272" s="2">
        <v>28171.65</v>
      </c>
      <c r="E3272" s="2">
        <v>28274.25</v>
      </c>
      <c r="F3272" s="2">
        <v>28234.962500000001</v>
      </c>
      <c r="G3272" s="2">
        <v>150.64999999999782</v>
      </c>
      <c r="H3272" s="2">
        <v>48.049999999999272</v>
      </c>
      <c r="I3272" s="2">
        <v>0</v>
      </c>
      <c r="J3272" s="2">
        <v>102.59999999999854</v>
      </c>
      <c r="K3272" s="2">
        <v>0.31895121141719196</v>
      </c>
      <c r="L3272" s="2">
        <v>0</v>
      </c>
      <c r="M3272" s="2">
        <v>0.68104878858280804</v>
      </c>
      <c r="N3272" s="2">
        <v>27988.342294303089</v>
      </c>
      <c r="O3272" s="2">
        <v>28322.3</v>
      </c>
      <c r="P3272" s="2">
        <v>27988.342294303089</v>
      </c>
      <c r="Q3272" s="2">
        <v>28234.962500000001</v>
      </c>
      <c r="R3272" s="2">
        <v>28133.486772151547</v>
      </c>
      <c r="S3272" s="2">
        <v>1</v>
      </c>
      <c r="T3272" s="2">
        <v>145.70000000000073</v>
      </c>
      <c r="U3272" s="2">
        <v>0.51797906397592741</v>
      </c>
      <c r="V3272" s="2">
        <v>171.90000000000146</v>
      </c>
      <c r="W3272" s="2">
        <v>0.6125489689516298</v>
      </c>
      <c r="X3272" t="s">
        <v>24</v>
      </c>
    </row>
    <row r="3273" spans="1:24" x14ac:dyDescent="0.2">
      <c r="A3273" s="1">
        <v>43333</v>
      </c>
      <c r="B3273" s="2">
        <v>28295.85</v>
      </c>
      <c r="C3273" s="2">
        <v>28305.95</v>
      </c>
      <c r="D3273" s="2">
        <v>28151.9</v>
      </c>
      <c r="E3273" s="2">
        <v>28257.9</v>
      </c>
      <c r="F3273" s="2">
        <v>28252.9</v>
      </c>
      <c r="G3273" s="2">
        <v>154.04999999999927</v>
      </c>
      <c r="H3273" s="2">
        <v>10.100000000002183</v>
      </c>
      <c r="I3273" s="2">
        <v>106</v>
      </c>
      <c r="J3273" s="2">
        <v>-37.94999999999709</v>
      </c>
      <c r="K3273" s="2">
        <v>6.5563128854282574E-2</v>
      </c>
      <c r="L3273" s="2">
        <v>0.68808828302499514</v>
      </c>
      <c r="M3273" s="2">
        <v>0.2463485881207223</v>
      </c>
      <c r="N3273" s="2">
        <v>28111.652397151545</v>
      </c>
      <c r="O3273" s="2">
        <v>28305.95</v>
      </c>
      <c r="P3273" s="2">
        <v>28111.652397151545</v>
      </c>
      <c r="Q3273" s="2">
        <v>28252.9</v>
      </c>
      <c r="R3273" s="2">
        <v>28195.538698575772</v>
      </c>
      <c r="S3273" s="2">
        <v>1</v>
      </c>
      <c r="T3273" s="2">
        <v>-16.349999999998545</v>
      </c>
      <c r="U3273" s="2">
        <v>-5.7826467545553088E-2</v>
      </c>
      <c r="V3273" s="2">
        <v>17.9375</v>
      </c>
      <c r="W3273" s="2">
        <v>6.3529391972806756E-2</v>
      </c>
      <c r="X3273" t="s">
        <v>24</v>
      </c>
    </row>
    <row r="3274" spans="1:24" x14ac:dyDescent="0.2">
      <c r="A3274" s="1">
        <v>43335</v>
      </c>
      <c r="B3274" s="2">
        <v>28321.95</v>
      </c>
      <c r="C3274" s="2">
        <v>28325.45</v>
      </c>
      <c r="D3274" s="2">
        <v>27965.35</v>
      </c>
      <c r="E3274" s="2">
        <v>28027.9</v>
      </c>
      <c r="F3274" s="2">
        <v>28160.162499999999</v>
      </c>
      <c r="G3274" s="2">
        <v>360.10000000000218</v>
      </c>
      <c r="H3274" s="2">
        <v>3.5</v>
      </c>
      <c r="I3274" s="2">
        <v>62.55000000000291</v>
      </c>
      <c r="J3274" s="2">
        <v>-294.04999999999927</v>
      </c>
      <c r="K3274" s="2">
        <v>9.7195223549013578E-3</v>
      </c>
      <c r="L3274" s="2">
        <v>0.17370174951403092</v>
      </c>
      <c r="M3274" s="2">
        <v>0.81657872813106769</v>
      </c>
      <c r="N3274" s="2">
        <v>28182.276198575775</v>
      </c>
      <c r="O3274" s="2">
        <v>28325.45</v>
      </c>
      <c r="P3274" s="2">
        <v>27965.35</v>
      </c>
      <c r="Q3274" s="2">
        <v>28160.162499999999</v>
      </c>
      <c r="R3274" s="2">
        <v>28158.309674643948</v>
      </c>
      <c r="S3274" s="2">
        <v>0.8718792605542619</v>
      </c>
      <c r="T3274" s="2">
        <v>-230</v>
      </c>
      <c r="U3274" s="2">
        <v>-0.81393167928260768</v>
      </c>
      <c r="V3274" s="2">
        <v>-92.73750000000291</v>
      </c>
      <c r="W3274" s="2">
        <v>-0.32824064078378823</v>
      </c>
      <c r="X3274" t="s">
        <v>24</v>
      </c>
    </row>
    <row r="3275" spans="1:24" x14ac:dyDescent="0.2">
      <c r="A3275" s="1">
        <v>43336</v>
      </c>
      <c r="B3275" s="2">
        <v>27954.25</v>
      </c>
      <c r="C3275" s="2">
        <v>28122.75</v>
      </c>
      <c r="D3275" s="2">
        <v>27782.799999999999</v>
      </c>
      <c r="E3275" s="2">
        <v>27834.7</v>
      </c>
      <c r="F3275" s="2">
        <v>27923.625</v>
      </c>
      <c r="G3275" s="2">
        <v>339.95000000000073</v>
      </c>
      <c r="H3275" s="2">
        <v>168.5</v>
      </c>
      <c r="I3275" s="2">
        <v>51.900000000001455</v>
      </c>
      <c r="J3275" s="2">
        <v>-119.54999999999927</v>
      </c>
      <c r="K3275" s="2">
        <v>0.49566112663626899</v>
      </c>
      <c r="L3275" s="2">
        <v>0.15266951022209543</v>
      </c>
      <c r="M3275" s="2">
        <v>0.3516693631416356</v>
      </c>
      <c r="N3275" s="2">
        <v>28171.219349287887</v>
      </c>
      <c r="O3275" s="2">
        <v>28171.219349287887</v>
      </c>
      <c r="P3275" s="2">
        <v>27782.799999999999</v>
      </c>
      <c r="Q3275" s="2">
        <v>27923.625</v>
      </c>
      <c r="R3275" s="2">
        <v>28012.215924643944</v>
      </c>
      <c r="S3275" s="2">
        <v>0</v>
      </c>
      <c r="T3275" s="2">
        <v>-193.20000000000073</v>
      </c>
      <c r="U3275" s="2">
        <v>-0.6893131486839924</v>
      </c>
      <c r="V3275" s="2">
        <v>-236.53749999999854</v>
      </c>
      <c r="W3275" s="2">
        <v>-0.83997207047366484</v>
      </c>
      <c r="X3275" t="s">
        <v>25</v>
      </c>
    </row>
    <row r="3276" spans="1:24" x14ac:dyDescent="0.2">
      <c r="A3276" s="1">
        <v>43339</v>
      </c>
      <c r="B3276" s="2">
        <v>27971.25</v>
      </c>
      <c r="C3276" s="2">
        <v>28317.75</v>
      </c>
      <c r="D3276" s="2">
        <v>27958.2</v>
      </c>
      <c r="E3276" s="2">
        <v>28264.2</v>
      </c>
      <c r="F3276" s="2">
        <v>28127.85</v>
      </c>
      <c r="G3276" s="2">
        <v>359.54999999999927</v>
      </c>
      <c r="H3276" s="2">
        <v>53.549999999999272</v>
      </c>
      <c r="I3276" s="2">
        <v>13.049999999999272</v>
      </c>
      <c r="J3276" s="2">
        <v>292.95000000000073</v>
      </c>
      <c r="K3276" s="2">
        <v>0.14893617021276423</v>
      </c>
      <c r="L3276" s="2">
        <v>3.629536921151244E-2</v>
      </c>
      <c r="M3276" s="2">
        <v>0.81476846057572327</v>
      </c>
      <c r="N3276" s="2">
        <v>28047.422174643943</v>
      </c>
      <c r="O3276" s="2">
        <v>28317.75</v>
      </c>
      <c r="P3276" s="2">
        <v>27958.2</v>
      </c>
      <c r="Q3276" s="2">
        <v>28127.85</v>
      </c>
      <c r="R3276" s="2">
        <v>28112.805543660987</v>
      </c>
      <c r="S3276" s="2">
        <v>0.54870225264237216</v>
      </c>
      <c r="T3276" s="2">
        <v>429.5</v>
      </c>
      <c r="U3276" s="2">
        <v>1.5430380065170453</v>
      </c>
      <c r="V3276" s="2">
        <v>204.22499999999854</v>
      </c>
      <c r="W3276" s="2">
        <v>0.7313699421188995</v>
      </c>
      <c r="X3276" t="s">
        <v>25</v>
      </c>
    </row>
    <row r="3277" spans="1:24" x14ac:dyDescent="0.2">
      <c r="A3277" s="1">
        <v>43340</v>
      </c>
      <c r="B3277" s="2">
        <v>28379.9</v>
      </c>
      <c r="C3277" s="2">
        <v>28388.65</v>
      </c>
      <c r="D3277" s="2">
        <v>28152.7</v>
      </c>
      <c r="E3277" s="2">
        <v>28269.65</v>
      </c>
      <c r="F3277" s="2">
        <v>28297.724999999999</v>
      </c>
      <c r="G3277" s="2">
        <v>235.95000000000073</v>
      </c>
      <c r="H3277" s="2">
        <v>8.75</v>
      </c>
      <c r="I3277" s="2">
        <v>116.95000000000073</v>
      </c>
      <c r="J3277" s="2">
        <v>-110.25</v>
      </c>
      <c r="K3277" s="2">
        <v>3.7084127993218786E-2</v>
      </c>
      <c r="L3277" s="2">
        <v>0.4956558592922245</v>
      </c>
      <c r="M3277" s="2">
        <v>0.46726001271455675</v>
      </c>
      <c r="N3277" s="2">
        <v>28087.636087321971</v>
      </c>
      <c r="O3277" s="2">
        <v>28388.65</v>
      </c>
      <c r="P3277" s="2">
        <v>28087.636087321971</v>
      </c>
      <c r="Q3277" s="2">
        <v>28297.724999999999</v>
      </c>
      <c r="R3277" s="2">
        <v>28215.411793660984</v>
      </c>
      <c r="S3277" s="2">
        <v>1</v>
      </c>
      <c r="T3277" s="2">
        <v>5.4500000000007276</v>
      </c>
      <c r="U3277" s="2">
        <v>1.9282343034654183E-2</v>
      </c>
      <c r="V3277" s="2">
        <v>169.875</v>
      </c>
      <c r="W3277" s="2">
        <v>0.60393880086817875</v>
      </c>
      <c r="X3277" t="s">
        <v>24</v>
      </c>
    </row>
    <row r="3278" spans="1:24" x14ac:dyDescent="0.2">
      <c r="A3278" s="1">
        <v>43341</v>
      </c>
      <c r="B3278" s="2">
        <v>28233.4</v>
      </c>
      <c r="C3278" s="2">
        <v>28344.1</v>
      </c>
      <c r="D3278" s="2">
        <v>28167.8</v>
      </c>
      <c r="E3278" s="2">
        <v>28224.1</v>
      </c>
      <c r="F3278" s="2">
        <v>28242.35</v>
      </c>
      <c r="G3278" s="2">
        <v>176.29999999999927</v>
      </c>
      <c r="H3278" s="2">
        <v>110.69999999999709</v>
      </c>
      <c r="I3278" s="2">
        <v>56.299999999999272</v>
      </c>
      <c r="J3278" s="2">
        <v>-9.3000000000029104</v>
      </c>
      <c r="K3278" s="2">
        <v>0.62790697674417217</v>
      </c>
      <c r="L3278" s="2">
        <v>0.31934203062960581</v>
      </c>
      <c r="M3278" s="2">
        <v>5.2750992626222057E-2</v>
      </c>
      <c r="N3278" s="2">
        <v>28192.680543660987</v>
      </c>
      <c r="O3278" s="2">
        <v>28344.1</v>
      </c>
      <c r="P3278" s="2">
        <v>28167.8</v>
      </c>
      <c r="Q3278" s="2">
        <v>28242.35</v>
      </c>
      <c r="R3278" s="2">
        <v>28236.732635915243</v>
      </c>
      <c r="S3278" s="2">
        <v>1</v>
      </c>
      <c r="T3278" s="2">
        <v>-45.55000000000291</v>
      </c>
      <c r="U3278" s="2">
        <v>-0.16112686220028516</v>
      </c>
      <c r="V3278" s="2">
        <v>-55.375</v>
      </c>
      <c r="W3278" s="2">
        <v>-0.19568710912272985</v>
      </c>
      <c r="X3278" t="s">
        <v>24</v>
      </c>
    </row>
    <row r="3279" spans="1:24" x14ac:dyDescent="0.2">
      <c r="A3279" s="1">
        <v>43342</v>
      </c>
      <c r="B3279" s="2">
        <v>28233.7</v>
      </c>
      <c r="C3279" s="2">
        <v>28233.7</v>
      </c>
      <c r="D3279" s="2">
        <v>27961.75</v>
      </c>
      <c r="E3279" s="2">
        <v>28103.25</v>
      </c>
      <c r="F3279" s="2">
        <v>28133.1</v>
      </c>
      <c r="G3279" s="2">
        <v>271.95000000000073</v>
      </c>
      <c r="H3279" s="2">
        <v>0</v>
      </c>
      <c r="I3279" s="2">
        <v>141.5</v>
      </c>
      <c r="J3279" s="2">
        <v>-130.45000000000073</v>
      </c>
      <c r="K3279" s="2">
        <v>0</v>
      </c>
      <c r="L3279" s="2">
        <v>0.52031623460194754</v>
      </c>
      <c r="M3279" s="2">
        <v>0.47968376539805252</v>
      </c>
      <c r="N3279" s="2">
        <v>28217.515271830493</v>
      </c>
      <c r="O3279" s="2">
        <v>28233.7</v>
      </c>
      <c r="P3279" s="2">
        <v>27961.75</v>
      </c>
      <c r="Q3279" s="2">
        <v>28133.1</v>
      </c>
      <c r="R3279" s="2">
        <v>28136.516317957627</v>
      </c>
      <c r="S3279" s="2">
        <v>0.55363537355347148</v>
      </c>
      <c r="T3279" s="2">
        <v>-120.84999999999854</v>
      </c>
      <c r="U3279" s="2">
        <v>-0.42818017226412375</v>
      </c>
      <c r="V3279" s="2">
        <v>-109.25</v>
      </c>
      <c r="W3279" s="2">
        <v>-0.38683041602416235</v>
      </c>
      <c r="X3279" t="s">
        <v>24</v>
      </c>
    </row>
    <row r="3280" spans="1:24" x14ac:dyDescent="0.2">
      <c r="A3280" s="1">
        <v>43343</v>
      </c>
      <c r="B3280" s="2">
        <v>27998</v>
      </c>
      <c r="C3280" s="2">
        <v>28157.35</v>
      </c>
      <c r="D3280" s="2">
        <v>27940.95</v>
      </c>
      <c r="E3280" s="2">
        <v>28061.75</v>
      </c>
      <c r="F3280" s="2">
        <v>28039.512500000001</v>
      </c>
      <c r="G3280" s="2">
        <v>216.39999999999782</v>
      </c>
      <c r="H3280" s="2">
        <v>95.599999999998545</v>
      </c>
      <c r="I3280" s="2">
        <v>57.049999999999272</v>
      </c>
      <c r="J3280" s="2">
        <v>63.75</v>
      </c>
      <c r="K3280" s="2">
        <v>0.44177449168206795</v>
      </c>
      <c r="L3280" s="2">
        <v>0.26363216266173684</v>
      </c>
      <c r="M3280" s="2">
        <v>0.29459334565619522</v>
      </c>
      <c r="N3280" s="2">
        <v>28175.307635915247</v>
      </c>
      <c r="O3280" s="2">
        <v>28175.307635915247</v>
      </c>
      <c r="P3280" s="2">
        <v>27940.95</v>
      </c>
      <c r="Q3280" s="2">
        <v>28039.512500000001</v>
      </c>
      <c r="R3280" s="2">
        <v>28082.769442957622</v>
      </c>
      <c r="S3280" s="2">
        <v>0</v>
      </c>
      <c r="T3280" s="2">
        <v>-41.5</v>
      </c>
      <c r="U3280" s="2">
        <v>-0.14766975349826086</v>
      </c>
      <c r="V3280" s="2">
        <v>-93.587499999997817</v>
      </c>
      <c r="W3280" s="2">
        <v>-0.33265974954767807</v>
      </c>
      <c r="X3280" t="s">
        <v>24</v>
      </c>
    </row>
    <row r="3281" spans="1:24" x14ac:dyDescent="0.2">
      <c r="A3281" s="1">
        <v>43346</v>
      </c>
      <c r="B3281" s="2">
        <v>28199.45</v>
      </c>
      <c r="C3281" s="2">
        <v>28203.200000000001</v>
      </c>
      <c r="D3281" s="2">
        <v>27777.4</v>
      </c>
      <c r="E3281" s="2">
        <v>27819.5</v>
      </c>
      <c r="F3281" s="2">
        <v>27999.887500000001</v>
      </c>
      <c r="G3281" s="2">
        <v>425.79999999999927</v>
      </c>
      <c r="H3281" s="2">
        <v>3.75</v>
      </c>
      <c r="I3281" s="2">
        <v>42.099999999998545</v>
      </c>
      <c r="J3281" s="2">
        <v>-379.95000000000073</v>
      </c>
      <c r="K3281" s="2">
        <v>8.8069516204791129E-3</v>
      </c>
      <c r="L3281" s="2">
        <v>9.887271019257543E-2</v>
      </c>
      <c r="M3281" s="2">
        <v>0.89232033818694545</v>
      </c>
      <c r="N3281" s="2">
        <v>28107.410067957622</v>
      </c>
      <c r="O3281" s="2">
        <v>28203.200000000001</v>
      </c>
      <c r="P3281" s="2">
        <v>27777.4</v>
      </c>
      <c r="Q3281" s="2">
        <v>27999.887500000001</v>
      </c>
      <c r="R3281" s="2">
        <v>28021.974391989406</v>
      </c>
      <c r="S3281" s="2">
        <v>0</v>
      </c>
      <c r="T3281" s="2">
        <v>-242.25</v>
      </c>
      <c r="U3281" s="2">
        <v>-0.86327474230937129</v>
      </c>
      <c r="V3281" s="2">
        <v>-39.625</v>
      </c>
      <c r="W3281" s="2">
        <v>-0.14131843412042203</v>
      </c>
      <c r="X3281" t="s">
        <v>24</v>
      </c>
    </row>
    <row r="3282" spans="1:24" x14ac:dyDescent="0.2">
      <c r="A3282" s="1">
        <v>43347</v>
      </c>
      <c r="B3282" s="2">
        <v>27845.55</v>
      </c>
      <c r="C3282" s="2">
        <v>27875.15</v>
      </c>
      <c r="D3282" s="2">
        <v>27385.85</v>
      </c>
      <c r="E3282" s="2">
        <v>27430.75</v>
      </c>
      <c r="F3282" s="2">
        <v>27634.324999999997</v>
      </c>
      <c r="G3282" s="2">
        <v>489.30000000000291</v>
      </c>
      <c r="H3282" s="2">
        <v>29.600000000002183</v>
      </c>
      <c r="I3282" s="2">
        <v>44.900000000001455</v>
      </c>
      <c r="J3282" s="2">
        <v>-414.79999999999927</v>
      </c>
      <c r="K3282" s="2">
        <v>6.0494584099738416E-2</v>
      </c>
      <c r="L3282" s="2">
        <v>9.1763744124261568E-2</v>
      </c>
      <c r="M3282" s="2">
        <v>0.84774167177600002</v>
      </c>
      <c r="N3282" s="2">
        <v>28053.64878397881</v>
      </c>
      <c r="O3282" s="2">
        <v>28053.64878397881</v>
      </c>
      <c r="P3282" s="2">
        <v>27385.85</v>
      </c>
      <c r="Q3282" s="2">
        <v>27634.324999999997</v>
      </c>
      <c r="R3282" s="2">
        <v>27781.868141989402</v>
      </c>
      <c r="S3282" s="2">
        <v>0</v>
      </c>
      <c r="T3282" s="2">
        <v>-388.75</v>
      </c>
      <c r="U3282" s="2">
        <v>-1.3974011035424792</v>
      </c>
      <c r="V3282" s="2">
        <v>-365.56250000000364</v>
      </c>
      <c r="W3282" s="2">
        <v>-1.3055856027993098</v>
      </c>
      <c r="X3282" t="s">
        <v>24</v>
      </c>
    </row>
    <row r="3283" spans="1:24" x14ac:dyDescent="0.2">
      <c r="A3283" s="1">
        <v>43348</v>
      </c>
      <c r="B3283" s="2">
        <v>27409.3</v>
      </c>
      <c r="C3283" s="2">
        <v>27506.3</v>
      </c>
      <c r="D3283" s="2">
        <v>27136.05</v>
      </c>
      <c r="E3283" s="2">
        <v>27376.05</v>
      </c>
      <c r="F3283" s="2">
        <v>27356.924999999999</v>
      </c>
      <c r="G3283" s="2">
        <v>370.25</v>
      </c>
      <c r="H3283" s="2">
        <v>97</v>
      </c>
      <c r="I3283" s="2">
        <v>240</v>
      </c>
      <c r="J3283" s="2">
        <v>-33.25</v>
      </c>
      <c r="K3283" s="2">
        <v>0.26198514517218097</v>
      </c>
      <c r="L3283" s="2">
        <v>0.64821066846725184</v>
      </c>
      <c r="M3283" s="2">
        <v>8.9804186360567181E-2</v>
      </c>
      <c r="N3283" s="2">
        <v>27843.986891989403</v>
      </c>
      <c r="O3283" s="2">
        <v>27843.986891989403</v>
      </c>
      <c r="P3283" s="2">
        <v>27136.05</v>
      </c>
      <c r="Q3283" s="2">
        <v>27356.924999999999</v>
      </c>
      <c r="R3283" s="2">
        <v>27545.237195994701</v>
      </c>
      <c r="S3283" s="2">
        <v>0</v>
      </c>
      <c r="T3283" s="2">
        <v>-54.700000000000728</v>
      </c>
      <c r="U3283" s="2">
        <v>-0.19941124467978719</v>
      </c>
      <c r="V3283" s="2">
        <v>-277.39999999999782</v>
      </c>
      <c r="W3283" s="2">
        <v>-1.0038240485338354</v>
      </c>
      <c r="X3283" t="s">
        <v>25</v>
      </c>
    </row>
    <row r="3284" spans="1:24" x14ac:dyDescent="0.2">
      <c r="A3284" s="1">
        <v>43349</v>
      </c>
      <c r="B3284" s="2">
        <v>27464.25</v>
      </c>
      <c r="C3284" s="2">
        <v>27552.799999999999</v>
      </c>
      <c r="D3284" s="2">
        <v>27246.25</v>
      </c>
      <c r="E3284" s="2">
        <v>27468.7</v>
      </c>
      <c r="F3284" s="2">
        <v>27433</v>
      </c>
      <c r="G3284" s="2">
        <v>306.54999999999927</v>
      </c>
      <c r="H3284" s="2">
        <v>84.099999999998545</v>
      </c>
      <c r="I3284" s="2">
        <v>218</v>
      </c>
      <c r="J3284" s="2">
        <v>4.4500000000007276</v>
      </c>
      <c r="K3284" s="2">
        <v>0.2743435002446542</v>
      </c>
      <c r="L3284" s="2">
        <v>0.71114010764965097</v>
      </c>
      <c r="M3284" s="2">
        <v>1.4516392105694791E-2</v>
      </c>
      <c r="N3284" s="2">
        <v>27600.455945994701</v>
      </c>
      <c r="O3284" s="2">
        <v>27600.455945994701</v>
      </c>
      <c r="P3284" s="2">
        <v>27246.25</v>
      </c>
      <c r="Q3284" s="2">
        <v>27433</v>
      </c>
      <c r="R3284" s="2">
        <v>27470.040472997352</v>
      </c>
      <c r="S3284" s="2">
        <v>0</v>
      </c>
      <c r="T3284" s="2">
        <v>92.650000000001455</v>
      </c>
      <c r="U3284" s="2">
        <v>0.33843450753487614</v>
      </c>
      <c r="V3284" s="2">
        <v>76.075000000000728</v>
      </c>
      <c r="W3284" s="2">
        <v>0.27808315444809945</v>
      </c>
      <c r="X3284" t="s">
        <v>25</v>
      </c>
    </row>
    <row r="3285" spans="1:24" x14ac:dyDescent="0.2">
      <c r="A3285" s="1">
        <v>43350</v>
      </c>
      <c r="B3285" s="2">
        <v>27439.25</v>
      </c>
      <c r="C3285" s="2">
        <v>27512.5</v>
      </c>
      <c r="D3285" s="2">
        <v>27232.799999999999</v>
      </c>
      <c r="E3285" s="2">
        <v>27481.45</v>
      </c>
      <c r="F3285" s="2">
        <v>27416.5</v>
      </c>
      <c r="G3285" s="2">
        <v>279.70000000000073</v>
      </c>
      <c r="H3285" s="2">
        <v>31.049999999999272</v>
      </c>
      <c r="I3285" s="2">
        <v>206.45000000000073</v>
      </c>
      <c r="J3285" s="2">
        <v>42.200000000000728</v>
      </c>
      <c r="K3285" s="2">
        <v>0.11101179835537787</v>
      </c>
      <c r="L3285" s="2">
        <v>0.7381122631390783</v>
      </c>
      <c r="M3285" s="2">
        <v>0.15087593850554387</v>
      </c>
      <c r="N3285" s="2">
        <v>27516.727972997352</v>
      </c>
      <c r="O3285" s="2">
        <v>27516.727972997352</v>
      </c>
      <c r="P3285" s="2">
        <v>27232.799999999999</v>
      </c>
      <c r="Q3285" s="2">
        <v>27416.5</v>
      </c>
      <c r="R3285" s="2">
        <v>27420.688986498677</v>
      </c>
      <c r="S3285" s="2">
        <v>0</v>
      </c>
      <c r="T3285" s="2">
        <v>12.75</v>
      </c>
      <c r="U3285" s="2">
        <v>4.6416466742146514E-2</v>
      </c>
      <c r="V3285" s="2">
        <v>-16.5</v>
      </c>
      <c r="W3285" s="2">
        <v>-6.0146538840083114E-2</v>
      </c>
      <c r="X3285" t="s">
        <v>24</v>
      </c>
    </row>
    <row r="3286" spans="1:24" x14ac:dyDescent="0.2">
      <c r="A3286" s="1">
        <v>43353</v>
      </c>
      <c r="B3286" s="2">
        <v>27395.200000000001</v>
      </c>
      <c r="C3286" s="2">
        <v>27404.85</v>
      </c>
      <c r="D3286" s="2">
        <v>27142.55</v>
      </c>
      <c r="E3286" s="2">
        <v>27201.75</v>
      </c>
      <c r="F3286" s="2">
        <v>27286.087500000001</v>
      </c>
      <c r="G3286" s="2">
        <v>262.29999999999927</v>
      </c>
      <c r="H3286" s="2">
        <v>9.6499999999978172</v>
      </c>
      <c r="I3286" s="2">
        <v>59.200000000000728</v>
      </c>
      <c r="J3286" s="2">
        <v>-193.45000000000073</v>
      </c>
      <c r="K3286" s="2">
        <v>3.678993518870699E-2</v>
      </c>
      <c r="L3286" s="2">
        <v>0.22569576820434956</v>
      </c>
      <c r="M3286" s="2">
        <v>0.73751429660694345</v>
      </c>
      <c r="N3286" s="2">
        <v>27466.613986498676</v>
      </c>
      <c r="O3286" s="2">
        <v>27466.613986498676</v>
      </c>
      <c r="P3286" s="2">
        <v>27142.55</v>
      </c>
      <c r="Q3286" s="2">
        <v>27286.087500000001</v>
      </c>
      <c r="R3286" s="2">
        <v>27340.466368249341</v>
      </c>
      <c r="S3286" s="2">
        <v>0</v>
      </c>
      <c r="T3286" s="2">
        <v>-279.70000000000073</v>
      </c>
      <c r="U3286" s="2">
        <v>-1.0177774462410125</v>
      </c>
      <c r="V3286" s="2">
        <v>-130.41249999999854</v>
      </c>
      <c r="W3286" s="2">
        <v>-0.4756715846296885</v>
      </c>
      <c r="X3286" t="s">
        <v>24</v>
      </c>
    </row>
    <row r="3287" spans="1:24" x14ac:dyDescent="0.2">
      <c r="A3287" s="1">
        <v>43354</v>
      </c>
      <c r="B3287" s="2">
        <v>27295.200000000001</v>
      </c>
      <c r="C3287" s="2">
        <v>27318.45</v>
      </c>
      <c r="D3287" s="2">
        <v>26772.25</v>
      </c>
      <c r="E3287" s="2">
        <v>26807.5</v>
      </c>
      <c r="F3287" s="2">
        <v>27048.35</v>
      </c>
      <c r="G3287" s="2">
        <v>546.20000000000073</v>
      </c>
      <c r="H3287" s="2">
        <v>23.25</v>
      </c>
      <c r="I3287" s="2">
        <v>35.25</v>
      </c>
      <c r="J3287" s="2">
        <v>-487.70000000000073</v>
      </c>
      <c r="K3287" s="2">
        <v>4.2566825338703713E-2</v>
      </c>
      <c r="L3287" s="2">
        <v>6.4536799707066925E-2</v>
      </c>
      <c r="M3287" s="2">
        <v>0.89289637495422935</v>
      </c>
      <c r="N3287" s="2">
        <v>27376.350743249339</v>
      </c>
      <c r="O3287" s="2">
        <v>27376.350743249339</v>
      </c>
      <c r="P3287" s="2">
        <v>26772.25</v>
      </c>
      <c r="Q3287" s="2">
        <v>27048.35</v>
      </c>
      <c r="R3287" s="2">
        <v>27143.325371624669</v>
      </c>
      <c r="S3287" s="2">
        <v>0</v>
      </c>
      <c r="T3287" s="2">
        <v>-394.25</v>
      </c>
      <c r="U3287" s="2">
        <v>-1.4493552804507064</v>
      </c>
      <c r="V3287" s="2">
        <v>-237.73750000000291</v>
      </c>
      <c r="W3287" s="2">
        <v>-0.87127734967500525</v>
      </c>
      <c r="X3287" t="s">
        <v>25</v>
      </c>
    </row>
    <row r="3288" spans="1:24" x14ac:dyDescent="0.2">
      <c r="A3288" s="1">
        <v>43355</v>
      </c>
      <c r="B3288" s="2">
        <v>26895.15</v>
      </c>
      <c r="C3288" s="2">
        <v>26895.15</v>
      </c>
      <c r="D3288" s="2">
        <v>26555.15</v>
      </c>
      <c r="E3288" s="2">
        <v>26819.200000000001</v>
      </c>
      <c r="F3288" s="2">
        <v>26791.162500000002</v>
      </c>
      <c r="G3288" s="2">
        <v>340</v>
      </c>
      <c r="H3288" s="2">
        <v>0</v>
      </c>
      <c r="I3288" s="2">
        <v>264.04999999999927</v>
      </c>
      <c r="J3288" s="2">
        <v>-75.950000000000728</v>
      </c>
      <c r="K3288" s="2">
        <v>0</v>
      </c>
      <c r="L3288" s="2">
        <v>0.77661764705882141</v>
      </c>
      <c r="M3288" s="2">
        <v>0.22338235294117861</v>
      </c>
      <c r="N3288" s="2">
        <v>27212.350371624671</v>
      </c>
      <c r="O3288" s="2">
        <v>27212.350371624671</v>
      </c>
      <c r="P3288" s="2">
        <v>26555.15</v>
      </c>
      <c r="Q3288" s="2">
        <v>26791.162500000002</v>
      </c>
      <c r="R3288" s="2">
        <v>26942.753310812339</v>
      </c>
      <c r="S3288" s="2">
        <v>0</v>
      </c>
      <c r="T3288" s="2">
        <v>11.700000000000728</v>
      </c>
      <c r="U3288" s="2">
        <v>4.3644502471326042E-2</v>
      </c>
      <c r="V3288" s="2">
        <v>-257.18749999999636</v>
      </c>
      <c r="W3288" s="2">
        <v>-0.95084358195600249</v>
      </c>
      <c r="X3288" t="s">
        <v>25</v>
      </c>
    </row>
    <row r="3289" spans="1:24" x14ac:dyDescent="0.2">
      <c r="A3289" s="1">
        <v>43357</v>
      </c>
      <c r="B3289" s="2">
        <v>27059.85</v>
      </c>
      <c r="C3289" s="2">
        <v>27205.75</v>
      </c>
      <c r="D3289" s="2">
        <v>26989.8</v>
      </c>
      <c r="E3289" s="2">
        <v>27163.85</v>
      </c>
      <c r="F3289" s="2">
        <v>27104.8125</v>
      </c>
      <c r="G3289" s="2">
        <v>215.95000000000073</v>
      </c>
      <c r="H3289" s="2">
        <v>41.900000000001455</v>
      </c>
      <c r="I3289" s="2">
        <v>70.049999999999272</v>
      </c>
      <c r="J3289" s="2">
        <v>104</v>
      </c>
      <c r="K3289" s="2">
        <v>0.19402639499884841</v>
      </c>
      <c r="L3289" s="2">
        <v>0.32438064366751118</v>
      </c>
      <c r="M3289" s="2">
        <v>0.48159296133364043</v>
      </c>
      <c r="N3289" s="2">
        <v>27001.756435812335</v>
      </c>
      <c r="O3289" s="2">
        <v>27205.75</v>
      </c>
      <c r="P3289" s="2">
        <v>26989.8</v>
      </c>
      <c r="Q3289" s="2">
        <v>27104.8125</v>
      </c>
      <c r="R3289" s="2">
        <v>27075.529733953084</v>
      </c>
      <c r="S3289" s="2">
        <v>0.27781232892914365</v>
      </c>
      <c r="T3289" s="2">
        <v>344.64999999999782</v>
      </c>
      <c r="U3289" s="2">
        <v>1.285086803484063</v>
      </c>
      <c r="V3289" s="2">
        <v>313.64999999999782</v>
      </c>
      <c r="W3289" s="2">
        <v>1.1707218751705821</v>
      </c>
      <c r="X3289" t="s">
        <v>24</v>
      </c>
    </row>
    <row r="3290" spans="1:24" x14ac:dyDescent="0.2">
      <c r="A3290" s="1">
        <v>43360</v>
      </c>
      <c r="B3290" s="2">
        <v>27002.6</v>
      </c>
      <c r="C3290" s="2">
        <v>27002.6</v>
      </c>
      <c r="D3290" s="2">
        <v>26743.4</v>
      </c>
      <c r="E3290" s="2">
        <v>26820.3</v>
      </c>
      <c r="F3290" s="2">
        <v>26892.225000000002</v>
      </c>
      <c r="G3290" s="2">
        <v>259.19999999999709</v>
      </c>
      <c r="H3290" s="2">
        <v>0</v>
      </c>
      <c r="I3290" s="2">
        <v>76.899999999997817</v>
      </c>
      <c r="J3290" s="2">
        <v>-182.29999999999927</v>
      </c>
      <c r="K3290" s="2">
        <v>0</v>
      </c>
      <c r="L3290" s="2">
        <v>0.296682098765427</v>
      </c>
      <c r="M3290" s="2">
        <v>0.70331790123457294</v>
      </c>
      <c r="N3290" s="2">
        <v>27053.284467906167</v>
      </c>
      <c r="O3290" s="2">
        <v>27053.284467906167</v>
      </c>
      <c r="P3290" s="2">
        <v>26743.4</v>
      </c>
      <c r="Q3290" s="2">
        <v>26892.225000000002</v>
      </c>
      <c r="R3290" s="2">
        <v>26935.548483953084</v>
      </c>
      <c r="S3290" s="2">
        <v>0</v>
      </c>
      <c r="T3290" s="2">
        <v>-343.54999999999927</v>
      </c>
      <c r="U3290" s="2">
        <v>-1.2647323556859551</v>
      </c>
      <c r="V3290" s="2">
        <v>-212.58749999999782</v>
      </c>
      <c r="W3290" s="2">
        <v>-0.78431643827087094</v>
      </c>
      <c r="X3290" t="s">
        <v>24</v>
      </c>
    </row>
    <row r="3291" spans="1:24" x14ac:dyDescent="0.2">
      <c r="A3291" s="1">
        <v>43361</v>
      </c>
      <c r="B3291" s="2">
        <v>26757</v>
      </c>
      <c r="C3291" s="2">
        <v>26901.05</v>
      </c>
      <c r="D3291" s="2">
        <v>26407.45</v>
      </c>
      <c r="E3291" s="2">
        <v>26441.45</v>
      </c>
      <c r="F3291" s="2">
        <v>26626.737499999999</v>
      </c>
      <c r="G3291" s="2">
        <v>493.59999999999854</v>
      </c>
      <c r="H3291" s="2">
        <v>144.04999999999927</v>
      </c>
      <c r="I3291" s="2">
        <v>34</v>
      </c>
      <c r="J3291" s="2">
        <v>-315.54999999999927</v>
      </c>
      <c r="K3291" s="2">
        <v>0.29183549432738998</v>
      </c>
      <c r="L3291" s="2">
        <v>6.8881685575364865E-2</v>
      </c>
      <c r="M3291" s="2">
        <v>0.63928282009724513</v>
      </c>
      <c r="N3291" s="2">
        <v>26972.754733953087</v>
      </c>
      <c r="O3291" s="2">
        <v>26972.754733953087</v>
      </c>
      <c r="P3291" s="2">
        <v>26407.45</v>
      </c>
      <c r="Q3291" s="2">
        <v>26626.737499999999</v>
      </c>
      <c r="R3291" s="2">
        <v>26744.924241976543</v>
      </c>
      <c r="S3291" s="2">
        <v>0</v>
      </c>
      <c r="T3291" s="2">
        <v>-378.84999999999854</v>
      </c>
      <c r="U3291" s="2">
        <v>-1.412549449484154</v>
      </c>
      <c r="V3291" s="2">
        <v>-265.48750000000291</v>
      </c>
      <c r="W3291" s="2">
        <v>-0.98722772102346634</v>
      </c>
      <c r="X3291" t="s">
        <v>24</v>
      </c>
    </row>
    <row r="3292" spans="1:24" x14ac:dyDescent="0.2">
      <c r="A3292" s="1">
        <v>43362</v>
      </c>
      <c r="B3292" s="2">
        <v>26532</v>
      </c>
      <c r="C3292" s="2">
        <v>26611.599999999999</v>
      </c>
      <c r="D3292" s="2">
        <v>26235.7</v>
      </c>
      <c r="E3292" s="2">
        <v>26277.35</v>
      </c>
      <c r="F3292" s="2">
        <v>26414.162499999999</v>
      </c>
      <c r="G3292" s="2">
        <v>375.89999999999782</v>
      </c>
      <c r="H3292" s="2">
        <v>79.599999999998545</v>
      </c>
      <c r="I3292" s="2">
        <v>41.649999999997817</v>
      </c>
      <c r="J3292" s="2">
        <v>-254.65000000000146</v>
      </c>
      <c r="K3292" s="2">
        <v>0.21175844639531527</v>
      </c>
      <c r="L3292" s="2">
        <v>0.110800744878952</v>
      </c>
      <c r="M3292" s="2">
        <v>0.67744080872573276</v>
      </c>
      <c r="N3292" s="2">
        <v>26799.746116976545</v>
      </c>
      <c r="O3292" s="2">
        <v>26799.746116976545</v>
      </c>
      <c r="P3292" s="2">
        <v>26235.7</v>
      </c>
      <c r="Q3292" s="2">
        <v>26414.162499999999</v>
      </c>
      <c r="R3292" s="2">
        <v>26562.338683488269</v>
      </c>
      <c r="S3292" s="2">
        <v>0</v>
      </c>
      <c r="T3292" s="2">
        <v>-164.10000000000218</v>
      </c>
      <c r="U3292" s="2">
        <v>-0.62061649417865572</v>
      </c>
      <c r="V3292" s="2">
        <v>-212.57500000000073</v>
      </c>
      <c r="W3292" s="2">
        <v>-0.79835165686370968</v>
      </c>
      <c r="X3292" t="s">
        <v>24</v>
      </c>
    </row>
    <row r="3293" spans="1:24" x14ac:dyDescent="0.2">
      <c r="A3293" s="1">
        <v>43364</v>
      </c>
      <c r="B3293" s="2">
        <v>26331.05</v>
      </c>
      <c r="C3293" s="2">
        <v>26490.400000000001</v>
      </c>
      <c r="D3293" s="2">
        <v>25053.35</v>
      </c>
      <c r="E3293" s="2">
        <v>25596.9</v>
      </c>
      <c r="F3293" s="2">
        <v>25867.924999999996</v>
      </c>
      <c r="G3293" s="2">
        <v>1437.0500000000029</v>
      </c>
      <c r="H3293" s="2">
        <v>159.35000000000218</v>
      </c>
      <c r="I3293" s="2">
        <v>543.55000000000291</v>
      </c>
      <c r="J3293" s="2">
        <v>-734.14999999999782</v>
      </c>
      <c r="K3293" s="2">
        <v>0.11088688632963492</v>
      </c>
      <c r="L3293" s="2">
        <v>0.37824014474096362</v>
      </c>
      <c r="M3293" s="2">
        <v>0.51087296892940148</v>
      </c>
      <c r="N3293" s="2">
        <v>26606.954308488272</v>
      </c>
      <c r="O3293" s="2">
        <v>26606.954308488272</v>
      </c>
      <c r="P3293" s="2">
        <v>25053.35</v>
      </c>
      <c r="Q3293" s="2">
        <v>25867.924999999996</v>
      </c>
      <c r="R3293" s="2">
        <v>26033.795904244136</v>
      </c>
      <c r="S3293" s="2">
        <v>0</v>
      </c>
      <c r="T3293" s="2">
        <v>-680.44999999999709</v>
      </c>
      <c r="U3293" s="2">
        <v>-2.5894924716533332</v>
      </c>
      <c r="V3293" s="2">
        <v>-546.23750000000291</v>
      </c>
      <c r="W3293" s="2">
        <v>-2.0679720585500405</v>
      </c>
      <c r="X3293" t="s">
        <v>24</v>
      </c>
    </row>
    <row r="3294" spans="1:24" x14ac:dyDescent="0.2">
      <c r="A3294" s="1">
        <v>43367</v>
      </c>
      <c r="B3294" s="2">
        <v>25645.05</v>
      </c>
      <c r="C3294" s="2">
        <v>25649.7</v>
      </c>
      <c r="D3294" s="2">
        <v>24904.5</v>
      </c>
      <c r="E3294" s="2">
        <v>24970.35</v>
      </c>
      <c r="F3294" s="2">
        <v>25292.400000000001</v>
      </c>
      <c r="G3294" s="2">
        <v>745.20000000000073</v>
      </c>
      <c r="H3294" s="2">
        <v>4.6500000000014552</v>
      </c>
      <c r="I3294" s="2">
        <v>65.849999999998545</v>
      </c>
      <c r="J3294" s="2">
        <v>-674.70000000000073</v>
      </c>
      <c r="K3294" s="2">
        <v>6.239935587763621E-3</v>
      </c>
      <c r="L3294" s="2">
        <v>8.8365539452493938E-2</v>
      </c>
      <c r="M3294" s="2">
        <v>0.90539452495974249</v>
      </c>
      <c r="N3294" s="2">
        <v>26237.439654244132</v>
      </c>
      <c r="O3294" s="2">
        <v>26237.439654244132</v>
      </c>
      <c r="P3294" s="2">
        <v>24904.5</v>
      </c>
      <c r="Q3294" s="2">
        <v>25292.400000000001</v>
      </c>
      <c r="R3294" s="2">
        <v>25667.944827122068</v>
      </c>
      <c r="S3294" s="2">
        <v>0</v>
      </c>
      <c r="T3294" s="2">
        <v>-626.55000000000291</v>
      </c>
      <c r="U3294" s="2">
        <v>-2.4477573456160822</v>
      </c>
      <c r="V3294" s="2">
        <v>-575.52499999999418</v>
      </c>
      <c r="W3294" s="2">
        <v>-2.2248595509689868</v>
      </c>
      <c r="X3294" t="s">
        <v>25</v>
      </c>
    </row>
    <row r="3295" spans="1:24" x14ac:dyDescent="0.2">
      <c r="A3295" s="1">
        <v>43368</v>
      </c>
      <c r="B3295" s="2">
        <v>24947.7</v>
      </c>
      <c r="C3295" s="2">
        <v>25406.95</v>
      </c>
      <c r="D3295" s="2">
        <v>24678.25</v>
      </c>
      <c r="E3295" s="2">
        <v>25330.35</v>
      </c>
      <c r="F3295" s="2">
        <v>25090.8125</v>
      </c>
      <c r="G3295" s="2">
        <v>728.70000000000073</v>
      </c>
      <c r="H3295" s="2">
        <v>76.600000000002183</v>
      </c>
      <c r="I3295" s="2">
        <v>269.45000000000073</v>
      </c>
      <c r="J3295" s="2">
        <v>382.64999999999782</v>
      </c>
      <c r="K3295" s="2">
        <v>0.10511870454233856</v>
      </c>
      <c r="L3295" s="2">
        <v>0.36976808014272056</v>
      </c>
      <c r="M3295" s="2">
        <v>0.52511321531494093</v>
      </c>
      <c r="N3295" s="2">
        <v>25764.919827122067</v>
      </c>
      <c r="O3295" s="2">
        <v>25764.919827122067</v>
      </c>
      <c r="P3295" s="2">
        <v>24678.25</v>
      </c>
      <c r="Q3295" s="2">
        <v>25090.8125</v>
      </c>
      <c r="R3295" s="2">
        <v>25324.725538561033</v>
      </c>
      <c r="S3295" s="2">
        <v>0</v>
      </c>
      <c r="T3295" s="2">
        <v>360</v>
      </c>
      <c r="U3295" s="2">
        <v>1.4417098679033336</v>
      </c>
      <c r="V3295" s="2">
        <v>-201.58750000000146</v>
      </c>
      <c r="W3295" s="2">
        <v>-0.79702796096851791</v>
      </c>
      <c r="X3295" t="s">
        <v>25</v>
      </c>
    </row>
    <row r="3296" spans="1:24" x14ac:dyDescent="0.2">
      <c r="A3296" s="1">
        <v>43369</v>
      </c>
      <c r="B3296" s="2">
        <v>25525.1</v>
      </c>
      <c r="C3296" s="2">
        <v>25525.1</v>
      </c>
      <c r="D3296" s="2">
        <v>25197.35</v>
      </c>
      <c r="E3296" s="2">
        <v>25376.3</v>
      </c>
      <c r="F3296" s="2">
        <v>25405.962499999998</v>
      </c>
      <c r="G3296" s="2">
        <v>327.75</v>
      </c>
      <c r="H3296" s="2">
        <v>0</v>
      </c>
      <c r="I3296" s="2">
        <v>178.95000000000073</v>
      </c>
      <c r="J3296" s="2">
        <v>-148.79999999999927</v>
      </c>
      <c r="K3296" s="2">
        <v>0</v>
      </c>
      <c r="L3296" s="2">
        <v>0.54599542334096329</v>
      </c>
      <c r="M3296" s="2">
        <v>0.45400457665903671</v>
      </c>
      <c r="N3296" s="2">
        <v>25427.866163561033</v>
      </c>
      <c r="O3296" s="2">
        <v>25525.1</v>
      </c>
      <c r="P3296" s="2">
        <v>25197.35</v>
      </c>
      <c r="Q3296" s="2">
        <v>25405.962499999998</v>
      </c>
      <c r="R3296" s="2">
        <v>25389.069665890256</v>
      </c>
      <c r="S3296" s="2">
        <v>5.1990500903257506E-2</v>
      </c>
      <c r="T3296" s="2">
        <v>45.950000000000728</v>
      </c>
      <c r="U3296" s="2">
        <v>0.18140294153061734</v>
      </c>
      <c r="V3296" s="2">
        <v>315.14999999999782</v>
      </c>
      <c r="W3296" s="2">
        <v>1.2560374439847168</v>
      </c>
      <c r="X3296" t="s">
        <v>24</v>
      </c>
    </row>
    <row r="3297" spans="1:24" x14ac:dyDescent="0.2">
      <c r="A3297" s="1">
        <v>43370</v>
      </c>
      <c r="B3297" s="2">
        <v>25442.1</v>
      </c>
      <c r="C3297" s="2">
        <v>25452.5</v>
      </c>
      <c r="D3297" s="2">
        <v>25007.05</v>
      </c>
      <c r="E3297" s="2">
        <v>25042.15</v>
      </c>
      <c r="F3297" s="2">
        <v>25235.949999999997</v>
      </c>
      <c r="G3297" s="2">
        <v>445.45000000000073</v>
      </c>
      <c r="H3297" s="2">
        <v>10.400000000001455</v>
      </c>
      <c r="I3297" s="2">
        <v>35.100000000002183</v>
      </c>
      <c r="J3297" s="2">
        <v>-399.94999999999709</v>
      </c>
      <c r="K3297" s="2">
        <v>2.3347177012013557E-2</v>
      </c>
      <c r="L3297" s="2">
        <v>7.879672241553963E-2</v>
      </c>
      <c r="M3297" s="2">
        <v>0.8978561005724468</v>
      </c>
      <c r="N3297" s="2">
        <v>25416.914331780514</v>
      </c>
      <c r="O3297" s="2">
        <v>25452.5</v>
      </c>
      <c r="P3297" s="2">
        <v>25007.05</v>
      </c>
      <c r="Q3297" s="2">
        <v>25235.949999999997</v>
      </c>
      <c r="R3297" s="2">
        <v>25278.103582945128</v>
      </c>
      <c r="S3297" s="2">
        <v>0</v>
      </c>
      <c r="T3297" s="2">
        <v>-334.14999999999782</v>
      </c>
      <c r="U3297" s="2">
        <v>-1.3167798299988487</v>
      </c>
      <c r="V3297" s="2">
        <v>-170.01250000000073</v>
      </c>
      <c r="W3297" s="2">
        <v>-0.6691834643147283</v>
      </c>
      <c r="X3297" t="s">
        <v>25</v>
      </c>
    </row>
    <row r="3298" spans="1:24" x14ac:dyDescent="0.2">
      <c r="A3298" s="1">
        <v>43371</v>
      </c>
      <c r="B3298" s="2">
        <v>25135.8</v>
      </c>
      <c r="C3298" s="2">
        <v>25354.7</v>
      </c>
      <c r="D3298" s="2">
        <v>24919.25</v>
      </c>
      <c r="E3298" s="2">
        <v>25119.85</v>
      </c>
      <c r="F3298" s="2">
        <v>25132.400000000001</v>
      </c>
      <c r="G3298" s="2">
        <v>435.45000000000073</v>
      </c>
      <c r="H3298" s="2">
        <v>218.90000000000146</v>
      </c>
      <c r="I3298" s="2">
        <v>200.59999999999854</v>
      </c>
      <c r="J3298" s="2">
        <v>-15.950000000000728</v>
      </c>
      <c r="K3298" s="2">
        <v>0.50269835802044116</v>
      </c>
      <c r="L3298" s="2">
        <v>0.4606728671489223</v>
      </c>
      <c r="M3298" s="2">
        <v>3.6628774830636583E-2</v>
      </c>
      <c r="N3298" s="2">
        <v>25326.432165890255</v>
      </c>
      <c r="O3298" s="2">
        <v>25354.7</v>
      </c>
      <c r="P3298" s="2">
        <v>24919.25</v>
      </c>
      <c r="Q3298" s="2">
        <v>25132.400000000001</v>
      </c>
      <c r="R3298" s="2">
        <v>25183.195541472567</v>
      </c>
      <c r="S3298" s="2">
        <v>0</v>
      </c>
      <c r="T3298" s="2">
        <v>77.69999999999709</v>
      </c>
      <c r="U3298" s="2">
        <v>0.31027687319178698</v>
      </c>
      <c r="V3298" s="2">
        <v>-103.54999999999563</v>
      </c>
      <c r="W3298" s="2">
        <v>-0.41032733065327698</v>
      </c>
      <c r="X3298" t="s">
        <v>25</v>
      </c>
    </row>
    <row r="3299" spans="1:24" x14ac:dyDescent="0.2">
      <c r="A3299" s="1">
        <v>43374</v>
      </c>
      <c r="B3299" s="2">
        <v>24943.9</v>
      </c>
      <c r="C3299" s="2">
        <v>25412.15</v>
      </c>
      <c r="D3299" s="2">
        <v>24707.65</v>
      </c>
      <c r="E3299" s="2">
        <v>25367</v>
      </c>
      <c r="F3299" s="2">
        <v>25107.675000000003</v>
      </c>
      <c r="G3299" s="2">
        <v>704.5</v>
      </c>
      <c r="H3299" s="2">
        <v>45.150000000001455</v>
      </c>
      <c r="I3299" s="2">
        <v>236.25</v>
      </c>
      <c r="J3299" s="2">
        <v>423.09999999999854</v>
      </c>
      <c r="K3299" s="2">
        <v>6.4088005677787732E-2</v>
      </c>
      <c r="L3299" s="2">
        <v>0.33534421575585521</v>
      </c>
      <c r="M3299" s="2">
        <v>0.60056777856635701</v>
      </c>
      <c r="N3299" s="2">
        <v>25229.416082945128</v>
      </c>
      <c r="O3299" s="2">
        <v>25412.15</v>
      </c>
      <c r="P3299" s="2">
        <v>24707.65</v>
      </c>
      <c r="Q3299" s="2">
        <v>25107.675000000003</v>
      </c>
      <c r="R3299" s="2">
        <v>25114.222770736284</v>
      </c>
      <c r="S3299" s="2">
        <v>0</v>
      </c>
      <c r="T3299" s="2">
        <v>247.15000000000146</v>
      </c>
      <c r="U3299" s="2">
        <v>0.9838832636341438</v>
      </c>
      <c r="V3299" s="2">
        <v>-24.724999999998545</v>
      </c>
      <c r="W3299" s="2">
        <v>-9.8378984895985039E-2</v>
      </c>
      <c r="X3299" t="s">
        <v>24</v>
      </c>
    </row>
    <row r="3300" spans="1:24" x14ac:dyDescent="0.2">
      <c r="A3300" s="1">
        <v>43376</v>
      </c>
      <c r="B3300" s="2">
        <v>25290.55</v>
      </c>
      <c r="C3300" s="2">
        <v>25470.05</v>
      </c>
      <c r="D3300" s="2">
        <v>25026.35</v>
      </c>
      <c r="E3300" s="2">
        <v>25069.9</v>
      </c>
      <c r="F3300" s="2">
        <v>25214.212500000001</v>
      </c>
      <c r="G3300" s="2">
        <v>443.70000000000073</v>
      </c>
      <c r="H3300" s="2">
        <v>179.5</v>
      </c>
      <c r="I3300" s="2">
        <v>43.55000000000291</v>
      </c>
      <c r="J3300" s="2">
        <v>-220.64999999999782</v>
      </c>
      <c r="K3300" s="2">
        <v>0.40455262564795968</v>
      </c>
      <c r="L3300" s="2">
        <v>9.8151904439943288E-2</v>
      </c>
      <c r="M3300" s="2">
        <v>0.49729546991209705</v>
      </c>
      <c r="N3300" s="2">
        <v>25168.545541472566</v>
      </c>
      <c r="O3300" s="2">
        <v>25470.05</v>
      </c>
      <c r="P3300" s="2">
        <v>25026.35</v>
      </c>
      <c r="Q3300" s="2">
        <v>25214.212500000001</v>
      </c>
      <c r="R3300" s="2">
        <v>25219.789510368137</v>
      </c>
      <c r="S3300" s="2">
        <v>0.38409289496507992</v>
      </c>
      <c r="T3300" s="2">
        <v>-297.09999999999854</v>
      </c>
      <c r="U3300" s="2">
        <v>-1.1712066858516914</v>
      </c>
      <c r="V3300" s="2">
        <v>106.53749999999854</v>
      </c>
      <c r="W3300" s="2">
        <v>0.42432244323697244</v>
      </c>
      <c r="X3300" t="s">
        <v>24</v>
      </c>
    </row>
    <row r="3301" spans="1:24" x14ac:dyDescent="0.2">
      <c r="A3301" s="1">
        <v>43377</v>
      </c>
      <c r="B3301" s="2">
        <v>24735.15</v>
      </c>
      <c r="C3301" s="2">
        <v>24893.4</v>
      </c>
      <c r="D3301" s="2">
        <v>24501.05</v>
      </c>
      <c r="E3301" s="2">
        <v>24819.3</v>
      </c>
      <c r="F3301" s="2">
        <v>24737.225000000002</v>
      </c>
      <c r="G3301" s="2">
        <v>392.35000000000218</v>
      </c>
      <c r="H3301" s="2">
        <v>74.100000000002183</v>
      </c>
      <c r="I3301" s="2">
        <v>234.10000000000218</v>
      </c>
      <c r="J3301" s="2">
        <v>84.149999999997817</v>
      </c>
      <c r="K3301" s="2">
        <v>0.18886198547215949</v>
      </c>
      <c r="L3301" s="2">
        <v>0.59666114438639195</v>
      </c>
      <c r="M3301" s="2">
        <v>0.21447687014144859</v>
      </c>
      <c r="N3301" s="2">
        <v>25191.379020736284</v>
      </c>
      <c r="O3301" s="2">
        <v>25191.379020736284</v>
      </c>
      <c r="P3301" s="2">
        <v>24501.05</v>
      </c>
      <c r="Q3301" s="2">
        <v>24737.225000000002</v>
      </c>
      <c r="R3301" s="2">
        <v>24905.258260368144</v>
      </c>
      <c r="S3301" s="2">
        <v>0</v>
      </c>
      <c r="T3301" s="2">
        <v>-250.60000000000218</v>
      </c>
      <c r="U3301" s="2">
        <v>-0.99960510412886427</v>
      </c>
      <c r="V3301" s="2">
        <v>-476.98749999999927</v>
      </c>
      <c r="W3301" s="2">
        <v>-1.8917406204933003</v>
      </c>
      <c r="X3301" t="s">
        <v>24</v>
      </c>
    </row>
    <row r="3302" spans="1:24" x14ac:dyDescent="0.2">
      <c r="A3302" s="1">
        <v>43378</v>
      </c>
      <c r="B3302" s="2">
        <v>24741.65</v>
      </c>
      <c r="C3302" s="2">
        <v>25080.2</v>
      </c>
      <c r="D3302" s="2">
        <v>24250.65</v>
      </c>
      <c r="E3302" s="2">
        <v>24443.45</v>
      </c>
      <c r="F3302" s="2">
        <v>24628.987499999999</v>
      </c>
      <c r="G3302" s="2">
        <v>829.54999999999927</v>
      </c>
      <c r="H3302" s="2">
        <v>338.54999999999927</v>
      </c>
      <c r="I3302" s="2">
        <v>192.79999999999927</v>
      </c>
      <c r="J3302" s="2">
        <v>-298.20000000000073</v>
      </c>
      <c r="K3302" s="2">
        <v>0.40811283225845285</v>
      </c>
      <c r="L3302" s="2">
        <v>0.23241516484841113</v>
      </c>
      <c r="M3302" s="2">
        <v>0.35947200289313602</v>
      </c>
      <c r="N3302" s="2">
        <v>24964.302010368141</v>
      </c>
      <c r="O3302" s="2">
        <v>25080.2</v>
      </c>
      <c r="P3302" s="2">
        <v>24250.65</v>
      </c>
      <c r="Q3302" s="2">
        <v>24628.987499999999</v>
      </c>
      <c r="R3302" s="2">
        <v>24731.034877592039</v>
      </c>
      <c r="S3302" s="2">
        <v>0</v>
      </c>
      <c r="T3302" s="2">
        <v>-375.84999999999854</v>
      </c>
      <c r="U3302" s="2">
        <v>-1.514345690652027</v>
      </c>
      <c r="V3302" s="2">
        <v>-108.23750000000291</v>
      </c>
      <c r="W3302" s="2">
        <v>-0.4375490783626817</v>
      </c>
      <c r="X3302" t="s">
        <v>25</v>
      </c>
    </row>
    <row r="3303" spans="1:24" x14ac:dyDescent="0.2">
      <c r="A3303" s="1">
        <v>43381</v>
      </c>
      <c r="B3303" s="2">
        <v>24470.75</v>
      </c>
      <c r="C3303" s="2">
        <v>24745.35</v>
      </c>
      <c r="D3303" s="2">
        <v>24240.05</v>
      </c>
      <c r="E3303" s="2">
        <v>24618.35</v>
      </c>
      <c r="F3303" s="2">
        <v>24518.625</v>
      </c>
      <c r="G3303" s="2">
        <v>505.29999999999927</v>
      </c>
      <c r="H3303" s="2">
        <v>127</v>
      </c>
      <c r="I3303" s="2">
        <v>230.70000000000073</v>
      </c>
      <c r="J3303" s="2">
        <v>147.59999999999854</v>
      </c>
      <c r="K3303" s="2">
        <v>0.25133584009499343</v>
      </c>
      <c r="L3303" s="2">
        <v>0.45656045913319032</v>
      </c>
      <c r="M3303" s="2">
        <v>0.29210370077181624</v>
      </c>
      <c r="N3303" s="2">
        <v>24796.644755184068</v>
      </c>
      <c r="O3303" s="2">
        <v>24796.644755184068</v>
      </c>
      <c r="P3303" s="2">
        <v>24240.05</v>
      </c>
      <c r="Q3303" s="2">
        <v>24518.625</v>
      </c>
      <c r="R3303" s="2">
        <v>24587.991127592035</v>
      </c>
      <c r="S3303" s="2">
        <v>0</v>
      </c>
      <c r="T3303" s="2">
        <v>174.89999999999782</v>
      </c>
      <c r="U3303" s="2">
        <v>0.71552910902510825</v>
      </c>
      <c r="V3303" s="2">
        <v>-110.36249999999927</v>
      </c>
      <c r="W3303" s="2">
        <v>-0.44810002847254393</v>
      </c>
      <c r="X3303" t="s">
        <v>24</v>
      </c>
    </row>
    <row r="3304" spans="1:24" x14ac:dyDescent="0.2">
      <c r="A3304" s="1">
        <v>43382</v>
      </c>
      <c r="B3304" s="2">
        <v>24703.65</v>
      </c>
      <c r="C3304" s="2">
        <v>24759.9</v>
      </c>
      <c r="D3304" s="2">
        <v>24464.9</v>
      </c>
      <c r="E3304" s="2">
        <v>24527.65</v>
      </c>
      <c r="F3304" s="2">
        <v>24614.025000000001</v>
      </c>
      <c r="G3304" s="2">
        <v>295</v>
      </c>
      <c r="H3304" s="2">
        <v>56.25</v>
      </c>
      <c r="I3304" s="2">
        <v>62.75</v>
      </c>
      <c r="J3304" s="2">
        <v>-176</v>
      </c>
      <c r="K3304" s="2">
        <v>0.19067796610169491</v>
      </c>
      <c r="L3304" s="2">
        <v>0.21271186440677967</v>
      </c>
      <c r="M3304" s="2">
        <v>0.59661016949152545</v>
      </c>
      <c r="N3304" s="2">
        <v>24657.634877592034</v>
      </c>
      <c r="O3304" s="2">
        <v>24759.9</v>
      </c>
      <c r="P3304" s="2">
        <v>24464.9</v>
      </c>
      <c r="Q3304" s="2">
        <v>24614.025000000001</v>
      </c>
      <c r="R3304" s="2">
        <v>24624.114969398011</v>
      </c>
      <c r="S3304" s="2">
        <v>5.7176217588987097E-2</v>
      </c>
      <c r="T3304" s="2">
        <v>-90.69999999999709</v>
      </c>
      <c r="U3304" s="2">
        <v>-0.36842436637710119</v>
      </c>
      <c r="V3304" s="2">
        <v>95.400000000001455</v>
      </c>
      <c r="W3304" s="2">
        <v>0.38909196580151401</v>
      </c>
      <c r="X3304" t="s">
        <v>25</v>
      </c>
    </row>
    <row r="3305" spans="1:24" x14ac:dyDescent="0.2">
      <c r="A3305" s="1">
        <v>43383</v>
      </c>
      <c r="B3305" s="2">
        <v>24596.6</v>
      </c>
      <c r="C3305" s="2">
        <v>25371.15</v>
      </c>
      <c r="D3305" s="2">
        <v>24559.9</v>
      </c>
      <c r="E3305" s="2">
        <v>25321.7</v>
      </c>
      <c r="F3305" s="2">
        <v>24962.337499999998</v>
      </c>
      <c r="G3305" s="2">
        <v>811.25</v>
      </c>
      <c r="H3305" s="2">
        <v>49.450000000000728</v>
      </c>
      <c r="I3305" s="2">
        <v>36.69999999999709</v>
      </c>
      <c r="J3305" s="2">
        <v>725.10000000000218</v>
      </c>
      <c r="K3305" s="2">
        <v>6.0955315870571007E-2</v>
      </c>
      <c r="L3305" s="2">
        <v>4.5238828967638936E-2</v>
      </c>
      <c r="M3305" s="2">
        <v>0.89380585516179001</v>
      </c>
      <c r="N3305" s="2">
        <v>24635.829938796018</v>
      </c>
      <c r="O3305" s="2">
        <v>25371.15</v>
      </c>
      <c r="P3305" s="2">
        <v>24559.9</v>
      </c>
      <c r="Q3305" s="2">
        <v>24962.337499999998</v>
      </c>
      <c r="R3305" s="2">
        <v>24882.304359699003</v>
      </c>
      <c r="S3305" s="2">
        <v>0.92765118634163912</v>
      </c>
      <c r="T3305" s="2">
        <v>794.04999999999927</v>
      </c>
      <c r="U3305" s="2">
        <v>3.2373668084794067</v>
      </c>
      <c r="V3305" s="2">
        <v>348.31249999999636</v>
      </c>
      <c r="W3305" s="2">
        <v>1.4150976932866377</v>
      </c>
      <c r="X3305" t="s">
        <v>24</v>
      </c>
    </row>
    <row r="3306" spans="1:24" x14ac:dyDescent="0.2">
      <c r="A3306" s="1">
        <v>43384</v>
      </c>
      <c r="B3306" s="2">
        <v>24541.75</v>
      </c>
      <c r="C3306" s="2">
        <v>24940.1</v>
      </c>
      <c r="D3306" s="2">
        <v>24493.7</v>
      </c>
      <c r="E3306" s="2">
        <v>24783.95</v>
      </c>
      <c r="F3306" s="2">
        <v>24689.875</v>
      </c>
      <c r="G3306" s="2">
        <v>446.39999999999782</v>
      </c>
      <c r="H3306" s="2">
        <v>156.14999999999782</v>
      </c>
      <c r="I3306" s="2">
        <v>48.049999999999272</v>
      </c>
      <c r="J3306" s="2">
        <v>242.20000000000073</v>
      </c>
      <c r="K3306" s="2">
        <v>0.34979838709677102</v>
      </c>
      <c r="L3306" s="2">
        <v>0.10763888888888778</v>
      </c>
      <c r="M3306" s="2">
        <v>0.54256272401434125</v>
      </c>
      <c r="N3306" s="2">
        <v>24799.083719398008</v>
      </c>
      <c r="O3306" s="2">
        <v>24940.1</v>
      </c>
      <c r="P3306" s="2">
        <v>24493.7</v>
      </c>
      <c r="Q3306" s="2">
        <v>24689.875</v>
      </c>
      <c r="R3306" s="2">
        <v>24730.6896798495</v>
      </c>
      <c r="S3306" s="2">
        <v>0.48485265591321214</v>
      </c>
      <c r="T3306" s="2">
        <v>-537.75</v>
      </c>
      <c r="U3306" s="2">
        <v>-2.1236725812247994</v>
      </c>
      <c r="V3306" s="2">
        <v>-272.46249999999782</v>
      </c>
      <c r="W3306" s="2">
        <v>-1.0914943362175031</v>
      </c>
      <c r="X3306" t="s">
        <v>25</v>
      </c>
    </row>
    <row r="3307" spans="1:24" x14ac:dyDescent="0.2">
      <c r="A3307" s="1">
        <v>43385</v>
      </c>
      <c r="B3307" s="2">
        <v>25001.95</v>
      </c>
      <c r="C3307" s="2">
        <v>25484.2</v>
      </c>
      <c r="D3307" s="2">
        <v>24975.45</v>
      </c>
      <c r="E3307" s="2">
        <v>25395.85</v>
      </c>
      <c r="F3307" s="2">
        <v>25214.362500000003</v>
      </c>
      <c r="G3307" s="2">
        <v>508.75</v>
      </c>
      <c r="H3307" s="2">
        <v>88.350000000002183</v>
      </c>
      <c r="I3307" s="2">
        <v>26.5</v>
      </c>
      <c r="J3307" s="2">
        <v>393.89999999999782</v>
      </c>
      <c r="K3307" s="2">
        <v>0.17366093366093796</v>
      </c>
      <c r="L3307" s="2">
        <v>5.2088452088452086E-2</v>
      </c>
      <c r="M3307" s="2">
        <v>0.77425061425060993</v>
      </c>
      <c r="N3307" s="2">
        <v>24744.479359699006</v>
      </c>
      <c r="O3307" s="2">
        <v>25484.2</v>
      </c>
      <c r="P3307" s="2">
        <v>24744.479359699006</v>
      </c>
      <c r="Q3307" s="2">
        <v>25214.362500000003</v>
      </c>
      <c r="R3307" s="2">
        <v>25046.880304849503</v>
      </c>
      <c r="S3307" s="2">
        <v>1</v>
      </c>
      <c r="T3307" s="2">
        <v>611.89999999999782</v>
      </c>
      <c r="U3307" s="2">
        <v>2.4689365496621716</v>
      </c>
      <c r="V3307" s="2">
        <v>524.48750000000291</v>
      </c>
      <c r="W3307" s="2">
        <v>2.1243019658868381</v>
      </c>
      <c r="X3307" t="s">
        <v>24</v>
      </c>
    </row>
    <row r="3308" spans="1:24" x14ac:dyDescent="0.2">
      <c r="A3308" s="1">
        <v>43388</v>
      </c>
      <c r="B3308" s="2">
        <v>25444</v>
      </c>
      <c r="C3308" s="2">
        <v>25466.2</v>
      </c>
      <c r="D3308" s="2">
        <v>25147.8</v>
      </c>
      <c r="E3308" s="2">
        <v>25388.05</v>
      </c>
      <c r="F3308" s="2">
        <v>25361.512500000001</v>
      </c>
      <c r="G3308" s="2">
        <v>318.40000000000146</v>
      </c>
      <c r="H3308" s="2">
        <v>22.200000000000728</v>
      </c>
      <c r="I3308" s="2">
        <v>240.25</v>
      </c>
      <c r="J3308" s="2">
        <v>-55.950000000000728</v>
      </c>
      <c r="K3308" s="2">
        <v>6.9723618090454229E-2</v>
      </c>
      <c r="L3308" s="2">
        <v>0.7545540201004991</v>
      </c>
      <c r="M3308" s="2">
        <v>0.17572236180904671</v>
      </c>
      <c r="N3308" s="2">
        <v>24979.420929849504</v>
      </c>
      <c r="O3308" s="2">
        <v>25466.2</v>
      </c>
      <c r="P3308" s="2">
        <v>24979.420929849504</v>
      </c>
      <c r="Q3308" s="2">
        <v>25361.512500000001</v>
      </c>
      <c r="R3308" s="2">
        <v>25196.638589924751</v>
      </c>
      <c r="S3308" s="2">
        <v>1</v>
      </c>
      <c r="T3308" s="2">
        <v>-7.7999999999992724</v>
      </c>
      <c r="U3308" s="2">
        <v>-3.0713679597254167E-2</v>
      </c>
      <c r="V3308" s="2">
        <v>147.14999999999782</v>
      </c>
      <c r="W3308" s="2">
        <v>0.58359595647122864</v>
      </c>
      <c r="X3308" t="s">
        <v>25</v>
      </c>
    </row>
    <row r="3309" spans="1:24" x14ac:dyDescent="0.2">
      <c r="A3309" s="1">
        <v>43389</v>
      </c>
      <c r="B3309" s="2">
        <v>25414.2</v>
      </c>
      <c r="C3309" s="2">
        <v>25707.05</v>
      </c>
      <c r="D3309" s="2">
        <v>25351.8</v>
      </c>
      <c r="E3309" s="2">
        <v>25589.65</v>
      </c>
      <c r="F3309" s="2">
        <v>25515.675000000003</v>
      </c>
      <c r="G3309" s="2">
        <v>355.25</v>
      </c>
      <c r="H3309" s="2">
        <v>117.39999999999782</v>
      </c>
      <c r="I3309" s="2">
        <v>62.400000000001455</v>
      </c>
      <c r="J3309" s="2">
        <v>175.45000000000073</v>
      </c>
      <c r="K3309" s="2">
        <v>0.3304714989443992</v>
      </c>
      <c r="L3309" s="2">
        <v>0.17565095003519057</v>
      </c>
      <c r="M3309" s="2">
        <v>0.4938775510204102</v>
      </c>
      <c r="N3309" s="2">
        <v>25170.466714924754</v>
      </c>
      <c r="O3309" s="2">
        <v>25707.05</v>
      </c>
      <c r="P3309" s="2">
        <v>25170.466714924754</v>
      </c>
      <c r="Q3309" s="2">
        <v>25515.675000000003</v>
      </c>
      <c r="R3309" s="2">
        <v>25390.914607462379</v>
      </c>
      <c r="S3309" s="2">
        <v>1</v>
      </c>
      <c r="T3309" s="2">
        <v>201.60000000000218</v>
      </c>
      <c r="U3309" s="2">
        <v>0.79407437751226351</v>
      </c>
      <c r="V3309" s="2">
        <v>154.16250000000218</v>
      </c>
      <c r="W3309" s="2">
        <v>0.60786003989313397</v>
      </c>
      <c r="X3309" t="s">
        <v>24</v>
      </c>
    </row>
    <row r="3310" spans="1:24" x14ac:dyDescent="0.2">
      <c r="A3310" s="1">
        <v>43390</v>
      </c>
      <c r="B3310" s="2">
        <v>25839.1</v>
      </c>
      <c r="C3310" s="2">
        <v>25915.35</v>
      </c>
      <c r="D3310" s="2">
        <v>25101.95</v>
      </c>
      <c r="E3310" s="2">
        <v>25188.6</v>
      </c>
      <c r="F3310" s="2">
        <v>25511.25</v>
      </c>
      <c r="G3310" s="2">
        <v>813.39999999999782</v>
      </c>
      <c r="H3310" s="2">
        <v>76.25</v>
      </c>
      <c r="I3310" s="2">
        <v>86.649999999997817</v>
      </c>
      <c r="J3310" s="2">
        <v>-650.5</v>
      </c>
      <c r="K3310" s="2">
        <v>9.3742316203590123E-2</v>
      </c>
      <c r="L3310" s="2">
        <v>0.10652815343004432</v>
      </c>
      <c r="M3310" s="2">
        <v>0.79972953036636552</v>
      </c>
      <c r="N3310" s="2">
        <v>25343.070857462379</v>
      </c>
      <c r="O3310" s="2">
        <v>25915.35</v>
      </c>
      <c r="P3310" s="2">
        <v>25101.95</v>
      </c>
      <c r="Q3310" s="2">
        <v>25511.25</v>
      </c>
      <c r="R3310" s="2">
        <v>25467.905214365594</v>
      </c>
      <c r="S3310" s="2">
        <v>1</v>
      </c>
      <c r="T3310" s="2">
        <v>-401.05000000000291</v>
      </c>
      <c r="U3310" s="2">
        <v>-1.5672351907900377</v>
      </c>
      <c r="V3310" s="2">
        <v>-4.4250000000029104</v>
      </c>
      <c r="W3310" s="2">
        <v>-1.7342280774476512E-2</v>
      </c>
      <c r="X3310" t="s">
        <v>24</v>
      </c>
    </row>
    <row r="3311" spans="1:24" x14ac:dyDescent="0.2">
      <c r="A3311" s="1">
        <v>43392</v>
      </c>
      <c r="B3311" s="2">
        <v>24966.5</v>
      </c>
      <c r="C3311" s="2">
        <v>25277.9</v>
      </c>
      <c r="D3311" s="2">
        <v>24922.65</v>
      </c>
      <c r="E3311" s="2">
        <v>25085.8</v>
      </c>
      <c r="F3311" s="2">
        <v>25063.212500000001</v>
      </c>
      <c r="G3311" s="2">
        <v>355.25</v>
      </c>
      <c r="H3311" s="2">
        <v>192.10000000000218</v>
      </c>
      <c r="I3311" s="2">
        <v>43.849999999998545</v>
      </c>
      <c r="J3311" s="2">
        <v>119.29999999999927</v>
      </c>
      <c r="K3311" s="2">
        <v>0.54074595355384147</v>
      </c>
      <c r="L3311" s="2">
        <v>0.12343420126670948</v>
      </c>
      <c r="M3311" s="2">
        <v>0.33581984517944902</v>
      </c>
      <c r="N3311" s="2">
        <v>25427.160428731189</v>
      </c>
      <c r="O3311" s="2">
        <v>25427.160428731189</v>
      </c>
      <c r="P3311" s="2">
        <v>24922.65</v>
      </c>
      <c r="Q3311" s="2">
        <v>25063.212500000001</v>
      </c>
      <c r="R3311" s="2">
        <v>25210.045839365594</v>
      </c>
      <c r="S3311" s="2">
        <v>0.38754366031127868</v>
      </c>
      <c r="T3311" s="2">
        <v>-102.79999999999927</v>
      </c>
      <c r="U3311" s="2">
        <v>-0.40812113416386492</v>
      </c>
      <c r="V3311" s="2">
        <v>-448.03749999999854</v>
      </c>
      <c r="W3311" s="2">
        <v>-1.7562349943652251</v>
      </c>
      <c r="X3311" t="s">
        <v>24</v>
      </c>
    </row>
    <row r="3312" spans="1:24" x14ac:dyDescent="0.2">
      <c r="A3312" s="1">
        <v>43395</v>
      </c>
      <c r="B3312" s="2">
        <v>25484.25</v>
      </c>
      <c r="C3312" s="2">
        <v>25504.75</v>
      </c>
      <c r="D3312" s="2">
        <v>25021.35</v>
      </c>
      <c r="E3312" s="2">
        <v>25078.6</v>
      </c>
      <c r="F3312" s="2">
        <v>25272.237500000003</v>
      </c>
      <c r="G3312" s="2">
        <v>483.40000000000146</v>
      </c>
      <c r="H3312" s="2">
        <v>20.5</v>
      </c>
      <c r="I3312" s="2">
        <v>57.25</v>
      </c>
      <c r="J3312" s="2">
        <v>-405.65000000000146</v>
      </c>
      <c r="K3312" s="2">
        <v>4.240794373189892E-2</v>
      </c>
      <c r="L3312" s="2">
        <v>0.1184319404220104</v>
      </c>
      <c r="M3312" s="2">
        <v>0.83916011584609063</v>
      </c>
      <c r="N3312" s="2">
        <v>25245.186464365594</v>
      </c>
      <c r="O3312" s="2">
        <v>25504.75</v>
      </c>
      <c r="P3312" s="2">
        <v>25021.35</v>
      </c>
      <c r="Q3312" s="2">
        <v>25272.237500000003</v>
      </c>
      <c r="R3312" s="2">
        <v>25260.880991091399</v>
      </c>
      <c r="S3312" s="2">
        <v>0.2368238307940381</v>
      </c>
      <c r="T3312" s="2">
        <v>-7.2000000000007276</v>
      </c>
      <c r="U3312" s="2">
        <v>-2.8701496464137988E-2</v>
      </c>
      <c r="V3312" s="2">
        <v>209.02500000000146</v>
      </c>
      <c r="W3312" s="2">
        <v>0.8339912531165008</v>
      </c>
      <c r="X3312" t="s">
        <v>24</v>
      </c>
    </row>
    <row r="3313" spans="1:24" x14ac:dyDescent="0.2">
      <c r="A3313" s="1">
        <v>43396</v>
      </c>
      <c r="B3313" s="2">
        <v>24786.9</v>
      </c>
      <c r="C3313" s="2">
        <v>25124.6</v>
      </c>
      <c r="D3313" s="2">
        <v>24784.9</v>
      </c>
      <c r="E3313" s="2">
        <v>24972.45</v>
      </c>
      <c r="F3313" s="2">
        <v>24917.212499999998</v>
      </c>
      <c r="G3313" s="2">
        <v>339.69999999999709</v>
      </c>
      <c r="H3313" s="2">
        <v>152.14999999999782</v>
      </c>
      <c r="I3313" s="2">
        <v>2</v>
      </c>
      <c r="J3313" s="2">
        <v>185.54999999999927</v>
      </c>
      <c r="K3313" s="2">
        <v>0.44789520164851082</v>
      </c>
      <c r="L3313" s="2">
        <v>5.8875478363262209E-3</v>
      </c>
      <c r="M3313" s="2">
        <v>0.54621725051516301</v>
      </c>
      <c r="N3313" s="2">
        <v>25258.711982182798</v>
      </c>
      <c r="O3313" s="2">
        <v>25258.711982182798</v>
      </c>
      <c r="P3313" s="2">
        <v>24784.9</v>
      </c>
      <c r="Q3313" s="2">
        <v>24917.212499999998</v>
      </c>
      <c r="R3313" s="2">
        <v>25054.884116091398</v>
      </c>
      <c r="S3313" s="2">
        <v>0</v>
      </c>
      <c r="T3313" s="2">
        <v>-106.14999999999782</v>
      </c>
      <c r="U3313" s="2">
        <v>-0.42326924150470052</v>
      </c>
      <c r="V3313" s="2">
        <v>-355.02500000000509</v>
      </c>
      <c r="W3313" s="2">
        <v>-1.4048024042192746</v>
      </c>
      <c r="X3313" t="s">
        <v>25</v>
      </c>
    </row>
    <row r="3314" spans="1:24" x14ac:dyDescent="0.2">
      <c r="A3314" s="1">
        <v>43397</v>
      </c>
      <c r="B3314" s="2">
        <v>25312.7</v>
      </c>
      <c r="C3314" s="2">
        <v>25356.9</v>
      </c>
      <c r="D3314" s="2">
        <v>24839.65</v>
      </c>
      <c r="E3314" s="2">
        <v>25064.2</v>
      </c>
      <c r="F3314" s="2">
        <v>25143.362499999999</v>
      </c>
      <c r="G3314" s="2">
        <v>517.25</v>
      </c>
      <c r="H3314" s="2">
        <v>44.200000000000728</v>
      </c>
      <c r="I3314" s="2">
        <v>224.54999999999927</v>
      </c>
      <c r="J3314" s="2">
        <v>-248.5</v>
      </c>
      <c r="K3314" s="2">
        <v>8.5451909134849166E-2</v>
      </c>
      <c r="L3314" s="2">
        <v>0.43412276462058824</v>
      </c>
      <c r="M3314" s="2">
        <v>0.48042532624456258</v>
      </c>
      <c r="N3314" s="2">
        <v>25087.962241091398</v>
      </c>
      <c r="O3314" s="2">
        <v>25356.9</v>
      </c>
      <c r="P3314" s="2">
        <v>24839.65</v>
      </c>
      <c r="Q3314" s="2">
        <v>25143.362499999999</v>
      </c>
      <c r="R3314" s="2">
        <v>25106.968685272852</v>
      </c>
      <c r="S3314" s="2">
        <v>0.12610631611578363</v>
      </c>
      <c r="T3314" s="2">
        <v>91.75</v>
      </c>
      <c r="U3314" s="2">
        <v>0.36740488017795608</v>
      </c>
      <c r="V3314" s="2">
        <v>226.15000000000146</v>
      </c>
      <c r="W3314" s="2">
        <v>0.90760553573158098</v>
      </c>
      <c r="X3314" t="s">
        <v>24</v>
      </c>
    </row>
    <row r="3315" spans="1:24" x14ac:dyDescent="0.2">
      <c r="A3315" s="1">
        <v>43398</v>
      </c>
      <c r="B3315" s="2">
        <v>24841.5</v>
      </c>
      <c r="C3315" s="2">
        <v>24977.35</v>
      </c>
      <c r="D3315" s="2">
        <v>24696.85</v>
      </c>
      <c r="E3315" s="2">
        <v>24817.45</v>
      </c>
      <c r="F3315" s="2">
        <v>24833.287499999999</v>
      </c>
      <c r="G3315" s="2">
        <v>280.5</v>
      </c>
      <c r="H3315" s="2">
        <v>135.84999999999854</v>
      </c>
      <c r="I3315" s="2">
        <v>120.60000000000218</v>
      </c>
      <c r="J3315" s="2">
        <v>-24.049999999999272</v>
      </c>
      <c r="K3315" s="2">
        <v>0.48431372549019092</v>
      </c>
      <c r="L3315" s="2">
        <v>0.42994652406417888</v>
      </c>
      <c r="M3315" s="2">
        <v>8.5739750445630203E-2</v>
      </c>
      <c r="N3315" s="2">
        <v>25115.662370545699</v>
      </c>
      <c r="O3315" s="2">
        <v>25115.662370545699</v>
      </c>
      <c r="P3315" s="2">
        <v>24696.85</v>
      </c>
      <c r="Q3315" s="2">
        <v>24833.287499999999</v>
      </c>
      <c r="R3315" s="2">
        <v>24940.365560272847</v>
      </c>
      <c r="S3315" s="2">
        <v>0</v>
      </c>
      <c r="T3315" s="2">
        <v>-246.75</v>
      </c>
      <c r="U3315" s="2">
        <v>-0.98447187622186216</v>
      </c>
      <c r="V3315" s="2">
        <v>-310.07500000000073</v>
      </c>
      <c r="W3315" s="2">
        <v>-1.2332280537259117</v>
      </c>
      <c r="X3315" t="s">
        <v>24</v>
      </c>
    </row>
    <row r="3316" spans="1:24" x14ac:dyDescent="0.2">
      <c r="A3316" s="1">
        <v>43399</v>
      </c>
      <c r="B3316" s="2">
        <v>24771.85</v>
      </c>
      <c r="C3316" s="2">
        <v>24771.95</v>
      </c>
      <c r="D3316" s="2">
        <v>24353.1</v>
      </c>
      <c r="E3316" s="2">
        <v>24421.05</v>
      </c>
      <c r="F3316" s="2">
        <v>24579.487499999999</v>
      </c>
      <c r="G3316" s="2">
        <v>418.85000000000218</v>
      </c>
      <c r="H3316" s="2">
        <v>0.10000000000218279</v>
      </c>
      <c r="I3316" s="2">
        <v>67.950000000000728</v>
      </c>
      <c r="J3316" s="2">
        <v>-350.79999999999927</v>
      </c>
      <c r="K3316" s="2">
        <v>2.3874895547852995E-4</v>
      </c>
      <c r="L3316" s="2">
        <v>0.1622299152441217</v>
      </c>
      <c r="M3316" s="2">
        <v>0.83753133580039973</v>
      </c>
      <c r="N3316" s="2">
        <v>24974.474935272847</v>
      </c>
      <c r="O3316" s="2">
        <v>24974.474935272847</v>
      </c>
      <c r="P3316" s="2">
        <v>24353.1</v>
      </c>
      <c r="Q3316" s="2">
        <v>24579.487499999999</v>
      </c>
      <c r="R3316" s="2">
        <v>24720.384342636422</v>
      </c>
      <c r="S3316" s="2">
        <v>0</v>
      </c>
      <c r="T3316" s="2">
        <v>-396.40000000000146</v>
      </c>
      <c r="U3316" s="2">
        <v>-1.5972632160032616</v>
      </c>
      <c r="V3316" s="2">
        <v>-253.79999999999927</v>
      </c>
      <c r="W3316" s="2">
        <v>-1.022015309088655</v>
      </c>
      <c r="X3316" t="s">
        <v>25</v>
      </c>
    </row>
    <row r="3317" spans="1:24" x14ac:dyDescent="0.2">
      <c r="A3317" s="1">
        <v>43402</v>
      </c>
      <c r="B3317" s="2">
        <v>24647.95</v>
      </c>
      <c r="C3317" s="2">
        <v>25023.75</v>
      </c>
      <c r="D3317" s="2">
        <v>24404.55</v>
      </c>
      <c r="E3317" s="2">
        <v>24959.7</v>
      </c>
      <c r="F3317" s="2">
        <v>24758.987499999999</v>
      </c>
      <c r="G3317" s="2">
        <v>619.20000000000073</v>
      </c>
      <c r="H3317" s="2">
        <v>64.049999999999272</v>
      </c>
      <c r="I3317" s="2">
        <v>243.40000000000146</v>
      </c>
      <c r="J3317" s="2">
        <v>311.75</v>
      </c>
      <c r="K3317" s="2">
        <v>0.10343992248061885</v>
      </c>
      <c r="L3317" s="2">
        <v>0.39308785529715951</v>
      </c>
      <c r="M3317" s="2">
        <v>0.50347222222222165</v>
      </c>
      <c r="N3317" s="2">
        <v>24776.981217636421</v>
      </c>
      <c r="O3317" s="2">
        <v>25023.75</v>
      </c>
      <c r="P3317" s="2">
        <v>24404.55</v>
      </c>
      <c r="Q3317" s="2">
        <v>24758.987499999999</v>
      </c>
      <c r="R3317" s="2">
        <v>24741.067179409107</v>
      </c>
      <c r="S3317" s="2">
        <v>5.3501485941287494E-2</v>
      </c>
      <c r="T3317" s="2">
        <v>538.65000000000146</v>
      </c>
      <c r="U3317" s="2">
        <v>2.2056791169912904</v>
      </c>
      <c r="V3317" s="2">
        <v>179.5</v>
      </c>
      <c r="W3317" s="2">
        <v>0.7302837376084429</v>
      </c>
      <c r="X3317" t="s">
        <v>24</v>
      </c>
    </row>
    <row r="3318" spans="1:24" x14ac:dyDescent="0.2">
      <c r="A3318" s="1">
        <v>43403</v>
      </c>
      <c r="B3318" s="2">
        <v>24924.75</v>
      </c>
      <c r="C3318" s="2">
        <v>25121.5</v>
      </c>
      <c r="D3318" s="2">
        <v>24686.85</v>
      </c>
      <c r="E3318" s="2">
        <v>24807.75</v>
      </c>
      <c r="F3318" s="2">
        <v>24885.212500000001</v>
      </c>
      <c r="G3318" s="2">
        <v>434.65000000000146</v>
      </c>
      <c r="H3318" s="2">
        <v>196.75</v>
      </c>
      <c r="I3318" s="2">
        <v>120.90000000000146</v>
      </c>
      <c r="J3318" s="2">
        <v>-117</v>
      </c>
      <c r="K3318" s="2">
        <v>0.45266306223397984</v>
      </c>
      <c r="L3318" s="2">
        <v>0.27815483722535617</v>
      </c>
      <c r="M3318" s="2">
        <v>0.26918210054066399</v>
      </c>
      <c r="N3318" s="2">
        <v>24767.984358818212</v>
      </c>
      <c r="O3318" s="2">
        <v>25121.5</v>
      </c>
      <c r="P3318" s="2">
        <v>24686.85</v>
      </c>
      <c r="Q3318" s="2">
        <v>24885.212500000001</v>
      </c>
      <c r="R3318" s="2">
        <v>24865.386714704553</v>
      </c>
      <c r="S3318" s="2">
        <v>0.37508599308301815</v>
      </c>
      <c r="T3318" s="2">
        <v>-151.95000000000073</v>
      </c>
      <c r="U3318" s="2">
        <v>-0.60878135554514168</v>
      </c>
      <c r="V3318" s="2">
        <v>126.22500000000218</v>
      </c>
      <c r="W3318" s="2">
        <v>0.50981487025671857</v>
      </c>
      <c r="X3318" t="s">
        <v>25</v>
      </c>
    </row>
    <row r="3319" spans="1:24" x14ac:dyDescent="0.2">
      <c r="A3319" s="1">
        <v>43404</v>
      </c>
      <c r="B3319" s="2">
        <v>24823.8</v>
      </c>
      <c r="C3319" s="2">
        <v>25201.3</v>
      </c>
      <c r="D3319" s="2">
        <v>24528.35</v>
      </c>
      <c r="E3319" s="2">
        <v>25153.25</v>
      </c>
      <c r="F3319" s="2">
        <v>24926.674999999999</v>
      </c>
      <c r="G3319" s="2">
        <v>672.95000000000073</v>
      </c>
      <c r="H3319" s="2">
        <v>48.049999999999272</v>
      </c>
      <c r="I3319" s="2">
        <v>295.45000000000073</v>
      </c>
      <c r="J3319" s="2">
        <v>329.45000000000073</v>
      </c>
      <c r="K3319" s="2">
        <v>7.1402035812466333E-2</v>
      </c>
      <c r="L3319" s="2">
        <v>0.43903707556282101</v>
      </c>
      <c r="M3319" s="2">
        <v>0.48956088862471264</v>
      </c>
      <c r="N3319" s="2">
        <v>24826.598429409107</v>
      </c>
      <c r="O3319" s="2">
        <v>25201.3</v>
      </c>
      <c r="P3319" s="2">
        <v>24528.35</v>
      </c>
      <c r="Q3319" s="2">
        <v>24926.674999999999</v>
      </c>
      <c r="R3319" s="2">
        <v>24870.730857352279</v>
      </c>
      <c r="S3319" s="2">
        <v>0.68345159796479882</v>
      </c>
      <c r="T3319" s="2">
        <v>345.5</v>
      </c>
      <c r="U3319" s="2">
        <v>1.3927099394342495</v>
      </c>
      <c r="V3319" s="2">
        <v>41.462499999997817</v>
      </c>
      <c r="W3319" s="2">
        <v>0.16661501283140664</v>
      </c>
      <c r="X3319" t="s">
        <v>25</v>
      </c>
    </row>
    <row r="3320" spans="1:24" x14ac:dyDescent="0.2">
      <c r="A3320" s="1">
        <v>43405</v>
      </c>
      <c r="B3320" s="2">
        <v>25285.200000000001</v>
      </c>
      <c r="C3320" s="2">
        <v>25401.599999999999</v>
      </c>
      <c r="D3320" s="2">
        <v>25129.45</v>
      </c>
      <c r="E3320" s="2">
        <v>25323.65</v>
      </c>
      <c r="F3320" s="2">
        <v>25284.974999999999</v>
      </c>
      <c r="G3320" s="2">
        <v>272.14999999999782</v>
      </c>
      <c r="H3320" s="2">
        <v>77.94999999999709</v>
      </c>
      <c r="I3320" s="2">
        <v>155.75</v>
      </c>
      <c r="J3320" s="2">
        <v>38.450000000000728</v>
      </c>
      <c r="K3320" s="2">
        <v>0.28642292853205115</v>
      </c>
      <c r="L3320" s="2">
        <v>0.57229469042807735</v>
      </c>
      <c r="M3320" s="2">
        <v>0.14128238103987154</v>
      </c>
      <c r="N3320" s="2">
        <v>24876.636714704553</v>
      </c>
      <c r="O3320" s="2">
        <v>25401.599999999999</v>
      </c>
      <c r="P3320" s="2">
        <v>24876.636714704553</v>
      </c>
      <c r="Q3320" s="2">
        <v>25284.974999999999</v>
      </c>
      <c r="R3320" s="2">
        <v>25109.962107352279</v>
      </c>
      <c r="S3320" s="2">
        <v>1</v>
      </c>
      <c r="T3320" s="2">
        <v>170.40000000000146</v>
      </c>
      <c r="U3320" s="2">
        <v>0.67744724836751291</v>
      </c>
      <c r="V3320" s="2">
        <v>358.29999999999927</v>
      </c>
      <c r="W3320" s="2">
        <v>1.4374159409548175</v>
      </c>
      <c r="X3320" t="s">
        <v>25</v>
      </c>
    </row>
    <row r="3321" spans="1:24" x14ac:dyDescent="0.2">
      <c r="A3321" s="1">
        <v>43406</v>
      </c>
      <c r="B3321" s="2">
        <v>25545.35</v>
      </c>
      <c r="C3321" s="2">
        <v>25856.25</v>
      </c>
      <c r="D3321" s="2">
        <v>25499.15</v>
      </c>
      <c r="E3321" s="2">
        <v>25701.65</v>
      </c>
      <c r="F3321" s="2">
        <v>25650.6</v>
      </c>
      <c r="G3321" s="2">
        <v>357.09999999999854</v>
      </c>
      <c r="H3321" s="2">
        <v>154.59999999999854</v>
      </c>
      <c r="I3321" s="2">
        <v>46.19999999999709</v>
      </c>
      <c r="J3321" s="2">
        <v>156.30000000000291</v>
      </c>
      <c r="K3321" s="2">
        <v>0.43293195183421779</v>
      </c>
      <c r="L3321" s="2">
        <v>0.12937552506299993</v>
      </c>
      <c r="M3321" s="2">
        <v>0.43769252310278228</v>
      </c>
      <c r="N3321" s="2">
        <v>25080.805857352276</v>
      </c>
      <c r="O3321" s="2">
        <v>25856.25</v>
      </c>
      <c r="P3321" s="2">
        <v>25080.805857352276</v>
      </c>
      <c r="Q3321" s="2">
        <v>25650.6</v>
      </c>
      <c r="R3321" s="2">
        <v>25417.115428676138</v>
      </c>
      <c r="S3321" s="2">
        <v>1</v>
      </c>
      <c r="T3321" s="2">
        <v>378</v>
      </c>
      <c r="U3321" s="2">
        <v>1.4926758188491784</v>
      </c>
      <c r="V3321" s="2">
        <v>365.625</v>
      </c>
      <c r="W3321" s="2">
        <v>1.4460168538825924</v>
      </c>
      <c r="X3321" t="s">
        <v>25</v>
      </c>
    </row>
    <row r="3322" spans="1:24" x14ac:dyDescent="0.2">
      <c r="A3322" s="1">
        <v>43409</v>
      </c>
      <c r="B3322" s="2">
        <v>25731.55</v>
      </c>
      <c r="C3322" s="2">
        <v>25788.2</v>
      </c>
      <c r="D3322" s="2">
        <v>25534.400000000001</v>
      </c>
      <c r="E3322" s="2">
        <v>25732.2</v>
      </c>
      <c r="F3322" s="2">
        <v>25696.587499999998</v>
      </c>
      <c r="G3322" s="2">
        <v>253.79999999999927</v>
      </c>
      <c r="H3322" s="2">
        <v>56</v>
      </c>
      <c r="I3322" s="2">
        <v>197.14999999999782</v>
      </c>
      <c r="J3322" s="2">
        <v>0.65000000000145519</v>
      </c>
      <c r="K3322" s="2">
        <v>0.22064617809298723</v>
      </c>
      <c r="L3322" s="2">
        <v>0.77679275019699912</v>
      </c>
      <c r="M3322" s="2">
        <v>2.5610717100136211E-3</v>
      </c>
      <c r="N3322" s="2">
        <v>25365.702928676139</v>
      </c>
      <c r="O3322" s="2">
        <v>25788.2</v>
      </c>
      <c r="P3322" s="2">
        <v>25365.702928676139</v>
      </c>
      <c r="Q3322" s="2">
        <v>25696.587499999998</v>
      </c>
      <c r="R3322" s="2">
        <v>25554.048339338067</v>
      </c>
      <c r="S3322" s="2">
        <v>1</v>
      </c>
      <c r="T3322" s="2">
        <v>30.549999999999272</v>
      </c>
      <c r="U3322" s="2">
        <v>0.11886396398674509</v>
      </c>
      <c r="V3322" s="2">
        <v>45.987499999999272</v>
      </c>
      <c r="W3322" s="2">
        <v>0.17928430524042038</v>
      </c>
      <c r="X3322" t="s">
        <v>24</v>
      </c>
    </row>
    <row r="3323" spans="1:24" x14ac:dyDescent="0.2">
      <c r="A3323" s="1">
        <v>43410</v>
      </c>
      <c r="B3323" s="2">
        <v>25747.4</v>
      </c>
      <c r="C3323" s="2">
        <v>25860.75</v>
      </c>
      <c r="D3323" s="2">
        <v>25558.35</v>
      </c>
      <c r="E3323" s="2">
        <v>25598</v>
      </c>
      <c r="F3323" s="2">
        <v>25691.125</v>
      </c>
      <c r="G3323" s="2">
        <v>302.40000000000146</v>
      </c>
      <c r="H3323" s="2">
        <v>113.34999999999854</v>
      </c>
      <c r="I3323" s="2">
        <v>39.650000000001455</v>
      </c>
      <c r="J3323" s="2">
        <v>-149.40000000000146</v>
      </c>
      <c r="K3323" s="2">
        <v>0.37483465608464944</v>
      </c>
      <c r="L3323" s="2">
        <v>0.13111772486772905</v>
      </c>
      <c r="M3323" s="2">
        <v>0.49404761904762146</v>
      </c>
      <c r="N3323" s="2">
        <v>25531.145214338067</v>
      </c>
      <c r="O3323" s="2">
        <v>25860.75</v>
      </c>
      <c r="P3323" s="2">
        <v>25531.145214338067</v>
      </c>
      <c r="Q3323" s="2">
        <v>25691.125</v>
      </c>
      <c r="R3323" s="2">
        <v>25653.541357169033</v>
      </c>
      <c r="S3323" s="2">
        <v>1</v>
      </c>
      <c r="T3323" s="2">
        <v>-134.20000000000073</v>
      </c>
      <c r="U3323" s="2">
        <v>-0.52152555941583201</v>
      </c>
      <c r="V3323" s="2">
        <v>-5.4624999999978172</v>
      </c>
      <c r="W3323" s="2">
        <v>-2.125768645349433E-2</v>
      </c>
      <c r="X3323" t="s">
        <v>25</v>
      </c>
    </row>
    <row r="3324" spans="1:24" x14ac:dyDescent="0.2">
      <c r="A3324" s="1">
        <v>43411</v>
      </c>
      <c r="B3324" s="2">
        <v>25818.1</v>
      </c>
      <c r="C3324" s="2">
        <v>25824.400000000001</v>
      </c>
      <c r="D3324" s="2">
        <v>25698.1</v>
      </c>
      <c r="E3324" s="2">
        <v>25737.5</v>
      </c>
      <c r="F3324" s="2">
        <v>25769.525000000001</v>
      </c>
      <c r="G3324" s="2">
        <v>126.30000000000291</v>
      </c>
      <c r="H3324" s="2">
        <v>6.3000000000029104</v>
      </c>
      <c r="I3324" s="2">
        <v>39.400000000001455</v>
      </c>
      <c r="J3324" s="2">
        <v>-80.599999999998545</v>
      </c>
      <c r="K3324" s="2">
        <v>4.9881235154416191E-2</v>
      </c>
      <c r="L3324" s="2">
        <v>0.31195566112431156</v>
      </c>
      <c r="M3324" s="2">
        <v>0.63816310372127227</v>
      </c>
      <c r="N3324" s="2">
        <v>25611.135107169033</v>
      </c>
      <c r="O3324" s="2">
        <v>25824.400000000001</v>
      </c>
      <c r="P3324" s="2">
        <v>25611.135107169033</v>
      </c>
      <c r="Q3324" s="2">
        <v>25769.525000000001</v>
      </c>
      <c r="R3324" s="2">
        <v>25704.048803584519</v>
      </c>
      <c r="S3324" s="2">
        <v>1</v>
      </c>
      <c r="T3324" s="2">
        <v>139.5</v>
      </c>
      <c r="U3324" s="2">
        <v>0.54496445034768337</v>
      </c>
      <c r="V3324" s="2">
        <v>78.400000000001455</v>
      </c>
      <c r="W3324" s="2">
        <v>0.30516374818152753</v>
      </c>
      <c r="X3324" t="s">
        <v>25</v>
      </c>
    </row>
    <row r="3325" spans="1:24" x14ac:dyDescent="0.2">
      <c r="A3325" s="1">
        <v>43413</v>
      </c>
      <c r="B3325" s="2">
        <v>25742.55</v>
      </c>
      <c r="C3325" s="2">
        <v>25822.75</v>
      </c>
      <c r="D3325" s="2">
        <v>25598.75</v>
      </c>
      <c r="E3325" s="2">
        <v>25771</v>
      </c>
      <c r="F3325" s="2">
        <v>25733.762500000001</v>
      </c>
      <c r="G3325" s="2">
        <v>224</v>
      </c>
      <c r="H3325" s="2">
        <v>51.75</v>
      </c>
      <c r="I3325" s="2">
        <v>143.79999999999927</v>
      </c>
      <c r="J3325" s="2">
        <v>28.450000000000728</v>
      </c>
      <c r="K3325" s="2">
        <v>0.23102678571428573</v>
      </c>
      <c r="L3325" s="2">
        <v>0.64196428571428243</v>
      </c>
      <c r="M3325" s="2">
        <v>0.12700892857143181</v>
      </c>
      <c r="N3325" s="2">
        <v>25690.330053584519</v>
      </c>
      <c r="O3325" s="2">
        <v>25822.75</v>
      </c>
      <c r="P3325" s="2">
        <v>25598.75</v>
      </c>
      <c r="Q3325" s="2">
        <v>25733.762500000001</v>
      </c>
      <c r="R3325" s="2">
        <v>25711.398138396129</v>
      </c>
      <c r="S3325" s="2">
        <v>1</v>
      </c>
      <c r="T3325" s="2">
        <v>33.5</v>
      </c>
      <c r="U3325" s="2">
        <v>0.13016027197668772</v>
      </c>
      <c r="V3325" s="2">
        <v>-35.762500000000728</v>
      </c>
      <c r="W3325" s="2">
        <v>-0.13877826618845604</v>
      </c>
      <c r="X3325" t="s">
        <v>24</v>
      </c>
    </row>
    <row r="3326" spans="1:24" x14ac:dyDescent="0.2">
      <c r="A3326" s="1">
        <v>43416</v>
      </c>
      <c r="B3326" s="2">
        <v>25816.15</v>
      </c>
      <c r="C3326" s="2">
        <v>25907.200000000001</v>
      </c>
      <c r="D3326" s="2">
        <v>25495.1</v>
      </c>
      <c r="E3326" s="2">
        <v>25539.75</v>
      </c>
      <c r="F3326" s="2">
        <v>25689.550000000003</v>
      </c>
      <c r="G3326" s="2">
        <v>412.10000000000218</v>
      </c>
      <c r="H3326" s="2">
        <v>91.049999999999272</v>
      </c>
      <c r="I3326" s="2">
        <v>44.650000000001455</v>
      </c>
      <c r="J3326" s="2">
        <v>-276.40000000000146</v>
      </c>
      <c r="K3326" s="2">
        <v>0.22094151904877163</v>
      </c>
      <c r="L3326" s="2">
        <v>0.1083474884736744</v>
      </c>
      <c r="M3326" s="2">
        <v>0.67071099247755395</v>
      </c>
      <c r="N3326" s="2">
        <v>25712.046276792258</v>
      </c>
      <c r="O3326" s="2">
        <v>25907.200000000001</v>
      </c>
      <c r="P3326" s="2">
        <v>25495.1</v>
      </c>
      <c r="Q3326" s="2">
        <v>25689.550000000003</v>
      </c>
      <c r="R3326" s="2">
        <v>25700.974069198066</v>
      </c>
      <c r="S3326" s="2">
        <v>0.93375225605330059</v>
      </c>
      <c r="T3326" s="2">
        <v>-231.25</v>
      </c>
      <c r="U3326" s="2">
        <v>-0.89732645221372864</v>
      </c>
      <c r="V3326" s="2">
        <v>-44.212499999997817</v>
      </c>
      <c r="W3326" s="2">
        <v>-0.17180736784991241</v>
      </c>
      <c r="X3326" t="s">
        <v>25</v>
      </c>
    </row>
    <row r="3327" spans="1:24" x14ac:dyDescent="0.2">
      <c r="A3327" s="1">
        <v>43417</v>
      </c>
      <c r="B3327" s="2">
        <v>25422</v>
      </c>
      <c r="C3327" s="2">
        <v>25796.5</v>
      </c>
      <c r="D3327" s="2">
        <v>25384.55</v>
      </c>
      <c r="E3327" s="2">
        <v>25768.6</v>
      </c>
      <c r="F3327" s="2">
        <v>25592.912499999999</v>
      </c>
      <c r="G3327" s="2">
        <v>411.95000000000073</v>
      </c>
      <c r="H3327" s="2">
        <v>27.900000000001455</v>
      </c>
      <c r="I3327" s="2">
        <v>37.450000000000728</v>
      </c>
      <c r="J3327" s="2">
        <v>346.59999999999854</v>
      </c>
      <c r="K3327" s="2">
        <v>6.7726665857510387E-2</v>
      </c>
      <c r="L3327" s="2">
        <v>9.0909090909092521E-2</v>
      </c>
      <c r="M3327" s="2">
        <v>0.84136424323339709</v>
      </c>
      <c r="N3327" s="2">
        <v>25700.798138396131</v>
      </c>
      <c r="O3327" s="2">
        <v>25796.5</v>
      </c>
      <c r="P3327" s="2">
        <v>25384.55</v>
      </c>
      <c r="Q3327" s="2">
        <v>25592.912499999999</v>
      </c>
      <c r="R3327" s="2">
        <v>25618.690159599035</v>
      </c>
      <c r="S3327" s="2">
        <v>0</v>
      </c>
      <c r="T3327" s="2">
        <v>228.84999999999854</v>
      </c>
      <c r="U3327" s="2">
        <v>0.8960541900370933</v>
      </c>
      <c r="V3327" s="2">
        <v>-96.637500000004366</v>
      </c>
      <c r="W3327" s="2">
        <v>-0.3761743588346404</v>
      </c>
      <c r="X3327" t="s">
        <v>25</v>
      </c>
    </row>
    <row r="3328" spans="1:24" x14ac:dyDescent="0.2">
      <c r="A3328" s="1">
        <v>43418</v>
      </c>
      <c r="B3328" s="2">
        <v>25952.400000000001</v>
      </c>
      <c r="C3328" s="2">
        <v>26045.05</v>
      </c>
      <c r="D3328" s="2">
        <v>25806.7</v>
      </c>
      <c r="E3328" s="2">
        <v>25930.15</v>
      </c>
      <c r="F3328" s="2">
        <v>25933.574999999997</v>
      </c>
      <c r="G3328" s="2">
        <v>238.34999999999854</v>
      </c>
      <c r="H3328" s="2">
        <v>92.649999999997817</v>
      </c>
      <c r="I3328" s="2">
        <v>123.45000000000073</v>
      </c>
      <c r="J3328" s="2">
        <v>-22.25</v>
      </c>
      <c r="K3328" s="2">
        <v>0.38871407593873875</v>
      </c>
      <c r="L3328" s="2">
        <v>0.51793580868471356</v>
      </c>
      <c r="M3328" s="2">
        <v>9.3350115376547665E-2</v>
      </c>
      <c r="N3328" s="2">
        <v>25646.855319198065</v>
      </c>
      <c r="O3328" s="2">
        <v>26045.05</v>
      </c>
      <c r="P3328" s="2">
        <v>25646.855319198065</v>
      </c>
      <c r="Q3328" s="2">
        <v>25933.574999999997</v>
      </c>
      <c r="R3328" s="2">
        <v>25818.08390959903</v>
      </c>
      <c r="S3328" s="2">
        <v>1</v>
      </c>
      <c r="T3328" s="2">
        <v>161.55000000000291</v>
      </c>
      <c r="U3328" s="2">
        <v>0.62692579340749177</v>
      </c>
      <c r="V3328" s="2">
        <v>340.66249999999854</v>
      </c>
      <c r="W3328" s="2">
        <v>1.3310814077920932</v>
      </c>
      <c r="X3328" t="s">
        <v>25</v>
      </c>
    </row>
    <row r="3329" spans="1:24" x14ac:dyDescent="0.2">
      <c r="A3329" s="1">
        <v>43419</v>
      </c>
      <c r="B3329" s="2">
        <v>25946.2</v>
      </c>
      <c r="C3329" s="2">
        <v>26197.599999999999</v>
      </c>
      <c r="D3329" s="2">
        <v>25728</v>
      </c>
      <c r="E3329" s="2">
        <v>26154.75</v>
      </c>
      <c r="F3329" s="2">
        <v>26006.637500000001</v>
      </c>
      <c r="G3329" s="2">
        <v>469.59999999999854</v>
      </c>
      <c r="H3329" s="2">
        <v>42.849999999998545</v>
      </c>
      <c r="I3329" s="2">
        <v>218.20000000000073</v>
      </c>
      <c r="J3329" s="2">
        <v>208.54999999999927</v>
      </c>
      <c r="K3329" s="2">
        <v>9.1247870528106206E-2</v>
      </c>
      <c r="L3329" s="2">
        <v>0.46465076660988375</v>
      </c>
      <c r="M3329" s="2">
        <v>0.44410136286201007</v>
      </c>
      <c r="N3329" s="2">
        <v>25790.215159599029</v>
      </c>
      <c r="O3329" s="2">
        <v>26197.599999999999</v>
      </c>
      <c r="P3329" s="2">
        <v>25728</v>
      </c>
      <c r="Q3329" s="2">
        <v>26006.637500000001</v>
      </c>
      <c r="R3329" s="2">
        <v>25930.613164899758</v>
      </c>
      <c r="S3329" s="2">
        <v>1</v>
      </c>
      <c r="T3329" s="2">
        <v>224.59999999999854</v>
      </c>
      <c r="U3329" s="2">
        <v>0.86617316135849021</v>
      </c>
      <c r="V3329" s="2">
        <v>73.062500000003638</v>
      </c>
      <c r="W3329" s="2">
        <v>0.28172937977121798</v>
      </c>
      <c r="X3329" t="s">
        <v>25</v>
      </c>
    </row>
    <row r="3330" spans="1:24" x14ac:dyDescent="0.2">
      <c r="A3330" s="1">
        <v>43420</v>
      </c>
      <c r="B3330" s="2">
        <v>26205.35</v>
      </c>
      <c r="C3330" s="2">
        <v>26332.75</v>
      </c>
      <c r="D3330" s="2">
        <v>26122.55</v>
      </c>
      <c r="E3330" s="2">
        <v>26245.55</v>
      </c>
      <c r="F3330" s="2">
        <v>26226.55</v>
      </c>
      <c r="G3330" s="2">
        <v>210.20000000000073</v>
      </c>
      <c r="H3330" s="2">
        <v>87.200000000000728</v>
      </c>
      <c r="I3330" s="2">
        <v>82.799999999999272</v>
      </c>
      <c r="J3330" s="2">
        <v>40.200000000000728</v>
      </c>
      <c r="K3330" s="2">
        <v>0.41484300666032553</v>
      </c>
      <c r="L3330" s="2">
        <v>0.39391056137011887</v>
      </c>
      <c r="M3330" s="2">
        <v>0.1912464319695556</v>
      </c>
      <c r="N3330" s="2">
        <v>25898.426329799513</v>
      </c>
      <c r="O3330" s="2">
        <v>26332.75</v>
      </c>
      <c r="P3330" s="2">
        <v>25898.426329799513</v>
      </c>
      <c r="Q3330" s="2">
        <v>26226.55</v>
      </c>
      <c r="R3330" s="2">
        <v>26089.038164899757</v>
      </c>
      <c r="S3330" s="2">
        <v>1</v>
      </c>
      <c r="T3330" s="2">
        <v>90.799999999999272</v>
      </c>
      <c r="U3330" s="2">
        <v>0.34716447299247466</v>
      </c>
      <c r="V3330" s="2">
        <v>219.91249999999854</v>
      </c>
      <c r="W3330" s="2">
        <v>0.84560143540278343</v>
      </c>
      <c r="X3330" t="s">
        <v>25</v>
      </c>
    </row>
    <row r="3331" spans="1:24" x14ac:dyDescent="0.2">
      <c r="A3331" s="1">
        <v>43423</v>
      </c>
      <c r="B3331" s="2">
        <v>26364.6</v>
      </c>
      <c r="C3331" s="2">
        <v>26379.1</v>
      </c>
      <c r="D3331" s="2">
        <v>26204.35</v>
      </c>
      <c r="E3331" s="2">
        <v>26300.7</v>
      </c>
      <c r="F3331" s="2">
        <v>26312.187499999996</v>
      </c>
      <c r="G3331" s="2">
        <v>174.75</v>
      </c>
      <c r="H3331" s="2">
        <v>14.5</v>
      </c>
      <c r="I3331" s="2">
        <v>96.350000000002183</v>
      </c>
      <c r="J3331" s="2">
        <v>-63.899999999997817</v>
      </c>
      <c r="K3331" s="2">
        <v>8.2975679542203154E-2</v>
      </c>
      <c r="L3331" s="2">
        <v>0.55135908440630721</v>
      </c>
      <c r="M3331" s="2">
        <v>0.36566523605148965</v>
      </c>
      <c r="N3331" s="2">
        <v>26062.488164899754</v>
      </c>
      <c r="O3331" s="2">
        <v>26379.1</v>
      </c>
      <c r="P3331" s="2">
        <v>26062.488164899754</v>
      </c>
      <c r="Q3331" s="2">
        <v>26312.187499999996</v>
      </c>
      <c r="R3331" s="2">
        <v>26204.065957449879</v>
      </c>
      <c r="S3331" s="2">
        <v>1</v>
      </c>
      <c r="T3331" s="2">
        <v>55.150000000001455</v>
      </c>
      <c r="U3331" s="2">
        <v>0.21013086027917666</v>
      </c>
      <c r="V3331" s="2">
        <v>85.63749999999709</v>
      </c>
      <c r="W3331" s="2">
        <v>0.32652979518845249</v>
      </c>
      <c r="X3331" t="s">
        <v>24</v>
      </c>
    </row>
    <row r="3332" spans="1:24" x14ac:dyDescent="0.2">
      <c r="A3332" s="1">
        <v>43424</v>
      </c>
      <c r="B3332" s="2">
        <v>26211.5</v>
      </c>
      <c r="C3332" s="2">
        <v>26259.4</v>
      </c>
      <c r="D3332" s="2">
        <v>26041.8</v>
      </c>
      <c r="E3332" s="2">
        <v>26113.35</v>
      </c>
      <c r="F3332" s="2">
        <v>26156.512499999997</v>
      </c>
      <c r="G3332" s="2">
        <v>217.60000000000218</v>
      </c>
      <c r="H3332" s="2">
        <v>47.900000000001455</v>
      </c>
      <c r="I3332" s="2">
        <v>71.549999999999272</v>
      </c>
      <c r="J3332" s="2">
        <v>-98.150000000001455</v>
      </c>
      <c r="K3332" s="2">
        <v>0.22012867647059273</v>
      </c>
      <c r="L3332" s="2">
        <v>0.3288143382352875</v>
      </c>
      <c r="M3332" s="2">
        <v>0.45105698529411981</v>
      </c>
      <c r="N3332" s="2">
        <v>26187.337832449877</v>
      </c>
      <c r="O3332" s="2">
        <v>26259.4</v>
      </c>
      <c r="P3332" s="2">
        <v>26041.8</v>
      </c>
      <c r="Q3332" s="2">
        <v>26156.512499999997</v>
      </c>
      <c r="R3332" s="2">
        <v>26161.262583112468</v>
      </c>
      <c r="S3332" s="2">
        <v>0.88910527166809861</v>
      </c>
      <c r="T3332" s="2">
        <v>-187.35000000000218</v>
      </c>
      <c r="U3332" s="2">
        <v>-0.71233845487003078</v>
      </c>
      <c r="V3332" s="2">
        <v>-155.67499999999927</v>
      </c>
      <c r="W3332" s="2">
        <v>-0.59164598154372117</v>
      </c>
      <c r="X3332" t="s">
        <v>25</v>
      </c>
    </row>
    <row r="3333" spans="1:24" x14ac:dyDescent="0.2">
      <c r="A3333" s="1">
        <v>43425</v>
      </c>
      <c r="B3333" s="2">
        <v>26105.45</v>
      </c>
      <c r="C3333" s="2">
        <v>26342.05</v>
      </c>
      <c r="D3333" s="2">
        <v>26060.55</v>
      </c>
      <c r="E3333" s="2">
        <v>26262.05</v>
      </c>
      <c r="F3333" s="2">
        <v>26192.525000000001</v>
      </c>
      <c r="G3333" s="2">
        <v>281.5</v>
      </c>
      <c r="H3333" s="2">
        <v>80</v>
      </c>
      <c r="I3333" s="2">
        <v>44.900000000001455</v>
      </c>
      <c r="J3333" s="2">
        <v>156.59999999999854</v>
      </c>
      <c r="K3333" s="2">
        <v>0.28419182948490229</v>
      </c>
      <c r="L3333" s="2">
        <v>0.15950266429840659</v>
      </c>
      <c r="M3333" s="2">
        <v>0.55630550621669106</v>
      </c>
      <c r="N3333" s="2">
        <v>26171.925166224937</v>
      </c>
      <c r="O3333" s="2">
        <v>26342.05</v>
      </c>
      <c r="P3333" s="2">
        <v>26060.55</v>
      </c>
      <c r="Q3333" s="2">
        <v>26192.525000000001</v>
      </c>
      <c r="R3333" s="2">
        <v>26191.762541556236</v>
      </c>
      <c r="S3333" s="2">
        <v>0.95500716676211139</v>
      </c>
      <c r="T3333" s="2">
        <v>148.70000000000073</v>
      </c>
      <c r="U3333" s="2">
        <v>0.56944053520517568</v>
      </c>
      <c r="V3333" s="2">
        <v>36.012500000004366</v>
      </c>
      <c r="W3333" s="2">
        <v>0.13768081658441417</v>
      </c>
      <c r="X3333" t="s">
        <v>24</v>
      </c>
    </row>
    <row r="3334" spans="1:24" x14ac:dyDescent="0.2">
      <c r="A3334" s="1">
        <v>43426</v>
      </c>
      <c r="B3334" s="2">
        <v>26233.65</v>
      </c>
      <c r="C3334" s="2">
        <v>26323.95</v>
      </c>
      <c r="D3334" s="2">
        <v>25947.85</v>
      </c>
      <c r="E3334" s="2">
        <v>25999.45</v>
      </c>
      <c r="F3334" s="2">
        <v>26126.225000000002</v>
      </c>
      <c r="G3334" s="2">
        <v>376.10000000000218</v>
      </c>
      <c r="H3334" s="2">
        <v>90.299999999999272</v>
      </c>
      <c r="I3334" s="2">
        <v>51.600000000002183</v>
      </c>
      <c r="J3334" s="2">
        <v>-234.20000000000073</v>
      </c>
      <c r="K3334" s="2">
        <v>0.24009571922360742</v>
      </c>
      <c r="L3334" s="2">
        <v>0.13719755384206828</v>
      </c>
      <c r="M3334" s="2">
        <v>0.62270672693432427</v>
      </c>
      <c r="N3334" s="2">
        <v>26182.225083112469</v>
      </c>
      <c r="O3334" s="2">
        <v>26323.95</v>
      </c>
      <c r="P3334" s="2">
        <v>25947.85</v>
      </c>
      <c r="Q3334" s="2">
        <v>26126.225000000002</v>
      </c>
      <c r="R3334" s="2">
        <v>26145.06252077812</v>
      </c>
      <c r="S3334" s="2">
        <v>0.48705060434808056</v>
      </c>
      <c r="T3334" s="2">
        <v>-262.59999999999854</v>
      </c>
      <c r="U3334" s="2">
        <v>-0.99992194059488337</v>
      </c>
      <c r="V3334" s="2">
        <v>-66.299999999999272</v>
      </c>
      <c r="W3334" s="2">
        <v>-0.25312565321594338</v>
      </c>
      <c r="X3334" t="s">
        <v>25</v>
      </c>
    </row>
    <row r="3335" spans="1:24" x14ac:dyDescent="0.2">
      <c r="A3335" s="1">
        <v>43430</v>
      </c>
      <c r="B3335" s="2">
        <v>26096</v>
      </c>
      <c r="C3335" s="2">
        <v>26396.6</v>
      </c>
      <c r="D3335" s="2">
        <v>26025.05</v>
      </c>
      <c r="E3335" s="2">
        <v>26365.599999999999</v>
      </c>
      <c r="F3335" s="2">
        <v>26220.8125</v>
      </c>
      <c r="G3335" s="2">
        <v>371.54999999999927</v>
      </c>
      <c r="H3335" s="2">
        <v>31</v>
      </c>
      <c r="I3335" s="2">
        <v>70.950000000000728</v>
      </c>
      <c r="J3335" s="2">
        <v>269.59999999999854</v>
      </c>
      <c r="K3335" s="2">
        <v>8.3434261875925342E-2</v>
      </c>
      <c r="L3335" s="2">
        <v>0.19095680258377301</v>
      </c>
      <c r="M3335" s="2">
        <v>0.72560893554030159</v>
      </c>
      <c r="N3335" s="2">
        <v>26154.225041556238</v>
      </c>
      <c r="O3335" s="2">
        <v>26396.6</v>
      </c>
      <c r="P3335" s="2">
        <v>26025.05</v>
      </c>
      <c r="Q3335" s="2">
        <v>26220.8125</v>
      </c>
      <c r="R3335" s="2">
        <v>26199.17188538906</v>
      </c>
      <c r="S3335" s="2">
        <v>0.91705445755566761</v>
      </c>
      <c r="T3335" s="2">
        <v>366.14999999999782</v>
      </c>
      <c r="U3335" s="2">
        <v>1.4082990217100662</v>
      </c>
      <c r="V3335" s="2">
        <v>94.587499999997817</v>
      </c>
      <c r="W3335" s="2">
        <v>0.36204044020901532</v>
      </c>
      <c r="X3335" t="s">
        <v>25</v>
      </c>
    </row>
    <row r="3336" spans="1:24" x14ac:dyDescent="0.2">
      <c r="A3336" s="1">
        <v>43431</v>
      </c>
      <c r="B3336" s="2">
        <v>26286.1</v>
      </c>
      <c r="C3336" s="2">
        <v>26491.25</v>
      </c>
      <c r="D3336" s="2">
        <v>26268.65</v>
      </c>
      <c r="E3336" s="2">
        <v>26443.1</v>
      </c>
      <c r="F3336" s="2">
        <v>26372.275000000001</v>
      </c>
      <c r="G3336" s="2">
        <v>222.59999999999854</v>
      </c>
      <c r="H3336" s="2">
        <v>48.150000000001455</v>
      </c>
      <c r="I3336" s="2">
        <v>17.44999999999709</v>
      </c>
      <c r="J3336" s="2">
        <v>157</v>
      </c>
      <c r="K3336" s="2">
        <v>0.21630727762804031</v>
      </c>
      <c r="L3336" s="2">
        <v>7.8391734052098844E-2</v>
      </c>
      <c r="M3336" s="2">
        <v>0.70530098831986088</v>
      </c>
      <c r="N3336" s="2">
        <v>26187.518770778119</v>
      </c>
      <c r="O3336" s="2">
        <v>26491.25</v>
      </c>
      <c r="P3336" s="2">
        <v>26187.518770778119</v>
      </c>
      <c r="Q3336" s="2">
        <v>26372.275000000001</v>
      </c>
      <c r="R3336" s="2">
        <v>26309.640635389056</v>
      </c>
      <c r="S3336" s="2">
        <v>1</v>
      </c>
      <c r="T3336" s="2">
        <v>77.5</v>
      </c>
      <c r="U3336" s="2">
        <v>0.29394362350942138</v>
      </c>
      <c r="V3336" s="2">
        <v>151.46250000000146</v>
      </c>
      <c r="W3336" s="2">
        <v>0.57764228320537914</v>
      </c>
      <c r="X3336" t="s">
        <v>25</v>
      </c>
    </row>
    <row r="3337" spans="1:24" x14ac:dyDescent="0.2">
      <c r="A3337" s="1">
        <v>43432</v>
      </c>
      <c r="B3337" s="2">
        <v>26489.65</v>
      </c>
      <c r="C3337" s="2">
        <v>26584.95</v>
      </c>
      <c r="D3337" s="2">
        <v>26419.65</v>
      </c>
      <c r="E3337" s="2">
        <v>26457.95</v>
      </c>
      <c r="F3337" s="2">
        <v>26488.05</v>
      </c>
      <c r="G3337" s="2">
        <v>165.29999999999927</v>
      </c>
      <c r="H3337" s="2">
        <v>95.299999999999272</v>
      </c>
      <c r="I3337" s="2">
        <v>38.299999999999272</v>
      </c>
      <c r="J3337" s="2">
        <v>-31.700000000000728</v>
      </c>
      <c r="K3337" s="2">
        <v>0.57652752571082688</v>
      </c>
      <c r="L3337" s="2">
        <v>0.23169993950392886</v>
      </c>
      <c r="M3337" s="2">
        <v>0.1917725347852442</v>
      </c>
      <c r="N3337" s="2">
        <v>26279.896885389062</v>
      </c>
      <c r="O3337" s="2">
        <v>26584.95</v>
      </c>
      <c r="P3337" s="2">
        <v>26279.896885389062</v>
      </c>
      <c r="Q3337" s="2">
        <v>26488.05</v>
      </c>
      <c r="R3337" s="2">
        <v>26408.198442694531</v>
      </c>
      <c r="S3337" s="2">
        <v>1</v>
      </c>
      <c r="T3337" s="2">
        <v>14.850000000002183</v>
      </c>
      <c r="U3337" s="2">
        <v>5.6158317292610109E-2</v>
      </c>
      <c r="V3337" s="2">
        <v>115.77499999999782</v>
      </c>
      <c r="W3337" s="2">
        <v>0.43900270264889096</v>
      </c>
      <c r="X3337" t="s">
        <v>25</v>
      </c>
    </row>
    <row r="3338" spans="1:24" x14ac:dyDescent="0.2">
      <c r="A3338" s="1">
        <v>43433</v>
      </c>
      <c r="B3338" s="2">
        <v>26641.599999999999</v>
      </c>
      <c r="C3338" s="2">
        <v>27003.75</v>
      </c>
      <c r="D3338" s="2">
        <v>26577.15</v>
      </c>
      <c r="E3338" s="2">
        <v>26939.599999999999</v>
      </c>
      <c r="F3338" s="2">
        <v>26790.525000000001</v>
      </c>
      <c r="G3338" s="2">
        <v>426.59999999999854</v>
      </c>
      <c r="H3338" s="2">
        <v>64.150000000001455</v>
      </c>
      <c r="I3338" s="2">
        <v>64.44999999999709</v>
      </c>
      <c r="J3338" s="2">
        <v>298</v>
      </c>
      <c r="K3338" s="2">
        <v>0.15037505860291062</v>
      </c>
      <c r="L3338" s="2">
        <v>0.15107829348335047</v>
      </c>
      <c r="M3338" s="2">
        <v>0.69854664791373888</v>
      </c>
      <c r="N3338" s="2">
        <v>26383.973442694529</v>
      </c>
      <c r="O3338" s="2">
        <v>27003.75</v>
      </c>
      <c r="P3338" s="2">
        <v>26383.973442694529</v>
      </c>
      <c r="Q3338" s="2">
        <v>26790.525000000001</v>
      </c>
      <c r="R3338" s="2">
        <v>26640.555471347267</v>
      </c>
      <c r="S3338" s="2">
        <v>1</v>
      </c>
      <c r="T3338" s="2">
        <v>481.64999999999782</v>
      </c>
      <c r="U3338" s="2">
        <v>1.8204358236371214</v>
      </c>
      <c r="V3338" s="2">
        <v>302.47500000000218</v>
      </c>
      <c r="W3338" s="2">
        <v>1.1419300401501893</v>
      </c>
      <c r="X3338" t="s">
        <v>24</v>
      </c>
    </row>
    <row r="3339" spans="1:24" x14ac:dyDescent="0.2">
      <c r="A3339" s="1">
        <v>43434</v>
      </c>
      <c r="B3339" s="2">
        <v>27009.3</v>
      </c>
      <c r="C3339" s="2">
        <v>27012.7</v>
      </c>
      <c r="D3339" s="2">
        <v>26764.9</v>
      </c>
      <c r="E3339" s="2">
        <v>26862.95</v>
      </c>
      <c r="F3339" s="2">
        <v>26912.462499999998</v>
      </c>
      <c r="G3339" s="2">
        <v>247.79999999999927</v>
      </c>
      <c r="H3339" s="2">
        <v>3.4000000000014552</v>
      </c>
      <c r="I3339" s="2">
        <v>98.049999999999272</v>
      </c>
      <c r="J3339" s="2">
        <v>-146.34999999999854</v>
      </c>
      <c r="K3339" s="2">
        <v>1.3720742534307769E-2</v>
      </c>
      <c r="L3339" s="2">
        <v>0.39568200161420325</v>
      </c>
      <c r="M3339" s="2">
        <v>0.59059725585148903</v>
      </c>
      <c r="N3339" s="2">
        <v>26587.249221347265</v>
      </c>
      <c r="O3339" s="2">
        <v>27012.7</v>
      </c>
      <c r="P3339" s="2">
        <v>26587.249221347265</v>
      </c>
      <c r="Q3339" s="2">
        <v>26912.462499999998</v>
      </c>
      <c r="R3339" s="2">
        <v>26774.91523567363</v>
      </c>
      <c r="S3339" s="2">
        <v>1</v>
      </c>
      <c r="T3339" s="2">
        <v>-76.649999999997817</v>
      </c>
      <c r="U3339" s="2">
        <v>-0.28452538270797567</v>
      </c>
      <c r="V3339" s="2">
        <v>121.93749999999636</v>
      </c>
      <c r="W3339" s="2">
        <v>0.45515158810809553</v>
      </c>
      <c r="X3339" t="s">
        <v>24</v>
      </c>
    </row>
    <row r="3340" spans="1:24" x14ac:dyDescent="0.2">
      <c r="A3340" s="1">
        <v>43437</v>
      </c>
      <c r="B3340" s="2">
        <v>27032.9</v>
      </c>
      <c r="C3340" s="2">
        <v>27037.1</v>
      </c>
      <c r="D3340" s="2">
        <v>26791.65</v>
      </c>
      <c r="E3340" s="2">
        <v>26857.55</v>
      </c>
      <c r="F3340" s="2">
        <v>26929.8</v>
      </c>
      <c r="G3340" s="2">
        <v>245.44999999999709</v>
      </c>
      <c r="H3340" s="2">
        <v>4.1999999999970896</v>
      </c>
      <c r="I3340" s="2">
        <v>65.899999999997817</v>
      </c>
      <c r="J3340" s="2">
        <v>-175.35000000000218</v>
      </c>
      <c r="K3340" s="2">
        <v>1.7111427989395557E-2</v>
      </c>
      <c r="L3340" s="2">
        <v>0.268486453452836</v>
      </c>
      <c r="M3340" s="2">
        <v>0.71440211855776847</v>
      </c>
      <c r="N3340" s="2">
        <v>26749.855860673633</v>
      </c>
      <c r="O3340" s="2">
        <v>27037.1</v>
      </c>
      <c r="P3340" s="2">
        <v>26749.855860673633</v>
      </c>
      <c r="Q3340" s="2">
        <v>26929.8</v>
      </c>
      <c r="R3340" s="2">
        <v>26866.652930336819</v>
      </c>
      <c r="S3340" s="2">
        <v>1</v>
      </c>
      <c r="T3340" s="2">
        <v>-5.4000000000014552</v>
      </c>
      <c r="U3340" s="2">
        <v>-2.0102036447975577E-2</v>
      </c>
      <c r="V3340" s="2">
        <v>17.337500000001455</v>
      </c>
      <c r="W3340" s="2">
        <v>6.4421826876680119E-2</v>
      </c>
      <c r="X3340" t="s">
        <v>24</v>
      </c>
    </row>
    <row r="3341" spans="1:24" x14ac:dyDescent="0.2">
      <c r="A3341" s="1">
        <v>43438</v>
      </c>
      <c r="B3341" s="2">
        <v>26809.5</v>
      </c>
      <c r="C3341" s="2">
        <v>26843.8</v>
      </c>
      <c r="D3341" s="2">
        <v>26644.75</v>
      </c>
      <c r="E3341" s="2">
        <v>26693.8</v>
      </c>
      <c r="F3341" s="2">
        <v>26747.962500000001</v>
      </c>
      <c r="G3341" s="2">
        <v>199.04999999999927</v>
      </c>
      <c r="H3341" s="2">
        <v>34.299999999999272</v>
      </c>
      <c r="I3341" s="2">
        <v>49.049999999999272</v>
      </c>
      <c r="J3341" s="2">
        <v>-115.70000000000073</v>
      </c>
      <c r="K3341" s="2">
        <v>0.1723185129364451</v>
      </c>
      <c r="L3341" s="2">
        <v>0.24642049736246899</v>
      </c>
      <c r="M3341" s="2">
        <v>0.58126098970108586</v>
      </c>
      <c r="N3341" s="2">
        <v>26839.827930336818</v>
      </c>
      <c r="O3341" s="2">
        <v>26843.8</v>
      </c>
      <c r="P3341" s="2">
        <v>26644.75</v>
      </c>
      <c r="Q3341" s="2">
        <v>26747.962500000001</v>
      </c>
      <c r="R3341" s="2">
        <v>26769.085107584207</v>
      </c>
      <c r="S3341" s="2">
        <v>0.78718100622293541</v>
      </c>
      <c r="T3341" s="2">
        <v>-163.75</v>
      </c>
      <c r="U3341" s="2">
        <v>-0.60969820404318342</v>
      </c>
      <c r="V3341" s="2">
        <v>-181.83749999999782</v>
      </c>
      <c r="W3341" s="2">
        <v>-0.67522781454001823</v>
      </c>
      <c r="X3341" t="s">
        <v>24</v>
      </c>
    </row>
    <row r="3342" spans="1:24" x14ac:dyDescent="0.2">
      <c r="A3342" s="1">
        <v>43439</v>
      </c>
      <c r="B3342" s="2">
        <v>26572.1</v>
      </c>
      <c r="C3342" s="2">
        <v>26627.35</v>
      </c>
      <c r="D3342" s="2">
        <v>26443.65</v>
      </c>
      <c r="E3342" s="2">
        <v>26519.599999999999</v>
      </c>
      <c r="F3342" s="2">
        <v>26540.675000000003</v>
      </c>
      <c r="G3342" s="2">
        <v>183.69999999999709</v>
      </c>
      <c r="H3342" s="2">
        <v>55.25</v>
      </c>
      <c r="I3342" s="2">
        <v>75.94999999999709</v>
      </c>
      <c r="J3342" s="2">
        <v>-52.5</v>
      </c>
      <c r="K3342" s="2">
        <v>0.30076211213936244</v>
      </c>
      <c r="L3342" s="2">
        <v>0.41344583560151493</v>
      </c>
      <c r="M3342" s="2">
        <v>0.28579205225912263</v>
      </c>
      <c r="N3342" s="2">
        <v>26793.89521516841</v>
      </c>
      <c r="O3342" s="2">
        <v>26793.89521516841</v>
      </c>
      <c r="P3342" s="2">
        <v>26443.65</v>
      </c>
      <c r="Q3342" s="2">
        <v>26540.675000000003</v>
      </c>
      <c r="R3342" s="2">
        <v>26643.028857584206</v>
      </c>
      <c r="S3342" s="2">
        <v>1.09394694128504E-2</v>
      </c>
      <c r="T3342" s="2">
        <v>-174.20000000000073</v>
      </c>
      <c r="U3342" s="2">
        <v>-0.65258599375136073</v>
      </c>
      <c r="V3342" s="2">
        <v>-207.28749999999854</v>
      </c>
      <c r="W3342" s="2">
        <v>-0.77496556980741438</v>
      </c>
      <c r="X3342" t="s">
        <v>24</v>
      </c>
    </row>
    <row r="3343" spans="1:24" x14ac:dyDescent="0.2">
      <c r="A3343" s="1">
        <v>43440</v>
      </c>
      <c r="B3343" s="2">
        <v>26339.1</v>
      </c>
      <c r="C3343" s="2">
        <v>26359.9</v>
      </c>
      <c r="D3343" s="2">
        <v>26149.45</v>
      </c>
      <c r="E3343" s="2">
        <v>26198.3</v>
      </c>
      <c r="F3343" s="2">
        <v>26261.6875</v>
      </c>
      <c r="G3343" s="2">
        <v>210.45000000000073</v>
      </c>
      <c r="H3343" s="2">
        <v>20.80000000000291</v>
      </c>
      <c r="I3343" s="2">
        <v>48.849999999998545</v>
      </c>
      <c r="J3343" s="2">
        <v>-140.79999999999927</v>
      </c>
      <c r="K3343" s="2">
        <v>9.8835827987659011E-2</v>
      </c>
      <c r="L3343" s="2">
        <v>0.23212164409597708</v>
      </c>
      <c r="M3343" s="2">
        <v>0.66904252791636387</v>
      </c>
      <c r="N3343" s="2">
        <v>26667.285107584205</v>
      </c>
      <c r="O3343" s="2">
        <v>26667.285107584205</v>
      </c>
      <c r="P3343" s="2">
        <v>26149.45</v>
      </c>
      <c r="Q3343" s="2">
        <v>26261.6875</v>
      </c>
      <c r="R3343" s="2">
        <v>26436.426928792102</v>
      </c>
      <c r="S3343" s="2">
        <v>0</v>
      </c>
      <c r="T3343" s="2">
        <v>-321.29999999999927</v>
      </c>
      <c r="U3343" s="2">
        <v>-1.2115567353957046</v>
      </c>
      <c r="V3343" s="2">
        <v>-278.98750000000291</v>
      </c>
      <c r="W3343" s="2">
        <v>-1.0511695727407191</v>
      </c>
      <c r="X3343" t="s">
        <v>25</v>
      </c>
    </row>
    <row r="3344" spans="1:24" x14ac:dyDescent="0.2">
      <c r="A3344" s="1">
        <v>43441</v>
      </c>
      <c r="B3344" s="2">
        <v>26307.4</v>
      </c>
      <c r="C3344" s="2">
        <v>26659.7</v>
      </c>
      <c r="D3344" s="2">
        <v>26252.1</v>
      </c>
      <c r="E3344" s="2">
        <v>26594.3</v>
      </c>
      <c r="F3344" s="2">
        <v>26453.375000000004</v>
      </c>
      <c r="G3344" s="2">
        <v>407.60000000000218</v>
      </c>
      <c r="H3344" s="2">
        <v>65.400000000001455</v>
      </c>
      <c r="I3344" s="2">
        <v>55.30000000000291</v>
      </c>
      <c r="J3344" s="2">
        <v>286.89999999999782</v>
      </c>
      <c r="K3344" s="2">
        <v>0.16045142296369261</v>
      </c>
      <c r="L3344" s="2">
        <v>0.13567222767419679</v>
      </c>
      <c r="M3344" s="2">
        <v>0.70387634936211063</v>
      </c>
      <c r="N3344" s="2">
        <v>26464.486303792102</v>
      </c>
      <c r="O3344" s="2">
        <v>26659.7</v>
      </c>
      <c r="P3344" s="2">
        <v>26252.1</v>
      </c>
      <c r="Q3344" s="2">
        <v>26453.375000000004</v>
      </c>
      <c r="R3344" s="2">
        <v>26457.415325948023</v>
      </c>
      <c r="S3344" s="2">
        <v>4.8784585498232856E-2</v>
      </c>
      <c r="T3344" s="2">
        <v>396</v>
      </c>
      <c r="U3344" s="2">
        <v>1.511548459251173</v>
      </c>
      <c r="V3344" s="2">
        <v>191.68750000000364</v>
      </c>
      <c r="W3344" s="2">
        <v>0.72991311011527205</v>
      </c>
      <c r="X3344" t="s">
        <v>24</v>
      </c>
    </row>
    <row r="3345" spans="1:24" x14ac:dyDescent="0.2">
      <c r="A3345" s="1">
        <v>43444</v>
      </c>
      <c r="B3345" s="2">
        <v>26073.65</v>
      </c>
      <c r="C3345" s="2">
        <v>26336.2</v>
      </c>
      <c r="D3345" s="2">
        <v>26072</v>
      </c>
      <c r="E3345" s="2">
        <v>26102.65</v>
      </c>
      <c r="F3345" s="2">
        <v>26146.125</v>
      </c>
      <c r="G3345" s="2">
        <v>264.20000000000073</v>
      </c>
      <c r="H3345" s="2">
        <v>233.54999999999927</v>
      </c>
      <c r="I3345" s="2">
        <v>1.6500000000014552</v>
      </c>
      <c r="J3345" s="2">
        <v>29</v>
      </c>
      <c r="K3345" s="2">
        <v>0.88398940196820075</v>
      </c>
      <c r="L3345" s="2">
        <v>6.245268735811698E-3</v>
      </c>
      <c r="M3345" s="2">
        <v>0.10976532929598759</v>
      </c>
      <c r="N3345" s="2">
        <v>26458.930651896051</v>
      </c>
      <c r="O3345" s="2">
        <v>26458.930651896051</v>
      </c>
      <c r="P3345" s="2">
        <v>26072</v>
      </c>
      <c r="Q3345" s="2">
        <v>26146.125</v>
      </c>
      <c r="R3345" s="2">
        <v>26283.996575948026</v>
      </c>
      <c r="S3345" s="2">
        <v>0</v>
      </c>
      <c r="T3345" s="2">
        <v>-491.64999999999782</v>
      </c>
      <c r="U3345" s="2">
        <v>-1.8487044216241744</v>
      </c>
      <c r="V3345" s="2">
        <v>-307.25000000000364</v>
      </c>
      <c r="W3345" s="2">
        <v>-1.1614775052332778</v>
      </c>
      <c r="X3345" t="s">
        <v>25</v>
      </c>
    </row>
    <row r="3346" spans="1:24" x14ac:dyDescent="0.2">
      <c r="A3346" s="1">
        <v>43445</v>
      </c>
      <c r="B3346" s="2">
        <v>25602.25</v>
      </c>
      <c r="C3346" s="2">
        <v>26227.9</v>
      </c>
      <c r="D3346" s="2">
        <v>25598.95</v>
      </c>
      <c r="E3346" s="2">
        <v>26163.4</v>
      </c>
      <c r="F3346" s="2">
        <v>25898.125</v>
      </c>
      <c r="G3346" s="2">
        <v>628.95000000000073</v>
      </c>
      <c r="H3346" s="2">
        <v>64.5</v>
      </c>
      <c r="I3346" s="2">
        <v>3.2999999999992724</v>
      </c>
      <c r="J3346" s="2">
        <v>561.15000000000146</v>
      </c>
      <c r="K3346" s="2">
        <v>0.10255187216789877</v>
      </c>
      <c r="L3346" s="2">
        <v>5.2468399713797098E-3</v>
      </c>
      <c r="M3346" s="2">
        <v>0.8922012878607215</v>
      </c>
      <c r="N3346" s="2">
        <v>26302.527825948026</v>
      </c>
      <c r="O3346" s="2">
        <v>26302.527825948026</v>
      </c>
      <c r="P3346" s="2">
        <v>25598.95</v>
      </c>
      <c r="Q3346" s="2">
        <v>25898.125</v>
      </c>
      <c r="R3346" s="2">
        <v>26025.532662974012</v>
      </c>
      <c r="S3346" s="2">
        <v>0</v>
      </c>
      <c r="T3346" s="2">
        <v>60.75</v>
      </c>
      <c r="U3346" s="2">
        <v>0.23273499050862648</v>
      </c>
      <c r="V3346" s="2">
        <v>-248</v>
      </c>
      <c r="W3346" s="2">
        <v>-0.94851531536699984</v>
      </c>
      <c r="X3346" t="s">
        <v>25</v>
      </c>
    </row>
    <row r="3347" spans="1:24" x14ac:dyDescent="0.2">
      <c r="A3347" s="1">
        <v>43446</v>
      </c>
      <c r="B3347" s="2">
        <v>26286.25</v>
      </c>
      <c r="C3347" s="2">
        <v>26672.7</v>
      </c>
      <c r="D3347" s="2">
        <v>26214.75</v>
      </c>
      <c r="E3347" s="2">
        <v>26643.85</v>
      </c>
      <c r="F3347" s="2">
        <v>26454.387499999997</v>
      </c>
      <c r="G3347" s="2">
        <v>457.95000000000073</v>
      </c>
      <c r="H3347" s="2">
        <v>28.850000000002183</v>
      </c>
      <c r="I3347" s="2">
        <v>71.5</v>
      </c>
      <c r="J3347" s="2">
        <v>357.59999999999854</v>
      </c>
      <c r="K3347" s="2">
        <v>6.2998143902177395E-2</v>
      </c>
      <c r="L3347" s="2">
        <v>0.15613058194125973</v>
      </c>
      <c r="M3347" s="2">
        <v>0.78087127415656288</v>
      </c>
      <c r="N3347" s="2">
        <v>26100.326412974013</v>
      </c>
      <c r="O3347" s="2">
        <v>26672.7</v>
      </c>
      <c r="P3347" s="2">
        <v>26100.326412974013</v>
      </c>
      <c r="Q3347" s="2">
        <v>26454.387499999997</v>
      </c>
      <c r="R3347" s="2">
        <v>26331.935081487005</v>
      </c>
      <c r="S3347" s="2">
        <v>0.70945755590895587</v>
      </c>
      <c r="T3347" s="2">
        <v>480.44999999999709</v>
      </c>
      <c r="U3347" s="2">
        <v>1.8363439002576003</v>
      </c>
      <c r="V3347" s="2">
        <v>556.26249999999709</v>
      </c>
      <c r="W3347" s="2">
        <v>2.1478871539927971</v>
      </c>
      <c r="X3347" t="s">
        <v>25</v>
      </c>
    </row>
    <row r="3348" spans="1:24" x14ac:dyDescent="0.2">
      <c r="A3348" s="1">
        <v>43447</v>
      </c>
      <c r="B3348" s="2">
        <v>26844.15</v>
      </c>
      <c r="C3348" s="2">
        <v>26951.45</v>
      </c>
      <c r="D3348" s="2">
        <v>26723.65</v>
      </c>
      <c r="E3348" s="2">
        <v>26816.35</v>
      </c>
      <c r="F3348" s="2">
        <v>26833.9</v>
      </c>
      <c r="G3348" s="2">
        <v>227.79999999999927</v>
      </c>
      <c r="H3348" s="2">
        <v>107.29999999999927</v>
      </c>
      <c r="I3348" s="2">
        <v>92.69999999999709</v>
      </c>
      <c r="J3348" s="2">
        <v>-27.80000000000291</v>
      </c>
      <c r="K3348" s="2">
        <v>0.47102721685689031</v>
      </c>
      <c r="L3348" s="2">
        <v>0.40693590869182344</v>
      </c>
      <c r="M3348" s="2">
        <v>0.12203687445128621</v>
      </c>
      <c r="N3348" s="2">
        <v>26277.356956487005</v>
      </c>
      <c r="O3348" s="2">
        <v>26951.45</v>
      </c>
      <c r="P3348" s="2">
        <v>26277.356956487005</v>
      </c>
      <c r="Q3348" s="2">
        <v>26833.9</v>
      </c>
      <c r="R3348" s="2">
        <v>26585.0159782435</v>
      </c>
      <c r="S3348" s="2">
        <v>1</v>
      </c>
      <c r="T3348" s="2">
        <v>172.5</v>
      </c>
      <c r="U3348" s="2">
        <v>0.64742895640082054</v>
      </c>
      <c r="V3348" s="2">
        <v>379.51250000000437</v>
      </c>
      <c r="W3348" s="2">
        <v>1.4345918989808568</v>
      </c>
      <c r="X3348" t="s">
        <v>25</v>
      </c>
    </row>
    <row r="3349" spans="1:24" x14ac:dyDescent="0.2">
      <c r="A3349" s="1">
        <v>43448</v>
      </c>
      <c r="B3349" s="2">
        <v>26810.85</v>
      </c>
      <c r="C3349" s="2">
        <v>26909</v>
      </c>
      <c r="D3349" s="2">
        <v>26732.7</v>
      </c>
      <c r="E3349" s="2">
        <v>26826</v>
      </c>
      <c r="F3349" s="2">
        <v>26819.637500000001</v>
      </c>
      <c r="G3349" s="2">
        <v>176.29999999999927</v>
      </c>
      <c r="H3349" s="2">
        <v>83</v>
      </c>
      <c r="I3349" s="2">
        <v>78.149999999997817</v>
      </c>
      <c r="J3349" s="2">
        <v>15.150000000001455</v>
      </c>
      <c r="K3349" s="2">
        <v>0.47078842881452265</v>
      </c>
      <c r="L3349" s="2">
        <v>0.44327850255245682</v>
      </c>
      <c r="M3349" s="2">
        <v>8.5933068633020526E-2</v>
      </c>
      <c r="N3349" s="2">
        <v>26555.628478243503</v>
      </c>
      <c r="O3349" s="2">
        <v>26909</v>
      </c>
      <c r="P3349" s="2">
        <v>26555.628478243503</v>
      </c>
      <c r="Q3349" s="2">
        <v>26819.637500000001</v>
      </c>
      <c r="R3349" s="2">
        <v>26709.973614121751</v>
      </c>
      <c r="S3349" s="2">
        <v>1</v>
      </c>
      <c r="T3349" s="2">
        <v>9.6500000000014552</v>
      </c>
      <c r="U3349" s="2">
        <v>3.5985508840694035E-2</v>
      </c>
      <c r="V3349" s="2">
        <v>-14.262500000000728</v>
      </c>
      <c r="W3349" s="2">
        <v>-5.3151051468481023E-2</v>
      </c>
      <c r="X3349" t="s">
        <v>25</v>
      </c>
    </row>
    <row r="3350" spans="1:24" x14ac:dyDescent="0.2">
      <c r="A3350" s="1">
        <v>43451</v>
      </c>
      <c r="B3350" s="2">
        <v>26915.45</v>
      </c>
      <c r="C3350" s="2">
        <v>27051.4</v>
      </c>
      <c r="D3350" s="2">
        <v>26908.6</v>
      </c>
      <c r="E3350" s="2">
        <v>27015.8</v>
      </c>
      <c r="F3350" s="2">
        <v>26972.812500000004</v>
      </c>
      <c r="G3350" s="2">
        <v>142.80000000000291</v>
      </c>
      <c r="H3350" s="2">
        <v>35.600000000002183</v>
      </c>
      <c r="I3350" s="2">
        <v>6.8500000000021828</v>
      </c>
      <c r="J3350" s="2">
        <v>100.34999999999854</v>
      </c>
      <c r="K3350" s="2">
        <v>0.2492997198879654</v>
      </c>
      <c r="L3350" s="2">
        <v>4.7969187675084339E-2</v>
      </c>
      <c r="M3350" s="2">
        <v>0.70273109243695031</v>
      </c>
      <c r="N3350" s="2">
        <v>26687.632989121754</v>
      </c>
      <c r="O3350" s="2">
        <v>27051.4</v>
      </c>
      <c r="P3350" s="2">
        <v>26687.632989121754</v>
      </c>
      <c r="Q3350" s="2">
        <v>26972.812500000004</v>
      </c>
      <c r="R3350" s="2">
        <v>26849.869619560879</v>
      </c>
      <c r="S3350" s="2">
        <v>1</v>
      </c>
      <c r="T3350" s="2">
        <v>189.79999999999927</v>
      </c>
      <c r="U3350" s="2">
        <v>0.70752255274733189</v>
      </c>
      <c r="V3350" s="2">
        <v>153.17500000000291</v>
      </c>
      <c r="W3350" s="2">
        <v>0.57113001620548709</v>
      </c>
      <c r="X3350" t="s">
        <v>25</v>
      </c>
    </row>
    <row r="3351" spans="1:24" x14ac:dyDescent="0.2">
      <c r="A3351" s="1">
        <v>43452</v>
      </c>
      <c r="B3351" s="2">
        <v>26917.3</v>
      </c>
      <c r="C3351" s="2">
        <v>27210.05</v>
      </c>
      <c r="D3351" s="2">
        <v>26840.799999999999</v>
      </c>
      <c r="E3351" s="2">
        <v>27174.7</v>
      </c>
      <c r="F3351" s="2">
        <v>27035.712499999998</v>
      </c>
      <c r="G3351" s="2">
        <v>369.25</v>
      </c>
      <c r="H3351" s="2">
        <v>35.349999999998545</v>
      </c>
      <c r="I3351" s="2">
        <v>76.5</v>
      </c>
      <c r="J3351" s="2">
        <v>257.40000000000146</v>
      </c>
      <c r="K3351" s="2">
        <v>9.5734597156394166E-2</v>
      </c>
      <c r="L3351" s="2">
        <v>0.20717670954637779</v>
      </c>
      <c r="M3351" s="2">
        <v>0.697088693297228</v>
      </c>
      <c r="N3351" s="2">
        <v>26830.222744560881</v>
      </c>
      <c r="O3351" s="2">
        <v>27210.05</v>
      </c>
      <c r="P3351" s="2">
        <v>26830.222744560881</v>
      </c>
      <c r="Q3351" s="2">
        <v>27035.712499999998</v>
      </c>
      <c r="R3351" s="2">
        <v>26976.55199728044</v>
      </c>
      <c r="S3351" s="2">
        <v>1</v>
      </c>
      <c r="T3351" s="2">
        <v>158.90000000000146</v>
      </c>
      <c r="U3351" s="2">
        <v>0.58817432761569699</v>
      </c>
      <c r="V3351" s="2">
        <v>62.899999999994179</v>
      </c>
      <c r="W3351" s="2">
        <v>0.23319778017214249</v>
      </c>
      <c r="X3351" t="s">
        <v>25</v>
      </c>
    </row>
    <row r="3352" spans="1:24" x14ac:dyDescent="0.2">
      <c r="A3352" s="1">
        <v>43453</v>
      </c>
      <c r="B3352" s="2">
        <v>27229.05</v>
      </c>
      <c r="C3352" s="2">
        <v>27364.35</v>
      </c>
      <c r="D3352" s="2">
        <v>27214.3</v>
      </c>
      <c r="E3352" s="2">
        <v>27298.400000000001</v>
      </c>
      <c r="F3352" s="2">
        <v>27276.525000000001</v>
      </c>
      <c r="G3352" s="2">
        <v>150.04999999999927</v>
      </c>
      <c r="H3352" s="2">
        <v>65.94999999999709</v>
      </c>
      <c r="I3352" s="2">
        <v>14.75</v>
      </c>
      <c r="J3352" s="2">
        <v>69.350000000002183</v>
      </c>
      <c r="K3352" s="2">
        <v>0.43952015994666715</v>
      </c>
      <c r="L3352" s="2">
        <v>9.8300566477841203E-2</v>
      </c>
      <c r="M3352" s="2">
        <v>0.46217927357549166</v>
      </c>
      <c r="N3352" s="2">
        <v>26932.967622280441</v>
      </c>
      <c r="O3352" s="2">
        <v>27364.35</v>
      </c>
      <c r="P3352" s="2">
        <v>26932.967622280441</v>
      </c>
      <c r="Q3352" s="2">
        <v>27276.525000000001</v>
      </c>
      <c r="R3352" s="2">
        <v>27126.70256114022</v>
      </c>
      <c r="S3352" s="2">
        <v>1</v>
      </c>
      <c r="T3352" s="2">
        <v>123.70000000000073</v>
      </c>
      <c r="U3352" s="2">
        <v>0.45520281732641293</v>
      </c>
      <c r="V3352" s="2">
        <v>240.81250000000364</v>
      </c>
      <c r="W3352" s="2">
        <v>0.890720005992088</v>
      </c>
      <c r="X3352" t="s">
        <v>24</v>
      </c>
    </row>
    <row r="3353" spans="1:24" x14ac:dyDescent="0.2">
      <c r="A3353" s="1">
        <v>43454</v>
      </c>
      <c r="B3353" s="2">
        <v>27128.65</v>
      </c>
      <c r="C3353" s="2">
        <v>27309.1</v>
      </c>
      <c r="D3353" s="2">
        <v>27084.5</v>
      </c>
      <c r="E3353" s="2">
        <v>27275.1</v>
      </c>
      <c r="F3353" s="2">
        <v>27199.337500000001</v>
      </c>
      <c r="G3353" s="2">
        <v>224.59999999999854</v>
      </c>
      <c r="H3353" s="2">
        <v>34</v>
      </c>
      <c r="I3353" s="2">
        <v>44.150000000001455</v>
      </c>
      <c r="J3353" s="2">
        <v>146.44999999999709</v>
      </c>
      <c r="K3353" s="2">
        <v>0.15138023152270802</v>
      </c>
      <c r="L3353" s="2">
        <v>0.19657168299199351</v>
      </c>
      <c r="M3353" s="2">
        <v>0.65204808548529847</v>
      </c>
      <c r="N3353" s="2">
        <v>27104.746311140221</v>
      </c>
      <c r="O3353" s="2">
        <v>27309.1</v>
      </c>
      <c r="P3353" s="2">
        <v>27084.5</v>
      </c>
      <c r="Q3353" s="2">
        <v>27199.337500000001</v>
      </c>
      <c r="R3353" s="2">
        <v>27174.420952785054</v>
      </c>
      <c r="S3353" s="2">
        <v>1</v>
      </c>
      <c r="T3353" s="2">
        <v>-23.30000000000291</v>
      </c>
      <c r="U3353" s="2">
        <v>-8.5352987720902718E-2</v>
      </c>
      <c r="V3353" s="2">
        <v>-77.1875</v>
      </c>
      <c r="W3353" s="2">
        <v>-0.2829814281694607</v>
      </c>
      <c r="X3353" t="s">
        <v>24</v>
      </c>
    </row>
    <row r="3354" spans="1:24" x14ac:dyDescent="0.2">
      <c r="A3354" s="1">
        <v>43455</v>
      </c>
      <c r="B3354" s="2">
        <v>27261.25</v>
      </c>
      <c r="C3354" s="2">
        <v>27369.1</v>
      </c>
      <c r="D3354" s="2">
        <v>26823.1</v>
      </c>
      <c r="E3354" s="2">
        <v>26869.65</v>
      </c>
      <c r="F3354" s="2">
        <v>27080.775000000001</v>
      </c>
      <c r="G3354" s="2">
        <v>546</v>
      </c>
      <c r="H3354" s="2">
        <v>107.84999999999854</v>
      </c>
      <c r="I3354" s="2">
        <v>46.55000000000291</v>
      </c>
      <c r="J3354" s="2">
        <v>-391.59999999999854</v>
      </c>
      <c r="K3354" s="2">
        <v>0.19752747252746986</v>
      </c>
      <c r="L3354" s="2">
        <v>8.5256410256415588E-2</v>
      </c>
      <c r="M3354" s="2">
        <v>0.71721611721611456</v>
      </c>
      <c r="N3354" s="2">
        <v>27152.041905570113</v>
      </c>
      <c r="O3354" s="2">
        <v>27369.1</v>
      </c>
      <c r="P3354" s="2">
        <v>26823.1</v>
      </c>
      <c r="Q3354" s="2">
        <v>27080.775000000001</v>
      </c>
      <c r="R3354" s="2">
        <v>27106.254226392528</v>
      </c>
      <c r="S3354" s="2">
        <v>0.78996627215996651</v>
      </c>
      <c r="T3354" s="2">
        <v>-405.44999999999709</v>
      </c>
      <c r="U3354" s="2">
        <v>-1.4865206727014644</v>
      </c>
      <c r="V3354" s="2">
        <v>-118.5625</v>
      </c>
      <c r="W3354" s="2">
        <v>-0.43590216121991943</v>
      </c>
      <c r="X3354" t="s">
        <v>24</v>
      </c>
    </row>
    <row r="3355" spans="1:24" x14ac:dyDescent="0.2">
      <c r="A3355" s="1">
        <v>43458</v>
      </c>
      <c r="B3355" s="2">
        <v>26877.05</v>
      </c>
      <c r="C3355" s="2">
        <v>26934.85</v>
      </c>
      <c r="D3355" s="2">
        <v>26676.95</v>
      </c>
      <c r="E3355" s="2">
        <v>26714.75</v>
      </c>
      <c r="F3355" s="2">
        <v>26800.899999999998</v>
      </c>
      <c r="G3355" s="2">
        <v>257.89999999999782</v>
      </c>
      <c r="H3355" s="2">
        <v>57.799999999999272</v>
      </c>
      <c r="I3355" s="2">
        <v>37.799999999999272</v>
      </c>
      <c r="J3355" s="2">
        <v>-162.29999999999927</v>
      </c>
      <c r="K3355" s="2">
        <v>0.22411787514540427</v>
      </c>
      <c r="L3355" s="2">
        <v>0.14656843737882741</v>
      </c>
      <c r="M3355" s="2">
        <v>0.62931368747576832</v>
      </c>
      <c r="N3355" s="2">
        <v>27116.408452785057</v>
      </c>
      <c r="O3355" s="2">
        <v>27116.408452785057</v>
      </c>
      <c r="P3355" s="2">
        <v>26676.95</v>
      </c>
      <c r="Q3355" s="2">
        <v>26800.899999999998</v>
      </c>
      <c r="R3355" s="2">
        <v>26927.666726392526</v>
      </c>
      <c r="S3355" s="2">
        <v>0</v>
      </c>
      <c r="T3355" s="2">
        <v>-154.90000000000146</v>
      </c>
      <c r="U3355" s="2">
        <v>-0.57648685412724554</v>
      </c>
      <c r="V3355" s="2">
        <v>-279.87500000000364</v>
      </c>
      <c r="W3355" s="2">
        <v>-1.0334822397069641</v>
      </c>
      <c r="X3355" t="s">
        <v>25</v>
      </c>
    </row>
    <row r="3356" spans="1:24" x14ac:dyDescent="0.2">
      <c r="A3356" s="1">
        <v>43460</v>
      </c>
      <c r="B3356" s="2">
        <v>26634</v>
      </c>
      <c r="C3356" s="2">
        <v>27029.15</v>
      </c>
      <c r="D3356" s="2">
        <v>26408.15</v>
      </c>
      <c r="E3356" s="2">
        <v>26986.799999999999</v>
      </c>
      <c r="F3356" s="2">
        <v>26764.525000000001</v>
      </c>
      <c r="G3356" s="2">
        <v>621</v>
      </c>
      <c r="H3356" s="2">
        <v>42.350000000002183</v>
      </c>
      <c r="I3356" s="2">
        <v>225.84999999999854</v>
      </c>
      <c r="J3356" s="2">
        <v>352.79999999999927</v>
      </c>
      <c r="K3356" s="2">
        <v>6.8196457326895624E-2</v>
      </c>
      <c r="L3356" s="2">
        <v>0.36368760064412003</v>
      </c>
      <c r="M3356" s="2">
        <v>0.5681159420289843</v>
      </c>
      <c r="N3356" s="2">
        <v>26958.654226392529</v>
      </c>
      <c r="O3356" s="2">
        <v>27029.15</v>
      </c>
      <c r="P3356" s="2">
        <v>26408.15</v>
      </c>
      <c r="Q3356" s="2">
        <v>26764.525000000001</v>
      </c>
      <c r="R3356" s="2">
        <v>26790.11980659813</v>
      </c>
      <c r="S3356" s="2">
        <v>0</v>
      </c>
      <c r="T3356" s="2">
        <v>272.04999999999927</v>
      </c>
      <c r="U3356" s="2">
        <v>1.0183512853386212</v>
      </c>
      <c r="V3356" s="2">
        <v>-36.374999999996362</v>
      </c>
      <c r="W3356" s="2">
        <v>-0.13572305407652863</v>
      </c>
      <c r="X3356" t="s">
        <v>24</v>
      </c>
    </row>
    <row r="3357" spans="1:24" x14ac:dyDescent="0.2">
      <c r="A3357" s="1">
        <v>43461</v>
      </c>
      <c r="B3357" s="2">
        <v>27200.65</v>
      </c>
      <c r="C3357" s="2">
        <v>27239.95</v>
      </c>
      <c r="D3357" s="2">
        <v>26845.1</v>
      </c>
      <c r="E3357" s="2">
        <v>26878.55</v>
      </c>
      <c r="F3357" s="2">
        <v>27041.062500000004</v>
      </c>
      <c r="G3357" s="2">
        <v>394.85000000000218</v>
      </c>
      <c r="H3357" s="2">
        <v>39.299999999999272</v>
      </c>
      <c r="I3357" s="2">
        <v>33.450000000000728</v>
      </c>
      <c r="J3357" s="2">
        <v>-322.10000000000218</v>
      </c>
      <c r="K3357" s="2">
        <v>9.9531467645939106E-2</v>
      </c>
      <c r="L3357" s="2">
        <v>8.4715714828417235E-2</v>
      </c>
      <c r="M3357" s="2">
        <v>0.81575281752564366</v>
      </c>
      <c r="N3357" s="2">
        <v>26861.589613196265</v>
      </c>
      <c r="O3357" s="2">
        <v>27239.95</v>
      </c>
      <c r="P3357" s="2">
        <v>26845.1</v>
      </c>
      <c r="Q3357" s="2">
        <v>27041.062500000004</v>
      </c>
      <c r="R3357" s="2">
        <v>26996.925528299063</v>
      </c>
      <c r="S3357" s="2">
        <v>0.53813454306051711</v>
      </c>
      <c r="T3357" s="2">
        <v>-108.25</v>
      </c>
      <c r="U3357" s="2">
        <v>-0.40112203002949592</v>
      </c>
      <c r="V3357" s="2">
        <v>276.53750000000218</v>
      </c>
      <c r="W3357" s="2">
        <v>1.0332240157447299</v>
      </c>
      <c r="X3357" t="s">
        <v>25</v>
      </c>
    </row>
    <row r="3358" spans="1:24" x14ac:dyDescent="0.2">
      <c r="A3358" s="1">
        <v>43462</v>
      </c>
      <c r="B3358" s="2">
        <v>27048.400000000001</v>
      </c>
      <c r="C3358" s="2">
        <v>27213.45</v>
      </c>
      <c r="D3358" s="2">
        <v>27039.599999999999</v>
      </c>
      <c r="E3358" s="2">
        <v>27125.25</v>
      </c>
      <c r="F3358" s="2">
        <v>27106.675000000003</v>
      </c>
      <c r="G3358" s="2">
        <v>173.85000000000218</v>
      </c>
      <c r="H3358" s="2">
        <v>88.200000000000728</v>
      </c>
      <c r="I3358" s="2">
        <v>8.8000000000029104</v>
      </c>
      <c r="J3358" s="2">
        <v>76.849999999998545</v>
      </c>
      <c r="K3358" s="2">
        <v>0.50733390854184424</v>
      </c>
      <c r="L3358" s="2">
        <v>5.0618349151583551E-2</v>
      </c>
      <c r="M3358" s="2">
        <v>0.44204774230657223</v>
      </c>
      <c r="N3358" s="2">
        <v>26951.326056598133</v>
      </c>
      <c r="O3358" s="2">
        <v>27213.45</v>
      </c>
      <c r="P3358" s="2">
        <v>26951.326056598133</v>
      </c>
      <c r="Q3358" s="2">
        <v>27106.675000000003</v>
      </c>
      <c r="R3358" s="2">
        <v>27055.694278299066</v>
      </c>
      <c r="S3358" s="2">
        <v>0.8400681959074755</v>
      </c>
      <c r="T3358" s="2">
        <v>246.70000000000073</v>
      </c>
      <c r="U3358" s="2">
        <v>0.91783224913546579</v>
      </c>
      <c r="V3358" s="2">
        <v>65.612499999999272</v>
      </c>
      <c r="W3358" s="2">
        <v>0.24264024388834302</v>
      </c>
      <c r="X3358" t="s">
        <v>25</v>
      </c>
    </row>
    <row r="3359" spans="1:24" x14ac:dyDescent="0.2">
      <c r="A3359" s="1">
        <v>43465</v>
      </c>
      <c r="B3359" s="2">
        <v>27267.8</v>
      </c>
      <c r="C3359" s="2">
        <v>27286.5</v>
      </c>
      <c r="D3359" s="2">
        <v>27105</v>
      </c>
      <c r="E3359" s="2">
        <v>27160.2</v>
      </c>
      <c r="F3359" s="2">
        <v>27204.875</v>
      </c>
      <c r="G3359" s="2">
        <v>181.5</v>
      </c>
      <c r="H3359" s="2">
        <v>18.700000000000728</v>
      </c>
      <c r="I3359" s="2">
        <v>55.200000000000728</v>
      </c>
      <c r="J3359" s="2">
        <v>-107.59999999999854</v>
      </c>
      <c r="K3359" s="2">
        <v>0.10303030303030704</v>
      </c>
      <c r="L3359" s="2">
        <v>0.30413223140496271</v>
      </c>
      <c r="M3359" s="2">
        <v>0.59283746556473027</v>
      </c>
      <c r="N3359" s="2">
        <v>27029.000528299068</v>
      </c>
      <c r="O3359" s="2">
        <v>27286.5</v>
      </c>
      <c r="P3359" s="2">
        <v>27029.000528299068</v>
      </c>
      <c r="Q3359" s="2">
        <v>27204.875</v>
      </c>
      <c r="R3359" s="2">
        <v>27137.344014149534</v>
      </c>
      <c r="S3359" s="2">
        <v>1</v>
      </c>
      <c r="T3359" s="2">
        <v>34.950000000000728</v>
      </c>
      <c r="U3359" s="2">
        <v>0.12884673873973781</v>
      </c>
      <c r="V3359" s="2">
        <v>98.19999999999709</v>
      </c>
      <c r="W3359" s="2">
        <v>0.36227239231664188</v>
      </c>
      <c r="X3359" t="s">
        <v>25</v>
      </c>
    </row>
    <row r="3360" spans="1:24" x14ac:dyDescent="0.2">
      <c r="A3360" s="1">
        <v>43466</v>
      </c>
      <c r="B3360" s="2">
        <v>27231.4</v>
      </c>
      <c r="C3360" s="2">
        <v>27430.55</v>
      </c>
      <c r="D3360" s="2">
        <v>27019.05</v>
      </c>
      <c r="E3360" s="2">
        <v>27392.400000000001</v>
      </c>
      <c r="F3360" s="2">
        <v>27268.35</v>
      </c>
      <c r="G3360" s="2">
        <v>411.5</v>
      </c>
      <c r="H3360" s="2">
        <v>38.149999999997817</v>
      </c>
      <c r="I3360" s="2">
        <v>212.35000000000218</v>
      </c>
      <c r="J3360" s="2">
        <v>161</v>
      </c>
      <c r="K3360" s="2">
        <v>9.2709599027941236E-2</v>
      </c>
      <c r="L3360" s="2">
        <v>0.51603888213852289</v>
      </c>
      <c r="M3360" s="2">
        <v>0.39125151883353587</v>
      </c>
      <c r="N3360" s="2">
        <v>27116.937764149534</v>
      </c>
      <c r="O3360" s="2">
        <v>27430.55</v>
      </c>
      <c r="P3360" s="2">
        <v>27019.05</v>
      </c>
      <c r="Q3360" s="2">
        <v>27268.35</v>
      </c>
      <c r="R3360" s="2">
        <v>27208.72194103738</v>
      </c>
      <c r="S3360" s="2">
        <v>1</v>
      </c>
      <c r="T3360" s="2">
        <v>232.20000000000073</v>
      </c>
      <c r="U3360" s="2">
        <v>0.85492743057856979</v>
      </c>
      <c r="V3360" s="2">
        <v>63.474999999998545</v>
      </c>
      <c r="W3360" s="2">
        <v>0.23332215273916362</v>
      </c>
      <c r="X3360" t="s">
        <v>24</v>
      </c>
    </row>
    <row r="3361" spans="1:24" x14ac:dyDescent="0.2">
      <c r="A3361" s="1">
        <v>43467</v>
      </c>
      <c r="B3361" s="2">
        <v>27297</v>
      </c>
      <c r="C3361" s="2">
        <v>27397.55</v>
      </c>
      <c r="D3361" s="2">
        <v>27077.599999999999</v>
      </c>
      <c r="E3361" s="2">
        <v>27174.7</v>
      </c>
      <c r="F3361" s="2">
        <v>27236.712499999998</v>
      </c>
      <c r="G3361" s="2">
        <v>319.95000000000073</v>
      </c>
      <c r="H3361" s="2">
        <v>100.54999999999927</v>
      </c>
      <c r="I3361" s="2">
        <v>97.100000000002183</v>
      </c>
      <c r="J3361" s="2">
        <v>-122.29999999999927</v>
      </c>
      <c r="K3361" s="2">
        <v>0.31426785435223953</v>
      </c>
      <c r="L3361" s="2">
        <v>0.30348491951868095</v>
      </c>
      <c r="M3361" s="2">
        <v>0.38224722612907952</v>
      </c>
      <c r="N3361" s="2">
        <v>27192.643882074764</v>
      </c>
      <c r="O3361" s="2">
        <v>27397.55</v>
      </c>
      <c r="P3361" s="2">
        <v>27077.599999999999</v>
      </c>
      <c r="Q3361" s="2">
        <v>27236.712499999998</v>
      </c>
      <c r="R3361" s="2">
        <v>27226.12659551869</v>
      </c>
      <c r="S3361" s="2">
        <v>1</v>
      </c>
      <c r="T3361" s="2">
        <v>-217.70000000000073</v>
      </c>
      <c r="U3361" s="2">
        <v>-0.79474598793826279</v>
      </c>
      <c r="V3361" s="2">
        <v>-31.637500000000728</v>
      </c>
      <c r="W3361" s="2">
        <v>-0.11602278832419538</v>
      </c>
      <c r="X3361" t="s">
        <v>24</v>
      </c>
    </row>
    <row r="3362" spans="1:24" x14ac:dyDescent="0.2">
      <c r="A3362" s="1">
        <v>43468</v>
      </c>
      <c r="B3362" s="2">
        <v>27181.599999999999</v>
      </c>
      <c r="C3362" s="2">
        <v>27206.2</v>
      </c>
      <c r="D3362" s="2">
        <v>26923.75</v>
      </c>
      <c r="E3362" s="2">
        <v>26959.85</v>
      </c>
      <c r="F3362" s="2">
        <v>27067.85</v>
      </c>
      <c r="G3362" s="2">
        <v>282.45000000000073</v>
      </c>
      <c r="H3362" s="2">
        <v>24.600000000002183</v>
      </c>
      <c r="I3362" s="2">
        <v>36.099999999998545</v>
      </c>
      <c r="J3362" s="2">
        <v>-221.75</v>
      </c>
      <c r="K3362" s="2">
        <v>8.7095061072763741E-2</v>
      </c>
      <c r="L3362" s="2">
        <v>0.12781023189944574</v>
      </c>
      <c r="M3362" s="2">
        <v>0.78509470702779049</v>
      </c>
      <c r="N3362" s="2">
        <v>27214.678191037383</v>
      </c>
      <c r="O3362" s="2">
        <v>27214.678191037383</v>
      </c>
      <c r="P3362" s="2">
        <v>26923.75</v>
      </c>
      <c r="Q3362" s="2">
        <v>27067.85</v>
      </c>
      <c r="R3362" s="2">
        <v>27105.239095518693</v>
      </c>
      <c r="S3362" s="2">
        <v>0.29070083671855373</v>
      </c>
      <c r="T3362" s="2">
        <v>-214.85000000000218</v>
      </c>
      <c r="U3362" s="2">
        <v>-0.79062510349701076</v>
      </c>
      <c r="V3362" s="2">
        <v>-168.86249999999927</v>
      </c>
      <c r="W3362" s="2">
        <v>-0.61998121102170201</v>
      </c>
      <c r="X3362" t="s">
        <v>25</v>
      </c>
    </row>
    <row r="3363" spans="1:24" x14ac:dyDescent="0.2">
      <c r="A3363" s="1">
        <v>43469</v>
      </c>
      <c r="B3363" s="2">
        <v>26999.7</v>
      </c>
      <c r="C3363" s="2">
        <v>27274.5</v>
      </c>
      <c r="D3363" s="2">
        <v>26926.1</v>
      </c>
      <c r="E3363" s="2">
        <v>27195</v>
      </c>
      <c r="F3363" s="2">
        <v>27098.824999999997</v>
      </c>
      <c r="G3363" s="2">
        <v>348.40000000000146</v>
      </c>
      <c r="H3363" s="2">
        <v>79.5</v>
      </c>
      <c r="I3363" s="2">
        <v>73.600000000002183</v>
      </c>
      <c r="J3363" s="2">
        <v>195.29999999999927</v>
      </c>
      <c r="K3363" s="2">
        <v>0.22818599311136528</v>
      </c>
      <c r="L3363" s="2">
        <v>0.21125143513203753</v>
      </c>
      <c r="M3363" s="2">
        <v>0.56056257175659718</v>
      </c>
      <c r="N3363" s="2">
        <v>27141.264095518691</v>
      </c>
      <c r="O3363" s="2">
        <v>27274.5</v>
      </c>
      <c r="P3363" s="2">
        <v>26926.1</v>
      </c>
      <c r="Q3363" s="2">
        <v>27098.824999999997</v>
      </c>
      <c r="R3363" s="2">
        <v>27110.172273879671</v>
      </c>
      <c r="S3363" s="2">
        <v>4.0808010431003058E-2</v>
      </c>
      <c r="T3363" s="2">
        <v>235.15000000000146</v>
      </c>
      <c r="U3363" s="2">
        <v>0.8722229537627304</v>
      </c>
      <c r="V3363" s="2">
        <v>30.974999999998545</v>
      </c>
      <c r="W3363" s="2">
        <v>0.11443465217960992</v>
      </c>
      <c r="X3363" t="s">
        <v>25</v>
      </c>
    </row>
    <row r="3364" spans="1:24" x14ac:dyDescent="0.2">
      <c r="A3364" s="1">
        <v>43472</v>
      </c>
      <c r="B3364" s="2">
        <v>27378.65</v>
      </c>
      <c r="C3364" s="2">
        <v>27477.8</v>
      </c>
      <c r="D3364" s="2">
        <v>27279.55</v>
      </c>
      <c r="E3364" s="2">
        <v>27304.55</v>
      </c>
      <c r="F3364" s="2">
        <v>27360.137500000001</v>
      </c>
      <c r="G3364" s="2">
        <v>198.25</v>
      </c>
      <c r="H3364" s="2">
        <v>99.149999999997817</v>
      </c>
      <c r="I3364" s="2">
        <v>25</v>
      </c>
      <c r="J3364" s="2">
        <v>-74.100000000002183</v>
      </c>
      <c r="K3364" s="2">
        <v>0.50012610340478092</v>
      </c>
      <c r="L3364" s="2">
        <v>0.12610340479192939</v>
      </c>
      <c r="M3364" s="2">
        <v>0.3737704918032897</v>
      </c>
      <c r="N3364" s="2">
        <v>27120.044547759346</v>
      </c>
      <c r="O3364" s="2">
        <v>27477.8</v>
      </c>
      <c r="P3364" s="2">
        <v>27120.044547759346</v>
      </c>
      <c r="Q3364" s="2">
        <v>27360.137500000001</v>
      </c>
      <c r="R3364" s="2">
        <v>27269.506648879673</v>
      </c>
      <c r="S3364" s="2">
        <v>1</v>
      </c>
      <c r="T3364" s="2">
        <v>109.54999999999927</v>
      </c>
      <c r="U3364" s="2">
        <v>0.40283140283140012</v>
      </c>
      <c r="V3364" s="2">
        <v>261.31250000000364</v>
      </c>
      <c r="W3364" s="2">
        <v>0.96429457734792445</v>
      </c>
      <c r="X3364" t="s">
        <v>25</v>
      </c>
    </row>
    <row r="3365" spans="1:24" x14ac:dyDescent="0.2">
      <c r="A3365" s="1">
        <v>43473</v>
      </c>
      <c r="B3365" s="2">
        <v>27301.9</v>
      </c>
      <c r="C3365" s="2">
        <v>27542.400000000001</v>
      </c>
      <c r="D3365" s="2">
        <v>27161.95</v>
      </c>
      <c r="E3365" s="2">
        <v>27509.5</v>
      </c>
      <c r="F3365" s="2">
        <v>27378.9375</v>
      </c>
      <c r="G3365" s="2">
        <v>380.45000000000073</v>
      </c>
      <c r="H3365" s="2">
        <v>32.900000000001455</v>
      </c>
      <c r="I3365" s="2">
        <v>139.95000000000073</v>
      </c>
      <c r="J3365" s="2">
        <v>207.59999999999854</v>
      </c>
      <c r="K3365" s="2">
        <v>8.6476540938366125E-2</v>
      </c>
      <c r="L3365" s="2">
        <v>0.36785385727428166</v>
      </c>
      <c r="M3365" s="2">
        <v>0.54566960178735224</v>
      </c>
      <c r="N3365" s="2">
        <v>27240.091023879671</v>
      </c>
      <c r="O3365" s="2">
        <v>27542.400000000001</v>
      </c>
      <c r="P3365" s="2">
        <v>27161.95</v>
      </c>
      <c r="Q3365" s="2">
        <v>27378.9375</v>
      </c>
      <c r="R3365" s="2">
        <v>27330.844630969917</v>
      </c>
      <c r="S3365" s="2">
        <v>1</v>
      </c>
      <c r="T3365" s="2">
        <v>204.95000000000073</v>
      </c>
      <c r="U3365" s="2">
        <v>0.75060749948268957</v>
      </c>
      <c r="V3365" s="2">
        <v>18.799999999999272</v>
      </c>
      <c r="W3365" s="2">
        <v>6.8713104968859434E-2</v>
      </c>
      <c r="X3365" t="s">
        <v>25</v>
      </c>
    </row>
    <row r="3366" spans="1:24" x14ac:dyDescent="0.2">
      <c r="A3366" s="1">
        <v>43474</v>
      </c>
      <c r="B3366" s="2">
        <v>27651.25</v>
      </c>
      <c r="C3366" s="2">
        <v>27754.45</v>
      </c>
      <c r="D3366" s="2">
        <v>27409.5</v>
      </c>
      <c r="E3366" s="2">
        <v>27720.400000000001</v>
      </c>
      <c r="F3366" s="2">
        <v>27633.9</v>
      </c>
      <c r="G3366" s="2">
        <v>344.95000000000073</v>
      </c>
      <c r="H3366" s="2">
        <v>34.049999999999272</v>
      </c>
      <c r="I3366" s="2">
        <v>241.75</v>
      </c>
      <c r="J3366" s="2">
        <v>69.150000000001455</v>
      </c>
      <c r="K3366" s="2">
        <v>9.8709957964920131E-2</v>
      </c>
      <c r="L3366" s="2">
        <v>0.70082620669662121</v>
      </c>
      <c r="M3366" s="2">
        <v>0.20046383533845866</v>
      </c>
      <c r="N3366" s="2">
        <v>27309.514261939836</v>
      </c>
      <c r="O3366" s="2">
        <v>27754.45</v>
      </c>
      <c r="P3366" s="2">
        <v>27309.514261939836</v>
      </c>
      <c r="Q3366" s="2">
        <v>27633.9</v>
      </c>
      <c r="R3366" s="2">
        <v>27501.844630969921</v>
      </c>
      <c r="S3366" s="2">
        <v>1</v>
      </c>
      <c r="T3366" s="2">
        <v>210.90000000000146</v>
      </c>
      <c r="U3366" s="2">
        <v>0.76664425016812898</v>
      </c>
      <c r="V3366" s="2">
        <v>254.96250000000146</v>
      </c>
      <c r="W3366" s="2">
        <v>0.9312359181213713</v>
      </c>
      <c r="X3366" t="s">
        <v>24</v>
      </c>
    </row>
    <row r="3367" spans="1:24" x14ac:dyDescent="0.2">
      <c r="A3367" s="1">
        <v>43475</v>
      </c>
      <c r="B3367" s="2">
        <v>27713.55</v>
      </c>
      <c r="C3367" s="2">
        <v>27713.55</v>
      </c>
      <c r="D3367" s="2">
        <v>27488.2</v>
      </c>
      <c r="E3367" s="2">
        <v>27528.55</v>
      </c>
      <c r="F3367" s="2">
        <v>27610.962500000001</v>
      </c>
      <c r="G3367" s="2">
        <v>225.34999999999854</v>
      </c>
      <c r="H3367" s="2">
        <v>0</v>
      </c>
      <c r="I3367" s="2">
        <v>40.349999999998545</v>
      </c>
      <c r="J3367" s="2">
        <v>-185</v>
      </c>
      <c r="K3367" s="2">
        <v>0</v>
      </c>
      <c r="L3367" s="2">
        <v>0.17905480363877882</v>
      </c>
      <c r="M3367" s="2">
        <v>0.82094519636122121</v>
      </c>
      <c r="N3367" s="2">
        <v>27471.707130969917</v>
      </c>
      <c r="O3367" s="2">
        <v>27713.55</v>
      </c>
      <c r="P3367" s="2">
        <v>27471.707130969917</v>
      </c>
      <c r="Q3367" s="2">
        <v>27610.962500000001</v>
      </c>
      <c r="R3367" s="2">
        <v>27566.981690484958</v>
      </c>
      <c r="S3367" s="2">
        <v>1</v>
      </c>
      <c r="T3367" s="2">
        <v>-191.85000000000218</v>
      </c>
      <c r="U3367" s="2">
        <v>-0.69208958023694533</v>
      </c>
      <c r="V3367" s="2">
        <v>-22.9375</v>
      </c>
      <c r="W3367" s="2">
        <v>-8.3004932347587559E-2</v>
      </c>
      <c r="X3367" t="s">
        <v>24</v>
      </c>
    </row>
    <row r="3368" spans="1:24" x14ac:dyDescent="0.2">
      <c r="A3368" s="1">
        <v>43476</v>
      </c>
      <c r="B3368" s="2">
        <v>27602.799999999999</v>
      </c>
      <c r="C3368" s="2">
        <v>27612.45</v>
      </c>
      <c r="D3368" s="2">
        <v>27382.45</v>
      </c>
      <c r="E3368" s="2">
        <v>27453.9</v>
      </c>
      <c r="F3368" s="2">
        <v>27512.9</v>
      </c>
      <c r="G3368" s="2">
        <v>230</v>
      </c>
      <c r="H3368" s="2">
        <v>9.6500000000014552</v>
      </c>
      <c r="I3368" s="2">
        <v>71.450000000000728</v>
      </c>
      <c r="J3368" s="2">
        <v>-148.89999999999782</v>
      </c>
      <c r="K3368" s="2">
        <v>4.1956521739136762E-2</v>
      </c>
      <c r="L3368" s="2">
        <v>0.31065217391304661</v>
      </c>
      <c r="M3368" s="2">
        <v>0.64739130434781655</v>
      </c>
      <c r="N3368" s="2">
        <v>27541.334815484959</v>
      </c>
      <c r="O3368" s="2">
        <v>27612.45</v>
      </c>
      <c r="P3368" s="2">
        <v>27382.45</v>
      </c>
      <c r="Q3368" s="2">
        <v>27512.9</v>
      </c>
      <c r="R3368" s="2">
        <v>27512.283703871239</v>
      </c>
      <c r="S3368" s="2">
        <v>0.81612579556742471</v>
      </c>
      <c r="T3368" s="2">
        <v>-74.649999999997817</v>
      </c>
      <c r="U3368" s="2">
        <v>-0.27117301855709003</v>
      </c>
      <c r="V3368" s="2">
        <v>-98.0625</v>
      </c>
      <c r="W3368" s="2">
        <v>-0.35515784717754767</v>
      </c>
      <c r="X3368" t="s">
        <v>24</v>
      </c>
    </row>
    <row r="3369" spans="1:24" x14ac:dyDescent="0.2">
      <c r="A3369" s="1">
        <v>43479</v>
      </c>
      <c r="B3369" s="2">
        <v>27389.200000000001</v>
      </c>
      <c r="C3369" s="2">
        <v>27389.8</v>
      </c>
      <c r="D3369" s="2">
        <v>27182.2</v>
      </c>
      <c r="E3369" s="2">
        <v>27248.25</v>
      </c>
      <c r="F3369" s="2">
        <v>27302.362499999999</v>
      </c>
      <c r="G3369" s="2">
        <v>207.59999999999854</v>
      </c>
      <c r="H3369" s="2">
        <v>0.59999999999854481</v>
      </c>
      <c r="I3369" s="2">
        <v>66.049999999999272</v>
      </c>
      <c r="J3369" s="2">
        <v>-140.95000000000073</v>
      </c>
      <c r="K3369" s="2">
        <v>2.8901734103976349E-3</v>
      </c>
      <c r="L3369" s="2">
        <v>0.31815992292870776</v>
      </c>
      <c r="M3369" s="2">
        <v>0.67894990366089458</v>
      </c>
      <c r="N3369" s="2">
        <v>27527.11740774248</v>
      </c>
      <c r="O3369" s="2">
        <v>27527.11740774248</v>
      </c>
      <c r="P3369" s="2">
        <v>27182.2</v>
      </c>
      <c r="Q3369" s="2">
        <v>27302.362499999999</v>
      </c>
      <c r="R3369" s="2">
        <v>27384.69932887124</v>
      </c>
      <c r="S3369" s="2">
        <v>0.22806542103948113</v>
      </c>
      <c r="T3369" s="2">
        <v>-205.65000000000146</v>
      </c>
      <c r="U3369" s="2">
        <v>-0.74907390206856383</v>
      </c>
      <c r="V3369" s="2">
        <v>-210.53750000000218</v>
      </c>
      <c r="W3369" s="2">
        <v>-0.76523194574182352</v>
      </c>
      <c r="X3369" t="s">
        <v>25</v>
      </c>
    </row>
    <row r="3370" spans="1:24" x14ac:dyDescent="0.2">
      <c r="A3370" s="1">
        <v>43480</v>
      </c>
      <c r="B3370" s="2">
        <v>27317.55</v>
      </c>
      <c r="C3370" s="2">
        <v>27447.55</v>
      </c>
      <c r="D3370" s="2">
        <v>27317.1</v>
      </c>
      <c r="E3370" s="2">
        <v>27400.75</v>
      </c>
      <c r="F3370" s="2">
        <v>27370.737499999999</v>
      </c>
      <c r="G3370" s="2">
        <v>130.45000000000073</v>
      </c>
      <c r="H3370" s="2">
        <v>46.799999999999272</v>
      </c>
      <c r="I3370" s="2">
        <v>0.4500000000007276</v>
      </c>
      <c r="J3370" s="2">
        <v>83.200000000000728</v>
      </c>
      <c r="K3370" s="2">
        <v>0.35875814488308938</v>
      </c>
      <c r="L3370" s="2">
        <v>3.4495975469584139E-3</v>
      </c>
      <c r="M3370" s="2">
        <v>0.63779225756995217</v>
      </c>
      <c r="N3370" s="2">
        <v>27414.739953871242</v>
      </c>
      <c r="O3370" s="2">
        <v>27447.55</v>
      </c>
      <c r="P3370" s="2">
        <v>27317.1</v>
      </c>
      <c r="Q3370" s="2">
        <v>27370.737499999999</v>
      </c>
      <c r="R3370" s="2">
        <v>27387.531863467808</v>
      </c>
      <c r="S3370" s="2">
        <v>1.5539268700996199E-2</v>
      </c>
      <c r="T3370" s="2">
        <v>152.5</v>
      </c>
      <c r="U3370" s="2">
        <v>0.55966896956685286</v>
      </c>
      <c r="V3370" s="2">
        <v>68.375</v>
      </c>
      <c r="W3370" s="2">
        <v>0.25043620309414616</v>
      </c>
      <c r="X3370" t="s">
        <v>25</v>
      </c>
    </row>
    <row r="3371" spans="1:24" x14ac:dyDescent="0.2">
      <c r="A3371" s="1">
        <v>43481</v>
      </c>
      <c r="B3371" s="2">
        <v>27405.65</v>
      </c>
      <c r="C3371" s="2">
        <v>27554.75</v>
      </c>
      <c r="D3371" s="2">
        <v>27403.05</v>
      </c>
      <c r="E3371" s="2">
        <v>27483.7</v>
      </c>
      <c r="F3371" s="2">
        <v>27461.787499999999</v>
      </c>
      <c r="G3371" s="2">
        <v>151.70000000000073</v>
      </c>
      <c r="H3371" s="2">
        <v>71.049999999999272</v>
      </c>
      <c r="I3371" s="2">
        <v>2.6000000000021828</v>
      </c>
      <c r="J3371" s="2">
        <v>78.049999999999272</v>
      </c>
      <c r="K3371" s="2">
        <v>0.46835860250493694</v>
      </c>
      <c r="L3371" s="2">
        <v>1.7139090309836322E-2</v>
      </c>
      <c r="M3371" s="2">
        <v>0.51450230718522671</v>
      </c>
      <c r="N3371" s="2">
        <v>27392.738726935619</v>
      </c>
      <c r="O3371" s="2">
        <v>27554.75</v>
      </c>
      <c r="P3371" s="2">
        <v>27392.738726935619</v>
      </c>
      <c r="Q3371" s="2">
        <v>27461.787499999999</v>
      </c>
      <c r="R3371" s="2">
        <v>27450.503738467807</v>
      </c>
      <c r="S3371" s="2">
        <v>0.36100261711561527</v>
      </c>
      <c r="T3371" s="2">
        <v>82.950000000000728</v>
      </c>
      <c r="U3371" s="2">
        <v>0.30272893990128275</v>
      </c>
      <c r="V3371" s="2">
        <v>91.049999999999272</v>
      </c>
      <c r="W3371" s="2">
        <v>0.33265453661962624</v>
      </c>
      <c r="X3371" t="s">
        <v>25</v>
      </c>
    </row>
    <row r="3372" spans="1:24" x14ac:dyDescent="0.2">
      <c r="A3372" s="1">
        <v>43482</v>
      </c>
      <c r="B3372" s="2">
        <v>27568.6</v>
      </c>
      <c r="C3372" s="2">
        <v>27611.55</v>
      </c>
      <c r="D3372" s="2">
        <v>27335.15</v>
      </c>
      <c r="E3372" s="2">
        <v>27528.75</v>
      </c>
      <c r="F3372" s="2">
        <v>27511.012499999997</v>
      </c>
      <c r="G3372" s="2">
        <v>276.39999999999782</v>
      </c>
      <c r="H3372" s="2">
        <v>42.950000000000728</v>
      </c>
      <c r="I3372" s="2">
        <v>193.59999999999854</v>
      </c>
      <c r="J3372" s="2">
        <v>-39.849999999998545</v>
      </c>
      <c r="K3372" s="2">
        <v>0.15539073806078535</v>
      </c>
      <c r="L3372" s="2">
        <v>0.70043415340086856</v>
      </c>
      <c r="M3372" s="2">
        <v>0.14417510853834609</v>
      </c>
      <c r="N3372" s="2">
        <v>27427.263113467809</v>
      </c>
      <c r="O3372" s="2">
        <v>27611.55</v>
      </c>
      <c r="P3372" s="2">
        <v>27335.15</v>
      </c>
      <c r="Q3372" s="2">
        <v>27511.012499999997</v>
      </c>
      <c r="R3372" s="2">
        <v>27471.243903366954</v>
      </c>
      <c r="S3372" s="2">
        <v>0.67833208020743274</v>
      </c>
      <c r="T3372" s="2">
        <v>45.049999999999272</v>
      </c>
      <c r="U3372" s="2">
        <v>0.16391533890996945</v>
      </c>
      <c r="V3372" s="2">
        <v>49.224999999998545</v>
      </c>
      <c r="W3372" s="2">
        <v>0.17924907473702703</v>
      </c>
      <c r="X3372" t="s">
        <v>24</v>
      </c>
    </row>
    <row r="3373" spans="1:24" x14ac:dyDescent="0.2">
      <c r="A3373" s="1">
        <v>43483</v>
      </c>
      <c r="B3373" s="2">
        <v>27550.05</v>
      </c>
      <c r="C3373" s="2">
        <v>27576.45</v>
      </c>
      <c r="D3373" s="2">
        <v>27410.65</v>
      </c>
      <c r="E3373" s="2">
        <v>27456.7</v>
      </c>
      <c r="F3373" s="2">
        <v>27498.462499999998</v>
      </c>
      <c r="G3373" s="2">
        <v>165.79999999999927</v>
      </c>
      <c r="H3373" s="2">
        <v>26.400000000001455</v>
      </c>
      <c r="I3373" s="2">
        <v>46.049999999999272</v>
      </c>
      <c r="J3373" s="2">
        <v>-93.349999999998545</v>
      </c>
      <c r="K3373" s="2">
        <v>0.15922798552473807</v>
      </c>
      <c r="L3373" s="2">
        <v>0.27774427020506315</v>
      </c>
      <c r="M3373" s="2">
        <v>0.56302774427019875</v>
      </c>
      <c r="N3373" s="2">
        <v>27469.137806733903</v>
      </c>
      <c r="O3373" s="2">
        <v>27576.45</v>
      </c>
      <c r="P3373" s="2">
        <v>27410.65</v>
      </c>
      <c r="Q3373" s="2">
        <v>27498.462499999998</v>
      </c>
      <c r="R3373" s="2">
        <v>27488.675076683474</v>
      </c>
      <c r="S3373" s="2">
        <v>1</v>
      </c>
      <c r="T3373" s="2">
        <v>-72.049999999999272</v>
      </c>
      <c r="U3373" s="2">
        <v>-0.26172637696952922</v>
      </c>
      <c r="V3373" s="2">
        <v>-12.549999999999272</v>
      </c>
      <c r="W3373" s="2">
        <v>-4.5618095662597925E-2</v>
      </c>
      <c r="X3373" t="s">
        <v>25</v>
      </c>
    </row>
    <row r="3374" spans="1:24" x14ac:dyDescent="0.2">
      <c r="A3374" s="1">
        <v>43486</v>
      </c>
      <c r="B3374" s="2">
        <v>27514.55</v>
      </c>
      <c r="C3374" s="2">
        <v>27622.2</v>
      </c>
      <c r="D3374" s="2">
        <v>27388.5</v>
      </c>
      <c r="E3374" s="2">
        <v>27533.599999999999</v>
      </c>
      <c r="F3374" s="2">
        <v>27514.712500000001</v>
      </c>
      <c r="G3374" s="2">
        <v>233.70000000000073</v>
      </c>
      <c r="H3374" s="2">
        <v>88.600000000002183</v>
      </c>
      <c r="I3374" s="2">
        <v>126.04999999999927</v>
      </c>
      <c r="J3374" s="2">
        <v>19.049999999999272</v>
      </c>
      <c r="K3374" s="2">
        <v>0.37911852802739371</v>
      </c>
      <c r="L3374" s="2">
        <v>0.53936670945656351</v>
      </c>
      <c r="M3374" s="2">
        <v>8.1514762516042852E-2</v>
      </c>
      <c r="N3374" s="2">
        <v>27483.800153366952</v>
      </c>
      <c r="O3374" s="2">
        <v>27622.2</v>
      </c>
      <c r="P3374" s="2">
        <v>27388.5</v>
      </c>
      <c r="Q3374" s="2">
        <v>27514.712500000001</v>
      </c>
      <c r="R3374" s="2">
        <v>27502.303163341741</v>
      </c>
      <c r="S3374" s="2">
        <v>1</v>
      </c>
      <c r="T3374" s="2">
        <v>76.899999999997817</v>
      </c>
      <c r="U3374" s="2">
        <v>0.28007735816757956</v>
      </c>
      <c r="V3374" s="2">
        <v>16.250000000003638</v>
      </c>
      <c r="W3374" s="2">
        <v>5.909421299464885E-2</v>
      </c>
      <c r="X3374" t="s">
        <v>24</v>
      </c>
    </row>
    <row r="3375" spans="1:24" x14ac:dyDescent="0.2">
      <c r="A3375" s="1">
        <v>43487</v>
      </c>
      <c r="B3375" s="2">
        <v>27526.55</v>
      </c>
      <c r="C3375" s="2">
        <v>27533.35</v>
      </c>
      <c r="D3375" s="2">
        <v>27385.4</v>
      </c>
      <c r="E3375" s="2">
        <v>27482.25</v>
      </c>
      <c r="F3375" s="2">
        <v>27481.887499999997</v>
      </c>
      <c r="G3375" s="2">
        <v>147.94999999999709</v>
      </c>
      <c r="H3375" s="2">
        <v>6.7999999999992724</v>
      </c>
      <c r="I3375" s="2">
        <v>96.849999999998545</v>
      </c>
      <c r="J3375" s="2">
        <v>-44.299999999999272</v>
      </c>
      <c r="K3375" s="2">
        <v>4.5961473470763139E-2</v>
      </c>
      <c r="L3375" s="2">
        <v>0.65461304494762051</v>
      </c>
      <c r="M3375" s="2">
        <v>0.29942548158161636</v>
      </c>
      <c r="N3375" s="2">
        <v>27499.256326683477</v>
      </c>
      <c r="O3375" s="2">
        <v>27533.35</v>
      </c>
      <c r="P3375" s="2">
        <v>27385.4</v>
      </c>
      <c r="Q3375" s="2">
        <v>27481.887499999997</v>
      </c>
      <c r="R3375" s="2">
        <v>27474.973456670868</v>
      </c>
      <c r="S3375" s="2">
        <v>0.47239362719980066</v>
      </c>
      <c r="T3375" s="2">
        <v>-51.349999999998545</v>
      </c>
      <c r="U3375" s="2">
        <v>-0.18649940436411711</v>
      </c>
      <c r="V3375" s="2">
        <v>-32.825000000004366</v>
      </c>
      <c r="W3375" s="2">
        <v>-0.11929981096478606</v>
      </c>
      <c r="X3375" t="s">
        <v>24</v>
      </c>
    </row>
    <row r="3376" spans="1:24" x14ac:dyDescent="0.2">
      <c r="A3376" s="1">
        <v>43488</v>
      </c>
      <c r="B3376" s="2">
        <v>27493.1</v>
      </c>
      <c r="C3376" s="2">
        <v>27564.7</v>
      </c>
      <c r="D3376" s="2">
        <v>27189.599999999999</v>
      </c>
      <c r="E3376" s="2">
        <v>27250.75</v>
      </c>
      <c r="F3376" s="2">
        <v>27374.537499999999</v>
      </c>
      <c r="G3376" s="2">
        <v>375.10000000000218</v>
      </c>
      <c r="H3376" s="2">
        <v>71.600000000002183</v>
      </c>
      <c r="I3376" s="2">
        <v>61.150000000001455</v>
      </c>
      <c r="J3376" s="2">
        <v>-242.34999999999854</v>
      </c>
      <c r="K3376" s="2">
        <v>0.19088243135164426</v>
      </c>
      <c r="L3376" s="2">
        <v>0.16302319381498559</v>
      </c>
      <c r="M3376" s="2">
        <v>0.64609437483337018</v>
      </c>
      <c r="N3376" s="2">
        <v>27490.571913341737</v>
      </c>
      <c r="O3376" s="2">
        <v>27564.7</v>
      </c>
      <c r="P3376" s="2">
        <v>27189.599999999999</v>
      </c>
      <c r="Q3376" s="2">
        <v>27374.537499999999</v>
      </c>
      <c r="R3376" s="2">
        <v>27404.852353335438</v>
      </c>
      <c r="S3376" s="2">
        <v>0</v>
      </c>
      <c r="T3376" s="2">
        <v>-231.5</v>
      </c>
      <c r="U3376" s="2">
        <v>-0.84236188812779156</v>
      </c>
      <c r="V3376" s="2">
        <v>-107.34999999999854</v>
      </c>
      <c r="W3376" s="2">
        <v>-0.39062091350166017</v>
      </c>
      <c r="X3376" t="s">
        <v>25</v>
      </c>
    </row>
    <row r="3377" spans="1:24" x14ac:dyDescent="0.2">
      <c r="A3377" s="1">
        <v>43489</v>
      </c>
      <c r="B3377" s="2">
        <v>27273.5</v>
      </c>
      <c r="C3377" s="2">
        <v>27342.35</v>
      </c>
      <c r="D3377" s="2">
        <v>27142.799999999999</v>
      </c>
      <c r="E3377" s="2">
        <v>27266.400000000001</v>
      </c>
      <c r="F3377" s="2">
        <v>27256.262499999997</v>
      </c>
      <c r="G3377" s="2">
        <v>199.54999999999927</v>
      </c>
      <c r="H3377" s="2">
        <v>68.849999999998545</v>
      </c>
      <c r="I3377" s="2">
        <v>123.60000000000218</v>
      </c>
      <c r="J3377" s="2">
        <v>-7.0999999999985448</v>
      </c>
      <c r="K3377" s="2">
        <v>0.34502630919568428</v>
      </c>
      <c r="L3377" s="2">
        <v>0.61939363568029382</v>
      </c>
      <c r="M3377" s="2">
        <v>3.5580055124021903E-2</v>
      </c>
      <c r="N3377" s="2">
        <v>27432.554706670868</v>
      </c>
      <c r="O3377" s="2">
        <v>27432.554706670868</v>
      </c>
      <c r="P3377" s="2">
        <v>27142.799999999999</v>
      </c>
      <c r="Q3377" s="2">
        <v>27256.262499999997</v>
      </c>
      <c r="R3377" s="2">
        <v>27316.042978335434</v>
      </c>
      <c r="S3377" s="2">
        <v>0</v>
      </c>
      <c r="T3377" s="2">
        <v>15.650000000001455</v>
      </c>
      <c r="U3377" s="2">
        <v>5.7429612029032066E-2</v>
      </c>
      <c r="V3377" s="2">
        <v>-118.27500000000146</v>
      </c>
      <c r="W3377" s="2">
        <v>-0.43206209419977037</v>
      </c>
      <c r="X3377" t="s">
        <v>24</v>
      </c>
    </row>
    <row r="3378" spans="1:24" x14ac:dyDescent="0.2">
      <c r="A3378" s="1">
        <v>43490</v>
      </c>
      <c r="B3378" s="2">
        <v>27261.45</v>
      </c>
      <c r="C3378" s="2">
        <v>27433.55</v>
      </c>
      <c r="D3378" s="2">
        <v>27045.200000000001</v>
      </c>
      <c r="E3378" s="2">
        <v>27115.3</v>
      </c>
      <c r="F3378" s="2">
        <v>27213.875</v>
      </c>
      <c r="G3378" s="2">
        <v>388.34999999999854</v>
      </c>
      <c r="H3378" s="2">
        <v>172.09999999999854</v>
      </c>
      <c r="I3378" s="2">
        <v>70.099999999998545</v>
      </c>
      <c r="J3378" s="2">
        <v>-146.15000000000146</v>
      </c>
      <c r="K3378" s="2">
        <v>0.44315694605381534</v>
      </c>
      <c r="L3378" s="2">
        <v>0.18050727436590397</v>
      </c>
      <c r="M3378" s="2">
        <v>0.37633577958028069</v>
      </c>
      <c r="N3378" s="2">
        <v>27344.408603335432</v>
      </c>
      <c r="O3378" s="2">
        <v>27433.55</v>
      </c>
      <c r="P3378" s="2">
        <v>27045.200000000001</v>
      </c>
      <c r="Q3378" s="2">
        <v>27213.875</v>
      </c>
      <c r="R3378" s="2">
        <v>27259.258400833856</v>
      </c>
      <c r="S3378" s="2">
        <v>0</v>
      </c>
      <c r="T3378" s="2">
        <v>-151.10000000000218</v>
      </c>
      <c r="U3378" s="2">
        <v>-0.55416189889388467</v>
      </c>
      <c r="V3378" s="2">
        <v>-42.38749999999709</v>
      </c>
      <c r="W3378" s="2">
        <v>-0.15551471886505749</v>
      </c>
      <c r="X3378" t="s">
        <v>24</v>
      </c>
    </row>
    <row r="3379" spans="1:24" x14ac:dyDescent="0.2">
      <c r="A3379" s="1">
        <v>43493</v>
      </c>
      <c r="B3379" s="2">
        <v>27041.45</v>
      </c>
      <c r="C3379" s="2">
        <v>27134.2</v>
      </c>
      <c r="D3379" s="2">
        <v>26587.95</v>
      </c>
      <c r="E3379" s="2">
        <v>26653.05</v>
      </c>
      <c r="F3379" s="2">
        <v>26854.162500000002</v>
      </c>
      <c r="G3379" s="2">
        <v>546.25</v>
      </c>
      <c r="H3379" s="2">
        <v>92.75</v>
      </c>
      <c r="I3379" s="2">
        <v>65.099999999998545</v>
      </c>
      <c r="J3379" s="2">
        <v>-388.40000000000146</v>
      </c>
      <c r="K3379" s="2">
        <v>0.16979405034324943</v>
      </c>
      <c r="L3379" s="2">
        <v>0.11917620137299505</v>
      </c>
      <c r="M3379" s="2">
        <v>0.71102974828375554</v>
      </c>
      <c r="N3379" s="2">
        <v>27279.141801667716</v>
      </c>
      <c r="O3379" s="2">
        <v>27279.141801667716</v>
      </c>
      <c r="P3379" s="2">
        <v>26587.95</v>
      </c>
      <c r="Q3379" s="2">
        <v>26854.162500000002</v>
      </c>
      <c r="R3379" s="2">
        <v>27000.099025833861</v>
      </c>
      <c r="S3379" s="2">
        <v>0</v>
      </c>
      <c r="T3379" s="2">
        <v>-462.25</v>
      </c>
      <c r="U3379" s="2">
        <v>-1.7047570928590132</v>
      </c>
      <c r="V3379" s="2">
        <v>-359.71249999999782</v>
      </c>
      <c r="W3379" s="2">
        <v>-1.3217981636205716</v>
      </c>
      <c r="X3379" t="s">
        <v>24</v>
      </c>
    </row>
    <row r="3380" spans="1:24" x14ac:dyDescent="0.2">
      <c r="A3380" s="1">
        <v>43494</v>
      </c>
      <c r="B3380" s="2">
        <v>26616.25</v>
      </c>
      <c r="C3380" s="2">
        <v>26743.85</v>
      </c>
      <c r="D3380" s="2">
        <v>26441.55</v>
      </c>
      <c r="E3380" s="2">
        <v>26573.4</v>
      </c>
      <c r="F3380" s="2">
        <v>26593.762499999997</v>
      </c>
      <c r="G3380" s="2">
        <v>302.29999999999927</v>
      </c>
      <c r="H3380" s="2">
        <v>127.59999999999854</v>
      </c>
      <c r="I3380" s="2">
        <v>131.85000000000218</v>
      </c>
      <c r="J3380" s="2">
        <v>-42.849999999998545</v>
      </c>
      <c r="K3380" s="2">
        <v>0.42209725438305939</v>
      </c>
      <c r="L3380" s="2">
        <v>0.43615613628846345</v>
      </c>
      <c r="M3380" s="2">
        <v>0.14174660932847716</v>
      </c>
      <c r="N3380" s="2">
        <v>27066.652150833859</v>
      </c>
      <c r="O3380" s="2">
        <v>27066.652150833859</v>
      </c>
      <c r="P3380" s="2">
        <v>26441.55</v>
      </c>
      <c r="Q3380" s="2">
        <v>26593.762499999997</v>
      </c>
      <c r="R3380" s="2">
        <v>26792.154200416928</v>
      </c>
      <c r="S3380" s="2">
        <v>0</v>
      </c>
      <c r="T3380" s="2">
        <v>-79.649999999997817</v>
      </c>
      <c r="U3380" s="2">
        <v>-0.29884009522361538</v>
      </c>
      <c r="V3380" s="2">
        <v>-260.40000000000509</v>
      </c>
      <c r="W3380" s="2">
        <v>-0.96968207442702814</v>
      </c>
      <c r="X3380" t="s">
        <v>25</v>
      </c>
    </row>
    <row r="3381" spans="1:24" x14ac:dyDescent="0.2">
      <c r="A3381" s="1">
        <v>43495</v>
      </c>
      <c r="B3381" s="2">
        <v>26789.75</v>
      </c>
      <c r="C3381" s="2">
        <v>26916.25</v>
      </c>
      <c r="D3381" s="2">
        <v>26693.7</v>
      </c>
      <c r="E3381" s="2">
        <v>26825.5</v>
      </c>
      <c r="F3381" s="2">
        <v>26806.3</v>
      </c>
      <c r="G3381" s="2">
        <v>222.54999999999927</v>
      </c>
      <c r="H3381" s="2">
        <v>90.75</v>
      </c>
      <c r="I3381" s="2">
        <v>96.049999999999272</v>
      </c>
      <c r="J3381" s="2">
        <v>35.75</v>
      </c>
      <c r="K3381" s="2">
        <v>0.40777353403729633</v>
      </c>
      <c r="L3381" s="2">
        <v>0.43158840709952634</v>
      </c>
      <c r="M3381" s="2">
        <v>0.16063805886317734</v>
      </c>
      <c r="N3381" s="2">
        <v>26830.20732541693</v>
      </c>
      <c r="O3381" s="2">
        <v>26916.25</v>
      </c>
      <c r="P3381" s="2">
        <v>26693.7</v>
      </c>
      <c r="Q3381" s="2">
        <v>26806.3</v>
      </c>
      <c r="R3381" s="2">
        <v>26811.614331354234</v>
      </c>
      <c r="S3381" s="2">
        <v>3.7145538819565373E-2</v>
      </c>
      <c r="T3381" s="2">
        <v>252.09999999999854</v>
      </c>
      <c r="U3381" s="2">
        <v>0.94869305395620629</v>
      </c>
      <c r="V3381" s="2">
        <v>212.53750000000218</v>
      </c>
      <c r="W3381" s="2">
        <v>0.7992005644180743</v>
      </c>
      <c r="X3381" t="s">
        <v>25</v>
      </c>
    </row>
    <row r="3382" spans="1:24" x14ac:dyDescent="0.2">
      <c r="A3382" s="1">
        <v>43496</v>
      </c>
      <c r="B3382" s="2">
        <v>26969.15</v>
      </c>
      <c r="C3382" s="2">
        <v>27325.05</v>
      </c>
      <c r="D3382" s="2">
        <v>26891.05</v>
      </c>
      <c r="E3382" s="2">
        <v>27295.45</v>
      </c>
      <c r="F3382" s="2">
        <v>27120.174999999999</v>
      </c>
      <c r="G3382" s="2">
        <v>434</v>
      </c>
      <c r="H3382" s="2">
        <v>29.599999999998545</v>
      </c>
      <c r="I3382" s="2">
        <v>78.100000000002183</v>
      </c>
      <c r="J3382" s="2">
        <v>326.29999999999927</v>
      </c>
      <c r="K3382" s="2">
        <v>6.8202764976955169E-2</v>
      </c>
      <c r="L3382" s="2">
        <v>0.17995391705069627</v>
      </c>
      <c r="M3382" s="2">
        <v>0.7518433179723486</v>
      </c>
      <c r="N3382" s="2">
        <v>26818.253662708463</v>
      </c>
      <c r="O3382" s="2">
        <v>27325.05</v>
      </c>
      <c r="P3382" s="2">
        <v>26818.253662708463</v>
      </c>
      <c r="Q3382" s="2">
        <v>27120.174999999999</v>
      </c>
      <c r="R3382" s="2">
        <v>27020.433081354233</v>
      </c>
      <c r="S3382" s="2">
        <v>0.48871082883336864</v>
      </c>
      <c r="T3382" s="2">
        <v>469.95000000000073</v>
      </c>
      <c r="U3382" s="2">
        <v>1.7518778773927819</v>
      </c>
      <c r="V3382" s="2">
        <v>313.875</v>
      </c>
      <c r="W3382" s="2">
        <v>1.1709001242245294</v>
      </c>
      <c r="X3382" t="s">
        <v>24</v>
      </c>
    </row>
    <row r="3383" spans="1:24" x14ac:dyDescent="0.2">
      <c r="A3383" s="1">
        <v>43497</v>
      </c>
      <c r="B3383" s="2">
        <v>27334.55</v>
      </c>
      <c r="C3383" s="2">
        <v>27533.05</v>
      </c>
      <c r="D3383" s="2">
        <v>26930.45</v>
      </c>
      <c r="E3383" s="2">
        <v>27085.95</v>
      </c>
      <c r="F3383" s="2">
        <v>27221</v>
      </c>
      <c r="G3383" s="2">
        <v>602.59999999999854</v>
      </c>
      <c r="H3383" s="2">
        <v>198.5</v>
      </c>
      <c r="I3383" s="2">
        <v>155.5</v>
      </c>
      <c r="J3383" s="2">
        <v>-248.59999999999854</v>
      </c>
      <c r="K3383" s="2">
        <v>0.32940590773315714</v>
      </c>
      <c r="L3383" s="2">
        <v>0.25804845668768733</v>
      </c>
      <c r="M3383" s="2">
        <v>0.41254563557915558</v>
      </c>
      <c r="N3383" s="2">
        <v>26969.214331354233</v>
      </c>
      <c r="O3383" s="2">
        <v>27533.05</v>
      </c>
      <c r="P3383" s="2">
        <v>26930.45</v>
      </c>
      <c r="Q3383" s="2">
        <v>27221</v>
      </c>
      <c r="R3383" s="2">
        <v>27163.428582838558</v>
      </c>
      <c r="S3383" s="2">
        <v>1</v>
      </c>
      <c r="T3383" s="2">
        <v>-209.5</v>
      </c>
      <c r="U3383" s="2">
        <v>-0.76752718859736691</v>
      </c>
      <c r="V3383" s="2">
        <v>100.82500000000073</v>
      </c>
      <c r="W3383" s="2">
        <v>0.37177119985398593</v>
      </c>
      <c r="X3383" t="s">
        <v>25</v>
      </c>
    </row>
    <row r="3384" spans="1:24" x14ac:dyDescent="0.2">
      <c r="A3384" s="1">
        <v>43500</v>
      </c>
      <c r="B3384" s="2">
        <v>26974</v>
      </c>
      <c r="C3384" s="2">
        <v>27243.8</v>
      </c>
      <c r="D3384" s="2">
        <v>26825.55</v>
      </c>
      <c r="E3384" s="2">
        <v>27186.6</v>
      </c>
      <c r="F3384" s="2">
        <v>27057.487500000003</v>
      </c>
      <c r="G3384" s="2">
        <v>418.25</v>
      </c>
      <c r="H3384" s="2">
        <v>57.200000000000728</v>
      </c>
      <c r="I3384" s="2">
        <v>148.45000000000073</v>
      </c>
      <c r="J3384" s="2">
        <v>212.59999999999854</v>
      </c>
      <c r="K3384" s="2">
        <v>0.13676031081888995</v>
      </c>
      <c r="L3384" s="2">
        <v>0.35493126120741358</v>
      </c>
      <c r="M3384" s="2">
        <v>0.50830842797369646</v>
      </c>
      <c r="N3384" s="2">
        <v>27095.107165677116</v>
      </c>
      <c r="O3384" s="2">
        <v>27243.8</v>
      </c>
      <c r="P3384" s="2">
        <v>26825.55</v>
      </c>
      <c r="Q3384" s="2">
        <v>27057.487500000003</v>
      </c>
      <c r="R3384" s="2">
        <v>27055.486166419279</v>
      </c>
      <c r="S3384" s="2">
        <v>0.70926511084544464</v>
      </c>
      <c r="T3384" s="2">
        <v>100.64999999999782</v>
      </c>
      <c r="U3384" s="2">
        <v>0.37159486744972137</v>
      </c>
      <c r="V3384" s="2">
        <v>-163.51249999999709</v>
      </c>
      <c r="W3384" s="2">
        <v>-0.60068513280187019</v>
      </c>
      <c r="X3384" t="s">
        <v>25</v>
      </c>
    </row>
    <row r="3385" spans="1:24" x14ac:dyDescent="0.2">
      <c r="A3385" s="1">
        <v>43501</v>
      </c>
      <c r="B3385" s="2">
        <v>27226.05</v>
      </c>
      <c r="C3385" s="2">
        <v>27348.25</v>
      </c>
      <c r="D3385" s="2">
        <v>27153.200000000001</v>
      </c>
      <c r="E3385" s="2">
        <v>27271.7</v>
      </c>
      <c r="F3385" s="2">
        <v>27249.8</v>
      </c>
      <c r="G3385" s="2">
        <v>195.04999999999927</v>
      </c>
      <c r="H3385" s="2">
        <v>76.549999999999272</v>
      </c>
      <c r="I3385" s="2">
        <v>72.849999999998545</v>
      </c>
      <c r="J3385" s="2">
        <v>45.650000000001455</v>
      </c>
      <c r="K3385" s="2">
        <v>0.39246347090489392</v>
      </c>
      <c r="L3385" s="2">
        <v>0.37349397590360839</v>
      </c>
      <c r="M3385" s="2">
        <v>0.23404255319149769</v>
      </c>
      <c r="N3385" s="2">
        <v>27076.29733283856</v>
      </c>
      <c r="O3385" s="2">
        <v>27348.25</v>
      </c>
      <c r="P3385" s="2">
        <v>27076.29733283856</v>
      </c>
      <c r="Q3385" s="2">
        <v>27249.8</v>
      </c>
      <c r="R3385" s="2">
        <v>27187.661166419279</v>
      </c>
      <c r="S3385" s="2">
        <v>1</v>
      </c>
      <c r="T3385" s="2">
        <v>85.100000000002183</v>
      </c>
      <c r="U3385" s="2">
        <v>0.31302185635571267</v>
      </c>
      <c r="V3385" s="2">
        <v>192.31249999999636</v>
      </c>
      <c r="W3385" s="2">
        <v>0.71075520223374888</v>
      </c>
      <c r="X3385" t="s">
        <v>25</v>
      </c>
    </row>
    <row r="3386" spans="1:24" x14ac:dyDescent="0.2">
      <c r="A3386" s="1">
        <v>43502</v>
      </c>
      <c r="B3386" s="2">
        <v>27326.2</v>
      </c>
      <c r="C3386" s="2">
        <v>27428.65</v>
      </c>
      <c r="D3386" s="2">
        <v>27294.1</v>
      </c>
      <c r="E3386" s="2">
        <v>27402.35</v>
      </c>
      <c r="F3386" s="2">
        <v>27362.825000000004</v>
      </c>
      <c r="G3386" s="2">
        <v>134.55000000000291</v>
      </c>
      <c r="H3386" s="2">
        <v>26.30000000000291</v>
      </c>
      <c r="I3386" s="2">
        <v>32.100000000002183</v>
      </c>
      <c r="J3386" s="2">
        <v>76.149999999997817</v>
      </c>
      <c r="K3386" s="2">
        <v>0.19546636937943027</v>
      </c>
      <c r="L3386" s="2">
        <v>0.23857302118172791</v>
      </c>
      <c r="M3386" s="2">
        <v>0.56596060943884186</v>
      </c>
      <c r="N3386" s="2">
        <v>27163.048666419279</v>
      </c>
      <c r="O3386" s="2">
        <v>27428.65</v>
      </c>
      <c r="P3386" s="2">
        <v>27163.048666419279</v>
      </c>
      <c r="Q3386" s="2">
        <v>27362.825000000004</v>
      </c>
      <c r="R3386" s="2">
        <v>27279.393083209645</v>
      </c>
      <c r="S3386" s="2">
        <v>1</v>
      </c>
      <c r="T3386" s="2">
        <v>130.64999999999782</v>
      </c>
      <c r="U3386" s="2">
        <v>0.4790680448963498</v>
      </c>
      <c r="V3386" s="2">
        <v>113.02500000000509</v>
      </c>
      <c r="W3386" s="2">
        <v>0.41477368641239609</v>
      </c>
      <c r="X3386" t="s">
        <v>24</v>
      </c>
    </row>
    <row r="3387" spans="1:24" x14ac:dyDescent="0.2">
      <c r="A3387" s="1">
        <v>43503</v>
      </c>
      <c r="B3387" s="2">
        <v>27424.1</v>
      </c>
      <c r="C3387" s="2">
        <v>27589.75</v>
      </c>
      <c r="D3387" s="2">
        <v>27322.95</v>
      </c>
      <c r="E3387" s="2">
        <v>27387.15</v>
      </c>
      <c r="F3387" s="2">
        <v>27430.987500000003</v>
      </c>
      <c r="G3387" s="2">
        <v>266.79999999999927</v>
      </c>
      <c r="H3387" s="2">
        <v>165.65000000000146</v>
      </c>
      <c r="I3387" s="2">
        <v>64.200000000000728</v>
      </c>
      <c r="J3387" s="2">
        <v>-36.94999999999709</v>
      </c>
      <c r="K3387" s="2">
        <v>0.62087706146927246</v>
      </c>
      <c r="L3387" s="2">
        <v>0.24062968515742467</v>
      </c>
      <c r="M3387" s="2">
        <v>0.13849325337330282</v>
      </c>
      <c r="N3387" s="2">
        <v>27262.936833209642</v>
      </c>
      <c r="O3387" s="2">
        <v>27589.75</v>
      </c>
      <c r="P3387" s="2">
        <v>27262.936833209642</v>
      </c>
      <c r="Q3387" s="2">
        <v>27430.987500000003</v>
      </c>
      <c r="R3387" s="2">
        <v>27386.652791604822</v>
      </c>
      <c r="S3387" s="2">
        <v>1</v>
      </c>
      <c r="T3387" s="2">
        <v>-15.19999999999709</v>
      </c>
      <c r="U3387" s="2">
        <v>-5.5469695117378953E-2</v>
      </c>
      <c r="V3387" s="2">
        <v>68.162499999998545</v>
      </c>
      <c r="W3387" s="2">
        <v>0.2491062234984821</v>
      </c>
      <c r="X3387" t="s">
        <v>24</v>
      </c>
    </row>
    <row r="3388" spans="1:24" x14ac:dyDescent="0.2">
      <c r="A3388" s="1">
        <v>43504</v>
      </c>
      <c r="B3388" s="2">
        <v>27302.65</v>
      </c>
      <c r="C3388" s="2">
        <v>27482.1</v>
      </c>
      <c r="D3388" s="2">
        <v>27221.25</v>
      </c>
      <c r="E3388" s="2">
        <v>27294.400000000001</v>
      </c>
      <c r="F3388" s="2">
        <v>27325.1</v>
      </c>
      <c r="G3388" s="2">
        <v>260.84999999999854</v>
      </c>
      <c r="H3388" s="2">
        <v>179.44999999999709</v>
      </c>
      <c r="I3388" s="2">
        <v>73.150000000001455</v>
      </c>
      <c r="J3388" s="2">
        <v>-8.25</v>
      </c>
      <c r="K3388" s="2">
        <v>0.68794326241134018</v>
      </c>
      <c r="L3388" s="2">
        <v>0.28042936553575565</v>
      </c>
      <c r="M3388" s="2">
        <v>3.1627372052904147E-2</v>
      </c>
      <c r="N3388" s="2">
        <v>27346.962166604822</v>
      </c>
      <c r="O3388" s="2">
        <v>27482.1</v>
      </c>
      <c r="P3388" s="2">
        <v>27221.25</v>
      </c>
      <c r="Q3388" s="2">
        <v>27325.1</v>
      </c>
      <c r="R3388" s="2">
        <v>27343.853041651208</v>
      </c>
      <c r="S3388" s="2">
        <v>0.87076067846621097</v>
      </c>
      <c r="T3388" s="2">
        <v>-92.75</v>
      </c>
      <c r="U3388" s="2">
        <v>-0.33866247491980722</v>
      </c>
      <c r="V3388" s="2">
        <v>-105.88750000000437</v>
      </c>
      <c r="W3388" s="2">
        <v>-0.38601417466288573</v>
      </c>
      <c r="X3388" t="s">
        <v>24</v>
      </c>
    </row>
    <row r="3389" spans="1:24" x14ac:dyDescent="0.2">
      <c r="A3389" s="1">
        <v>43507</v>
      </c>
      <c r="B3389" s="2">
        <v>27240.5</v>
      </c>
      <c r="C3389" s="2">
        <v>27305.9</v>
      </c>
      <c r="D3389" s="2">
        <v>27151.55</v>
      </c>
      <c r="E3389" s="2">
        <v>27227.8</v>
      </c>
      <c r="F3389" s="2">
        <v>27231.4375</v>
      </c>
      <c r="G3389" s="2">
        <v>154.35000000000218</v>
      </c>
      <c r="H3389" s="2">
        <v>65.400000000001455</v>
      </c>
      <c r="I3389" s="2">
        <v>76.25</v>
      </c>
      <c r="J3389" s="2">
        <v>-12.700000000000728</v>
      </c>
      <c r="K3389" s="2">
        <v>0.42371234207969244</v>
      </c>
      <c r="L3389" s="2">
        <v>0.49400712666018087</v>
      </c>
      <c r="M3389" s="2">
        <v>8.2280531260126646E-2</v>
      </c>
      <c r="N3389" s="2">
        <v>27336.031083302412</v>
      </c>
      <c r="O3389" s="2">
        <v>27336.031083302412</v>
      </c>
      <c r="P3389" s="2">
        <v>27151.55</v>
      </c>
      <c r="Q3389" s="2">
        <v>27231.4375</v>
      </c>
      <c r="R3389" s="2">
        <v>27263.762416651207</v>
      </c>
      <c r="S3389" s="2">
        <v>0.38243443743408861</v>
      </c>
      <c r="T3389" s="2">
        <v>-66.600000000002183</v>
      </c>
      <c r="U3389" s="2">
        <v>-0.244006096488665</v>
      </c>
      <c r="V3389" s="2">
        <v>-93.662499999998545</v>
      </c>
      <c r="W3389" s="2">
        <v>-0.34277093221982186</v>
      </c>
      <c r="X3389" t="s">
        <v>24</v>
      </c>
    </row>
    <row r="3390" spans="1:24" x14ac:dyDescent="0.2">
      <c r="A3390" s="1">
        <v>43508</v>
      </c>
      <c r="B3390" s="2">
        <v>27166.9</v>
      </c>
      <c r="C3390" s="2">
        <v>27286.65</v>
      </c>
      <c r="D3390" s="2">
        <v>26988.9</v>
      </c>
      <c r="E3390" s="2">
        <v>27010.75</v>
      </c>
      <c r="F3390" s="2">
        <v>27113.300000000003</v>
      </c>
      <c r="G3390" s="2">
        <v>297.75</v>
      </c>
      <c r="H3390" s="2">
        <v>119.75</v>
      </c>
      <c r="I3390" s="2">
        <v>21.849999999998545</v>
      </c>
      <c r="J3390" s="2">
        <v>-156.15000000000146</v>
      </c>
      <c r="K3390" s="2">
        <v>0.40218303946263645</v>
      </c>
      <c r="L3390" s="2">
        <v>7.3383711167081589E-2</v>
      </c>
      <c r="M3390" s="2">
        <v>0.52443324937028202</v>
      </c>
      <c r="N3390" s="2">
        <v>27283.734291651206</v>
      </c>
      <c r="O3390" s="2">
        <v>27286.65</v>
      </c>
      <c r="P3390" s="2">
        <v>26988.9</v>
      </c>
      <c r="Q3390" s="2">
        <v>27113.300000000003</v>
      </c>
      <c r="R3390" s="2">
        <v>27168.146072912805</v>
      </c>
      <c r="S3390" s="2">
        <v>0</v>
      </c>
      <c r="T3390" s="2">
        <v>-217.04999999999927</v>
      </c>
      <c r="U3390" s="2">
        <v>-0.79716319350075759</v>
      </c>
      <c r="V3390" s="2">
        <v>-118.13749999999709</v>
      </c>
      <c r="W3390" s="2">
        <v>-0.43382763028942961</v>
      </c>
      <c r="X3390" t="s">
        <v>24</v>
      </c>
    </row>
    <row r="3391" spans="1:24" x14ac:dyDescent="0.2">
      <c r="A3391" s="1">
        <v>43509</v>
      </c>
      <c r="B3391" s="2">
        <v>27068.85</v>
      </c>
      <c r="C3391" s="2">
        <v>27108</v>
      </c>
      <c r="D3391" s="2">
        <v>26839.05</v>
      </c>
      <c r="E3391" s="2">
        <v>26885.4</v>
      </c>
      <c r="F3391" s="2">
        <v>26975.324999999997</v>
      </c>
      <c r="G3391" s="2">
        <v>268.95000000000073</v>
      </c>
      <c r="H3391" s="2">
        <v>39.150000000001455</v>
      </c>
      <c r="I3391" s="2">
        <v>46.350000000002183</v>
      </c>
      <c r="J3391" s="2">
        <v>-183.44999999999709</v>
      </c>
      <c r="K3391" s="2">
        <v>0.14556609035137144</v>
      </c>
      <c r="L3391" s="2">
        <v>0.17233686558840697</v>
      </c>
      <c r="M3391" s="2">
        <v>0.68209704406022154</v>
      </c>
      <c r="N3391" s="2">
        <v>27198.517145825605</v>
      </c>
      <c r="O3391" s="2">
        <v>27198.517145825605</v>
      </c>
      <c r="P3391" s="2">
        <v>26839.05</v>
      </c>
      <c r="Q3391" s="2">
        <v>26975.324999999997</v>
      </c>
      <c r="R3391" s="2">
        <v>27052.8523229128</v>
      </c>
      <c r="S3391" s="2">
        <v>0</v>
      </c>
      <c r="T3391" s="2">
        <v>-125.34999999999854</v>
      </c>
      <c r="U3391" s="2">
        <v>-0.46407448886091113</v>
      </c>
      <c r="V3391" s="2">
        <v>-137.97500000000582</v>
      </c>
      <c r="W3391" s="2">
        <v>-0.50888309427478695</v>
      </c>
      <c r="X3391" t="s">
        <v>25</v>
      </c>
    </row>
    <row r="3392" spans="1:24" x14ac:dyDescent="0.2">
      <c r="A3392" s="1">
        <v>43510</v>
      </c>
      <c r="B3392" s="2">
        <v>26978</v>
      </c>
      <c r="C3392" s="2">
        <v>27030</v>
      </c>
      <c r="D3392" s="2">
        <v>26818.05</v>
      </c>
      <c r="E3392" s="2">
        <v>26970.6</v>
      </c>
      <c r="F3392" s="2">
        <v>26949.162499999999</v>
      </c>
      <c r="G3392" s="2">
        <v>211.95000000000073</v>
      </c>
      <c r="H3392" s="2">
        <v>52</v>
      </c>
      <c r="I3392" s="2">
        <v>152.54999999999927</v>
      </c>
      <c r="J3392" s="2">
        <v>-7.4000000000014552</v>
      </c>
      <c r="K3392" s="2">
        <v>0.2453408822835566</v>
      </c>
      <c r="L3392" s="2">
        <v>0.71974522292993037</v>
      </c>
      <c r="M3392" s="2">
        <v>3.4913894786512994E-2</v>
      </c>
      <c r="N3392" s="2">
        <v>27086.921072912803</v>
      </c>
      <c r="O3392" s="2">
        <v>27086.921072912803</v>
      </c>
      <c r="P3392" s="2">
        <v>26818.05</v>
      </c>
      <c r="Q3392" s="2">
        <v>26949.162499999999</v>
      </c>
      <c r="R3392" s="2">
        <v>26985.263661456403</v>
      </c>
      <c r="S3392" s="2">
        <v>0</v>
      </c>
      <c r="T3392" s="2">
        <v>85.19999999999709</v>
      </c>
      <c r="U3392" s="2">
        <v>0.31690062264276181</v>
      </c>
      <c r="V3392" s="2">
        <v>-26.162499999998545</v>
      </c>
      <c r="W3392" s="2">
        <v>-9.6986783291762177E-2</v>
      </c>
      <c r="X3392" t="s">
        <v>24</v>
      </c>
    </row>
    <row r="3393" spans="1:24" x14ac:dyDescent="0.2">
      <c r="A3393" s="1">
        <v>43511</v>
      </c>
      <c r="B3393" s="2">
        <v>27017.200000000001</v>
      </c>
      <c r="C3393" s="2">
        <v>27029.95</v>
      </c>
      <c r="D3393" s="2">
        <v>26635.25</v>
      </c>
      <c r="E3393" s="2">
        <v>26794.25</v>
      </c>
      <c r="F3393" s="2">
        <v>26869.162499999999</v>
      </c>
      <c r="G3393" s="2">
        <v>394.70000000000073</v>
      </c>
      <c r="H3393" s="2">
        <v>12.75</v>
      </c>
      <c r="I3393" s="2">
        <v>159</v>
      </c>
      <c r="J3393" s="2">
        <v>-222.95000000000073</v>
      </c>
      <c r="K3393" s="2">
        <v>3.2303014948061759E-2</v>
      </c>
      <c r="L3393" s="2">
        <v>0.40283759817582898</v>
      </c>
      <c r="M3393" s="2">
        <v>0.56485938687610926</v>
      </c>
      <c r="N3393" s="2">
        <v>27018.041786456401</v>
      </c>
      <c r="O3393" s="2">
        <v>27029.95</v>
      </c>
      <c r="P3393" s="2">
        <v>26635.25</v>
      </c>
      <c r="Q3393" s="2">
        <v>26869.162499999999</v>
      </c>
      <c r="R3393" s="2">
        <v>26888.101071614103</v>
      </c>
      <c r="S3393" s="2">
        <v>0</v>
      </c>
      <c r="T3393" s="2">
        <v>-176.34999999999854</v>
      </c>
      <c r="U3393" s="2">
        <v>-0.65386012917769187</v>
      </c>
      <c r="V3393" s="2">
        <v>-80</v>
      </c>
      <c r="W3393" s="2">
        <v>-0.29685523622487342</v>
      </c>
      <c r="X3393" t="s">
        <v>24</v>
      </c>
    </row>
    <row r="3394" spans="1:24" x14ac:dyDescent="0.2">
      <c r="A3394" s="1">
        <v>43514</v>
      </c>
      <c r="B3394" s="2">
        <v>26754.6</v>
      </c>
      <c r="C3394" s="2">
        <v>26829.95</v>
      </c>
      <c r="D3394" s="2">
        <v>26617.7</v>
      </c>
      <c r="E3394" s="2">
        <v>26654.25</v>
      </c>
      <c r="F3394" s="2">
        <v>26714.125</v>
      </c>
      <c r="G3394" s="2">
        <v>212.25</v>
      </c>
      <c r="H3394" s="2">
        <v>75.350000000002183</v>
      </c>
      <c r="I3394" s="2">
        <v>36.549999999999272</v>
      </c>
      <c r="J3394" s="2">
        <v>-100.34999999999854</v>
      </c>
      <c r="K3394" s="2">
        <v>0.35500588928151794</v>
      </c>
      <c r="L3394" s="2">
        <v>0.17220259128385995</v>
      </c>
      <c r="M3394" s="2">
        <v>0.47279151943462211</v>
      </c>
      <c r="N3394" s="2">
        <v>26943.6021432282</v>
      </c>
      <c r="O3394" s="2">
        <v>26943.6021432282</v>
      </c>
      <c r="P3394" s="2">
        <v>26617.7</v>
      </c>
      <c r="Q3394" s="2">
        <v>26714.125</v>
      </c>
      <c r="R3394" s="2">
        <v>26804.757321614099</v>
      </c>
      <c r="S3394" s="2">
        <v>0</v>
      </c>
      <c r="T3394" s="2">
        <v>-140</v>
      </c>
      <c r="U3394" s="2">
        <v>-0.522500163281301</v>
      </c>
      <c r="V3394" s="2">
        <v>-155.03749999999854</v>
      </c>
      <c r="W3394" s="2">
        <v>-0.57700905266399183</v>
      </c>
      <c r="X3394" t="s">
        <v>25</v>
      </c>
    </row>
    <row r="3395" spans="1:24" x14ac:dyDescent="0.2">
      <c r="A3395" s="1">
        <v>43515</v>
      </c>
      <c r="B3395" s="2">
        <v>26666.55</v>
      </c>
      <c r="C3395" s="2">
        <v>26996.45</v>
      </c>
      <c r="D3395" s="2">
        <v>26625.599999999999</v>
      </c>
      <c r="E3395" s="2">
        <v>26684.85</v>
      </c>
      <c r="F3395" s="2">
        <v>26743.362500000003</v>
      </c>
      <c r="G3395" s="2">
        <v>370.85000000000218</v>
      </c>
      <c r="H3395" s="2">
        <v>311.60000000000218</v>
      </c>
      <c r="I3395" s="2">
        <v>40.950000000000728</v>
      </c>
      <c r="J3395" s="2">
        <v>18.299999999999272</v>
      </c>
      <c r="K3395" s="2">
        <v>0.84023189968990253</v>
      </c>
      <c r="L3395" s="2">
        <v>0.11042200350546175</v>
      </c>
      <c r="M3395" s="2">
        <v>4.9346096804635739E-2</v>
      </c>
      <c r="N3395" s="2">
        <v>26828.8635716141</v>
      </c>
      <c r="O3395" s="2">
        <v>26996.45</v>
      </c>
      <c r="P3395" s="2">
        <v>26625.599999999999</v>
      </c>
      <c r="Q3395" s="2">
        <v>26743.362500000003</v>
      </c>
      <c r="R3395" s="2">
        <v>26798.569017903526</v>
      </c>
      <c r="S3395" s="2">
        <v>0</v>
      </c>
      <c r="T3395" s="2">
        <v>30.599999999998545</v>
      </c>
      <c r="U3395" s="2">
        <v>0.11480345535889602</v>
      </c>
      <c r="V3395" s="2">
        <v>29.23750000000291</v>
      </c>
      <c r="W3395" s="2">
        <v>0.10944584559667558</v>
      </c>
      <c r="X3395" t="s">
        <v>25</v>
      </c>
    </row>
    <row r="3396" spans="1:24" x14ac:dyDescent="0.2">
      <c r="A3396" s="1">
        <v>43516</v>
      </c>
      <c r="B3396" s="2">
        <v>26786</v>
      </c>
      <c r="C3396" s="2">
        <v>26985.5</v>
      </c>
      <c r="D3396" s="2">
        <v>26732.65</v>
      </c>
      <c r="E3396" s="2">
        <v>26955.5</v>
      </c>
      <c r="F3396" s="2">
        <v>26864.912499999999</v>
      </c>
      <c r="G3396" s="2">
        <v>252.84999999999854</v>
      </c>
      <c r="H3396" s="2">
        <v>30</v>
      </c>
      <c r="I3396" s="2">
        <v>53.349999999998545</v>
      </c>
      <c r="J3396" s="2">
        <v>169.5</v>
      </c>
      <c r="K3396" s="2">
        <v>0.11864741941862833</v>
      </c>
      <c r="L3396" s="2">
        <v>0.21099466086612162</v>
      </c>
      <c r="M3396" s="2">
        <v>0.67035791971525005</v>
      </c>
      <c r="N3396" s="2">
        <v>26786.113035807051</v>
      </c>
      <c r="O3396" s="2">
        <v>26985.5</v>
      </c>
      <c r="P3396" s="2">
        <v>26732.65</v>
      </c>
      <c r="Q3396" s="2">
        <v>26864.912499999999</v>
      </c>
      <c r="R3396" s="2">
        <v>26842.293883951766</v>
      </c>
      <c r="S3396" s="2">
        <v>0.23420525204225251</v>
      </c>
      <c r="T3396" s="2">
        <v>270.65000000000146</v>
      </c>
      <c r="U3396" s="2">
        <v>1.0142459110693951</v>
      </c>
      <c r="V3396" s="2">
        <v>121.54999999999563</v>
      </c>
      <c r="W3396" s="2">
        <v>0.45450530014688922</v>
      </c>
      <c r="X3396" t="s">
        <v>25</v>
      </c>
    </row>
    <row r="3397" spans="1:24" x14ac:dyDescent="0.2">
      <c r="A3397" s="1">
        <v>43517</v>
      </c>
      <c r="B3397" s="2">
        <v>26994.75</v>
      </c>
      <c r="C3397" s="2">
        <v>27100.9</v>
      </c>
      <c r="D3397" s="2">
        <v>26973</v>
      </c>
      <c r="E3397" s="2">
        <v>27052.400000000001</v>
      </c>
      <c r="F3397" s="2">
        <v>27030.262499999997</v>
      </c>
      <c r="G3397" s="2">
        <v>127.90000000000146</v>
      </c>
      <c r="H3397" s="2">
        <v>48.5</v>
      </c>
      <c r="I3397" s="2">
        <v>21.75</v>
      </c>
      <c r="J3397" s="2">
        <v>57.650000000001455</v>
      </c>
      <c r="K3397" s="2">
        <v>0.37920250195464777</v>
      </c>
      <c r="L3397" s="2">
        <v>0.17005473025801213</v>
      </c>
      <c r="M3397" s="2">
        <v>0.45074276778734013</v>
      </c>
      <c r="N3397" s="2">
        <v>26825.512767903525</v>
      </c>
      <c r="O3397" s="2">
        <v>27100.9</v>
      </c>
      <c r="P3397" s="2">
        <v>26825.512767903525</v>
      </c>
      <c r="Q3397" s="2">
        <v>27030.262499999997</v>
      </c>
      <c r="R3397" s="2">
        <v>26945.547008951762</v>
      </c>
      <c r="S3397" s="2">
        <v>1</v>
      </c>
      <c r="T3397" s="2">
        <v>96.900000000001455</v>
      </c>
      <c r="U3397" s="2">
        <v>0.35948136743893255</v>
      </c>
      <c r="V3397" s="2">
        <v>165.34999999999854</v>
      </c>
      <c r="W3397" s="2">
        <v>0.61548683622177647</v>
      </c>
      <c r="X3397" t="s">
        <v>24</v>
      </c>
    </row>
    <row r="3398" spans="1:24" x14ac:dyDescent="0.2">
      <c r="A3398" s="1">
        <v>43518</v>
      </c>
      <c r="B3398" s="2">
        <v>26960.05</v>
      </c>
      <c r="C3398" s="2">
        <v>26997.35</v>
      </c>
      <c r="D3398" s="2">
        <v>26847.8</v>
      </c>
      <c r="E3398" s="2">
        <v>26867.55</v>
      </c>
      <c r="F3398" s="2">
        <v>26918.1875</v>
      </c>
      <c r="G3398" s="2">
        <v>149.54999999999927</v>
      </c>
      <c r="H3398" s="2">
        <v>37.299999999999272</v>
      </c>
      <c r="I3398" s="2">
        <v>19.75</v>
      </c>
      <c r="J3398" s="2">
        <v>-92.5</v>
      </c>
      <c r="K3398" s="2">
        <v>0.24941491140086564</v>
      </c>
      <c r="L3398" s="2">
        <v>0.13206285523236441</v>
      </c>
      <c r="M3398" s="2">
        <v>0.61852223336676992</v>
      </c>
      <c r="N3398" s="2">
        <v>26927.887633951759</v>
      </c>
      <c r="O3398" s="2">
        <v>26997.35</v>
      </c>
      <c r="P3398" s="2">
        <v>26847.8</v>
      </c>
      <c r="Q3398" s="2">
        <v>26918.1875</v>
      </c>
      <c r="R3398" s="2">
        <v>26922.806283487938</v>
      </c>
      <c r="S3398" s="2">
        <v>0.84527802222877957</v>
      </c>
      <c r="T3398" s="2">
        <v>-184.85000000000218</v>
      </c>
      <c r="U3398" s="2">
        <v>-0.68330351466044481</v>
      </c>
      <c r="V3398" s="2">
        <v>-112.07499999999709</v>
      </c>
      <c r="W3398" s="2">
        <v>-0.4146278638618367</v>
      </c>
      <c r="X3398" t="s">
        <v>25</v>
      </c>
    </row>
    <row r="3399" spans="1:24" x14ac:dyDescent="0.2">
      <c r="A3399" s="1">
        <v>43521</v>
      </c>
      <c r="B3399" s="2">
        <v>26934.2</v>
      </c>
      <c r="C3399" s="2">
        <v>27197.1</v>
      </c>
      <c r="D3399" s="2">
        <v>26932.65</v>
      </c>
      <c r="E3399" s="2">
        <v>27159.25</v>
      </c>
      <c r="F3399" s="2">
        <v>27055.800000000003</v>
      </c>
      <c r="G3399" s="2">
        <v>264.44999999999709</v>
      </c>
      <c r="H3399" s="2">
        <v>37.849999999998545</v>
      </c>
      <c r="I3399" s="2">
        <v>1.5499999999992724</v>
      </c>
      <c r="J3399" s="2">
        <v>225.04999999999927</v>
      </c>
      <c r="K3399" s="2">
        <v>0.1431272452259367</v>
      </c>
      <c r="L3399" s="2">
        <v>5.8612214029090167E-3</v>
      </c>
      <c r="M3399" s="2">
        <v>0.85101153337115432</v>
      </c>
      <c r="N3399" s="2">
        <v>26923.03756697588</v>
      </c>
      <c r="O3399" s="2">
        <v>27197.1</v>
      </c>
      <c r="P3399" s="2">
        <v>26923.03756697588</v>
      </c>
      <c r="Q3399" s="2">
        <v>27055.800000000003</v>
      </c>
      <c r="R3399" s="2">
        <v>27024.743783487942</v>
      </c>
      <c r="S3399" s="2">
        <v>1</v>
      </c>
      <c r="T3399" s="2">
        <v>291.70000000000073</v>
      </c>
      <c r="U3399" s="2">
        <v>1.0856963139549409</v>
      </c>
      <c r="V3399" s="2">
        <v>137.61250000000291</v>
      </c>
      <c r="W3399" s="2">
        <v>0.51122498496603053</v>
      </c>
      <c r="X3399" t="s">
        <v>24</v>
      </c>
    </row>
    <row r="3400" spans="1:24" x14ac:dyDescent="0.2">
      <c r="A3400" s="1">
        <v>43522</v>
      </c>
      <c r="B3400" s="2">
        <v>26853.8</v>
      </c>
      <c r="C3400" s="2">
        <v>27127.25</v>
      </c>
      <c r="D3400" s="2">
        <v>26736.6</v>
      </c>
      <c r="E3400" s="2">
        <v>26952.95</v>
      </c>
      <c r="F3400" s="2">
        <v>26917.649999999998</v>
      </c>
      <c r="G3400" s="2">
        <v>390.65000000000146</v>
      </c>
      <c r="H3400" s="2">
        <v>174.29999999999927</v>
      </c>
      <c r="I3400" s="2">
        <v>117.20000000000073</v>
      </c>
      <c r="J3400" s="2">
        <v>99.150000000001455</v>
      </c>
      <c r="K3400" s="2">
        <v>0.44617944451554747</v>
      </c>
      <c r="L3400" s="2">
        <v>0.30001279918085316</v>
      </c>
      <c r="M3400" s="2">
        <v>0.25380775630359936</v>
      </c>
      <c r="N3400" s="2">
        <v>26989.418783487941</v>
      </c>
      <c r="O3400" s="2">
        <v>27127.25</v>
      </c>
      <c r="P3400" s="2">
        <v>26736.6</v>
      </c>
      <c r="Q3400" s="2">
        <v>26917.649999999998</v>
      </c>
      <c r="R3400" s="2">
        <v>26942.729695871982</v>
      </c>
      <c r="S3400" s="2">
        <v>0.55048433666197305</v>
      </c>
      <c r="T3400" s="2">
        <v>-206.29999999999927</v>
      </c>
      <c r="U3400" s="2">
        <v>-0.75959387685594881</v>
      </c>
      <c r="V3400" s="2">
        <v>-138.15000000000509</v>
      </c>
      <c r="W3400" s="2">
        <v>-0.51061140310027819</v>
      </c>
      <c r="X3400" t="s">
        <v>24</v>
      </c>
    </row>
    <row r="3401" spans="1:24" x14ac:dyDescent="0.2">
      <c r="A3401" s="1">
        <v>43523</v>
      </c>
      <c r="B3401" s="2">
        <v>27078.1</v>
      </c>
      <c r="C3401" s="2">
        <v>27189.45</v>
      </c>
      <c r="D3401" s="2">
        <v>26719.4</v>
      </c>
      <c r="E3401" s="2">
        <v>26799.3</v>
      </c>
      <c r="F3401" s="2">
        <v>26946.562500000004</v>
      </c>
      <c r="G3401" s="2">
        <v>470.04999999999927</v>
      </c>
      <c r="H3401" s="2">
        <v>111.35000000000218</v>
      </c>
      <c r="I3401" s="2">
        <v>79.899999999997817</v>
      </c>
      <c r="J3401" s="2">
        <v>-278.79999999999927</v>
      </c>
      <c r="K3401" s="2">
        <v>0.23688969258590012</v>
      </c>
      <c r="L3401" s="2">
        <v>0.16998191681735547</v>
      </c>
      <c r="M3401" s="2">
        <v>0.59312839059674438</v>
      </c>
      <c r="N3401" s="2">
        <v>26953.534391743968</v>
      </c>
      <c r="O3401" s="2">
        <v>27189.45</v>
      </c>
      <c r="P3401" s="2">
        <v>26719.4</v>
      </c>
      <c r="Q3401" s="2">
        <v>26946.562500000004</v>
      </c>
      <c r="R3401" s="2">
        <v>26952.236722935995</v>
      </c>
      <c r="S3401" s="2">
        <v>0.28871062609987302</v>
      </c>
      <c r="T3401" s="2">
        <v>-153.65000000000146</v>
      </c>
      <c r="U3401" s="2">
        <v>-0.570067469423575</v>
      </c>
      <c r="V3401" s="2">
        <v>28.912500000005821</v>
      </c>
      <c r="W3401" s="2">
        <v>0.10741093669026019</v>
      </c>
      <c r="X3401" t="s">
        <v>24</v>
      </c>
    </row>
    <row r="3402" spans="1:24" x14ac:dyDescent="0.2">
      <c r="A3402" s="1">
        <v>43524</v>
      </c>
      <c r="B3402" s="2">
        <v>26878</v>
      </c>
      <c r="C3402" s="2">
        <v>26920.5</v>
      </c>
      <c r="D3402" s="2">
        <v>26762.55</v>
      </c>
      <c r="E3402" s="2">
        <v>26789.9</v>
      </c>
      <c r="F3402" s="2">
        <v>26837.737500000003</v>
      </c>
      <c r="G3402" s="2">
        <v>157.95000000000073</v>
      </c>
      <c r="H3402" s="2">
        <v>42.5</v>
      </c>
      <c r="I3402" s="2">
        <v>27.350000000002183</v>
      </c>
      <c r="J3402" s="2">
        <v>-88.099999999998545</v>
      </c>
      <c r="K3402" s="2">
        <v>0.26907249129471228</v>
      </c>
      <c r="L3402" s="2">
        <v>0.17315606204496395</v>
      </c>
      <c r="M3402" s="2">
        <v>0.55777144666032374</v>
      </c>
      <c r="N3402" s="2">
        <v>26950.048445871987</v>
      </c>
      <c r="O3402" s="2">
        <v>26950.048445871987</v>
      </c>
      <c r="P3402" s="2">
        <v>26762.55</v>
      </c>
      <c r="Q3402" s="2">
        <v>26837.737500000003</v>
      </c>
      <c r="R3402" s="2">
        <v>26875.096097935995</v>
      </c>
      <c r="S3402" s="2">
        <v>0</v>
      </c>
      <c r="T3402" s="2">
        <v>-9.3999999999978172</v>
      </c>
      <c r="U3402" s="2">
        <v>-3.5075543017906503E-2</v>
      </c>
      <c r="V3402" s="2">
        <v>-108.82500000000073</v>
      </c>
      <c r="W3402" s="2">
        <v>-0.40385485161604828</v>
      </c>
      <c r="X3402" t="s">
        <v>25</v>
      </c>
    </row>
    <row r="3403" spans="1:24" x14ac:dyDescent="0.2">
      <c r="A3403" s="1">
        <v>43525</v>
      </c>
      <c r="B3403" s="2">
        <v>26941</v>
      </c>
      <c r="C3403" s="2">
        <v>27076.55</v>
      </c>
      <c r="D3403" s="2">
        <v>26928.9</v>
      </c>
      <c r="E3403" s="2">
        <v>27043.9</v>
      </c>
      <c r="F3403" s="2">
        <v>26997.587500000001</v>
      </c>
      <c r="G3403" s="2">
        <v>147.64999999999782</v>
      </c>
      <c r="H3403" s="2">
        <v>32.649999999997817</v>
      </c>
      <c r="I3403" s="2">
        <v>12.099999999998545</v>
      </c>
      <c r="J3403" s="2">
        <v>102.90000000000146</v>
      </c>
      <c r="K3403" s="2">
        <v>0.22113105316626008</v>
      </c>
      <c r="L3403" s="2">
        <v>8.1950558753801042E-2</v>
      </c>
      <c r="M3403" s="2">
        <v>0.69691838807993889</v>
      </c>
      <c r="N3403" s="2">
        <v>26893.892972935995</v>
      </c>
      <c r="O3403" s="2">
        <v>27076.55</v>
      </c>
      <c r="P3403" s="2">
        <v>26893.892972935995</v>
      </c>
      <c r="Q3403" s="2">
        <v>26997.587500000001</v>
      </c>
      <c r="R3403" s="2">
        <v>26965.480861468001</v>
      </c>
      <c r="S3403" s="2">
        <v>0.60398370478392938</v>
      </c>
      <c r="T3403" s="2">
        <v>254</v>
      </c>
      <c r="U3403" s="2">
        <v>0.94811850734791836</v>
      </c>
      <c r="V3403" s="2">
        <v>159.84999999999854</v>
      </c>
      <c r="W3403" s="2">
        <v>0.59561652691475409</v>
      </c>
      <c r="X3403" t="s">
        <v>25</v>
      </c>
    </row>
    <row r="3404" spans="1:24" x14ac:dyDescent="0.2">
      <c r="A3404" s="1">
        <v>43529</v>
      </c>
      <c r="B3404" s="2">
        <v>27068.15</v>
      </c>
      <c r="C3404" s="2">
        <v>27580.75</v>
      </c>
      <c r="D3404" s="2">
        <v>26958.1</v>
      </c>
      <c r="E3404" s="2">
        <v>27554.05</v>
      </c>
      <c r="F3404" s="2">
        <v>27290.262500000001</v>
      </c>
      <c r="G3404" s="2">
        <v>622.65000000000146</v>
      </c>
      <c r="H3404" s="2">
        <v>26.700000000000728</v>
      </c>
      <c r="I3404" s="2">
        <v>110.05000000000291</v>
      </c>
      <c r="J3404" s="2">
        <v>485.89999999999782</v>
      </c>
      <c r="K3404" s="2">
        <v>4.2881233437726915E-2</v>
      </c>
      <c r="L3404" s="2">
        <v>0.17674455954388926</v>
      </c>
      <c r="M3404" s="2">
        <v>0.78037420701838378</v>
      </c>
      <c r="N3404" s="2">
        <v>26945.740236467998</v>
      </c>
      <c r="O3404" s="2">
        <v>27580.75</v>
      </c>
      <c r="P3404" s="2">
        <v>26945.740236467998</v>
      </c>
      <c r="Q3404" s="2">
        <v>27290.262500000001</v>
      </c>
      <c r="R3404" s="2">
        <v>27190.623243234</v>
      </c>
      <c r="S3404" s="2">
        <v>1</v>
      </c>
      <c r="T3404" s="2">
        <v>510.14999999999782</v>
      </c>
      <c r="U3404" s="2">
        <v>1.8863773346299824</v>
      </c>
      <c r="V3404" s="2">
        <v>292.67499999999927</v>
      </c>
      <c r="W3404" s="2">
        <v>1.0840783458892365</v>
      </c>
      <c r="X3404" t="s">
        <v>25</v>
      </c>
    </row>
    <row r="3405" spans="1:24" x14ac:dyDescent="0.2">
      <c r="A3405" s="1">
        <v>43530</v>
      </c>
      <c r="B3405" s="2">
        <v>27618.1</v>
      </c>
      <c r="C3405" s="2">
        <v>27681.65</v>
      </c>
      <c r="D3405" s="2">
        <v>27492.05</v>
      </c>
      <c r="E3405" s="2">
        <v>27625.65</v>
      </c>
      <c r="F3405" s="2">
        <v>27604.362500000003</v>
      </c>
      <c r="G3405" s="2">
        <v>189.60000000000218</v>
      </c>
      <c r="H3405" s="2">
        <v>56</v>
      </c>
      <c r="I3405" s="2">
        <v>126.04999999999927</v>
      </c>
      <c r="J3405" s="2">
        <v>7.5500000000029104</v>
      </c>
      <c r="K3405" s="2">
        <v>0.29535864978902615</v>
      </c>
      <c r="L3405" s="2">
        <v>0.66482067510547371</v>
      </c>
      <c r="M3405" s="2">
        <v>3.9820675105500122E-2</v>
      </c>
      <c r="N3405" s="2">
        <v>27118.001368234</v>
      </c>
      <c r="O3405" s="2">
        <v>27681.65</v>
      </c>
      <c r="P3405" s="2">
        <v>27118.001368234</v>
      </c>
      <c r="Q3405" s="2">
        <v>27604.362500000003</v>
      </c>
      <c r="R3405" s="2">
        <v>27380.503809117003</v>
      </c>
      <c r="S3405" s="2">
        <v>1</v>
      </c>
      <c r="T3405" s="2">
        <v>71.600000000002183</v>
      </c>
      <c r="U3405" s="2">
        <v>0.25985290728586968</v>
      </c>
      <c r="V3405" s="2">
        <v>314.10000000000218</v>
      </c>
      <c r="W3405" s="2">
        <v>1.1509599806890907</v>
      </c>
      <c r="X3405" t="s">
        <v>25</v>
      </c>
    </row>
    <row r="3406" spans="1:24" x14ac:dyDescent="0.2">
      <c r="A3406" s="1">
        <v>43531</v>
      </c>
      <c r="B3406" s="2">
        <v>27661</v>
      </c>
      <c r="C3406" s="2">
        <v>27815.5</v>
      </c>
      <c r="D3406" s="2">
        <v>27560</v>
      </c>
      <c r="E3406" s="2">
        <v>27764.6</v>
      </c>
      <c r="F3406" s="2">
        <v>27700.275000000001</v>
      </c>
      <c r="G3406" s="2">
        <v>255.5</v>
      </c>
      <c r="H3406" s="2">
        <v>50.900000000001455</v>
      </c>
      <c r="I3406" s="2">
        <v>101</v>
      </c>
      <c r="J3406" s="2">
        <v>103.59999999999854</v>
      </c>
      <c r="K3406" s="2">
        <v>0.19921722113503504</v>
      </c>
      <c r="L3406" s="2">
        <v>0.3953033268101761</v>
      </c>
      <c r="M3406" s="2">
        <v>0.4054794520547888</v>
      </c>
      <c r="N3406" s="2">
        <v>27361.181934117001</v>
      </c>
      <c r="O3406" s="2">
        <v>27815.5</v>
      </c>
      <c r="P3406" s="2">
        <v>27361.181934117001</v>
      </c>
      <c r="Q3406" s="2">
        <v>27700.275000000001</v>
      </c>
      <c r="R3406" s="2">
        <v>27559.534717058501</v>
      </c>
      <c r="S3406" s="2">
        <v>1</v>
      </c>
      <c r="T3406" s="2">
        <v>138.94999999999709</v>
      </c>
      <c r="U3406" s="2">
        <v>0.50297459064310557</v>
      </c>
      <c r="V3406" s="2">
        <v>95.912499999998545</v>
      </c>
      <c r="W3406" s="2">
        <v>0.34745413881591553</v>
      </c>
      <c r="X3406" t="s">
        <v>24</v>
      </c>
    </row>
    <row r="3407" spans="1:24" x14ac:dyDescent="0.2">
      <c r="A3407" s="1">
        <v>43532</v>
      </c>
      <c r="B3407" s="2">
        <v>27686.15</v>
      </c>
      <c r="C3407" s="2">
        <v>27811.35</v>
      </c>
      <c r="D3407" s="2">
        <v>27645.4</v>
      </c>
      <c r="E3407" s="2">
        <v>27761.8</v>
      </c>
      <c r="F3407" s="2">
        <v>27726.174999999999</v>
      </c>
      <c r="G3407" s="2">
        <v>165.94999999999709</v>
      </c>
      <c r="H3407" s="2">
        <v>49.549999999999272</v>
      </c>
      <c r="I3407" s="2">
        <v>40.75</v>
      </c>
      <c r="J3407" s="2">
        <v>75.649999999997817</v>
      </c>
      <c r="K3407" s="2">
        <v>0.29858391081651187</v>
      </c>
      <c r="L3407" s="2">
        <v>0.24555589032841649</v>
      </c>
      <c r="M3407" s="2">
        <v>0.45586019885507167</v>
      </c>
      <c r="N3407" s="2">
        <v>27530.7284670585</v>
      </c>
      <c r="O3407" s="2">
        <v>27811.35</v>
      </c>
      <c r="P3407" s="2">
        <v>27530.7284670585</v>
      </c>
      <c r="Q3407" s="2">
        <v>27726.174999999999</v>
      </c>
      <c r="R3407" s="2">
        <v>27649.745483529248</v>
      </c>
      <c r="S3407" s="2">
        <v>1</v>
      </c>
      <c r="T3407" s="2">
        <v>-2.7999999999992724</v>
      </c>
      <c r="U3407" s="2">
        <v>-1.0084784221632124E-2</v>
      </c>
      <c r="V3407" s="2">
        <v>25.899999999997817</v>
      </c>
      <c r="W3407" s="2">
        <v>9.3500876796341614E-2</v>
      </c>
      <c r="X3407" t="s">
        <v>25</v>
      </c>
    </row>
    <row r="3408" spans="1:24" x14ac:dyDescent="0.2">
      <c r="A3408" s="1">
        <v>43535</v>
      </c>
      <c r="B3408" s="2">
        <v>27840.1</v>
      </c>
      <c r="C3408" s="2">
        <v>28035.599999999999</v>
      </c>
      <c r="D3408" s="2">
        <v>27791.25</v>
      </c>
      <c r="E3408" s="2">
        <v>27966.65</v>
      </c>
      <c r="F3408" s="2">
        <v>27908.400000000001</v>
      </c>
      <c r="G3408" s="2">
        <v>244.34999999999854</v>
      </c>
      <c r="H3408" s="2">
        <v>68.94999999999709</v>
      </c>
      <c r="I3408" s="2">
        <v>48.849999999998545</v>
      </c>
      <c r="J3408" s="2">
        <v>126.55000000000291</v>
      </c>
      <c r="K3408" s="2">
        <v>0.28217720482912828</v>
      </c>
      <c r="L3408" s="2">
        <v>0.19991815019438852</v>
      </c>
      <c r="M3408" s="2">
        <v>0.51790464497648314</v>
      </c>
      <c r="N3408" s="2">
        <v>27628.451733529248</v>
      </c>
      <c r="O3408" s="2">
        <v>28035.599999999999</v>
      </c>
      <c r="P3408" s="2">
        <v>27628.451733529248</v>
      </c>
      <c r="Q3408" s="2">
        <v>27908.400000000001</v>
      </c>
      <c r="R3408" s="2">
        <v>27800.225866764624</v>
      </c>
      <c r="S3408" s="2">
        <v>1</v>
      </c>
      <c r="T3408" s="2">
        <v>204.85000000000218</v>
      </c>
      <c r="U3408" s="2">
        <v>0.73788443112479085</v>
      </c>
      <c r="V3408" s="2">
        <v>182.22500000000218</v>
      </c>
      <c r="W3408" s="2">
        <v>0.65723093791336951</v>
      </c>
      <c r="X3408" t="s">
        <v>25</v>
      </c>
    </row>
    <row r="3409" spans="1:24" x14ac:dyDescent="0.2">
      <c r="A3409" s="1">
        <v>43536</v>
      </c>
      <c r="B3409" s="2">
        <v>28168.2</v>
      </c>
      <c r="C3409" s="2">
        <v>28488.1</v>
      </c>
      <c r="D3409" s="2">
        <v>28142.25</v>
      </c>
      <c r="E3409" s="2">
        <v>28443.7</v>
      </c>
      <c r="F3409" s="2">
        <v>28310.5625</v>
      </c>
      <c r="G3409" s="2">
        <v>345.84999999999854</v>
      </c>
      <c r="H3409" s="2">
        <v>44.399999999997817</v>
      </c>
      <c r="I3409" s="2">
        <v>25.950000000000728</v>
      </c>
      <c r="J3409" s="2">
        <v>275.5</v>
      </c>
      <c r="K3409" s="2">
        <v>0.12837935521179125</v>
      </c>
      <c r="L3409" s="2">
        <v>7.5032528552843245E-2</v>
      </c>
      <c r="M3409" s="2">
        <v>0.79658811623536552</v>
      </c>
      <c r="N3409" s="2">
        <v>27768.425866764625</v>
      </c>
      <c r="O3409" s="2">
        <v>28488.1</v>
      </c>
      <c r="P3409" s="2">
        <v>27768.425866764625</v>
      </c>
      <c r="Q3409" s="2">
        <v>28310.5625</v>
      </c>
      <c r="R3409" s="2">
        <v>28083.878558382312</v>
      </c>
      <c r="S3409" s="2">
        <v>1</v>
      </c>
      <c r="T3409" s="2">
        <v>477.04999999999927</v>
      </c>
      <c r="U3409" s="2">
        <v>1.7057817078556039</v>
      </c>
      <c r="V3409" s="2">
        <v>402.16249999999854</v>
      </c>
      <c r="W3409" s="2">
        <v>1.4410088002178503</v>
      </c>
      <c r="X3409" t="s">
        <v>25</v>
      </c>
    </row>
    <row r="3410" spans="1:24" x14ac:dyDescent="0.2">
      <c r="A3410" s="1">
        <v>43537</v>
      </c>
      <c r="B3410" s="2">
        <v>28480.3</v>
      </c>
      <c r="C3410" s="2">
        <v>28927.7</v>
      </c>
      <c r="D3410" s="2">
        <v>28353.65</v>
      </c>
      <c r="E3410" s="2">
        <v>28884.3</v>
      </c>
      <c r="F3410" s="2">
        <v>28661.487499999999</v>
      </c>
      <c r="G3410" s="2">
        <v>574.04999999999927</v>
      </c>
      <c r="H3410" s="2">
        <v>43.400000000001455</v>
      </c>
      <c r="I3410" s="2">
        <v>126.64999999999782</v>
      </c>
      <c r="J3410" s="2">
        <v>404</v>
      </c>
      <c r="K3410" s="2">
        <v>7.5603170455537869E-2</v>
      </c>
      <c r="L3410" s="2">
        <v>0.22062538106436369</v>
      </c>
      <c r="M3410" s="2">
        <v>0.70377144848009843</v>
      </c>
      <c r="N3410" s="2">
        <v>28039.49418338231</v>
      </c>
      <c r="O3410" s="2">
        <v>28927.7</v>
      </c>
      <c r="P3410" s="2">
        <v>28039.49418338231</v>
      </c>
      <c r="Q3410" s="2">
        <v>28661.487499999999</v>
      </c>
      <c r="R3410" s="2">
        <v>28417.043966691155</v>
      </c>
      <c r="S3410" s="2">
        <v>1</v>
      </c>
      <c r="T3410" s="2">
        <v>440.59999999999854</v>
      </c>
      <c r="U3410" s="2">
        <v>1.5490249158864653</v>
      </c>
      <c r="V3410" s="2">
        <v>350.92499999999927</v>
      </c>
      <c r="W3410" s="2">
        <v>1.2395550247367895</v>
      </c>
      <c r="X3410" t="s">
        <v>25</v>
      </c>
    </row>
    <row r="3411" spans="1:24" x14ac:dyDescent="0.2">
      <c r="A3411" s="1">
        <v>43538</v>
      </c>
      <c r="B3411" s="2">
        <v>29028.9</v>
      </c>
      <c r="C3411" s="2">
        <v>29070.35</v>
      </c>
      <c r="D3411" s="2">
        <v>28819.75</v>
      </c>
      <c r="E3411" s="2">
        <v>28923.1</v>
      </c>
      <c r="F3411" s="2">
        <v>28960.525000000001</v>
      </c>
      <c r="G3411" s="2">
        <v>250.59999999999854</v>
      </c>
      <c r="H3411" s="2">
        <v>41.44999999999709</v>
      </c>
      <c r="I3411" s="2">
        <v>103.34999999999854</v>
      </c>
      <c r="J3411" s="2">
        <v>-105.80000000000291</v>
      </c>
      <c r="K3411" s="2">
        <v>0.16540303272145782</v>
      </c>
      <c r="L3411" s="2">
        <v>0.41241021548283779</v>
      </c>
      <c r="M3411" s="2">
        <v>0.42218675179570442</v>
      </c>
      <c r="N3411" s="2">
        <v>28350.490841691157</v>
      </c>
      <c r="O3411" s="2">
        <v>29070.35</v>
      </c>
      <c r="P3411" s="2">
        <v>28350.490841691157</v>
      </c>
      <c r="Q3411" s="2">
        <v>28960.525000000001</v>
      </c>
      <c r="R3411" s="2">
        <v>28682.964170845575</v>
      </c>
      <c r="S3411" s="2">
        <v>1</v>
      </c>
      <c r="T3411" s="2">
        <v>38.799999999999272</v>
      </c>
      <c r="U3411" s="2">
        <v>0.13432902995744841</v>
      </c>
      <c r="V3411" s="2">
        <v>299.03750000000218</v>
      </c>
      <c r="W3411" s="2">
        <v>1.0433425690135663</v>
      </c>
      <c r="X3411" t="s">
        <v>25</v>
      </c>
    </row>
    <row r="3412" spans="1:24" x14ac:dyDescent="0.2">
      <c r="A3412" s="1">
        <v>43539</v>
      </c>
      <c r="B3412" s="2">
        <v>29007</v>
      </c>
      <c r="C3412" s="2">
        <v>29520.7</v>
      </c>
      <c r="D3412" s="2">
        <v>28990.85</v>
      </c>
      <c r="E3412" s="2">
        <v>29381.45</v>
      </c>
      <c r="F3412" s="2">
        <v>29224.999999999996</v>
      </c>
      <c r="G3412" s="2">
        <v>529.85000000000218</v>
      </c>
      <c r="H3412" s="2">
        <v>139.25</v>
      </c>
      <c r="I3412" s="2">
        <v>16.150000000001455</v>
      </c>
      <c r="J3412" s="2">
        <v>374.45000000000073</v>
      </c>
      <c r="K3412" s="2">
        <v>0.26281022931018105</v>
      </c>
      <c r="L3412" s="2">
        <v>3.0480324620178141E-2</v>
      </c>
      <c r="M3412" s="2">
        <v>0.70670944606964081</v>
      </c>
      <c r="N3412" s="2">
        <v>28655.507920845579</v>
      </c>
      <c r="O3412" s="2">
        <v>29520.7</v>
      </c>
      <c r="P3412" s="2">
        <v>28655.507920845579</v>
      </c>
      <c r="Q3412" s="2">
        <v>29224.999999999996</v>
      </c>
      <c r="R3412" s="2">
        <v>29014.178960422789</v>
      </c>
      <c r="S3412" s="2">
        <v>1</v>
      </c>
      <c r="T3412" s="2">
        <v>458.35000000000218</v>
      </c>
      <c r="U3412" s="2">
        <v>1.5847194802770181</v>
      </c>
      <c r="V3412" s="2">
        <v>264.47499999999491</v>
      </c>
      <c r="W3412" s="2">
        <v>0.91322584794300132</v>
      </c>
      <c r="X3412" t="s">
        <v>25</v>
      </c>
    </row>
    <row r="3413" spans="1:24" x14ac:dyDescent="0.2">
      <c r="A3413" s="1">
        <v>43542</v>
      </c>
      <c r="B3413" s="2">
        <v>29521.599999999999</v>
      </c>
      <c r="C3413" s="2">
        <v>29812</v>
      </c>
      <c r="D3413" s="2">
        <v>29361.65</v>
      </c>
      <c r="E3413" s="2">
        <v>29596.1</v>
      </c>
      <c r="F3413" s="2">
        <v>29572.837500000001</v>
      </c>
      <c r="G3413" s="2">
        <v>450.34999999999854</v>
      </c>
      <c r="H3413" s="2">
        <v>215.90000000000146</v>
      </c>
      <c r="I3413" s="2">
        <v>159.94999999999709</v>
      </c>
      <c r="J3413" s="2">
        <v>74.5</v>
      </c>
      <c r="K3413" s="2">
        <v>0.47940490729433144</v>
      </c>
      <c r="L3413" s="2">
        <v>0.35516820250915421</v>
      </c>
      <c r="M3413" s="2">
        <v>0.16542689019651435</v>
      </c>
      <c r="N3413" s="2">
        <v>28940.253960422786</v>
      </c>
      <c r="O3413" s="2">
        <v>29812</v>
      </c>
      <c r="P3413" s="2">
        <v>28940.253960422786</v>
      </c>
      <c r="Q3413" s="2">
        <v>29572.837500000001</v>
      </c>
      <c r="R3413" s="2">
        <v>29316.336355211395</v>
      </c>
      <c r="S3413" s="2">
        <v>1</v>
      </c>
      <c r="T3413" s="2">
        <v>214.64999999999782</v>
      </c>
      <c r="U3413" s="2">
        <v>0.73056299127509983</v>
      </c>
      <c r="V3413" s="2">
        <v>347.83750000000509</v>
      </c>
      <c r="W3413" s="2">
        <v>1.1902053036783751</v>
      </c>
      <c r="X3413" t="s">
        <v>25</v>
      </c>
    </row>
    <row r="3414" spans="1:24" x14ac:dyDescent="0.2">
      <c r="A3414" s="1">
        <v>43543</v>
      </c>
      <c r="B3414" s="2">
        <v>29702.6</v>
      </c>
      <c r="C3414" s="2">
        <v>29799.75</v>
      </c>
      <c r="D3414" s="2">
        <v>29547.7</v>
      </c>
      <c r="E3414" s="2">
        <v>29767.85</v>
      </c>
      <c r="F3414" s="2">
        <v>29704.474999999999</v>
      </c>
      <c r="G3414" s="2">
        <v>252.04999999999927</v>
      </c>
      <c r="H3414" s="2">
        <v>31.900000000001455</v>
      </c>
      <c r="I3414" s="2">
        <v>154.89999999999782</v>
      </c>
      <c r="J3414" s="2">
        <v>65.25</v>
      </c>
      <c r="K3414" s="2">
        <v>0.12656219004166455</v>
      </c>
      <c r="L3414" s="2">
        <v>0.61456060305494253</v>
      </c>
      <c r="M3414" s="2">
        <v>0.25887720690339294</v>
      </c>
      <c r="N3414" s="2">
        <v>29256.545730211394</v>
      </c>
      <c r="O3414" s="2">
        <v>29799.75</v>
      </c>
      <c r="P3414" s="2">
        <v>29256.545730211394</v>
      </c>
      <c r="Q3414" s="2">
        <v>29704.474999999999</v>
      </c>
      <c r="R3414" s="2">
        <v>29504.329115105698</v>
      </c>
      <c r="S3414" s="2">
        <v>1</v>
      </c>
      <c r="T3414" s="2">
        <v>171.75</v>
      </c>
      <c r="U3414" s="2">
        <v>0.58031294663823951</v>
      </c>
      <c r="V3414" s="2">
        <v>131.63749999999709</v>
      </c>
      <c r="W3414" s="2">
        <v>0.44512975800850052</v>
      </c>
      <c r="X3414" t="s">
        <v>25</v>
      </c>
    </row>
    <row r="3415" spans="1:24" x14ac:dyDescent="0.2">
      <c r="A3415" s="1">
        <v>43544</v>
      </c>
      <c r="B3415" s="2">
        <v>29769.65</v>
      </c>
      <c r="C3415" s="2">
        <v>29885.200000000001</v>
      </c>
      <c r="D3415" s="2">
        <v>29633.5</v>
      </c>
      <c r="E3415" s="2">
        <v>29832.2</v>
      </c>
      <c r="F3415" s="2">
        <v>29780.137500000001</v>
      </c>
      <c r="G3415" s="2">
        <v>251.70000000000073</v>
      </c>
      <c r="H3415" s="2">
        <v>53</v>
      </c>
      <c r="I3415" s="2">
        <v>136.15000000000146</v>
      </c>
      <c r="J3415" s="2">
        <v>62.549999999999272</v>
      </c>
      <c r="K3415" s="2">
        <v>0.21056813667063903</v>
      </c>
      <c r="L3415" s="2">
        <v>0.54092173222090212</v>
      </c>
      <c r="M3415" s="2">
        <v>0.24851013110845885</v>
      </c>
      <c r="N3415" s="2">
        <v>29480.510365105696</v>
      </c>
      <c r="O3415" s="2">
        <v>29885.200000000001</v>
      </c>
      <c r="P3415" s="2">
        <v>29480.510365105696</v>
      </c>
      <c r="Q3415" s="2">
        <v>29780.137500000001</v>
      </c>
      <c r="R3415" s="2">
        <v>29656.589557552848</v>
      </c>
      <c r="S3415" s="2">
        <v>1</v>
      </c>
      <c r="T3415" s="2">
        <v>64.350000000002183</v>
      </c>
      <c r="U3415" s="2">
        <v>0.21617281731801988</v>
      </c>
      <c r="V3415" s="2">
        <v>75.662500000002183</v>
      </c>
      <c r="W3415" s="2">
        <v>0.25471751310198948</v>
      </c>
      <c r="X3415" t="s">
        <v>24</v>
      </c>
    </row>
    <row r="3416" spans="1:24" x14ac:dyDescent="0.2">
      <c r="A3416" s="1">
        <v>43546</v>
      </c>
      <c r="B3416" s="2">
        <v>29920.75</v>
      </c>
      <c r="C3416" s="2">
        <v>30008.1</v>
      </c>
      <c r="D3416" s="2">
        <v>29508.7</v>
      </c>
      <c r="E3416" s="2">
        <v>29582.5</v>
      </c>
      <c r="F3416" s="2">
        <v>29755.012500000001</v>
      </c>
      <c r="G3416" s="2">
        <v>499.39999999999782</v>
      </c>
      <c r="H3416" s="2">
        <v>87.349999999998545</v>
      </c>
      <c r="I3416" s="2">
        <v>73.799999999999272</v>
      </c>
      <c r="J3416" s="2">
        <v>-338.25</v>
      </c>
      <c r="K3416" s="2">
        <v>0.17490989187024214</v>
      </c>
      <c r="L3416" s="2">
        <v>0.14777733279935842</v>
      </c>
      <c r="M3416" s="2">
        <v>0.67731277533039946</v>
      </c>
      <c r="N3416" s="2">
        <v>29630.323932552848</v>
      </c>
      <c r="O3416" s="2">
        <v>30008.1</v>
      </c>
      <c r="P3416" s="2">
        <v>29508.7</v>
      </c>
      <c r="Q3416" s="2">
        <v>29755.012500000001</v>
      </c>
      <c r="R3416" s="2">
        <v>29725.53410813821</v>
      </c>
      <c r="S3416" s="2">
        <v>1</v>
      </c>
      <c r="T3416" s="2">
        <v>-249.70000000000073</v>
      </c>
      <c r="U3416" s="2">
        <v>-0.83701503744276551</v>
      </c>
      <c r="V3416" s="2">
        <v>-25.125</v>
      </c>
      <c r="W3416" s="2">
        <v>-8.4368314283303769E-2</v>
      </c>
      <c r="X3416" t="s">
        <v>24</v>
      </c>
    </row>
    <row r="3417" spans="1:24" x14ac:dyDescent="0.2">
      <c r="A3417" s="1">
        <v>43549</v>
      </c>
      <c r="B3417" s="2">
        <v>29329.4</v>
      </c>
      <c r="C3417" s="2">
        <v>29329.4</v>
      </c>
      <c r="D3417" s="2">
        <v>29156.25</v>
      </c>
      <c r="E3417" s="2">
        <v>29281.200000000001</v>
      </c>
      <c r="F3417" s="2">
        <v>29274.0625</v>
      </c>
      <c r="G3417" s="2">
        <v>173.15000000000146</v>
      </c>
      <c r="H3417" s="2">
        <v>0</v>
      </c>
      <c r="I3417" s="2">
        <v>124.95000000000073</v>
      </c>
      <c r="J3417" s="2">
        <v>-48.200000000000728</v>
      </c>
      <c r="K3417" s="2">
        <v>0</v>
      </c>
      <c r="L3417" s="2">
        <v>0.72162864568293206</v>
      </c>
      <c r="M3417" s="2">
        <v>0.278371354317068</v>
      </c>
      <c r="N3417" s="2">
        <v>29692.668216276426</v>
      </c>
      <c r="O3417" s="2">
        <v>29692.668216276426</v>
      </c>
      <c r="P3417" s="2">
        <v>29156.25</v>
      </c>
      <c r="Q3417" s="2">
        <v>29274.0625</v>
      </c>
      <c r="R3417" s="2">
        <v>29453.912233138213</v>
      </c>
      <c r="S3417" s="2">
        <v>0.33620878155561001</v>
      </c>
      <c r="T3417" s="2">
        <v>-301.29999999999927</v>
      </c>
      <c r="U3417" s="2">
        <v>-1.0185075635933383</v>
      </c>
      <c r="V3417" s="2">
        <v>-480.95000000000073</v>
      </c>
      <c r="W3417" s="2">
        <v>-1.6163663181119508</v>
      </c>
      <c r="X3417" t="s">
        <v>25</v>
      </c>
    </row>
    <row r="3418" spans="1:24" x14ac:dyDescent="0.2">
      <c r="A3418" s="1">
        <v>43550</v>
      </c>
      <c r="B3418" s="2">
        <v>29300.400000000001</v>
      </c>
      <c r="C3418" s="2">
        <v>29950.15</v>
      </c>
      <c r="D3418" s="2">
        <v>29278.5</v>
      </c>
      <c r="E3418" s="2">
        <v>29882.15</v>
      </c>
      <c r="F3418" s="2">
        <v>29602.800000000003</v>
      </c>
      <c r="G3418" s="2">
        <v>671.65000000000146</v>
      </c>
      <c r="H3418" s="2">
        <v>68</v>
      </c>
      <c r="I3418" s="2">
        <v>21.900000000001455</v>
      </c>
      <c r="J3418" s="2">
        <v>581.75</v>
      </c>
      <c r="K3418" s="2">
        <v>0.10124320702746945</v>
      </c>
      <c r="L3418" s="2">
        <v>3.2606268145613647E-2</v>
      </c>
      <c r="M3418" s="2">
        <v>0.8661505248269169</v>
      </c>
      <c r="N3418" s="2">
        <v>29483.365358138213</v>
      </c>
      <c r="O3418" s="2">
        <v>29950.15</v>
      </c>
      <c r="P3418" s="2">
        <v>29278.5</v>
      </c>
      <c r="Q3418" s="2">
        <v>29602.800000000003</v>
      </c>
      <c r="R3418" s="2">
        <v>29578.703839534555</v>
      </c>
      <c r="S3418" s="2">
        <v>0.45943135616873065</v>
      </c>
      <c r="T3418" s="2">
        <v>600.95000000000073</v>
      </c>
      <c r="U3418" s="2">
        <v>2.0523407510621174</v>
      </c>
      <c r="V3418" s="2">
        <v>328.73750000000291</v>
      </c>
      <c r="W3418" s="2">
        <v>1.1229650821439727</v>
      </c>
      <c r="X3418" t="s">
        <v>25</v>
      </c>
    </row>
    <row r="3419" spans="1:24" x14ac:dyDescent="0.2">
      <c r="A3419" s="1">
        <v>43551</v>
      </c>
      <c r="B3419" s="2">
        <v>30034.15</v>
      </c>
      <c r="C3419" s="2">
        <v>30262.55</v>
      </c>
      <c r="D3419" s="2">
        <v>29790.25</v>
      </c>
      <c r="E3419" s="2">
        <v>30019.8</v>
      </c>
      <c r="F3419" s="2">
        <v>30026.6875</v>
      </c>
      <c r="G3419" s="2">
        <v>472.29999999999927</v>
      </c>
      <c r="H3419" s="2">
        <v>228.39999999999782</v>
      </c>
      <c r="I3419" s="2">
        <v>229.54999999999927</v>
      </c>
      <c r="J3419" s="2">
        <v>-14.350000000002183</v>
      </c>
      <c r="K3419" s="2">
        <v>0.48359093796315511</v>
      </c>
      <c r="L3419" s="2">
        <v>0.48602583103959268</v>
      </c>
      <c r="M3419" s="2">
        <v>3.0383230997252181E-2</v>
      </c>
      <c r="N3419" s="2">
        <v>29543.082679069106</v>
      </c>
      <c r="O3419" s="2">
        <v>30262.55</v>
      </c>
      <c r="P3419" s="2">
        <v>29543.082679069106</v>
      </c>
      <c r="Q3419" s="2">
        <v>30026.6875</v>
      </c>
      <c r="R3419" s="2">
        <v>29843.850714534554</v>
      </c>
      <c r="S3419" s="2">
        <v>1</v>
      </c>
      <c r="T3419" s="2">
        <v>137.64999999999782</v>
      </c>
      <c r="U3419" s="2">
        <v>0.46064289216136656</v>
      </c>
      <c r="V3419" s="2">
        <v>423.88749999999709</v>
      </c>
      <c r="W3419" s="2">
        <v>1.4319169132649514</v>
      </c>
      <c r="X3419" t="s">
        <v>25</v>
      </c>
    </row>
    <row r="3420" spans="1:24" x14ac:dyDescent="0.2">
      <c r="A3420" s="1">
        <v>43552</v>
      </c>
      <c r="B3420" s="2">
        <v>30064.799999999999</v>
      </c>
      <c r="C3420" s="2">
        <v>30496.05</v>
      </c>
      <c r="D3420" s="2">
        <v>29969.1</v>
      </c>
      <c r="E3420" s="2">
        <v>30420.55</v>
      </c>
      <c r="F3420" s="2">
        <v>30237.625</v>
      </c>
      <c r="G3420" s="2">
        <v>526.95000000000073</v>
      </c>
      <c r="H3420" s="2">
        <v>75.5</v>
      </c>
      <c r="I3420" s="2">
        <v>95.700000000000728</v>
      </c>
      <c r="J3420" s="2">
        <v>355.75</v>
      </c>
      <c r="K3420" s="2">
        <v>0.14327735079229509</v>
      </c>
      <c r="L3420" s="2">
        <v>0.18161115855394364</v>
      </c>
      <c r="M3420" s="2">
        <v>0.6751114906537613</v>
      </c>
      <c r="N3420" s="2">
        <v>29784.885089534553</v>
      </c>
      <c r="O3420" s="2">
        <v>30496.05</v>
      </c>
      <c r="P3420" s="2">
        <v>29784.885089534553</v>
      </c>
      <c r="Q3420" s="2">
        <v>30237.625</v>
      </c>
      <c r="R3420" s="2">
        <v>30075.861294767277</v>
      </c>
      <c r="S3420" s="2">
        <v>1</v>
      </c>
      <c r="T3420" s="2">
        <v>400.75</v>
      </c>
      <c r="U3420" s="2">
        <v>1.3349522648385399</v>
      </c>
      <c r="V3420" s="2">
        <v>210.9375</v>
      </c>
      <c r="W3420" s="2">
        <v>0.70250006764815465</v>
      </c>
      <c r="X3420" t="s">
        <v>25</v>
      </c>
    </row>
    <row r="3421" spans="1:24" x14ac:dyDescent="0.2">
      <c r="A3421" s="1">
        <v>43553</v>
      </c>
      <c r="B3421" s="2">
        <v>30480.35</v>
      </c>
      <c r="C3421" s="2">
        <v>30499.15</v>
      </c>
      <c r="D3421" s="2">
        <v>30235.9</v>
      </c>
      <c r="E3421" s="2">
        <v>30426.799999999999</v>
      </c>
      <c r="F3421" s="2">
        <v>30410.55</v>
      </c>
      <c r="G3421" s="2">
        <v>263.25</v>
      </c>
      <c r="H3421" s="2">
        <v>18.80000000000291</v>
      </c>
      <c r="I3421" s="2">
        <v>190.89999999999782</v>
      </c>
      <c r="J3421" s="2">
        <v>-53.549999999999272</v>
      </c>
      <c r="K3421" s="2">
        <v>7.1415004748349137E-2</v>
      </c>
      <c r="L3421" s="2">
        <v>0.72516619183285025</v>
      </c>
      <c r="M3421" s="2">
        <v>0.20341880341880064</v>
      </c>
      <c r="N3421" s="2">
        <v>30011.255044767277</v>
      </c>
      <c r="O3421" s="2">
        <v>30499.15</v>
      </c>
      <c r="P3421" s="2">
        <v>30011.255044767277</v>
      </c>
      <c r="Q3421" s="2">
        <v>30410.55</v>
      </c>
      <c r="R3421" s="2">
        <v>30233.052522383641</v>
      </c>
      <c r="S3421" s="2">
        <v>1</v>
      </c>
      <c r="T3421" s="2">
        <v>6.25</v>
      </c>
      <c r="U3421" s="2">
        <v>2.0545322158869578E-2</v>
      </c>
      <c r="V3421" s="2">
        <v>172.92499999999927</v>
      </c>
      <c r="W3421" s="2">
        <v>0.57188684627181952</v>
      </c>
      <c r="X3421" t="s">
        <v>24</v>
      </c>
    </row>
    <row r="3422" spans="1:24" x14ac:dyDescent="0.2">
      <c r="A3422" s="1">
        <v>43556</v>
      </c>
      <c r="B3422" s="2">
        <v>30537.599999999999</v>
      </c>
      <c r="C3422" s="2">
        <v>30648.1</v>
      </c>
      <c r="D3422" s="2">
        <v>30218.35</v>
      </c>
      <c r="E3422" s="2">
        <v>30326.5</v>
      </c>
      <c r="F3422" s="2">
        <v>30432.637499999997</v>
      </c>
      <c r="G3422" s="2">
        <v>429.75</v>
      </c>
      <c r="H3422" s="2">
        <v>110.5</v>
      </c>
      <c r="I3422" s="2">
        <v>108.15000000000146</v>
      </c>
      <c r="J3422" s="2">
        <v>-211.09999999999854</v>
      </c>
      <c r="K3422" s="2">
        <v>0.25712623618382779</v>
      </c>
      <c r="L3422" s="2">
        <v>0.25165794066317965</v>
      </c>
      <c r="M3422" s="2">
        <v>0.49121582315299256</v>
      </c>
      <c r="N3422" s="2">
        <v>30210.902522383636</v>
      </c>
      <c r="O3422" s="2">
        <v>30648.1</v>
      </c>
      <c r="P3422" s="2">
        <v>30210.902522383636</v>
      </c>
      <c r="Q3422" s="2">
        <v>30432.637499999997</v>
      </c>
      <c r="R3422" s="2">
        <v>30375.635636191819</v>
      </c>
      <c r="S3422" s="2">
        <v>1</v>
      </c>
      <c r="T3422" s="2">
        <v>-100.29999999999927</v>
      </c>
      <c r="U3422" s="2">
        <v>-0.32964360366518752</v>
      </c>
      <c r="V3422" s="2">
        <v>22.087499999997817</v>
      </c>
      <c r="W3422" s="2">
        <v>7.2631044160654176E-2</v>
      </c>
      <c r="X3422" t="s">
        <v>25</v>
      </c>
    </row>
    <row r="3423" spans="1:24" x14ac:dyDescent="0.2">
      <c r="A3423" s="1">
        <v>43557</v>
      </c>
      <c r="B3423" s="2">
        <v>30450.1</v>
      </c>
      <c r="C3423" s="2">
        <v>30452.9</v>
      </c>
      <c r="D3423" s="2">
        <v>30155.85</v>
      </c>
      <c r="E3423" s="2">
        <v>30354.25</v>
      </c>
      <c r="F3423" s="2">
        <v>30353.275000000001</v>
      </c>
      <c r="G3423" s="2">
        <v>297.05000000000291</v>
      </c>
      <c r="H3423" s="2">
        <v>2.8000000000029104</v>
      </c>
      <c r="I3423" s="2">
        <v>198.40000000000146</v>
      </c>
      <c r="J3423" s="2">
        <v>-95.849999999998545</v>
      </c>
      <c r="K3423" s="2">
        <v>9.4260225551351055E-3</v>
      </c>
      <c r="L3423" s="2">
        <v>0.66790102676316954</v>
      </c>
      <c r="M3423" s="2">
        <v>0.32267295068169538</v>
      </c>
      <c r="N3423" s="2">
        <v>30321.770011191817</v>
      </c>
      <c r="O3423" s="2">
        <v>30452.9</v>
      </c>
      <c r="P3423" s="2">
        <v>30155.85</v>
      </c>
      <c r="Q3423" s="2">
        <v>30353.275000000001</v>
      </c>
      <c r="R3423" s="2">
        <v>30320.948752797951</v>
      </c>
      <c r="S3423" s="2">
        <v>0.89716353140769645</v>
      </c>
      <c r="T3423" s="2">
        <v>27.75</v>
      </c>
      <c r="U3423" s="2">
        <v>9.1504130051275279E-2</v>
      </c>
      <c r="V3423" s="2">
        <v>-79.362499999995634</v>
      </c>
      <c r="W3423" s="2">
        <v>-0.2607808803952521</v>
      </c>
      <c r="X3423" t="s">
        <v>24</v>
      </c>
    </row>
    <row r="3424" spans="1:24" x14ac:dyDescent="0.2">
      <c r="A3424" s="1">
        <v>43558</v>
      </c>
      <c r="B3424" s="2">
        <v>30440.85</v>
      </c>
      <c r="C3424" s="2">
        <v>30602.55</v>
      </c>
      <c r="D3424" s="2">
        <v>30036.25</v>
      </c>
      <c r="E3424" s="2">
        <v>30093.3</v>
      </c>
      <c r="F3424" s="2">
        <v>30293.237499999999</v>
      </c>
      <c r="G3424" s="2">
        <v>566.29999999999927</v>
      </c>
      <c r="H3424" s="2">
        <v>161.70000000000073</v>
      </c>
      <c r="I3424" s="2">
        <v>57.049999999999272</v>
      </c>
      <c r="J3424" s="2">
        <v>-347.54999999999927</v>
      </c>
      <c r="K3424" s="2">
        <v>0.28553770086526742</v>
      </c>
      <c r="L3424" s="2">
        <v>0.10074165636588266</v>
      </c>
      <c r="M3424" s="2">
        <v>0.61372064276884997</v>
      </c>
      <c r="N3424" s="2">
        <v>30337.522505595909</v>
      </c>
      <c r="O3424" s="2">
        <v>30602.55</v>
      </c>
      <c r="P3424" s="2">
        <v>30036.25</v>
      </c>
      <c r="Q3424" s="2">
        <v>30293.237499999999</v>
      </c>
      <c r="R3424" s="2">
        <v>30317.390001398977</v>
      </c>
      <c r="S3424" s="2">
        <v>0.80570173379063748</v>
      </c>
      <c r="T3424" s="2">
        <v>-260.95000000000073</v>
      </c>
      <c r="U3424" s="2">
        <v>-0.85968192263027654</v>
      </c>
      <c r="V3424" s="2">
        <v>-60.037500000002183</v>
      </c>
      <c r="W3424" s="2">
        <v>-0.19779578974592421</v>
      </c>
      <c r="X3424" t="s">
        <v>24</v>
      </c>
    </row>
    <row r="3425" spans="1:24" x14ac:dyDescent="0.2">
      <c r="A3425" s="1">
        <v>43559</v>
      </c>
      <c r="B3425" s="2">
        <v>30147.3</v>
      </c>
      <c r="C3425" s="2">
        <v>30245.7</v>
      </c>
      <c r="D3425" s="2">
        <v>29809.9</v>
      </c>
      <c r="E3425" s="2">
        <v>29904.9</v>
      </c>
      <c r="F3425" s="2">
        <v>30026.949999999997</v>
      </c>
      <c r="G3425" s="2">
        <v>435.79999999999927</v>
      </c>
      <c r="H3425" s="2">
        <v>98.400000000001455</v>
      </c>
      <c r="I3425" s="2">
        <v>95</v>
      </c>
      <c r="J3425" s="2">
        <v>-242.39999999999782</v>
      </c>
      <c r="K3425" s="2">
        <v>0.22579164754474901</v>
      </c>
      <c r="L3425" s="2">
        <v>0.21798990362551665</v>
      </c>
      <c r="M3425" s="2">
        <v>0.55621844882973437</v>
      </c>
      <c r="N3425" s="2">
        <v>30315.380002797952</v>
      </c>
      <c r="O3425" s="2">
        <v>30315.380002797952</v>
      </c>
      <c r="P3425" s="2">
        <v>29809.9</v>
      </c>
      <c r="Q3425" s="2">
        <v>30026.949999999997</v>
      </c>
      <c r="R3425" s="2">
        <v>30116.902501398978</v>
      </c>
      <c r="S3425" s="2">
        <v>0</v>
      </c>
      <c r="T3425" s="2">
        <v>-188.39999999999782</v>
      </c>
      <c r="U3425" s="2">
        <v>-0.62605297524697456</v>
      </c>
      <c r="V3425" s="2">
        <v>-266.28750000000218</v>
      </c>
      <c r="W3425" s="2">
        <v>-0.87903282044384379</v>
      </c>
      <c r="X3425" t="s">
        <v>25</v>
      </c>
    </row>
    <row r="3426" spans="1:24" x14ac:dyDescent="0.2">
      <c r="A3426" s="1">
        <v>43560</v>
      </c>
      <c r="B3426" s="2">
        <v>30002.85</v>
      </c>
      <c r="C3426" s="2">
        <v>30174</v>
      </c>
      <c r="D3426" s="2">
        <v>29850</v>
      </c>
      <c r="E3426" s="2">
        <v>30084.65</v>
      </c>
      <c r="F3426" s="2">
        <v>30027.875</v>
      </c>
      <c r="G3426" s="2">
        <v>324</v>
      </c>
      <c r="H3426" s="2">
        <v>89.349999999998545</v>
      </c>
      <c r="I3426" s="2">
        <v>152.84999999999854</v>
      </c>
      <c r="J3426" s="2">
        <v>81.80000000000291</v>
      </c>
      <c r="K3426" s="2">
        <v>0.27577160493826713</v>
      </c>
      <c r="L3426" s="2">
        <v>0.47175925925925477</v>
      </c>
      <c r="M3426" s="2">
        <v>0.2524691358024781</v>
      </c>
      <c r="N3426" s="2">
        <v>30171.165001398975</v>
      </c>
      <c r="O3426" s="2">
        <v>30174</v>
      </c>
      <c r="P3426" s="2">
        <v>29850</v>
      </c>
      <c r="Q3426" s="2">
        <v>30027.875</v>
      </c>
      <c r="R3426" s="2">
        <v>30055.760000349743</v>
      </c>
      <c r="S3426" s="2">
        <v>0</v>
      </c>
      <c r="T3426" s="2">
        <v>179.75</v>
      </c>
      <c r="U3426" s="2">
        <v>0.60107206511307509</v>
      </c>
      <c r="V3426" s="2">
        <v>0.92500000000291038</v>
      </c>
      <c r="W3426" s="2">
        <v>3.0805659582572005E-3</v>
      </c>
      <c r="X3426" t="s">
        <v>24</v>
      </c>
    </row>
    <row r="3427" spans="1:24" x14ac:dyDescent="0.2">
      <c r="A3427" s="1">
        <v>43563</v>
      </c>
      <c r="B3427" s="2">
        <v>30201.5</v>
      </c>
      <c r="C3427" s="2">
        <v>30232.05</v>
      </c>
      <c r="D3427" s="2">
        <v>29716.6</v>
      </c>
      <c r="E3427" s="2">
        <v>29845.3</v>
      </c>
      <c r="F3427" s="2">
        <v>29998.862499999999</v>
      </c>
      <c r="G3427" s="2">
        <v>515.45000000000073</v>
      </c>
      <c r="H3427" s="2">
        <v>30.549999999999272</v>
      </c>
      <c r="I3427" s="2">
        <v>128.70000000000073</v>
      </c>
      <c r="J3427" s="2">
        <v>-356.20000000000073</v>
      </c>
      <c r="K3427" s="2">
        <v>5.9268600252205317E-2</v>
      </c>
      <c r="L3427" s="2">
        <v>0.24968474148802122</v>
      </c>
      <c r="M3427" s="2">
        <v>0.69104665825977341</v>
      </c>
      <c r="N3427" s="2">
        <v>30099.520000699486</v>
      </c>
      <c r="O3427" s="2">
        <v>30232.05</v>
      </c>
      <c r="P3427" s="2">
        <v>29716.6</v>
      </c>
      <c r="Q3427" s="2">
        <v>29998.862499999999</v>
      </c>
      <c r="R3427" s="2">
        <v>30011.758125174874</v>
      </c>
      <c r="S3427" s="2">
        <v>0</v>
      </c>
      <c r="T3427" s="2">
        <v>-239.35000000000218</v>
      </c>
      <c r="U3427" s="2">
        <v>-0.79558844792943295</v>
      </c>
      <c r="V3427" s="2">
        <v>-29.012500000000728</v>
      </c>
      <c r="W3427" s="2">
        <v>-9.6618558589313189E-2</v>
      </c>
      <c r="X3427" t="s">
        <v>25</v>
      </c>
    </row>
    <row r="3428" spans="1:24" x14ac:dyDescent="0.2">
      <c r="A3428" s="1">
        <v>43564</v>
      </c>
      <c r="B3428" s="2">
        <v>29901.5</v>
      </c>
      <c r="C3428" s="2">
        <v>30165.05</v>
      </c>
      <c r="D3428" s="2">
        <v>29703.55</v>
      </c>
      <c r="E3428" s="2">
        <v>30113.85</v>
      </c>
      <c r="F3428" s="2">
        <v>29970.987500000003</v>
      </c>
      <c r="G3428" s="2">
        <v>461.5</v>
      </c>
      <c r="H3428" s="2">
        <v>51.200000000000728</v>
      </c>
      <c r="I3428" s="2">
        <v>197.95000000000073</v>
      </c>
      <c r="J3428" s="2">
        <v>212.34999999999854</v>
      </c>
      <c r="K3428" s="2">
        <v>0.11094257854821393</v>
      </c>
      <c r="L3428" s="2">
        <v>0.42892741061755302</v>
      </c>
      <c r="M3428" s="2">
        <v>0.46013001083423305</v>
      </c>
      <c r="N3428" s="2">
        <v>30049.191250349744</v>
      </c>
      <c r="O3428" s="2">
        <v>30165.05</v>
      </c>
      <c r="P3428" s="2">
        <v>29703.55</v>
      </c>
      <c r="Q3428" s="2">
        <v>29970.987500000003</v>
      </c>
      <c r="R3428" s="2">
        <v>29972.194687587438</v>
      </c>
      <c r="S3428" s="2">
        <v>0</v>
      </c>
      <c r="T3428" s="2">
        <v>268.54999999999927</v>
      </c>
      <c r="U3428" s="2">
        <v>0.89980666972688927</v>
      </c>
      <c r="V3428" s="2">
        <v>-27.874999999996362</v>
      </c>
      <c r="W3428" s="2">
        <v>-9.2920189890521226E-2</v>
      </c>
      <c r="X3428" t="s">
        <v>24</v>
      </c>
    </row>
    <row r="3429" spans="1:24" x14ac:dyDescent="0.2">
      <c r="A3429" s="1">
        <v>43565</v>
      </c>
      <c r="B3429" s="2">
        <v>29916.6</v>
      </c>
      <c r="C3429" s="2">
        <v>30155.75</v>
      </c>
      <c r="D3429" s="2">
        <v>29768.1</v>
      </c>
      <c r="E3429" s="2">
        <v>29803.5</v>
      </c>
      <c r="F3429" s="2">
        <v>29910.987499999999</v>
      </c>
      <c r="G3429" s="2">
        <v>387.65000000000146</v>
      </c>
      <c r="H3429" s="2">
        <v>239.15000000000146</v>
      </c>
      <c r="I3429" s="2">
        <v>35.400000000001455</v>
      </c>
      <c r="J3429" s="2">
        <v>-113.09999999999854</v>
      </c>
      <c r="K3429" s="2">
        <v>0.6169224816200195</v>
      </c>
      <c r="L3429" s="2">
        <v>9.1319489229978901E-2</v>
      </c>
      <c r="M3429" s="2">
        <v>0.2917580291500016</v>
      </c>
      <c r="N3429" s="2">
        <v>30010.089375174874</v>
      </c>
      <c r="O3429" s="2">
        <v>30155.75</v>
      </c>
      <c r="P3429" s="2">
        <v>29768.1</v>
      </c>
      <c r="Q3429" s="2">
        <v>29910.987499999999</v>
      </c>
      <c r="R3429" s="2">
        <v>29961.231718793719</v>
      </c>
      <c r="S3429" s="2">
        <v>0</v>
      </c>
      <c r="T3429" s="2">
        <v>-310.34999999999854</v>
      </c>
      <c r="U3429" s="2">
        <v>-1.0305889150673149</v>
      </c>
      <c r="V3429" s="2">
        <v>-60.000000000003638</v>
      </c>
      <c r="W3429" s="2">
        <v>-0.2001936038977816</v>
      </c>
      <c r="X3429" t="s">
        <v>24</v>
      </c>
    </row>
    <row r="3430" spans="1:24" x14ac:dyDescent="0.2">
      <c r="A3430" s="1">
        <v>43566</v>
      </c>
      <c r="B3430" s="2">
        <v>29841.85</v>
      </c>
      <c r="C3430" s="2">
        <v>29852.25</v>
      </c>
      <c r="D3430" s="2">
        <v>29640.25</v>
      </c>
      <c r="E3430" s="2">
        <v>29786.1</v>
      </c>
      <c r="F3430" s="2">
        <v>29780.112500000003</v>
      </c>
      <c r="G3430" s="2">
        <v>212</v>
      </c>
      <c r="H3430" s="2">
        <v>10.400000000001455</v>
      </c>
      <c r="I3430" s="2">
        <v>145.84999999999854</v>
      </c>
      <c r="J3430" s="2">
        <v>-55.75</v>
      </c>
      <c r="K3430" s="2">
        <v>4.9056603773591771E-2</v>
      </c>
      <c r="L3430" s="2">
        <v>0.68797169811320069</v>
      </c>
      <c r="M3430" s="2">
        <v>0.26297169811320753</v>
      </c>
      <c r="N3430" s="2">
        <v>29960.538437587435</v>
      </c>
      <c r="O3430" s="2">
        <v>29960.538437587435</v>
      </c>
      <c r="P3430" s="2">
        <v>29640.25</v>
      </c>
      <c r="Q3430" s="2">
        <v>29780.112500000003</v>
      </c>
      <c r="R3430" s="2">
        <v>29835.359843793718</v>
      </c>
      <c r="S3430" s="2">
        <v>0</v>
      </c>
      <c r="T3430" s="2">
        <v>-17.400000000001455</v>
      </c>
      <c r="U3430" s="2">
        <v>-5.8382404751124717E-2</v>
      </c>
      <c r="V3430" s="2">
        <v>-130.87499999999636</v>
      </c>
      <c r="W3430" s="2">
        <v>-0.43754824209664211</v>
      </c>
      <c r="X3430" t="s">
        <v>25</v>
      </c>
    </row>
    <row r="3431" spans="1:24" x14ac:dyDescent="0.2">
      <c r="A3431" s="1">
        <v>43567</v>
      </c>
      <c r="B3431" s="2">
        <v>29780.55</v>
      </c>
      <c r="C3431" s="2">
        <v>30000.95</v>
      </c>
      <c r="D3431" s="2">
        <v>29707</v>
      </c>
      <c r="E3431" s="2">
        <v>29938.55</v>
      </c>
      <c r="F3431" s="2">
        <v>29856.762500000001</v>
      </c>
      <c r="G3431" s="2">
        <v>293.95000000000073</v>
      </c>
      <c r="H3431" s="2">
        <v>62.400000000001455</v>
      </c>
      <c r="I3431" s="2">
        <v>73.549999999999272</v>
      </c>
      <c r="J3431" s="2">
        <v>158</v>
      </c>
      <c r="K3431" s="2">
        <v>0.21228100017010137</v>
      </c>
      <c r="L3431" s="2">
        <v>0.25021262119407756</v>
      </c>
      <c r="M3431" s="2">
        <v>0.53750637863582107</v>
      </c>
      <c r="N3431" s="2">
        <v>29870.325468793719</v>
      </c>
      <c r="O3431" s="2">
        <v>30000.95</v>
      </c>
      <c r="P3431" s="2">
        <v>29707</v>
      </c>
      <c r="Q3431" s="2">
        <v>29856.762500000001</v>
      </c>
      <c r="R3431" s="2">
        <v>29858.759492198431</v>
      </c>
      <c r="S3431" s="2">
        <v>0.13265236045101628</v>
      </c>
      <c r="T3431" s="2">
        <v>152.45000000000073</v>
      </c>
      <c r="U3431" s="2">
        <v>0.51181591413444771</v>
      </c>
      <c r="V3431" s="2">
        <v>76.649999999997817</v>
      </c>
      <c r="W3431" s="2">
        <v>0.25738653606495882</v>
      </c>
      <c r="X3431" t="s">
        <v>25</v>
      </c>
    </row>
    <row r="3432" spans="1:24" x14ac:dyDescent="0.2">
      <c r="A3432" s="1">
        <v>43570</v>
      </c>
      <c r="B3432" s="2">
        <v>29983.5</v>
      </c>
      <c r="C3432" s="2">
        <v>30163.1</v>
      </c>
      <c r="D3432" s="2">
        <v>29919.1</v>
      </c>
      <c r="E3432" s="2">
        <v>30104.25</v>
      </c>
      <c r="F3432" s="2">
        <v>30042.487499999999</v>
      </c>
      <c r="G3432" s="2">
        <v>244</v>
      </c>
      <c r="H3432" s="2">
        <v>58.849999999998545</v>
      </c>
      <c r="I3432" s="2">
        <v>64.400000000001455</v>
      </c>
      <c r="J3432" s="2">
        <v>120.75</v>
      </c>
      <c r="K3432" s="2">
        <v>0.24118852459015797</v>
      </c>
      <c r="L3432" s="2">
        <v>0.26393442622951419</v>
      </c>
      <c r="M3432" s="2">
        <v>0.49487704918032788</v>
      </c>
      <c r="N3432" s="2">
        <v>29863.54398439686</v>
      </c>
      <c r="O3432" s="2">
        <v>30163.1</v>
      </c>
      <c r="P3432" s="2">
        <v>29863.54398439686</v>
      </c>
      <c r="Q3432" s="2">
        <v>30042.487499999999</v>
      </c>
      <c r="R3432" s="2">
        <v>29983.16886719843</v>
      </c>
      <c r="S3432" s="2">
        <v>1</v>
      </c>
      <c r="T3432" s="2">
        <v>165.70000000000073</v>
      </c>
      <c r="U3432" s="2">
        <v>0.55346701827577072</v>
      </c>
      <c r="V3432" s="2">
        <v>185.72499999999854</v>
      </c>
      <c r="W3432" s="2">
        <v>0.62205337902928537</v>
      </c>
      <c r="X3432" t="s">
        <v>25</v>
      </c>
    </row>
    <row r="3433" spans="1:24" x14ac:dyDescent="0.2">
      <c r="A3433" s="1">
        <v>43571</v>
      </c>
      <c r="B3433" s="2">
        <v>30236.25</v>
      </c>
      <c r="C3433" s="2">
        <v>30590.95</v>
      </c>
      <c r="D3433" s="2">
        <v>30228.2</v>
      </c>
      <c r="E3433" s="2">
        <v>30531.35</v>
      </c>
      <c r="F3433" s="2">
        <v>30396.6875</v>
      </c>
      <c r="G3433" s="2">
        <v>362.75</v>
      </c>
      <c r="H3433" s="2">
        <v>59.600000000002183</v>
      </c>
      <c r="I3433" s="2">
        <v>8.0499999999992724</v>
      </c>
      <c r="J3433" s="2">
        <v>295.09999999999854</v>
      </c>
      <c r="K3433" s="2">
        <v>0.16430048242591919</v>
      </c>
      <c r="L3433" s="2">
        <v>2.2191592005511435E-2</v>
      </c>
      <c r="M3433" s="2">
        <v>0.81350792556856943</v>
      </c>
      <c r="N3433" s="2">
        <v>29953.01574219843</v>
      </c>
      <c r="O3433" s="2">
        <v>30590.95</v>
      </c>
      <c r="P3433" s="2">
        <v>29953.01574219843</v>
      </c>
      <c r="Q3433" s="2">
        <v>30396.6875</v>
      </c>
      <c r="R3433" s="2">
        <v>30223.417246099216</v>
      </c>
      <c r="S3433" s="2">
        <v>1</v>
      </c>
      <c r="T3433" s="2">
        <v>427.09999999999854</v>
      </c>
      <c r="U3433" s="2">
        <v>1.418736557130633</v>
      </c>
      <c r="V3433" s="2">
        <v>354.20000000000073</v>
      </c>
      <c r="W3433" s="2">
        <v>1.1789969122896389</v>
      </c>
      <c r="X3433" t="s">
        <v>24</v>
      </c>
    </row>
    <row r="3434" spans="1:24" x14ac:dyDescent="0.2">
      <c r="A3434" s="1">
        <v>43573</v>
      </c>
      <c r="B3434" s="2">
        <v>30656.5</v>
      </c>
      <c r="C3434" s="2">
        <v>30669.8</v>
      </c>
      <c r="D3434" s="2">
        <v>30142.2</v>
      </c>
      <c r="E3434" s="2">
        <v>30223.4</v>
      </c>
      <c r="F3434" s="2">
        <v>30422.974999999999</v>
      </c>
      <c r="G3434" s="2">
        <v>527.59999999999854</v>
      </c>
      <c r="H3434" s="2">
        <v>13.299999999999272</v>
      </c>
      <c r="I3434" s="2">
        <v>81.200000000000728</v>
      </c>
      <c r="J3434" s="2">
        <v>-433.09999999999854</v>
      </c>
      <c r="K3434" s="2">
        <v>2.5208491281272383E-2</v>
      </c>
      <c r="L3434" s="2">
        <v>0.15390447308567276</v>
      </c>
      <c r="M3434" s="2">
        <v>0.82088703563305487</v>
      </c>
      <c r="N3434" s="2">
        <v>30174.851621099217</v>
      </c>
      <c r="O3434" s="2">
        <v>30669.8</v>
      </c>
      <c r="P3434" s="2">
        <v>30142.2</v>
      </c>
      <c r="Q3434" s="2">
        <v>30422.974999999999</v>
      </c>
      <c r="R3434" s="2">
        <v>30352.4566552748</v>
      </c>
      <c r="S3434" s="2">
        <v>1</v>
      </c>
      <c r="T3434" s="2">
        <v>-307.94999999999709</v>
      </c>
      <c r="U3434" s="2">
        <v>-1.0086353862505166</v>
      </c>
      <c r="V3434" s="2">
        <v>26.287499999998545</v>
      </c>
      <c r="W3434" s="2">
        <v>8.6481462823863764E-2</v>
      </c>
      <c r="X3434" t="s">
        <v>24</v>
      </c>
    </row>
    <row r="3435" spans="1:24" x14ac:dyDescent="0.2">
      <c r="A3435" s="1">
        <v>43577</v>
      </c>
      <c r="B3435" s="2">
        <v>30282.5</v>
      </c>
      <c r="C3435" s="2">
        <v>30289.9</v>
      </c>
      <c r="D3435" s="2">
        <v>29647.55</v>
      </c>
      <c r="E3435" s="2">
        <v>29687.95</v>
      </c>
      <c r="F3435" s="2">
        <v>29976.974999999999</v>
      </c>
      <c r="G3435" s="2">
        <v>642.35000000000218</v>
      </c>
      <c r="H3435" s="2">
        <v>7.4000000000014552</v>
      </c>
      <c r="I3435" s="2">
        <v>40.400000000001455</v>
      </c>
      <c r="J3435" s="2">
        <v>-594.54999999999927</v>
      </c>
      <c r="K3435" s="2">
        <v>1.1520199268313894E-2</v>
      </c>
      <c r="L3435" s="2">
        <v>6.2894060870244128E-2</v>
      </c>
      <c r="M3435" s="2">
        <v>0.92558573986144199</v>
      </c>
      <c r="N3435" s="2">
        <v>30298.913310549608</v>
      </c>
      <c r="O3435" s="2">
        <v>30298.913310549608</v>
      </c>
      <c r="P3435" s="2">
        <v>29647.55</v>
      </c>
      <c r="Q3435" s="2">
        <v>29976.974999999999</v>
      </c>
      <c r="R3435" s="2">
        <v>30055.587905274806</v>
      </c>
      <c r="S3435" s="2">
        <v>0.3986824875595405</v>
      </c>
      <c r="T3435" s="2">
        <v>-535.45000000000073</v>
      </c>
      <c r="U3435" s="2">
        <v>-1.7716405169504446</v>
      </c>
      <c r="V3435" s="2">
        <v>-446</v>
      </c>
      <c r="W3435" s="2">
        <v>-1.4659973260340253</v>
      </c>
      <c r="X3435" t="s">
        <v>24</v>
      </c>
    </row>
    <row r="3436" spans="1:24" x14ac:dyDescent="0.2">
      <c r="A3436" s="1">
        <v>43578</v>
      </c>
      <c r="B3436" s="2">
        <v>29761.95</v>
      </c>
      <c r="C3436" s="2">
        <v>29906.5</v>
      </c>
      <c r="D3436" s="2">
        <v>29455.45</v>
      </c>
      <c r="E3436" s="2">
        <v>29479.7</v>
      </c>
      <c r="F3436" s="2">
        <v>29650.899999999998</v>
      </c>
      <c r="G3436" s="2">
        <v>451.04999999999927</v>
      </c>
      <c r="H3436" s="2">
        <v>144.54999999999927</v>
      </c>
      <c r="I3436" s="2">
        <v>24.25</v>
      </c>
      <c r="J3436" s="2">
        <v>-282.25</v>
      </c>
      <c r="K3436" s="2">
        <v>0.32047444850903339</v>
      </c>
      <c r="L3436" s="2">
        <v>5.3763440860215138E-2</v>
      </c>
      <c r="M3436" s="2">
        <v>0.62576211063075149</v>
      </c>
      <c r="N3436" s="2">
        <v>30137.944155274803</v>
      </c>
      <c r="O3436" s="2">
        <v>30137.944155274803</v>
      </c>
      <c r="P3436" s="2">
        <v>29455.45</v>
      </c>
      <c r="Q3436" s="2">
        <v>29650.899999999998</v>
      </c>
      <c r="R3436" s="2">
        <v>29845.559577637399</v>
      </c>
      <c r="S3436" s="2">
        <v>0</v>
      </c>
      <c r="T3436" s="2">
        <v>-208.25</v>
      </c>
      <c r="U3436" s="2">
        <v>-0.70146305150742971</v>
      </c>
      <c r="V3436" s="2">
        <v>-326.07500000000073</v>
      </c>
      <c r="W3436" s="2">
        <v>-1.0877515159551647</v>
      </c>
      <c r="X3436" t="s">
        <v>25</v>
      </c>
    </row>
    <row r="3437" spans="1:24" x14ac:dyDescent="0.2">
      <c r="A3437" s="1">
        <v>43579</v>
      </c>
      <c r="B3437" s="2">
        <v>29550.5</v>
      </c>
      <c r="C3437" s="2">
        <v>29914.85</v>
      </c>
      <c r="D3437" s="2">
        <v>29435.05</v>
      </c>
      <c r="E3437" s="2">
        <v>29860.799999999999</v>
      </c>
      <c r="F3437" s="2">
        <v>29690.3</v>
      </c>
      <c r="G3437" s="2">
        <v>479.79999999999927</v>
      </c>
      <c r="H3437" s="2">
        <v>54.049999999999272</v>
      </c>
      <c r="I3437" s="2">
        <v>115.45000000000073</v>
      </c>
      <c r="J3437" s="2">
        <v>310.29999999999927</v>
      </c>
      <c r="K3437" s="2">
        <v>0.11265110462692654</v>
      </c>
      <c r="L3437" s="2">
        <v>0.24062109212171925</v>
      </c>
      <c r="M3437" s="2">
        <v>0.64672780325135415</v>
      </c>
      <c r="N3437" s="2">
        <v>29894.422077637399</v>
      </c>
      <c r="O3437" s="2">
        <v>29914.85</v>
      </c>
      <c r="P3437" s="2">
        <v>29435.05</v>
      </c>
      <c r="Q3437" s="2">
        <v>29690.3</v>
      </c>
      <c r="R3437" s="2">
        <v>29733.655519409349</v>
      </c>
      <c r="S3437" s="2">
        <v>0</v>
      </c>
      <c r="T3437" s="2">
        <v>381.09999999999854</v>
      </c>
      <c r="U3437" s="2">
        <v>1.2927539968181445</v>
      </c>
      <c r="V3437" s="2">
        <v>39.400000000001455</v>
      </c>
      <c r="W3437" s="2">
        <v>0.13287960905065768</v>
      </c>
      <c r="X3437" t="s">
        <v>24</v>
      </c>
    </row>
    <row r="3438" spans="1:24" x14ac:dyDescent="0.2">
      <c r="A3438" s="1">
        <v>43580</v>
      </c>
      <c r="B3438" s="2">
        <v>29927.05</v>
      </c>
      <c r="C3438" s="2">
        <v>30057.7</v>
      </c>
      <c r="D3438" s="2">
        <v>29511.95</v>
      </c>
      <c r="E3438" s="2">
        <v>29561.35</v>
      </c>
      <c r="F3438" s="2">
        <v>29764.512499999997</v>
      </c>
      <c r="G3438" s="2">
        <v>545.75</v>
      </c>
      <c r="H3438" s="2">
        <v>130.65000000000146</v>
      </c>
      <c r="I3438" s="2">
        <v>49.399999999997817</v>
      </c>
      <c r="J3438" s="2">
        <v>-365.70000000000073</v>
      </c>
      <c r="K3438" s="2">
        <v>0.23939532753092341</v>
      </c>
      <c r="L3438" s="2">
        <v>9.0517636280344149E-2</v>
      </c>
      <c r="M3438" s="2">
        <v>0.67008703618873244</v>
      </c>
      <c r="N3438" s="2">
        <v>29792.361038818701</v>
      </c>
      <c r="O3438" s="2">
        <v>30057.7</v>
      </c>
      <c r="P3438" s="2">
        <v>29511.95</v>
      </c>
      <c r="Q3438" s="2">
        <v>29764.512499999997</v>
      </c>
      <c r="R3438" s="2">
        <v>29781.630884704675</v>
      </c>
      <c r="S3438" s="2">
        <v>7.7529536574343666E-2</v>
      </c>
      <c r="T3438" s="2">
        <v>-299.45000000000073</v>
      </c>
      <c r="U3438" s="2">
        <v>-1.0028197503080987</v>
      </c>
      <c r="V3438" s="2">
        <v>74.212499999997817</v>
      </c>
      <c r="W3438" s="2">
        <v>0.24995537263011089</v>
      </c>
      <c r="X3438" t="s">
        <v>25</v>
      </c>
    </row>
    <row r="3439" spans="1:24" x14ac:dyDescent="0.2">
      <c r="A3439" s="1">
        <v>43581</v>
      </c>
      <c r="B3439" s="2">
        <v>29764.85</v>
      </c>
      <c r="C3439" s="2">
        <v>30048.2</v>
      </c>
      <c r="D3439" s="2">
        <v>29563.15</v>
      </c>
      <c r="E3439" s="2">
        <v>30013.5</v>
      </c>
      <c r="F3439" s="2">
        <v>29847.425000000003</v>
      </c>
      <c r="G3439" s="2">
        <v>485.04999999999927</v>
      </c>
      <c r="H3439" s="2">
        <v>34.700000000000728</v>
      </c>
      <c r="I3439" s="2">
        <v>201.69999999999709</v>
      </c>
      <c r="J3439" s="2">
        <v>248.65000000000146</v>
      </c>
      <c r="K3439" s="2">
        <v>7.1539016596228799E-2</v>
      </c>
      <c r="L3439" s="2">
        <v>0.41583341923512501</v>
      </c>
      <c r="M3439" s="2">
        <v>0.51262756416864619</v>
      </c>
      <c r="N3439" s="2">
        <v>29778.436769409349</v>
      </c>
      <c r="O3439" s="2">
        <v>30048.2</v>
      </c>
      <c r="P3439" s="2">
        <v>29563.15</v>
      </c>
      <c r="Q3439" s="2">
        <v>29847.425000000003</v>
      </c>
      <c r="R3439" s="2">
        <v>29809.302942352337</v>
      </c>
      <c r="S3439" s="2">
        <v>0.23497922627331616</v>
      </c>
      <c r="T3439" s="2">
        <v>452.15000000000146</v>
      </c>
      <c r="U3439" s="2">
        <v>1.5295309584981793</v>
      </c>
      <c r="V3439" s="2">
        <v>82.912500000005821</v>
      </c>
      <c r="W3439" s="2">
        <v>0.27856159243329059</v>
      </c>
      <c r="X3439" t="s">
        <v>24</v>
      </c>
    </row>
    <row r="3440" spans="1:24" x14ac:dyDescent="0.2">
      <c r="A3440" s="1">
        <v>43585</v>
      </c>
      <c r="B3440" s="2">
        <v>29920.400000000001</v>
      </c>
      <c r="C3440" s="2">
        <v>29920.400000000001</v>
      </c>
      <c r="D3440" s="2">
        <v>29550.05</v>
      </c>
      <c r="E3440" s="2">
        <v>29764.799999999999</v>
      </c>
      <c r="F3440" s="2">
        <v>29788.912500000002</v>
      </c>
      <c r="G3440" s="2">
        <v>370.35000000000218</v>
      </c>
      <c r="H3440" s="2">
        <v>0</v>
      </c>
      <c r="I3440" s="2">
        <v>214.75</v>
      </c>
      <c r="J3440" s="2">
        <v>-155.60000000000218</v>
      </c>
      <c r="K3440" s="2">
        <v>0</v>
      </c>
      <c r="L3440" s="2">
        <v>0.57985689212906366</v>
      </c>
      <c r="M3440" s="2">
        <v>0.42014310787093634</v>
      </c>
      <c r="N3440" s="2">
        <v>29812.930884704678</v>
      </c>
      <c r="O3440" s="2">
        <v>29920.400000000001</v>
      </c>
      <c r="P3440" s="2">
        <v>29550.05</v>
      </c>
      <c r="Q3440" s="2">
        <v>29788.912500000002</v>
      </c>
      <c r="R3440" s="2">
        <v>29768.07334617617</v>
      </c>
      <c r="S3440" s="2">
        <v>0.30756549236740632</v>
      </c>
      <c r="T3440" s="2">
        <v>-248.70000000000073</v>
      </c>
      <c r="U3440" s="2">
        <v>-0.82862711779699372</v>
      </c>
      <c r="V3440" s="2">
        <v>-58.512500000000728</v>
      </c>
      <c r="W3440" s="2">
        <v>-0.1960386867543874</v>
      </c>
      <c r="X3440" t="s">
        <v>24</v>
      </c>
    </row>
    <row r="3441" spans="1:24" x14ac:dyDescent="0.2">
      <c r="A3441" s="1">
        <v>43587</v>
      </c>
      <c r="B3441" s="2">
        <v>29699.8</v>
      </c>
      <c r="C3441" s="2">
        <v>29919.35</v>
      </c>
      <c r="D3441" s="2">
        <v>29638.799999999999</v>
      </c>
      <c r="E3441" s="2">
        <v>29708.6</v>
      </c>
      <c r="F3441" s="2">
        <v>29741.637499999997</v>
      </c>
      <c r="G3441" s="2">
        <v>280.54999999999927</v>
      </c>
      <c r="H3441" s="2">
        <v>210.75</v>
      </c>
      <c r="I3441" s="2">
        <v>61</v>
      </c>
      <c r="J3441" s="2">
        <v>8.7999999999992724</v>
      </c>
      <c r="K3441" s="2">
        <v>0.7512029941186974</v>
      </c>
      <c r="L3441" s="2">
        <v>0.21743004811976532</v>
      </c>
      <c r="M3441" s="2">
        <v>3.136695776153732E-2</v>
      </c>
      <c r="N3441" s="2">
        <v>29800.921692352342</v>
      </c>
      <c r="O3441" s="2">
        <v>29919.35</v>
      </c>
      <c r="P3441" s="2">
        <v>29638.799999999999</v>
      </c>
      <c r="Q3441" s="2">
        <v>29741.637499999997</v>
      </c>
      <c r="R3441" s="2">
        <v>29775.177298088085</v>
      </c>
      <c r="S3441" s="2">
        <v>0.54888556758938567</v>
      </c>
      <c r="T3441" s="2">
        <v>-56.200000000000728</v>
      </c>
      <c r="U3441" s="2">
        <v>-0.18881363220986108</v>
      </c>
      <c r="V3441" s="2">
        <v>-47.275000000005093</v>
      </c>
      <c r="W3441" s="2">
        <v>-0.15869998611062114</v>
      </c>
      <c r="X3441" t="s">
        <v>25</v>
      </c>
    </row>
    <row r="3442" spans="1:24" x14ac:dyDescent="0.2">
      <c r="A3442" s="1">
        <v>43588</v>
      </c>
      <c r="B3442" s="2">
        <v>29811.65</v>
      </c>
      <c r="C3442" s="2">
        <v>30121.75</v>
      </c>
      <c r="D3442" s="2">
        <v>29795.1</v>
      </c>
      <c r="E3442" s="2">
        <v>29954.15</v>
      </c>
      <c r="F3442" s="2">
        <v>29920.662499999999</v>
      </c>
      <c r="G3442" s="2">
        <v>326.65000000000146</v>
      </c>
      <c r="H3442" s="2">
        <v>167.59999999999854</v>
      </c>
      <c r="I3442" s="2">
        <v>16.55000000000291</v>
      </c>
      <c r="J3442" s="2">
        <v>142.5</v>
      </c>
      <c r="K3442" s="2">
        <v>0.51308740241848405</v>
      </c>
      <c r="L3442" s="2">
        <v>5.0665850298493298E-2</v>
      </c>
      <c r="M3442" s="2">
        <v>0.43624674728302271</v>
      </c>
      <c r="N3442" s="2">
        <v>29771.279596176169</v>
      </c>
      <c r="O3442" s="2">
        <v>30121.75</v>
      </c>
      <c r="P3442" s="2">
        <v>29771.279596176169</v>
      </c>
      <c r="Q3442" s="2">
        <v>29920.662499999999</v>
      </c>
      <c r="R3442" s="2">
        <v>29896.242923088088</v>
      </c>
      <c r="S3442" s="2">
        <v>1</v>
      </c>
      <c r="T3442" s="2">
        <v>245.55000000000291</v>
      </c>
      <c r="U3442" s="2">
        <v>0.82652834532762531</v>
      </c>
      <c r="V3442" s="2">
        <v>179.02500000000146</v>
      </c>
      <c r="W3442" s="2">
        <v>0.60193390495059818</v>
      </c>
      <c r="X3442" t="s">
        <v>24</v>
      </c>
    </row>
    <row r="3443" spans="1:24" x14ac:dyDescent="0.2">
      <c r="A3443" s="1">
        <v>43591</v>
      </c>
      <c r="B3443" s="2">
        <v>29626.5</v>
      </c>
      <c r="C3443" s="2">
        <v>29757.4</v>
      </c>
      <c r="D3443" s="2">
        <v>29528.6</v>
      </c>
      <c r="E3443" s="2">
        <v>29618.45</v>
      </c>
      <c r="F3443" s="2">
        <v>29632.737499999999</v>
      </c>
      <c r="G3443" s="2">
        <v>228.80000000000291</v>
      </c>
      <c r="H3443" s="2">
        <v>130.90000000000146</v>
      </c>
      <c r="I3443" s="2">
        <v>89.850000000002183</v>
      </c>
      <c r="J3443" s="2">
        <v>-8.0499999999992724</v>
      </c>
      <c r="K3443" s="2">
        <v>0.57211538461538369</v>
      </c>
      <c r="L3443" s="2">
        <v>0.39270104895105351</v>
      </c>
      <c r="M3443" s="2">
        <v>3.5183566433562803E-2</v>
      </c>
      <c r="N3443" s="2">
        <v>29845.971048088082</v>
      </c>
      <c r="O3443" s="2">
        <v>29845.971048088082</v>
      </c>
      <c r="P3443" s="2">
        <v>29528.6</v>
      </c>
      <c r="Q3443" s="2">
        <v>29632.737499999999</v>
      </c>
      <c r="R3443" s="2">
        <v>29713.31989904404</v>
      </c>
      <c r="S3443" s="2">
        <v>0</v>
      </c>
      <c r="T3443" s="2">
        <v>-335.70000000000073</v>
      </c>
      <c r="U3443" s="2">
        <v>-1.120712822764127</v>
      </c>
      <c r="V3443" s="2">
        <v>-287.92499999999927</v>
      </c>
      <c r="W3443" s="2">
        <v>-0.96229486897223371</v>
      </c>
      <c r="X3443" t="s">
        <v>24</v>
      </c>
    </row>
    <row r="3444" spans="1:24" x14ac:dyDescent="0.2">
      <c r="A3444" s="1">
        <v>43592</v>
      </c>
      <c r="B3444" s="2">
        <v>29749.55</v>
      </c>
      <c r="C3444" s="2">
        <v>29835.5</v>
      </c>
      <c r="D3444" s="2">
        <v>29244.25</v>
      </c>
      <c r="E3444" s="2">
        <v>29288.2</v>
      </c>
      <c r="F3444" s="2">
        <v>29529.375</v>
      </c>
      <c r="G3444" s="2">
        <v>591.25</v>
      </c>
      <c r="H3444" s="2">
        <v>85.950000000000728</v>
      </c>
      <c r="I3444" s="2">
        <v>43.950000000000728</v>
      </c>
      <c r="J3444" s="2">
        <v>-461.34999999999854</v>
      </c>
      <c r="K3444" s="2">
        <v>0.14536997885835218</v>
      </c>
      <c r="L3444" s="2">
        <v>7.433403805496952E-2</v>
      </c>
      <c r="M3444" s="2">
        <v>0.78029598308667825</v>
      </c>
      <c r="N3444" s="2">
        <v>29739.354274044039</v>
      </c>
      <c r="O3444" s="2">
        <v>29835.5</v>
      </c>
      <c r="P3444" s="2">
        <v>29244.25</v>
      </c>
      <c r="Q3444" s="2">
        <v>29529.375</v>
      </c>
      <c r="R3444" s="2">
        <v>29587.119818511012</v>
      </c>
      <c r="S3444" s="2">
        <v>0</v>
      </c>
      <c r="T3444" s="2">
        <v>-330.25</v>
      </c>
      <c r="U3444" s="2">
        <v>-1.1150144588930211</v>
      </c>
      <c r="V3444" s="2">
        <v>-103.36249999999927</v>
      </c>
      <c r="W3444" s="2">
        <v>-0.34881185040700091</v>
      </c>
      <c r="X3444" t="s">
        <v>24</v>
      </c>
    </row>
    <row r="3445" spans="1:24" x14ac:dyDescent="0.2">
      <c r="A3445" s="1">
        <v>43593</v>
      </c>
      <c r="B3445" s="2">
        <v>29261.3</v>
      </c>
      <c r="C3445" s="2">
        <v>29261.3</v>
      </c>
      <c r="D3445" s="2">
        <v>28951.35</v>
      </c>
      <c r="E3445" s="2">
        <v>28994.400000000001</v>
      </c>
      <c r="F3445" s="2">
        <v>29117.087500000001</v>
      </c>
      <c r="G3445" s="2">
        <v>309.95000000000073</v>
      </c>
      <c r="H3445" s="2">
        <v>0</v>
      </c>
      <c r="I3445" s="2">
        <v>43.05000000000291</v>
      </c>
      <c r="J3445" s="2">
        <v>-266.89999999999782</v>
      </c>
      <c r="K3445" s="2">
        <v>0</v>
      </c>
      <c r="L3445" s="2">
        <v>0.13889336989837978</v>
      </c>
      <c r="M3445" s="2">
        <v>0.86110663010162025</v>
      </c>
      <c r="N3445" s="2">
        <v>29634.364637022019</v>
      </c>
      <c r="O3445" s="2">
        <v>29634.364637022019</v>
      </c>
      <c r="P3445" s="2">
        <v>28951.35</v>
      </c>
      <c r="Q3445" s="2">
        <v>29117.087500000001</v>
      </c>
      <c r="R3445" s="2">
        <v>29334.291693511012</v>
      </c>
      <c r="S3445" s="2">
        <v>0</v>
      </c>
      <c r="T3445" s="2">
        <v>-293.79999999999927</v>
      </c>
      <c r="U3445" s="2">
        <v>-1.00313436810729</v>
      </c>
      <c r="V3445" s="2">
        <v>-412.28749999999854</v>
      </c>
      <c r="W3445" s="2">
        <v>-1.3961944673735849</v>
      </c>
      <c r="X3445" t="s">
        <v>24</v>
      </c>
    </row>
    <row r="3446" spans="1:24" x14ac:dyDescent="0.2">
      <c r="A3446" s="1">
        <v>43594</v>
      </c>
      <c r="B3446" s="2">
        <v>28893.95</v>
      </c>
      <c r="C3446" s="2">
        <v>29040.3</v>
      </c>
      <c r="D3446" s="2">
        <v>28784.65</v>
      </c>
      <c r="E3446" s="2">
        <v>28884.6</v>
      </c>
      <c r="F3446" s="2">
        <v>28900.875</v>
      </c>
      <c r="G3446" s="2">
        <v>255.64999999999782</v>
      </c>
      <c r="H3446" s="2">
        <v>146.34999999999854</v>
      </c>
      <c r="I3446" s="2">
        <v>99.94999999999709</v>
      </c>
      <c r="J3446" s="2">
        <v>-9.3500000000021828</v>
      </c>
      <c r="K3446" s="2">
        <v>0.57246235087032971</v>
      </c>
      <c r="L3446" s="2">
        <v>0.39096420887931915</v>
      </c>
      <c r="M3446" s="2">
        <v>3.6573440250351114E-2</v>
      </c>
      <c r="N3446" s="2">
        <v>29375.726068511009</v>
      </c>
      <c r="O3446" s="2">
        <v>29375.726068511009</v>
      </c>
      <c r="P3446" s="2">
        <v>28784.65</v>
      </c>
      <c r="Q3446" s="2">
        <v>28900.875</v>
      </c>
      <c r="R3446" s="2">
        <v>29109.244284255503</v>
      </c>
      <c r="S3446" s="2">
        <v>0</v>
      </c>
      <c r="T3446" s="2">
        <v>-109.80000000000291</v>
      </c>
      <c r="U3446" s="2">
        <v>-0.37869381673703512</v>
      </c>
      <c r="V3446" s="2">
        <v>-216.21250000000146</v>
      </c>
      <c r="W3446" s="2">
        <v>-0.74256224974424878</v>
      </c>
      <c r="X3446" t="s">
        <v>25</v>
      </c>
    </row>
    <row r="3447" spans="1:24" x14ac:dyDescent="0.2">
      <c r="A3447" s="1">
        <v>43595</v>
      </c>
      <c r="B3447" s="2">
        <v>28927.599999999999</v>
      </c>
      <c r="C3447" s="2">
        <v>29202.85</v>
      </c>
      <c r="D3447" s="2">
        <v>28900.1</v>
      </c>
      <c r="E3447" s="2">
        <v>29040.5</v>
      </c>
      <c r="F3447" s="2">
        <v>29017.762499999997</v>
      </c>
      <c r="G3447" s="2">
        <v>302.75</v>
      </c>
      <c r="H3447" s="2">
        <v>162.34999999999854</v>
      </c>
      <c r="I3447" s="2">
        <v>27.5</v>
      </c>
      <c r="J3447" s="2">
        <v>112.90000000000146</v>
      </c>
      <c r="K3447" s="2">
        <v>0.53625103220478465</v>
      </c>
      <c r="L3447" s="2">
        <v>9.0834021469859624E-2</v>
      </c>
      <c r="M3447" s="2">
        <v>0.37291494632535577</v>
      </c>
      <c r="N3447" s="2">
        <v>29138.300534255504</v>
      </c>
      <c r="O3447" s="2">
        <v>29202.85</v>
      </c>
      <c r="P3447" s="2">
        <v>28900.1</v>
      </c>
      <c r="Q3447" s="2">
        <v>29017.762499999997</v>
      </c>
      <c r="R3447" s="2">
        <v>29064.753258563873</v>
      </c>
      <c r="S3447" s="2">
        <v>0</v>
      </c>
      <c r="T3447" s="2">
        <v>155.90000000000146</v>
      </c>
      <c r="U3447" s="2">
        <v>0.53973397589027183</v>
      </c>
      <c r="V3447" s="2">
        <v>116.88749999999709</v>
      </c>
      <c r="W3447" s="2">
        <v>0.40444277206138946</v>
      </c>
      <c r="X3447" t="s">
        <v>24</v>
      </c>
    </row>
    <row r="3448" spans="1:24" x14ac:dyDescent="0.2">
      <c r="A3448" s="1">
        <v>43598</v>
      </c>
      <c r="B3448" s="2">
        <v>29026.65</v>
      </c>
      <c r="C3448" s="2">
        <v>29049.05</v>
      </c>
      <c r="D3448" s="2">
        <v>28621.1</v>
      </c>
      <c r="E3448" s="2">
        <v>28659.95</v>
      </c>
      <c r="F3448" s="2">
        <v>28839.187499999996</v>
      </c>
      <c r="G3448" s="2">
        <v>427.95000000000073</v>
      </c>
      <c r="H3448" s="2">
        <v>22.399999999997817</v>
      </c>
      <c r="I3448" s="2">
        <v>38.850000000002183</v>
      </c>
      <c r="J3448" s="2">
        <v>-366.70000000000073</v>
      </c>
      <c r="K3448" s="2">
        <v>5.2342563383567658E-2</v>
      </c>
      <c r="L3448" s="2">
        <v>9.0781633368389097E-2</v>
      </c>
      <c r="M3448" s="2">
        <v>0.85687580324804324</v>
      </c>
      <c r="N3448" s="2">
        <v>29078.031517127751</v>
      </c>
      <c r="O3448" s="2">
        <v>29078.031517127751</v>
      </c>
      <c r="P3448" s="2">
        <v>28621.1</v>
      </c>
      <c r="Q3448" s="2">
        <v>28839.187499999996</v>
      </c>
      <c r="R3448" s="2">
        <v>28904.087633563875</v>
      </c>
      <c r="S3448" s="2">
        <v>0</v>
      </c>
      <c r="T3448" s="2">
        <v>-380.54999999999927</v>
      </c>
      <c r="U3448" s="2">
        <v>-1.3104113221191069</v>
      </c>
      <c r="V3448" s="2">
        <v>-178.57500000000073</v>
      </c>
      <c r="W3448" s="2">
        <v>-0.61539893022420578</v>
      </c>
      <c r="X3448" t="s">
        <v>25</v>
      </c>
    </row>
    <row r="3449" spans="1:24" x14ac:dyDescent="0.2">
      <c r="A3449" s="1">
        <v>43599</v>
      </c>
      <c r="B3449" s="2">
        <v>28718.75</v>
      </c>
      <c r="C3449" s="2">
        <v>29058.3</v>
      </c>
      <c r="D3449" s="2">
        <v>28582.6</v>
      </c>
      <c r="E3449" s="2">
        <v>28829.200000000001</v>
      </c>
      <c r="F3449" s="2">
        <v>28797.212499999998</v>
      </c>
      <c r="G3449" s="2">
        <v>475.70000000000073</v>
      </c>
      <c r="H3449" s="2">
        <v>229.09999999999854</v>
      </c>
      <c r="I3449" s="2">
        <v>136.15000000000146</v>
      </c>
      <c r="J3449" s="2">
        <v>110.45000000000073</v>
      </c>
      <c r="K3449" s="2">
        <v>0.48160605423585912</v>
      </c>
      <c r="L3449" s="2">
        <v>0.28620979608997527</v>
      </c>
      <c r="M3449" s="2">
        <v>0.23218414967416556</v>
      </c>
      <c r="N3449" s="2">
        <v>28958.609508563874</v>
      </c>
      <c r="O3449" s="2">
        <v>29058.3</v>
      </c>
      <c r="P3449" s="2">
        <v>28582.6</v>
      </c>
      <c r="Q3449" s="2">
        <v>28797.212499999998</v>
      </c>
      <c r="R3449" s="2">
        <v>28849.180502140967</v>
      </c>
      <c r="S3449" s="2">
        <v>0</v>
      </c>
      <c r="T3449" s="2">
        <v>169.25</v>
      </c>
      <c r="U3449" s="2">
        <v>0.59054534289138672</v>
      </c>
      <c r="V3449" s="2">
        <v>-41.974999999998545</v>
      </c>
      <c r="W3449" s="2">
        <v>-0.14554848329204334</v>
      </c>
      <c r="X3449" t="s">
        <v>24</v>
      </c>
    </row>
    <row r="3450" spans="1:24" x14ac:dyDescent="0.2">
      <c r="A3450" s="1">
        <v>43600</v>
      </c>
      <c r="B3450" s="2">
        <v>28925.45</v>
      </c>
      <c r="C3450" s="2">
        <v>28983.15</v>
      </c>
      <c r="D3450" s="2">
        <v>28555.15</v>
      </c>
      <c r="E3450" s="2">
        <v>28616.45</v>
      </c>
      <c r="F3450" s="2">
        <v>28770.05</v>
      </c>
      <c r="G3450" s="2">
        <v>428</v>
      </c>
      <c r="H3450" s="2">
        <v>57.700000000000728</v>
      </c>
      <c r="I3450" s="2">
        <v>61.299999999999272</v>
      </c>
      <c r="J3450" s="2">
        <v>-309</v>
      </c>
      <c r="K3450" s="2">
        <v>0.13481308411215123</v>
      </c>
      <c r="L3450" s="2">
        <v>0.14322429906541886</v>
      </c>
      <c r="M3450" s="2">
        <v>0.7219626168224299</v>
      </c>
      <c r="N3450" s="2">
        <v>28877.911004281937</v>
      </c>
      <c r="O3450" s="2">
        <v>28983.15</v>
      </c>
      <c r="P3450" s="2">
        <v>28555.15</v>
      </c>
      <c r="Q3450" s="2">
        <v>28770.05</v>
      </c>
      <c r="R3450" s="2">
        <v>28796.565251070486</v>
      </c>
      <c r="S3450" s="2">
        <v>0</v>
      </c>
      <c r="T3450" s="2">
        <v>-212.75</v>
      </c>
      <c r="U3450" s="2">
        <v>-0.73796706117408739</v>
      </c>
      <c r="V3450" s="2">
        <v>-27.162499999998545</v>
      </c>
      <c r="W3450" s="2">
        <v>-9.4323365499346667E-2</v>
      </c>
      <c r="X3450" t="s">
        <v>25</v>
      </c>
    </row>
    <row r="3451" spans="1:24" x14ac:dyDescent="0.2">
      <c r="A3451" s="1">
        <v>43601</v>
      </c>
      <c r="B3451" s="2">
        <v>28625.9</v>
      </c>
      <c r="C3451" s="2">
        <v>28947.599999999999</v>
      </c>
      <c r="D3451" s="2">
        <v>28525.45</v>
      </c>
      <c r="E3451" s="2">
        <v>28855.3</v>
      </c>
      <c r="F3451" s="2">
        <v>28738.5625</v>
      </c>
      <c r="G3451" s="2">
        <v>422.14999999999782</v>
      </c>
      <c r="H3451" s="2">
        <v>92.299999999999272</v>
      </c>
      <c r="I3451" s="2">
        <v>100.45000000000073</v>
      </c>
      <c r="J3451" s="2">
        <v>229.39999999999782</v>
      </c>
      <c r="K3451" s="2">
        <v>0.21864266256070058</v>
      </c>
      <c r="L3451" s="2">
        <v>0.23794859647045186</v>
      </c>
      <c r="M3451" s="2">
        <v>0.54340874096884761</v>
      </c>
      <c r="N3451" s="2">
        <v>28823.98050214097</v>
      </c>
      <c r="O3451" s="2">
        <v>28947.599999999999</v>
      </c>
      <c r="P3451" s="2">
        <v>28525.45</v>
      </c>
      <c r="Q3451" s="2">
        <v>28738.5625</v>
      </c>
      <c r="R3451" s="2">
        <v>28758.898250535243</v>
      </c>
      <c r="S3451" s="2">
        <v>0</v>
      </c>
      <c r="T3451" s="2">
        <v>238.84999999999854</v>
      </c>
      <c r="U3451" s="2">
        <v>0.83465978484402681</v>
      </c>
      <c r="V3451" s="2">
        <v>-31.487499999999272</v>
      </c>
      <c r="W3451" s="2">
        <v>-0.10944541285120907</v>
      </c>
      <c r="X3451" t="s">
        <v>25</v>
      </c>
    </row>
    <row r="3452" spans="1:24" x14ac:dyDescent="0.2">
      <c r="A3452" s="1">
        <v>43602</v>
      </c>
      <c r="B3452" s="2">
        <v>28881.4</v>
      </c>
      <c r="C3452" s="2">
        <v>29559.45</v>
      </c>
      <c r="D3452" s="2">
        <v>28856</v>
      </c>
      <c r="E3452" s="2">
        <v>29450.15</v>
      </c>
      <c r="F3452" s="2">
        <v>29186.75</v>
      </c>
      <c r="G3452" s="2">
        <v>703.45000000000073</v>
      </c>
      <c r="H3452" s="2">
        <v>109.29999999999927</v>
      </c>
      <c r="I3452" s="2">
        <v>25.400000000001455</v>
      </c>
      <c r="J3452" s="2">
        <v>568.75</v>
      </c>
      <c r="K3452" s="2">
        <v>0.15537707015423863</v>
      </c>
      <c r="L3452" s="2">
        <v>3.6107754637858314E-2</v>
      </c>
      <c r="M3452" s="2">
        <v>0.80851517520790306</v>
      </c>
      <c r="N3452" s="2">
        <v>28781.271501070485</v>
      </c>
      <c r="O3452" s="2">
        <v>29559.45</v>
      </c>
      <c r="P3452" s="2">
        <v>28781.271501070485</v>
      </c>
      <c r="Q3452" s="2">
        <v>29186.75</v>
      </c>
      <c r="R3452" s="2">
        <v>29077.185750535242</v>
      </c>
      <c r="S3452" s="2">
        <v>1</v>
      </c>
      <c r="T3452" s="2">
        <v>594.85000000000218</v>
      </c>
      <c r="U3452" s="2">
        <v>2.0614930359414116</v>
      </c>
      <c r="V3452" s="2">
        <v>448.1875</v>
      </c>
      <c r="W3452" s="2">
        <v>1.5595334665747462</v>
      </c>
      <c r="X3452" t="s">
        <v>25</v>
      </c>
    </row>
    <row r="3453" spans="1:24" x14ac:dyDescent="0.2">
      <c r="A3453" s="1">
        <v>43605</v>
      </c>
      <c r="B3453" s="2">
        <v>30230.400000000001</v>
      </c>
      <c r="C3453" s="2">
        <v>30827.85</v>
      </c>
      <c r="D3453" s="2">
        <v>30111.200000000001</v>
      </c>
      <c r="E3453" s="2">
        <v>30759.7</v>
      </c>
      <c r="F3453" s="2">
        <v>30482.287499999999</v>
      </c>
      <c r="G3453" s="2">
        <v>716.64999999999782</v>
      </c>
      <c r="H3453" s="2">
        <v>68.149999999997817</v>
      </c>
      <c r="I3453" s="2">
        <v>119.20000000000073</v>
      </c>
      <c r="J3453" s="2">
        <v>529.29999999999927</v>
      </c>
      <c r="K3453" s="2">
        <v>9.509523477289894E-2</v>
      </c>
      <c r="L3453" s="2">
        <v>0.16632944952208342</v>
      </c>
      <c r="M3453" s="2">
        <v>0.73857531570501767</v>
      </c>
      <c r="N3453" s="2">
        <v>28984.010750535243</v>
      </c>
      <c r="O3453" s="2">
        <v>30827.85</v>
      </c>
      <c r="P3453" s="2">
        <v>28984.010750535243</v>
      </c>
      <c r="Q3453" s="2">
        <v>30482.287499999999</v>
      </c>
      <c r="R3453" s="2">
        <v>29819.539750267621</v>
      </c>
      <c r="S3453" s="2">
        <v>1</v>
      </c>
      <c r="T3453" s="2">
        <v>1309.5499999999993</v>
      </c>
      <c r="U3453" s="2">
        <v>4.4466666553481025</v>
      </c>
      <c r="V3453" s="2">
        <v>1295.5374999999985</v>
      </c>
      <c r="W3453" s="2">
        <v>4.43878643562575</v>
      </c>
      <c r="X3453" t="s">
        <v>24</v>
      </c>
    </row>
    <row r="3454" spans="1:24" x14ac:dyDescent="0.2">
      <c r="A3454" s="1">
        <v>43606</v>
      </c>
      <c r="B3454" s="2">
        <v>30862.1</v>
      </c>
      <c r="C3454" s="2">
        <v>30926.7</v>
      </c>
      <c r="D3454" s="2">
        <v>30265.1</v>
      </c>
      <c r="E3454" s="2">
        <v>30308.400000000001</v>
      </c>
      <c r="F3454" s="2">
        <v>30590.574999999997</v>
      </c>
      <c r="G3454" s="2">
        <v>661.60000000000218</v>
      </c>
      <c r="H3454" s="2">
        <v>64.600000000002183</v>
      </c>
      <c r="I3454" s="2">
        <v>43.30000000000291</v>
      </c>
      <c r="J3454" s="2">
        <v>-553.69999999999709</v>
      </c>
      <c r="K3454" s="2">
        <v>9.7642079806532597E-2</v>
      </c>
      <c r="L3454" s="2">
        <v>6.5447400241842146E-2</v>
      </c>
      <c r="M3454" s="2">
        <v>0.83691051995162524</v>
      </c>
      <c r="N3454" s="2">
        <v>29733.149125267621</v>
      </c>
      <c r="O3454" s="2">
        <v>30926.7</v>
      </c>
      <c r="P3454" s="2">
        <v>29733.149125267621</v>
      </c>
      <c r="Q3454" s="2">
        <v>30590.574999999997</v>
      </c>
      <c r="R3454" s="2">
        <v>30245.893312633809</v>
      </c>
      <c r="S3454" s="2">
        <v>1</v>
      </c>
      <c r="T3454" s="2">
        <v>-451.29999999999927</v>
      </c>
      <c r="U3454" s="2">
        <v>-1.4671794588373726</v>
      </c>
      <c r="V3454" s="2">
        <v>108.28749999999854</v>
      </c>
      <c r="W3454" s="2">
        <v>0.35524728910190401</v>
      </c>
      <c r="X3454" t="s">
        <v>25</v>
      </c>
    </row>
    <row r="3455" spans="1:24" x14ac:dyDescent="0.2">
      <c r="A3455" s="1">
        <v>43607</v>
      </c>
      <c r="B3455" s="2">
        <v>30410.65</v>
      </c>
      <c r="C3455" s="2">
        <v>30675.1</v>
      </c>
      <c r="D3455" s="2">
        <v>30268.6</v>
      </c>
      <c r="E3455" s="2">
        <v>30526.799999999999</v>
      </c>
      <c r="F3455" s="2">
        <v>30470.287500000002</v>
      </c>
      <c r="G3455" s="2">
        <v>406.5</v>
      </c>
      <c r="H3455" s="2">
        <v>148.29999999999927</v>
      </c>
      <c r="I3455" s="2">
        <v>142.05000000000291</v>
      </c>
      <c r="J3455" s="2">
        <v>116.14999999999782</v>
      </c>
      <c r="K3455" s="2">
        <v>0.36482164821648039</v>
      </c>
      <c r="L3455" s="2">
        <v>0.3494464944649518</v>
      </c>
      <c r="M3455" s="2">
        <v>0.28573185731856782</v>
      </c>
      <c r="N3455" s="2">
        <v>30161.862062633809</v>
      </c>
      <c r="O3455" s="2">
        <v>30675.1</v>
      </c>
      <c r="P3455" s="2">
        <v>30161.862062633809</v>
      </c>
      <c r="Q3455" s="2">
        <v>30470.287500000002</v>
      </c>
      <c r="R3455" s="2">
        <v>30367.277906316907</v>
      </c>
      <c r="S3455" s="2">
        <v>1</v>
      </c>
      <c r="T3455" s="2">
        <v>218.39999999999782</v>
      </c>
      <c r="U3455" s="2">
        <v>0.72059231104247601</v>
      </c>
      <c r="V3455" s="2">
        <v>-120.28749999999491</v>
      </c>
      <c r="W3455" s="2">
        <v>-0.3932175187945795</v>
      </c>
      <c r="X3455" t="s">
        <v>24</v>
      </c>
    </row>
    <row r="3456" spans="1:24" x14ac:dyDescent="0.2">
      <c r="A3456" s="1">
        <v>43608</v>
      </c>
      <c r="B3456" s="2">
        <v>30962.799999999999</v>
      </c>
      <c r="C3456" s="2">
        <v>31705</v>
      </c>
      <c r="D3456" s="2">
        <v>30292.35</v>
      </c>
      <c r="E3456" s="2">
        <v>30409.1</v>
      </c>
      <c r="F3456" s="2">
        <v>30842.3125</v>
      </c>
      <c r="G3456" s="2">
        <v>1412.6500000000015</v>
      </c>
      <c r="H3456" s="2">
        <v>742.20000000000073</v>
      </c>
      <c r="I3456" s="2">
        <v>116.75</v>
      </c>
      <c r="J3456" s="2">
        <v>-553.70000000000073</v>
      </c>
      <c r="K3456" s="2">
        <v>0.52539553321771137</v>
      </c>
      <c r="L3456" s="2">
        <v>8.2646090680635595E-2</v>
      </c>
      <c r="M3456" s="2">
        <v>0.39195837610165302</v>
      </c>
      <c r="N3456" s="2">
        <v>30316.074781316907</v>
      </c>
      <c r="O3456" s="2">
        <v>31705</v>
      </c>
      <c r="P3456" s="2">
        <v>30292.35</v>
      </c>
      <c r="Q3456" s="2">
        <v>30842.3125</v>
      </c>
      <c r="R3456" s="2">
        <v>30788.934320329226</v>
      </c>
      <c r="S3456" s="2">
        <v>1</v>
      </c>
      <c r="T3456" s="2">
        <v>-117.70000000000073</v>
      </c>
      <c r="U3456" s="2">
        <v>-0.38556284969273141</v>
      </c>
      <c r="V3456" s="2">
        <v>372.02499999999782</v>
      </c>
      <c r="W3456" s="2">
        <v>1.2209435175168526</v>
      </c>
      <c r="X3456" t="s">
        <v>25</v>
      </c>
    </row>
    <row r="3457" spans="1:24" x14ac:dyDescent="0.2">
      <c r="A3457" s="1">
        <v>43609</v>
      </c>
      <c r="B3457" s="2">
        <v>30685.5</v>
      </c>
      <c r="C3457" s="2">
        <v>31275.4</v>
      </c>
      <c r="D3457" s="2">
        <v>30564.400000000001</v>
      </c>
      <c r="E3457" s="2">
        <v>31212.55</v>
      </c>
      <c r="F3457" s="2">
        <v>30934.462500000001</v>
      </c>
      <c r="G3457" s="2">
        <v>711</v>
      </c>
      <c r="H3457" s="2">
        <v>62.850000000002183</v>
      </c>
      <c r="I3457" s="2">
        <v>121.09999999999854</v>
      </c>
      <c r="J3457" s="2">
        <v>527.04999999999927</v>
      </c>
      <c r="K3457" s="2">
        <v>8.8396624472576915E-2</v>
      </c>
      <c r="L3457" s="2">
        <v>0.17032348804500499</v>
      </c>
      <c r="M3457" s="2">
        <v>0.74127988748241813</v>
      </c>
      <c r="N3457" s="2">
        <v>30579.193640658454</v>
      </c>
      <c r="O3457" s="2">
        <v>31275.4</v>
      </c>
      <c r="P3457" s="2">
        <v>30564.400000000001</v>
      </c>
      <c r="Q3457" s="2">
        <v>30934.462500000001</v>
      </c>
      <c r="R3457" s="2">
        <v>30838.36403516461</v>
      </c>
      <c r="S3457" s="2">
        <v>1</v>
      </c>
      <c r="T3457" s="2">
        <v>803.45000000000073</v>
      </c>
      <c r="U3457" s="2">
        <v>2.6421367288081554</v>
      </c>
      <c r="V3457" s="2">
        <v>92.150000000001455</v>
      </c>
      <c r="W3457" s="2">
        <v>0.29877785590818279</v>
      </c>
      <c r="X3457" t="s">
        <v>25</v>
      </c>
    </row>
    <row r="3458" spans="1:24" x14ac:dyDescent="0.2">
      <c r="A3458" s="1">
        <v>43612</v>
      </c>
      <c r="B3458" s="2">
        <v>31234.9</v>
      </c>
      <c r="C3458" s="2">
        <v>31700.75</v>
      </c>
      <c r="D3458" s="2">
        <v>31142.5</v>
      </c>
      <c r="E3458" s="2">
        <v>31647.65</v>
      </c>
      <c r="F3458" s="2">
        <v>31431.449999999997</v>
      </c>
      <c r="G3458" s="2">
        <v>558.25</v>
      </c>
      <c r="H3458" s="2">
        <v>53.099999999998545</v>
      </c>
      <c r="I3458" s="2">
        <v>92.400000000001455</v>
      </c>
      <c r="J3458" s="2">
        <v>412.75</v>
      </c>
      <c r="K3458" s="2">
        <v>9.5118674429016656E-2</v>
      </c>
      <c r="L3458" s="2">
        <v>0.16551724137931295</v>
      </c>
      <c r="M3458" s="2">
        <v>0.73936408419167043</v>
      </c>
      <c r="N3458" s="2">
        <v>30756.828070329226</v>
      </c>
      <c r="O3458" s="2">
        <v>31700.75</v>
      </c>
      <c r="P3458" s="2">
        <v>30756.828070329226</v>
      </c>
      <c r="Q3458" s="2">
        <v>31431.449999999997</v>
      </c>
      <c r="R3458" s="2">
        <v>31161.464035164612</v>
      </c>
      <c r="S3458" s="2">
        <v>1</v>
      </c>
      <c r="T3458" s="2">
        <v>435.10000000000218</v>
      </c>
      <c r="U3458" s="2">
        <v>1.3939905582850558</v>
      </c>
      <c r="V3458" s="2">
        <v>496.98749999999563</v>
      </c>
      <c r="W3458" s="2">
        <v>1.6065819795640399</v>
      </c>
      <c r="X3458" t="s">
        <v>24</v>
      </c>
    </row>
    <row r="3459" spans="1:24" x14ac:dyDescent="0.2">
      <c r="A3459" s="1">
        <v>43613</v>
      </c>
      <c r="B3459" s="2">
        <v>31711.3</v>
      </c>
      <c r="C3459" s="2">
        <v>31712.400000000001</v>
      </c>
      <c r="D3459" s="2">
        <v>31328.6</v>
      </c>
      <c r="E3459" s="2">
        <v>31597.9</v>
      </c>
      <c r="F3459" s="2">
        <v>31587.549999999996</v>
      </c>
      <c r="G3459" s="2">
        <v>383.80000000000291</v>
      </c>
      <c r="H3459" s="2">
        <v>1.1000000000021828</v>
      </c>
      <c r="I3459" s="2">
        <v>269.30000000000291</v>
      </c>
      <c r="J3459" s="2">
        <v>-113.39999999999782</v>
      </c>
      <c r="K3459" s="2">
        <v>2.8660760812980052E-3</v>
      </c>
      <c r="L3459" s="2">
        <v>0.70166753517457237</v>
      </c>
      <c r="M3459" s="2">
        <v>0.29546638874412967</v>
      </c>
      <c r="N3459" s="2">
        <v>31094.139035164611</v>
      </c>
      <c r="O3459" s="2">
        <v>31712.400000000001</v>
      </c>
      <c r="P3459" s="2">
        <v>31094.139035164611</v>
      </c>
      <c r="Q3459" s="2">
        <v>31587.549999999996</v>
      </c>
      <c r="R3459" s="2">
        <v>31372.057017582301</v>
      </c>
      <c r="S3459" s="2">
        <v>1</v>
      </c>
      <c r="T3459" s="2">
        <v>-49.75</v>
      </c>
      <c r="U3459" s="2">
        <v>-0.15719966569397728</v>
      </c>
      <c r="V3459" s="2">
        <v>156.09999999999854</v>
      </c>
      <c r="W3459" s="2">
        <v>0.49663633080878727</v>
      </c>
      <c r="X3459" t="s">
        <v>24</v>
      </c>
    </row>
    <row r="3460" spans="1:24" x14ac:dyDescent="0.2">
      <c r="A3460" s="1">
        <v>43614</v>
      </c>
      <c r="B3460" s="2">
        <v>31459.25</v>
      </c>
      <c r="C3460" s="2">
        <v>31546.75</v>
      </c>
      <c r="D3460" s="2">
        <v>31257.9</v>
      </c>
      <c r="E3460" s="2">
        <v>31295.55</v>
      </c>
      <c r="F3460" s="2">
        <v>31389.862499999999</v>
      </c>
      <c r="G3460" s="2">
        <v>288.84999999999854</v>
      </c>
      <c r="H3460" s="2">
        <v>87.5</v>
      </c>
      <c r="I3460" s="2">
        <v>37.649999999997817</v>
      </c>
      <c r="J3460" s="2">
        <v>-163.70000000000073</v>
      </c>
      <c r="K3460" s="2">
        <v>0.30292539380301348</v>
      </c>
      <c r="L3460" s="2">
        <v>0.13034446944780337</v>
      </c>
      <c r="M3460" s="2">
        <v>0.56673013674918316</v>
      </c>
      <c r="N3460" s="2">
        <v>31340.844517582304</v>
      </c>
      <c r="O3460" s="2">
        <v>31546.75</v>
      </c>
      <c r="P3460" s="2">
        <v>31257.9</v>
      </c>
      <c r="Q3460" s="2">
        <v>31389.862499999999</v>
      </c>
      <c r="R3460" s="2">
        <v>31383.839254395574</v>
      </c>
      <c r="S3460" s="2">
        <v>1</v>
      </c>
      <c r="T3460" s="2">
        <v>-302.35000000000218</v>
      </c>
      <c r="U3460" s="2">
        <v>-0.95686738675672178</v>
      </c>
      <c r="V3460" s="2">
        <v>-197.68749999999636</v>
      </c>
      <c r="W3460" s="2">
        <v>-0.62583992743975525</v>
      </c>
      <c r="X3460" t="s">
        <v>25</v>
      </c>
    </row>
    <row r="3461" spans="1:24" x14ac:dyDescent="0.2">
      <c r="A3461" s="1">
        <v>43615</v>
      </c>
      <c r="B3461" s="2">
        <v>31256.85</v>
      </c>
      <c r="C3461" s="2">
        <v>31619.25</v>
      </c>
      <c r="D3461" s="2">
        <v>31236.1</v>
      </c>
      <c r="E3461" s="2">
        <v>31537.1</v>
      </c>
      <c r="F3461" s="2">
        <v>31412.324999999997</v>
      </c>
      <c r="G3461" s="2">
        <v>383.15000000000146</v>
      </c>
      <c r="H3461" s="2">
        <v>82.150000000001455</v>
      </c>
      <c r="I3461" s="2">
        <v>20.75</v>
      </c>
      <c r="J3461" s="2">
        <v>280.25</v>
      </c>
      <c r="K3461" s="2">
        <v>0.21440689025186258</v>
      </c>
      <c r="L3461" s="2">
        <v>5.4156335638783561E-2</v>
      </c>
      <c r="M3461" s="2">
        <v>0.73143677410935382</v>
      </c>
      <c r="N3461" s="2">
        <v>31365.353508791151</v>
      </c>
      <c r="O3461" s="2">
        <v>31619.25</v>
      </c>
      <c r="P3461" s="2">
        <v>31236.1</v>
      </c>
      <c r="Q3461" s="2">
        <v>31412.324999999997</v>
      </c>
      <c r="R3461" s="2">
        <v>31408.257127197787</v>
      </c>
      <c r="S3461" s="2">
        <v>1</v>
      </c>
      <c r="T3461" s="2">
        <v>241.54999999999927</v>
      </c>
      <c r="U3461" s="2">
        <v>0.77183497334285311</v>
      </c>
      <c r="V3461" s="2">
        <v>22.462499999997817</v>
      </c>
      <c r="W3461" s="2">
        <v>7.1559727284558255E-2</v>
      </c>
      <c r="X3461" t="s">
        <v>24</v>
      </c>
    </row>
    <row r="3462" spans="1:24" x14ac:dyDescent="0.2">
      <c r="A3462" s="1">
        <v>43616</v>
      </c>
      <c r="B3462" s="2">
        <v>31678.9</v>
      </c>
      <c r="C3462" s="2">
        <v>31783.599999999999</v>
      </c>
      <c r="D3462" s="2">
        <v>30623.05</v>
      </c>
      <c r="E3462" s="2">
        <v>31375.4</v>
      </c>
      <c r="F3462" s="2">
        <v>31365.237500000003</v>
      </c>
      <c r="G3462" s="2">
        <v>1160.5499999999993</v>
      </c>
      <c r="H3462" s="2">
        <v>104.69999999999709</v>
      </c>
      <c r="I3462" s="2">
        <v>752.35000000000218</v>
      </c>
      <c r="J3462" s="2">
        <v>-303.5</v>
      </c>
      <c r="K3462" s="2">
        <v>9.0215845935114516E-2</v>
      </c>
      <c r="L3462" s="2">
        <v>0.64827021670759777</v>
      </c>
      <c r="M3462" s="2">
        <v>0.26151393735728767</v>
      </c>
      <c r="N3462" s="2">
        <v>31388.839254395574</v>
      </c>
      <c r="O3462" s="2">
        <v>31783.599999999999</v>
      </c>
      <c r="P3462" s="2">
        <v>30623.05</v>
      </c>
      <c r="Q3462" s="2">
        <v>31365.237500000003</v>
      </c>
      <c r="R3462" s="2">
        <v>31290.181688598896</v>
      </c>
      <c r="S3462" s="2">
        <v>0.52156100632257907</v>
      </c>
      <c r="T3462" s="2">
        <v>-161.69999999999709</v>
      </c>
      <c r="U3462" s="2">
        <v>-0.51272945197877129</v>
      </c>
      <c r="V3462" s="2">
        <v>-47.087499999994179</v>
      </c>
      <c r="W3462" s="2">
        <v>-0.14990135241499694</v>
      </c>
      <c r="X3462" t="s">
        <v>25</v>
      </c>
    </row>
    <row r="3463" spans="1:24" x14ac:dyDescent="0.2">
      <c r="A3463" s="1">
        <v>43619</v>
      </c>
      <c r="B3463" s="2">
        <v>31406.05</v>
      </c>
      <c r="C3463" s="2">
        <v>31674.6</v>
      </c>
      <c r="D3463" s="2">
        <v>31284.7</v>
      </c>
      <c r="E3463" s="2">
        <v>31653.65</v>
      </c>
      <c r="F3463" s="2">
        <v>31504.75</v>
      </c>
      <c r="G3463" s="2">
        <v>389.89999999999782</v>
      </c>
      <c r="H3463" s="2">
        <v>20.94999999999709</v>
      </c>
      <c r="I3463" s="2">
        <v>121.34999999999854</v>
      </c>
      <c r="J3463" s="2">
        <v>247.60000000000218</v>
      </c>
      <c r="K3463" s="2">
        <v>5.373172608360402E-2</v>
      </c>
      <c r="L3463" s="2">
        <v>0.31123364965375538</v>
      </c>
      <c r="M3463" s="2">
        <v>0.63503462426264057</v>
      </c>
      <c r="N3463" s="2">
        <v>31377.038377197787</v>
      </c>
      <c r="O3463" s="2">
        <v>31674.6</v>
      </c>
      <c r="P3463" s="2">
        <v>31284.7</v>
      </c>
      <c r="Q3463" s="2">
        <v>31504.75</v>
      </c>
      <c r="R3463" s="2">
        <v>31460.272094299446</v>
      </c>
      <c r="S3463" s="2">
        <v>1</v>
      </c>
      <c r="T3463" s="2">
        <v>278.25</v>
      </c>
      <c r="U3463" s="2">
        <v>0.8868412832983803</v>
      </c>
      <c r="V3463" s="2">
        <v>139.51249999999709</v>
      </c>
      <c r="W3463" s="2">
        <v>0.44479975641822284</v>
      </c>
      <c r="X3463" t="s">
        <v>24</v>
      </c>
    </row>
    <row r="3464" spans="1:24" x14ac:dyDescent="0.2">
      <c r="A3464" s="1">
        <v>43620</v>
      </c>
      <c r="B3464" s="2">
        <v>31532.9</v>
      </c>
      <c r="C3464" s="2">
        <v>31752.7</v>
      </c>
      <c r="D3464" s="2">
        <v>31512.95</v>
      </c>
      <c r="E3464" s="2">
        <v>31589.05</v>
      </c>
      <c r="F3464" s="2">
        <v>31596.9</v>
      </c>
      <c r="G3464" s="2">
        <v>239.75</v>
      </c>
      <c r="H3464" s="2">
        <v>163.65000000000146</v>
      </c>
      <c r="I3464" s="2">
        <v>19.950000000000728</v>
      </c>
      <c r="J3464" s="2">
        <v>56.149999999997817</v>
      </c>
      <c r="K3464" s="2">
        <v>0.68258602711158067</v>
      </c>
      <c r="L3464" s="2">
        <v>8.3211678832119829E-2</v>
      </c>
      <c r="M3464" s="2">
        <v>0.23420229405629955</v>
      </c>
      <c r="N3464" s="2">
        <v>31440.894188598893</v>
      </c>
      <c r="O3464" s="2">
        <v>31752.7</v>
      </c>
      <c r="P3464" s="2">
        <v>31440.894188598893</v>
      </c>
      <c r="Q3464" s="2">
        <v>31596.9</v>
      </c>
      <c r="R3464" s="2">
        <v>31557.847094299446</v>
      </c>
      <c r="S3464" s="2">
        <v>1</v>
      </c>
      <c r="T3464" s="2">
        <v>-64.600000000002183</v>
      </c>
      <c r="U3464" s="2">
        <v>-0.20408388921973353</v>
      </c>
      <c r="V3464" s="2">
        <v>92.150000000001455</v>
      </c>
      <c r="W3464" s="2">
        <v>0.29249557606393151</v>
      </c>
      <c r="X3464" t="s">
        <v>24</v>
      </c>
    </row>
    <row r="3465" spans="1:24" x14ac:dyDescent="0.2">
      <c r="A3465" s="1">
        <v>43622</v>
      </c>
      <c r="B3465" s="2">
        <v>31523.95</v>
      </c>
      <c r="C3465" s="2">
        <v>31541.5</v>
      </c>
      <c r="D3465" s="2">
        <v>30800.799999999999</v>
      </c>
      <c r="E3465" s="2">
        <v>30857.4</v>
      </c>
      <c r="F3465" s="2">
        <v>31180.912499999999</v>
      </c>
      <c r="G3465" s="2">
        <v>740.70000000000073</v>
      </c>
      <c r="H3465" s="2">
        <v>17.549999999999272</v>
      </c>
      <c r="I3465" s="2">
        <v>56.600000000002183</v>
      </c>
      <c r="J3465" s="2">
        <v>-666.54999999999927</v>
      </c>
      <c r="K3465" s="2">
        <v>2.3693803159172747E-2</v>
      </c>
      <c r="L3465" s="2">
        <v>7.6414202781155835E-2</v>
      </c>
      <c r="M3465" s="2">
        <v>0.89989199405967146</v>
      </c>
      <c r="N3465" s="2">
        <v>31518.897094299449</v>
      </c>
      <c r="O3465" s="2">
        <v>31541.5</v>
      </c>
      <c r="P3465" s="2">
        <v>30800.799999999999</v>
      </c>
      <c r="Q3465" s="2">
        <v>31180.912499999999</v>
      </c>
      <c r="R3465" s="2">
        <v>31260.527398574864</v>
      </c>
      <c r="S3465" s="2">
        <v>0</v>
      </c>
      <c r="T3465" s="2">
        <v>-731.64999999999782</v>
      </c>
      <c r="U3465" s="2">
        <v>-2.3161506914579508</v>
      </c>
      <c r="V3465" s="2">
        <v>-415.98750000000291</v>
      </c>
      <c r="W3465" s="2">
        <v>-1.3165452940003699</v>
      </c>
      <c r="X3465" t="s">
        <v>25</v>
      </c>
    </row>
    <row r="3466" spans="1:24" x14ac:dyDescent="0.2">
      <c r="A3466" s="1">
        <v>43623</v>
      </c>
      <c r="B3466" s="2">
        <v>30943.15</v>
      </c>
      <c r="C3466" s="2">
        <v>31139.599999999999</v>
      </c>
      <c r="D3466" s="2">
        <v>30627.05</v>
      </c>
      <c r="E3466" s="2">
        <v>31066.55</v>
      </c>
      <c r="F3466" s="2">
        <v>30944.087500000001</v>
      </c>
      <c r="G3466" s="2">
        <v>512.54999999999927</v>
      </c>
      <c r="H3466" s="2">
        <v>73.049999999999272</v>
      </c>
      <c r="I3466" s="2">
        <v>316.10000000000218</v>
      </c>
      <c r="J3466" s="2">
        <v>123.39999999999782</v>
      </c>
      <c r="K3466" s="2">
        <v>0.14252268071407545</v>
      </c>
      <c r="L3466" s="2">
        <v>0.61672031996878862</v>
      </c>
      <c r="M3466" s="2">
        <v>0.24075699931713587</v>
      </c>
      <c r="N3466" s="2">
        <v>31349.904797149724</v>
      </c>
      <c r="O3466" s="2">
        <v>31349.904797149724</v>
      </c>
      <c r="P3466" s="2">
        <v>30627.05</v>
      </c>
      <c r="Q3466" s="2">
        <v>30944.087500000001</v>
      </c>
      <c r="R3466" s="2">
        <v>31067.736773574863</v>
      </c>
      <c r="S3466" s="2">
        <v>0</v>
      </c>
      <c r="T3466" s="2">
        <v>209.14999999999782</v>
      </c>
      <c r="U3466" s="2">
        <v>0.67779527763193859</v>
      </c>
      <c r="V3466" s="2">
        <v>-236.82499999999709</v>
      </c>
      <c r="W3466" s="2">
        <v>-0.75951914492559214</v>
      </c>
      <c r="X3466" t="s">
        <v>24</v>
      </c>
    </row>
    <row r="3467" spans="1:24" x14ac:dyDescent="0.2">
      <c r="A3467" s="1">
        <v>43626</v>
      </c>
      <c r="B3467" s="2">
        <v>31259.200000000001</v>
      </c>
      <c r="C3467" s="2">
        <v>31367.4</v>
      </c>
      <c r="D3467" s="2">
        <v>30861.3</v>
      </c>
      <c r="E3467" s="2">
        <v>31034</v>
      </c>
      <c r="F3467" s="2">
        <v>31130.475000000002</v>
      </c>
      <c r="G3467" s="2">
        <v>506.10000000000218</v>
      </c>
      <c r="H3467" s="2">
        <v>108.20000000000073</v>
      </c>
      <c r="I3467" s="2">
        <v>172.70000000000073</v>
      </c>
      <c r="J3467" s="2">
        <v>-225.20000000000073</v>
      </c>
      <c r="K3467" s="2">
        <v>0.21379174076269564</v>
      </c>
      <c r="L3467" s="2">
        <v>0.34123690970163995</v>
      </c>
      <c r="M3467" s="2">
        <v>0.44497134953566442</v>
      </c>
      <c r="N3467" s="2">
        <v>31146.996148574864</v>
      </c>
      <c r="O3467" s="2">
        <v>31367.4</v>
      </c>
      <c r="P3467" s="2">
        <v>30861.3</v>
      </c>
      <c r="Q3467" s="2">
        <v>31130.475000000002</v>
      </c>
      <c r="R3467" s="2">
        <v>31126.542787143717</v>
      </c>
      <c r="S3467" s="2">
        <v>0.11998525858813686</v>
      </c>
      <c r="T3467" s="2">
        <v>-32.549999999999272</v>
      </c>
      <c r="U3467" s="2">
        <v>-0.10477507158020211</v>
      </c>
      <c r="V3467" s="2">
        <v>186.38750000000073</v>
      </c>
      <c r="W3467" s="2">
        <v>0.60233639140272177</v>
      </c>
      <c r="X3467" t="s">
        <v>25</v>
      </c>
    </row>
    <row r="3468" spans="1:24" x14ac:dyDescent="0.2">
      <c r="A3468" s="1">
        <v>43627</v>
      </c>
      <c r="B3468" s="2">
        <v>31172.25</v>
      </c>
      <c r="C3468" s="2">
        <v>31399.35</v>
      </c>
      <c r="D3468" s="2">
        <v>30973.35</v>
      </c>
      <c r="E3468" s="2">
        <v>31265.45</v>
      </c>
      <c r="F3468" s="2">
        <v>31202.6</v>
      </c>
      <c r="G3468" s="2">
        <v>426</v>
      </c>
      <c r="H3468" s="2">
        <v>133.89999999999782</v>
      </c>
      <c r="I3468" s="2">
        <v>198.90000000000146</v>
      </c>
      <c r="J3468" s="2">
        <v>93.200000000000728</v>
      </c>
      <c r="K3468" s="2">
        <v>0.31431924882628598</v>
      </c>
      <c r="L3468" s="2">
        <v>0.46690140845070766</v>
      </c>
      <c r="M3468" s="2">
        <v>0.21877934272300639</v>
      </c>
      <c r="N3468" s="2">
        <v>31138.735574287435</v>
      </c>
      <c r="O3468" s="2">
        <v>31399.35</v>
      </c>
      <c r="P3468" s="2">
        <v>30973.35</v>
      </c>
      <c r="Q3468" s="2">
        <v>31202.6</v>
      </c>
      <c r="R3468" s="2">
        <v>31178.50889357186</v>
      </c>
      <c r="S3468" s="2">
        <v>0.22601466509260615</v>
      </c>
      <c r="T3468" s="2">
        <v>231.45000000000073</v>
      </c>
      <c r="U3468" s="2">
        <v>0.74579493458787371</v>
      </c>
      <c r="V3468" s="2">
        <v>72.124999999996362</v>
      </c>
      <c r="W3468" s="2">
        <v>0.23168615319874289</v>
      </c>
      <c r="X3468" t="s">
        <v>24</v>
      </c>
    </row>
    <row r="3469" spans="1:24" x14ac:dyDescent="0.2">
      <c r="A3469" s="1">
        <v>43628</v>
      </c>
      <c r="B3469" s="2">
        <v>31219.3</v>
      </c>
      <c r="C3469" s="2">
        <v>31222.3</v>
      </c>
      <c r="D3469" s="2">
        <v>30911.45</v>
      </c>
      <c r="E3469" s="2">
        <v>30965.7</v>
      </c>
      <c r="F3469" s="2">
        <v>31079.6875</v>
      </c>
      <c r="G3469" s="2">
        <v>310.84999999999854</v>
      </c>
      <c r="H3469" s="2">
        <v>3</v>
      </c>
      <c r="I3469" s="2">
        <v>54.25</v>
      </c>
      <c r="J3469" s="2">
        <v>-253.59999999999854</v>
      </c>
      <c r="K3469" s="2">
        <v>9.6509570532411579E-3</v>
      </c>
      <c r="L3469" s="2">
        <v>0.17452147337944429</v>
      </c>
      <c r="M3469" s="2">
        <v>0.81582756956731461</v>
      </c>
      <c r="N3469" s="2">
        <v>31170.667787143717</v>
      </c>
      <c r="O3469" s="2">
        <v>31222.3</v>
      </c>
      <c r="P3469" s="2">
        <v>30911.45</v>
      </c>
      <c r="Q3469" s="2">
        <v>31079.6875</v>
      </c>
      <c r="R3469" s="2">
        <v>31096.026321785928</v>
      </c>
      <c r="S3469" s="2">
        <v>0.14673715701199191</v>
      </c>
      <c r="T3469" s="2">
        <v>-299.75</v>
      </c>
      <c r="U3469" s="2">
        <v>-0.95872600586270151</v>
      </c>
      <c r="V3469" s="2">
        <v>-122.91249999999854</v>
      </c>
      <c r="W3469" s="2">
        <v>-0.39391749405497795</v>
      </c>
      <c r="X3469" t="s">
        <v>25</v>
      </c>
    </row>
    <row r="3470" spans="1:24" x14ac:dyDescent="0.2">
      <c r="A3470" s="1">
        <v>43629</v>
      </c>
      <c r="B3470" s="2">
        <v>30876.75</v>
      </c>
      <c r="C3470" s="2">
        <v>31036.9</v>
      </c>
      <c r="D3470" s="2">
        <v>30638.25</v>
      </c>
      <c r="E3470" s="2">
        <v>30976.1</v>
      </c>
      <c r="F3470" s="2">
        <v>30882</v>
      </c>
      <c r="G3470" s="2">
        <v>398.65000000000146</v>
      </c>
      <c r="H3470" s="2">
        <v>60.80000000000291</v>
      </c>
      <c r="I3470" s="2">
        <v>238.5</v>
      </c>
      <c r="J3470" s="2">
        <v>99.349999999998545</v>
      </c>
      <c r="K3470" s="2">
        <v>0.15251473723818559</v>
      </c>
      <c r="L3470" s="2">
        <v>0.59826915840963035</v>
      </c>
      <c r="M3470" s="2">
        <v>0.24921610435218408</v>
      </c>
      <c r="N3470" s="2">
        <v>31125.177643571857</v>
      </c>
      <c r="O3470" s="2">
        <v>31125.177643571857</v>
      </c>
      <c r="P3470" s="2">
        <v>30638.25</v>
      </c>
      <c r="Q3470" s="2">
        <v>30882</v>
      </c>
      <c r="R3470" s="2">
        <v>30942.651321785928</v>
      </c>
      <c r="S3470" s="2">
        <v>0</v>
      </c>
      <c r="T3470" s="2">
        <v>10.399999999997817</v>
      </c>
      <c r="U3470" s="2">
        <v>3.3585547880389643E-2</v>
      </c>
      <c r="V3470" s="2">
        <v>-197.6875</v>
      </c>
      <c r="W3470" s="2">
        <v>-0.63606656276708051</v>
      </c>
      <c r="X3470" t="s">
        <v>24</v>
      </c>
    </row>
    <row r="3471" spans="1:24" x14ac:dyDescent="0.2">
      <c r="A3471" s="1">
        <v>43630</v>
      </c>
      <c r="B3471" s="2">
        <v>30983.45</v>
      </c>
      <c r="C3471" s="2">
        <v>31032.65</v>
      </c>
      <c r="D3471" s="2">
        <v>30508.95</v>
      </c>
      <c r="E3471" s="2">
        <v>30614.35</v>
      </c>
      <c r="F3471" s="2">
        <v>30784.85</v>
      </c>
      <c r="G3471" s="2">
        <v>523.70000000000073</v>
      </c>
      <c r="H3471" s="2">
        <v>49.200000000000728</v>
      </c>
      <c r="I3471" s="2">
        <v>105.39999999999782</v>
      </c>
      <c r="J3471" s="2">
        <v>-369.10000000000218</v>
      </c>
      <c r="K3471" s="2">
        <v>9.3946916173382966E-2</v>
      </c>
      <c r="L3471" s="2">
        <v>0.20126026350963847</v>
      </c>
      <c r="M3471" s="2">
        <v>0.70479282031697854</v>
      </c>
      <c r="N3471" s="2">
        <v>31003.588821785928</v>
      </c>
      <c r="O3471" s="2">
        <v>31032.65</v>
      </c>
      <c r="P3471" s="2">
        <v>30508.95</v>
      </c>
      <c r="Q3471" s="2">
        <v>30784.85</v>
      </c>
      <c r="R3471" s="2">
        <v>30832.509705446479</v>
      </c>
      <c r="S3471" s="2">
        <v>0</v>
      </c>
      <c r="T3471" s="2">
        <v>-361.75</v>
      </c>
      <c r="U3471" s="2">
        <v>-1.1678358476373722</v>
      </c>
      <c r="V3471" s="2">
        <v>-97.150000000001455</v>
      </c>
      <c r="W3471" s="2">
        <v>-0.31458454763293003</v>
      </c>
      <c r="X3471" t="s">
        <v>24</v>
      </c>
    </row>
    <row r="3472" spans="1:24" x14ac:dyDescent="0.2">
      <c r="A3472" s="1">
        <v>43633</v>
      </c>
      <c r="B3472" s="2">
        <v>30652</v>
      </c>
      <c r="C3472" s="2">
        <v>30684.05</v>
      </c>
      <c r="D3472" s="2">
        <v>30249.4</v>
      </c>
      <c r="E3472" s="2">
        <v>30273.25</v>
      </c>
      <c r="F3472" s="2">
        <v>30464.675000000003</v>
      </c>
      <c r="G3472" s="2">
        <v>434.64999999999782</v>
      </c>
      <c r="H3472" s="2">
        <v>32.049999999999272</v>
      </c>
      <c r="I3472" s="2">
        <v>23.849999999998545</v>
      </c>
      <c r="J3472" s="2">
        <v>-378.75</v>
      </c>
      <c r="K3472" s="2">
        <v>7.3737489934428704E-2</v>
      </c>
      <c r="L3472" s="2">
        <v>5.4871735879440157E-2</v>
      </c>
      <c r="M3472" s="2">
        <v>0.87139077418613109</v>
      </c>
      <c r="N3472" s="2">
        <v>30894.219410892962</v>
      </c>
      <c r="O3472" s="2">
        <v>30894.219410892962</v>
      </c>
      <c r="P3472" s="2">
        <v>30249.4</v>
      </c>
      <c r="Q3472" s="2">
        <v>30464.675000000003</v>
      </c>
      <c r="R3472" s="2">
        <v>30625.628455446484</v>
      </c>
      <c r="S3472" s="2">
        <v>0</v>
      </c>
      <c r="T3472" s="2">
        <v>-341.09999999999854</v>
      </c>
      <c r="U3472" s="2">
        <v>-1.1141833813228064</v>
      </c>
      <c r="V3472" s="2">
        <v>-320.17499999999563</v>
      </c>
      <c r="W3472" s="2">
        <v>-1.0400407992892466</v>
      </c>
      <c r="X3472" t="s">
        <v>25</v>
      </c>
    </row>
    <row r="3473" spans="1:24" x14ac:dyDescent="0.2">
      <c r="A3473" s="1">
        <v>43634</v>
      </c>
      <c r="B3473" s="2">
        <v>30299.45</v>
      </c>
      <c r="C3473" s="2">
        <v>30550.65</v>
      </c>
      <c r="D3473" s="2">
        <v>30222.85</v>
      </c>
      <c r="E3473" s="2">
        <v>30351</v>
      </c>
      <c r="F3473" s="2">
        <v>30355.987500000003</v>
      </c>
      <c r="G3473" s="2">
        <v>327.80000000000291</v>
      </c>
      <c r="H3473" s="2">
        <v>199.65000000000146</v>
      </c>
      <c r="I3473" s="2">
        <v>76.600000000002183</v>
      </c>
      <c r="J3473" s="2">
        <v>51.549999999999272</v>
      </c>
      <c r="K3473" s="2">
        <v>0.60906040268456274</v>
      </c>
      <c r="L3473" s="2">
        <v>0.2336790726052517</v>
      </c>
      <c r="M3473" s="2">
        <v>0.15726052471018553</v>
      </c>
      <c r="N3473" s="2">
        <v>30679.447205446482</v>
      </c>
      <c r="O3473" s="2">
        <v>30679.447205446482</v>
      </c>
      <c r="P3473" s="2">
        <v>30222.85</v>
      </c>
      <c r="Q3473" s="2">
        <v>30355.987500000003</v>
      </c>
      <c r="R3473" s="2">
        <v>30484.432977723241</v>
      </c>
      <c r="S3473" s="2">
        <v>0</v>
      </c>
      <c r="T3473" s="2">
        <v>77.75</v>
      </c>
      <c r="U3473" s="2">
        <v>0.25682739712452413</v>
      </c>
      <c r="V3473" s="2">
        <v>-108.6875</v>
      </c>
      <c r="W3473" s="2">
        <v>-0.3567656638385277</v>
      </c>
      <c r="X3473" t="s">
        <v>25</v>
      </c>
    </row>
    <row r="3474" spans="1:24" x14ac:dyDescent="0.2">
      <c r="A3474" s="1">
        <v>43635</v>
      </c>
      <c r="B3474" s="2">
        <v>30526.5</v>
      </c>
      <c r="C3474" s="2">
        <v>30699.15</v>
      </c>
      <c r="D3474" s="2">
        <v>30242</v>
      </c>
      <c r="E3474" s="2">
        <v>30362.1</v>
      </c>
      <c r="F3474" s="2">
        <v>30457.4375</v>
      </c>
      <c r="G3474" s="2">
        <v>457.15000000000146</v>
      </c>
      <c r="H3474" s="2">
        <v>172.65000000000146</v>
      </c>
      <c r="I3474" s="2">
        <v>120.09999999999854</v>
      </c>
      <c r="J3474" s="2">
        <v>-164.40000000000146</v>
      </c>
      <c r="K3474" s="2">
        <v>0.37766597396915869</v>
      </c>
      <c r="L3474" s="2">
        <v>0.26271464508366654</v>
      </c>
      <c r="M3474" s="2">
        <v>0.35961938094717472</v>
      </c>
      <c r="N3474" s="2">
        <v>30517.717352723244</v>
      </c>
      <c r="O3474" s="2">
        <v>30699.15</v>
      </c>
      <c r="P3474" s="2">
        <v>30242</v>
      </c>
      <c r="Q3474" s="2">
        <v>30457.4375</v>
      </c>
      <c r="R3474" s="2">
        <v>30479.076213180811</v>
      </c>
      <c r="S3474" s="2">
        <v>0</v>
      </c>
      <c r="T3474" s="2">
        <v>11.099999999998545</v>
      </c>
      <c r="U3474" s="2">
        <v>3.6572106355634224E-2</v>
      </c>
      <c r="V3474" s="2">
        <v>101.44999999999709</v>
      </c>
      <c r="W3474" s="2">
        <v>0.33420095458926208</v>
      </c>
      <c r="X3474" t="s">
        <v>25</v>
      </c>
    </row>
    <row r="3475" spans="1:24" x14ac:dyDescent="0.2">
      <c r="A3475" s="1">
        <v>43636</v>
      </c>
      <c r="B3475" s="2">
        <v>30390.2</v>
      </c>
      <c r="C3475" s="2">
        <v>30824.55</v>
      </c>
      <c r="D3475" s="2">
        <v>30220.7</v>
      </c>
      <c r="E3475" s="2">
        <v>30781.1</v>
      </c>
      <c r="F3475" s="2">
        <v>30554.137499999997</v>
      </c>
      <c r="G3475" s="2">
        <v>603.84999999999854</v>
      </c>
      <c r="H3475" s="2">
        <v>43.450000000000728</v>
      </c>
      <c r="I3475" s="2">
        <v>169.5</v>
      </c>
      <c r="J3475" s="2">
        <v>390.89999999999782</v>
      </c>
      <c r="K3475" s="2">
        <v>7.1954955700920475E-2</v>
      </c>
      <c r="L3475" s="2">
        <v>0.28069884905191755</v>
      </c>
      <c r="M3475" s="2">
        <v>0.64734619524716197</v>
      </c>
      <c r="N3475" s="2">
        <v>30487.577426361622</v>
      </c>
      <c r="O3475" s="2">
        <v>30824.55</v>
      </c>
      <c r="P3475" s="2">
        <v>30220.7</v>
      </c>
      <c r="Q3475" s="2">
        <v>30554.137499999997</v>
      </c>
      <c r="R3475" s="2">
        <v>30521.741231590404</v>
      </c>
      <c r="S3475" s="2">
        <v>0.12071583294523264</v>
      </c>
      <c r="T3475" s="2">
        <v>419</v>
      </c>
      <c r="U3475" s="2">
        <v>1.3800099466110711</v>
      </c>
      <c r="V3475" s="2">
        <v>96.69999999999709</v>
      </c>
      <c r="W3475" s="2">
        <v>0.31749223814379357</v>
      </c>
      <c r="X3475" t="s">
        <v>24</v>
      </c>
    </row>
    <row r="3476" spans="1:24" x14ac:dyDescent="0.2">
      <c r="A3476" s="1">
        <v>43637</v>
      </c>
      <c r="B3476" s="2">
        <v>30804.95</v>
      </c>
      <c r="C3476" s="2">
        <v>30804.95</v>
      </c>
      <c r="D3476" s="2">
        <v>30541.5</v>
      </c>
      <c r="E3476" s="2">
        <v>30628.35</v>
      </c>
      <c r="F3476" s="2">
        <v>30694.9375</v>
      </c>
      <c r="G3476" s="2">
        <v>263.45000000000073</v>
      </c>
      <c r="H3476" s="2">
        <v>0</v>
      </c>
      <c r="I3476" s="2">
        <v>86.849999999998545</v>
      </c>
      <c r="J3476" s="2">
        <v>-176.60000000000218</v>
      </c>
      <c r="K3476" s="2">
        <v>0</v>
      </c>
      <c r="L3476" s="2">
        <v>0.32966407287909777</v>
      </c>
      <c r="M3476" s="2">
        <v>0.67033592712090229</v>
      </c>
      <c r="N3476" s="2">
        <v>30520.857463180808</v>
      </c>
      <c r="O3476" s="2">
        <v>30804.95</v>
      </c>
      <c r="P3476" s="2">
        <v>30520.857463180808</v>
      </c>
      <c r="Q3476" s="2">
        <v>30694.9375</v>
      </c>
      <c r="R3476" s="2">
        <v>30635.400606590403</v>
      </c>
      <c r="S3476" s="2">
        <v>1</v>
      </c>
      <c r="T3476" s="2">
        <v>-152.75</v>
      </c>
      <c r="U3476" s="2">
        <v>-0.49624607307731045</v>
      </c>
      <c r="V3476" s="2">
        <v>140.80000000000291</v>
      </c>
      <c r="W3476" s="2">
        <v>0.46082138630161928</v>
      </c>
      <c r="X3476" t="s">
        <v>24</v>
      </c>
    </row>
    <row r="3477" spans="1:24" x14ac:dyDescent="0.2">
      <c r="A3477" s="1">
        <v>43640</v>
      </c>
      <c r="B3477" s="2">
        <v>30680.95</v>
      </c>
      <c r="C3477" s="2">
        <v>30783.65</v>
      </c>
      <c r="D3477" s="2">
        <v>30528</v>
      </c>
      <c r="E3477" s="2">
        <v>30602.05</v>
      </c>
      <c r="F3477" s="2">
        <v>30648.662500000002</v>
      </c>
      <c r="G3477" s="2">
        <v>255.65000000000146</v>
      </c>
      <c r="H3477" s="2">
        <v>102.70000000000073</v>
      </c>
      <c r="I3477" s="2">
        <v>74.049999999999272</v>
      </c>
      <c r="J3477" s="2">
        <v>-78.900000000001455</v>
      </c>
      <c r="K3477" s="2">
        <v>0.40172110307060488</v>
      </c>
      <c r="L3477" s="2">
        <v>0.28965382358693076</v>
      </c>
      <c r="M3477" s="2">
        <v>0.30862507334246431</v>
      </c>
      <c r="N3477" s="2">
        <v>30607.897481590404</v>
      </c>
      <c r="O3477" s="2">
        <v>30783.65</v>
      </c>
      <c r="P3477" s="2">
        <v>30528</v>
      </c>
      <c r="Q3477" s="2">
        <v>30648.662500000002</v>
      </c>
      <c r="R3477" s="2">
        <v>30642.052495397602</v>
      </c>
      <c r="S3477" s="2">
        <v>1</v>
      </c>
      <c r="T3477" s="2">
        <v>-26.299999999999272</v>
      </c>
      <c r="U3477" s="2">
        <v>-8.5868158095356986E-2</v>
      </c>
      <c r="V3477" s="2">
        <v>-46.274999999997817</v>
      </c>
      <c r="W3477" s="2">
        <v>-0.15075775932105356</v>
      </c>
      <c r="X3477" t="s">
        <v>25</v>
      </c>
    </row>
    <row r="3478" spans="1:24" x14ac:dyDescent="0.2">
      <c r="A3478" s="1">
        <v>43641</v>
      </c>
      <c r="B3478" s="2">
        <v>30567.65</v>
      </c>
      <c r="C3478" s="2">
        <v>30913.25</v>
      </c>
      <c r="D3478" s="2">
        <v>30451.4</v>
      </c>
      <c r="E3478" s="2">
        <v>30847.05</v>
      </c>
      <c r="F3478" s="2">
        <v>30694.837500000001</v>
      </c>
      <c r="G3478" s="2">
        <v>461.84999999999854</v>
      </c>
      <c r="H3478" s="2">
        <v>66.200000000000728</v>
      </c>
      <c r="I3478" s="2">
        <v>116.25</v>
      </c>
      <c r="J3478" s="2">
        <v>279.39999999999782</v>
      </c>
      <c r="K3478" s="2">
        <v>0.14333658114106515</v>
      </c>
      <c r="L3478" s="2">
        <v>0.25170509905813654</v>
      </c>
      <c r="M3478" s="2">
        <v>0.60495831980079828</v>
      </c>
      <c r="N3478" s="2">
        <v>30628.279990795203</v>
      </c>
      <c r="O3478" s="2">
        <v>30913.25</v>
      </c>
      <c r="P3478" s="2">
        <v>30451.4</v>
      </c>
      <c r="Q3478" s="2">
        <v>30694.837500000001</v>
      </c>
      <c r="R3478" s="2">
        <v>30671.941872698801</v>
      </c>
      <c r="S3478" s="2">
        <v>1</v>
      </c>
      <c r="T3478" s="2">
        <v>245</v>
      </c>
      <c r="U3478" s="2">
        <v>0.80059995980661436</v>
      </c>
      <c r="V3478" s="2">
        <v>46.174999999999272</v>
      </c>
      <c r="W3478" s="2">
        <v>0.15065910298695503</v>
      </c>
      <c r="X3478" t="s">
        <v>25</v>
      </c>
    </row>
    <row r="3479" spans="1:24" x14ac:dyDescent="0.2">
      <c r="A3479" s="1">
        <v>43642</v>
      </c>
      <c r="B3479" s="2">
        <v>30809.200000000001</v>
      </c>
      <c r="C3479" s="2">
        <v>31202.7</v>
      </c>
      <c r="D3479" s="2">
        <v>30766.65</v>
      </c>
      <c r="E3479" s="2">
        <v>31162.35</v>
      </c>
      <c r="F3479" s="2">
        <v>30985.224999999999</v>
      </c>
      <c r="G3479" s="2">
        <v>436.04999999999927</v>
      </c>
      <c r="H3479" s="2">
        <v>40.350000000002183</v>
      </c>
      <c r="I3479" s="2">
        <v>42.549999999999272</v>
      </c>
      <c r="J3479" s="2">
        <v>353.14999999999782</v>
      </c>
      <c r="K3479" s="2">
        <v>9.2535259717927421E-2</v>
      </c>
      <c r="L3479" s="2">
        <v>9.7580552688910319E-2</v>
      </c>
      <c r="M3479" s="2">
        <v>0.80988418759316227</v>
      </c>
      <c r="N3479" s="2">
        <v>30661.558745397604</v>
      </c>
      <c r="O3479" s="2">
        <v>31202.7</v>
      </c>
      <c r="P3479" s="2">
        <v>30661.558745397604</v>
      </c>
      <c r="Q3479" s="2">
        <v>30985.224999999999</v>
      </c>
      <c r="R3479" s="2">
        <v>30877.760622698799</v>
      </c>
      <c r="S3479" s="2">
        <v>1</v>
      </c>
      <c r="T3479" s="2">
        <v>315.29999999999927</v>
      </c>
      <c r="U3479" s="2">
        <v>1.0221398804747919</v>
      </c>
      <c r="V3479" s="2">
        <v>290.38749999999709</v>
      </c>
      <c r="W3479" s="2">
        <v>0.94604670899462195</v>
      </c>
      <c r="X3479" t="s">
        <v>25</v>
      </c>
    </row>
    <row r="3480" spans="1:24" x14ac:dyDescent="0.2">
      <c r="A3480" s="1">
        <v>43643</v>
      </c>
      <c r="B3480" s="2">
        <v>31192.1</v>
      </c>
      <c r="C3480" s="2">
        <v>31490.6</v>
      </c>
      <c r="D3480" s="2">
        <v>31158.799999999999</v>
      </c>
      <c r="E3480" s="2">
        <v>31269.5</v>
      </c>
      <c r="F3480" s="2">
        <v>31277.75</v>
      </c>
      <c r="G3480" s="2">
        <v>331.79999999999927</v>
      </c>
      <c r="H3480" s="2">
        <v>221.09999999999854</v>
      </c>
      <c r="I3480" s="2">
        <v>33.299999999999272</v>
      </c>
      <c r="J3480" s="2">
        <v>77.400000000001455</v>
      </c>
      <c r="K3480" s="2">
        <v>0.66636528028932795</v>
      </c>
      <c r="L3480" s="2">
        <v>0.10036166365280091</v>
      </c>
      <c r="M3480" s="2">
        <v>0.23327305605787108</v>
      </c>
      <c r="N3480" s="2">
        <v>30823.391872698801</v>
      </c>
      <c r="O3480" s="2">
        <v>31490.6</v>
      </c>
      <c r="P3480" s="2">
        <v>30823.391872698801</v>
      </c>
      <c r="Q3480" s="2">
        <v>31277.75</v>
      </c>
      <c r="R3480" s="2">
        <v>31103.7834363494</v>
      </c>
      <c r="S3480" s="2">
        <v>1</v>
      </c>
      <c r="T3480" s="2">
        <v>107.15000000000146</v>
      </c>
      <c r="U3480" s="2">
        <v>0.34384441481467687</v>
      </c>
      <c r="V3480" s="2">
        <v>292.52500000000146</v>
      </c>
      <c r="W3480" s="2">
        <v>0.94407899248755323</v>
      </c>
      <c r="X3480" t="s">
        <v>24</v>
      </c>
    </row>
    <row r="3481" spans="1:24" x14ac:dyDescent="0.2">
      <c r="A3481" s="1">
        <v>43644</v>
      </c>
      <c r="B3481" s="2">
        <v>31281</v>
      </c>
      <c r="C3481" s="2">
        <v>31308.9</v>
      </c>
      <c r="D3481" s="2">
        <v>31060.6</v>
      </c>
      <c r="E3481" s="2">
        <v>31105.200000000001</v>
      </c>
      <c r="F3481" s="2">
        <v>31188.924999999999</v>
      </c>
      <c r="G3481" s="2">
        <v>248.30000000000291</v>
      </c>
      <c r="H3481" s="2">
        <v>27.900000000001455</v>
      </c>
      <c r="I3481" s="2">
        <v>44.600000000002183</v>
      </c>
      <c r="J3481" s="2">
        <v>-175.79999999999927</v>
      </c>
      <c r="K3481" s="2">
        <v>0.1123640757148656</v>
      </c>
      <c r="L3481" s="2">
        <v>0.1796214256947308</v>
      </c>
      <c r="M3481" s="2">
        <v>0.70801449859040355</v>
      </c>
      <c r="N3481" s="2">
        <v>31050.570936349402</v>
      </c>
      <c r="O3481" s="2">
        <v>31308.9</v>
      </c>
      <c r="P3481" s="2">
        <v>31050.570936349402</v>
      </c>
      <c r="Q3481" s="2">
        <v>31188.924999999999</v>
      </c>
      <c r="R3481" s="2">
        <v>31149.741718174704</v>
      </c>
      <c r="S3481" s="2">
        <v>1</v>
      </c>
      <c r="T3481" s="2">
        <v>-164.29999999999927</v>
      </c>
      <c r="U3481" s="2">
        <v>-0.52543213035065894</v>
      </c>
      <c r="V3481" s="2">
        <v>-88.825000000000728</v>
      </c>
      <c r="W3481" s="2">
        <v>-0.28398781881689295</v>
      </c>
      <c r="X3481" t="s">
        <v>25</v>
      </c>
    </row>
    <row r="3482" spans="1:24" x14ac:dyDescent="0.2">
      <c r="A3482" s="1">
        <v>43647</v>
      </c>
      <c r="B3482" s="2">
        <v>31271</v>
      </c>
      <c r="C3482" s="2">
        <v>31450.35</v>
      </c>
      <c r="D3482" s="2">
        <v>31246.45</v>
      </c>
      <c r="E3482" s="2">
        <v>31372.2</v>
      </c>
      <c r="F3482" s="2">
        <v>31335</v>
      </c>
      <c r="G3482" s="2">
        <v>203.89999999999782</v>
      </c>
      <c r="H3482" s="2">
        <v>78.149999999997817</v>
      </c>
      <c r="I3482" s="2">
        <v>24.549999999999272</v>
      </c>
      <c r="J3482" s="2">
        <v>101.20000000000073</v>
      </c>
      <c r="K3482" s="2">
        <v>0.38327611574300469</v>
      </c>
      <c r="L3482" s="2">
        <v>0.12040215792054701</v>
      </c>
      <c r="M3482" s="2">
        <v>0.49632172633644833</v>
      </c>
      <c r="N3482" s="2">
        <v>31119.747968174699</v>
      </c>
      <c r="O3482" s="2">
        <v>31450.35</v>
      </c>
      <c r="P3482" s="2">
        <v>31119.747968174699</v>
      </c>
      <c r="Q3482" s="2">
        <v>31335</v>
      </c>
      <c r="R3482" s="2">
        <v>31256.211484087347</v>
      </c>
      <c r="S3482" s="2">
        <v>1</v>
      </c>
      <c r="T3482" s="2">
        <v>267</v>
      </c>
      <c r="U3482" s="2">
        <v>0.85837737741599474</v>
      </c>
      <c r="V3482" s="2">
        <v>146.07500000000073</v>
      </c>
      <c r="W3482" s="2">
        <v>0.46835535370328002</v>
      </c>
      <c r="X3482" t="s">
        <v>24</v>
      </c>
    </row>
    <row r="3483" spans="1:24" x14ac:dyDescent="0.2">
      <c r="A3483" s="1">
        <v>43648</v>
      </c>
      <c r="B3483" s="2">
        <v>31414.65</v>
      </c>
      <c r="C3483" s="2">
        <v>31431.35</v>
      </c>
      <c r="D3483" s="2">
        <v>31105.1</v>
      </c>
      <c r="E3483" s="2">
        <v>31283.3</v>
      </c>
      <c r="F3483" s="2">
        <v>31308.600000000002</v>
      </c>
      <c r="G3483" s="2">
        <v>326.25</v>
      </c>
      <c r="H3483" s="2">
        <v>16.69999999999709</v>
      </c>
      <c r="I3483" s="2">
        <v>178.20000000000073</v>
      </c>
      <c r="J3483" s="2">
        <v>-131.35000000000218</v>
      </c>
      <c r="K3483" s="2">
        <v>5.1187739463592612E-2</v>
      </c>
      <c r="L3483" s="2">
        <v>0.54620689655172638</v>
      </c>
      <c r="M3483" s="2">
        <v>0.402605363984681</v>
      </c>
      <c r="N3483" s="2">
        <v>31227.37398408735</v>
      </c>
      <c r="O3483" s="2">
        <v>31431.35</v>
      </c>
      <c r="P3483" s="2">
        <v>31105.1</v>
      </c>
      <c r="Q3483" s="2">
        <v>31308.600000000002</v>
      </c>
      <c r="R3483" s="2">
        <v>31268.105996021841</v>
      </c>
      <c r="S3483" s="2">
        <v>1</v>
      </c>
      <c r="T3483" s="2">
        <v>-88.900000000001455</v>
      </c>
      <c r="U3483" s="2">
        <v>-0.28337190251242006</v>
      </c>
      <c r="V3483" s="2">
        <v>-26.399999999997817</v>
      </c>
      <c r="W3483" s="2">
        <v>-8.4250837721390831E-2</v>
      </c>
      <c r="X3483" t="s">
        <v>25</v>
      </c>
    </row>
    <row r="3484" spans="1:24" x14ac:dyDescent="0.2">
      <c r="A3484" s="1">
        <v>43649</v>
      </c>
      <c r="B3484" s="2">
        <v>31347.7</v>
      </c>
      <c r="C3484" s="2">
        <v>31467.15</v>
      </c>
      <c r="D3484" s="2">
        <v>31238.5</v>
      </c>
      <c r="E3484" s="2">
        <v>31382.3</v>
      </c>
      <c r="F3484" s="2">
        <v>31358.912500000002</v>
      </c>
      <c r="G3484" s="2">
        <v>228.65000000000146</v>
      </c>
      <c r="H3484" s="2">
        <v>84.850000000002183</v>
      </c>
      <c r="I3484" s="2">
        <v>109.20000000000073</v>
      </c>
      <c r="J3484" s="2">
        <v>34.599999999998545</v>
      </c>
      <c r="K3484" s="2">
        <v>0.37109118740433694</v>
      </c>
      <c r="L3484" s="2">
        <v>0.47758582987098197</v>
      </c>
      <c r="M3484" s="2">
        <v>0.15132298272468106</v>
      </c>
      <c r="N3484" s="2">
        <v>31267.986992043676</v>
      </c>
      <c r="O3484" s="2">
        <v>31467.15</v>
      </c>
      <c r="P3484" s="2">
        <v>31238.5</v>
      </c>
      <c r="Q3484" s="2">
        <v>31358.912500000002</v>
      </c>
      <c r="R3484" s="2">
        <v>31333.137373010919</v>
      </c>
      <c r="S3484" s="2">
        <v>1</v>
      </c>
      <c r="T3484" s="2">
        <v>99</v>
      </c>
      <c r="U3484" s="2">
        <v>0.31646277726454691</v>
      </c>
      <c r="V3484" s="2">
        <v>50.3125</v>
      </c>
      <c r="W3484" s="2">
        <v>0.1606986578767495</v>
      </c>
      <c r="X3484" t="s">
        <v>25</v>
      </c>
    </row>
    <row r="3485" spans="1:24" x14ac:dyDescent="0.2">
      <c r="A3485" s="1">
        <v>43650</v>
      </c>
      <c r="B3485" s="2">
        <v>31471</v>
      </c>
      <c r="C3485" s="2">
        <v>31608.35</v>
      </c>
      <c r="D3485" s="2">
        <v>31428.05</v>
      </c>
      <c r="E3485" s="2">
        <v>31471.85</v>
      </c>
      <c r="F3485" s="2">
        <v>31494.8125</v>
      </c>
      <c r="G3485" s="2">
        <v>180.29999999999927</v>
      </c>
      <c r="H3485" s="2">
        <v>136.5</v>
      </c>
      <c r="I3485" s="2">
        <v>42.950000000000728</v>
      </c>
      <c r="J3485" s="2">
        <v>0.84999999999854481</v>
      </c>
      <c r="K3485" s="2">
        <v>0.75707154742096816</v>
      </c>
      <c r="L3485" s="2">
        <v>0.23821408763172991</v>
      </c>
      <c r="M3485" s="2">
        <v>4.7143649473019873E-3</v>
      </c>
      <c r="N3485" s="2">
        <v>31313.449746021841</v>
      </c>
      <c r="O3485" s="2">
        <v>31608.35</v>
      </c>
      <c r="P3485" s="2">
        <v>31313.449746021841</v>
      </c>
      <c r="Q3485" s="2">
        <v>31494.8125</v>
      </c>
      <c r="R3485" s="2">
        <v>31432.515498010922</v>
      </c>
      <c r="S3485" s="2">
        <v>1</v>
      </c>
      <c r="T3485" s="2">
        <v>89.549999999999272</v>
      </c>
      <c r="U3485" s="2">
        <v>0.2853519340519951</v>
      </c>
      <c r="V3485" s="2">
        <v>135.89999999999782</v>
      </c>
      <c r="W3485" s="2">
        <v>0.43336962019967307</v>
      </c>
      <c r="X3485" t="s">
        <v>25</v>
      </c>
    </row>
    <row r="3486" spans="1:24" x14ac:dyDescent="0.2">
      <c r="A3486" s="1">
        <v>43651</v>
      </c>
      <c r="B3486" s="2">
        <v>31523.05</v>
      </c>
      <c r="C3486" s="2">
        <v>31660.75</v>
      </c>
      <c r="D3486" s="2">
        <v>31323.25</v>
      </c>
      <c r="E3486" s="2">
        <v>31475.8</v>
      </c>
      <c r="F3486" s="2">
        <v>31495.712500000001</v>
      </c>
      <c r="G3486" s="2">
        <v>337.5</v>
      </c>
      <c r="H3486" s="2">
        <v>137.70000000000073</v>
      </c>
      <c r="I3486" s="2">
        <v>152.54999999999927</v>
      </c>
      <c r="J3486" s="2">
        <v>-47.25</v>
      </c>
      <c r="K3486" s="2">
        <v>0.40800000000000214</v>
      </c>
      <c r="L3486" s="2">
        <v>0.45199999999999785</v>
      </c>
      <c r="M3486" s="2">
        <v>0.14000000000000001</v>
      </c>
      <c r="N3486" s="2">
        <v>31404.13112301092</v>
      </c>
      <c r="O3486" s="2">
        <v>31660.75</v>
      </c>
      <c r="P3486" s="2">
        <v>31323.25</v>
      </c>
      <c r="Q3486" s="2">
        <v>31495.712500000001</v>
      </c>
      <c r="R3486" s="2">
        <v>31470.960905752727</v>
      </c>
      <c r="S3486" s="2">
        <v>1</v>
      </c>
      <c r="T3486" s="2">
        <v>3.9500000000007276</v>
      </c>
      <c r="U3486" s="2">
        <v>1.25508986602336E-2</v>
      </c>
      <c r="V3486" s="2">
        <v>0.90000000000145519</v>
      </c>
      <c r="W3486" s="2">
        <v>2.8576134561888729E-3</v>
      </c>
      <c r="X3486" t="s">
        <v>24</v>
      </c>
    </row>
    <row r="3487" spans="1:24" x14ac:dyDescent="0.2">
      <c r="A3487" s="1">
        <v>43654</v>
      </c>
      <c r="B3487" s="2">
        <v>31346.85</v>
      </c>
      <c r="C3487" s="2">
        <v>31370.400000000001</v>
      </c>
      <c r="D3487" s="2">
        <v>30536.75</v>
      </c>
      <c r="E3487" s="2">
        <v>30603.85</v>
      </c>
      <c r="F3487" s="2">
        <v>30964.462500000001</v>
      </c>
      <c r="G3487" s="2">
        <v>833.65000000000146</v>
      </c>
      <c r="H3487" s="2">
        <v>23.55000000000291</v>
      </c>
      <c r="I3487" s="2">
        <v>67.099999999998545</v>
      </c>
      <c r="J3487" s="2">
        <v>-743</v>
      </c>
      <c r="K3487" s="2">
        <v>2.8249265279197348E-2</v>
      </c>
      <c r="L3487" s="2">
        <v>8.04894140226695E-2</v>
      </c>
      <c r="M3487" s="2">
        <v>0.89126132069813313</v>
      </c>
      <c r="N3487" s="2">
        <v>31449.921811505461</v>
      </c>
      <c r="O3487" s="2">
        <v>31449.921811505461</v>
      </c>
      <c r="P3487" s="2">
        <v>30536.75</v>
      </c>
      <c r="Q3487" s="2">
        <v>30964.462500000001</v>
      </c>
      <c r="R3487" s="2">
        <v>31100.264030752733</v>
      </c>
      <c r="S3487" s="2">
        <v>0</v>
      </c>
      <c r="T3487" s="2">
        <v>-871.95000000000073</v>
      </c>
      <c r="U3487" s="2">
        <v>-2.7702234732715314</v>
      </c>
      <c r="V3487" s="2">
        <v>-531.25</v>
      </c>
      <c r="W3487" s="2">
        <v>-1.6867375202259671</v>
      </c>
      <c r="X3487" t="s">
        <v>24</v>
      </c>
    </row>
    <row r="3488" spans="1:24" x14ac:dyDescent="0.2">
      <c r="A3488" s="1">
        <v>43655</v>
      </c>
      <c r="B3488" s="2">
        <v>30533.4</v>
      </c>
      <c r="C3488" s="2">
        <v>30702.1</v>
      </c>
      <c r="D3488" s="2">
        <v>30346.7</v>
      </c>
      <c r="E3488" s="2">
        <v>30569.15</v>
      </c>
      <c r="F3488" s="2">
        <v>30537.837500000001</v>
      </c>
      <c r="G3488" s="2">
        <v>355.39999999999782</v>
      </c>
      <c r="H3488" s="2">
        <v>132.94999999999709</v>
      </c>
      <c r="I3488" s="2">
        <v>186.70000000000073</v>
      </c>
      <c r="J3488" s="2">
        <v>35.75</v>
      </c>
      <c r="K3488" s="2">
        <v>0.37408553742261652</v>
      </c>
      <c r="L3488" s="2">
        <v>0.52532357906584659</v>
      </c>
      <c r="M3488" s="2">
        <v>0.10059088351153692</v>
      </c>
      <c r="N3488" s="2">
        <v>31207.192155752731</v>
      </c>
      <c r="O3488" s="2">
        <v>31207.192155752731</v>
      </c>
      <c r="P3488" s="2">
        <v>30346.7</v>
      </c>
      <c r="Q3488" s="2">
        <v>30537.837500000001</v>
      </c>
      <c r="R3488" s="2">
        <v>30824.730452876363</v>
      </c>
      <c r="S3488" s="2">
        <v>0</v>
      </c>
      <c r="T3488" s="2">
        <v>-34.69999999999709</v>
      </c>
      <c r="U3488" s="2">
        <v>-0.11338442712272179</v>
      </c>
      <c r="V3488" s="2">
        <v>-426.625</v>
      </c>
      <c r="W3488" s="2">
        <v>-1.3777891348832552</v>
      </c>
      <c r="X3488" t="s">
        <v>24</v>
      </c>
    </row>
    <row r="3489" spans="1:24" x14ac:dyDescent="0.2">
      <c r="A3489" s="1">
        <v>43656</v>
      </c>
      <c r="B3489" s="2">
        <v>30618.05</v>
      </c>
      <c r="C3489" s="2">
        <v>30728.35</v>
      </c>
      <c r="D3489" s="2">
        <v>30428.6</v>
      </c>
      <c r="E3489" s="2">
        <v>30522.1</v>
      </c>
      <c r="F3489" s="2">
        <v>30574.275000000001</v>
      </c>
      <c r="G3489" s="2">
        <v>299.75</v>
      </c>
      <c r="H3489" s="2">
        <v>110.29999999999927</v>
      </c>
      <c r="I3489" s="2">
        <v>93.5</v>
      </c>
      <c r="J3489" s="2">
        <v>-95.950000000000728</v>
      </c>
      <c r="K3489" s="2">
        <v>0.3679733110925747</v>
      </c>
      <c r="L3489" s="2">
        <v>0.31192660550458717</v>
      </c>
      <c r="M3489" s="2">
        <v>0.32010008340283813</v>
      </c>
      <c r="N3489" s="2">
        <v>30872.514827876366</v>
      </c>
      <c r="O3489" s="2">
        <v>30872.514827876366</v>
      </c>
      <c r="P3489" s="2">
        <v>30428.6</v>
      </c>
      <c r="Q3489" s="2">
        <v>30574.275000000001</v>
      </c>
      <c r="R3489" s="2">
        <v>30686.976163938183</v>
      </c>
      <c r="S3489" s="2">
        <v>0</v>
      </c>
      <c r="T3489" s="2">
        <v>-47.05000000000291</v>
      </c>
      <c r="U3489" s="2">
        <v>-0.15391334073732149</v>
      </c>
      <c r="V3489" s="2">
        <v>36.4375</v>
      </c>
      <c r="W3489" s="2">
        <v>0.11931918885873959</v>
      </c>
      <c r="X3489" t="s">
        <v>25</v>
      </c>
    </row>
    <row r="3490" spans="1:24" x14ac:dyDescent="0.2">
      <c r="A3490" s="1">
        <v>43657</v>
      </c>
      <c r="B3490" s="2">
        <v>30707</v>
      </c>
      <c r="C3490" s="2">
        <v>30788.05</v>
      </c>
      <c r="D3490" s="2">
        <v>30565.35</v>
      </c>
      <c r="E3490" s="2">
        <v>30716.55</v>
      </c>
      <c r="F3490" s="2">
        <v>30694.237499999999</v>
      </c>
      <c r="G3490" s="2">
        <v>222.70000000000073</v>
      </c>
      <c r="H3490" s="2">
        <v>71.5</v>
      </c>
      <c r="I3490" s="2">
        <v>141.65000000000146</v>
      </c>
      <c r="J3490" s="2">
        <v>9.5499999999992724</v>
      </c>
      <c r="K3490" s="2">
        <v>0.32105972159856205</v>
      </c>
      <c r="L3490" s="2">
        <v>0.63605747642568922</v>
      </c>
      <c r="M3490" s="2">
        <v>4.2882801975748723E-2</v>
      </c>
      <c r="N3490" s="2">
        <v>30723.394913938184</v>
      </c>
      <c r="O3490" s="2">
        <v>30788.05</v>
      </c>
      <c r="P3490" s="2">
        <v>30565.35</v>
      </c>
      <c r="Q3490" s="2">
        <v>30694.237499999999</v>
      </c>
      <c r="R3490" s="2">
        <v>30692.758103484546</v>
      </c>
      <c r="S3490" s="2">
        <v>7.3750664240998E-3</v>
      </c>
      <c r="T3490" s="2">
        <v>194.45000000000073</v>
      </c>
      <c r="U3490" s="2">
        <v>0.63707936216708794</v>
      </c>
      <c r="V3490" s="2">
        <v>119.96249999999782</v>
      </c>
      <c r="W3490" s="2">
        <v>0.39236416889688408</v>
      </c>
      <c r="X3490" t="s">
        <v>24</v>
      </c>
    </row>
    <row r="3491" spans="1:24" x14ac:dyDescent="0.2">
      <c r="A3491" s="1">
        <v>43658</v>
      </c>
      <c r="B3491" s="2">
        <v>30789.75</v>
      </c>
      <c r="C3491" s="2">
        <v>30870.95</v>
      </c>
      <c r="D3491" s="2">
        <v>30548.3</v>
      </c>
      <c r="E3491" s="2">
        <v>30601.45</v>
      </c>
      <c r="F3491" s="2">
        <v>30702.612499999999</v>
      </c>
      <c r="G3491" s="2">
        <v>322.65000000000146</v>
      </c>
      <c r="H3491" s="2">
        <v>81.200000000000728</v>
      </c>
      <c r="I3491" s="2">
        <v>53.150000000001455</v>
      </c>
      <c r="J3491" s="2">
        <v>-188.29999999999927</v>
      </c>
      <c r="K3491" s="2">
        <v>0.25166589183325699</v>
      </c>
      <c r="L3491" s="2">
        <v>0.16472958313962874</v>
      </c>
      <c r="M3491" s="2">
        <v>0.58360452502711424</v>
      </c>
      <c r="N3491" s="2">
        <v>30708.816206969092</v>
      </c>
      <c r="O3491" s="2">
        <v>30870.95</v>
      </c>
      <c r="P3491" s="2">
        <v>30548.3</v>
      </c>
      <c r="Q3491" s="2">
        <v>30702.612499999999</v>
      </c>
      <c r="R3491" s="2">
        <v>30707.669676742273</v>
      </c>
      <c r="S3491" s="2">
        <v>5.0070458064947601E-2</v>
      </c>
      <c r="T3491" s="2">
        <v>-115.09999999999854</v>
      </c>
      <c r="U3491" s="2">
        <v>-0.3747165615930127</v>
      </c>
      <c r="V3491" s="2">
        <v>8.375</v>
      </c>
      <c r="W3491" s="2">
        <v>2.7285251832693355E-2</v>
      </c>
      <c r="X3491" t="s">
        <v>24</v>
      </c>
    </row>
    <row r="3492" spans="1:24" x14ac:dyDescent="0.2">
      <c r="A3492" s="1">
        <v>43661</v>
      </c>
      <c r="B3492" s="2">
        <v>30688.85</v>
      </c>
      <c r="C3492" s="2">
        <v>30695.7</v>
      </c>
      <c r="D3492" s="2">
        <v>30334.2</v>
      </c>
      <c r="E3492" s="2">
        <v>30445.95</v>
      </c>
      <c r="F3492" s="2">
        <v>30541.174999999999</v>
      </c>
      <c r="G3492" s="2">
        <v>361.5</v>
      </c>
      <c r="H3492" s="2">
        <v>6.8500000000021828</v>
      </c>
      <c r="I3492" s="2">
        <v>111.75</v>
      </c>
      <c r="J3492" s="2">
        <v>-242.89999999999782</v>
      </c>
      <c r="K3492" s="2">
        <v>1.8948824343021253E-2</v>
      </c>
      <c r="L3492" s="2">
        <v>0.3091286307053942</v>
      </c>
      <c r="M3492" s="2">
        <v>0.67192254495158454</v>
      </c>
      <c r="N3492" s="2">
        <v>30705.714353484545</v>
      </c>
      <c r="O3492" s="2">
        <v>30705.714353484545</v>
      </c>
      <c r="P3492" s="2">
        <v>30334.2</v>
      </c>
      <c r="Q3492" s="2">
        <v>30541.174999999999</v>
      </c>
      <c r="R3492" s="2">
        <v>30571.700926742273</v>
      </c>
      <c r="S3492" s="2">
        <v>0</v>
      </c>
      <c r="T3492" s="2">
        <v>-155.5</v>
      </c>
      <c r="U3492" s="2">
        <v>-0.50814585583362881</v>
      </c>
      <c r="V3492" s="2">
        <v>-161.4375</v>
      </c>
      <c r="W3492" s="2">
        <v>-0.52581030360201431</v>
      </c>
      <c r="X3492" t="s">
        <v>25</v>
      </c>
    </row>
    <row r="3493" spans="1:24" x14ac:dyDescent="0.2">
      <c r="A3493" s="1">
        <v>43662</v>
      </c>
      <c r="B3493" s="2">
        <v>30532.65</v>
      </c>
      <c r="C3493" s="2">
        <v>30635</v>
      </c>
      <c r="D3493" s="2">
        <v>30429.9</v>
      </c>
      <c r="E3493" s="2">
        <v>30570.799999999999</v>
      </c>
      <c r="F3493" s="2">
        <v>30542.087500000001</v>
      </c>
      <c r="G3493" s="2">
        <v>205.09999999999854</v>
      </c>
      <c r="H3493" s="2">
        <v>64.200000000000728</v>
      </c>
      <c r="I3493" s="2">
        <v>102.75</v>
      </c>
      <c r="J3493" s="2">
        <v>38.149999999997817</v>
      </c>
      <c r="K3493" s="2">
        <v>0.31301803998050309</v>
      </c>
      <c r="L3493" s="2">
        <v>0.50097513408093963</v>
      </c>
      <c r="M3493" s="2">
        <v>0.18600682593855722</v>
      </c>
      <c r="N3493" s="2">
        <v>30623.444676742271</v>
      </c>
      <c r="O3493" s="2">
        <v>30635</v>
      </c>
      <c r="P3493" s="2">
        <v>30429.9</v>
      </c>
      <c r="Q3493" s="2">
        <v>30542.087500000001</v>
      </c>
      <c r="R3493" s="2">
        <v>30557.608044185567</v>
      </c>
      <c r="S3493" s="2">
        <v>0</v>
      </c>
      <c r="T3493" s="2">
        <v>124.84999999999854</v>
      </c>
      <c r="U3493" s="2">
        <v>0.41007096181921909</v>
      </c>
      <c r="V3493" s="2">
        <v>0.91250000000218279</v>
      </c>
      <c r="W3493" s="2">
        <v>2.9877697894798833E-3</v>
      </c>
      <c r="X3493" t="s">
        <v>25</v>
      </c>
    </row>
    <row r="3494" spans="1:24" x14ac:dyDescent="0.2">
      <c r="A3494" s="1">
        <v>43663</v>
      </c>
      <c r="B3494" s="2">
        <v>30622.25</v>
      </c>
      <c r="C3494" s="2">
        <v>30799.7</v>
      </c>
      <c r="D3494" s="2">
        <v>30568.3</v>
      </c>
      <c r="E3494" s="2">
        <v>30735.5</v>
      </c>
      <c r="F3494" s="2">
        <v>30681.4375</v>
      </c>
      <c r="G3494" s="2">
        <v>231.40000000000146</v>
      </c>
      <c r="H3494" s="2">
        <v>64.200000000000728</v>
      </c>
      <c r="I3494" s="2">
        <v>53.950000000000728</v>
      </c>
      <c r="J3494" s="2">
        <v>113.25</v>
      </c>
      <c r="K3494" s="2">
        <v>0.27744165946413279</v>
      </c>
      <c r="L3494" s="2">
        <v>0.23314606741573202</v>
      </c>
      <c r="M3494" s="2">
        <v>0.48941227312013519</v>
      </c>
      <c r="N3494" s="2">
        <v>30582.766088371136</v>
      </c>
      <c r="O3494" s="2">
        <v>30799.7</v>
      </c>
      <c r="P3494" s="2">
        <v>30568.3</v>
      </c>
      <c r="Q3494" s="2">
        <v>30681.4375</v>
      </c>
      <c r="R3494" s="2">
        <v>30658.050897092784</v>
      </c>
      <c r="S3494" s="2">
        <v>0.66934399683584356</v>
      </c>
      <c r="T3494" s="2">
        <v>164.70000000000073</v>
      </c>
      <c r="U3494" s="2">
        <v>0.53874939484737316</v>
      </c>
      <c r="V3494" s="2">
        <v>139.34999999999854</v>
      </c>
      <c r="W3494" s="2">
        <v>0.456255650501946</v>
      </c>
      <c r="X3494" t="s">
        <v>24</v>
      </c>
    </row>
    <row r="3495" spans="1:24" x14ac:dyDescent="0.2">
      <c r="A3495" s="1">
        <v>43664</v>
      </c>
      <c r="B3495" s="2">
        <v>30705.8</v>
      </c>
      <c r="C3495" s="2">
        <v>30769.35</v>
      </c>
      <c r="D3495" s="2">
        <v>30378.6</v>
      </c>
      <c r="E3495" s="2">
        <v>30430.6</v>
      </c>
      <c r="F3495" s="2">
        <v>30571.087500000001</v>
      </c>
      <c r="G3495" s="2">
        <v>390.75</v>
      </c>
      <c r="H3495" s="2">
        <v>63.549999999999272</v>
      </c>
      <c r="I3495" s="2">
        <v>52</v>
      </c>
      <c r="J3495" s="2">
        <v>-275.20000000000073</v>
      </c>
      <c r="K3495" s="2">
        <v>0.16263595649392007</v>
      </c>
      <c r="L3495" s="2">
        <v>0.13307741522712732</v>
      </c>
      <c r="M3495" s="2">
        <v>0.70428662827895261</v>
      </c>
      <c r="N3495" s="2">
        <v>30632.101794185568</v>
      </c>
      <c r="O3495" s="2">
        <v>30769.35</v>
      </c>
      <c r="P3495" s="2">
        <v>30378.6</v>
      </c>
      <c r="Q3495" s="2">
        <v>30571.087500000001</v>
      </c>
      <c r="R3495" s="2">
        <v>30587.78482354639</v>
      </c>
      <c r="S3495" s="2">
        <v>0.20109590204158212</v>
      </c>
      <c r="T3495" s="2">
        <v>-304.90000000000146</v>
      </c>
      <c r="U3495" s="2">
        <v>-0.99201249369621924</v>
      </c>
      <c r="V3495" s="2">
        <v>-110.34999999999854</v>
      </c>
      <c r="W3495" s="2">
        <v>-0.35966372175357997</v>
      </c>
      <c r="X3495" t="s">
        <v>24</v>
      </c>
    </row>
    <row r="3496" spans="1:24" x14ac:dyDescent="0.2">
      <c r="A3496" s="1">
        <v>43665</v>
      </c>
      <c r="B3496" s="2">
        <v>30515.1</v>
      </c>
      <c r="C3496" s="2">
        <v>30543.75</v>
      </c>
      <c r="D3496" s="2">
        <v>29705.75</v>
      </c>
      <c r="E3496" s="2">
        <v>29770.35</v>
      </c>
      <c r="F3496" s="2">
        <v>30133.737500000003</v>
      </c>
      <c r="G3496" s="2">
        <v>838</v>
      </c>
      <c r="H3496" s="2">
        <v>28.650000000001455</v>
      </c>
      <c r="I3496" s="2">
        <v>64.599999999998545</v>
      </c>
      <c r="J3496" s="2">
        <v>-744.75</v>
      </c>
      <c r="K3496" s="2">
        <v>3.4188544152746365E-2</v>
      </c>
      <c r="L3496" s="2">
        <v>7.7088305489258407E-2</v>
      </c>
      <c r="M3496" s="2">
        <v>0.88872315035799521</v>
      </c>
      <c r="N3496" s="2">
        <v>30601.594647092785</v>
      </c>
      <c r="O3496" s="2">
        <v>30601.594647092785</v>
      </c>
      <c r="P3496" s="2">
        <v>29705.75</v>
      </c>
      <c r="Q3496" s="2">
        <v>30133.737500000003</v>
      </c>
      <c r="R3496" s="2">
        <v>30260.669198546395</v>
      </c>
      <c r="S3496" s="2">
        <v>0</v>
      </c>
      <c r="T3496" s="2">
        <v>-660.25</v>
      </c>
      <c r="U3496" s="2">
        <v>-2.1696910346821952</v>
      </c>
      <c r="V3496" s="2">
        <v>-437.34999999999854</v>
      </c>
      <c r="W3496" s="2">
        <v>-1.4306000726994044</v>
      </c>
      <c r="X3496" t="s">
        <v>24</v>
      </c>
    </row>
    <row r="3497" spans="1:24" x14ac:dyDescent="0.2">
      <c r="A3497" s="1">
        <v>43668</v>
      </c>
      <c r="B3497" s="2">
        <v>29617.05</v>
      </c>
      <c r="C3497" s="2">
        <v>29635.15</v>
      </c>
      <c r="D3497" s="2">
        <v>29194.1</v>
      </c>
      <c r="E3497" s="2">
        <v>29284.95</v>
      </c>
      <c r="F3497" s="2">
        <v>29432.812499999996</v>
      </c>
      <c r="G3497" s="2">
        <v>441.05000000000291</v>
      </c>
      <c r="H3497" s="2">
        <v>18.100000000002183</v>
      </c>
      <c r="I3497" s="2">
        <v>90.850000000002183</v>
      </c>
      <c r="J3497" s="2">
        <v>-332.09999999999854</v>
      </c>
      <c r="K3497" s="2">
        <v>4.1038431016896186E-2</v>
      </c>
      <c r="L3497" s="2">
        <v>0.20598571590522977</v>
      </c>
      <c r="M3497" s="2">
        <v>0.75297585307787407</v>
      </c>
      <c r="N3497" s="2">
        <v>30367.666073546396</v>
      </c>
      <c r="O3497" s="2">
        <v>30367.666073546396</v>
      </c>
      <c r="P3497" s="2">
        <v>29194.1</v>
      </c>
      <c r="Q3497" s="2">
        <v>29432.812499999996</v>
      </c>
      <c r="R3497" s="2">
        <v>29840.561161773199</v>
      </c>
      <c r="S3497" s="2">
        <v>0</v>
      </c>
      <c r="T3497" s="2">
        <v>-485.39999999999782</v>
      </c>
      <c r="U3497" s="2">
        <v>-1.6304813346164821</v>
      </c>
      <c r="V3497" s="2">
        <v>-700.92500000000655</v>
      </c>
      <c r="W3497" s="2">
        <v>-2.326047341455757</v>
      </c>
      <c r="X3497" t="s">
        <v>24</v>
      </c>
    </row>
    <row r="3498" spans="1:24" x14ac:dyDescent="0.2">
      <c r="A3498" s="1">
        <v>43669</v>
      </c>
      <c r="B3498" s="2">
        <v>29342.45</v>
      </c>
      <c r="C3498" s="2">
        <v>29365.8</v>
      </c>
      <c r="D3498" s="2">
        <v>29078.15</v>
      </c>
      <c r="E3498" s="2">
        <v>29128.1</v>
      </c>
      <c r="F3498" s="2">
        <v>29228.625</v>
      </c>
      <c r="G3498" s="2">
        <v>287.64999999999782</v>
      </c>
      <c r="H3498" s="2">
        <v>23.349999999998545</v>
      </c>
      <c r="I3498" s="2">
        <v>49.94999999999709</v>
      </c>
      <c r="J3498" s="2">
        <v>-214.35000000000218</v>
      </c>
      <c r="K3498" s="2">
        <v>8.1175039110025105E-2</v>
      </c>
      <c r="L3498" s="2">
        <v>0.17364853120110366</v>
      </c>
      <c r="M3498" s="2">
        <v>0.74517642968887121</v>
      </c>
      <c r="N3498" s="2">
        <v>29900.239286773198</v>
      </c>
      <c r="O3498" s="2">
        <v>29900.239286773198</v>
      </c>
      <c r="P3498" s="2">
        <v>29078.15</v>
      </c>
      <c r="Q3498" s="2">
        <v>29228.625</v>
      </c>
      <c r="R3498" s="2">
        <v>29526.813393386597</v>
      </c>
      <c r="S3498" s="2">
        <v>0</v>
      </c>
      <c r="T3498" s="2">
        <v>-156.85000000000218</v>
      </c>
      <c r="U3498" s="2">
        <v>-0.53559934369019646</v>
      </c>
      <c r="V3498" s="2">
        <v>-204.18749999999636</v>
      </c>
      <c r="W3498" s="2">
        <v>-0.69374104156711625</v>
      </c>
      <c r="X3498" t="s">
        <v>24</v>
      </c>
    </row>
    <row r="3499" spans="1:24" x14ac:dyDescent="0.2">
      <c r="A3499" s="1">
        <v>43670</v>
      </c>
      <c r="B3499" s="2">
        <v>29085.45</v>
      </c>
      <c r="C3499" s="2">
        <v>29252.400000000001</v>
      </c>
      <c r="D3499" s="2">
        <v>28871</v>
      </c>
      <c r="E3499" s="2">
        <v>28952.25</v>
      </c>
      <c r="F3499" s="2">
        <v>29040.275000000001</v>
      </c>
      <c r="G3499" s="2">
        <v>381.40000000000146</v>
      </c>
      <c r="H3499" s="2">
        <v>166.95000000000073</v>
      </c>
      <c r="I3499" s="2">
        <v>81.25</v>
      </c>
      <c r="J3499" s="2">
        <v>-133.20000000000073</v>
      </c>
      <c r="K3499" s="2">
        <v>0.43772941793392789</v>
      </c>
      <c r="L3499" s="2">
        <v>0.21303093864708886</v>
      </c>
      <c r="M3499" s="2">
        <v>0.34923964341898328</v>
      </c>
      <c r="N3499" s="2">
        <v>29564.432143386599</v>
      </c>
      <c r="O3499" s="2">
        <v>29564.432143386599</v>
      </c>
      <c r="P3499" s="2">
        <v>28871</v>
      </c>
      <c r="Q3499" s="2">
        <v>29040.275000000001</v>
      </c>
      <c r="R3499" s="2">
        <v>29260.034821693298</v>
      </c>
      <c r="S3499" s="2">
        <v>0</v>
      </c>
      <c r="T3499" s="2">
        <v>-175.84999999999854</v>
      </c>
      <c r="U3499" s="2">
        <v>-0.60371256621612313</v>
      </c>
      <c r="V3499" s="2">
        <v>-188.34999999999854</v>
      </c>
      <c r="W3499" s="2">
        <v>-0.6444025334753124</v>
      </c>
      <c r="X3499" t="s">
        <v>25</v>
      </c>
    </row>
    <row r="3500" spans="1:24" x14ac:dyDescent="0.2">
      <c r="A3500" s="1">
        <v>43671</v>
      </c>
      <c r="B3500" s="2">
        <v>28981.05</v>
      </c>
      <c r="C3500" s="2">
        <v>29240.799999999999</v>
      </c>
      <c r="D3500" s="2">
        <v>28931.05</v>
      </c>
      <c r="E3500" s="2">
        <v>29043.05</v>
      </c>
      <c r="F3500" s="2">
        <v>29048.987499999999</v>
      </c>
      <c r="G3500" s="2">
        <v>309.75</v>
      </c>
      <c r="H3500" s="2">
        <v>197.75</v>
      </c>
      <c r="I3500" s="2">
        <v>50</v>
      </c>
      <c r="J3500" s="2">
        <v>62</v>
      </c>
      <c r="K3500" s="2">
        <v>0.6384180790960452</v>
      </c>
      <c r="L3500" s="2">
        <v>0.16142050040355124</v>
      </c>
      <c r="M3500" s="2">
        <v>0.20016142050040356</v>
      </c>
      <c r="N3500" s="2">
        <v>29302.3535716933</v>
      </c>
      <c r="O3500" s="2">
        <v>29302.3535716933</v>
      </c>
      <c r="P3500" s="2">
        <v>28931.05</v>
      </c>
      <c r="Q3500" s="2">
        <v>29048.987499999999</v>
      </c>
      <c r="R3500" s="2">
        <v>29146.18616084665</v>
      </c>
      <c r="S3500" s="2">
        <v>0</v>
      </c>
      <c r="T3500" s="2">
        <v>90.799999999999272</v>
      </c>
      <c r="U3500" s="2">
        <v>0.3136198395634166</v>
      </c>
      <c r="V3500" s="2">
        <v>8.7124999999978172</v>
      </c>
      <c r="W3500" s="2">
        <v>3.0001437658554599E-2</v>
      </c>
      <c r="X3500" t="s">
        <v>25</v>
      </c>
    </row>
    <row r="3501" spans="1:24" x14ac:dyDescent="0.2">
      <c r="A3501" s="1">
        <v>43672</v>
      </c>
      <c r="B3501" s="2">
        <v>29062.5</v>
      </c>
      <c r="C3501" s="2">
        <v>29379.1</v>
      </c>
      <c r="D3501" s="2">
        <v>28994.5</v>
      </c>
      <c r="E3501" s="2">
        <v>29325.3</v>
      </c>
      <c r="F3501" s="2">
        <v>29190.350000000002</v>
      </c>
      <c r="G3501" s="2">
        <v>384.59999999999854</v>
      </c>
      <c r="H3501" s="2">
        <v>53.799999999999272</v>
      </c>
      <c r="I3501" s="2">
        <v>68</v>
      </c>
      <c r="J3501" s="2">
        <v>262.79999999999927</v>
      </c>
      <c r="K3501" s="2">
        <v>0.1398855954238156</v>
      </c>
      <c r="L3501" s="2">
        <v>0.176807072282892</v>
      </c>
      <c r="M3501" s="2">
        <v>0.68330733229329244</v>
      </c>
      <c r="N3501" s="2">
        <v>29175.67053584665</v>
      </c>
      <c r="O3501" s="2">
        <v>29379.1</v>
      </c>
      <c r="P3501" s="2">
        <v>28994.5</v>
      </c>
      <c r="Q3501" s="2">
        <v>29190.350000000002</v>
      </c>
      <c r="R3501" s="2">
        <v>29184.905133961664</v>
      </c>
      <c r="S3501" s="2">
        <v>5.5760897300952024E-2</v>
      </c>
      <c r="T3501" s="2">
        <v>282.25</v>
      </c>
      <c r="U3501" s="2">
        <v>0.97183319245051736</v>
      </c>
      <c r="V3501" s="2">
        <v>141.36250000000291</v>
      </c>
      <c r="W3501" s="2">
        <v>0.48663486119784005</v>
      </c>
      <c r="X3501" t="s">
        <v>24</v>
      </c>
    </row>
    <row r="3502" spans="1:24" x14ac:dyDescent="0.2">
      <c r="A3502" s="1">
        <v>43675</v>
      </c>
      <c r="B3502" s="2">
        <v>29583.45</v>
      </c>
      <c r="C3502" s="2">
        <v>29592.95</v>
      </c>
      <c r="D3502" s="2">
        <v>29104.85</v>
      </c>
      <c r="E3502" s="2">
        <v>29295.9</v>
      </c>
      <c r="F3502" s="2">
        <v>29394.287499999999</v>
      </c>
      <c r="G3502" s="2">
        <v>488.10000000000218</v>
      </c>
      <c r="H3502" s="2">
        <v>9.5</v>
      </c>
      <c r="I3502" s="2">
        <v>191.05000000000291</v>
      </c>
      <c r="J3502" s="2">
        <v>-287.54999999999927</v>
      </c>
      <c r="K3502" s="2">
        <v>1.9463224749026752E-2</v>
      </c>
      <c r="L3502" s="2">
        <v>0.39141569350543343</v>
      </c>
      <c r="M3502" s="2">
        <v>0.58912108174553979</v>
      </c>
      <c r="N3502" s="2">
        <v>29183.010267923324</v>
      </c>
      <c r="O3502" s="2">
        <v>29592.95</v>
      </c>
      <c r="P3502" s="2">
        <v>29104.85</v>
      </c>
      <c r="Q3502" s="2">
        <v>29394.287499999999</v>
      </c>
      <c r="R3502" s="2">
        <v>29318.77444198083</v>
      </c>
      <c r="S3502" s="2">
        <v>0.45343124815974983</v>
      </c>
      <c r="T3502" s="2">
        <v>-29.399999999997817</v>
      </c>
      <c r="U3502" s="2">
        <v>-0.10025472885187131</v>
      </c>
      <c r="V3502" s="2">
        <v>203.93749999999636</v>
      </c>
      <c r="W3502" s="2">
        <v>0.69864698436297046</v>
      </c>
      <c r="X3502" t="s">
        <v>24</v>
      </c>
    </row>
    <row r="3503" spans="1:24" x14ac:dyDescent="0.2">
      <c r="A3503" s="1">
        <v>43676</v>
      </c>
      <c r="B3503" s="2">
        <v>29434.85</v>
      </c>
      <c r="C3503" s="2">
        <v>29530.3</v>
      </c>
      <c r="D3503" s="2">
        <v>28737.8</v>
      </c>
      <c r="E3503" s="2">
        <v>28791.599999999999</v>
      </c>
      <c r="F3503" s="2">
        <v>29123.637499999997</v>
      </c>
      <c r="G3503" s="2">
        <v>792.5</v>
      </c>
      <c r="H3503" s="2">
        <v>95.450000000000728</v>
      </c>
      <c r="I3503" s="2">
        <v>53.799999999999272</v>
      </c>
      <c r="J3503" s="2">
        <v>-643.25</v>
      </c>
      <c r="K3503" s="2">
        <v>0.12044164037854982</v>
      </c>
      <c r="L3503" s="2">
        <v>6.7886435331229372E-2</v>
      </c>
      <c r="M3503" s="2">
        <v>0.81167192429022084</v>
      </c>
      <c r="N3503" s="2">
        <v>29288.648883961661</v>
      </c>
      <c r="O3503" s="2">
        <v>29530.3</v>
      </c>
      <c r="P3503" s="2">
        <v>28737.8</v>
      </c>
      <c r="Q3503" s="2">
        <v>29123.637499999997</v>
      </c>
      <c r="R3503" s="2">
        <v>29170.096595990413</v>
      </c>
      <c r="S3503" s="2">
        <v>0.13854031679691095</v>
      </c>
      <c r="T3503" s="2">
        <v>-504.30000000000291</v>
      </c>
      <c r="U3503" s="2">
        <v>-1.7214012882348824</v>
      </c>
      <c r="V3503" s="2">
        <v>-270.65000000000146</v>
      </c>
      <c r="W3503" s="2">
        <v>-0.92075713690968519</v>
      </c>
      <c r="X3503" t="s">
        <v>25</v>
      </c>
    </row>
    <row r="3504" spans="1:24" x14ac:dyDescent="0.2">
      <c r="A3504" s="1">
        <v>43677</v>
      </c>
      <c r="B3504" s="2">
        <v>28575.45</v>
      </c>
      <c r="C3504" s="2">
        <v>28979.75</v>
      </c>
      <c r="D3504" s="2">
        <v>28529.75</v>
      </c>
      <c r="E3504" s="2">
        <v>28876</v>
      </c>
      <c r="F3504" s="2">
        <v>28740.237499999999</v>
      </c>
      <c r="G3504" s="2">
        <v>450</v>
      </c>
      <c r="H3504" s="2">
        <v>103.75</v>
      </c>
      <c r="I3504" s="2">
        <v>45.700000000000728</v>
      </c>
      <c r="J3504" s="2">
        <v>300.54999999999927</v>
      </c>
      <c r="K3504" s="2">
        <v>0.23055555555555557</v>
      </c>
      <c r="L3504" s="2">
        <v>0.10155555555555718</v>
      </c>
      <c r="M3504" s="2">
        <v>0.66788888888888731</v>
      </c>
      <c r="N3504" s="2">
        <v>29206.143191980831</v>
      </c>
      <c r="O3504" s="2">
        <v>29206.143191980831</v>
      </c>
      <c r="P3504" s="2">
        <v>28529.75</v>
      </c>
      <c r="Q3504" s="2">
        <v>28740.237499999999</v>
      </c>
      <c r="R3504" s="2">
        <v>28920.568470990416</v>
      </c>
      <c r="S3504" s="2">
        <v>0</v>
      </c>
      <c r="T3504" s="2">
        <v>84.400000000001455</v>
      </c>
      <c r="U3504" s="2">
        <v>0.29314105502994436</v>
      </c>
      <c r="V3504" s="2">
        <v>-383.39999999999782</v>
      </c>
      <c r="W3504" s="2">
        <v>-1.3164564350864409</v>
      </c>
      <c r="X3504" t="s">
        <v>24</v>
      </c>
    </row>
    <row r="3505" spans="1:24" x14ac:dyDescent="0.2">
      <c r="A3505" s="1">
        <v>43678</v>
      </c>
      <c r="B3505" s="2">
        <v>28660.5</v>
      </c>
      <c r="C3505" s="2">
        <v>28819.7</v>
      </c>
      <c r="D3505" s="2">
        <v>28047.35</v>
      </c>
      <c r="E3505" s="2">
        <v>28367.25</v>
      </c>
      <c r="F3505" s="2">
        <v>28473.699999999997</v>
      </c>
      <c r="G3505" s="2">
        <v>772.35000000000218</v>
      </c>
      <c r="H3505" s="2">
        <v>159.20000000000073</v>
      </c>
      <c r="I3505" s="2">
        <v>319.90000000000146</v>
      </c>
      <c r="J3505" s="2">
        <v>-293.25</v>
      </c>
      <c r="K3505" s="2">
        <v>0.20612416650482329</v>
      </c>
      <c r="L3505" s="2">
        <v>0.41419045769405133</v>
      </c>
      <c r="M3505" s="2">
        <v>0.37968537580112538</v>
      </c>
      <c r="N3505" s="2">
        <v>28973.190345990413</v>
      </c>
      <c r="O3505" s="2">
        <v>28973.190345990413</v>
      </c>
      <c r="P3505" s="2">
        <v>28047.35</v>
      </c>
      <c r="Q3505" s="2">
        <v>28473.699999999997</v>
      </c>
      <c r="R3505" s="2">
        <v>28616.857672995207</v>
      </c>
      <c r="S3505" s="2">
        <v>0</v>
      </c>
      <c r="T3505" s="2">
        <v>-508.75</v>
      </c>
      <c r="U3505" s="2">
        <v>-1.7618437456711458</v>
      </c>
      <c r="V3505" s="2">
        <v>-266.53750000000218</v>
      </c>
      <c r="W3505" s="2">
        <v>-0.92740186993932172</v>
      </c>
      <c r="X3505" t="s">
        <v>24</v>
      </c>
    </row>
    <row r="3506" spans="1:24" x14ac:dyDescent="0.2">
      <c r="A3506" s="1">
        <v>43679</v>
      </c>
      <c r="B3506" s="2">
        <v>28224.25</v>
      </c>
      <c r="C3506" s="2">
        <v>28544.55</v>
      </c>
      <c r="D3506" s="2">
        <v>27936.35</v>
      </c>
      <c r="E3506" s="2">
        <v>28204.95</v>
      </c>
      <c r="F3506" s="2">
        <v>28227.524999999998</v>
      </c>
      <c r="G3506" s="2">
        <v>608.20000000000073</v>
      </c>
      <c r="H3506" s="2">
        <v>320.29999999999927</v>
      </c>
      <c r="I3506" s="2">
        <v>268.60000000000218</v>
      </c>
      <c r="J3506" s="2">
        <v>-19.299999999999272</v>
      </c>
      <c r="K3506" s="2">
        <v>0.52663597500821913</v>
      </c>
      <c r="L3506" s="2">
        <v>0.44163104242025958</v>
      </c>
      <c r="M3506" s="2">
        <v>3.1732982571521288E-2</v>
      </c>
      <c r="N3506" s="2">
        <v>28723.445172995205</v>
      </c>
      <c r="O3506" s="2">
        <v>28723.445172995205</v>
      </c>
      <c r="P3506" s="2">
        <v>27936.35</v>
      </c>
      <c r="Q3506" s="2">
        <v>28227.524999999998</v>
      </c>
      <c r="R3506" s="2">
        <v>28402.691336497599</v>
      </c>
      <c r="S3506" s="2">
        <v>0</v>
      </c>
      <c r="T3506" s="2">
        <v>-162.29999999999927</v>
      </c>
      <c r="U3506" s="2">
        <v>-0.57213864579752804</v>
      </c>
      <c r="V3506" s="2">
        <v>-246.17499999999927</v>
      </c>
      <c r="W3506" s="2">
        <v>-0.86456976086704329</v>
      </c>
      <c r="X3506" t="s">
        <v>24</v>
      </c>
    </row>
    <row r="3507" spans="1:24" x14ac:dyDescent="0.2">
      <c r="A3507" s="1">
        <v>43682</v>
      </c>
      <c r="B3507" s="2">
        <v>27841.200000000001</v>
      </c>
      <c r="C3507" s="2">
        <v>27866.55</v>
      </c>
      <c r="D3507" s="2">
        <v>27389.5</v>
      </c>
      <c r="E3507" s="2">
        <v>27648.05</v>
      </c>
      <c r="F3507" s="2">
        <v>27686.325000000001</v>
      </c>
      <c r="G3507" s="2">
        <v>477.04999999999927</v>
      </c>
      <c r="H3507" s="2">
        <v>25.349999999998545</v>
      </c>
      <c r="I3507" s="2">
        <v>258.54999999999927</v>
      </c>
      <c r="J3507" s="2">
        <v>-193.15000000000146</v>
      </c>
      <c r="K3507" s="2">
        <v>5.3139083953461029E-2</v>
      </c>
      <c r="L3507" s="2">
        <v>0.54197673199874152</v>
      </c>
      <c r="M3507" s="2">
        <v>0.40488418404779741</v>
      </c>
      <c r="N3507" s="2">
        <v>28475.485086497603</v>
      </c>
      <c r="O3507" s="2">
        <v>28475.485086497603</v>
      </c>
      <c r="P3507" s="2">
        <v>27389.5</v>
      </c>
      <c r="Q3507" s="2">
        <v>27686.325000000001</v>
      </c>
      <c r="R3507" s="2">
        <v>28006.698793248801</v>
      </c>
      <c r="S3507" s="2">
        <v>0</v>
      </c>
      <c r="T3507" s="2">
        <v>-556.90000000000146</v>
      </c>
      <c r="U3507" s="2">
        <v>-1.9744761114627092</v>
      </c>
      <c r="V3507" s="2">
        <v>-541.19999999999709</v>
      </c>
      <c r="W3507" s="2">
        <v>-1.9172775509011049</v>
      </c>
      <c r="X3507" t="s">
        <v>25</v>
      </c>
    </row>
    <row r="3508" spans="1:24" x14ac:dyDescent="0.2">
      <c r="A3508" s="1">
        <v>43683</v>
      </c>
      <c r="B3508" s="2">
        <v>27518.5</v>
      </c>
      <c r="C3508" s="2">
        <v>28148.400000000001</v>
      </c>
      <c r="D3508" s="2">
        <v>27503.9</v>
      </c>
      <c r="E3508" s="2">
        <v>28022.1</v>
      </c>
      <c r="F3508" s="2">
        <v>27798.224999999999</v>
      </c>
      <c r="G3508" s="2">
        <v>644.5</v>
      </c>
      <c r="H3508" s="2">
        <v>126.30000000000291</v>
      </c>
      <c r="I3508" s="2">
        <v>14.599999999998545</v>
      </c>
      <c r="J3508" s="2">
        <v>503.59999999999854</v>
      </c>
      <c r="K3508" s="2">
        <v>0.19596586501164145</v>
      </c>
      <c r="L3508" s="2">
        <v>2.2653219550036532E-2</v>
      </c>
      <c r="M3508" s="2">
        <v>0.781380915438322</v>
      </c>
      <c r="N3508" s="2">
        <v>28080.9050432488</v>
      </c>
      <c r="O3508" s="2">
        <v>28148.400000000001</v>
      </c>
      <c r="P3508" s="2">
        <v>27503.9</v>
      </c>
      <c r="Q3508" s="2">
        <v>27798.224999999999</v>
      </c>
      <c r="R3508" s="2">
        <v>27882.857510812202</v>
      </c>
      <c r="S3508" s="2">
        <v>0</v>
      </c>
      <c r="T3508" s="2">
        <v>374.04999999999927</v>
      </c>
      <c r="U3508" s="2">
        <v>1.352898305667124</v>
      </c>
      <c r="V3508" s="2">
        <v>111.89999999999782</v>
      </c>
      <c r="W3508" s="2">
        <v>0.4041706510343927</v>
      </c>
      <c r="X3508" t="s">
        <v>24</v>
      </c>
    </row>
    <row r="3509" spans="1:24" x14ac:dyDescent="0.2">
      <c r="A3509" s="1">
        <v>43684</v>
      </c>
      <c r="B3509" s="2">
        <v>28053.85</v>
      </c>
      <c r="C3509" s="2">
        <v>28175.55</v>
      </c>
      <c r="D3509" s="2">
        <v>27641.85</v>
      </c>
      <c r="E3509" s="2">
        <v>27702.05</v>
      </c>
      <c r="F3509" s="2">
        <v>27893.325000000001</v>
      </c>
      <c r="G3509" s="2">
        <v>533.70000000000073</v>
      </c>
      <c r="H3509" s="2">
        <v>121.70000000000073</v>
      </c>
      <c r="I3509" s="2">
        <v>60.200000000000728</v>
      </c>
      <c r="J3509" s="2">
        <v>-351.79999999999927</v>
      </c>
      <c r="K3509" s="2">
        <v>0.22803072887390025</v>
      </c>
      <c r="L3509" s="2">
        <v>0.11279745175192177</v>
      </c>
      <c r="M3509" s="2">
        <v>0.65917181937417801</v>
      </c>
      <c r="N3509" s="2">
        <v>27939.565021624399</v>
      </c>
      <c r="O3509" s="2">
        <v>28175.55</v>
      </c>
      <c r="P3509" s="2">
        <v>27641.85</v>
      </c>
      <c r="Q3509" s="2">
        <v>27893.325000000001</v>
      </c>
      <c r="R3509" s="2">
        <v>27912.5725054061</v>
      </c>
      <c r="S3509" s="2">
        <v>4.048363491572287E-2</v>
      </c>
      <c r="T3509" s="2">
        <v>-320.04999999999927</v>
      </c>
      <c r="U3509" s="2">
        <v>-1.1421342440430919</v>
      </c>
      <c r="V3509" s="2">
        <v>95.100000000002183</v>
      </c>
      <c r="W3509" s="2">
        <v>0.34210817417299916</v>
      </c>
      <c r="X3509" t="s">
        <v>25</v>
      </c>
    </row>
    <row r="3510" spans="1:24" x14ac:dyDescent="0.2">
      <c r="A3510" s="1">
        <v>43685</v>
      </c>
      <c r="B3510" s="2">
        <v>27840.1</v>
      </c>
      <c r="C3510" s="2">
        <v>28227.55</v>
      </c>
      <c r="D3510" s="2">
        <v>27531.05</v>
      </c>
      <c r="E3510" s="2">
        <v>28110.45</v>
      </c>
      <c r="F3510" s="2">
        <v>27927.287499999999</v>
      </c>
      <c r="G3510" s="2">
        <v>696.5</v>
      </c>
      <c r="H3510" s="2">
        <v>117.09999999999854</v>
      </c>
      <c r="I3510" s="2">
        <v>309.04999999999927</v>
      </c>
      <c r="J3510" s="2">
        <v>270.35000000000218</v>
      </c>
      <c r="K3510" s="2">
        <v>0.16812634601579116</v>
      </c>
      <c r="L3510" s="2">
        <v>0.44371859296482308</v>
      </c>
      <c r="M3510" s="2">
        <v>0.38815506101938574</v>
      </c>
      <c r="N3510" s="2">
        <v>27916.4450108122</v>
      </c>
      <c r="O3510" s="2">
        <v>28227.55</v>
      </c>
      <c r="P3510" s="2">
        <v>27531.05</v>
      </c>
      <c r="Q3510" s="2">
        <v>27927.287499999999</v>
      </c>
      <c r="R3510" s="2">
        <v>27900.583127703052</v>
      </c>
      <c r="S3510" s="2">
        <v>3.4098621549836033E-2</v>
      </c>
      <c r="T3510" s="2">
        <v>408.40000000000146</v>
      </c>
      <c r="U3510" s="2">
        <v>1.4742591252271997</v>
      </c>
      <c r="V3510" s="2">
        <v>33.962499999997817</v>
      </c>
      <c r="W3510" s="2">
        <v>0.12175852107985626</v>
      </c>
      <c r="X3510" t="s">
        <v>25</v>
      </c>
    </row>
    <row r="3511" spans="1:24" x14ac:dyDescent="0.2">
      <c r="A3511" s="1">
        <v>43686</v>
      </c>
      <c r="B3511" s="2">
        <v>28293.65</v>
      </c>
      <c r="C3511" s="2">
        <v>28602.75</v>
      </c>
      <c r="D3511" s="2">
        <v>28251.75</v>
      </c>
      <c r="E3511" s="2">
        <v>28431.9</v>
      </c>
      <c r="F3511" s="2">
        <v>28395.012499999997</v>
      </c>
      <c r="G3511" s="2">
        <v>351</v>
      </c>
      <c r="H3511" s="2">
        <v>170.84999999999854</v>
      </c>
      <c r="I3511" s="2">
        <v>41.900000000001455</v>
      </c>
      <c r="J3511" s="2">
        <v>138.25</v>
      </c>
      <c r="K3511" s="2">
        <v>0.48675213675213258</v>
      </c>
      <c r="L3511" s="2">
        <v>0.11937321937322352</v>
      </c>
      <c r="M3511" s="2">
        <v>0.39387464387464388</v>
      </c>
      <c r="N3511" s="2">
        <v>27921.866255406101</v>
      </c>
      <c r="O3511" s="2">
        <v>28602.75</v>
      </c>
      <c r="P3511" s="2">
        <v>27921.866255406101</v>
      </c>
      <c r="Q3511" s="2">
        <v>28395.012499999997</v>
      </c>
      <c r="R3511" s="2">
        <v>28210.37375270305</v>
      </c>
      <c r="S3511" s="2">
        <v>1</v>
      </c>
      <c r="T3511" s="2">
        <v>321.45000000000073</v>
      </c>
      <c r="U3511" s="2">
        <v>1.1435249168903405</v>
      </c>
      <c r="V3511" s="2">
        <v>467.72499999999854</v>
      </c>
      <c r="W3511" s="2">
        <v>1.6747956635602315</v>
      </c>
      <c r="X3511" t="s">
        <v>24</v>
      </c>
    </row>
    <row r="3512" spans="1:24" x14ac:dyDescent="0.2">
      <c r="A3512" s="1">
        <v>43690</v>
      </c>
      <c r="B3512" s="2">
        <v>28356.799999999999</v>
      </c>
      <c r="C3512" s="2">
        <v>28358.85</v>
      </c>
      <c r="D3512" s="2">
        <v>27683.5</v>
      </c>
      <c r="E3512" s="2">
        <v>27729.1</v>
      </c>
      <c r="F3512" s="2">
        <v>28032.0625</v>
      </c>
      <c r="G3512" s="2">
        <v>675.34999999999854</v>
      </c>
      <c r="H3512" s="2">
        <v>2.0499999999992724</v>
      </c>
      <c r="I3512" s="2">
        <v>45.599999999998545</v>
      </c>
      <c r="J3512" s="2">
        <v>-627.70000000000073</v>
      </c>
      <c r="K3512" s="2">
        <v>3.0354630932098569E-3</v>
      </c>
      <c r="L3512" s="2">
        <v>6.7520544902641061E-2</v>
      </c>
      <c r="M3512" s="2">
        <v>0.92944399200414907</v>
      </c>
      <c r="N3512" s="2">
        <v>28158.439377703049</v>
      </c>
      <c r="O3512" s="2">
        <v>28358.85</v>
      </c>
      <c r="P3512" s="2">
        <v>27683.5</v>
      </c>
      <c r="Q3512" s="2">
        <v>28032.0625</v>
      </c>
      <c r="R3512" s="2">
        <v>28058.21296942576</v>
      </c>
      <c r="S3512" s="2">
        <v>0.53540996196457069</v>
      </c>
      <c r="T3512" s="2">
        <v>-702.80000000000291</v>
      </c>
      <c r="U3512" s="2">
        <v>-2.4718713839033022</v>
      </c>
      <c r="V3512" s="2">
        <v>-362.94999999999709</v>
      </c>
      <c r="W3512" s="2">
        <v>-1.2782174334313012</v>
      </c>
      <c r="X3512" t="s">
        <v>25</v>
      </c>
    </row>
    <row r="3513" spans="1:24" x14ac:dyDescent="0.2">
      <c r="A3513" s="1">
        <v>43691</v>
      </c>
      <c r="B3513" s="2">
        <v>27885.5</v>
      </c>
      <c r="C3513" s="2">
        <v>28107.05</v>
      </c>
      <c r="D3513" s="2">
        <v>27726.65</v>
      </c>
      <c r="E3513" s="2">
        <v>28019.200000000001</v>
      </c>
      <c r="F3513" s="2">
        <v>27934.600000000002</v>
      </c>
      <c r="G3513" s="2">
        <v>380.39999999999782</v>
      </c>
      <c r="H3513" s="2">
        <v>87.849999999998545</v>
      </c>
      <c r="I3513" s="2">
        <v>158.84999999999854</v>
      </c>
      <c r="J3513" s="2">
        <v>133.70000000000073</v>
      </c>
      <c r="K3513" s="2">
        <v>0.23094111461619099</v>
      </c>
      <c r="L3513" s="2">
        <v>0.4175867507886421</v>
      </c>
      <c r="M3513" s="2">
        <v>0.35147213459516691</v>
      </c>
      <c r="N3513" s="2">
        <v>28095.250938851525</v>
      </c>
      <c r="O3513" s="2">
        <v>28107.05</v>
      </c>
      <c r="P3513" s="2">
        <v>27726.65</v>
      </c>
      <c r="Q3513" s="2">
        <v>27934.600000000002</v>
      </c>
      <c r="R3513" s="2">
        <v>27965.88773471288</v>
      </c>
      <c r="S3513" s="2">
        <v>0.21080239923279956</v>
      </c>
      <c r="T3513" s="2">
        <v>290.10000000000218</v>
      </c>
      <c r="U3513" s="2">
        <v>1.0461933492251902</v>
      </c>
      <c r="V3513" s="2">
        <v>-97.462499999997817</v>
      </c>
      <c r="W3513" s="2">
        <v>-0.34768222994650433</v>
      </c>
      <c r="X3513" t="s">
        <v>25</v>
      </c>
    </row>
    <row r="3514" spans="1:24" x14ac:dyDescent="0.2">
      <c r="A3514" s="1">
        <v>43693</v>
      </c>
      <c r="B3514" s="2">
        <v>27920.3</v>
      </c>
      <c r="C3514" s="2">
        <v>28251.05</v>
      </c>
      <c r="D3514" s="2">
        <v>27720.95</v>
      </c>
      <c r="E3514" s="2">
        <v>28217</v>
      </c>
      <c r="F3514" s="2">
        <v>28027.325000000001</v>
      </c>
      <c r="G3514" s="2">
        <v>530.09999999999854</v>
      </c>
      <c r="H3514" s="2">
        <v>34.049999999999272</v>
      </c>
      <c r="I3514" s="2">
        <v>199.34999999999854</v>
      </c>
      <c r="J3514" s="2">
        <v>296.70000000000073</v>
      </c>
      <c r="K3514" s="2">
        <v>6.4233163554045208E-2</v>
      </c>
      <c r="L3514" s="2">
        <v>0.37606112054329199</v>
      </c>
      <c r="M3514" s="2">
        <v>0.55970571590266283</v>
      </c>
      <c r="N3514" s="2">
        <v>28014.925469425762</v>
      </c>
      <c r="O3514" s="2">
        <v>28251.05</v>
      </c>
      <c r="P3514" s="2">
        <v>27720.95</v>
      </c>
      <c r="Q3514" s="2">
        <v>28027.325000000001</v>
      </c>
      <c r="R3514" s="2">
        <v>28003.562617356438</v>
      </c>
      <c r="S3514" s="2">
        <v>0.33241641722820553</v>
      </c>
      <c r="T3514" s="2">
        <v>197.79999999999927</v>
      </c>
      <c r="U3514" s="2">
        <v>0.7059444952032865</v>
      </c>
      <c r="V3514" s="2">
        <v>92.724999999998545</v>
      </c>
      <c r="W3514" s="2">
        <v>0.33193602199422412</v>
      </c>
      <c r="X3514" t="s">
        <v>24</v>
      </c>
    </row>
    <row r="3515" spans="1:24" x14ac:dyDescent="0.2">
      <c r="A3515" s="1">
        <v>43696</v>
      </c>
      <c r="B3515" s="2">
        <v>28331.25</v>
      </c>
      <c r="C3515" s="2">
        <v>28468.9</v>
      </c>
      <c r="D3515" s="2">
        <v>28146.5</v>
      </c>
      <c r="E3515" s="2">
        <v>28186.1</v>
      </c>
      <c r="F3515" s="2">
        <v>28283.1875</v>
      </c>
      <c r="G3515" s="2">
        <v>322.40000000000146</v>
      </c>
      <c r="H3515" s="2">
        <v>137.65000000000146</v>
      </c>
      <c r="I3515" s="2">
        <v>39.599999999998545</v>
      </c>
      <c r="J3515" s="2">
        <v>-145.15000000000146</v>
      </c>
      <c r="K3515" s="2">
        <v>0.42695409429280656</v>
      </c>
      <c r="L3515" s="2">
        <v>0.12282878411910163</v>
      </c>
      <c r="M3515" s="2">
        <v>0.4502171215880918</v>
      </c>
      <c r="N3515" s="2">
        <v>28021.125234712883</v>
      </c>
      <c r="O3515" s="2">
        <v>28468.9</v>
      </c>
      <c r="P3515" s="2">
        <v>28021.125234712883</v>
      </c>
      <c r="Q3515" s="2">
        <v>28283.1875</v>
      </c>
      <c r="R3515" s="2">
        <v>28198.584492356444</v>
      </c>
      <c r="S3515" s="2">
        <v>0.95177940872234179</v>
      </c>
      <c r="T3515" s="2">
        <v>-30.900000000001455</v>
      </c>
      <c r="U3515" s="2">
        <v>-0.10950845235142451</v>
      </c>
      <c r="V3515" s="2">
        <v>255.86249999999927</v>
      </c>
      <c r="W3515" s="2">
        <v>0.91290374661156304</v>
      </c>
      <c r="X3515" t="s">
        <v>24</v>
      </c>
    </row>
    <row r="3516" spans="1:24" x14ac:dyDescent="0.2">
      <c r="A3516" s="1">
        <v>43697</v>
      </c>
      <c r="B3516" s="2">
        <v>28163.55</v>
      </c>
      <c r="C3516" s="2">
        <v>28215.4</v>
      </c>
      <c r="D3516" s="2">
        <v>27839.65</v>
      </c>
      <c r="E3516" s="2">
        <v>27982.45</v>
      </c>
      <c r="F3516" s="2">
        <v>28050.262500000001</v>
      </c>
      <c r="G3516" s="2">
        <v>375.75</v>
      </c>
      <c r="H3516" s="2">
        <v>51.850000000002183</v>
      </c>
      <c r="I3516" s="2">
        <v>142.79999999999927</v>
      </c>
      <c r="J3516" s="2">
        <v>-181.09999999999854</v>
      </c>
      <c r="K3516" s="2">
        <v>0.13799068529608033</v>
      </c>
      <c r="L3516" s="2">
        <v>0.38003992015967869</v>
      </c>
      <c r="M3516" s="2">
        <v>0.48196939454424098</v>
      </c>
      <c r="N3516" s="2">
        <v>28152.156367356441</v>
      </c>
      <c r="O3516" s="2">
        <v>28215.4</v>
      </c>
      <c r="P3516" s="2">
        <v>27839.65</v>
      </c>
      <c r="Q3516" s="2">
        <v>28050.262500000001</v>
      </c>
      <c r="R3516" s="2">
        <v>28064.367216839109</v>
      </c>
      <c r="S3516" s="2">
        <v>0.42320951578137878</v>
      </c>
      <c r="T3516" s="2">
        <v>-203.64999999999782</v>
      </c>
      <c r="U3516" s="2">
        <v>-0.72251925594529864</v>
      </c>
      <c r="V3516" s="2">
        <v>-232.92499999999927</v>
      </c>
      <c r="W3516" s="2">
        <v>-0.82354579023315266</v>
      </c>
      <c r="X3516" t="s">
        <v>24</v>
      </c>
    </row>
    <row r="3517" spans="1:24" x14ac:dyDescent="0.2">
      <c r="A3517" s="1">
        <v>43698</v>
      </c>
      <c r="B3517" s="2">
        <v>28021</v>
      </c>
      <c r="C3517" s="2">
        <v>28098.9</v>
      </c>
      <c r="D3517" s="2">
        <v>27666.2</v>
      </c>
      <c r="E3517" s="2">
        <v>27719.05</v>
      </c>
      <c r="F3517" s="2">
        <v>27876.287500000002</v>
      </c>
      <c r="G3517" s="2">
        <v>432.70000000000073</v>
      </c>
      <c r="H3517" s="2">
        <v>77.900000000001455</v>
      </c>
      <c r="I3517" s="2">
        <v>52.849999999998545</v>
      </c>
      <c r="J3517" s="2">
        <v>-301.95000000000073</v>
      </c>
      <c r="K3517" s="2">
        <v>0.18003235498035897</v>
      </c>
      <c r="L3517" s="2">
        <v>0.12214005084353699</v>
      </c>
      <c r="M3517" s="2">
        <v>0.69782759417610407</v>
      </c>
      <c r="N3517" s="2">
        <v>28101.209433678221</v>
      </c>
      <c r="O3517" s="2">
        <v>28101.209433678221</v>
      </c>
      <c r="P3517" s="2">
        <v>27666.2</v>
      </c>
      <c r="Q3517" s="2">
        <v>27876.287500000002</v>
      </c>
      <c r="R3517" s="2">
        <v>27936.226591839113</v>
      </c>
      <c r="S3517" s="2">
        <v>0</v>
      </c>
      <c r="T3517" s="2">
        <v>-263.40000000000146</v>
      </c>
      <c r="U3517" s="2">
        <v>-0.94130428179091341</v>
      </c>
      <c r="V3517" s="2">
        <v>-173.97499999999854</v>
      </c>
      <c r="W3517" s="2">
        <v>-0.62022592480194627</v>
      </c>
      <c r="X3517" t="s">
        <v>24</v>
      </c>
    </row>
    <row r="3518" spans="1:24" x14ac:dyDescent="0.2">
      <c r="A3518" s="1">
        <v>43699</v>
      </c>
      <c r="B3518" s="2">
        <v>27690.05</v>
      </c>
      <c r="C3518" s="2">
        <v>27690.05</v>
      </c>
      <c r="D3518" s="2">
        <v>26975.55</v>
      </c>
      <c r="E3518" s="2">
        <v>27034.2</v>
      </c>
      <c r="F3518" s="2">
        <v>27347.462499999998</v>
      </c>
      <c r="G3518" s="2">
        <v>714.5</v>
      </c>
      <c r="H3518" s="2">
        <v>0</v>
      </c>
      <c r="I3518" s="2">
        <v>58.650000000001455</v>
      </c>
      <c r="J3518" s="2">
        <v>-655.84999999999854</v>
      </c>
      <c r="K3518" s="2">
        <v>0</v>
      </c>
      <c r="L3518" s="2">
        <v>8.2085374387685733E-2</v>
      </c>
      <c r="M3518" s="2">
        <v>0.91791462561231429</v>
      </c>
      <c r="N3518" s="2">
        <v>27988.748466839112</v>
      </c>
      <c r="O3518" s="2">
        <v>27988.748466839112</v>
      </c>
      <c r="P3518" s="2">
        <v>26975.55</v>
      </c>
      <c r="Q3518" s="2">
        <v>27347.462499999998</v>
      </c>
      <c r="R3518" s="2">
        <v>27575.127358419555</v>
      </c>
      <c r="S3518" s="2">
        <v>0</v>
      </c>
      <c r="T3518" s="2">
        <v>-684.84999999999854</v>
      </c>
      <c r="U3518" s="2">
        <v>-2.4706835190960676</v>
      </c>
      <c r="V3518" s="2">
        <v>-528.82500000000437</v>
      </c>
      <c r="W3518" s="2">
        <v>-1.8970424236010781</v>
      </c>
      <c r="X3518" t="s">
        <v>24</v>
      </c>
    </row>
    <row r="3519" spans="1:24" x14ac:dyDescent="0.2">
      <c r="A3519" s="1">
        <v>43700</v>
      </c>
      <c r="B3519" s="2">
        <v>26835.35</v>
      </c>
      <c r="C3519" s="2">
        <v>27207.3</v>
      </c>
      <c r="D3519" s="2">
        <v>26560.6</v>
      </c>
      <c r="E3519" s="2">
        <v>26958.65</v>
      </c>
      <c r="F3519" s="2">
        <v>26890.474999999999</v>
      </c>
      <c r="G3519" s="2">
        <v>646.70000000000073</v>
      </c>
      <c r="H3519" s="2">
        <v>248.64999999999782</v>
      </c>
      <c r="I3519" s="2">
        <v>274.75</v>
      </c>
      <c r="J3519" s="2">
        <v>123.30000000000291</v>
      </c>
      <c r="K3519" s="2">
        <v>0.38449049018091469</v>
      </c>
      <c r="L3519" s="2">
        <v>0.42484923457553686</v>
      </c>
      <c r="M3519" s="2">
        <v>0.19066027524354842</v>
      </c>
      <c r="N3519" s="2">
        <v>27668.105483419553</v>
      </c>
      <c r="O3519" s="2">
        <v>27668.105483419553</v>
      </c>
      <c r="P3519" s="2">
        <v>26560.6</v>
      </c>
      <c r="Q3519" s="2">
        <v>26890.474999999999</v>
      </c>
      <c r="R3519" s="2">
        <v>27196.821491709779</v>
      </c>
      <c r="S3519" s="2">
        <v>0</v>
      </c>
      <c r="T3519" s="2">
        <v>-75.549999999999272</v>
      </c>
      <c r="U3519" s="2">
        <v>-0.27946083109542458</v>
      </c>
      <c r="V3519" s="2">
        <v>-456.98749999999927</v>
      </c>
      <c r="W3519" s="2">
        <v>-1.6710416917108828</v>
      </c>
      <c r="X3519" t="s">
        <v>25</v>
      </c>
    </row>
    <row r="3520" spans="1:24" x14ac:dyDescent="0.2">
      <c r="A3520" s="1">
        <v>43703</v>
      </c>
      <c r="B3520" s="2">
        <v>27663.95</v>
      </c>
      <c r="C3520" s="2">
        <v>27995.25</v>
      </c>
      <c r="D3520" s="2">
        <v>26859.35</v>
      </c>
      <c r="E3520" s="2">
        <v>27951.35</v>
      </c>
      <c r="F3520" s="2">
        <v>27617.474999999999</v>
      </c>
      <c r="G3520" s="2">
        <v>1135.9000000000015</v>
      </c>
      <c r="H3520" s="2">
        <v>43.900000000001455</v>
      </c>
      <c r="I3520" s="2">
        <v>804.60000000000218</v>
      </c>
      <c r="J3520" s="2">
        <v>287.39999999999782</v>
      </c>
      <c r="K3520" s="2">
        <v>3.8647768289463334E-2</v>
      </c>
      <c r="L3520" s="2">
        <v>0.70833700149661161</v>
      </c>
      <c r="M3520" s="2">
        <v>0.25301523021392502</v>
      </c>
      <c r="N3520" s="2">
        <v>27279.290241709776</v>
      </c>
      <c r="O3520" s="2">
        <v>27995.25</v>
      </c>
      <c r="P3520" s="2">
        <v>26859.35</v>
      </c>
      <c r="Q3520" s="2">
        <v>27617.474999999999</v>
      </c>
      <c r="R3520" s="2">
        <v>27437.841310427444</v>
      </c>
      <c r="S3520" s="2">
        <v>0.27781800052295169</v>
      </c>
      <c r="T3520" s="2">
        <v>992.69999999999709</v>
      </c>
      <c r="U3520" s="2">
        <v>3.6823060501916713</v>
      </c>
      <c r="V3520" s="2">
        <v>727</v>
      </c>
      <c r="W3520" s="2">
        <v>2.7035595317672896</v>
      </c>
      <c r="X3520" t="s">
        <v>25</v>
      </c>
    </row>
    <row r="3521" spans="1:24" x14ac:dyDescent="0.2">
      <c r="A3521" s="1">
        <v>43704</v>
      </c>
      <c r="B3521" s="2">
        <v>28106.3</v>
      </c>
      <c r="C3521" s="2">
        <v>28277.7</v>
      </c>
      <c r="D3521" s="2">
        <v>27960.799999999999</v>
      </c>
      <c r="E3521" s="2">
        <v>28126.15</v>
      </c>
      <c r="F3521" s="2">
        <v>28117.737500000003</v>
      </c>
      <c r="G3521" s="2">
        <v>316.90000000000146</v>
      </c>
      <c r="H3521" s="2">
        <v>151.54999999999927</v>
      </c>
      <c r="I3521" s="2">
        <v>145.5</v>
      </c>
      <c r="J3521" s="2">
        <v>19.850000000002183</v>
      </c>
      <c r="K3521" s="2">
        <v>0.47822656989586171</v>
      </c>
      <c r="L3521" s="2">
        <v>0.45913537393499315</v>
      </c>
      <c r="M3521" s="2">
        <v>6.2638056169145126E-2</v>
      </c>
      <c r="N3521" s="2">
        <v>27448.382620854885</v>
      </c>
      <c r="O3521" s="2">
        <v>28277.7</v>
      </c>
      <c r="P3521" s="2">
        <v>27448.382620854885</v>
      </c>
      <c r="Q3521" s="2">
        <v>28117.737500000003</v>
      </c>
      <c r="R3521" s="2">
        <v>27823.050685427443</v>
      </c>
      <c r="S3521" s="2">
        <v>0.84693653534189284</v>
      </c>
      <c r="T3521" s="2">
        <v>174.80000000000291</v>
      </c>
      <c r="U3521" s="2">
        <v>0.62537229865463717</v>
      </c>
      <c r="V3521" s="2">
        <v>500.26250000000437</v>
      </c>
      <c r="W3521" s="2">
        <v>1.8113983990209255</v>
      </c>
      <c r="X3521" t="s">
        <v>24</v>
      </c>
    </row>
    <row r="3522" spans="1:24" x14ac:dyDescent="0.2">
      <c r="A3522" s="1">
        <v>43705</v>
      </c>
      <c r="B3522" s="2">
        <v>28080.25</v>
      </c>
      <c r="C3522" s="2">
        <v>28095.55</v>
      </c>
      <c r="D3522" s="2">
        <v>27634.65</v>
      </c>
      <c r="E3522" s="2">
        <v>27804.3</v>
      </c>
      <c r="F3522" s="2">
        <v>27903.687500000004</v>
      </c>
      <c r="G3522" s="2">
        <v>460.89999999999782</v>
      </c>
      <c r="H3522" s="2">
        <v>15.299999999999272</v>
      </c>
      <c r="I3522" s="2">
        <v>169.64999999999782</v>
      </c>
      <c r="J3522" s="2">
        <v>-275.95000000000073</v>
      </c>
      <c r="K3522" s="2">
        <v>3.3195921024081892E-2</v>
      </c>
      <c r="L3522" s="2">
        <v>0.36808418311997965</v>
      </c>
      <c r="M3522" s="2">
        <v>0.59871989585593843</v>
      </c>
      <c r="N3522" s="2">
        <v>27783.060060427444</v>
      </c>
      <c r="O3522" s="2">
        <v>28095.55</v>
      </c>
      <c r="P3522" s="2">
        <v>27634.65</v>
      </c>
      <c r="Q3522" s="2">
        <v>27903.687500000004</v>
      </c>
      <c r="R3522" s="2">
        <v>27854.236890106862</v>
      </c>
      <c r="S3522" s="2">
        <v>1</v>
      </c>
      <c r="T3522" s="2">
        <v>-321.85000000000218</v>
      </c>
      <c r="U3522" s="2">
        <v>-1.1443087660415741</v>
      </c>
      <c r="V3522" s="2">
        <v>-214.04999999999927</v>
      </c>
      <c r="W3522" s="2">
        <v>-0.76126324175264548</v>
      </c>
      <c r="X3522" t="s">
        <v>24</v>
      </c>
    </row>
    <row r="3523" spans="1:24" x14ac:dyDescent="0.2">
      <c r="A3523" s="1">
        <v>43706</v>
      </c>
      <c r="B3523" s="2">
        <v>27694.95</v>
      </c>
      <c r="C3523" s="2">
        <v>27719.05</v>
      </c>
      <c r="D3523" s="2">
        <v>27239.95</v>
      </c>
      <c r="E3523" s="2">
        <v>27305.200000000001</v>
      </c>
      <c r="F3523" s="2">
        <v>27489.787499999999</v>
      </c>
      <c r="G3523" s="2">
        <v>479.09999999999854</v>
      </c>
      <c r="H3523" s="2">
        <v>24.099999999998545</v>
      </c>
      <c r="I3523" s="2">
        <v>65.25</v>
      </c>
      <c r="J3523" s="2">
        <v>-389.75</v>
      </c>
      <c r="K3523" s="2">
        <v>5.030265080358718E-2</v>
      </c>
      <c r="L3523" s="2">
        <v>0.13619286161552954</v>
      </c>
      <c r="M3523" s="2">
        <v>0.81350448758088334</v>
      </c>
      <c r="N3523" s="2">
        <v>27843.373780213726</v>
      </c>
      <c r="O3523" s="2">
        <v>27843.373780213726</v>
      </c>
      <c r="P3523" s="2">
        <v>27239.95</v>
      </c>
      <c r="Q3523" s="2">
        <v>27489.787499999999</v>
      </c>
      <c r="R3523" s="2">
        <v>27604.121265106864</v>
      </c>
      <c r="S3523" s="2">
        <v>0.61954705410029465</v>
      </c>
      <c r="T3523" s="2">
        <v>-499.09999999999854</v>
      </c>
      <c r="U3523" s="2">
        <v>-1.7950460899932692</v>
      </c>
      <c r="V3523" s="2">
        <v>-413.90000000000509</v>
      </c>
      <c r="W3523" s="2">
        <v>-1.4833164971475725</v>
      </c>
      <c r="X3523" t="s">
        <v>25</v>
      </c>
    </row>
    <row r="3524" spans="1:24" x14ac:dyDescent="0.2">
      <c r="A3524" s="1">
        <v>43707</v>
      </c>
      <c r="B3524" s="2">
        <v>27407.9</v>
      </c>
      <c r="C3524" s="2">
        <v>27586.5</v>
      </c>
      <c r="D3524" s="2">
        <v>27121.95</v>
      </c>
      <c r="E3524" s="2">
        <v>27427.85</v>
      </c>
      <c r="F3524" s="2">
        <v>27386.050000000003</v>
      </c>
      <c r="G3524" s="2">
        <v>464.54999999999927</v>
      </c>
      <c r="H3524" s="2">
        <v>158.65000000000146</v>
      </c>
      <c r="I3524" s="2">
        <v>285.95000000000073</v>
      </c>
      <c r="J3524" s="2">
        <v>19.94999999999709</v>
      </c>
      <c r="K3524" s="2">
        <v>0.3415132924335415</v>
      </c>
      <c r="L3524" s="2">
        <v>0.61554192229039106</v>
      </c>
      <c r="M3524" s="2">
        <v>4.2944785276067425E-2</v>
      </c>
      <c r="N3524" s="2">
        <v>27666.580640106862</v>
      </c>
      <c r="O3524" s="2">
        <v>27666.580640106862</v>
      </c>
      <c r="P3524" s="2">
        <v>27121.95</v>
      </c>
      <c r="Q3524" s="2">
        <v>27386.050000000003</v>
      </c>
      <c r="R3524" s="2">
        <v>27460.290320053431</v>
      </c>
      <c r="S3524" s="2">
        <v>5.3912699177235228E-2</v>
      </c>
      <c r="T3524" s="2">
        <v>122.64999999999782</v>
      </c>
      <c r="U3524" s="2">
        <v>0.44918184082152046</v>
      </c>
      <c r="V3524" s="2">
        <v>-103.73749999999563</v>
      </c>
      <c r="W3524" s="2">
        <v>-0.377367413262091</v>
      </c>
      <c r="X3524" t="s">
        <v>24</v>
      </c>
    </row>
    <row r="3525" spans="1:24" x14ac:dyDescent="0.2">
      <c r="A3525" s="1">
        <v>43711</v>
      </c>
      <c r="B3525" s="2">
        <v>27239.200000000001</v>
      </c>
      <c r="C3525" s="2">
        <v>27247.05</v>
      </c>
      <c r="D3525" s="2">
        <v>26742.6</v>
      </c>
      <c r="E3525" s="2">
        <v>26824.15</v>
      </c>
      <c r="F3525" s="2">
        <v>27013.25</v>
      </c>
      <c r="G3525" s="2">
        <v>504.45000000000073</v>
      </c>
      <c r="H3525" s="2">
        <v>7.8499999999985448</v>
      </c>
      <c r="I3525" s="2">
        <v>81.55000000000291</v>
      </c>
      <c r="J3525" s="2">
        <v>-415.04999999999927</v>
      </c>
      <c r="K3525" s="2">
        <v>1.5561502626620148E-2</v>
      </c>
      <c r="L3525" s="2">
        <v>0.16166121518486032</v>
      </c>
      <c r="M3525" s="2">
        <v>0.82277728218851953</v>
      </c>
      <c r="N3525" s="2">
        <v>27526.315320053433</v>
      </c>
      <c r="O3525" s="2">
        <v>27526.315320053433</v>
      </c>
      <c r="P3525" s="2">
        <v>26742.6</v>
      </c>
      <c r="Q3525" s="2">
        <v>27013.25</v>
      </c>
      <c r="R3525" s="2">
        <v>27202.120160026716</v>
      </c>
      <c r="S3525" s="2">
        <v>0</v>
      </c>
      <c r="T3525" s="2">
        <v>-603.69999999999709</v>
      </c>
      <c r="U3525" s="2">
        <v>-2.2010474754674432</v>
      </c>
      <c r="V3525" s="2">
        <v>-372.80000000000291</v>
      </c>
      <c r="W3525" s="2">
        <v>-1.361277000516697</v>
      </c>
      <c r="X3525" t="s">
        <v>25</v>
      </c>
    </row>
    <row r="3526" spans="1:24" x14ac:dyDescent="0.2">
      <c r="A3526" s="1">
        <v>43712</v>
      </c>
      <c r="B3526" s="2">
        <v>26785.95</v>
      </c>
      <c r="C3526" s="2">
        <v>27278.7</v>
      </c>
      <c r="D3526" s="2">
        <v>26641.35</v>
      </c>
      <c r="E3526" s="2">
        <v>27123.85</v>
      </c>
      <c r="F3526" s="2">
        <v>26957.462500000001</v>
      </c>
      <c r="G3526" s="2">
        <v>637.35000000000218</v>
      </c>
      <c r="H3526" s="2">
        <v>154.85000000000218</v>
      </c>
      <c r="I3526" s="2">
        <v>144.60000000000218</v>
      </c>
      <c r="J3526" s="2">
        <v>337.89999999999782</v>
      </c>
      <c r="K3526" s="2">
        <v>0.24295912763787816</v>
      </c>
      <c r="L3526" s="2">
        <v>0.22687691221464137</v>
      </c>
      <c r="M3526" s="2">
        <v>0.53016396014748046</v>
      </c>
      <c r="N3526" s="2">
        <v>27269.782660026714</v>
      </c>
      <c r="O3526" s="2">
        <v>27278.7</v>
      </c>
      <c r="P3526" s="2">
        <v>26641.35</v>
      </c>
      <c r="Q3526" s="2">
        <v>26957.462500000001</v>
      </c>
      <c r="R3526" s="2">
        <v>27036.823790006674</v>
      </c>
      <c r="S3526" s="2">
        <v>0</v>
      </c>
      <c r="T3526" s="2">
        <v>299.69999999999709</v>
      </c>
      <c r="U3526" s="2">
        <v>1.1172767823025038</v>
      </c>
      <c r="V3526" s="2">
        <v>-55.787499999998545</v>
      </c>
      <c r="W3526" s="2">
        <v>-0.20651902307200556</v>
      </c>
      <c r="X3526" t="s">
        <v>24</v>
      </c>
    </row>
    <row r="3527" spans="1:24" x14ac:dyDescent="0.2">
      <c r="A3527" s="1">
        <v>43713</v>
      </c>
      <c r="B3527" s="2">
        <v>27086.95</v>
      </c>
      <c r="C3527" s="2">
        <v>27243.95</v>
      </c>
      <c r="D3527" s="2">
        <v>26815.4</v>
      </c>
      <c r="E3527" s="2">
        <v>26919.7</v>
      </c>
      <c r="F3527" s="2">
        <v>27016.5</v>
      </c>
      <c r="G3527" s="2">
        <v>428.54999999999927</v>
      </c>
      <c r="H3527" s="2">
        <v>157</v>
      </c>
      <c r="I3527" s="2">
        <v>104.29999999999927</v>
      </c>
      <c r="J3527" s="2">
        <v>-167.25</v>
      </c>
      <c r="K3527" s="2">
        <v>0.36635165091587973</v>
      </c>
      <c r="L3527" s="2">
        <v>0.24337883560844581</v>
      </c>
      <c r="M3527" s="2">
        <v>0.39026951347567446</v>
      </c>
      <c r="N3527" s="2">
        <v>27113.622580013358</v>
      </c>
      <c r="O3527" s="2">
        <v>27243.95</v>
      </c>
      <c r="P3527" s="2">
        <v>26815.4</v>
      </c>
      <c r="Q3527" s="2">
        <v>27016.5</v>
      </c>
      <c r="R3527" s="2">
        <v>27047.36814500334</v>
      </c>
      <c r="S3527" s="2">
        <v>1.8586994406776743E-2</v>
      </c>
      <c r="T3527" s="2">
        <v>-204.14999999999782</v>
      </c>
      <c r="U3527" s="2">
        <v>-0.75265863806206657</v>
      </c>
      <c r="V3527" s="2">
        <v>59.037499999998545</v>
      </c>
      <c r="W3527" s="2">
        <v>0.21900243763669724</v>
      </c>
      <c r="X3527" t="s">
        <v>25</v>
      </c>
    </row>
    <row r="3528" spans="1:24" x14ac:dyDescent="0.2">
      <c r="A3528" s="1">
        <v>43714</v>
      </c>
      <c r="B3528" s="2">
        <v>26986.5</v>
      </c>
      <c r="C3528" s="2">
        <v>27311.05</v>
      </c>
      <c r="D3528" s="2">
        <v>26950.55</v>
      </c>
      <c r="E3528" s="2">
        <v>27247.9</v>
      </c>
      <c r="F3528" s="2">
        <v>27124</v>
      </c>
      <c r="G3528" s="2">
        <v>360.5</v>
      </c>
      <c r="H3528" s="2">
        <v>63.149999999997817</v>
      </c>
      <c r="I3528" s="2">
        <v>35.950000000000728</v>
      </c>
      <c r="J3528" s="2">
        <v>261.40000000000146</v>
      </c>
      <c r="K3528" s="2">
        <v>0.17517337031899533</v>
      </c>
      <c r="L3528" s="2">
        <v>9.9722607489599796E-2</v>
      </c>
      <c r="M3528" s="2">
        <v>0.72510402219140491</v>
      </c>
      <c r="N3528" s="2">
        <v>27065.061290006677</v>
      </c>
      <c r="O3528" s="2">
        <v>27311.05</v>
      </c>
      <c r="P3528" s="2">
        <v>26950.55</v>
      </c>
      <c r="Q3528" s="2">
        <v>27124</v>
      </c>
      <c r="R3528" s="2">
        <v>27112.665322501671</v>
      </c>
      <c r="S3528" s="2">
        <v>0.1790968757002413</v>
      </c>
      <c r="T3528" s="2">
        <v>328.20000000000073</v>
      </c>
      <c r="U3528" s="2">
        <v>1.2191814916213803</v>
      </c>
      <c r="V3528" s="2">
        <v>107.5</v>
      </c>
      <c r="W3528" s="2">
        <v>0.39790498399126456</v>
      </c>
      <c r="X3528" t="s">
        <v>25</v>
      </c>
    </row>
    <row r="3529" spans="1:24" x14ac:dyDescent="0.2">
      <c r="A3529" s="1">
        <v>43717</v>
      </c>
      <c r="B3529" s="2">
        <v>27240.35</v>
      </c>
      <c r="C3529" s="2">
        <v>27565.55</v>
      </c>
      <c r="D3529" s="2">
        <v>26993.9</v>
      </c>
      <c r="E3529" s="2">
        <v>27504.65</v>
      </c>
      <c r="F3529" s="2">
        <v>27326.112499999996</v>
      </c>
      <c r="G3529" s="2">
        <v>571.64999999999782</v>
      </c>
      <c r="H3529" s="2">
        <v>60.899999999997817</v>
      </c>
      <c r="I3529" s="2">
        <v>246.44999999999709</v>
      </c>
      <c r="J3529" s="2">
        <v>264.30000000000291</v>
      </c>
      <c r="K3529" s="2">
        <v>0.10653371818420021</v>
      </c>
      <c r="L3529" s="2">
        <v>0.43112044082917522</v>
      </c>
      <c r="M3529" s="2">
        <v>0.46234584098662457</v>
      </c>
      <c r="N3529" s="2">
        <v>27094.530645003339</v>
      </c>
      <c r="O3529" s="2">
        <v>27565.55</v>
      </c>
      <c r="P3529" s="2">
        <v>26993.9</v>
      </c>
      <c r="Q3529" s="2">
        <v>27326.112499999996</v>
      </c>
      <c r="R3529" s="2">
        <v>27245.023286250835</v>
      </c>
      <c r="S3529" s="2">
        <v>1</v>
      </c>
      <c r="T3529" s="2">
        <v>256.75</v>
      </c>
      <c r="U3529" s="2">
        <v>0.94227445050811243</v>
      </c>
      <c r="V3529" s="2">
        <v>202.11249999999563</v>
      </c>
      <c r="W3529" s="2">
        <v>0.74514267807106482</v>
      </c>
      <c r="X3529" t="s">
        <v>25</v>
      </c>
    </row>
    <row r="3530" spans="1:24" x14ac:dyDescent="0.2">
      <c r="A3530" s="1">
        <v>43719</v>
      </c>
      <c r="B3530" s="2">
        <v>27639.05</v>
      </c>
      <c r="C3530" s="2">
        <v>27829.65</v>
      </c>
      <c r="D3530" s="2">
        <v>27551.65</v>
      </c>
      <c r="E3530" s="2">
        <v>27776.2</v>
      </c>
      <c r="F3530" s="2">
        <v>27699.137500000001</v>
      </c>
      <c r="G3530" s="2">
        <v>278</v>
      </c>
      <c r="H3530" s="2">
        <v>53.450000000000728</v>
      </c>
      <c r="I3530" s="2">
        <v>87.399999999997817</v>
      </c>
      <c r="J3530" s="2">
        <v>137.15000000000146</v>
      </c>
      <c r="K3530" s="2">
        <v>0.19226618705036233</v>
      </c>
      <c r="L3530" s="2">
        <v>0.31438848920862522</v>
      </c>
      <c r="M3530" s="2">
        <v>0.49334532374101242</v>
      </c>
      <c r="N3530" s="2">
        <v>27210.321572501667</v>
      </c>
      <c r="O3530" s="2">
        <v>27829.65</v>
      </c>
      <c r="P3530" s="2">
        <v>27210.321572501667</v>
      </c>
      <c r="Q3530" s="2">
        <v>27699.137500000001</v>
      </c>
      <c r="R3530" s="2">
        <v>27487.357661250833</v>
      </c>
      <c r="S3530" s="2">
        <v>1</v>
      </c>
      <c r="T3530" s="2">
        <v>271.54999999999927</v>
      </c>
      <c r="U3530" s="2">
        <v>0.98728760409603189</v>
      </c>
      <c r="V3530" s="2">
        <v>373.02500000000509</v>
      </c>
      <c r="W3530" s="2">
        <v>1.3650862339090681</v>
      </c>
      <c r="X3530" t="s">
        <v>25</v>
      </c>
    </row>
    <row r="3531" spans="1:24" x14ac:dyDescent="0.2">
      <c r="A3531" s="1">
        <v>43720</v>
      </c>
      <c r="B3531" s="2">
        <v>27870.799999999999</v>
      </c>
      <c r="C3531" s="2">
        <v>28062.3</v>
      </c>
      <c r="D3531" s="2">
        <v>27764.7</v>
      </c>
      <c r="E3531" s="2">
        <v>27818.5</v>
      </c>
      <c r="F3531" s="2">
        <v>27879.075000000001</v>
      </c>
      <c r="G3531" s="2">
        <v>297.59999999999854</v>
      </c>
      <c r="H3531" s="2">
        <v>191.5</v>
      </c>
      <c r="I3531" s="2">
        <v>53.799999999999272</v>
      </c>
      <c r="J3531" s="2">
        <v>-52.299999999999272</v>
      </c>
      <c r="K3531" s="2">
        <v>0.6434811827957021</v>
      </c>
      <c r="L3531" s="2">
        <v>0.18077956989247157</v>
      </c>
      <c r="M3531" s="2">
        <v>0.17573924731182636</v>
      </c>
      <c r="N3531" s="2">
        <v>27454.729536250834</v>
      </c>
      <c r="O3531" s="2">
        <v>28062.3</v>
      </c>
      <c r="P3531" s="2">
        <v>27454.729536250834</v>
      </c>
      <c r="Q3531" s="2">
        <v>27879.075000000001</v>
      </c>
      <c r="R3531" s="2">
        <v>27712.708518125415</v>
      </c>
      <c r="S3531" s="2">
        <v>1</v>
      </c>
      <c r="T3531" s="2">
        <v>42.299999999999272</v>
      </c>
      <c r="U3531" s="2">
        <v>0.1522886499953171</v>
      </c>
      <c r="V3531" s="2">
        <v>179.9375</v>
      </c>
      <c r="W3531" s="2">
        <v>0.64961408996940784</v>
      </c>
      <c r="X3531" t="s">
        <v>25</v>
      </c>
    </row>
    <row r="3532" spans="1:24" x14ac:dyDescent="0.2">
      <c r="A3532" s="1">
        <v>43721</v>
      </c>
      <c r="B3532" s="2">
        <v>27772</v>
      </c>
      <c r="C3532" s="2">
        <v>28126.85</v>
      </c>
      <c r="D3532" s="2">
        <v>27573.45</v>
      </c>
      <c r="E3532" s="2">
        <v>28098.75</v>
      </c>
      <c r="F3532" s="2">
        <v>27892.762500000001</v>
      </c>
      <c r="G3532" s="2">
        <v>553.39999999999782</v>
      </c>
      <c r="H3532" s="2">
        <v>28.099999999998545</v>
      </c>
      <c r="I3532" s="2">
        <v>198.54999999999927</v>
      </c>
      <c r="J3532" s="2">
        <v>326.75</v>
      </c>
      <c r="K3532" s="2">
        <v>5.077701481748944E-2</v>
      </c>
      <c r="L3532" s="2">
        <v>0.35878207444886168</v>
      </c>
      <c r="M3532" s="2">
        <v>0.5904409107336489</v>
      </c>
      <c r="N3532" s="2">
        <v>27666.902268125417</v>
      </c>
      <c r="O3532" s="2">
        <v>28126.85</v>
      </c>
      <c r="P3532" s="2">
        <v>27573.45</v>
      </c>
      <c r="Q3532" s="2">
        <v>27892.762500000001</v>
      </c>
      <c r="R3532" s="2">
        <v>27814.991192031353</v>
      </c>
      <c r="S3532" s="2">
        <v>1</v>
      </c>
      <c r="T3532" s="2">
        <v>280.25</v>
      </c>
      <c r="U3532" s="2">
        <v>1.0074231177094379</v>
      </c>
      <c r="V3532" s="2">
        <v>13.6875</v>
      </c>
      <c r="W3532" s="2">
        <v>4.9095961756263427E-2</v>
      </c>
      <c r="X3532" t="s">
        <v>24</v>
      </c>
    </row>
    <row r="3533" spans="1:24" x14ac:dyDescent="0.2">
      <c r="A3533" s="1">
        <v>43724</v>
      </c>
      <c r="B3533" s="2">
        <v>27868</v>
      </c>
      <c r="C3533" s="2">
        <v>28066.7</v>
      </c>
      <c r="D3533" s="2">
        <v>27798.85</v>
      </c>
      <c r="E3533" s="2">
        <v>27855</v>
      </c>
      <c r="F3533" s="2">
        <v>27897.137499999997</v>
      </c>
      <c r="G3533" s="2">
        <v>267.85000000000218</v>
      </c>
      <c r="H3533" s="2">
        <v>198.70000000000073</v>
      </c>
      <c r="I3533" s="2">
        <v>56.150000000001455</v>
      </c>
      <c r="J3533" s="2">
        <v>-13</v>
      </c>
      <c r="K3533" s="2">
        <v>0.74183311554974463</v>
      </c>
      <c r="L3533" s="2">
        <v>0.20963225686018666</v>
      </c>
      <c r="M3533" s="2">
        <v>4.8534627590068671E-2</v>
      </c>
      <c r="N3533" s="2">
        <v>27779.832384062709</v>
      </c>
      <c r="O3533" s="2">
        <v>28066.7</v>
      </c>
      <c r="P3533" s="2">
        <v>27779.832384062709</v>
      </c>
      <c r="Q3533" s="2">
        <v>27897.137499999997</v>
      </c>
      <c r="R3533" s="2">
        <v>27880.875567031355</v>
      </c>
      <c r="S3533" s="2">
        <v>1</v>
      </c>
      <c r="T3533" s="2">
        <v>-243.75</v>
      </c>
      <c r="U3533" s="2">
        <v>-0.86747631122380886</v>
      </c>
      <c r="V3533" s="2">
        <v>4.374999999996362</v>
      </c>
      <c r="W3533" s="2">
        <v>1.568507242692925E-2</v>
      </c>
      <c r="X3533" t="s">
        <v>24</v>
      </c>
    </row>
    <row r="3534" spans="1:24" x14ac:dyDescent="0.2">
      <c r="A3534" s="1">
        <v>43725</v>
      </c>
      <c r="B3534" s="2">
        <v>27765.1</v>
      </c>
      <c r="C3534" s="2">
        <v>27851.4</v>
      </c>
      <c r="D3534" s="2">
        <v>27047.95</v>
      </c>
      <c r="E3534" s="2">
        <v>27131.75</v>
      </c>
      <c r="F3534" s="2">
        <v>27449.05</v>
      </c>
      <c r="G3534" s="2">
        <v>803.45000000000073</v>
      </c>
      <c r="H3534" s="2">
        <v>86.30000000000291</v>
      </c>
      <c r="I3534" s="2">
        <v>83.799999999999272</v>
      </c>
      <c r="J3534" s="2">
        <v>-633.34999999999854</v>
      </c>
      <c r="K3534" s="2">
        <v>0.10741178666998921</v>
      </c>
      <c r="L3534" s="2">
        <v>0.10430020536436517</v>
      </c>
      <c r="M3534" s="2">
        <v>0.78828800796564558</v>
      </c>
      <c r="N3534" s="2">
        <v>27838.484942031355</v>
      </c>
      <c r="O3534" s="2">
        <v>27851.4</v>
      </c>
      <c r="P3534" s="2">
        <v>27047.95</v>
      </c>
      <c r="Q3534" s="2">
        <v>27449.05</v>
      </c>
      <c r="R3534" s="2">
        <v>27546.721235507841</v>
      </c>
      <c r="S3534" s="2">
        <v>0.15085355300227887</v>
      </c>
      <c r="T3534" s="2">
        <v>-723.25</v>
      </c>
      <c r="U3534" s="2">
        <v>-2.5964817806497935</v>
      </c>
      <c r="V3534" s="2">
        <v>-448.08749999999782</v>
      </c>
      <c r="W3534" s="2">
        <v>-1.6062131822664523</v>
      </c>
      <c r="X3534" t="s">
        <v>25</v>
      </c>
    </row>
    <row r="3535" spans="1:24" x14ac:dyDescent="0.2">
      <c r="A3535" s="1">
        <v>43726</v>
      </c>
      <c r="B3535" s="2">
        <v>27304.7</v>
      </c>
      <c r="C3535" s="2">
        <v>27414.45</v>
      </c>
      <c r="D3535" s="2">
        <v>27088.799999999999</v>
      </c>
      <c r="E3535" s="2">
        <v>27172.65</v>
      </c>
      <c r="F3535" s="2">
        <v>27245.15</v>
      </c>
      <c r="G3535" s="2">
        <v>325.65000000000146</v>
      </c>
      <c r="H3535" s="2">
        <v>109.75</v>
      </c>
      <c r="I3535" s="2">
        <v>83.850000000002183</v>
      </c>
      <c r="J3535" s="2">
        <v>-132.04999999999927</v>
      </c>
      <c r="K3535" s="2">
        <v>0.33701827115000615</v>
      </c>
      <c r="L3535" s="2">
        <v>0.25748502994012529</v>
      </c>
      <c r="M3535" s="2">
        <v>0.4054966989098685</v>
      </c>
      <c r="N3535" s="2">
        <v>27643.767471015679</v>
      </c>
      <c r="O3535" s="2">
        <v>27643.767471015679</v>
      </c>
      <c r="P3535" s="2">
        <v>27088.799999999999</v>
      </c>
      <c r="Q3535" s="2">
        <v>27245.15</v>
      </c>
      <c r="R3535" s="2">
        <v>27405.371235507839</v>
      </c>
      <c r="S3535" s="2">
        <v>0</v>
      </c>
      <c r="T3535" s="2">
        <v>40.900000000001455</v>
      </c>
      <c r="U3535" s="2">
        <v>0.15074589733430926</v>
      </c>
      <c r="V3535" s="2">
        <v>-203.89999999999782</v>
      </c>
      <c r="W3535" s="2">
        <v>-0.74283080835219362</v>
      </c>
      <c r="X3535" t="s">
        <v>24</v>
      </c>
    </row>
    <row r="3536" spans="1:24" x14ac:dyDescent="0.2">
      <c r="A3536" s="1">
        <v>43727</v>
      </c>
      <c r="B3536" s="2">
        <v>27175.45</v>
      </c>
      <c r="C3536" s="2">
        <v>27175.45</v>
      </c>
      <c r="D3536" s="2">
        <v>26643</v>
      </c>
      <c r="E3536" s="2">
        <v>26757.65</v>
      </c>
      <c r="F3536" s="2">
        <v>26937.887499999997</v>
      </c>
      <c r="G3536" s="2">
        <v>532.45000000000073</v>
      </c>
      <c r="H3536" s="2">
        <v>0</v>
      </c>
      <c r="I3536" s="2">
        <v>114.65000000000146</v>
      </c>
      <c r="J3536" s="2">
        <v>-417.79999999999927</v>
      </c>
      <c r="K3536" s="2">
        <v>0</v>
      </c>
      <c r="L3536" s="2">
        <v>0.21532538266504142</v>
      </c>
      <c r="M3536" s="2">
        <v>0.78467461733495858</v>
      </c>
      <c r="N3536" s="2">
        <v>27444.45873550784</v>
      </c>
      <c r="O3536" s="2">
        <v>27444.45873550784</v>
      </c>
      <c r="P3536" s="2">
        <v>26643</v>
      </c>
      <c r="Q3536" s="2">
        <v>26937.887499999997</v>
      </c>
      <c r="R3536" s="2">
        <v>27117.451242753919</v>
      </c>
      <c r="S3536" s="2">
        <v>0</v>
      </c>
      <c r="T3536" s="2">
        <v>-415</v>
      </c>
      <c r="U3536" s="2">
        <v>-1.5272709875555015</v>
      </c>
      <c r="V3536" s="2">
        <v>-307.26250000000437</v>
      </c>
      <c r="W3536" s="2">
        <v>-1.1277695296227195</v>
      </c>
      <c r="X3536" t="s">
        <v>25</v>
      </c>
    </row>
    <row r="3537" spans="1:24" x14ac:dyDescent="0.2">
      <c r="A3537" s="1">
        <v>43728</v>
      </c>
      <c r="B3537" s="2">
        <v>26878.65</v>
      </c>
      <c r="C3537" s="2">
        <v>29418.95</v>
      </c>
      <c r="D3537" s="2">
        <v>26727.55</v>
      </c>
      <c r="E3537" s="2">
        <v>28981.55</v>
      </c>
      <c r="F3537" s="2">
        <v>28001.675000000003</v>
      </c>
      <c r="G3537" s="2">
        <v>2691.4000000000015</v>
      </c>
      <c r="H3537" s="2">
        <v>437.40000000000146</v>
      </c>
      <c r="I3537" s="2">
        <v>151.10000000000218</v>
      </c>
      <c r="J3537" s="2">
        <v>2102.8999999999978</v>
      </c>
      <c r="K3537" s="2">
        <v>0.16251764880731262</v>
      </c>
      <c r="L3537" s="2">
        <v>5.6141784944639256E-2</v>
      </c>
      <c r="M3537" s="2">
        <v>0.78134056624804815</v>
      </c>
      <c r="N3537" s="2">
        <v>27191.173117753919</v>
      </c>
      <c r="O3537" s="2">
        <v>29418.95</v>
      </c>
      <c r="P3537" s="2">
        <v>26727.55</v>
      </c>
      <c r="Q3537" s="2">
        <v>28001.675000000003</v>
      </c>
      <c r="R3537" s="2">
        <v>27834.83702943848</v>
      </c>
      <c r="S3537" s="2">
        <v>0.93969469385659288</v>
      </c>
      <c r="T3537" s="2">
        <v>2223.8999999999978</v>
      </c>
      <c r="U3537" s="2">
        <v>8.3112679925180188</v>
      </c>
      <c r="V3537" s="2">
        <v>1063.7875000000058</v>
      </c>
      <c r="W3537" s="2">
        <v>3.9490383200984338</v>
      </c>
      <c r="X3537" t="s">
        <v>25</v>
      </c>
    </row>
    <row r="3538" spans="1:24" x14ac:dyDescent="0.2">
      <c r="A3538" s="1">
        <v>43731</v>
      </c>
      <c r="B3538" s="2">
        <v>30039.4</v>
      </c>
      <c r="C3538" s="2">
        <v>30801.3</v>
      </c>
      <c r="D3538" s="2">
        <v>29776.3</v>
      </c>
      <c r="E3538" s="2">
        <v>30566.2</v>
      </c>
      <c r="F3538" s="2">
        <v>30295.8</v>
      </c>
      <c r="G3538" s="2">
        <v>1025</v>
      </c>
      <c r="H3538" s="2">
        <v>235.09999999999854</v>
      </c>
      <c r="I3538" s="2">
        <v>263.10000000000218</v>
      </c>
      <c r="J3538" s="2">
        <v>526.79999999999927</v>
      </c>
      <c r="K3538" s="2">
        <v>0.22936585365853518</v>
      </c>
      <c r="L3538" s="2">
        <v>0.25668292682927041</v>
      </c>
      <c r="M3538" s="2">
        <v>0.51395121951219436</v>
      </c>
      <c r="N3538" s="2">
        <v>27596.424058876961</v>
      </c>
      <c r="O3538" s="2">
        <v>30801.3</v>
      </c>
      <c r="P3538" s="2">
        <v>27596.424058876961</v>
      </c>
      <c r="Q3538" s="2">
        <v>30295.8</v>
      </c>
      <c r="R3538" s="2">
        <v>29072.487029438482</v>
      </c>
      <c r="S3538" s="2">
        <v>1</v>
      </c>
      <c r="T3538" s="2">
        <v>1584.6500000000015</v>
      </c>
      <c r="U3538" s="2">
        <v>5.4677889898918499</v>
      </c>
      <c r="V3538" s="2">
        <v>2294.1249999999964</v>
      </c>
      <c r="W3538" s="2">
        <v>8.1928134656230256</v>
      </c>
      <c r="X3538" t="s">
        <v>24</v>
      </c>
    </row>
    <row r="3539" spans="1:24" x14ac:dyDescent="0.2">
      <c r="A3539" s="1">
        <v>43732</v>
      </c>
      <c r="B3539" s="2">
        <v>30432</v>
      </c>
      <c r="C3539" s="2">
        <v>30668.1</v>
      </c>
      <c r="D3539" s="2">
        <v>29889.55</v>
      </c>
      <c r="E3539" s="2">
        <v>30183.1</v>
      </c>
      <c r="F3539" s="2">
        <v>30293.1875</v>
      </c>
      <c r="G3539" s="2">
        <v>778.54999999999927</v>
      </c>
      <c r="H3539" s="2">
        <v>236.09999999999854</v>
      </c>
      <c r="I3539" s="2">
        <v>293.54999999999927</v>
      </c>
      <c r="J3539" s="2">
        <v>-248.90000000000146</v>
      </c>
      <c r="K3539" s="2">
        <v>0.30325605291888608</v>
      </c>
      <c r="L3539" s="2">
        <v>0.37704707469012849</v>
      </c>
      <c r="M3539" s="2">
        <v>0.31969687239098543</v>
      </c>
      <c r="N3539" s="2">
        <v>28946.112029438482</v>
      </c>
      <c r="O3539" s="2">
        <v>30668.1</v>
      </c>
      <c r="P3539" s="2">
        <v>28946.112029438482</v>
      </c>
      <c r="Q3539" s="2">
        <v>30293.1875</v>
      </c>
      <c r="R3539" s="2">
        <v>29713.377889719239</v>
      </c>
      <c r="S3539" s="2">
        <v>1</v>
      </c>
      <c r="T3539" s="2">
        <v>-383.10000000000218</v>
      </c>
      <c r="U3539" s="2">
        <v>-1.2533451982909298</v>
      </c>
      <c r="V3539" s="2">
        <v>-2.6124999999992724</v>
      </c>
      <c r="W3539" s="2">
        <v>-8.6233075211721508E-3</v>
      </c>
      <c r="X3539" t="s">
        <v>24</v>
      </c>
    </row>
    <row r="3540" spans="1:24" x14ac:dyDescent="0.2">
      <c r="A3540" s="1">
        <v>43733</v>
      </c>
      <c r="B3540" s="2">
        <v>30029.05</v>
      </c>
      <c r="C3540" s="2">
        <v>30067.599999999999</v>
      </c>
      <c r="D3540" s="2">
        <v>29470.1</v>
      </c>
      <c r="E3540" s="2">
        <v>29586.05</v>
      </c>
      <c r="F3540" s="2">
        <v>29788.2</v>
      </c>
      <c r="G3540" s="2">
        <v>597.5</v>
      </c>
      <c r="H3540" s="2">
        <v>38.549999999999272</v>
      </c>
      <c r="I3540" s="2">
        <v>115.95000000000073</v>
      </c>
      <c r="J3540" s="2">
        <v>-443</v>
      </c>
      <c r="K3540" s="2">
        <v>6.451882845188163E-2</v>
      </c>
      <c r="L3540" s="2">
        <v>0.19405857740585897</v>
      </c>
      <c r="M3540" s="2">
        <v>0.74142259414225942</v>
      </c>
      <c r="N3540" s="2">
        <v>29619.649764719241</v>
      </c>
      <c r="O3540" s="2">
        <v>30067.599999999999</v>
      </c>
      <c r="P3540" s="2">
        <v>29470.1</v>
      </c>
      <c r="Q3540" s="2">
        <v>29788.2</v>
      </c>
      <c r="R3540" s="2">
        <v>29736.387441179806</v>
      </c>
      <c r="S3540" s="2">
        <v>1</v>
      </c>
      <c r="T3540" s="2">
        <v>-597.04999999999927</v>
      </c>
      <c r="U3540" s="2">
        <v>-1.9780937014421955</v>
      </c>
      <c r="V3540" s="2">
        <v>-504.98749999999927</v>
      </c>
      <c r="W3540" s="2">
        <v>-1.6670002125065224</v>
      </c>
      <c r="X3540" t="s">
        <v>25</v>
      </c>
    </row>
    <row r="3541" spans="1:24" x14ac:dyDescent="0.2">
      <c r="A3541" s="1">
        <v>43734</v>
      </c>
      <c r="B3541" s="2">
        <v>29640.55</v>
      </c>
      <c r="C3541" s="2">
        <v>30718.35</v>
      </c>
      <c r="D3541" s="2">
        <v>29627</v>
      </c>
      <c r="E3541" s="2">
        <v>30002.6</v>
      </c>
      <c r="F3541" s="2">
        <v>29997.125</v>
      </c>
      <c r="G3541" s="2">
        <v>1091.3499999999985</v>
      </c>
      <c r="H3541" s="2">
        <v>715.75</v>
      </c>
      <c r="I3541" s="2">
        <v>13.549999999999272</v>
      </c>
      <c r="J3541" s="2">
        <v>362.04999999999927</v>
      </c>
      <c r="K3541" s="2">
        <v>0.6558390983644119</v>
      </c>
      <c r="L3541" s="2">
        <v>1.2415815274659174E-2</v>
      </c>
      <c r="M3541" s="2">
        <v>0.33174508636092892</v>
      </c>
      <c r="N3541" s="2">
        <v>29703.924882359621</v>
      </c>
      <c r="O3541" s="2">
        <v>30718.35</v>
      </c>
      <c r="P3541" s="2">
        <v>29627</v>
      </c>
      <c r="Q3541" s="2">
        <v>29997.125</v>
      </c>
      <c r="R3541" s="2">
        <v>30011.599970589905</v>
      </c>
      <c r="S3541" s="2">
        <v>1</v>
      </c>
      <c r="T3541" s="2">
        <v>416.54999999999927</v>
      </c>
      <c r="U3541" s="2">
        <v>1.407927046699371</v>
      </c>
      <c r="V3541" s="2">
        <v>208.92499999999927</v>
      </c>
      <c r="W3541" s="2">
        <v>0.70136832705567731</v>
      </c>
      <c r="X3541" t="s">
        <v>24</v>
      </c>
    </row>
    <row r="3542" spans="1:24" x14ac:dyDescent="0.2">
      <c r="A3542" s="1">
        <v>43735</v>
      </c>
      <c r="B3542" s="2">
        <v>29974.95</v>
      </c>
      <c r="C3542" s="2">
        <v>30112.65</v>
      </c>
      <c r="D3542" s="2">
        <v>29711.35</v>
      </c>
      <c r="E3542" s="2">
        <v>29876.65</v>
      </c>
      <c r="F3542" s="2">
        <v>29918.9</v>
      </c>
      <c r="G3542" s="2">
        <v>401.30000000000291</v>
      </c>
      <c r="H3542" s="2">
        <v>137.70000000000073</v>
      </c>
      <c r="I3542" s="2">
        <v>165.30000000000291</v>
      </c>
      <c r="J3542" s="2">
        <v>-98.299999999999272</v>
      </c>
      <c r="K3542" s="2">
        <v>0.34313481186144962</v>
      </c>
      <c r="L3542" s="2">
        <v>0.41191128831298707</v>
      </c>
      <c r="M3542" s="2">
        <v>0.24495389982556331</v>
      </c>
      <c r="N3542" s="2">
        <v>29850.52494117981</v>
      </c>
      <c r="O3542" s="2">
        <v>30112.65</v>
      </c>
      <c r="P3542" s="2">
        <v>29711.35</v>
      </c>
      <c r="Q3542" s="2">
        <v>29918.9</v>
      </c>
      <c r="R3542" s="2">
        <v>29898.356235294952</v>
      </c>
      <c r="S3542" s="2">
        <v>0.8794141467626807</v>
      </c>
      <c r="T3542" s="2">
        <v>-125.94999999999709</v>
      </c>
      <c r="U3542" s="2">
        <v>-0.41979695093090968</v>
      </c>
      <c r="V3542" s="2">
        <v>-78.224999999998545</v>
      </c>
      <c r="W3542" s="2">
        <v>-0.26077499093662659</v>
      </c>
      <c r="X3542" t="s">
        <v>24</v>
      </c>
    </row>
    <row r="3543" spans="1:24" x14ac:dyDescent="0.2">
      <c r="A3543" s="1">
        <v>43738</v>
      </c>
      <c r="B3543" s="2">
        <v>29674.799999999999</v>
      </c>
      <c r="C3543" s="2">
        <v>29754.400000000001</v>
      </c>
      <c r="D3543" s="2">
        <v>28943.45</v>
      </c>
      <c r="E3543" s="2">
        <v>29103.15</v>
      </c>
      <c r="F3543" s="2">
        <v>29368.949999999997</v>
      </c>
      <c r="G3543" s="2">
        <v>810.95000000000073</v>
      </c>
      <c r="H3543" s="2">
        <v>79.600000000002183</v>
      </c>
      <c r="I3543" s="2">
        <v>159.70000000000073</v>
      </c>
      <c r="J3543" s="2">
        <v>-571.64999999999782</v>
      </c>
      <c r="K3543" s="2">
        <v>9.8156483137064071E-2</v>
      </c>
      <c r="L3543" s="2">
        <v>0.19692952709784892</v>
      </c>
      <c r="M3543" s="2">
        <v>0.70491398976508701</v>
      </c>
      <c r="N3543" s="2">
        <v>29884.712470589904</v>
      </c>
      <c r="O3543" s="2">
        <v>29884.712470589904</v>
      </c>
      <c r="P3543" s="2">
        <v>28943.45</v>
      </c>
      <c r="Q3543" s="2">
        <v>29368.949999999997</v>
      </c>
      <c r="R3543" s="2">
        <v>29520.456235294951</v>
      </c>
      <c r="S3543" s="2">
        <v>0</v>
      </c>
      <c r="T3543" s="2">
        <v>-773.5</v>
      </c>
      <c r="U3543" s="2">
        <v>-2.5889783493129248</v>
      </c>
      <c r="V3543" s="2">
        <v>-549.95000000000437</v>
      </c>
      <c r="W3543" s="2">
        <v>-1.8381357603387969</v>
      </c>
      <c r="X3543" t="s">
        <v>24</v>
      </c>
    </row>
    <row r="3544" spans="1:24" x14ac:dyDescent="0.2">
      <c r="A3544" s="1">
        <v>43739</v>
      </c>
      <c r="B3544" s="2">
        <v>29226.15</v>
      </c>
      <c r="C3544" s="2">
        <v>29526.400000000001</v>
      </c>
      <c r="D3544" s="2">
        <v>28077.35</v>
      </c>
      <c r="E3544" s="2">
        <v>28725.5</v>
      </c>
      <c r="F3544" s="2">
        <v>28888.85</v>
      </c>
      <c r="G3544" s="2">
        <v>1449.0500000000029</v>
      </c>
      <c r="H3544" s="2">
        <v>300.25</v>
      </c>
      <c r="I3544" s="2">
        <v>648.15000000000146</v>
      </c>
      <c r="J3544" s="2">
        <v>-500.65000000000146</v>
      </c>
      <c r="K3544" s="2">
        <v>0.20720472033401152</v>
      </c>
      <c r="L3544" s="2">
        <v>0.44729305406990799</v>
      </c>
      <c r="M3544" s="2">
        <v>0.34550222559608051</v>
      </c>
      <c r="N3544" s="2">
        <v>29626.831235294951</v>
      </c>
      <c r="O3544" s="2">
        <v>29626.831235294951</v>
      </c>
      <c r="P3544" s="2">
        <v>28077.35</v>
      </c>
      <c r="Q3544" s="2">
        <v>28888.85</v>
      </c>
      <c r="R3544" s="2">
        <v>29054.965617647475</v>
      </c>
      <c r="S3544" s="2">
        <v>0</v>
      </c>
      <c r="T3544" s="2">
        <v>-377.65000000000146</v>
      </c>
      <c r="U3544" s="2">
        <v>-1.2976258583692879</v>
      </c>
      <c r="V3544" s="2">
        <v>-480.09999999999854</v>
      </c>
      <c r="W3544" s="2">
        <v>-1.6347196614111115</v>
      </c>
      <c r="X3544" t="s">
        <v>24</v>
      </c>
    </row>
    <row r="3545" spans="1:24" x14ac:dyDescent="0.2">
      <c r="A3545" s="1">
        <v>43741</v>
      </c>
      <c r="B3545" s="2">
        <v>28606.7</v>
      </c>
      <c r="C3545" s="2">
        <v>28769.1</v>
      </c>
      <c r="D3545" s="2">
        <v>28240.799999999999</v>
      </c>
      <c r="E3545" s="2">
        <v>28414.1</v>
      </c>
      <c r="F3545" s="2">
        <v>28507.675000000003</v>
      </c>
      <c r="G3545" s="2">
        <v>528.29999999999927</v>
      </c>
      <c r="H3545" s="2">
        <v>162.39999999999782</v>
      </c>
      <c r="I3545" s="2">
        <v>173.29999999999927</v>
      </c>
      <c r="J3545" s="2">
        <v>-192.60000000000218</v>
      </c>
      <c r="K3545" s="2">
        <v>0.30740109786106007</v>
      </c>
      <c r="L3545" s="2">
        <v>0.32803331440469335</v>
      </c>
      <c r="M3545" s="2">
        <v>0.36456558773424652</v>
      </c>
      <c r="N3545" s="2">
        <v>29257.840617647475</v>
      </c>
      <c r="O3545" s="2">
        <v>29257.840617647475</v>
      </c>
      <c r="P3545" s="2">
        <v>28240.799999999999</v>
      </c>
      <c r="Q3545" s="2">
        <v>28507.675000000003</v>
      </c>
      <c r="R3545" s="2">
        <v>28816.039058823739</v>
      </c>
      <c r="S3545" s="2">
        <v>0</v>
      </c>
      <c r="T3545" s="2">
        <v>-311.40000000000146</v>
      </c>
      <c r="U3545" s="2">
        <v>-1.0840542375241562</v>
      </c>
      <c r="V3545" s="2">
        <v>-381.17499999999563</v>
      </c>
      <c r="W3545" s="2">
        <v>-1.31945369926458</v>
      </c>
      <c r="X3545" t="s">
        <v>24</v>
      </c>
    </row>
    <row r="3546" spans="1:24" x14ac:dyDescent="0.2">
      <c r="A3546" s="1">
        <v>43742</v>
      </c>
      <c r="B3546" s="2">
        <v>28681.9</v>
      </c>
      <c r="C3546" s="2">
        <v>28730.3</v>
      </c>
      <c r="D3546" s="2">
        <v>27653.7</v>
      </c>
      <c r="E3546" s="2">
        <v>27731.85</v>
      </c>
      <c r="F3546" s="2">
        <v>28199.4375</v>
      </c>
      <c r="G3546" s="2">
        <v>1076.5999999999985</v>
      </c>
      <c r="H3546" s="2">
        <v>48.399999999997817</v>
      </c>
      <c r="I3546" s="2">
        <v>78.149999999997817</v>
      </c>
      <c r="J3546" s="2">
        <v>-950.05000000000291</v>
      </c>
      <c r="K3546" s="2">
        <v>4.4956344046068998E-2</v>
      </c>
      <c r="L3546" s="2">
        <v>7.2589634033065134E-2</v>
      </c>
      <c r="M3546" s="2">
        <v>0.88245402192086586</v>
      </c>
      <c r="N3546" s="2">
        <v>28882.757808823739</v>
      </c>
      <c r="O3546" s="2">
        <v>28882.757808823739</v>
      </c>
      <c r="P3546" s="2">
        <v>27653.7</v>
      </c>
      <c r="Q3546" s="2">
        <v>28199.4375</v>
      </c>
      <c r="R3546" s="2">
        <v>28404.66327941187</v>
      </c>
      <c r="S3546" s="2">
        <v>0</v>
      </c>
      <c r="T3546" s="2">
        <v>-682.25</v>
      </c>
      <c r="U3546" s="2">
        <v>-2.4010966386406749</v>
      </c>
      <c r="V3546" s="2">
        <v>-308.23750000000291</v>
      </c>
      <c r="W3546" s="2">
        <v>-1.0812439106310945</v>
      </c>
      <c r="X3546" t="s">
        <v>25</v>
      </c>
    </row>
    <row r="3547" spans="1:24" x14ac:dyDescent="0.2">
      <c r="A3547" s="1">
        <v>43745</v>
      </c>
      <c r="B3547" s="2">
        <v>27909.9</v>
      </c>
      <c r="C3547" s="2">
        <v>28185.15</v>
      </c>
      <c r="D3547" s="2">
        <v>27568.35</v>
      </c>
      <c r="E3547" s="2">
        <v>27767.55</v>
      </c>
      <c r="F3547" s="2">
        <v>27857.737499999999</v>
      </c>
      <c r="G3547" s="2">
        <v>616.80000000000291</v>
      </c>
      <c r="H3547" s="2">
        <v>275.25</v>
      </c>
      <c r="I3547" s="2">
        <v>199.20000000000073</v>
      </c>
      <c r="J3547" s="2">
        <v>-142.35000000000218</v>
      </c>
      <c r="K3547" s="2">
        <v>0.44625486381322749</v>
      </c>
      <c r="L3547" s="2">
        <v>0.3229571984435794</v>
      </c>
      <c r="M3547" s="2">
        <v>0.23078793774319312</v>
      </c>
      <c r="N3547" s="2">
        <v>28541.097654411868</v>
      </c>
      <c r="O3547" s="2">
        <v>28541.097654411868</v>
      </c>
      <c r="P3547" s="2">
        <v>27568.35</v>
      </c>
      <c r="Q3547" s="2">
        <v>27857.737499999999</v>
      </c>
      <c r="R3547" s="2">
        <v>28127.070702205932</v>
      </c>
      <c r="S3547" s="2">
        <v>0</v>
      </c>
      <c r="T3547" s="2">
        <v>35.700000000000728</v>
      </c>
      <c r="U3547" s="2">
        <v>0.12873284688904896</v>
      </c>
      <c r="V3547" s="2">
        <v>-341.70000000000073</v>
      </c>
      <c r="W3547" s="2">
        <v>-1.2117262977320051</v>
      </c>
      <c r="X3547" t="s">
        <v>25</v>
      </c>
    </row>
    <row r="3548" spans="1:24" x14ac:dyDescent="0.2">
      <c r="A3548" s="1">
        <v>43747</v>
      </c>
      <c r="B3548" s="2">
        <v>27901.65</v>
      </c>
      <c r="C3548" s="2">
        <v>28857.7</v>
      </c>
      <c r="D3548" s="2">
        <v>27702.05</v>
      </c>
      <c r="E3548" s="2">
        <v>28785.85</v>
      </c>
      <c r="F3548" s="2">
        <v>28311.8125</v>
      </c>
      <c r="G3548" s="2">
        <v>1155.6500000000015</v>
      </c>
      <c r="H3548" s="2">
        <v>71.850000000002183</v>
      </c>
      <c r="I3548" s="2">
        <v>199.60000000000218</v>
      </c>
      <c r="J3548" s="2">
        <v>884.19999999999709</v>
      </c>
      <c r="K3548" s="2">
        <v>6.2172803184356938E-2</v>
      </c>
      <c r="L3548" s="2">
        <v>0.17271665296586503</v>
      </c>
      <c r="M3548" s="2">
        <v>0.76511054384977806</v>
      </c>
      <c r="N3548" s="2">
        <v>28199.417577205932</v>
      </c>
      <c r="O3548" s="2">
        <v>28857.7</v>
      </c>
      <c r="P3548" s="2">
        <v>27702.05</v>
      </c>
      <c r="Q3548" s="2">
        <v>28311.8125</v>
      </c>
      <c r="R3548" s="2">
        <v>28267.745019301485</v>
      </c>
      <c r="S3548" s="2">
        <v>0.15160587126249311</v>
      </c>
      <c r="T3548" s="2">
        <v>1018.2999999999993</v>
      </c>
      <c r="U3548" s="2">
        <v>3.6672302741869527</v>
      </c>
      <c r="V3548" s="2">
        <v>454.07500000000073</v>
      </c>
      <c r="W3548" s="2">
        <v>1.6299780267510982</v>
      </c>
      <c r="X3548" t="s">
        <v>24</v>
      </c>
    </row>
    <row r="3549" spans="1:24" x14ac:dyDescent="0.2">
      <c r="A3549" s="1">
        <v>43748</v>
      </c>
      <c r="B3549" s="2">
        <v>28542.95</v>
      </c>
      <c r="C3549" s="2">
        <v>28552.75</v>
      </c>
      <c r="D3549" s="2">
        <v>27914.15</v>
      </c>
      <c r="E3549" s="2">
        <v>28013.45</v>
      </c>
      <c r="F3549" s="2">
        <v>28255.825000000001</v>
      </c>
      <c r="G3549" s="2">
        <v>638.59999999999854</v>
      </c>
      <c r="H3549" s="2">
        <v>9.7999999999992724</v>
      </c>
      <c r="I3549" s="2">
        <v>99.299999999999272</v>
      </c>
      <c r="J3549" s="2">
        <v>-529.5</v>
      </c>
      <c r="K3549" s="2">
        <v>1.5346069527089405E-2</v>
      </c>
      <c r="L3549" s="2">
        <v>0.15549639837143672</v>
      </c>
      <c r="M3549" s="2">
        <v>0.8291575321014738</v>
      </c>
      <c r="N3549" s="2">
        <v>28255.615038602966</v>
      </c>
      <c r="O3549" s="2">
        <v>28552.75</v>
      </c>
      <c r="P3549" s="2">
        <v>27914.15</v>
      </c>
      <c r="Q3549" s="2">
        <v>28255.825000000001</v>
      </c>
      <c r="R3549" s="2">
        <v>28244.585009650738</v>
      </c>
      <c r="S3549" s="2">
        <v>0.17056560916918151</v>
      </c>
      <c r="T3549" s="2">
        <v>-772.39999999999782</v>
      </c>
      <c r="U3549" s="2">
        <v>-2.6832627836245857</v>
      </c>
      <c r="V3549" s="2">
        <v>-55.987499999999272</v>
      </c>
      <c r="W3549" s="2">
        <v>-0.19775314632363883</v>
      </c>
      <c r="X3549" t="s">
        <v>25</v>
      </c>
    </row>
    <row r="3550" spans="1:24" x14ac:dyDescent="0.2">
      <c r="A3550" s="1">
        <v>43749</v>
      </c>
      <c r="B3550" s="2">
        <v>28245.55</v>
      </c>
      <c r="C3550" s="2">
        <v>28604.05</v>
      </c>
      <c r="D3550" s="2">
        <v>27736.799999999999</v>
      </c>
      <c r="E3550" s="2">
        <v>28042.5</v>
      </c>
      <c r="F3550" s="2">
        <v>28157.224999999999</v>
      </c>
      <c r="G3550" s="2">
        <v>867.25</v>
      </c>
      <c r="H3550" s="2">
        <v>358.5</v>
      </c>
      <c r="I3550" s="2">
        <v>305.70000000000073</v>
      </c>
      <c r="J3550" s="2">
        <v>-203.04999999999927</v>
      </c>
      <c r="K3550" s="2">
        <v>0.41337561256846356</v>
      </c>
      <c r="L3550" s="2">
        <v>0.35249351398097517</v>
      </c>
      <c r="M3550" s="2">
        <v>0.23413087345056127</v>
      </c>
      <c r="N3550" s="2">
        <v>28255.720019301483</v>
      </c>
      <c r="O3550" s="2">
        <v>28604.05</v>
      </c>
      <c r="P3550" s="2">
        <v>27736.799999999999</v>
      </c>
      <c r="Q3550" s="2">
        <v>28157.224999999999</v>
      </c>
      <c r="R3550" s="2">
        <v>28188.448754825367</v>
      </c>
      <c r="S3550" s="2">
        <v>0.22110840728244827</v>
      </c>
      <c r="T3550" s="2">
        <v>29.049999999999272</v>
      </c>
      <c r="U3550" s="2">
        <v>0.1037001868745166</v>
      </c>
      <c r="V3550" s="2">
        <v>-98.600000000002183</v>
      </c>
      <c r="W3550" s="2">
        <v>-0.34895459608771706</v>
      </c>
      <c r="X3550" t="s">
        <v>25</v>
      </c>
    </row>
    <row r="3551" spans="1:24" x14ac:dyDescent="0.2">
      <c r="A3551" s="1">
        <v>43752</v>
      </c>
      <c r="B3551" s="2">
        <v>28238.5</v>
      </c>
      <c r="C3551" s="2">
        <v>28553.4</v>
      </c>
      <c r="D3551" s="2">
        <v>28043.25</v>
      </c>
      <c r="E3551" s="2">
        <v>28181.95</v>
      </c>
      <c r="F3551" s="2">
        <v>28254.274999999998</v>
      </c>
      <c r="G3551" s="2">
        <v>510.15000000000146</v>
      </c>
      <c r="H3551" s="2">
        <v>314.90000000000146</v>
      </c>
      <c r="I3551" s="2">
        <v>138.70000000000073</v>
      </c>
      <c r="J3551" s="2">
        <v>-56.549999999999272</v>
      </c>
      <c r="K3551" s="2">
        <v>0.61726943055964045</v>
      </c>
      <c r="L3551" s="2">
        <v>0.27188081936685354</v>
      </c>
      <c r="M3551" s="2">
        <v>0.11084975007350605</v>
      </c>
      <c r="N3551" s="2">
        <v>28206.472509650739</v>
      </c>
      <c r="O3551" s="2">
        <v>28553.4</v>
      </c>
      <c r="P3551" s="2">
        <v>28043.25</v>
      </c>
      <c r="Q3551" s="2">
        <v>28254.274999999998</v>
      </c>
      <c r="R3551" s="2">
        <v>28264.349377412684</v>
      </c>
      <c r="S3551" s="2">
        <v>0.97586167852874972</v>
      </c>
      <c r="T3551" s="2">
        <v>139.45000000000073</v>
      </c>
      <c r="U3551" s="2">
        <v>0.49728091290006504</v>
      </c>
      <c r="V3551" s="2">
        <v>97.049999999999272</v>
      </c>
      <c r="W3551" s="2">
        <v>0.34467174943553308</v>
      </c>
      <c r="X3551" t="s">
        <v>25</v>
      </c>
    </row>
    <row r="3552" spans="1:24" x14ac:dyDescent="0.2">
      <c r="A3552" s="1">
        <v>43753</v>
      </c>
      <c r="B3552" s="2">
        <v>28257.85</v>
      </c>
      <c r="C3552" s="2">
        <v>28694.85</v>
      </c>
      <c r="D3552" s="2">
        <v>28186.25</v>
      </c>
      <c r="E3552" s="2">
        <v>28555.1</v>
      </c>
      <c r="F3552" s="2">
        <v>28423.512499999997</v>
      </c>
      <c r="G3552" s="2">
        <v>508.59999999999854</v>
      </c>
      <c r="H3552" s="2">
        <v>139.75</v>
      </c>
      <c r="I3552" s="2">
        <v>71.599999999998545</v>
      </c>
      <c r="J3552" s="2">
        <v>297.25</v>
      </c>
      <c r="K3552" s="2">
        <v>0.27477388910735429</v>
      </c>
      <c r="L3552" s="2">
        <v>0.14077860794337152</v>
      </c>
      <c r="M3552" s="2">
        <v>0.58444750294927417</v>
      </c>
      <c r="N3552" s="2">
        <v>28230.37375482537</v>
      </c>
      <c r="O3552" s="2">
        <v>28694.85</v>
      </c>
      <c r="P3552" s="2">
        <v>28186.25</v>
      </c>
      <c r="Q3552" s="2">
        <v>28423.512499999997</v>
      </c>
      <c r="R3552" s="2">
        <v>28383.74656370634</v>
      </c>
      <c r="S3552" s="2">
        <v>1</v>
      </c>
      <c r="T3552" s="2">
        <v>373.14999999999782</v>
      </c>
      <c r="U3552" s="2">
        <v>1.324074451909814</v>
      </c>
      <c r="V3552" s="2">
        <v>169.23749999999927</v>
      </c>
      <c r="W3552" s="2">
        <v>0.59898015433062524</v>
      </c>
      <c r="X3552" t="s">
        <v>24</v>
      </c>
    </row>
    <row r="3553" spans="1:24" x14ac:dyDescent="0.2">
      <c r="A3553" s="1">
        <v>43754</v>
      </c>
      <c r="B3553" s="2">
        <v>28689.45</v>
      </c>
      <c r="C3553" s="2">
        <v>28759.35</v>
      </c>
      <c r="D3553" s="2">
        <v>28305.4</v>
      </c>
      <c r="E3553" s="2">
        <v>28538.799999999999</v>
      </c>
      <c r="F3553" s="2">
        <v>28573.250000000004</v>
      </c>
      <c r="G3553" s="2">
        <v>453.94999999999709</v>
      </c>
      <c r="H3553" s="2">
        <v>69.899999999997817</v>
      </c>
      <c r="I3553" s="2">
        <v>233.39999999999782</v>
      </c>
      <c r="J3553" s="2">
        <v>-150.65000000000146</v>
      </c>
      <c r="K3553" s="2">
        <v>0.15398171604801908</v>
      </c>
      <c r="L3553" s="2">
        <v>0.51415354113889045</v>
      </c>
      <c r="M3553" s="2">
        <v>0.33186474281309047</v>
      </c>
      <c r="N3553" s="2">
        <v>28326.943127412684</v>
      </c>
      <c r="O3553" s="2">
        <v>28759.35</v>
      </c>
      <c r="P3553" s="2">
        <v>28305.4</v>
      </c>
      <c r="Q3553" s="2">
        <v>28573.250000000004</v>
      </c>
      <c r="R3553" s="2">
        <v>28491.235781853171</v>
      </c>
      <c r="S3553" s="2">
        <v>1</v>
      </c>
      <c r="T3553" s="2">
        <v>-16.299999999999272</v>
      </c>
      <c r="U3553" s="2">
        <v>-5.7082622718881301E-2</v>
      </c>
      <c r="V3553" s="2">
        <v>149.73750000000655</v>
      </c>
      <c r="W3553" s="2">
        <v>0.52680857089709288</v>
      </c>
      <c r="X3553" t="s">
        <v>25</v>
      </c>
    </row>
    <row r="3554" spans="1:24" x14ac:dyDescent="0.2">
      <c r="A3554" s="1">
        <v>43755</v>
      </c>
      <c r="B3554" s="2">
        <v>28596.35</v>
      </c>
      <c r="C3554" s="2">
        <v>29049.05</v>
      </c>
      <c r="D3554" s="2">
        <v>28487.95</v>
      </c>
      <c r="E3554" s="2">
        <v>28989.45</v>
      </c>
      <c r="F3554" s="2">
        <v>28780.699999999997</v>
      </c>
      <c r="G3554" s="2">
        <v>561.09999999999854</v>
      </c>
      <c r="H3554" s="2">
        <v>59.599999999998545</v>
      </c>
      <c r="I3554" s="2">
        <v>108.39999999999782</v>
      </c>
      <c r="J3554" s="2">
        <v>393.10000000000218</v>
      </c>
      <c r="K3554" s="2">
        <v>0.1062199251470303</v>
      </c>
      <c r="L3554" s="2">
        <v>0.19319194439493512</v>
      </c>
      <c r="M3554" s="2">
        <v>0.70058813045803459</v>
      </c>
      <c r="N3554" s="2">
        <v>28450.096563706342</v>
      </c>
      <c r="O3554" s="2">
        <v>29049.05</v>
      </c>
      <c r="P3554" s="2">
        <v>28450.096563706342</v>
      </c>
      <c r="Q3554" s="2">
        <v>28780.699999999997</v>
      </c>
      <c r="R3554" s="2">
        <v>28682.485781853171</v>
      </c>
      <c r="S3554" s="2">
        <v>1</v>
      </c>
      <c r="T3554" s="2">
        <v>450.65000000000146</v>
      </c>
      <c r="U3554" s="2">
        <v>1.5790783074270869</v>
      </c>
      <c r="V3554" s="2">
        <v>207.44999999999345</v>
      </c>
      <c r="W3554" s="2">
        <v>0.72602871566935301</v>
      </c>
      <c r="X3554" t="s">
        <v>25</v>
      </c>
    </row>
    <row r="3555" spans="1:24" x14ac:dyDescent="0.2">
      <c r="A3555" s="1">
        <v>43756</v>
      </c>
      <c r="B3555" s="2">
        <v>28954.799999999999</v>
      </c>
      <c r="C3555" s="2">
        <v>29249.5</v>
      </c>
      <c r="D3555" s="2">
        <v>28864.1</v>
      </c>
      <c r="E3555" s="2">
        <v>29120.25</v>
      </c>
      <c r="F3555" s="2">
        <v>29047.162499999999</v>
      </c>
      <c r="G3555" s="2">
        <v>385.40000000000146</v>
      </c>
      <c r="H3555" s="2">
        <v>129.25</v>
      </c>
      <c r="I3555" s="2">
        <v>90.700000000000728</v>
      </c>
      <c r="J3555" s="2">
        <v>165.45000000000073</v>
      </c>
      <c r="K3555" s="2">
        <v>0.33536585365853533</v>
      </c>
      <c r="L3555" s="2">
        <v>0.23533990659055626</v>
      </c>
      <c r="M3555" s="2">
        <v>0.42929423975090841</v>
      </c>
      <c r="N3555" s="2">
        <v>28615.398281853169</v>
      </c>
      <c r="O3555" s="2">
        <v>29249.5</v>
      </c>
      <c r="P3555" s="2">
        <v>28615.398281853169</v>
      </c>
      <c r="Q3555" s="2">
        <v>29047.162499999999</v>
      </c>
      <c r="R3555" s="2">
        <v>28881.864765926584</v>
      </c>
      <c r="S3555" s="2">
        <v>1</v>
      </c>
      <c r="T3555" s="2">
        <v>130.79999999999927</v>
      </c>
      <c r="U3555" s="2">
        <v>0.4511986257069357</v>
      </c>
      <c r="V3555" s="2">
        <v>266.46250000000146</v>
      </c>
      <c r="W3555" s="2">
        <v>0.92583745357132197</v>
      </c>
      <c r="X3555" t="s">
        <v>25</v>
      </c>
    </row>
    <row r="3556" spans="1:24" x14ac:dyDescent="0.2">
      <c r="A3556" s="1">
        <v>43760</v>
      </c>
      <c r="B3556" s="2">
        <v>29416.25</v>
      </c>
      <c r="C3556" s="2">
        <v>29690</v>
      </c>
      <c r="D3556" s="2">
        <v>29231.200000000001</v>
      </c>
      <c r="E3556" s="2">
        <v>29411.15</v>
      </c>
      <c r="F3556" s="2">
        <v>29437.15</v>
      </c>
      <c r="G3556" s="2">
        <v>458.79999999999927</v>
      </c>
      <c r="H3556" s="2">
        <v>273.75</v>
      </c>
      <c r="I3556" s="2">
        <v>179.95000000000073</v>
      </c>
      <c r="J3556" s="2">
        <v>-5.0999999999985448</v>
      </c>
      <c r="K3556" s="2">
        <v>0.59666521360069846</v>
      </c>
      <c r="L3556" s="2">
        <v>0.39221883173496297</v>
      </c>
      <c r="M3556" s="2">
        <v>1.1115954664338608E-2</v>
      </c>
      <c r="N3556" s="2">
        <v>28831.280390926586</v>
      </c>
      <c r="O3556" s="2">
        <v>29690</v>
      </c>
      <c r="P3556" s="2">
        <v>28831.280390926586</v>
      </c>
      <c r="Q3556" s="2">
        <v>29437.15</v>
      </c>
      <c r="R3556" s="2">
        <v>29197.427695463295</v>
      </c>
      <c r="S3556" s="2">
        <v>1</v>
      </c>
      <c r="T3556" s="2">
        <v>290.90000000000146</v>
      </c>
      <c r="U3556" s="2">
        <v>0.99896120397318522</v>
      </c>
      <c r="V3556" s="2">
        <v>389.98750000000291</v>
      </c>
      <c r="W3556" s="2">
        <v>1.342601019979156</v>
      </c>
      <c r="X3556" t="s">
        <v>25</v>
      </c>
    </row>
    <row r="3557" spans="1:24" x14ac:dyDescent="0.2">
      <c r="A3557" s="1">
        <v>43761</v>
      </c>
      <c r="B3557" s="2">
        <v>29478.85</v>
      </c>
      <c r="C3557" s="2">
        <v>29643.8</v>
      </c>
      <c r="D3557" s="2">
        <v>29214.05</v>
      </c>
      <c r="E3557" s="2">
        <v>29459.599999999999</v>
      </c>
      <c r="F3557" s="2">
        <v>29449.074999999997</v>
      </c>
      <c r="G3557" s="2">
        <v>429.75</v>
      </c>
      <c r="H3557" s="2">
        <v>164.95000000000073</v>
      </c>
      <c r="I3557" s="2">
        <v>245.54999999999927</v>
      </c>
      <c r="J3557" s="2">
        <v>-19.25</v>
      </c>
      <c r="K3557" s="2">
        <v>0.38382780686445778</v>
      </c>
      <c r="L3557" s="2">
        <v>0.57137870855148176</v>
      </c>
      <c r="M3557" s="2">
        <v>4.4793484584060503E-2</v>
      </c>
      <c r="N3557" s="2">
        <v>29134.215195463294</v>
      </c>
      <c r="O3557" s="2">
        <v>29643.8</v>
      </c>
      <c r="P3557" s="2">
        <v>29134.215195463294</v>
      </c>
      <c r="Q3557" s="2">
        <v>29449.074999999997</v>
      </c>
      <c r="R3557" s="2">
        <v>29340.326347731647</v>
      </c>
      <c r="S3557" s="2">
        <v>1</v>
      </c>
      <c r="T3557" s="2">
        <v>48.44999999999709</v>
      </c>
      <c r="U3557" s="2">
        <v>0.16473344292894732</v>
      </c>
      <c r="V3557" s="2">
        <v>11.924999999995634</v>
      </c>
      <c r="W3557" s="2">
        <v>4.0510035788096449E-2</v>
      </c>
      <c r="X3557" t="s">
        <v>24</v>
      </c>
    </row>
    <row r="3558" spans="1:24" x14ac:dyDescent="0.2">
      <c r="A3558" s="1">
        <v>43762</v>
      </c>
      <c r="B3558" s="2">
        <v>29604.35</v>
      </c>
      <c r="C3558" s="2">
        <v>29693.25</v>
      </c>
      <c r="D3558" s="2">
        <v>28994.2</v>
      </c>
      <c r="E3558" s="2">
        <v>29107.95</v>
      </c>
      <c r="F3558" s="2">
        <v>29349.9375</v>
      </c>
      <c r="G3558" s="2">
        <v>699.04999999999927</v>
      </c>
      <c r="H3558" s="2">
        <v>88.900000000001455</v>
      </c>
      <c r="I3558" s="2">
        <v>113.75</v>
      </c>
      <c r="J3558" s="2">
        <v>-496.39999999999782</v>
      </c>
      <c r="K3558" s="2">
        <v>0.1271725913740098</v>
      </c>
      <c r="L3558" s="2">
        <v>0.16272083541949806</v>
      </c>
      <c r="M3558" s="2">
        <v>0.71010657320649218</v>
      </c>
      <c r="N3558" s="2">
        <v>29291.645097731645</v>
      </c>
      <c r="O3558" s="2">
        <v>29693.25</v>
      </c>
      <c r="P3558" s="2">
        <v>28994.2</v>
      </c>
      <c r="Q3558" s="2">
        <v>29349.9375</v>
      </c>
      <c r="R3558" s="2">
        <v>29332.25814943291</v>
      </c>
      <c r="S3558" s="2">
        <v>0.98773532871454517</v>
      </c>
      <c r="T3558" s="2">
        <v>-351.64999999999782</v>
      </c>
      <c r="U3558" s="2">
        <v>-1.1936686173607172</v>
      </c>
      <c r="V3558" s="2">
        <v>-99.13749999999709</v>
      </c>
      <c r="W3558" s="2">
        <v>-0.33664045475111559</v>
      </c>
      <c r="X3558" t="s">
        <v>25</v>
      </c>
    </row>
    <row r="3559" spans="1:24" x14ac:dyDescent="0.2">
      <c r="A3559" s="1">
        <v>43763</v>
      </c>
      <c r="B3559" s="2">
        <v>29228.65</v>
      </c>
      <c r="C3559" s="2">
        <v>29452.1</v>
      </c>
      <c r="D3559" s="2">
        <v>28923.8</v>
      </c>
      <c r="E3559" s="2">
        <v>29395.95</v>
      </c>
      <c r="F3559" s="2">
        <v>29250.125</v>
      </c>
      <c r="G3559" s="2">
        <v>528.29999999999927</v>
      </c>
      <c r="H3559" s="2">
        <v>56.149999999997817</v>
      </c>
      <c r="I3559" s="2">
        <v>304.85000000000218</v>
      </c>
      <c r="J3559" s="2">
        <v>167.29999999999927</v>
      </c>
      <c r="K3559" s="2">
        <v>0.10628430815823944</v>
      </c>
      <c r="L3559" s="2">
        <v>0.57703956085557939</v>
      </c>
      <c r="M3559" s="2">
        <v>0.31667613098618114</v>
      </c>
      <c r="N3559" s="2">
        <v>29320.791298865821</v>
      </c>
      <c r="O3559" s="2">
        <v>29452.1</v>
      </c>
      <c r="P3559" s="2">
        <v>28923.8</v>
      </c>
      <c r="Q3559" s="2">
        <v>29250.125</v>
      </c>
      <c r="R3559" s="2">
        <v>29236.704074716454</v>
      </c>
      <c r="S3559" s="2">
        <v>0.77397828492583887</v>
      </c>
      <c r="T3559" s="2">
        <v>288</v>
      </c>
      <c r="U3559" s="2">
        <v>0.98942041607189779</v>
      </c>
      <c r="V3559" s="2">
        <v>-99.8125</v>
      </c>
      <c r="W3559" s="2">
        <v>-0.34007738517330743</v>
      </c>
      <c r="X3559" t="s">
        <v>25</v>
      </c>
    </row>
    <row r="3560" spans="1:24" x14ac:dyDescent="0.2">
      <c r="A3560" s="1">
        <v>43765</v>
      </c>
      <c r="B3560" s="2">
        <v>29605.4</v>
      </c>
      <c r="C3560" s="2">
        <v>29644.45</v>
      </c>
      <c r="D3560" s="2">
        <v>29446.799999999999</v>
      </c>
      <c r="E3560" s="2">
        <v>29516.3</v>
      </c>
      <c r="F3560" s="2">
        <v>29553.237500000003</v>
      </c>
      <c r="G3560" s="2">
        <v>197.65000000000146</v>
      </c>
      <c r="H3560" s="2">
        <v>39.049999999999272</v>
      </c>
      <c r="I3560" s="2">
        <v>69.5</v>
      </c>
      <c r="J3560" s="2">
        <v>-89.100000000002183</v>
      </c>
      <c r="K3560" s="2">
        <v>0.19757146471034143</v>
      </c>
      <c r="L3560" s="2">
        <v>0.35163167214773333</v>
      </c>
      <c r="M3560" s="2">
        <v>0.45079686314192524</v>
      </c>
      <c r="N3560" s="2">
        <v>29285.45814943291</v>
      </c>
      <c r="O3560" s="2">
        <v>29644.45</v>
      </c>
      <c r="P3560" s="2">
        <v>29285.45814943291</v>
      </c>
      <c r="Q3560" s="2">
        <v>29553.237500000003</v>
      </c>
      <c r="R3560" s="2">
        <v>29442.150949716455</v>
      </c>
      <c r="S3560" s="2">
        <v>1</v>
      </c>
      <c r="T3560" s="2">
        <v>120.34999999999854</v>
      </c>
      <c r="U3560" s="2">
        <v>0.40941013983218277</v>
      </c>
      <c r="V3560" s="2">
        <v>303.11250000000291</v>
      </c>
      <c r="W3560" s="2">
        <v>1.036277622745212</v>
      </c>
      <c r="X3560" t="s">
        <v>25</v>
      </c>
    </row>
    <row r="3561" spans="1:24" x14ac:dyDescent="0.2">
      <c r="A3561" s="1">
        <v>43767</v>
      </c>
      <c r="B3561" s="2">
        <v>29527.599999999999</v>
      </c>
      <c r="C3561" s="2">
        <v>29997.65</v>
      </c>
      <c r="D3561" s="2">
        <v>29385.45</v>
      </c>
      <c r="E3561" s="2">
        <v>29873.05</v>
      </c>
      <c r="F3561" s="2">
        <v>29695.9375</v>
      </c>
      <c r="G3561" s="2">
        <v>612.20000000000073</v>
      </c>
      <c r="H3561" s="2">
        <v>124.60000000000218</v>
      </c>
      <c r="I3561" s="2">
        <v>142.14999999999782</v>
      </c>
      <c r="J3561" s="2">
        <v>345.45000000000073</v>
      </c>
      <c r="K3561" s="2">
        <v>0.20352825873897751</v>
      </c>
      <c r="L3561" s="2">
        <v>0.23219536099313565</v>
      </c>
      <c r="M3561" s="2">
        <v>0.56427638026788685</v>
      </c>
      <c r="N3561" s="2">
        <v>29419.347824716457</v>
      </c>
      <c r="O3561" s="2">
        <v>29997.65</v>
      </c>
      <c r="P3561" s="2">
        <v>29385.45</v>
      </c>
      <c r="Q3561" s="2">
        <v>29695.9375</v>
      </c>
      <c r="R3561" s="2">
        <v>29624.596331179113</v>
      </c>
      <c r="S3561" s="2">
        <v>1</v>
      </c>
      <c r="T3561" s="2">
        <v>356.75</v>
      </c>
      <c r="U3561" s="2">
        <v>1.2086542012379602</v>
      </c>
      <c r="V3561" s="2">
        <v>142.69999999999709</v>
      </c>
      <c r="W3561" s="2">
        <v>0.48285741959742001</v>
      </c>
      <c r="X3561" t="s">
        <v>25</v>
      </c>
    </row>
    <row r="3562" spans="1:24" x14ac:dyDescent="0.2">
      <c r="A3562" s="1">
        <v>43768</v>
      </c>
      <c r="B3562" s="2">
        <v>30005.7</v>
      </c>
      <c r="C3562" s="2">
        <v>30151.1</v>
      </c>
      <c r="D3562" s="2">
        <v>29753</v>
      </c>
      <c r="E3562" s="2">
        <v>29987.5</v>
      </c>
      <c r="F3562" s="2">
        <v>29974.325000000001</v>
      </c>
      <c r="G3562" s="2">
        <v>398.09999999999854</v>
      </c>
      <c r="H3562" s="2">
        <v>145.39999999999782</v>
      </c>
      <c r="I3562" s="2">
        <v>234.5</v>
      </c>
      <c r="J3562" s="2">
        <v>-18.200000000000728</v>
      </c>
      <c r="K3562" s="2">
        <v>0.36523486561165119</v>
      </c>
      <c r="L3562" s="2">
        <v>0.58904797789500341</v>
      </c>
      <c r="M3562" s="2">
        <v>4.5717156493345373E-2</v>
      </c>
      <c r="N3562" s="2">
        <v>29557.64266235823</v>
      </c>
      <c r="O3562" s="2">
        <v>30151.1</v>
      </c>
      <c r="P3562" s="2">
        <v>29557.64266235823</v>
      </c>
      <c r="Q3562" s="2">
        <v>29974.325000000001</v>
      </c>
      <c r="R3562" s="2">
        <v>29810.177581179112</v>
      </c>
      <c r="S3562" s="2">
        <v>1</v>
      </c>
      <c r="T3562" s="2">
        <v>114.45000000000073</v>
      </c>
      <c r="U3562" s="2">
        <v>0.38312124138646952</v>
      </c>
      <c r="V3562" s="2">
        <v>278.38750000000073</v>
      </c>
      <c r="W3562" s="2">
        <v>0.93745987982363155</v>
      </c>
      <c r="X3562" t="s">
        <v>25</v>
      </c>
    </row>
    <row r="3563" spans="1:24" x14ac:dyDescent="0.2">
      <c r="A3563" s="1">
        <v>43769</v>
      </c>
      <c r="B3563" s="2">
        <v>30168.65</v>
      </c>
      <c r="C3563" s="2">
        <v>30415.65</v>
      </c>
      <c r="D3563" s="2">
        <v>29987.15</v>
      </c>
      <c r="E3563" s="2">
        <v>30066.25</v>
      </c>
      <c r="F3563" s="2">
        <v>30159.425000000003</v>
      </c>
      <c r="G3563" s="2">
        <v>428.5</v>
      </c>
      <c r="H3563" s="2">
        <v>247</v>
      </c>
      <c r="I3563" s="2">
        <v>79.099999999998545</v>
      </c>
      <c r="J3563" s="2">
        <v>-102.40000000000146</v>
      </c>
      <c r="K3563" s="2">
        <v>0.57642940490081684</v>
      </c>
      <c r="L3563" s="2">
        <v>0.18459743290548086</v>
      </c>
      <c r="M3563" s="2">
        <v>0.23897316219370235</v>
      </c>
      <c r="N3563" s="2">
        <v>29765.983831179117</v>
      </c>
      <c r="O3563" s="2">
        <v>30415.65</v>
      </c>
      <c r="P3563" s="2">
        <v>29765.983831179117</v>
      </c>
      <c r="Q3563" s="2">
        <v>30159.425000000003</v>
      </c>
      <c r="R3563" s="2">
        <v>30026.760665589562</v>
      </c>
      <c r="S3563" s="2">
        <v>1</v>
      </c>
      <c r="T3563" s="2">
        <v>78.75</v>
      </c>
      <c r="U3563" s="2">
        <v>0.26260942059191333</v>
      </c>
      <c r="V3563" s="2">
        <v>185.10000000000218</v>
      </c>
      <c r="W3563" s="2">
        <v>0.61752850147585359</v>
      </c>
      <c r="X3563" t="s">
        <v>25</v>
      </c>
    </row>
    <row r="3564" spans="1:24" x14ac:dyDescent="0.2">
      <c r="A3564" s="1">
        <v>43770</v>
      </c>
      <c r="B3564" s="2">
        <v>30196.15</v>
      </c>
      <c r="C3564" s="2">
        <v>30409</v>
      </c>
      <c r="D3564" s="2">
        <v>30028.9</v>
      </c>
      <c r="E3564" s="2">
        <v>30330.55</v>
      </c>
      <c r="F3564" s="2">
        <v>30241.15</v>
      </c>
      <c r="G3564" s="2">
        <v>380.09999999999854</v>
      </c>
      <c r="H3564" s="2">
        <v>78.450000000000728</v>
      </c>
      <c r="I3564" s="2">
        <v>167.25</v>
      </c>
      <c r="J3564" s="2">
        <v>134.39999999999782</v>
      </c>
      <c r="K3564" s="2">
        <v>0.20639305445935552</v>
      </c>
      <c r="L3564" s="2">
        <v>0.44001578531965441</v>
      </c>
      <c r="M3564" s="2">
        <v>0.35359116022099008</v>
      </c>
      <c r="N3564" s="2">
        <v>29962.70441558956</v>
      </c>
      <c r="O3564" s="2">
        <v>30409</v>
      </c>
      <c r="P3564" s="2">
        <v>29962.70441558956</v>
      </c>
      <c r="Q3564" s="2">
        <v>30241.15</v>
      </c>
      <c r="R3564" s="2">
        <v>30143.889707794777</v>
      </c>
      <c r="S3564" s="2">
        <v>1</v>
      </c>
      <c r="T3564" s="2">
        <v>264.29999999999927</v>
      </c>
      <c r="U3564" s="2">
        <v>0.87905874527085781</v>
      </c>
      <c r="V3564" s="2">
        <v>81.724999999998545</v>
      </c>
      <c r="W3564" s="2">
        <v>0.27097665157740419</v>
      </c>
      <c r="X3564" t="s">
        <v>25</v>
      </c>
    </row>
    <row r="3565" spans="1:24" x14ac:dyDescent="0.2">
      <c r="A3565" s="1">
        <v>43773</v>
      </c>
      <c r="B3565" s="2">
        <v>30415.9</v>
      </c>
      <c r="C3565" s="2">
        <v>30607.05</v>
      </c>
      <c r="D3565" s="2">
        <v>30227.25</v>
      </c>
      <c r="E3565" s="2">
        <v>30333.1</v>
      </c>
      <c r="F3565" s="2">
        <v>30395.824999999997</v>
      </c>
      <c r="G3565" s="2">
        <v>379.79999999999927</v>
      </c>
      <c r="H3565" s="2">
        <v>191.14999999999782</v>
      </c>
      <c r="I3565" s="2">
        <v>105.84999999999854</v>
      </c>
      <c r="J3565" s="2">
        <v>-82.80000000000291</v>
      </c>
      <c r="K3565" s="2">
        <v>0.50329120589783616</v>
      </c>
      <c r="L3565" s="2">
        <v>0.27869931542916992</v>
      </c>
      <c r="M3565" s="2">
        <v>0.21800947867299386</v>
      </c>
      <c r="N3565" s="2">
        <v>30101.927207794783</v>
      </c>
      <c r="O3565" s="2">
        <v>30607.05</v>
      </c>
      <c r="P3565" s="2">
        <v>30101.927207794783</v>
      </c>
      <c r="Q3565" s="2">
        <v>30395.824999999997</v>
      </c>
      <c r="R3565" s="2">
        <v>30301.682353897391</v>
      </c>
      <c r="S3565" s="2">
        <v>1</v>
      </c>
      <c r="T3565" s="2">
        <v>2.5499999999992724</v>
      </c>
      <c r="U3565" s="2">
        <v>8.4073648516076113E-3</v>
      </c>
      <c r="V3565" s="2">
        <v>154.67499999999563</v>
      </c>
      <c r="W3565" s="2">
        <v>0.51147195129813394</v>
      </c>
      <c r="X3565" t="s">
        <v>24</v>
      </c>
    </row>
    <row r="3566" spans="1:24" x14ac:dyDescent="0.2">
      <c r="A3566" s="1">
        <v>43774</v>
      </c>
      <c r="B3566" s="2">
        <v>30403.25</v>
      </c>
      <c r="C3566" s="2">
        <v>30452.7</v>
      </c>
      <c r="D3566" s="2">
        <v>30091.35</v>
      </c>
      <c r="E3566" s="2">
        <v>30219.85</v>
      </c>
      <c r="F3566" s="2">
        <v>30291.787499999999</v>
      </c>
      <c r="G3566" s="2">
        <v>361.35000000000218</v>
      </c>
      <c r="H3566" s="2">
        <v>49.450000000000728</v>
      </c>
      <c r="I3566" s="2">
        <v>128.5</v>
      </c>
      <c r="J3566" s="2">
        <v>-183.40000000000146</v>
      </c>
      <c r="K3566" s="2">
        <v>0.1368479313684805</v>
      </c>
      <c r="L3566" s="2">
        <v>0.35561090355610686</v>
      </c>
      <c r="M3566" s="2">
        <v>0.50754116507541258</v>
      </c>
      <c r="N3566" s="2">
        <v>30248.87610389739</v>
      </c>
      <c r="O3566" s="2">
        <v>30452.7</v>
      </c>
      <c r="P3566" s="2">
        <v>30091.35</v>
      </c>
      <c r="Q3566" s="2">
        <v>30291.787499999999</v>
      </c>
      <c r="R3566" s="2">
        <v>30271.17840097435</v>
      </c>
      <c r="S3566" s="2">
        <v>0.93793762621197185</v>
      </c>
      <c r="T3566" s="2">
        <v>-113.25</v>
      </c>
      <c r="U3566" s="2">
        <v>-0.3733545203094969</v>
      </c>
      <c r="V3566" s="2">
        <v>-104.03749999999854</v>
      </c>
      <c r="W3566" s="2">
        <v>-0.34227562502415565</v>
      </c>
      <c r="X3566" t="s">
        <v>25</v>
      </c>
    </row>
    <row r="3567" spans="1:24" x14ac:dyDescent="0.2">
      <c r="A3567" s="1">
        <v>43775</v>
      </c>
      <c r="B3567" s="2">
        <v>30225.200000000001</v>
      </c>
      <c r="C3567" s="2">
        <v>30699</v>
      </c>
      <c r="D3567" s="2">
        <v>30013.65</v>
      </c>
      <c r="E3567" s="2">
        <v>30609.599999999999</v>
      </c>
      <c r="F3567" s="2">
        <v>30386.862500000003</v>
      </c>
      <c r="G3567" s="2">
        <v>685.34999999999854</v>
      </c>
      <c r="H3567" s="2">
        <v>89.400000000001455</v>
      </c>
      <c r="I3567" s="2">
        <v>211.54999999999927</v>
      </c>
      <c r="J3567" s="2">
        <v>384.39999999999782</v>
      </c>
      <c r="K3567" s="2">
        <v>0.13044429853359837</v>
      </c>
      <c r="L3567" s="2">
        <v>0.30867439994163526</v>
      </c>
      <c r="M3567" s="2">
        <v>0.56088130152476634</v>
      </c>
      <c r="N3567" s="2">
        <v>30270.331801948694</v>
      </c>
      <c r="O3567" s="2">
        <v>30699</v>
      </c>
      <c r="P3567" s="2">
        <v>30013.65</v>
      </c>
      <c r="Q3567" s="2">
        <v>30386.862500000003</v>
      </c>
      <c r="R3567" s="2">
        <v>30342.461075487172</v>
      </c>
      <c r="S3567" s="2">
        <v>1</v>
      </c>
      <c r="T3567" s="2">
        <v>389.75</v>
      </c>
      <c r="U3567" s="2">
        <v>1.2897152037485295</v>
      </c>
      <c r="V3567" s="2">
        <v>95.075000000004366</v>
      </c>
      <c r="W3567" s="2">
        <v>0.31386394744781687</v>
      </c>
      <c r="X3567" t="s">
        <v>25</v>
      </c>
    </row>
    <row r="3568" spans="1:24" x14ac:dyDescent="0.2">
      <c r="A3568" s="1">
        <v>43776</v>
      </c>
      <c r="B3568" s="2">
        <v>30722.6</v>
      </c>
      <c r="C3568" s="2">
        <v>30821.35</v>
      </c>
      <c r="D3568" s="2">
        <v>30462.55</v>
      </c>
      <c r="E3568" s="2">
        <v>30633.15</v>
      </c>
      <c r="F3568" s="2">
        <v>30659.912499999999</v>
      </c>
      <c r="G3568" s="2">
        <v>358.79999999999927</v>
      </c>
      <c r="H3568" s="2">
        <v>98.75</v>
      </c>
      <c r="I3568" s="2">
        <v>170.60000000000218</v>
      </c>
      <c r="J3568" s="2">
        <v>-89.44999999999709</v>
      </c>
      <c r="K3568" s="2">
        <v>0.27522296544035729</v>
      </c>
      <c r="L3568" s="2">
        <v>0.47547380156076513</v>
      </c>
      <c r="M3568" s="2">
        <v>0.24930323299887758</v>
      </c>
      <c r="N3568" s="2">
        <v>30328.597150974347</v>
      </c>
      <c r="O3568" s="2">
        <v>30821.35</v>
      </c>
      <c r="P3568" s="2">
        <v>30328.597150974347</v>
      </c>
      <c r="Q3568" s="2">
        <v>30659.912499999999</v>
      </c>
      <c r="R3568" s="2">
        <v>30534.614200487173</v>
      </c>
      <c r="S3568" s="2">
        <v>1</v>
      </c>
      <c r="T3568" s="2">
        <v>23.55000000000291</v>
      </c>
      <c r="U3568" s="2">
        <v>7.6936647326338509E-2</v>
      </c>
      <c r="V3568" s="2">
        <v>273.04999999999563</v>
      </c>
      <c r="W3568" s="2">
        <v>0.89857911457622719</v>
      </c>
      <c r="X3568" t="s">
        <v>25</v>
      </c>
    </row>
    <row r="3569" spans="1:24" x14ac:dyDescent="0.2">
      <c r="A3569" s="1">
        <v>43777</v>
      </c>
      <c r="B3569" s="2">
        <v>30571.3</v>
      </c>
      <c r="C3569" s="2">
        <v>31108.400000000001</v>
      </c>
      <c r="D3569" s="2">
        <v>30504.05</v>
      </c>
      <c r="E3569" s="2">
        <v>30749.4</v>
      </c>
      <c r="F3569" s="2">
        <v>30733.287499999999</v>
      </c>
      <c r="G3569" s="2">
        <v>604.35000000000218</v>
      </c>
      <c r="H3569" s="2">
        <v>359</v>
      </c>
      <c r="I3569" s="2">
        <v>67.25</v>
      </c>
      <c r="J3569" s="2">
        <v>178.10000000000218</v>
      </c>
      <c r="K3569" s="2">
        <v>0.59402664019193963</v>
      </c>
      <c r="L3569" s="2">
        <v>0.11127657814180485</v>
      </c>
      <c r="M3569" s="2">
        <v>0.29469678166625557</v>
      </c>
      <c r="N3569" s="2">
        <v>30494.254825487173</v>
      </c>
      <c r="O3569" s="2">
        <v>31108.400000000001</v>
      </c>
      <c r="P3569" s="2">
        <v>30494.254825487173</v>
      </c>
      <c r="Q3569" s="2">
        <v>30733.287499999999</v>
      </c>
      <c r="R3569" s="2">
        <v>30707.54928774359</v>
      </c>
      <c r="S3569" s="2">
        <v>1</v>
      </c>
      <c r="T3569" s="2">
        <v>116.25</v>
      </c>
      <c r="U3569" s="2">
        <v>0.37949084570147046</v>
      </c>
      <c r="V3569" s="2">
        <v>73.375</v>
      </c>
      <c r="W3569" s="2">
        <v>0.23931901305980571</v>
      </c>
      <c r="X3569" t="s">
        <v>25</v>
      </c>
    </row>
    <row r="3570" spans="1:24" x14ac:dyDescent="0.2">
      <c r="A3570" s="1">
        <v>43780</v>
      </c>
      <c r="B3570" s="2">
        <v>30664.65</v>
      </c>
      <c r="C3570" s="2">
        <v>31205.200000000001</v>
      </c>
      <c r="D3570" s="2">
        <v>30625.8</v>
      </c>
      <c r="E3570" s="2">
        <v>31115.55</v>
      </c>
      <c r="F3570" s="2">
        <v>30902.800000000003</v>
      </c>
      <c r="G3570" s="2">
        <v>579.40000000000146</v>
      </c>
      <c r="H3570" s="2">
        <v>89.650000000001455</v>
      </c>
      <c r="I3570" s="2">
        <v>38.850000000002183</v>
      </c>
      <c r="J3570" s="2">
        <v>450.89999999999782</v>
      </c>
      <c r="K3570" s="2">
        <v>0.15472903003106875</v>
      </c>
      <c r="L3570" s="2">
        <v>6.7052122885747467E-2</v>
      </c>
      <c r="M3570" s="2">
        <v>0.77821884708318378</v>
      </c>
      <c r="N3570" s="2">
        <v>30613.771162743586</v>
      </c>
      <c r="O3570" s="2">
        <v>31205.200000000001</v>
      </c>
      <c r="P3570" s="2">
        <v>30613.771162743586</v>
      </c>
      <c r="Q3570" s="2">
        <v>30902.800000000003</v>
      </c>
      <c r="R3570" s="2">
        <v>30833.885581371793</v>
      </c>
      <c r="S3570" s="2">
        <v>1</v>
      </c>
      <c r="T3570" s="2">
        <v>366.14999999999782</v>
      </c>
      <c r="U3570" s="2">
        <v>1.1907549415598282</v>
      </c>
      <c r="V3570" s="2">
        <v>169.51250000000437</v>
      </c>
      <c r="W3570" s="2">
        <v>0.55155993318321173</v>
      </c>
      <c r="X3570" t="s">
        <v>24</v>
      </c>
    </row>
    <row r="3571" spans="1:24" x14ac:dyDescent="0.2">
      <c r="A3571" s="1">
        <v>43782</v>
      </c>
      <c r="B3571" s="2">
        <v>31084.75</v>
      </c>
      <c r="C3571" s="2">
        <v>31198.5</v>
      </c>
      <c r="D3571" s="2">
        <v>30488.1</v>
      </c>
      <c r="E3571" s="2">
        <v>30541.55</v>
      </c>
      <c r="F3571" s="2">
        <v>30828.225000000002</v>
      </c>
      <c r="G3571" s="2">
        <v>710.40000000000146</v>
      </c>
      <c r="H3571" s="2">
        <v>113.75</v>
      </c>
      <c r="I3571" s="2">
        <v>53.450000000000728</v>
      </c>
      <c r="J3571" s="2">
        <v>-543.20000000000073</v>
      </c>
      <c r="K3571" s="2">
        <v>0.16012105855855824</v>
      </c>
      <c r="L3571" s="2">
        <v>7.5239301801802674E-2</v>
      </c>
      <c r="M3571" s="2">
        <v>0.7646396396396391</v>
      </c>
      <c r="N3571" s="2">
        <v>30758.285581371794</v>
      </c>
      <c r="O3571" s="2">
        <v>31198.5</v>
      </c>
      <c r="P3571" s="2">
        <v>30488.1</v>
      </c>
      <c r="Q3571" s="2">
        <v>30828.225000000002</v>
      </c>
      <c r="R3571" s="2">
        <v>30818.277645342947</v>
      </c>
      <c r="S3571" s="2">
        <v>0.96823940230504013</v>
      </c>
      <c r="T3571" s="2">
        <v>-574</v>
      </c>
      <c r="U3571" s="2">
        <v>-1.8447367955893437</v>
      </c>
      <c r="V3571" s="2">
        <v>-74.575000000000728</v>
      </c>
      <c r="W3571" s="2">
        <v>-0.24132117478028117</v>
      </c>
      <c r="X3571" t="s">
        <v>25</v>
      </c>
    </row>
    <row r="3572" spans="1:24" x14ac:dyDescent="0.2">
      <c r="A3572" s="1">
        <v>43783</v>
      </c>
      <c r="B3572" s="2">
        <v>30615.8</v>
      </c>
      <c r="C3572" s="2">
        <v>30789.200000000001</v>
      </c>
      <c r="D3572" s="2">
        <v>30338.35</v>
      </c>
      <c r="E3572" s="2">
        <v>30749.95</v>
      </c>
      <c r="F3572" s="2">
        <v>30623.325000000001</v>
      </c>
      <c r="G3572" s="2">
        <v>450.85000000000218</v>
      </c>
      <c r="H3572" s="2">
        <v>39.25</v>
      </c>
      <c r="I3572" s="2">
        <v>277.45000000000073</v>
      </c>
      <c r="J3572" s="2">
        <v>134.15000000000146</v>
      </c>
      <c r="K3572" s="2">
        <v>8.7057779749361894E-2</v>
      </c>
      <c r="L3572" s="2">
        <v>0.6153931462792489</v>
      </c>
      <c r="M3572" s="2">
        <v>0.29754907397138919</v>
      </c>
      <c r="N3572" s="2">
        <v>30793.255290685898</v>
      </c>
      <c r="O3572" s="2">
        <v>30793.255290685898</v>
      </c>
      <c r="P3572" s="2">
        <v>30338.35</v>
      </c>
      <c r="Q3572" s="2">
        <v>30623.325000000001</v>
      </c>
      <c r="R3572" s="2">
        <v>30637.046395342946</v>
      </c>
      <c r="S3572" s="2">
        <v>0.34227193576944415</v>
      </c>
      <c r="T3572" s="2">
        <v>208.40000000000146</v>
      </c>
      <c r="U3572" s="2">
        <v>0.68234912766379396</v>
      </c>
      <c r="V3572" s="2">
        <v>-204.90000000000146</v>
      </c>
      <c r="W3572" s="2">
        <v>-0.66465065698722992</v>
      </c>
      <c r="X3572" t="s">
        <v>25</v>
      </c>
    </row>
    <row r="3573" spans="1:24" x14ac:dyDescent="0.2">
      <c r="A3573" s="1">
        <v>43784</v>
      </c>
      <c r="B3573" s="2">
        <v>30912.400000000001</v>
      </c>
      <c r="C3573" s="2">
        <v>31165.45</v>
      </c>
      <c r="D3573" s="2">
        <v>30860.7</v>
      </c>
      <c r="E3573" s="2">
        <v>31008.400000000001</v>
      </c>
      <c r="F3573" s="2">
        <v>30986.737500000003</v>
      </c>
      <c r="G3573" s="2">
        <v>304.75</v>
      </c>
      <c r="H3573" s="2">
        <v>157.04999999999927</v>
      </c>
      <c r="I3573" s="2">
        <v>51.700000000000728</v>
      </c>
      <c r="J3573" s="2">
        <v>96</v>
      </c>
      <c r="K3573" s="2">
        <v>0.51534044298605175</v>
      </c>
      <c r="L3573" s="2">
        <v>0.16964725184577761</v>
      </c>
      <c r="M3573" s="2">
        <v>0.31501230516817064</v>
      </c>
      <c r="N3573" s="2">
        <v>30708.290145342951</v>
      </c>
      <c r="O3573" s="2">
        <v>31165.45</v>
      </c>
      <c r="P3573" s="2">
        <v>30708.290145342951</v>
      </c>
      <c r="Q3573" s="2">
        <v>30986.737500000003</v>
      </c>
      <c r="R3573" s="2">
        <v>30892.191947671476</v>
      </c>
      <c r="S3573" s="2">
        <v>1</v>
      </c>
      <c r="T3573" s="2">
        <v>258.45000000000073</v>
      </c>
      <c r="U3573" s="2">
        <v>0.84048917152711056</v>
      </c>
      <c r="V3573" s="2">
        <v>363.41250000000218</v>
      </c>
      <c r="W3573" s="2">
        <v>1.1867179674316952</v>
      </c>
      <c r="X3573" t="s">
        <v>24</v>
      </c>
    </row>
    <row r="3574" spans="1:24" x14ac:dyDescent="0.2">
      <c r="A3574" s="1">
        <v>43787</v>
      </c>
      <c r="B3574" s="2">
        <v>31036.799999999999</v>
      </c>
      <c r="C3574" s="2">
        <v>31203.55</v>
      </c>
      <c r="D3574" s="2">
        <v>30901.85</v>
      </c>
      <c r="E3574" s="2">
        <v>30992.1</v>
      </c>
      <c r="F3574" s="2">
        <v>31033.574999999997</v>
      </c>
      <c r="G3574" s="2">
        <v>301.70000000000073</v>
      </c>
      <c r="H3574" s="2">
        <v>166.75</v>
      </c>
      <c r="I3574" s="2">
        <v>90.25</v>
      </c>
      <c r="J3574" s="2">
        <v>-44.700000000000728</v>
      </c>
      <c r="K3574" s="2">
        <v>0.55270135896585881</v>
      </c>
      <c r="L3574" s="2">
        <v>0.29913821677162672</v>
      </c>
      <c r="M3574" s="2">
        <v>0.1481604242625145</v>
      </c>
      <c r="N3574" s="2">
        <v>30847.513822671477</v>
      </c>
      <c r="O3574" s="2">
        <v>31203.55</v>
      </c>
      <c r="P3574" s="2">
        <v>30847.513822671477</v>
      </c>
      <c r="Q3574" s="2">
        <v>31033.574999999997</v>
      </c>
      <c r="R3574" s="2">
        <v>30983.038161335739</v>
      </c>
      <c r="S3574" s="2">
        <v>1</v>
      </c>
      <c r="T3574" s="2">
        <v>-16.30000000000291</v>
      </c>
      <c r="U3574" s="2">
        <v>-5.2566401362220919E-2</v>
      </c>
      <c r="V3574" s="2">
        <v>46.837499999994179</v>
      </c>
      <c r="W3574" s="2">
        <v>0.15115337650501015</v>
      </c>
      <c r="X3574" t="s">
        <v>25</v>
      </c>
    </row>
    <row r="3575" spans="1:24" x14ac:dyDescent="0.2">
      <c r="A3575" s="1">
        <v>43788</v>
      </c>
      <c r="B3575" s="2">
        <v>31045.15</v>
      </c>
      <c r="C3575" s="2">
        <v>31298.05</v>
      </c>
      <c r="D3575" s="2">
        <v>30974.3</v>
      </c>
      <c r="E3575" s="2">
        <v>31236.25</v>
      </c>
      <c r="F3575" s="2">
        <v>31138.4375</v>
      </c>
      <c r="G3575" s="2">
        <v>323.75</v>
      </c>
      <c r="H3575" s="2">
        <v>61.799999999999272</v>
      </c>
      <c r="I3575" s="2">
        <v>70.850000000002183</v>
      </c>
      <c r="J3575" s="2">
        <v>191.09999999999854</v>
      </c>
      <c r="K3575" s="2">
        <v>0.19088803088802864</v>
      </c>
      <c r="L3575" s="2">
        <v>0.2188416988417056</v>
      </c>
      <c r="M3575" s="2">
        <v>0.5902702702702658</v>
      </c>
      <c r="N3575" s="2">
        <v>30940.544411335737</v>
      </c>
      <c r="O3575" s="2">
        <v>31298.05</v>
      </c>
      <c r="P3575" s="2">
        <v>30940.544411335737</v>
      </c>
      <c r="Q3575" s="2">
        <v>31138.4375</v>
      </c>
      <c r="R3575" s="2">
        <v>31079.394080667869</v>
      </c>
      <c r="S3575" s="2">
        <v>1</v>
      </c>
      <c r="T3575" s="2">
        <v>244.15000000000146</v>
      </c>
      <c r="U3575" s="2">
        <v>0.78778140235737959</v>
      </c>
      <c r="V3575" s="2">
        <v>104.86250000000291</v>
      </c>
      <c r="W3575" s="2">
        <v>0.33790016135750689</v>
      </c>
      <c r="X3575" t="s">
        <v>25</v>
      </c>
    </row>
    <row r="3576" spans="1:24" x14ac:dyDescent="0.2">
      <c r="A3576" s="1">
        <v>43789</v>
      </c>
      <c r="B3576" s="2">
        <v>31292.35</v>
      </c>
      <c r="C3576" s="2">
        <v>31471.65</v>
      </c>
      <c r="D3576" s="2">
        <v>31205.55</v>
      </c>
      <c r="E3576" s="2">
        <v>31353.85</v>
      </c>
      <c r="F3576" s="2">
        <v>31330.85</v>
      </c>
      <c r="G3576" s="2">
        <v>266.10000000000218</v>
      </c>
      <c r="H3576" s="2">
        <v>117.80000000000291</v>
      </c>
      <c r="I3576" s="2">
        <v>86.799999999999272</v>
      </c>
      <c r="J3576" s="2">
        <v>61.5</v>
      </c>
      <c r="K3576" s="2">
        <v>0.44269071777527974</v>
      </c>
      <c r="L3576" s="2">
        <v>0.32619316046598484</v>
      </c>
      <c r="M3576" s="2">
        <v>0.23111612175873542</v>
      </c>
      <c r="N3576" s="2">
        <v>31039.490955667869</v>
      </c>
      <c r="O3576" s="2">
        <v>31471.65</v>
      </c>
      <c r="P3576" s="2">
        <v>31039.490955667869</v>
      </c>
      <c r="Q3576" s="2">
        <v>31330.85</v>
      </c>
      <c r="R3576" s="2">
        <v>31220.370477833938</v>
      </c>
      <c r="S3576" s="2">
        <v>1</v>
      </c>
      <c r="T3576" s="2">
        <v>117.59999999999854</v>
      </c>
      <c r="U3576" s="2">
        <v>0.37648565368761788</v>
      </c>
      <c r="V3576" s="2">
        <v>192.41249999999854</v>
      </c>
      <c r="W3576" s="2">
        <v>0.61792599580501928</v>
      </c>
      <c r="X3576" t="s">
        <v>24</v>
      </c>
    </row>
    <row r="3577" spans="1:24" x14ac:dyDescent="0.2">
      <c r="A3577" s="1">
        <v>43790</v>
      </c>
      <c r="B3577" s="2">
        <v>31413.25</v>
      </c>
      <c r="C3577" s="2">
        <v>31463.15</v>
      </c>
      <c r="D3577" s="2">
        <v>31243</v>
      </c>
      <c r="E3577" s="2">
        <v>31349.95</v>
      </c>
      <c r="F3577" s="2">
        <v>31367.337499999998</v>
      </c>
      <c r="G3577" s="2">
        <v>220.15000000000146</v>
      </c>
      <c r="H3577" s="2">
        <v>49.900000000001455</v>
      </c>
      <c r="I3577" s="2">
        <v>106.95000000000073</v>
      </c>
      <c r="J3577" s="2">
        <v>-63.299999999999272</v>
      </c>
      <c r="K3577" s="2">
        <v>0.22666363842834941</v>
      </c>
      <c r="L3577" s="2">
        <v>0.48580513286395649</v>
      </c>
      <c r="M3577" s="2">
        <v>0.2875312287076941</v>
      </c>
      <c r="N3577" s="2">
        <v>31185.170477833934</v>
      </c>
      <c r="O3577" s="2">
        <v>31463.15</v>
      </c>
      <c r="P3577" s="2">
        <v>31185.170477833934</v>
      </c>
      <c r="Q3577" s="2">
        <v>31367.337499999998</v>
      </c>
      <c r="R3577" s="2">
        <v>31300.207113916964</v>
      </c>
      <c r="S3577" s="2">
        <v>1</v>
      </c>
      <c r="T3577" s="2">
        <v>-3.8999999999978172</v>
      </c>
      <c r="U3577" s="2">
        <v>-1.2438663832345365E-2</v>
      </c>
      <c r="V3577" s="2">
        <v>36.487499999999272</v>
      </c>
      <c r="W3577" s="2">
        <v>0.11645869805638619</v>
      </c>
      <c r="X3577" t="s">
        <v>24</v>
      </c>
    </row>
    <row r="3578" spans="1:24" x14ac:dyDescent="0.2">
      <c r="A3578" s="1">
        <v>43791</v>
      </c>
      <c r="B3578" s="2">
        <v>31389.599999999999</v>
      </c>
      <c r="C3578" s="2">
        <v>31394.2</v>
      </c>
      <c r="D3578" s="2">
        <v>31055.200000000001</v>
      </c>
      <c r="E3578" s="2">
        <v>31111.599999999999</v>
      </c>
      <c r="F3578" s="2">
        <v>31237.65</v>
      </c>
      <c r="G3578" s="2">
        <v>339</v>
      </c>
      <c r="H3578" s="2">
        <v>4.6000000000021828</v>
      </c>
      <c r="I3578" s="2">
        <v>56.399999999997817</v>
      </c>
      <c r="J3578" s="2">
        <v>-278</v>
      </c>
      <c r="K3578" s="2">
        <v>1.3569321533929743E-2</v>
      </c>
      <c r="L3578" s="2">
        <v>0.16637168141592276</v>
      </c>
      <c r="M3578" s="2">
        <v>0.82005899705014751</v>
      </c>
      <c r="N3578" s="2">
        <v>31276.253988916964</v>
      </c>
      <c r="O3578" s="2">
        <v>31394.2</v>
      </c>
      <c r="P3578" s="2">
        <v>31055.200000000001</v>
      </c>
      <c r="Q3578" s="2">
        <v>31237.65</v>
      </c>
      <c r="R3578" s="2">
        <v>31240.825997229244</v>
      </c>
      <c r="S3578" s="2">
        <v>0.81277764987885071</v>
      </c>
      <c r="T3578" s="2">
        <v>-238.35000000000218</v>
      </c>
      <c r="U3578" s="2">
        <v>-0.76028829392073094</v>
      </c>
      <c r="V3578" s="2">
        <v>-129.68749999999636</v>
      </c>
      <c r="W3578" s="2">
        <v>-0.41344758700031958</v>
      </c>
      <c r="X3578" t="s">
        <v>25</v>
      </c>
    </row>
    <row r="3579" spans="1:24" x14ac:dyDescent="0.2">
      <c r="A3579" s="1">
        <v>43794</v>
      </c>
      <c r="B3579" s="2">
        <v>31065.1</v>
      </c>
      <c r="C3579" s="2">
        <v>31591.599999999999</v>
      </c>
      <c r="D3579" s="2">
        <v>31049.75</v>
      </c>
      <c r="E3579" s="2">
        <v>31555.9</v>
      </c>
      <c r="F3579" s="2">
        <v>31315.587500000001</v>
      </c>
      <c r="G3579" s="2">
        <v>541.84999999999854</v>
      </c>
      <c r="H3579" s="2">
        <v>35.69999999999709</v>
      </c>
      <c r="I3579" s="2">
        <v>15.349999999998545</v>
      </c>
      <c r="J3579" s="2">
        <v>490.80000000000291</v>
      </c>
      <c r="K3579" s="2">
        <v>6.5885392636333279E-2</v>
      </c>
      <c r="L3579" s="2">
        <v>2.8328873304417433E-2</v>
      </c>
      <c r="M3579" s="2">
        <v>0.90578573405924934</v>
      </c>
      <c r="N3579" s="2">
        <v>31256.951994458483</v>
      </c>
      <c r="O3579" s="2">
        <v>31591.599999999999</v>
      </c>
      <c r="P3579" s="2">
        <v>31049.75</v>
      </c>
      <c r="Q3579" s="2">
        <v>31315.587500000001</v>
      </c>
      <c r="R3579" s="2">
        <v>31303.472373614619</v>
      </c>
      <c r="S3579" s="2">
        <v>1</v>
      </c>
      <c r="T3579" s="2">
        <v>444.30000000000291</v>
      </c>
      <c r="U3579" s="2">
        <v>1.4280847015261282</v>
      </c>
      <c r="V3579" s="2">
        <v>77.9375</v>
      </c>
      <c r="W3579" s="2">
        <v>0.2494986018474501</v>
      </c>
      <c r="X3579" t="s">
        <v>25</v>
      </c>
    </row>
    <row r="3580" spans="1:24" x14ac:dyDescent="0.2">
      <c r="A3580" s="1">
        <v>43795</v>
      </c>
      <c r="B3580" s="2">
        <v>31692.85</v>
      </c>
      <c r="C3580" s="2">
        <v>31850.35</v>
      </c>
      <c r="D3580" s="2">
        <v>31465.85</v>
      </c>
      <c r="E3580" s="2">
        <v>31718.35</v>
      </c>
      <c r="F3580" s="2">
        <v>31681.85</v>
      </c>
      <c r="G3580" s="2">
        <v>384.5</v>
      </c>
      <c r="H3580" s="2">
        <v>132</v>
      </c>
      <c r="I3580" s="2">
        <v>227</v>
      </c>
      <c r="J3580" s="2">
        <v>25.5</v>
      </c>
      <c r="K3580" s="2">
        <v>0.34330299089726918</v>
      </c>
      <c r="L3580" s="2">
        <v>0.59037711313394015</v>
      </c>
      <c r="M3580" s="2">
        <v>6.6319895968790635E-2</v>
      </c>
      <c r="N3580" s="2">
        <v>31286.269747229242</v>
      </c>
      <c r="O3580" s="2">
        <v>31850.35</v>
      </c>
      <c r="P3580" s="2">
        <v>31286.269747229242</v>
      </c>
      <c r="Q3580" s="2">
        <v>31681.85</v>
      </c>
      <c r="R3580" s="2">
        <v>31526.18487361462</v>
      </c>
      <c r="S3580" s="2">
        <v>1</v>
      </c>
      <c r="T3580" s="2">
        <v>162.44999999999709</v>
      </c>
      <c r="U3580" s="2">
        <v>0.51480071872453981</v>
      </c>
      <c r="V3580" s="2">
        <v>366.26249999999709</v>
      </c>
      <c r="W3580" s="2">
        <v>1.1695852744260253</v>
      </c>
      <c r="X3580" t="s">
        <v>25</v>
      </c>
    </row>
    <row r="3581" spans="1:24" x14ac:dyDescent="0.2">
      <c r="A3581" s="1">
        <v>43796</v>
      </c>
      <c r="B3581" s="2">
        <v>31832.75</v>
      </c>
      <c r="C3581" s="2">
        <v>31916.799999999999</v>
      </c>
      <c r="D3581" s="2">
        <v>31734.5</v>
      </c>
      <c r="E3581" s="2">
        <v>31875.95</v>
      </c>
      <c r="F3581" s="2">
        <v>31840</v>
      </c>
      <c r="G3581" s="2">
        <v>182.29999999999927</v>
      </c>
      <c r="H3581" s="2">
        <v>40.849999999998545</v>
      </c>
      <c r="I3581" s="2">
        <v>98.25</v>
      </c>
      <c r="J3581" s="2">
        <v>43.200000000000728</v>
      </c>
      <c r="K3581" s="2">
        <v>0.22408118486011358</v>
      </c>
      <c r="L3581" s="2">
        <v>0.53894679100384202</v>
      </c>
      <c r="M3581" s="2">
        <v>0.23697202413604443</v>
      </c>
      <c r="N3581" s="2">
        <v>31484.05987361462</v>
      </c>
      <c r="O3581" s="2">
        <v>31916.799999999999</v>
      </c>
      <c r="P3581" s="2">
        <v>31484.05987361462</v>
      </c>
      <c r="Q3581" s="2">
        <v>31840</v>
      </c>
      <c r="R3581" s="2">
        <v>31681.229936807311</v>
      </c>
      <c r="S3581" s="2">
        <v>1</v>
      </c>
      <c r="T3581" s="2">
        <v>157.60000000000218</v>
      </c>
      <c r="U3581" s="2">
        <v>0.49687326106182134</v>
      </c>
      <c r="V3581" s="2">
        <v>158.15000000000146</v>
      </c>
      <c r="W3581" s="2">
        <v>0.49918170813889173</v>
      </c>
      <c r="X3581" t="s">
        <v>25</v>
      </c>
    </row>
    <row r="3582" spans="1:24" x14ac:dyDescent="0.2">
      <c r="A3582" s="1">
        <v>43797</v>
      </c>
      <c r="B3582" s="2">
        <v>31981.7</v>
      </c>
      <c r="C3582" s="2">
        <v>32157.05</v>
      </c>
      <c r="D3582" s="2">
        <v>31905.9</v>
      </c>
      <c r="E3582" s="2">
        <v>32122.95</v>
      </c>
      <c r="F3582" s="2">
        <v>32041.899999999998</v>
      </c>
      <c r="G3582" s="2">
        <v>251.14999999999782</v>
      </c>
      <c r="H3582" s="2">
        <v>34.099999999998545</v>
      </c>
      <c r="I3582" s="2">
        <v>75.799999999999272</v>
      </c>
      <c r="J3582" s="2">
        <v>141.25</v>
      </c>
      <c r="K3582" s="2">
        <v>0.13577543300815784</v>
      </c>
      <c r="L3582" s="2">
        <v>0.3018116663348594</v>
      </c>
      <c r="M3582" s="2">
        <v>0.56241290065698279</v>
      </c>
      <c r="N3582" s="2">
        <v>31662.02993680731</v>
      </c>
      <c r="O3582" s="2">
        <v>32157.05</v>
      </c>
      <c r="P3582" s="2">
        <v>31662.02993680731</v>
      </c>
      <c r="Q3582" s="2">
        <v>32041.899999999998</v>
      </c>
      <c r="R3582" s="2">
        <v>31880.752468403654</v>
      </c>
      <c r="S3582" s="2">
        <v>1</v>
      </c>
      <c r="T3582" s="2">
        <v>247</v>
      </c>
      <c r="U3582" s="2">
        <v>0.77487886635535563</v>
      </c>
      <c r="V3582" s="2">
        <v>201.89999999999782</v>
      </c>
      <c r="W3582" s="2">
        <v>0.6341080402009982</v>
      </c>
      <c r="X3582" t="s">
        <v>24</v>
      </c>
    </row>
    <row r="3583" spans="1:24" x14ac:dyDescent="0.2">
      <c r="A3583" s="1">
        <v>43798</v>
      </c>
      <c r="B3583" s="2">
        <v>32074.15</v>
      </c>
      <c r="C3583" s="2">
        <v>32086.95</v>
      </c>
      <c r="D3583" s="2">
        <v>31770.799999999999</v>
      </c>
      <c r="E3583" s="2">
        <v>31946.1</v>
      </c>
      <c r="F3583" s="2">
        <v>31969.5</v>
      </c>
      <c r="G3583" s="2">
        <v>316.15000000000146</v>
      </c>
      <c r="H3583" s="2">
        <v>12.799999999999272</v>
      </c>
      <c r="I3583" s="2">
        <v>175.29999999999927</v>
      </c>
      <c r="J3583" s="2">
        <v>-128.05000000000291</v>
      </c>
      <c r="K3583" s="2">
        <v>4.048711054878764E-2</v>
      </c>
      <c r="L3583" s="2">
        <v>0.55448363118772248</v>
      </c>
      <c r="M3583" s="2">
        <v>0.40502925826348984</v>
      </c>
      <c r="N3583" s="2">
        <v>31851.964968403656</v>
      </c>
      <c r="O3583" s="2">
        <v>32086.95</v>
      </c>
      <c r="P3583" s="2">
        <v>31770.799999999999</v>
      </c>
      <c r="Q3583" s="2">
        <v>31969.5</v>
      </c>
      <c r="R3583" s="2">
        <v>31919.803742100914</v>
      </c>
      <c r="S3583" s="2">
        <v>1</v>
      </c>
      <c r="T3583" s="2">
        <v>-176.85000000000218</v>
      </c>
      <c r="U3583" s="2">
        <v>-0.55054096837308586</v>
      </c>
      <c r="V3583" s="2">
        <v>-72.399999999997817</v>
      </c>
      <c r="W3583" s="2">
        <v>-0.22595414129623342</v>
      </c>
      <c r="X3583" t="s">
        <v>24</v>
      </c>
    </row>
    <row r="3584" spans="1:24" x14ac:dyDescent="0.2">
      <c r="A3584" s="1">
        <v>43801</v>
      </c>
      <c r="B3584" s="2">
        <v>32008.3</v>
      </c>
      <c r="C3584" s="2">
        <v>32024.1</v>
      </c>
      <c r="D3584" s="2">
        <v>31720.6</v>
      </c>
      <c r="E3584" s="2">
        <v>31871.45</v>
      </c>
      <c r="F3584" s="2">
        <v>31906.112499999999</v>
      </c>
      <c r="G3584" s="2">
        <v>303.5</v>
      </c>
      <c r="H3584" s="2">
        <v>15.799999999999272</v>
      </c>
      <c r="I3584" s="2">
        <v>150.85000000000218</v>
      </c>
      <c r="J3584" s="2">
        <v>-136.84999999999854</v>
      </c>
      <c r="K3584" s="2">
        <v>5.2059308072485246E-2</v>
      </c>
      <c r="L3584" s="2">
        <v>0.49703459637562497</v>
      </c>
      <c r="M3584" s="2">
        <v>0.45090609555188976</v>
      </c>
      <c r="N3584" s="2">
        <v>31910.732484201828</v>
      </c>
      <c r="O3584" s="2">
        <v>32024.1</v>
      </c>
      <c r="P3584" s="2">
        <v>31720.6</v>
      </c>
      <c r="Q3584" s="2">
        <v>31906.112499999999</v>
      </c>
      <c r="R3584" s="2">
        <v>31890.386246050457</v>
      </c>
      <c r="S3584" s="2">
        <v>0.92526400941198439</v>
      </c>
      <c r="T3584" s="2">
        <v>-74.649999999997817</v>
      </c>
      <c r="U3584" s="2">
        <v>-0.23367484606884042</v>
      </c>
      <c r="V3584" s="2">
        <v>-63.387500000000728</v>
      </c>
      <c r="W3584" s="2">
        <v>-0.19827491828148933</v>
      </c>
      <c r="X3584" t="s">
        <v>24</v>
      </c>
    </row>
    <row r="3585" spans="1:24" x14ac:dyDescent="0.2">
      <c r="A3585" s="1">
        <v>43802</v>
      </c>
      <c r="B3585" s="2">
        <v>31920.1</v>
      </c>
      <c r="C3585" s="2">
        <v>31936.6</v>
      </c>
      <c r="D3585" s="2">
        <v>31502.95</v>
      </c>
      <c r="E3585" s="2">
        <v>31613.35</v>
      </c>
      <c r="F3585" s="2">
        <v>31743.25</v>
      </c>
      <c r="G3585" s="2">
        <v>433.64999999999782</v>
      </c>
      <c r="H3585" s="2">
        <v>16.5</v>
      </c>
      <c r="I3585" s="2">
        <v>110.39999999999782</v>
      </c>
      <c r="J3585" s="2">
        <v>-306.75</v>
      </c>
      <c r="K3585" s="2">
        <v>3.8049117952265843E-2</v>
      </c>
      <c r="L3585" s="2">
        <v>0.25458318920788281</v>
      </c>
      <c r="M3585" s="2">
        <v>0.70736769283985135</v>
      </c>
      <c r="N3585" s="2">
        <v>31908.422492100915</v>
      </c>
      <c r="O3585" s="2">
        <v>31936.6</v>
      </c>
      <c r="P3585" s="2">
        <v>31502.95</v>
      </c>
      <c r="Q3585" s="2">
        <v>31743.25</v>
      </c>
      <c r="R3585" s="2">
        <v>31772.80562302523</v>
      </c>
      <c r="S3585" s="2">
        <v>0.38384635775591636</v>
      </c>
      <c r="T3585" s="2">
        <v>-258.10000000000218</v>
      </c>
      <c r="U3585" s="2">
        <v>-0.8098156814327625</v>
      </c>
      <c r="V3585" s="2">
        <v>-162.86249999999927</v>
      </c>
      <c r="W3585" s="2">
        <v>-0.51044294412238178</v>
      </c>
      <c r="X3585" t="s">
        <v>25</v>
      </c>
    </row>
    <row r="3586" spans="1:24" x14ac:dyDescent="0.2">
      <c r="A3586" s="1">
        <v>43803</v>
      </c>
      <c r="B3586" s="2">
        <v>31549.3</v>
      </c>
      <c r="C3586" s="2">
        <v>32017.75</v>
      </c>
      <c r="D3586" s="2">
        <v>31444</v>
      </c>
      <c r="E3586" s="2">
        <v>31979.3</v>
      </c>
      <c r="F3586" s="2">
        <v>31747.587500000001</v>
      </c>
      <c r="G3586" s="2">
        <v>573.75</v>
      </c>
      <c r="H3586" s="2">
        <v>38.450000000000728</v>
      </c>
      <c r="I3586" s="2">
        <v>105.29999999999927</v>
      </c>
      <c r="J3586" s="2">
        <v>430</v>
      </c>
      <c r="K3586" s="2">
        <v>6.7015250544663577E-2</v>
      </c>
      <c r="L3586" s="2">
        <v>0.18352941176470461</v>
      </c>
      <c r="M3586" s="2">
        <v>0.74945533769063177</v>
      </c>
      <c r="N3586" s="2">
        <v>31825.836246050458</v>
      </c>
      <c r="O3586" s="2">
        <v>32017.75</v>
      </c>
      <c r="P3586" s="2">
        <v>31444</v>
      </c>
      <c r="Q3586" s="2">
        <v>31747.587500000001</v>
      </c>
      <c r="R3586" s="2">
        <v>31758.793436512613</v>
      </c>
      <c r="S3586" s="2">
        <v>0</v>
      </c>
      <c r="T3586" s="2">
        <v>365.95000000000073</v>
      </c>
      <c r="U3586" s="2">
        <v>1.1575805790907978</v>
      </c>
      <c r="V3586" s="2">
        <v>4.3375000000014552</v>
      </c>
      <c r="W3586" s="2">
        <v>1.3664322336249299E-2</v>
      </c>
      <c r="X3586" t="s">
        <v>24</v>
      </c>
    </row>
    <row r="3587" spans="1:24" x14ac:dyDescent="0.2">
      <c r="A3587" s="1">
        <v>43804</v>
      </c>
      <c r="B3587" s="2">
        <v>32083.8</v>
      </c>
      <c r="C3587" s="2">
        <v>32126.95</v>
      </c>
      <c r="D3587" s="2">
        <v>31628.3</v>
      </c>
      <c r="E3587" s="2">
        <v>31712.95</v>
      </c>
      <c r="F3587" s="2">
        <v>31888</v>
      </c>
      <c r="G3587" s="2">
        <v>498.65000000000146</v>
      </c>
      <c r="H3587" s="2">
        <v>43.150000000001455</v>
      </c>
      <c r="I3587" s="2">
        <v>84.650000000001455</v>
      </c>
      <c r="J3587" s="2">
        <v>-370.84999999999854</v>
      </c>
      <c r="K3587" s="2">
        <v>8.6533640830244313E-2</v>
      </c>
      <c r="L3587" s="2">
        <v>0.16975834753835597</v>
      </c>
      <c r="M3587" s="2">
        <v>0.74370801163139966</v>
      </c>
      <c r="N3587" s="2">
        <v>31786.71187302523</v>
      </c>
      <c r="O3587" s="2">
        <v>32126.95</v>
      </c>
      <c r="P3587" s="2">
        <v>31628.3</v>
      </c>
      <c r="Q3587" s="2">
        <v>31888</v>
      </c>
      <c r="R3587" s="2">
        <v>31857.490468256306</v>
      </c>
      <c r="S3587" s="2">
        <v>0.61298580474754938</v>
      </c>
      <c r="T3587" s="2">
        <v>-266.34999999999854</v>
      </c>
      <c r="U3587" s="2">
        <v>-0.83288252088069026</v>
      </c>
      <c r="V3587" s="2">
        <v>140.41249999999854</v>
      </c>
      <c r="W3587" s="2">
        <v>0.44227770062842903</v>
      </c>
      <c r="X3587" t="s">
        <v>24</v>
      </c>
    </row>
    <row r="3588" spans="1:24" x14ac:dyDescent="0.2">
      <c r="A3588" s="1">
        <v>43805</v>
      </c>
      <c r="B3588" s="2">
        <v>31797.15</v>
      </c>
      <c r="C3588" s="2">
        <v>31883.7</v>
      </c>
      <c r="D3588" s="2">
        <v>31250.65</v>
      </c>
      <c r="E3588" s="2">
        <v>31341.55</v>
      </c>
      <c r="F3588" s="2">
        <v>31568.262500000001</v>
      </c>
      <c r="G3588" s="2">
        <v>633.04999999999927</v>
      </c>
      <c r="H3588" s="2">
        <v>86.549999999999272</v>
      </c>
      <c r="I3588" s="2">
        <v>90.899999999997817</v>
      </c>
      <c r="J3588" s="2">
        <v>-455.60000000000218</v>
      </c>
      <c r="K3588" s="2">
        <v>0.13671905852618177</v>
      </c>
      <c r="L3588" s="2">
        <v>0.14359055366874326</v>
      </c>
      <c r="M3588" s="2">
        <v>0.71969038780507499</v>
      </c>
      <c r="N3588" s="2">
        <v>31837.355936512613</v>
      </c>
      <c r="O3588" s="2">
        <v>31883.7</v>
      </c>
      <c r="P3588" s="2">
        <v>31250.65</v>
      </c>
      <c r="Q3588" s="2">
        <v>31568.262500000001</v>
      </c>
      <c r="R3588" s="2">
        <v>31634.992109128154</v>
      </c>
      <c r="S3588" s="2">
        <v>0</v>
      </c>
      <c r="T3588" s="2">
        <v>-371.40000000000146</v>
      </c>
      <c r="U3588" s="2">
        <v>-1.1711304057175427</v>
      </c>
      <c r="V3588" s="2">
        <v>-319.73749999999927</v>
      </c>
      <c r="W3588" s="2">
        <v>-1.0026890993477149</v>
      </c>
      <c r="X3588" t="s">
        <v>24</v>
      </c>
    </row>
    <row r="3589" spans="1:24" x14ac:dyDescent="0.2">
      <c r="A3589" s="1">
        <v>43808</v>
      </c>
      <c r="B3589" s="2">
        <v>31321.4</v>
      </c>
      <c r="C3589" s="2">
        <v>31537.65</v>
      </c>
      <c r="D3589" s="2">
        <v>31122.05</v>
      </c>
      <c r="E3589" s="2">
        <v>31316.65</v>
      </c>
      <c r="F3589" s="2">
        <v>31324.4375</v>
      </c>
      <c r="G3589" s="2">
        <v>415.60000000000218</v>
      </c>
      <c r="H3589" s="2">
        <v>216.25</v>
      </c>
      <c r="I3589" s="2">
        <v>194.60000000000218</v>
      </c>
      <c r="J3589" s="2">
        <v>-4.75</v>
      </c>
      <c r="K3589" s="2">
        <v>0.52033205004812044</v>
      </c>
      <c r="L3589" s="2">
        <v>0.46823869104908844</v>
      </c>
      <c r="M3589" s="2">
        <v>1.1429258902791086E-2</v>
      </c>
      <c r="N3589" s="2">
        <v>31702.809218256305</v>
      </c>
      <c r="O3589" s="2">
        <v>31702.809218256305</v>
      </c>
      <c r="P3589" s="2">
        <v>31122.05</v>
      </c>
      <c r="Q3589" s="2">
        <v>31324.4375</v>
      </c>
      <c r="R3589" s="2">
        <v>31463.026484128153</v>
      </c>
      <c r="S3589" s="2">
        <v>0</v>
      </c>
      <c r="T3589" s="2">
        <v>-24.899999999997817</v>
      </c>
      <c r="U3589" s="2">
        <v>-7.9447251332489366E-2</v>
      </c>
      <c r="V3589" s="2">
        <v>-243.82500000000073</v>
      </c>
      <c r="W3589" s="2">
        <v>-0.77237383590560527</v>
      </c>
      <c r="X3589" t="s">
        <v>24</v>
      </c>
    </row>
    <row r="3590" spans="1:24" x14ac:dyDescent="0.2">
      <c r="A3590" s="1">
        <v>43809</v>
      </c>
      <c r="B3590" s="2">
        <v>31386.400000000001</v>
      </c>
      <c r="C3590" s="2">
        <v>31412.799999999999</v>
      </c>
      <c r="D3590" s="2">
        <v>31126</v>
      </c>
      <c r="E3590" s="2">
        <v>31160.35</v>
      </c>
      <c r="F3590" s="2">
        <v>31271.387499999997</v>
      </c>
      <c r="G3590" s="2">
        <v>286.79999999999927</v>
      </c>
      <c r="H3590" s="2">
        <v>26.399999999997817</v>
      </c>
      <c r="I3590" s="2">
        <v>34.349999999998545</v>
      </c>
      <c r="J3590" s="2">
        <v>-226.05000000000291</v>
      </c>
      <c r="K3590" s="2">
        <v>9.2050209205013542E-2</v>
      </c>
      <c r="L3590" s="2">
        <v>0.11976987447698267</v>
      </c>
      <c r="M3590" s="2">
        <v>0.78817991631800377</v>
      </c>
      <c r="N3590" s="2">
        <v>31513.623359128153</v>
      </c>
      <c r="O3590" s="2">
        <v>31513.623359128153</v>
      </c>
      <c r="P3590" s="2">
        <v>31126</v>
      </c>
      <c r="Q3590" s="2">
        <v>31271.387499999997</v>
      </c>
      <c r="R3590" s="2">
        <v>31356.158554564074</v>
      </c>
      <c r="S3590" s="2">
        <v>0</v>
      </c>
      <c r="T3590" s="2">
        <v>-156.30000000000291</v>
      </c>
      <c r="U3590" s="2">
        <v>-0.49909552905563942</v>
      </c>
      <c r="V3590" s="2">
        <v>-53.05000000000291</v>
      </c>
      <c r="W3590" s="2">
        <v>-0.16935659259644459</v>
      </c>
      <c r="X3590" t="s">
        <v>25</v>
      </c>
    </row>
    <row r="3591" spans="1:24" x14ac:dyDescent="0.2">
      <c r="A3591" s="1">
        <v>43810</v>
      </c>
      <c r="B3591" s="2">
        <v>31151.65</v>
      </c>
      <c r="C3591" s="2">
        <v>31337.85</v>
      </c>
      <c r="D3591" s="2">
        <v>30996.400000000001</v>
      </c>
      <c r="E3591" s="2">
        <v>31256.75</v>
      </c>
      <c r="F3591" s="2">
        <v>31185.662499999999</v>
      </c>
      <c r="G3591" s="2">
        <v>341.44999999999709</v>
      </c>
      <c r="H3591" s="2">
        <v>81.099999999998545</v>
      </c>
      <c r="I3591" s="2">
        <v>155.25</v>
      </c>
      <c r="J3591" s="2">
        <v>105.09999999999854</v>
      </c>
      <c r="K3591" s="2">
        <v>0.2375164738614709</v>
      </c>
      <c r="L3591" s="2">
        <v>0.45467857665837258</v>
      </c>
      <c r="M3591" s="2">
        <v>0.30780494948015652</v>
      </c>
      <c r="N3591" s="2">
        <v>31392.505429564073</v>
      </c>
      <c r="O3591" s="2">
        <v>31392.505429564073</v>
      </c>
      <c r="P3591" s="2">
        <v>30996.400000000001</v>
      </c>
      <c r="Q3591" s="2">
        <v>31185.662499999999</v>
      </c>
      <c r="R3591" s="2">
        <v>31241.768339782036</v>
      </c>
      <c r="S3591" s="2">
        <v>0</v>
      </c>
      <c r="T3591" s="2">
        <v>96.400000000001455</v>
      </c>
      <c r="U3591" s="2">
        <v>0.30936751352279884</v>
      </c>
      <c r="V3591" s="2">
        <v>-85.724999999998545</v>
      </c>
      <c r="W3591" s="2">
        <v>-0.27413238379652499</v>
      </c>
      <c r="X3591" t="s">
        <v>25</v>
      </c>
    </row>
    <row r="3592" spans="1:24" x14ac:dyDescent="0.2">
      <c r="A3592" s="1">
        <v>43811</v>
      </c>
      <c r="B3592" s="2">
        <v>31356.799999999999</v>
      </c>
      <c r="C3592" s="2">
        <v>31711.45</v>
      </c>
      <c r="D3592" s="2">
        <v>31352.1</v>
      </c>
      <c r="E3592" s="2">
        <v>31665.45</v>
      </c>
      <c r="F3592" s="2">
        <v>31521.45</v>
      </c>
      <c r="G3592" s="2">
        <v>359.35000000000218</v>
      </c>
      <c r="H3592" s="2">
        <v>46</v>
      </c>
      <c r="I3592" s="2">
        <v>4.7000000000007276</v>
      </c>
      <c r="J3592" s="2">
        <v>308.65000000000146</v>
      </c>
      <c r="K3592" s="2">
        <v>0.1280089049673013</v>
      </c>
      <c r="L3592" s="2">
        <v>1.307917072492194E-2</v>
      </c>
      <c r="M3592" s="2">
        <v>0.85891192430777674</v>
      </c>
      <c r="N3592" s="2">
        <v>31289.083964782036</v>
      </c>
      <c r="O3592" s="2">
        <v>31711.45</v>
      </c>
      <c r="P3592" s="2">
        <v>31289.083964782036</v>
      </c>
      <c r="Q3592" s="2">
        <v>31521.45</v>
      </c>
      <c r="R3592" s="2">
        <v>31452.766982391018</v>
      </c>
      <c r="S3592" s="2">
        <v>0.53658669454251562</v>
      </c>
      <c r="T3592" s="2">
        <v>408.70000000000073</v>
      </c>
      <c r="U3592" s="2">
        <v>1.3075575675654083</v>
      </c>
      <c r="V3592" s="2">
        <v>335.78750000000218</v>
      </c>
      <c r="W3592" s="2">
        <v>1.0767367856943946</v>
      </c>
      <c r="X3592" t="s">
        <v>25</v>
      </c>
    </row>
    <row r="3593" spans="1:24" x14ac:dyDescent="0.2">
      <c r="A3593" s="1">
        <v>43812</v>
      </c>
      <c r="B3593" s="2">
        <v>31775.55</v>
      </c>
      <c r="C3593" s="2">
        <v>32105.05</v>
      </c>
      <c r="D3593" s="2">
        <v>31770.5</v>
      </c>
      <c r="E3593" s="2">
        <v>32014.25</v>
      </c>
      <c r="F3593" s="2">
        <v>31916.337500000001</v>
      </c>
      <c r="G3593" s="2">
        <v>334.54999999999927</v>
      </c>
      <c r="H3593" s="2">
        <v>90.799999999999272</v>
      </c>
      <c r="I3593" s="2">
        <v>5.0499999999992724</v>
      </c>
      <c r="J3593" s="2">
        <v>238.70000000000073</v>
      </c>
      <c r="K3593" s="2">
        <v>0.27140935585114173</v>
      </c>
      <c r="L3593" s="2">
        <v>1.5094903601851093E-2</v>
      </c>
      <c r="M3593" s="2">
        <v>0.71349574054700715</v>
      </c>
      <c r="N3593" s="2">
        <v>31405.266982391018</v>
      </c>
      <c r="O3593" s="2">
        <v>32105.05</v>
      </c>
      <c r="P3593" s="2">
        <v>31405.266982391018</v>
      </c>
      <c r="Q3593" s="2">
        <v>31916.337500000001</v>
      </c>
      <c r="R3593" s="2">
        <v>31707.980366195508</v>
      </c>
      <c r="S3593" s="2">
        <v>1</v>
      </c>
      <c r="T3593" s="2">
        <v>348.79999999999927</v>
      </c>
      <c r="U3593" s="2">
        <v>1.1015160056149502</v>
      </c>
      <c r="V3593" s="2">
        <v>394.88750000000073</v>
      </c>
      <c r="W3593" s="2">
        <v>1.252758042539289</v>
      </c>
      <c r="X3593" t="s">
        <v>24</v>
      </c>
    </row>
    <row r="3594" spans="1:24" x14ac:dyDescent="0.2">
      <c r="A3594" s="1">
        <v>43815</v>
      </c>
      <c r="B3594" s="2">
        <v>32159</v>
      </c>
      <c r="C3594" s="2">
        <v>32186.95</v>
      </c>
      <c r="D3594" s="2">
        <v>31897.75</v>
      </c>
      <c r="E3594" s="2">
        <v>31974.2</v>
      </c>
      <c r="F3594" s="2">
        <v>32054.474999999999</v>
      </c>
      <c r="G3594" s="2">
        <v>289.20000000000073</v>
      </c>
      <c r="H3594" s="2">
        <v>27.950000000000728</v>
      </c>
      <c r="I3594" s="2">
        <v>76.450000000000728</v>
      </c>
      <c r="J3594" s="2">
        <v>-184.79999999999927</v>
      </c>
      <c r="K3594" s="2">
        <v>9.6645919778702141E-2</v>
      </c>
      <c r="L3594" s="2">
        <v>0.26434993084370861</v>
      </c>
      <c r="M3594" s="2">
        <v>0.6390041493775892</v>
      </c>
      <c r="N3594" s="2">
        <v>31660.80224119551</v>
      </c>
      <c r="O3594" s="2">
        <v>32186.95</v>
      </c>
      <c r="P3594" s="2">
        <v>31660.80224119551</v>
      </c>
      <c r="Q3594" s="2">
        <v>32054.474999999999</v>
      </c>
      <c r="R3594" s="2">
        <v>31890.757370597756</v>
      </c>
      <c r="S3594" s="2">
        <v>1</v>
      </c>
      <c r="T3594" s="2">
        <v>-40.049999999999272</v>
      </c>
      <c r="U3594" s="2">
        <v>-0.12510054116526009</v>
      </c>
      <c r="V3594" s="2">
        <v>138.13749999999709</v>
      </c>
      <c r="W3594" s="2">
        <v>0.43281125223092121</v>
      </c>
      <c r="X3594" t="s">
        <v>25</v>
      </c>
    </row>
    <row r="3595" spans="1:24" x14ac:dyDescent="0.2">
      <c r="A3595" s="1">
        <v>43816</v>
      </c>
      <c r="B3595" s="2">
        <v>32082.400000000001</v>
      </c>
      <c r="C3595" s="2">
        <v>32213.35</v>
      </c>
      <c r="D3595" s="2">
        <v>31987.35</v>
      </c>
      <c r="E3595" s="2">
        <v>32140.25</v>
      </c>
      <c r="F3595" s="2">
        <v>32105.837500000001</v>
      </c>
      <c r="G3595" s="2">
        <v>226</v>
      </c>
      <c r="H3595" s="2">
        <v>73.099999999998545</v>
      </c>
      <c r="I3595" s="2">
        <v>95.05000000000291</v>
      </c>
      <c r="J3595" s="2">
        <v>57.849999999998545</v>
      </c>
      <c r="K3595" s="2">
        <v>0.32345132743362187</v>
      </c>
      <c r="L3595" s="2">
        <v>0.42057522123895091</v>
      </c>
      <c r="M3595" s="2">
        <v>0.25597345132742721</v>
      </c>
      <c r="N3595" s="2">
        <v>31857.638620597754</v>
      </c>
      <c r="O3595" s="2">
        <v>32213.35</v>
      </c>
      <c r="P3595" s="2">
        <v>31857.638620597754</v>
      </c>
      <c r="Q3595" s="2">
        <v>32105.837500000001</v>
      </c>
      <c r="R3595" s="2">
        <v>32008.616185298873</v>
      </c>
      <c r="S3595" s="2">
        <v>1</v>
      </c>
      <c r="T3595" s="2">
        <v>166.04999999999927</v>
      </c>
      <c r="U3595" s="2">
        <v>0.51932495574556758</v>
      </c>
      <c r="V3595" s="2">
        <v>51.36250000000291</v>
      </c>
      <c r="W3595" s="2">
        <v>0.16023503738558473</v>
      </c>
      <c r="X3595" t="s">
        <v>25</v>
      </c>
    </row>
    <row r="3596" spans="1:24" x14ac:dyDescent="0.2">
      <c r="A3596" s="1">
        <v>43817</v>
      </c>
      <c r="B3596" s="2">
        <v>32292.25</v>
      </c>
      <c r="C3596" s="2">
        <v>32293.65</v>
      </c>
      <c r="D3596" s="2">
        <v>32017.3</v>
      </c>
      <c r="E3596" s="2">
        <v>32244.25</v>
      </c>
      <c r="F3596" s="2">
        <v>32211.862499999999</v>
      </c>
      <c r="G3596" s="2">
        <v>276.35000000000218</v>
      </c>
      <c r="H3596" s="2">
        <v>1.4000000000014552</v>
      </c>
      <c r="I3596" s="2">
        <v>226.95000000000073</v>
      </c>
      <c r="J3596" s="2">
        <v>-48</v>
      </c>
      <c r="K3596" s="2">
        <v>5.066039442740887E-3</v>
      </c>
      <c r="L3596" s="2">
        <v>0.82124117966346644</v>
      </c>
      <c r="M3596" s="2">
        <v>0.17369278089379273</v>
      </c>
      <c r="N3596" s="2">
        <v>31981.738060298878</v>
      </c>
      <c r="O3596" s="2">
        <v>32293.65</v>
      </c>
      <c r="P3596" s="2">
        <v>31981.738060298878</v>
      </c>
      <c r="Q3596" s="2">
        <v>32211.862499999999</v>
      </c>
      <c r="R3596" s="2">
        <v>32117.247155149442</v>
      </c>
      <c r="S3596" s="2">
        <v>1</v>
      </c>
      <c r="T3596" s="2">
        <v>104</v>
      </c>
      <c r="U3596" s="2">
        <v>0.32358180163502154</v>
      </c>
      <c r="V3596" s="2">
        <v>106.02499999999782</v>
      </c>
      <c r="W3596" s="2">
        <v>0.330235895575058</v>
      </c>
      <c r="X3596" t="s">
        <v>24</v>
      </c>
    </row>
    <row r="3597" spans="1:24" x14ac:dyDescent="0.2">
      <c r="A3597" s="1">
        <v>43818</v>
      </c>
      <c r="B3597" s="2">
        <v>32281.65</v>
      </c>
      <c r="C3597" s="2">
        <v>32328.35</v>
      </c>
      <c r="D3597" s="2">
        <v>32085.05</v>
      </c>
      <c r="E3597" s="2">
        <v>32241.45</v>
      </c>
      <c r="F3597" s="2">
        <v>32234.125</v>
      </c>
      <c r="G3597" s="2">
        <v>243.29999999999927</v>
      </c>
      <c r="H3597" s="2">
        <v>46.69999999999709</v>
      </c>
      <c r="I3597" s="2">
        <v>156.40000000000146</v>
      </c>
      <c r="J3597" s="2">
        <v>-40.200000000000728</v>
      </c>
      <c r="K3597" s="2">
        <v>0.19194410193176009</v>
      </c>
      <c r="L3597" s="2">
        <v>0.64282778462803913</v>
      </c>
      <c r="M3597" s="2">
        <v>0.16522811344020077</v>
      </c>
      <c r="N3597" s="2">
        <v>32096.800280149437</v>
      </c>
      <c r="O3597" s="2">
        <v>32328.35</v>
      </c>
      <c r="P3597" s="2">
        <v>32085.05</v>
      </c>
      <c r="Q3597" s="2">
        <v>32234.125</v>
      </c>
      <c r="R3597" s="2">
        <v>32186.08132003736</v>
      </c>
      <c r="S3597" s="2">
        <v>1</v>
      </c>
      <c r="T3597" s="2">
        <v>-2.7999999999992724</v>
      </c>
      <c r="U3597" s="2">
        <v>-8.6837188025749475E-3</v>
      </c>
      <c r="V3597" s="2">
        <v>22.262500000000728</v>
      </c>
      <c r="W3597" s="2">
        <v>6.9112737582313746E-2</v>
      </c>
      <c r="X3597" t="s">
        <v>25</v>
      </c>
    </row>
    <row r="3598" spans="1:24" x14ac:dyDescent="0.2">
      <c r="A3598" s="1">
        <v>43819</v>
      </c>
      <c r="B3598" s="2">
        <v>32266.85</v>
      </c>
      <c r="C3598" s="2">
        <v>32443.35</v>
      </c>
      <c r="D3598" s="2">
        <v>32199.45</v>
      </c>
      <c r="E3598" s="2">
        <v>32384.95</v>
      </c>
      <c r="F3598" s="2">
        <v>32323.649999999998</v>
      </c>
      <c r="G3598" s="2">
        <v>243.89999999999782</v>
      </c>
      <c r="H3598" s="2">
        <v>58.399999999997817</v>
      </c>
      <c r="I3598" s="2">
        <v>67.399999999997817</v>
      </c>
      <c r="J3598" s="2">
        <v>118.10000000000218</v>
      </c>
      <c r="K3598" s="2">
        <v>0.23944239442393744</v>
      </c>
      <c r="L3598" s="2">
        <v>0.27634276342762781</v>
      </c>
      <c r="M3598" s="2">
        <v>0.48421484214843474</v>
      </c>
      <c r="N3598" s="2">
        <v>32165.462640074718</v>
      </c>
      <c r="O3598" s="2">
        <v>32443.35</v>
      </c>
      <c r="P3598" s="2">
        <v>32165.462640074718</v>
      </c>
      <c r="Q3598" s="2">
        <v>32323.649999999998</v>
      </c>
      <c r="R3598" s="2">
        <v>32274.481320037357</v>
      </c>
      <c r="S3598" s="2">
        <v>1</v>
      </c>
      <c r="T3598" s="2">
        <v>143.5</v>
      </c>
      <c r="U3598" s="2">
        <v>0.44507923806156358</v>
      </c>
      <c r="V3598" s="2">
        <v>89.524999999997817</v>
      </c>
      <c r="W3598" s="2">
        <v>0.27773361305758359</v>
      </c>
      <c r="X3598" t="s">
        <v>24</v>
      </c>
    </row>
    <row r="3599" spans="1:24" x14ac:dyDescent="0.2">
      <c r="A3599" s="1">
        <v>43822</v>
      </c>
      <c r="B3599" s="2">
        <v>32381</v>
      </c>
      <c r="C3599" s="2">
        <v>32502.799999999999</v>
      </c>
      <c r="D3599" s="2">
        <v>32196.85</v>
      </c>
      <c r="E3599" s="2">
        <v>32339.45</v>
      </c>
      <c r="F3599" s="2">
        <v>32355.024999999998</v>
      </c>
      <c r="G3599" s="2">
        <v>305.95000000000073</v>
      </c>
      <c r="H3599" s="2">
        <v>121.79999999999927</v>
      </c>
      <c r="I3599" s="2">
        <v>142.60000000000218</v>
      </c>
      <c r="J3599" s="2">
        <v>-41.549999999999272</v>
      </c>
      <c r="K3599" s="2">
        <v>0.39810426540284027</v>
      </c>
      <c r="L3599" s="2">
        <v>0.46608923026638943</v>
      </c>
      <c r="M3599" s="2">
        <v>0.13580650433077029</v>
      </c>
      <c r="N3599" s="2">
        <v>32244.556320037358</v>
      </c>
      <c r="O3599" s="2">
        <v>32502.799999999999</v>
      </c>
      <c r="P3599" s="2">
        <v>32196.85</v>
      </c>
      <c r="Q3599" s="2">
        <v>32355.024999999998</v>
      </c>
      <c r="R3599" s="2">
        <v>32324.80783000934</v>
      </c>
      <c r="S3599" s="2">
        <v>1</v>
      </c>
      <c r="T3599" s="2">
        <v>-45.5</v>
      </c>
      <c r="U3599" s="2">
        <v>-0.1404973606567248</v>
      </c>
      <c r="V3599" s="2">
        <v>31.375</v>
      </c>
      <c r="W3599" s="2">
        <v>9.706515198623919E-2</v>
      </c>
      <c r="X3599" t="s">
        <v>24</v>
      </c>
    </row>
    <row r="3600" spans="1:24" x14ac:dyDescent="0.2">
      <c r="A3600" s="1">
        <v>43823</v>
      </c>
      <c r="B3600" s="2">
        <v>32337.8</v>
      </c>
      <c r="C3600" s="2">
        <v>32390.35</v>
      </c>
      <c r="D3600" s="2">
        <v>32246.05</v>
      </c>
      <c r="E3600" s="2">
        <v>32280.75</v>
      </c>
      <c r="F3600" s="2">
        <v>32313.737499999999</v>
      </c>
      <c r="G3600" s="2">
        <v>144.29999999999927</v>
      </c>
      <c r="H3600" s="2">
        <v>52.549999999999272</v>
      </c>
      <c r="I3600" s="2">
        <v>34.700000000000728</v>
      </c>
      <c r="J3600" s="2">
        <v>-57.049999999999272</v>
      </c>
      <c r="K3600" s="2">
        <v>0.36417186417186098</v>
      </c>
      <c r="L3600" s="2">
        <v>0.24047124047124674</v>
      </c>
      <c r="M3600" s="2">
        <v>0.39535689535689233</v>
      </c>
      <c r="N3600" s="2">
        <v>32299.790660018676</v>
      </c>
      <c r="O3600" s="2">
        <v>32390.35</v>
      </c>
      <c r="P3600" s="2">
        <v>32246.05</v>
      </c>
      <c r="Q3600" s="2">
        <v>32313.737499999999</v>
      </c>
      <c r="R3600" s="2">
        <v>32312.48204000467</v>
      </c>
      <c r="S3600" s="2">
        <v>0.94061596681071724</v>
      </c>
      <c r="T3600" s="2">
        <v>-58.700000000000728</v>
      </c>
      <c r="U3600" s="2">
        <v>-0.18151205416295182</v>
      </c>
      <c r="V3600" s="2">
        <v>-41.287499999998545</v>
      </c>
      <c r="W3600" s="2">
        <v>-0.12760768999559899</v>
      </c>
      <c r="X3600" t="s">
        <v>24</v>
      </c>
    </row>
    <row r="3601" spans="1:24" x14ac:dyDescent="0.2">
      <c r="A3601" s="1">
        <v>43825</v>
      </c>
      <c r="B3601" s="2">
        <v>32276.15</v>
      </c>
      <c r="C3601" s="2">
        <v>32314.6</v>
      </c>
      <c r="D3601" s="2">
        <v>31963.25</v>
      </c>
      <c r="E3601" s="2">
        <v>31997.7</v>
      </c>
      <c r="F3601" s="2">
        <v>32137.924999999999</v>
      </c>
      <c r="G3601" s="2">
        <v>351.34999999999854</v>
      </c>
      <c r="H3601" s="2">
        <v>38.44999999999709</v>
      </c>
      <c r="I3601" s="2">
        <v>34.450000000000728</v>
      </c>
      <c r="J3601" s="2">
        <v>-278.45000000000073</v>
      </c>
      <c r="K3601" s="2">
        <v>0.10943503628859327</v>
      </c>
      <c r="L3601" s="2">
        <v>9.8050377116837548E-2</v>
      </c>
      <c r="M3601" s="2">
        <v>0.79251458659456919</v>
      </c>
      <c r="N3601" s="2">
        <v>32306.764080009336</v>
      </c>
      <c r="O3601" s="2">
        <v>32314.6</v>
      </c>
      <c r="P3601" s="2">
        <v>31963.25</v>
      </c>
      <c r="Q3601" s="2">
        <v>32137.924999999999</v>
      </c>
      <c r="R3601" s="2">
        <v>32180.634770002336</v>
      </c>
      <c r="S3601" s="2">
        <v>0</v>
      </c>
      <c r="T3601" s="2">
        <v>-283.04999999999927</v>
      </c>
      <c r="U3601" s="2">
        <v>-0.87683836342092192</v>
      </c>
      <c r="V3601" s="2">
        <v>-175.8125</v>
      </c>
      <c r="W3601" s="2">
        <v>-0.5440797431742459</v>
      </c>
      <c r="X3601" t="s">
        <v>25</v>
      </c>
    </row>
    <row r="3602" spans="1:24" x14ac:dyDescent="0.2">
      <c r="A3602" s="1">
        <v>43826</v>
      </c>
      <c r="B3602" s="2">
        <v>32142.5</v>
      </c>
      <c r="C3602" s="2">
        <v>32444.85</v>
      </c>
      <c r="D3602" s="2">
        <v>32056.25</v>
      </c>
      <c r="E3602" s="2">
        <v>32412.35</v>
      </c>
      <c r="F3602" s="2">
        <v>32263.987500000003</v>
      </c>
      <c r="G3602" s="2">
        <v>388.59999999999854</v>
      </c>
      <c r="H3602" s="2">
        <v>32.5</v>
      </c>
      <c r="I3602" s="2">
        <v>86.25</v>
      </c>
      <c r="J3602" s="2">
        <v>269.84999999999854</v>
      </c>
      <c r="K3602" s="2">
        <v>8.3633556356150593E-2</v>
      </c>
      <c r="L3602" s="2">
        <v>0.22195059186824581</v>
      </c>
      <c r="M3602" s="2">
        <v>0.69441585177560361</v>
      </c>
      <c r="N3602" s="2">
        <v>32222.344540004669</v>
      </c>
      <c r="O3602" s="2">
        <v>32444.85</v>
      </c>
      <c r="P3602" s="2">
        <v>32056.25</v>
      </c>
      <c r="Q3602" s="2">
        <v>32263.987500000003</v>
      </c>
      <c r="R3602" s="2">
        <v>32246.858010001168</v>
      </c>
      <c r="S3602" s="2">
        <v>0.45933158383136458</v>
      </c>
      <c r="T3602" s="2">
        <v>414.64999999999782</v>
      </c>
      <c r="U3602" s="2">
        <v>1.2958743909718442</v>
      </c>
      <c r="V3602" s="2">
        <v>126.06250000000364</v>
      </c>
      <c r="W3602" s="2">
        <v>0.39225463373881059</v>
      </c>
      <c r="X3602" t="s">
        <v>24</v>
      </c>
    </row>
    <row r="3603" spans="1:24" x14ac:dyDescent="0.2">
      <c r="A3603" s="1">
        <v>43829</v>
      </c>
      <c r="B3603" s="2">
        <v>32486.6</v>
      </c>
      <c r="C3603" s="2">
        <v>32613.1</v>
      </c>
      <c r="D3603" s="2">
        <v>32248.5</v>
      </c>
      <c r="E3603" s="2">
        <v>32354.9</v>
      </c>
      <c r="F3603" s="2">
        <v>32425.775000000001</v>
      </c>
      <c r="G3603" s="2">
        <v>364.59999999999854</v>
      </c>
      <c r="H3603" s="2">
        <v>126.5</v>
      </c>
      <c r="I3603" s="2">
        <v>106.40000000000146</v>
      </c>
      <c r="J3603" s="2">
        <v>-131.69999999999709</v>
      </c>
      <c r="K3603" s="2">
        <v>0.34695556774547587</v>
      </c>
      <c r="L3603" s="2">
        <v>0.29182665935272045</v>
      </c>
      <c r="M3603" s="2">
        <v>0.36121777290180368</v>
      </c>
      <c r="N3603" s="2">
        <v>32243.166020002336</v>
      </c>
      <c r="O3603" s="2">
        <v>32613.1</v>
      </c>
      <c r="P3603" s="2">
        <v>32243.166020002336</v>
      </c>
      <c r="Q3603" s="2">
        <v>32425.775000000001</v>
      </c>
      <c r="R3603" s="2">
        <v>32381.301760001166</v>
      </c>
      <c r="S3603" s="2">
        <v>1</v>
      </c>
      <c r="T3603" s="2">
        <v>-57.44999999999709</v>
      </c>
      <c r="U3603" s="2">
        <v>-0.17724725297609428</v>
      </c>
      <c r="V3603" s="2">
        <v>161.78749999999854</v>
      </c>
      <c r="W3603" s="2">
        <v>0.50144917766286179</v>
      </c>
      <c r="X3603" t="s">
        <v>24</v>
      </c>
    </row>
    <row r="3604" spans="1:24" x14ac:dyDescent="0.2">
      <c r="A3604" s="1">
        <v>43830</v>
      </c>
      <c r="B3604" s="2">
        <v>32345.95</v>
      </c>
      <c r="C3604" s="2">
        <v>32345.95</v>
      </c>
      <c r="D3604" s="2">
        <v>32108.75</v>
      </c>
      <c r="E3604" s="2">
        <v>32161.65</v>
      </c>
      <c r="F3604" s="2">
        <v>32240.574999999997</v>
      </c>
      <c r="G3604" s="2">
        <v>237.20000000000073</v>
      </c>
      <c r="H3604" s="2">
        <v>0</v>
      </c>
      <c r="I3604" s="2">
        <v>52.900000000001455</v>
      </c>
      <c r="J3604" s="2">
        <v>-184.29999999999927</v>
      </c>
      <c r="K3604" s="2">
        <v>0</v>
      </c>
      <c r="L3604" s="2">
        <v>0.22301854974705435</v>
      </c>
      <c r="M3604" s="2">
        <v>0.77698145025294563</v>
      </c>
      <c r="N3604" s="2">
        <v>32334.470510001171</v>
      </c>
      <c r="O3604" s="2">
        <v>32345.95</v>
      </c>
      <c r="P3604" s="2">
        <v>32108.75</v>
      </c>
      <c r="Q3604" s="2">
        <v>32240.574999999997</v>
      </c>
      <c r="R3604" s="2">
        <v>32257.436377500293</v>
      </c>
      <c r="S3604" s="2">
        <v>0.38273164658723702</v>
      </c>
      <c r="T3604" s="2">
        <v>-193.25</v>
      </c>
      <c r="U3604" s="2">
        <v>-0.59728201910684309</v>
      </c>
      <c r="V3604" s="2">
        <v>-185.20000000000437</v>
      </c>
      <c r="W3604" s="2">
        <v>-0.57115057388760748</v>
      </c>
      <c r="X3604" t="s">
        <v>24</v>
      </c>
    </row>
    <row r="3605" spans="1:24" x14ac:dyDescent="0.2">
      <c r="A3605" s="1">
        <v>43831</v>
      </c>
      <c r="B3605" s="2">
        <v>32237.9</v>
      </c>
      <c r="C3605" s="2">
        <v>32348</v>
      </c>
      <c r="D3605" s="2">
        <v>32057.200000000001</v>
      </c>
      <c r="E3605" s="2">
        <v>32102.9</v>
      </c>
      <c r="F3605" s="2">
        <v>32186.5</v>
      </c>
      <c r="G3605" s="2">
        <v>290.79999999999927</v>
      </c>
      <c r="H3605" s="2">
        <v>110.09999999999854</v>
      </c>
      <c r="I3605" s="2">
        <v>45.700000000000728</v>
      </c>
      <c r="J3605" s="2">
        <v>-135</v>
      </c>
      <c r="K3605" s="2">
        <v>0.37861072902337972</v>
      </c>
      <c r="L3605" s="2">
        <v>0.15715268225584883</v>
      </c>
      <c r="M3605" s="2">
        <v>0.46423658872077145</v>
      </c>
      <c r="N3605" s="2">
        <v>32287.522755000584</v>
      </c>
      <c r="O3605" s="2">
        <v>32348</v>
      </c>
      <c r="P3605" s="2">
        <v>32057.200000000001</v>
      </c>
      <c r="Q3605" s="2">
        <v>32186.5</v>
      </c>
      <c r="R3605" s="2">
        <v>32219.805688750144</v>
      </c>
      <c r="S3605" s="2">
        <v>0.19520359949604338</v>
      </c>
      <c r="T3605" s="2">
        <v>-58.75</v>
      </c>
      <c r="U3605" s="2">
        <v>-0.18267097614705713</v>
      </c>
      <c r="V3605" s="2">
        <v>-54.07499999999709</v>
      </c>
      <c r="W3605" s="2">
        <v>-0.16772343545360804</v>
      </c>
      <c r="X3605" t="s">
        <v>25</v>
      </c>
    </row>
    <row r="3606" spans="1:24" x14ac:dyDescent="0.2">
      <c r="A3606" s="1">
        <v>43832</v>
      </c>
      <c r="B3606" s="2">
        <v>32133.15</v>
      </c>
      <c r="C3606" s="2">
        <v>32465.45</v>
      </c>
      <c r="D3606" s="2">
        <v>32121.4</v>
      </c>
      <c r="E3606" s="2">
        <v>32443.85</v>
      </c>
      <c r="F3606" s="2">
        <v>32290.962500000001</v>
      </c>
      <c r="G3606" s="2">
        <v>344.04999999999927</v>
      </c>
      <c r="H3606" s="2">
        <v>21.600000000002183</v>
      </c>
      <c r="I3606" s="2">
        <v>11.75</v>
      </c>
      <c r="J3606" s="2">
        <v>310.69999999999709</v>
      </c>
      <c r="K3606" s="2">
        <v>6.2781572445871903E-2</v>
      </c>
      <c r="L3606" s="2">
        <v>3.4152012788838906E-2</v>
      </c>
      <c r="M3606" s="2">
        <v>0.90306641476528915</v>
      </c>
      <c r="N3606" s="2">
        <v>32237.01137750029</v>
      </c>
      <c r="O3606" s="2">
        <v>32465.45</v>
      </c>
      <c r="P3606" s="2">
        <v>32121.4</v>
      </c>
      <c r="Q3606" s="2">
        <v>32290.962500000001</v>
      </c>
      <c r="R3606" s="2">
        <v>32278.705969375071</v>
      </c>
      <c r="S3606" s="2">
        <v>0.36471649228775693</v>
      </c>
      <c r="T3606" s="2">
        <v>340.94999999999709</v>
      </c>
      <c r="U3606" s="2">
        <v>1.0620535839441205</v>
      </c>
      <c r="V3606" s="2">
        <v>104.46250000000146</v>
      </c>
      <c r="W3606" s="2">
        <v>0.32455377254439427</v>
      </c>
      <c r="X3606" t="s">
        <v>24</v>
      </c>
    </row>
    <row r="3607" spans="1:24" x14ac:dyDescent="0.2">
      <c r="A3607" s="1">
        <v>43833</v>
      </c>
      <c r="B3607" s="2">
        <v>32326.95</v>
      </c>
      <c r="C3607" s="2">
        <v>32329.8</v>
      </c>
      <c r="D3607" s="2">
        <v>31960.400000000001</v>
      </c>
      <c r="E3607" s="2">
        <v>32069.25</v>
      </c>
      <c r="F3607" s="2">
        <v>32171.599999999999</v>
      </c>
      <c r="G3607" s="2">
        <v>369.39999999999782</v>
      </c>
      <c r="H3607" s="2">
        <v>2.8499999999985448</v>
      </c>
      <c r="I3607" s="2">
        <v>108.84999999999854</v>
      </c>
      <c r="J3607" s="2">
        <v>-257.70000000000073</v>
      </c>
      <c r="K3607" s="2">
        <v>7.715213860310129E-3</v>
      </c>
      <c r="L3607" s="2">
        <v>0.29466702761234215</v>
      </c>
      <c r="M3607" s="2">
        <v>0.69761775852734775</v>
      </c>
      <c r="N3607" s="2">
        <v>32263.986938750146</v>
      </c>
      <c r="O3607" s="2">
        <v>32329.8</v>
      </c>
      <c r="P3607" s="2">
        <v>31960.400000000001</v>
      </c>
      <c r="Q3607" s="2">
        <v>32171.599999999999</v>
      </c>
      <c r="R3607" s="2">
        <v>32181.446734687539</v>
      </c>
      <c r="S3607" s="2">
        <v>0</v>
      </c>
      <c r="T3607" s="2">
        <v>-374.59999999999854</v>
      </c>
      <c r="U3607" s="2">
        <v>-1.1546101957689934</v>
      </c>
      <c r="V3607" s="2">
        <v>-119.36250000000291</v>
      </c>
      <c r="W3607" s="2">
        <v>-0.36964677036184013</v>
      </c>
      <c r="X3607" t="s">
        <v>24</v>
      </c>
    </row>
    <row r="3608" spans="1:24" x14ac:dyDescent="0.2">
      <c r="A3608" s="1">
        <v>43836</v>
      </c>
      <c r="B3608" s="2">
        <v>31910.45</v>
      </c>
      <c r="C3608" s="2">
        <v>31914.45</v>
      </c>
      <c r="D3608" s="2">
        <v>31170.55</v>
      </c>
      <c r="E3608" s="2">
        <v>31237.15</v>
      </c>
      <c r="F3608" s="2">
        <v>31558.15</v>
      </c>
      <c r="G3608" s="2">
        <v>743.90000000000146</v>
      </c>
      <c r="H3608" s="2">
        <v>4</v>
      </c>
      <c r="I3608" s="2">
        <v>66.600000000002183</v>
      </c>
      <c r="J3608" s="2">
        <v>-673.29999999999927</v>
      </c>
      <c r="K3608" s="2">
        <v>5.3770668100551044E-3</v>
      </c>
      <c r="L3608" s="2">
        <v>8.9528162387420424E-2</v>
      </c>
      <c r="M3608" s="2">
        <v>0.90509477080252443</v>
      </c>
      <c r="N3608" s="2">
        <v>32217.793469375072</v>
      </c>
      <c r="O3608" s="2">
        <v>32217.793469375072</v>
      </c>
      <c r="P3608" s="2">
        <v>31170.55</v>
      </c>
      <c r="Q3608" s="2">
        <v>31558.15</v>
      </c>
      <c r="R3608" s="2">
        <v>31791.071734687539</v>
      </c>
      <c r="S3608" s="2">
        <v>0</v>
      </c>
      <c r="T3608" s="2">
        <v>-832.09999999999854</v>
      </c>
      <c r="U3608" s="2">
        <v>-2.5946974126304747</v>
      </c>
      <c r="V3608" s="2">
        <v>-613.44999999999709</v>
      </c>
      <c r="W3608" s="2">
        <v>-1.906806002809923</v>
      </c>
      <c r="X3608" t="s">
        <v>25</v>
      </c>
    </row>
    <row r="3609" spans="1:24" x14ac:dyDescent="0.2">
      <c r="A3609" s="1">
        <v>43837</v>
      </c>
      <c r="B3609" s="2">
        <v>31598.05</v>
      </c>
      <c r="C3609" s="2">
        <v>31851.45</v>
      </c>
      <c r="D3609" s="2">
        <v>31200.9</v>
      </c>
      <c r="E3609" s="2">
        <v>31399.4</v>
      </c>
      <c r="F3609" s="2">
        <v>31512.449999999997</v>
      </c>
      <c r="G3609" s="2">
        <v>650.54999999999927</v>
      </c>
      <c r="H3609" s="2">
        <v>253.40000000000146</v>
      </c>
      <c r="I3609" s="2">
        <v>198.5</v>
      </c>
      <c r="J3609" s="2">
        <v>-198.64999999999782</v>
      </c>
      <c r="K3609" s="2">
        <v>0.38951656290831105</v>
      </c>
      <c r="L3609" s="2">
        <v>0.30512643148105484</v>
      </c>
      <c r="M3609" s="2">
        <v>0.30535700561063411</v>
      </c>
      <c r="N3609" s="2">
        <v>31887.971734687537</v>
      </c>
      <c r="O3609" s="2">
        <v>31887.971734687537</v>
      </c>
      <c r="P3609" s="2">
        <v>31200.9</v>
      </c>
      <c r="Q3609" s="2">
        <v>31512.449999999997</v>
      </c>
      <c r="R3609" s="2">
        <v>31622.323367343768</v>
      </c>
      <c r="S3609" s="2">
        <v>0</v>
      </c>
      <c r="T3609" s="2">
        <v>162.25</v>
      </c>
      <c r="U3609" s="2">
        <v>0.51941358286527417</v>
      </c>
      <c r="V3609" s="2">
        <v>-45.700000000004366</v>
      </c>
      <c r="W3609" s="2">
        <v>-0.14481203746101837</v>
      </c>
      <c r="X3609" t="s">
        <v>24</v>
      </c>
    </row>
    <row r="3610" spans="1:24" x14ac:dyDescent="0.2">
      <c r="A3610" s="1">
        <v>43838</v>
      </c>
      <c r="B3610" s="2">
        <v>30995.5</v>
      </c>
      <c r="C3610" s="2">
        <v>31451.85</v>
      </c>
      <c r="D3610" s="2">
        <v>30899.55</v>
      </c>
      <c r="E3610" s="2">
        <v>31373.65</v>
      </c>
      <c r="F3610" s="2">
        <v>31180.137499999997</v>
      </c>
      <c r="G3610" s="2">
        <v>552.29999999999927</v>
      </c>
      <c r="H3610" s="2">
        <v>78.19999999999709</v>
      </c>
      <c r="I3610" s="2">
        <v>95.950000000000728</v>
      </c>
      <c r="J3610" s="2">
        <v>378.15000000000146</v>
      </c>
      <c r="K3610" s="2">
        <v>0.14158971573419735</v>
      </c>
      <c r="L3610" s="2">
        <v>0.17372804635162203</v>
      </c>
      <c r="M3610" s="2">
        <v>0.68468223791418059</v>
      </c>
      <c r="N3610" s="2">
        <v>31700.210867343769</v>
      </c>
      <c r="O3610" s="2">
        <v>31700.210867343769</v>
      </c>
      <c r="P3610" s="2">
        <v>30899.55</v>
      </c>
      <c r="Q3610" s="2">
        <v>31180.137499999997</v>
      </c>
      <c r="R3610" s="2">
        <v>31370.027308671884</v>
      </c>
      <c r="S3610" s="2">
        <v>0</v>
      </c>
      <c r="T3610" s="2">
        <v>-25.75</v>
      </c>
      <c r="U3610" s="2">
        <v>-8.2007936457384537E-2</v>
      </c>
      <c r="V3610" s="2">
        <v>-332.3125</v>
      </c>
      <c r="W3610" s="2">
        <v>-1.0545435216874601</v>
      </c>
      <c r="X3610" t="s">
        <v>25</v>
      </c>
    </row>
    <row r="3611" spans="1:24" x14ac:dyDescent="0.2">
      <c r="A3611" s="1">
        <v>43839</v>
      </c>
      <c r="B3611" s="2">
        <v>31748.25</v>
      </c>
      <c r="C3611" s="2">
        <v>32172.7</v>
      </c>
      <c r="D3611" s="2">
        <v>31667.15</v>
      </c>
      <c r="E3611" s="2">
        <v>32092.400000000001</v>
      </c>
      <c r="F3611" s="2">
        <v>31920.125</v>
      </c>
      <c r="G3611" s="2">
        <v>505.54999999999927</v>
      </c>
      <c r="H3611" s="2">
        <v>80.299999999999272</v>
      </c>
      <c r="I3611" s="2">
        <v>81.099999999998545</v>
      </c>
      <c r="J3611" s="2">
        <v>344.15000000000146</v>
      </c>
      <c r="K3611" s="2">
        <v>0.15883691029571634</v>
      </c>
      <c r="L3611" s="2">
        <v>0.16041934526752777</v>
      </c>
      <c r="M3611" s="2">
        <v>0.68074374443675589</v>
      </c>
      <c r="N3611" s="2">
        <v>31440.174183671883</v>
      </c>
      <c r="O3611" s="2">
        <v>32172.7</v>
      </c>
      <c r="P3611" s="2">
        <v>31440.174183671883</v>
      </c>
      <c r="Q3611" s="2">
        <v>31920.125</v>
      </c>
      <c r="R3611" s="2">
        <v>31743.293341835943</v>
      </c>
      <c r="S3611" s="2">
        <v>0.46001614109354194</v>
      </c>
      <c r="T3611" s="2">
        <v>718.75</v>
      </c>
      <c r="U3611" s="2">
        <v>2.2909352274918602</v>
      </c>
      <c r="V3611" s="2">
        <v>739.98750000000291</v>
      </c>
      <c r="W3611" s="2">
        <v>2.3732656727379826</v>
      </c>
      <c r="X3611" t="s">
        <v>25</v>
      </c>
    </row>
    <row r="3612" spans="1:24" x14ac:dyDescent="0.2">
      <c r="A3612" s="1">
        <v>43840</v>
      </c>
      <c r="B3612" s="2">
        <v>32215.7</v>
      </c>
      <c r="C3612" s="2">
        <v>32347.200000000001</v>
      </c>
      <c r="D3612" s="2">
        <v>31953.4</v>
      </c>
      <c r="E3612" s="2">
        <v>32097.4</v>
      </c>
      <c r="F3612" s="2">
        <v>32153.425000000003</v>
      </c>
      <c r="G3612" s="2">
        <v>393.79999999999927</v>
      </c>
      <c r="H3612" s="2">
        <v>131.5</v>
      </c>
      <c r="I3612" s="2">
        <v>144</v>
      </c>
      <c r="J3612" s="2">
        <v>-118.29999999999927</v>
      </c>
      <c r="K3612" s="2">
        <v>0.33392585068562786</v>
      </c>
      <c r="L3612" s="2">
        <v>0.36566785170137195</v>
      </c>
      <c r="M3612" s="2">
        <v>0.30040629761300025</v>
      </c>
      <c r="N3612" s="2">
        <v>31680.149591835943</v>
      </c>
      <c r="O3612" s="2">
        <v>32347.200000000001</v>
      </c>
      <c r="P3612" s="2">
        <v>31680.149591835943</v>
      </c>
      <c r="Q3612" s="2">
        <v>32153.425000000003</v>
      </c>
      <c r="R3612" s="2">
        <v>31965.231045917972</v>
      </c>
      <c r="S3612" s="2">
        <v>1</v>
      </c>
      <c r="T3612" s="2">
        <v>5</v>
      </c>
      <c r="U3612" s="2">
        <v>1.5580012713290372E-2</v>
      </c>
      <c r="V3612" s="2">
        <v>233.30000000000291</v>
      </c>
      <c r="W3612" s="2">
        <v>0.73088686212852516</v>
      </c>
      <c r="X3612" t="s">
        <v>25</v>
      </c>
    </row>
    <row r="3613" spans="1:24" x14ac:dyDescent="0.2">
      <c r="A3613" s="1">
        <v>43843</v>
      </c>
      <c r="B3613" s="2">
        <v>32139.1</v>
      </c>
      <c r="C3613" s="2">
        <v>32322.65</v>
      </c>
      <c r="D3613" s="2">
        <v>32074.05</v>
      </c>
      <c r="E3613" s="2">
        <v>32177.65</v>
      </c>
      <c r="F3613" s="2">
        <v>32178.362500000003</v>
      </c>
      <c r="G3613" s="2">
        <v>248.60000000000218</v>
      </c>
      <c r="H3613" s="2">
        <v>145</v>
      </c>
      <c r="I3613" s="2">
        <v>65.049999999999272</v>
      </c>
      <c r="J3613" s="2">
        <v>38.55000000000291</v>
      </c>
      <c r="K3613" s="2">
        <v>0.58326629123088791</v>
      </c>
      <c r="L3613" s="2">
        <v>0.26166532582461266</v>
      </c>
      <c r="M3613" s="2">
        <v>0.15506838294449948</v>
      </c>
      <c r="N3613" s="2">
        <v>31916.787295917973</v>
      </c>
      <c r="O3613" s="2">
        <v>32322.65</v>
      </c>
      <c r="P3613" s="2">
        <v>31916.787295917973</v>
      </c>
      <c r="Q3613" s="2">
        <v>32178.362500000003</v>
      </c>
      <c r="R3613" s="2">
        <v>32083.646772958989</v>
      </c>
      <c r="S3613" s="2">
        <v>1</v>
      </c>
      <c r="T3613" s="2">
        <v>80.25</v>
      </c>
      <c r="U3613" s="2">
        <v>0.25002025086144047</v>
      </c>
      <c r="V3613" s="2">
        <v>24.9375</v>
      </c>
      <c r="W3613" s="2">
        <v>7.7557834041008064E-2</v>
      </c>
      <c r="X3613" t="s">
        <v>24</v>
      </c>
    </row>
    <row r="3614" spans="1:24" x14ac:dyDescent="0.2">
      <c r="A3614" s="1">
        <v>43844</v>
      </c>
      <c r="B3614" s="2">
        <v>32196.45</v>
      </c>
      <c r="C3614" s="2">
        <v>32196.45</v>
      </c>
      <c r="D3614" s="2">
        <v>31989.200000000001</v>
      </c>
      <c r="E3614" s="2">
        <v>32071.65</v>
      </c>
      <c r="F3614" s="2">
        <v>32113.4375</v>
      </c>
      <c r="G3614" s="2">
        <v>207.25</v>
      </c>
      <c r="H3614" s="2">
        <v>0</v>
      </c>
      <c r="I3614" s="2">
        <v>82.450000000000728</v>
      </c>
      <c r="J3614" s="2">
        <v>-124.79999999999927</v>
      </c>
      <c r="K3614" s="2">
        <v>0</v>
      </c>
      <c r="L3614" s="2">
        <v>0.39782870928830266</v>
      </c>
      <c r="M3614" s="2">
        <v>0.60217129071169728</v>
      </c>
      <c r="N3614" s="2">
        <v>32047.574897958988</v>
      </c>
      <c r="O3614" s="2">
        <v>32196.45</v>
      </c>
      <c r="P3614" s="2">
        <v>31989.200000000001</v>
      </c>
      <c r="Q3614" s="2">
        <v>32113.4375</v>
      </c>
      <c r="R3614" s="2">
        <v>32086.665599489748</v>
      </c>
      <c r="S3614" s="2">
        <v>1</v>
      </c>
      <c r="T3614" s="2">
        <v>-106</v>
      </c>
      <c r="U3614" s="2">
        <v>-0.3294211976325182</v>
      </c>
      <c r="V3614" s="2">
        <v>-64.92500000000291</v>
      </c>
      <c r="W3614" s="2">
        <v>-0.20176601590588367</v>
      </c>
      <c r="X3614" t="s">
        <v>24</v>
      </c>
    </row>
    <row r="3615" spans="1:24" x14ac:dyDescent="0.2">
      <c r="A3615" s="1">
        <v>43845</v>
      </c>
      <c r="B3615" s="2">
        <v>31994.75</v>
      </c>
      <c r="C3615" s="2">
        <v>32000.9</v>
      </c>
      <c r="D3615" s="2">
        <v>31670.35</v>
      </c>
      <c r="E3615" s="2">
        <v>31824.9</v>
      </c>
      <c r="F3615" s="2">
        <v>31872.724999999999</v>
      </c>
      <c r="G3615" s="2">
        <v>330.55000000000291</v>
      </c>
      <c r="H3615" s="2">
        <v>6.1500000000014552</v>
      </c>
      <c r="I3615" s="2">
        <v>154.55000000000291</v>
      </c>
      <c r="J3615" s="2">
        <v>-169.84999999999854</v>
      </c>
      <c r="K3615" s="2">
        <v>1.8605354711848134E-2</v>
      </c>
      <c r="L3615" s="2">
        <v>0.46755407653910619</v>
      </c>
      <c r="M3615" s="2">
        <v>0.51384056874904571</v>
      </c>
      <c r="N3615" s="2">
        <v>32080.506198979492</v>
      </c>
      <c r="O3615" s="2">
        <v>32080.506198979492</v>
      </c>
      <c r="P3615" s="2">
        <v>31670.35</v>
      </c>
      <c r="Q3615" s="2">
        <v>31872.724999999999</v>
      </c>
      <c r="R3615" s="2">
        <v>31926.021849489749</v>
      </c>
      <c r="S3615" s="2">
        <v>0.53215862254671931</v>
      </c>
      <c r="T3615" s="2">
        <v>-246.75</v>
      </c>
      <c r="U3615" s="2">
        <v>-0.7693710800660396</v>
      </c>
      <c r="V3615" s="2">
        <v>-240.71250000000146</v>
      </c>
      <c r="W3615" s="2">
        <v>-0.74956939754581386</v>
      </c>
      <c r="X3615" t="s">
        <v>25</v>
      </c>
    </row>
    <row r="3616" spans="1:24" x14ac:dyDescent="0.2">
      <c r="A3616" s="1">
        <v>43846</v>
      </c>
      <c r="B3616" s="2">
        <v>31810.55</v>
      </c>
      <c r="C3616" s="2">
        <v>31988.9</v>
      </c>
      <c r="D3616" s="2">
        <v>31692.400000000001</v>
      </c>
      <c r="E3616" s="2">
        <v>31853.9</v>
      </c>
      <c r="F3616" s="2">
        <v>31836.4375</v>
      </c>
      <c r="G3616" s="2">
        <v>296.5</v>
      </c>
      <c r="H3616" s="2">
        <v>135</v>
      </c>
      <c r="I3616" s="2">
        <v>118.14999999999782</v>
      </c>
      <c r="J3616" s="2">
        <v>43.350000000002183</v>
      </c>
      <c r="K3616" s="2">
        <v>0.45531197301854975</v>
      </c>
      <c r="L3616" s="2">
        <v>0.39848229342326413</v>
      </c>
      <c r="M3616" s="2">
        <v>0.14620573355818611</v>
      </c>
      <c r="N3616" s="2">
        <v>31976.615599489745</v>
      </c>
      <c r="O3616" s="2">
        <v>31988.9</v>
      </c>
      <c r="P3616" s="2">
        <v>31692.400000000001</v>
      </c>
      <c r="Q3616" s="2">
        <v>31836.4375</v>
      </c>
      <c r="R3616" s="2">
        <v>31873.58827487244</v>
      </c>
      <c r="S3616" s="2">
        <v>0</v>
      </c>
      <c r="T3616" s="2">
        <v>29</v>
      </c>
      <c r="U3616" s="2">
        <v>9.1123617042001698E-2</v>
      </c>
      <c r="V3616" s="2">
        <v>-36.287499999998545</v>
      </c>
      <c r="W3616" s="2">
        <v>-0.11385126310975466</v>
      </c>
      <c r="X3616" t="s">
        <v>24</v>
      </c>
    </row>
    <row r="3617" spans="1:24" x14ac:dyDescent="0.2">
      <c r="A3617" s="1">
        <v>43847</v>
      </c>
      <c r="B3617" s="2">
        <v>31571.65</v>
      </c>
      <c r="C3617" s="2">
        <v>31773.55</v>
      </c>
      <c r="D3617" s="2">
        <v>31445.5</v>
      </c>
      <c r="E3617" s="2">
        <v>31590.65</v>
      </c>
      <c r="F3617" s="2">
        <v>31595.337500000001</v>
      </c>
      <c r="G3617" s="2">
        <v>328.04999999999927</v>
      </c>
      <c r="H3617" s="2">
        <v>182.89999999999782</v>
      </c>
      <c r="I3617" s="2">
        <v>126.15000000000146</v>
      </c>
      <c r="J3617" s="2">
        <v>19</v>
      </c>
      <c r="K3617" s="2">
        <v>0.55753696082913651</v>
      </c>
      <c r="L3617" s="2">
        <v>0.38454503886603181</v>
      </c>
      <c r="M3617" s="2">
        <v>5.7918000304831706E-2</v>
      </c>
      <c r="N3617" s="2">
        <v>31906.526549744871</v>
      </c>
      <c r="O3617" s="2">
        <v>31906.526549744871</v>
      </c>
      <c r="P3617" s="2">
        <v>31445.5</v>
      </c>
      <c r="Q3617" s="2">
        <v>31595.337500000001</v>
      </c>
      <c r="R3617" s="2">
        <v>31713.472649872434</v>
      </c>
      <c r="S3617" s="2">
        <v>0</v>
      </c>
      <c r="T3617" s="2">
        <v>-263.25</v>
      </c>
      <c r="U3617" s="2">
        <v>-0.82642941680610527</v>
      </c>
      <c r="V3617" s="2">
        <v>-241.09999999999854</v>
      </c>
      <c r="W3617" s="2">
        <v>-0.75730835147619313</v>
      </c>
      <c r="X3617" t="s">
        <v>24</v>
      </c>
    </row>
    <row r="3618" spans="1:24" x14ac:dyDescent="0.2">
      <c r="A3618" s="1">
        <v>43850</v>
      </c>
      <c r="B3618" s="2">
        <v>31923.95</v>
      </c>
      <c r="C3618" s="2">
        <v>31923.95</v>
      </c>
      <c r="D3618" s="2">
        <v>31050.95</v>
      </c>
      <c r="E3618" s="2">
        <v>31080.65</v>
      </c>
      <c r="F3618" s="2">
        <v>31494.875</v>
      </c>
      <c r="G3618" s="2">
        <v>873</v>
      </c>
      <c r="H3618" s="2">
        <v>0</v>
      </c>
      <c r="I3618" s="2">
        <v>29.700000000000728</v>
      </c>
      <c r="J3618" s="2">
        <v>-843.29999999999927</v>
      </c>
      <c r="K3618" s="2">
        <v>0</v>
      </c>
      <c r="L3618" s="2">
        <v>3.4020618556701868E-2</v>
      </c>
      <c r="M3618" s="2">
        <v>0.96597938144329809</v>
      </c>
      <c r="N3618" s="2">
        <v>31750.932024872436</v>
      </c>
      <c r="O3618" s="2">
        <v>31923.95</v>
      </c>
      <c r="P3618" s="2">
        <v>31050.95</v>
      </c>
      <c r="Q3618" s="2">
        <v>31494.875</v>
      </c>
      <c r="R3618" s="2">
        <v>31555.176756218108</v>
      </c>
      <c r="S3618" s="2">
        <v>0</v>
      </c>
      <c r="T3618" s="2">
        <v>-510</v>
      </c>
      <c r="U3618" s="2">
        <v>-1.6144017296256961</v>
      </c>
      <c r="V3618" s="2">
        <v>-100.46250000000146</v>
      </c>
      <c r="W3618" s="2">
        <v>-0.31796621890809507</v>
      </c>
      <c r="X3618" t="s">
        <v>24</v>
      </c>
    </row>
    <row r="3619" spans="1:24" x14ac:dyDescent="0.2">
      <c r="A3619" s="1">
        <v>43851</v>
      </c>
      <c r="B3619" s="2">
        <v>30978.85</v>
      </c>
      <c r="C3619" s="2">
        <v>31171.25</v>
      </c>
      <c r="D3619" s="2">
        <v>30858.6</v>
      </c>
      <c r="E3619" s="2">
        <v>30947.55</v>
      </c>
      <c r="F3619" s="2">
        <v>30989.0625</v>
      </c>
      <c r="G3619" s="2">
        <v>312.65000000000146</v>
      </c>
      <c r="H3619" s="2">
        <v>192.40000000000146</v>
      </c>
      <c r="I3619" s="2">
        <v>88.950000000000728</v>
      </c>
      <c r="J3619" s="2">
        <v>-31.299999999999272</v>
      </c>
      <c r="K3619" s="2">
        <v>0.6153846153846172</v>
      </c>
      <c r="L3619" s="2">
        <v>0.28450343834959319</v>
      </c>
      <c r="M3619" s="2">
        <v>0.10011194626578962</v>
      </c>
      <c r="N3619" s="2">
        <v>31622.90351243622</v>
      </c>
      <c r="O3619" s="2">
        <v>31622.90351243622</v>
      </c>
      <c r="P3619" s="2">
        <v>30858.6</v>
      </c>
      <c r="Q3619" s="2">
        <v>30989.0625</v>
      </c>
      <c r="R3619" s="2">
        <v>31273.367381218108</v>
      </c>
      <c r="S3619" s="2">
        <v>0</v>
      </c>
      <c r="T3619" s="2">
        <v>-133.10000000000218</v>
      </c>
      <c r="U3619" s="2">
        <v>-0.42824072212132686</v>
      </c>
      <c r="V3619" s="2">
        <v>-505.8125</v>
      </c>
      <c r="W3619" s="2">
        <v>-1.6060152643882535</v>
      </c>
      <c r="X3619" t="s">
        <v>24</v>
      </c>
    </row>
    <row r="3620" spans="1:24" x14ac:dyDescent="0.2">
      <c r="A3620" s="1">
        <v>43852</v>
      </c>
      <c r="B3620" s="2">
        <v>31061.599999999999</v>
      </c>
      <c r="C3620" s="2">
        <v>31149.05</v>
      </c>
      <c r="D3620" s="2">
        <v>30614</v>
      </c>
      <c r="E3620" s="2">
        <v>30701.45</v>
      </c>
      <c r="F3620" s="2">
        <v>30881.524999999998</v>
      </c>
      <c r="G3620" s="2">
        <v>535.04999999999927</v>
      </c>
      <c r="H3620" s="2">
        <v>87.450000000000728</v>
      </c>
      <c r="I3620" s="2">
        <v>87.450000000000728</v>
      </c>
      <c r="J3620" s="2">
        <v>-360.14999999999782</v>
      </c>
      <c r="K3620" s="2">
        <v>0.16344266890944931</v>
      </c>
      <c r="L3620" s="2">
        <v>0.16344266890944931</v>
      </c>
      <c r="M3620" s="2">
        <v>0.67311466218110139</v>
      </c>
      <c r="N3620" s="2">
        <v>31305.98300621811</v>
      </c>
      <c r="O3620" s="2">
        <v>31305.98300621811</v>
      </c>
      <c r="P3620" s="2">
        <v>30614</v>
      </c>
      <c r="Q3620" s="2">
        <v>30881.524999999998</v>
      </c>
      <c r="R3620" s="2">
        <v>31026.872753109055</v>
      </c>
      <c r="S3620" s="2">
        <v>0</v>
      </c>
      <c r="T3620" s="2">
        <v>-246.09999999999854</v>
      </c>
      <c r="U3620" s="2">
        <v>-0.79521642262472647</v>
      </c>
      <c r="V3620" s="2">
        <v>-107.53750000000218</v>
      </c>
      <c r="W3620" s="2">
        <v>-0.34701759693440931</v>
      </c>
      <c r="X3620" t="s">
        <v>25</v>
      </c>
    </row>
    <row r="3621" spans="1:24" x14ac:dyDescent="0.2">
      <c r="A3621" s="1">
        <v>43853</v>
      </c>
      <c r="B3621" s="2">
        <v>30742.2</v>
      </c>
      <c r="C3621" s="2">
        <v>31087.25</v>
      </c>
      <c r="D3621" s="2">
        <v>30621.35</v>
      </c>
      <c r="E3621" s="2">
        <v>31004.05</v>
      </c>
      <c r="F3621" s="2">
        <v>30863.712499999998</v>
      </c>
      <c r="G3621" s="2">
        <v>465.90000000000146</v>
      </c>
      <c r="H3621" s="2">
        <v>83.200000000000728</v>
      </c>
      <c r="I3621" s="2">
        <v>120.85000000000218</v>
      </c>
      <c r="J3621" s="2">
        <v>261.84999999999854</v>
      </c>
      <c r="K3621" s="2">
        <v>0.17857909422622981</v>
      </c>
      <c r="L3621" s="2">
        <v>0.25939042713028937</v>
      </c>
      <c r="M3621" s="2">
        <v>0.56203047864348088</v>
      </c>
      <c r="N3621" s="2">
        <v>31093.754003109054</v>
      </c>
      <c r="O3621" s="2">
        <v>31093.754003109054</v>
      </c>
      <c r="P3621" s="2">
        <v>30621.35</v>
      </c>
      <c r="Q3621" s="2">
        <v>30863.712499999998</v>
      </c>
      <c r="R3621" s="2">
        <v>30918.142626554523</v>
      </c>
      <c r="S3621" s="2">
        <v>0</v>
      </c>
      <c r="T3621" s="2">
        <v>302.59999999999854</v>
      </c>
      <c r="U3621" s="2">
        <v>0.98562120030160971</v>
      </c>
      <c r="V3621" s="2">
        <v>-17.8125</v>
      </c>
      <c r="W3621" s="2">
        <v>-5.7680117805063061E-2</v>
      </c>
      <c r="X3621" t="s">
        <v>25</v>
      </c>
    </row>
    <row r="3622" spans="1:24" x14ac:dyDescent="0.2">
      <c r="A3622" s="1">
        <v>43854</v>
      </c>
      <c r="B3622" s="2">
        <v>31040.1</v>
      </c>
      <c r="C3622" s="2">
        <v>31375.45</v>
      </c>
      <c r="D3622" s="2">
        <v>30879.05</v>
      </c>
      <c r="E3622" s="2">
        <v>31241.75</v>
      </c>
      <c r="F3622" s="2">
        <v>31134.087500000001</v>
      </c>
      <c r="G3622" s="2">
        <v>496.40000000000146</v>
      </c>
      <c r="H3622" s="2">
        <v>133.70000000000073</v>
      </c>
      <c r="I3622" s="2">
        <v>161.04999999999927</v>
      </c>
      <c r="J3622" s="2">
        <v>201.65000000000146</v>
      </c>
      <c r="K3622" s="2">
        <v>0.26933924254633429</v>
      </c>
      <c r="L3622" s="2">
        <v>0.32443593875906285</v>
      </c>
      <c r="M3622" s="2">
        <v>0.40622481869460286</v>
      </c>
      <c r="N3622" s="2">
        <v>30978.733251554528</v>
      </c>
      <c r="O3622" s="2">
        <v>31375.45</v>
      </c>
      <c r="P3622" s="2">
        <v>30879.05</v>
      </c>
      <c r="Q3622" s="2">
        <v>31134.087500000001</v>
      </c>
      <c r="R3622" s="2">
        <v>31091.830187888634</v>
      </c>
      <c r="S3622" s="2">
        <v>0.27265032318729043</v>
      </c>
      <c r="T3622" s="2">
        <v>237.70000000000073</v>
      </c>
      <c r="U3622" s="2">
        <v>0.76667403129591372</v>
      </c>
      <c r="V3622" s="2">
        <v>270.37500000000364</v>
      </c>
      <c r="W3622" s="2">
        <v>0.87602876679208197</v>
      </c>
      <c r="X3622" t="s">
        <v>24</v>
      </c>
    </row>
    <row r="3623" spans="1:24" x14ac:dyDescent="0.2">
      <c r="A3623" s="1">
        <v>43857</v>
      </c>
      <c r="B3623" s="2">
        <v>31110.55</v>
      </c>
      <c r="C3623" s="2">
        <v>31227.05</v>
      </c>
      <c r="D3623" s="2">
        <v>30808.55</v>
      </c>
      <c r="E3623" s="2">
        <v>30837.4</v>
      </c>
      <c r="F3623" s="2">
        <v>30995.887499999997</v>
      </c>
      <c r="G3623" s="2">
        <v>418.5</v>
      </c>
      <c r="H3623" s="2">
        <v>116.5</v>
      </c>
      <c r="I3623" s="2">
        <v>28.850000000002183</v>
      </c>
      <c r="J3623" s="2">
        <v>-273.14999999999782</v>
      </c>
      <c r="K3623" s="2">
        <v>0.27837514934289126</v>
      </c>
      <c r="L3623" s="2">
        <v>6.8936678614103186E-2</v>
      </c>
      <c r="M3623" s="2">
        <v>0.65268817204300555</v>
      </c>
      <c r="N3623" s="2">
        <v>31056.410375777265</v>
      </c>
      <c r="O3623" s="2">
        <v>31227.05</v>
      </c>
      <c r="P3623" s="2">
        <v>30808.55</v>
      </c>
      <c r="Q3623" s="2">
        <v>30995.887499999997</v>
      </c>
      <c r="R3623" s="2">
        <v>31021.974468944314</v>
      </c>
      <c r="S3623" s="2">
        <v>0.29229900514147661</v>
      </c>
      <c r="T3623" s="2">
        <v>-404.34999999999854</v>
      </c>
      <c r="U3623" s="2">
        <v>-1.2942616850848578</v>
      </c>
      <c r="V3623" s="2">
        <v>-138.20000000000437</v>
      </c>
      <c r="W3623" s="2">
        <v>-0.44388646367106266</v>
      </c>
      <c r="X3623" t="s">
        <v>24</v>
      </c>
    </row>
    <row r="3624" spans="1:24" x14ac:dyDescent="0.2">
      <c r="A3624" s="1">
        <v>43858</v>
      </c>
      <c r="B3624" s="2">
        <v>30922</v>
      </c>
      <c r="C3624" s="2">
        <v>31048.45</v>
      </c>
      <c r="D3624" s="2">
        <v>30656.35</v>
      </c>
      <c r="E3624" s="2">
        <v>30761.4</v>
      </c>
      <c r="F3624" s="2">
        <v>30847.049999999996</v>
      </c>
      <c r="G3624" s="2">
        <v>392.10000000000218</v>
      </c>
      <c r="H3624" s="2">
        <v>126.45000000000073</v>
      </c>
      <c r="I3624" s="2">
        <v>105.05000000000291</v>
      </c>
      <c r="J3624" s="2">
        <v>-160.59999999999854</v>
      </c>
      <c r="K3624" s="2">
        <v>0.32249426166794193</v>
      </c>
      <c r="L3624" s="2">
        <v>0.26791634787044716</v>
      </c>
      <c r="M3624" s="2">
        <v>0.40958939046161097</v>
      </c>
      <c r="N3624" s="2">
        <v>31026.148937888633</v>
      </c>
      <c r="O3624" s="2">
        <v>31048.45</v>
      </c>
      <c r="P3624" s="2">
        <v>30656.35</v>
      </c>
      <c r="Q3624" s="2">
        <v>30847.049999999996</v>
      </c>
      <c r="R3624" s="2">
        <v>30894.499734472156</v>
      </c>
      <c r="S3624" s="2">
        <v>0</v>
      </c>
      <c r="T3624" s="2">
        <v>-76</v>
      </c>
      <c r="U3624" s="2">
        <v>-0.2464539812046411</v>
      </c>
      <c r="V3624" s="2">
        <v>-148.83750000000146</v>
      </c>
      <c r="W3624" s="2">
        <v>-0.48018466965981044</v>
      </c>
      <c r="X3624" t="s">
        <v>25</v>
      </c>
    </row>
    <row r="3625" spans="1:24" x14ac:dyDescent="0.2">
      <c r="A3625" s="1">
        <v>43859</v>
      </c>
      <c r="B3625" s="2">
        <v>30915.1</v>
      </c>
      <c r="C3625" s="2">
        <v>31082.85</v>
      </c>
      <c r="D3625" s="2">
        <v>30835.8</v>
      </c>
      <c r="E3625" s="2">
        <v>30877</v>
      </c>
      <c r="F3625" s="2">
        <v>30927.6875</v>
      </c>
      <c r="G3625" s="2">
        <v>247.04999999999927</v>
      </c>
      <c r="H3625" s="2">
        <v>167.75</v>
      </c>
      <c r="I3625" s="2">
        <v>41.200000000000728</v>
      </c>
      <c r="J3625" s="2">
        <v>-38.099999999998545</v>
      </c>
      <c r="K3625" s="2">
        <v>0.67901234567901436</v>
      </c>
      <c r="L3625" s="2">
        <v>0.16676786075693523</v>
      </c>
      <c r="M3625" s="2">
        <v>0.15421979356405041</v>
      </c>
      <c r="N3625" s="2">
        <v>30936.599468944314</v>
      </c>
      <c r="O3625" s="2">
        <v>31082.85</v>
      </c>
      <c r="P3625" s="2">
        <v>30835.8</v>
      </c>
      <c r="Q3625" s="2">
        <v>30927.6875</v>
      </c>
      <c r="R3625" s="2">
        <v>30945.734242236078</v>
      </c>
      <c r="S3625" s="2">
        <v>0.25963811908843293</v>
      </c>
      <c r="T3625" s="2">
        <v>115.59999999999854</v>
      </c>
      <c r="U3625" s="2">
        <v>0.3757956399903728</v>
      </c>
      <c r="V3625" s="2">
        <v>80.637500000004366</v>
      </c>
      <c r="W3625" s="2">
        <v>0.26141073457592989</v>
      </c>
      <c r="X3625" t="s">
        <v>24</v>
      </c>
    </row>
    <row r="3626" spans="1:24" x14ac:dyDescent="0.2">
      <c r="A3626" s="1">
        <v>43860</v>
      </c>
      <c r="B3626" s="2">
        <v>30889.25</v>
      </c>
      <c r="C3626" s="2">
        <v>30909.5</v>
      </c>
      <c r="D3626" s="2">
        <v>30521.3</v>
      </c>
      <c r="E3626" s="2">
        <v>30647.4</v>
      </c>
      <c r="F3626" s="2">
        <v>30741.862500000003</v>
      </c>
      <c r="G3626" s="2">
        <v>388.20000000000073</v>
      </c>
      <c r="H3626" s="2">
        <v>20.25</v>
      </c>
      <c r="I3626" s="2">
        <v>126.10000000000218</v>
      </c>
      <c r="J3626" s="2">
        <v>-241.84999999999854</v>
      </c>
      <c r="K3626" s="2">
        <v>5.2163833075734058E-2</v>
      </c>
      <c r="L3626" s="2">
        <v>0.32483256053581128</v>
      </c>
      <c r="M3626" s="2">
        <v>0.62300360638845464</v>
      </c>
      <c r="N3626" s="2">
        <v>30932.143484472159</v>
      </c>
      <c r="O3626" s="2">
        <v>30932.143484472159</v>
      </c>
      <c r="P3626" s="2">
        <v>30521.3</v>
      </c>
      <c r="Q3626" s="2">
        <v>30741.862500000003</v>
      </c>
      <c r="R3626" s="2">
        <v>30781.862367236081</v>
      </c>
      <c r="S3626" s="2">
        <v>0</v>
      </c>
      <c r="T3626" s="2">
        <v>-229.59999999999854</v>
      </c>
      <c r="U3626" s="2">
        <v>-0.74359555656313292</v>
      </c>
      <c r="V3626" s="2">
        <v>-185.82499999999709</v>
      </c>
      <c r="W3626" s="2">
        <v>-0.60083703316000292</v>
      </c>
      <c r="X3626" t="s">
        <v>25</v>
      </c>
    </row>
    <row r="3627" spans="1:24" x14ac:dyDescent="0.2">
      <c r="A3627" s="1">
        <v>43861</v>
      </c>
      <c r="B3627" s="2">
        <v>30950.5</v>
      </c>
      <c r="C3627" s="2">
        <v>31033.45</v>
      </c>
      <c r="D3627" s="2">
        <v>30691.8</v>
      </c>
      <c r="E3627" s="2">
        <v>30833.599999999999</v>
      </c>
      <c r="F3627" s="2">
        <v>30877.337500000001</v>
      </c>
      <c r="G3627" s="2">
        <v>341.65000000000146</v>
      </c>
      <c r="H3627" s="2">
        <v>82.950000000000728</v>
      </c>
      <c r="I3627" s="2">
        <v>141.79999999999927</v>
      </c>
      <c r="J3627" s="2">
        <v>-116.90000000000146</v>
      </c>
      <c r="K3627" s="2">
        <v>0.24279233133323685</v>
      </c>
      <c r="L3627" s="2">
        <v>0.41504463632371918</v>
      </c>
      <c r="M3627" s="2">
        <v>0.3421630323430439</v>
      </c>
      <c r="N3627" s="2">
        <v>30837.002992236081</v>
      </c>
      <c r="O3627" s="2">
        <v>31033.45</v>
      </c>
      <c r="P3627" s="2">
        <v>30691.8</v>
      </c>
      <c r="Q3627" s="2">
        <v>30877.337500000001</v>
      </c>
      <c r="R3627" s="2">
        <v>30859.89762305902</v>
      </c>
      <c r="S3627" s="2">
        <v>0.32499509715575081</v>
      </c>
      <c r="T3627" s="2">
        <v>186.19999999999709</v>
      </c>
      <c r="U3627" s="2">
        <v>0.6075556164633773</v>
      </c>
      <c r="V3627" s="2">
        <v>135.47499999999854</v>
      </c>
      <c r="W3627" s="2">
        <v>0.44068572618200519</v>
      </c>
      <c r="X3627" t="s">
        <v>24</v>
      </c>
    </row>
    <row r="3628" spans="1:24" x14ac:dyDescent="0.2">
      <c r="A3628" s="1">
        <v>43862</v>
      </c>
      <c r="B3628" s="2">
        <v>30726.2</v>
      </c>
      <c r="C3628" s="2">
        <v>30918.6</v>
      </c>
      <c r="D3628" s="2">
        <v>29753</v>
      </c>
      <c r="E3628" s="2">
        <v>29820.9</v>
      </c>
      <c r="F3628" s="2">
        <v>30304.675000000003</v>
      </c>
      <c r="G3628" s="2">
        <v>1165.5999999999985</v>
      </c>
      <c r="H3628" s="2">
        <v>192.39999999999782</v>
      </c>
      <c r="I3628" s="2">
        <v>67.900000000001455</v>
      </c>
      <c r="J3628" s="2">
        <v>-905.29999999999927</v>
      </c>
      <c r="K3628" s="2">
        <v>0.16506520247082881</v>
      </c>
      <c r="L3628" s="2">
        <v>5.8253260123542844E-2</v>
      </c>
      <c r="M3628" s="2">
        <v>0.7766815374056284</v>
      </c>
      <c r="N3628" s="2">
        <v>30857.170246118039</v>
      </c>
      <c r="O3628" s="2">
        <v>30918.6</v>
      </c>
      <c r="P3628" s="2">
        <v>29753</v>
      </c>
      <c r="Q3628" s="2">
        <v>30304.675000000003</v>
      </c>
      <c r="R3628" s="2">
        <v>30458.361311529512</v>
      </c>
      <c r="S3628" s="2">
        <v>0</v>
      </c>
      <c r="T3628" s="2">
        <v>-1012.6999999999971</v>
      </c>
      <c r="U3628" s="2">
        <v>-3.2844040267759755</v>
      </c>
      <c r="V3628" s="2">
        <v>-572.66249999999854</v>
      </c>
      <c r="W3628" s="2">
        <v>-1.8546369161524972</v>
      </c>
      <c r="X3628" t="s">
        <v>25</v>
      </c>
    </row>
    <row r="3629" spans="1:24" x14ac:dyDescent="0.2">
      <c r="A3629" s="1">
        <v>43864</v>
      </c>
      <c r="B3629" s="2">
        <v>29811.75</v>
      </c>
      <c r="C3629" s="2">
        <v>30105.8</v>
      </c>
      <c r="D3629" s="2">
        <v>29612.55</v>
      </c>
      <c r="E3629" s="2">
        <v>30023.25</v>
      </c>
      <c r="F3629" s="2">
        <v>29888.337500000001</v>
      </c>
      <c r="G3629" s="2">
        <v>493.25</v>
      </c>
      <c r="H3629" s="2">
        <v>82.549999999999272</v>
      </c>
      <c r="I3629" s="2">
        <v>199.20000000000073</v>
      </c>
      <c r="J3629" s="2">
        <v>211.5</v>
      </c>
      <c r="K3629" s="2">
        <v>0.16735935124176235</v>
      </c>
      <c r="L3629" s="2">
        <v>0.40385200202737098</v>
      </c>
      <c r="M3629" s="2">
        <v>0.4287886467308667</v>
      </c>
      <c r="N3629" s="2">
        <v>30580.922623059021</v>
      </c>
      <c r="O3629" s="2">
        <v>30580.922623059021</v>
      </c>
      <c r="P3629" s="2">
        <v>29612.55</v>
      </c>
      <c r="Q3629" s="2">
        <v>29888.337500000001</v>
      </c>
      <c r="R3629" s="2">
        <v>30165.68318652951</v>
      </c>
      <c r="S3629" s="2">
        <v>0</v>
      </c>
      <c r="T3629" s="2">
        <v>202.34999999999854</v>
      </c>
      <c r="U3629" s="2">
        <v>0.67855094916651926</v>
      </c>
      <c r="V3629" s="2">
        <v>-416.33750000000146</v>
      </c>
      <c r="W3629" s="2">
        <v>-1.3738391848782454</v>
      </c>
      <c r="X3629" t="s">
        <v>25</v>
      </c>
    </row>
    <row r="3630" spans="1:24" x14ac:dyDescent="0.2">
      <c r="A3630" s="1">
        <v>43865</v>
      </c>
      <c r="B3630" s="2">
        <v>30235.3</v>
      </c>
      <c r="C3630" s="2">
        <v>30776.95</v>
      </c>
      <c r="D3630" s="2">
        <v>30182.45</v>
      </c>
      <c r="E3630" s="2">
        <v>30686.7</v>
      </c>
      <c r="F3630" s="2">
        <v>30470.35</v>
      </c>
      <c r="G3630" s="2">
        <v>594.5</v>
      </c>
      <c r="H3630" s="2">
        <v>90.25</v>
      </c>
      <c r="I3630" s="2">
        <v>52.849999999998545</v>
      </c>
      <c r="J3630" s="2">
        <v>451.40000000000146</v>
      </c>
      <c r="K3630" s="2">
        <v>0.15180824222035325</v>
      </c>
      <c r="L3630" s="2">
        <v>8.8898233809921859E-2</v>
      </c>
      <c r="M3630" s="2">
        <v>0.75929352396972494</v>
      </c>
      <c r="N3630" s="2">
        <v>30234.630061529511</v>
      </c>
      <c r="O3630" s="2">
        <v>30776.95</v>
      </c>
      <c r="P3630" s="2">
        <v>30182.45</v>
      </c>
      <c r="Q3630" s="2">
        <v>30470.35</v>
      </c>
      <c r="R3630" s="2">
        <v>30416.09501538238</v>
      </c>
      <c r="S3630" s="2">
        <v>0.36071250564122376</v>
      </c>
      <c r="T3630" s="2">
        <v>663.45000000000073</v>
      </c>
      <c r="U3630" s="2">
        <v>2.2097874147535683</v>
      </c>
      <c r="V3630" s="2">
        <v>582.01249999999709</v>
      </c>
      <c r="W3630" s="2">
        <v>1.9472896409845379</v>
      </c>
      <c r="X3630" t="s">
        <v>25</v>
      </c>
    </row>
    <row r="3631" spans="1:24" x14ac:dyDescent="0.2">
      <c r="A3631" s="1">
        <v>43866</v>
      </c>
      <c r="B3631" s="2">
        <v>30761.95</v>
      </c>
      <c r="C3631" s="2">
        <v>31065.85</v>
      </c>
      <c r="D3631" s="2">
        <v>30630.85</v>
      </c>
      <c r="E3631" s="2">
        <v>31001.95</v>
      </c>
      <c r="F3631" s="2">
        <v>30865.149999999998</v>
      </c>
      <c r="G3631" s="2">
        <v>435</v>
      </c>
      <c r="H3631" s="2">
        <v>63.899999999997817</v>
      </c>
      <c r="I3631" s="2">
        <v>131.10000000000218</v>
      </c>
      <c r="J3631" s="2">
        <v>240</v>
      </c>
      <c r="K3631" s="2">
        <v>0.14689655172413291</v>
      </c>
      <c r="L3631" s="2">
        <v>0.30137931034483262</v>
      </c>
      <c r="M3631" s="2">
        <v>0.55172413793103448</v>
      </c>
      <c r="N3631" s="2">
        <v>30352.490030764755</v>
      </c>
      <c r="O3631" s="2">
        <v>31065.85</v>
      </c>
      <c r="P3631" s="2">
        <v>30352.490030764755</v>
      </c>
      <c r="Q3631" s="2">
        <v>30865.149999999998</v>
      </c>
      <c r="R3631" s="2">
        <v>30658.995015382374</v>
      </c>
      <c r="S3631" s="2">
        <v>0.71060439382247587</v>
      </c>
      <c r="T3631" s="2">
        <v>315.25</v>
      </c>
      <c r="U3631" s="2">
        <v>1.0273180237692552</v>
      </c>
      <c r="V3631" s="2">
        <v>394.79999999999927</v>
      </c>
      <c r="W3631" s="2">
        <v>1.2956858060376704</v>
      </c>
      <c r="X3631" t="s">
        <v>25</v>
      </c>
    </row>
    <row r="3632" spans="1:24" x14ac:dyDescent="0.2">
      <c r="A3632" s="1">
        <v>43867</v>
      </c>
      <c r="B3632" s="2">
        <v>31070.75</v>
      </c>
      <c r="C3632" s="2">
        <v>31470.65</v>
      </c>
      <c r="D3632" s="2">
        <v>30917.25</v>
      </c>
      <c r="E3632" s="2">
        <v>31304.05</v>
      </c>
      <c r="F3632" s="2">
        <v>31190.674999999999</v>
      </c>
      <c r="G3632" s="2">
        <v>553.40000000000146</v>
      </c>
      <c r="H3632" s="2">
        <v>166.60000000000218</v>
      </c>
      <c r="I3632" s="2">
        <v>153.5</v>
      </c>
      <c r="J3632" s="2">
        <v>233.29999999999927</v>
      </c>
      <c r="K3632" s="2">
        <v>0.30104806649801547</v>
      </c>
      <c r="L3632" s="2">
        <v>0.2773762197325616</v>
      </c>
      <c r="M3632" s="2">
        <v>0.42157571376942293</v>
      </c>
      <c r="N3632" s="2">
        <v>30608.820015382378</v>
      </c>
      <c r="O3632" s="2">
        <v>31470.65</v>
      </c>
      <c r="P3632" s="2">
        <v>30608.820015382378</v>
      </c>
      <c r="Q3632" s="2">
        <v>31190.674999999999</v>
      </c>
      <c r="R3632" s="2">
        <v>30969.741257691192</v>
      </c>
      <c r="S3632" s="2">
        <v>1</v>
      </c>
      <c r="T3632" s="2">
        <v>302.09999999999854</v>
      </c>
      <c r="U3632" s="2">
        <v>0.9744548326798752</v>
      </c>
      <c r="V3632" s="2">
        <v>325.52500000000146</v>
      </c>
      <c r="W3632" s="2">
        <v>1.0546684529315473</v>
      </c>
      <c r="X3632" t="s">
        <v>24</v>
      </c>
    </row>
    <row r="3633" spans="1:24" x14ac:dyDescent="0.2">
      <c r="A3633" s="1">
        <v>43868</v>
      </c>
      <c r="B3633" s="2">
        <v>31367.05</v>
      </c>
      <c r="C3633" s="2">
        <v>31368.2</v>
      </c>
      <c r="D3633" s="2">
        <v>31111.05</v>
      </c>
      <c r="E3633" s="2">
        <v>31201.95</v>
      </c>
      <c r="F3633" s="2">
        <v>31262.0625</v>
      </c>
      <c r="G3633" s="2">
        <v>257.15000000000146</v>
      </c>
      <c r="H3633" s="2">
        <v>1.1500000000014552</v>
      </c>
      <c r="I3633" s="2">
        <v>90.900000000001455</v>
      </c>
      <c r="J3633" s="2">
        <v>-165.09999999999854</v>
      </c>
      <c r="K3633" s="2">
        <v>4.4720979972834871E-3</v>
      </c>
      <c r="L3633" s="2">
        <v>0.35349018082831396</v>
      </c>
      <c r="M3633" s="2">
        <v>0.6420377211744025</v>
      </c>
      <c r="N3633" s="2">
        <v>30899.747507691187</v>
      </c>
      <c r="O3633" s="2">
        <v>31368.2</v>
      </c>
      <c r="P3633" s="2">
        <v>30899.747507691187</v>
      </c>
      <c r="Q3633" s="2">
        <v>31262.0625</v>
      </c>
      <c r="R3633" s="2">
        <v>31107.439378845593</v>
      </c>
      <c r="S3633" s="2">
        <v>1</v>
      </c>
      <c r="T3633" s="2">
        <v>-102.09999999999854</v>
      </c>
      <c r="U3633" s="2">
        <v>-0.32615588078858343</v>
      </c>
      <c r="V3633" s="2">
        <v>71.387500000000728</v>
      </c>
      <c r="W3633" s="2">
        <v>0.2288744953419595</v>
      </c>
      <c r="X3633" t="s">
        <v>24</v>
      </c>
    </row>
    <row r="3634" spans="1:24" x14ac:dyDescent="0.2">
      <c r="A3634" s="1">
        <v>43871</v>
      </c>
      <c r="B3634" s="2">
        <v>31248.65</v>
      </c>
      <c r="C3634" s="2">
        <v>31248.799999999999</v>
      </c>
      <c r="D3634" s="2">
        <v>30957.200000000001</v>
      </c>
      <c r="E3634" s="2">
        <v>31058.15</v>
      </c>
      <c r="F3634" s="2">
        <v>31128.199999999997</v>
      </c>
      <c r="G3634" s="2">
        <v>291.59999999999854</v>
      </c>
      <c r="H3634" s="2">
        <v>0.14999999999781721</v>
      </c>
      <c r="I3634" s="2">
        <v>100.95000000000073</v>
      </c>
      <c r="J3634" s="2">
        <v>-190.5</v>
      </c>
      <c r="K3634" s="2">
        <v>5.1440329217358695E-4</v>
      </c>
      <c r="L3634" s="2">
        <v>0.34619341563786432</v>
      </c>
      <c r="M3634" s="2">
        <v>0.65329218106996212</v>
      </c>
      <c r="N3634" s="2">
        <v>31080.905003845593</v>
      </c>
      <c r="O3634" s="2">
        <v>31248.799999999999</v>
      </c>
      <c r="P3634" s="2">
        <v>30957.200000000001</v>
      </c>
      <c r="Q3634" s="2">
        <v>31128.199999999997</v>
      </c>
      <c r="R3634" s="2">
        <v>31103.776250961397</v>
      </c>
      <c r="S3634" s="2">
        <v>0.99470144246805459</v>
      </c>
      <c r="T3634" s="2">
        <v>-143.79999999999927</v>
      </c>
      <c r="U3634" s="2">
        <v>-0.4608686316079581</v>
      </c>
      <c r="V3634" s="2">
        <v>-133.86250000000291</v>
      </c>
      <c r="W3634" s="2">
        <v>-0.42819471683930932</v>
      </c>
      <c r="X3634" t="s">
        <v>25</v>
      </c>
    </row>
    <row r="3635" spans="1:24" x14ac:dyDescent="0.2">
      <c r="A3635" s="1">
        <v>43872</v>
      </c>
      <c r="B3635" s="2">
        <v>31230.2</v>
      </c>
      <c r="C3635" s="2">
        <v>31505.95</v>
      </c>
      <c r="D3635" s="2">
        <v>31225.9</v>
      </c>
      <c r="E3635" s="2">
        <v>31300.6</v>
      </c>
      <c r="F3635" s="2">
        <v>31315.662499999999</v>
      </c>
      <c r="G3635" s="2">
        <v>280.04999999999927</v>
      </c>
      <c r="H3635" s="2">
        <v>205.35000000000218</v>
      </c>
      <c r="I3635" s="2">
        <v>4.2999999999992724</v>
      </c>
      <c r="J3635" s="2">
        <v>70.399999999997817</v>
      </c>
      <c r="K3635" s="2">
        <v>0.73326191751473924</v>
      </c>
      <c r="L3635" s="2">
        <v>1.5354400999818902E-2</v>
      </c>
      <c r="M3635" s="2">
        <v>0.25138368148544188</v>
      </c>
      <c r="N3635" s="2">
        <v>31104.552501922793</v>
      </c>
      <c r="O3635" s="2">
        <v>31505.95</v>
      </c>
      <c r="P3635" s="2">
        <v>31104.552501922793</v>
      </c>
      <c r="Q3635" s="2">
        <v>31315.662499999999</v>
      </c>
      <c r="R3635" s="2">
        <v>31257.679375961394</v>
      </c>
      <c r="S3635" s="2">
        <v>1</v>
      </c>
      <c r="T3635" s="2">
        <v>242.44999999999709</v>
      </c>
      <c r="U3635" s="2">
        <v>0.78063245879100041</v>
      </c>
      <c r="V3635" s="2">
        <v>187.46250000000146</v>
      </c>
      <c r="W3635" s="2">
        <v>0.60222724089411361</v>
      </c>
      <c r="X3635" t="s">
        <v>25</v>
      </c>
    </row>
    <row r="3636" spans="1:24" x14ac:dyDescent="0.2">
      <c r="A3636" s="1">
        <v>43873</v>
      </c>
      <c r="B3636" s="2">
        <v>31441.15</v>
      </c>
      <c r="C3636" s="2">
        <v>31588.6</v>
      </c>
      <c r="D3636" s="2">
        <v>31398.15</v>
      </c>
      <c r="E3636" s="2">
        <v>31492.9</v>
      </c>
      <c r="F3636" s="2">
        <v>31480.199999999997</v>
      </c>
      <c r="G3636" s="2">
        <v>190.44999999999709</v>
      </c>
      <c r="H3636" s="2">
        <v>95.69999999999709</v>
      </c>
      <c r="I3636" s="2">
        <v>43</v>
      </c>
      <c r="J3636" s="2">
        <v>51.75</v>
      </c>
      <c r="K3636" s="2">
        <v>0.50249409293777136</v>
      </c>
      <c r="L3636" s="2">
        <v>0.22578104489367634</v>
      </c>
      <c r="M3636" s="2">
        <v>0.27172486216855235</v>
      </c>
      <c r="N3636" s="2">
        <v>31210.107500961396</v>
      </c>
      <c r="O3636" s="2">
        <v>31588.6</v>
      </c>
      <c r="P3636" s="2">
        <v>31210.107500961396</v>
      </c>
      <c r="Q3636" s="2">
        <v>31480.199999999997</v>
      </c>
      <c r="R3636" s="2">
        <v>31372.253750480697</v>
      </c>
      <c r="S3636" s="2">
        <v>1</v>
      </c>
      <c r="T3636" s="2">
        <v>192.30000000000291</v>
      </c>
      <c r="U3636" s="2">
        <v>0.61436521983605075</v>
      </c>
      <c r="V3636" s="2">
        <v>164.53749999999854</v>
      </c>
      <c r="W3636" s="2">
        <v>0.52541599590939059</v>
      </c>
      <c r="X3636" t="s">
        <v>24</v>
      </c>
    </row>
    <row r="3637" spans="1:24" x14ac:dyDescent="0.2">
      <c r="A3637" s="1">
        <v>43874</v>
      </c>
      <c r="B3637" s="2">
        <v>31586.55</v>
      </c>
      <c r="C3637" s="2">
        <v>31649.45</v>
      </c>
      <c r="D3637" s="2">
        <v>31180.6</v>
      </c>
      <c r="E3637" s="2">
        <v>31230.25</v>
      </c>
      <c r="F3637" s="2">
        <v>31411.712500000001</v>
      </c>
      <c r="G3637" s="2">
        <v>468.85000000000218</v>
      </c>
      <c r="H3637" s="2">
        <v>62.900000000001455</v>
      </c>
      <c r="I3637" s="2">
        <v>49.650000000001455</v>
      </c>
      <c r="J3637" s="2">
        <v>-356.29999999999927</v>
      </c>
      <c r="K3637" s="2">
        <v>0.13415804628346201</v>
      </c>
      <c r="L3637" s="2">
        <v>0.10589740855284467</v>
      </c>
      <c r="M3637" s="2">
        <v>0.75994454516369336</v>
      </c>
      <c r="N3637" s="2">
        <v>31345.153750480698</v>
      </c>
      <c r="O3637" s="2">
        <v>31649.45</v>
      </c>
      <c r="P3637" s="2">
        <v>31180.6</v>
      </c>
      <c r="Q3637" s="2">
        <v>31411.712500000001</v>
      </c>
      <c r="R3637" s="2">
        <v>31396.729062620172</v>
      </c>
      <c r="S3637" s="2">
        <v>1</v>
      </c>
      <c r="T3637" s="2">
        <v>-262.65000000000146</v>
      </c>
      <c r="U3637" s="2">
        <v>-0.83399750419936369</v>
      </c>
      <c r="V3637" s="2">
        <v>-68.487499999995634</v>
      </c>
      <c r="W3637" s="2">
        <v>-0.21755738527708099</v>
      </c>
      <c r="X3637" t="s">
        <v>24</v>
      </c>
    </row>
    <row r="3638" spans="1:24" x14ac:dyDescent="0.2">
      <c r="A3638" s="1">
        <v>43875</v>
      </c>
      <c r="B3638" s="2">
        <v>31281.85</v>
      </c>
      <c r="C3638" s="2">
        <v>31436.65</v>
      </c>
      <c r="D3638" s="2">
        <v>30776.1</v>
      </c>
      <c r="E3638" s="2">
        <v>30834.799999999999</v>
      </c>
      <c r="F3638" s="2">
        <v>31082.350000000002</v>
      </c>
      <c r="G3638" s="2">
        <v>660.55000000000291</v>
      </c>
      <c r="H3638" s="2">
        <v>154.80000000000291</v>
      </c>
      <c r="I3638" s="2">
        <v>58.700000000000728</v>
      </c>
      <c r="J3638" s="2">
        <v>-447.04999999999927</v>
      </c>
      <c r="K3638" s="2">
        <v>0.23435016274317194</v>
      </c>
      <c r="L3638" s="2">
        <v>8.8865339489819797E-2</v>
      </c>
      <c r="M3638" s="2">
        <v>0.67678449776700822</v>
      </c>
      <c r="N3638" s="2">
        <v>31378.43312524035</v>
      </c>
      <c r="O3638" s="2">
        <v>31436.65</v>
      </c>
      <c r="P3638" s="2">
        <v>30776.1</v>
      </c>
      <c r="Q3638" s="2">
        <v>31082.350000000002</v>
      </c>
      <c r="R3638" s="2">
        <v>31168.383281310089</v>
      </c>
      <c r="S3638" s="2">
        <v>0.22053732812076568</v>
      </c>
      <c r="T3638" s="2">
        <v>-395.45000000000073</v>
      </c>
      <c r="U3638" s="2">
        <v>-1.2662402638467536</v>
      </c>
      <c r="V3638" s="2">
        <v>-329.36249999999927</v>
      </c>
      <c r="W3638" s="2">
        <v>-1.0485340460186603</v>
      </c>
      <c r="X3638" t="s">
        <v>24</v>
      </c>
    </row>
    <row r="3639" spans="1:24" x14ac:dyDescent="0.2">
      <c r="A3639" s="1">
        <v>43878</v>
      </c>
      <c r="B3639" s="2">
        <v>30873.85</v>
      </c>
      <c r="C3639" s="2">
        <v>30998.15</v>
      </c>
      <c r="D3639" s="2">
        <v>30630.5</v>
      </c>
      <c r="E3639" s="2">
        <v>30680.7</v>
      </c>
      <c r="F3639" s="2">
        <v>30795.8</v>
      </c>
      <c r="G3639" s="2">
        <v>367.65000000000146</v>
      </c>
      <c r="H3639" s="2">
        <v>124.30000000000291</v>
      </c>
      <c r="I3639" s="2">
        <v>50.200000000000728</v>
      </c>
      <c r="J3639" s="2">
        <v>-193.14999999999782</v>
      </c>
      <c r="K3639" s="2">
        <v>0.33809329525364457</v>
      </c>
      <c r="L3639" s="2">
        <v>0.13654290765674018</v>
      </c>
      <c r="M3639" s="2">
        <v>0.52536379708961523</v>
      </c>
      <c r="N3639" s="2">
        <v>31230.391562620178</v>
      </c>
      <c r="O3639" s="2">
        <v>31230.391562620178</v>
      </c>
      <c r="P3639" s="2">
        <v>30630.5</v>
      </c>
      <c r="Q3639" s="2">
        <v>30795.8</v>
      </c>
      <c r="R3639" s="2">
        <v>30971.77078131009</v>
      </c>
      <c r="S3639" s="2">
        <v>0</v>
      </c>
      <c r="T3639" s="2">
        <v>-154.09999999999854</v>
      </c>
      <c r="U3639" s="2">
        <v>-0.49976001141566845</v>
      </c>
      <c r="V3639" s="2">
        <v>-286.55000000000291</v>
      </c>
      <c r="W3639" s="2">
        <v>-0.92190584045287083</v>
      </c>
      <c r="X3639" t="s">
        <v>24</v>
      </c>
    </row>
    <row r="3640" spans="1:24" x14ac:dyDescent="0.2">
      <c r="A3640" s="1">
        <v>43879</v>
      </c>
      <c r="B3640" s="2">
        <v>30661.5</v>
      </c>
      <c r="C3640" s="2">
        <v>30692.75</v>
      </c>
      <c r="D3640" s="2">
        <v>30252.45</v>
      </c>
      <c r="E3640" s="2">
        <v>30562.5</v>
      </c>
      <c r="F3640" s="2">
        <v>30542.3</v>
      </c>
      <c r="G3640" s="2">
        <v>440.29999999999927</v>
      </c>
      <c r="H3640" s="2">
        <v>31.25</v>
      </c>
      <c r="I3640" s="2">
        <v>310.04999999999927</v>
      </c>
      <c r="J3640" s="2">
        <v>-99</v>
      </c>
      <c r="K3640" s="2">
        <v>7.0974335680218145E-2</v>
      </c>
      <c r="L3640" s="2">
        <v>0.70417896888485076</v>
      </c>
      <c r="M3640" s="2">
        <v>0.2248466954349311</v>
      </c>
      <c r="N3640" s="2">
        <v>31013.09578131009</v>
      </c>
      <c r="O3640" s="2">
        <v>31013.09578131009</v>
      </c>
      <c r="P3640" s="2">
        <v>30252.45</v>
      </c>
      <c r="Q3640" s="2">
        <v>30542.3</v>
      </c>
      <c r="R3640" s="2">
        <v>30705.235390655045</v>
      </c>
      <c r="S3640" s="2">
        <v>0</v>
      </c>
      <c r="T3640" s="2">
        <v>-118.20000000000073</v>
      </c>
      <c r="U3640" s="2">
        <v>-0.38525848497589926</v>
      </c>
      <c r="V3640" s="2">
        <v>-253.5</v>
      </c>
      <c r="W3640" s="2">
        <v>-0.82316419771527283</v>
      </c>
      <c r="X3640" t="s">
        <v>25</v>
      </c>
    </row>
    <row r="3641" spans="1:24" x14ac:dyDescent="0.2">
      <c r="A3641" s="1">
        <v>43880</v>
      </c>
      <c r="B3641" s="2">
        <v>30905</v>
      </c>
      <c r="C3641" s="2">
        <v>30947.15</v>
      </c>
      <c r="D3641" s="2">
        <v>30606.15</v>
      </c>
      <c r="E3641" s="2">
        <v>30838.2</v>
      </c>
      <c r="F3641" s="2">
        <v>30824.125</v>
      </c>
      <c r="G3641" s="2">
        <v>341</v>
      </c>
      <c r="H3641" s="2">
        <v>42.150000000001455</v>
      </c>
      <c r="I3641" s="2">
        <v>232.04999999999927</v>
      </c>
      <c r="J3641" s="2">
        <v>-66.799999999999272</v>
      </c>
      <c r="K3641" s="2">
        <v>0.12360703812317142</v>
      </c>
      <c r="L3641" s="2">
        <v>0.680498533724338</v>
      </c>
      <c r="M3641" s="2">
        <v>0.19589442815249053</v>
      </c>
      <c r="N3641" s="2">
        <v>30777.697890655043</v>
      </c>
      <c r="O3641" s="2">
        <v>30947.15</v>
      </c>
      <c r="P3641" s="2">
        <v>30606.15</v>
      </c>
      <c r="Q3641" s="2">
        <v>30824.125</v>
      </c>
      <c r="R3641" s="2">
        <v>30788.78072266376</v>
      </c>
      <c r="S3641" s="2">
        <v>0.1208186501132982</v>
      </c>
      <c r="T3641" s="2">
        <v>275.70000000000073</v>
      </c>
      <c r="U3641" s="2">
        <v>0.90208588957055458</v>
      </c>
      <c r="V3641" s="2">
        <v>281.82500000000073</v>
      </c>
      <c r="W3641" s="2">
        <v>0.92273666357805639</v>
      </c>
      <c r="X3641" t="s">
        <v>25</v>
      </c>
    </row>
    <row r="3642" spans="1:24" x14ac:dyDescent="0.2">
      <c r="A3642" s="1">
        <v>43881</v>
      </c>
      <c r="B3642" s="2">
        <v>30862.3</v>
      </c>
      <c r="C3642" s="2">
        <v>31085.3</v>
      </c>
      <c r="D3642" s="2">
        <v>30702.45</v>
      </c>
      <c r="E3642" s="2">
        <v>30942.85</v>
      </c>
      <c r="F3642" s="2">
        <v>30898.224999999999</v>
      </c>
      <c r="G3642" s="2">
        <v>382.84999999999854</v>
      </c>
      <c r="H3642" s="2">
        <v>142.45000000000073</v>
      </c>
      <c r="I3642" s="2">
        <v>159.84999999999854</v>
      </c>
      <c r="J3642" s="2">
        <v>80.549999999999272</v>
      </c>
      <c r="K3642" s="2">
        <v>0.37207783727308674</v>
      </c>
      <c r="L3642" s="2">
        <v>0.41752644638892294</v>
      </c>
      <c r="M3642" s="2">
        <v>0.21039571633799029</v>
      </c>
      <c r="N3642" s="2">
        <v>30800.911445327522</v>
      </c>
      <c r="O3642" s="2">
        <v>31085.3</v>
      </c>
      <c r="P3642" s="2">
        <v>30702.45</v>
      </c>
      <c r="Q3642" s="2">
        <v>30898.224999999999</v>
      </c>
      <c r="R3642" s="2">
        <v>30871.721611331879</v>
      </c>
      <c r="S3642" s="2">
        <v>0.35946664993198507</v>
      </c>
      <c r="T3642" s="2">
        <v>104.64999999999782</v>
      </c>
      <c r="U3642" s="2">
        <v>0.33935184284425751</v>
      </c>
      <c r="V3642" s="2">
        <v>74.099999999998545</v>
      </c>
      <c r="W3642" s="2">
        <v>0.24039611830019031</v>
      </c>
      <c r="X3642" t="s">
        <v>24</v>
      </c>
    </row>
    <row r="3643" spans="1:24" x14ac:dyDescent="0.2">
      <c r="A3643" s="1">
        <v>43885</v>
      </c>
      <c r="B3643" s="2">
        <v>30666.35</v>
      </c>
      <c r="C3643" s="2">
        <v>30702.15</v>
      </c>
      <c r="D3643" s="2">
        <v>30428</v>
      </c>
      <c r="E3643" s="2">
        <v>30455.1</v>
      </c>
      <c r="F3643" s="2">
        <v>30562.9</v>
      </c>
      <c r="G3643" s="2">
        <v>274.15000000000146</v>
      </c>
      <c r="H3643" s="2">
        <v>35.80000000000291</v>
      </c>
      <c r="I3643" s="2">
        <v>27.099999999998545</v>
      </c>
      <c r="J3643" s="2">
        <v>-211.25</v>
      </c>
      <c r="K3643" s="2">
        <v>0.13058544592377427</v>
      </c>
      <c r="L3643" s="2">
        <v>9.8850993981391216E-2</v>
      </c>
      <c r="M3643" s="2">
        <v>0.77056356009483451</v>
      </c>
      <c r="N3643" s="2">
        <v>30849.568222663758</v>
      </c>
      <c r="O3643" s="2">
        <v>30849.568222663758</v>
      </c>
      <c r="P3643" s="2">
        <v>30428</v>
      </c>
      <c r="Q3643" s="2">
        <v>30562.9</v>
      </c>
      <c r="R3643" s="2">
        <v>30672.509111331878</v>
      </c>
      <c r="S3643" s="2">
        <v>0</v>
      </c>
      <c r="T3643" s="2">
        <v>-487.75</v>
      </c>
      <c r="U3643" s="2">
        <v>-1.5762930693197299</v>
      </c>
      <c r="V3643" s="2">
        <v>-335.32499999999709</v>
      </c>
      <c r="W3643" s="2">
        <v>-1.0852565155441685</v>
      </c>
      <c r="X3643" t="s">
        <v>24</v>
      </c>
    </row>
    <row r="3644" spans="1:24" x14ac:dyDescent="0.2">
      <c r="A3644" s="1">
        <v>43886</v>
      </c>
      <c r="B3644" s="2">
        <v>30517</v>
      </c>
      <c r="C3644" s="2">
        <v>30610.7</v>
      </c>
      <c r="D3644" s="2">
        <v>30329.95</v>
      </c>
      <c r="E3644" s="2">
        <v>30432.7</v>
      </c>
      <c r="F3644" s="2">
        <v>30472.587499999998</v>
      </c>
      <c r="G3644" s="2">
        <v>280.75</v>
      </c>
      <c r="H3644" s="2">
        <v>93.700000000000728</v>
      </c>
      <c r="I3644" s="2">
        <v>102.75</v>
      </c>
      <c r="J3644" s="2">
        <v>-84.299999999999272</v>
      </c>
      <c r="K3644" s="2">
        <v>0.33374888691006493</v>
      </c>
      <c r="L3644" s="2">
        <v>0.36598397150489759</v>
      </c>
      <c r="M3644" s="2">
        <v>0.30026714158503748</v>
      </c>
      <c r="N3644" s="2">
        <v>30706.23411133188</v>
      </c>
      <c r="O3644" s="2">
        <v>30706.23411133188</v>
      </c>
      <c r="P3644" s="2">
        <v>30329.95</v>
      </c>
      <c r="Q3644" s="2">
        <v>30472.587499999998</v>
      </c>
      <c r="R3644" s="2">
        <v>30553.75143066594</v>
      </c>
      <c r="S3644" s="2">
        <v>0</v>
      </c>
      <c r="T3644" s="2">
        <v>-22.399999999997817</v>
      </c>
      <c r="U3644" s="2">
        <v>-7.355089952092693E-2</v>
      </c>
      <c r="V3644" s="2">
        <v>-90.312500000003638</v>
      </c>
      <c r="W3644" s="2">
        <v>-0.29549715504747137</v>
      </c>
      <c r="X3644" t="s">
        <v>24</v>
      </c>
    </row>
    <row r="3645" spans="1:24" x14ac:dyDescent="0.2">
      <c r="A3645" s="1">
        <v>43887</v>
      </c>
      <c r="B3645" s="2">
        <v>30279.95</v>
      </c>
      <c r="C3645" s="2">
        <v>30515.35</v>
      </c>
      <c r="D3645" s="2">
        <v>30131.75</v>
      </c>
      <c r="E3645" s="2">
        <v>30306.85</v>
      </c>
      <c r="F3645" s="2">
        <v>30308.474999999999</v>
      </c>
      <c r="G3645" s="2">
        <v>383.59999999999854</v>
      </c>
      <c r="H3645" s="2">
        <v>208.5</v>
      </c>
      <c r="I3645" s="2">
        <v>148.20000000000073</v>
      </c>
      <c r="J3645" s="2">
        <v>26.899999999997817</v>
      </c>
      <c r="K3645" s="2">
        <v>0.54353493222106564</v>
      </c>
      <c r="L3645" s="2">
        <v>0.3863399374348313</v>
      </c>
      <c r="M3645" s="2">
        <v>7.0125130344103018E-2</v>
      </c>
      <c r="N3645" s="2">
        <v>30589.410805665939</v>
      </c>
      <c r="O3645" s="2">
        <v>30589.410805665939</v>
      </c>
      <c r="P3645" s="2">
        <v>30131.75</v>
      </c>
      <c r="Q3645" s="2">
        <v>30308.474999999999</v>
      </c>
      <c r="R3645" s="2">
        <v>30404.761652832967</v>
      </c>
      <c r="S3645" s="2">
        <v>0</v>
      </c>
      <c r="T3645" s="2">
        <v>-125.85000000000218</v>
      </c>
      <c r="U3645" s="2">
        <v>-0.41353544049657831</v>
      </c>
      <c r="V3645" s="2">
        <v>-164.11249999999927</v>
      </c>
      <c r="W3645" s="2">
        <v>-0.53855781035988259</v>
      </c>
      <c r="X3645" t="s">
        <v>24</v>
      </c>
    </row>
    <row r="3646" spans="1:24" x14ac:dyDescent="0.2">
      <c r="A3646" s="1">
        <v>43888</v>
      </c>
      <c r="B3646" s="2">
        <v>30270</v>
      </c>
      <c r="C3646" s="2">
        <v>30271.95</v>
      </c>
      <c r="D3646" s="2">
        <v>29914.15</v>
      </c>
      <c r="E3646" s="2">
        <v>30187</v>
      </c>
      <c r="F3646" s="2">
        <v>30160.775000000001</v>
      </c>
      <c r="G3646" s="2">
        <v>357.79999999999927</v>
      </c>
      <c r="H3646" s="2">
        <v>1.9500000000007276</v>
      </c>
      <c r="I3646" s="2">
        <v>272.84999999999854</v>
      </c>
      <c r="J3646" s="2">
        <v>-83</v>
      </c>
      <c r="K3646" s="2">
        <v>5.4499720514274222E-3</v>
      </c>
      <c r="L3646" s="2">
        <v>0.76257685858020985</v>
      </c>
      <c r="M3646" s="2">
        <v>0.23197316936836268</v>
      </c>
      <c r="N3646" s="2">
        <v>30448.942902832969</v>
      </c>
      <c r="O3646" s="2">
        <v>30448.942902832969</v>
      </c>
      <c r="P3646" s="2">
        <v>29914.15</v>
      </c>
      <c r="Q3646" s="2">
        <v>30160.775000000001</v>
      </c>
      <c r="R3646" s="2">
        <v>30243.202701416485</v>
      </c>
      <c r="S3646" s="2">
        <v>0</v>
      </c>
      <c r="T3646" s="2">
        <v>-119.84999999999854</v>
      </c>
      <c r="U3646" s="2">
        <v>-0.39545515287797495</v>
      </c>
      <c r="V3646" s="2">
        <v>-147.69999999999709</v>
      </c>
      <c r="W3646" s="2">
        <v>-0.48732244034052224</v>
      </c>
      <c r="X3646" t="s">
        <v>24</v>
      </c>
    </row>
    <row r="3647" spans="1:24" x14ac:dyDescent="0.2">
      <c r="A3647" s="1">
        <v>43889</v>
      </c>
      <c r="B3647" s="2">
        <v>29501.55</v>
      </c>
      <c r="C3647" s="2">
        <v>29564.1</v>
      </c>
      <c r="D3647" s="2">
        <v>29051.5</v>
      </c>
      <c r="E3647" s="2">
        <v>29147.15</v>
      </c>
      <c r="F3647" s="2">
        <v>29316.074999999997</v>
      </c>
      <c r="G3647" s="2">
        <v>512.59999999999854</v>
      </c>
      <c r="H3647" s="2">
        <v>62.549999999999272</v>
      </c>
      <c r="I3647" s="2">
        <v>95.650000000001455</v>
      </c>
      <c r="J3647" s="2">
        <v>-354.39999999999782</v>
      </c>
      <c r="K3647" s="2">
        <v>0.12202497073741601</v>
      </c>
      <c r="L3647" s="2">
        <v>0.18659773702692495</v>
      </c>
      <c r="M3647" s="2">
        <v>0.69137729223565902</v>
      </c>
      <c r="N3647" s="2">
        <v>30304.858951416485</v>
      </c>
      <c r="O3647" s="2">
        <v>30304.858951416485</v>
      </c>
      <c r="P3647" s="2">
        <v>29051.5</v>
      </c>
      <c r="Q3647" s="2">
        <v>29316.074999999997</v>
      </c>
      <c r="R3647" s="2">
        <v>29744.323225708242</v>
      </c>
      <c r="S3647" s="2">
        <v>0</v>
      </c>
      <c r="T3647" s="2">
        <v>-1039.8499999999985</v>
      </c>
      <c r="U3647" s="2">
        <v>-3.4446947361446933</v>
      </c>
      <c r="V3647" s="2">
        <v>-844.70000000000437</v>
      </c>
      <c r="W3647" s="2">
        <v>-2.8006574764740106</v>
      </c>
      <c r="X3647" t="s">
        <v>24</v>
      </c>
    </row>
    <row r="3648" spans="1:24" x14ac:dyDescent="0.2">
      <c r="A3648" s="1">
        <v>43892</v>
      </c>
      <c r="B3648" s="2">
        <v>29701</v>
      </c>
      <c r="C3648" s="2">
        <v>29791.15</v>
      </c>
      <c r="D3648" s="2">
        <v>28571.7</v>
      </c>
      <c r="E3648" s="2">
        <v>28868.400000000001</v>
      </c>
      <c r="F3648" s="2">
        <v>29233.0625</v>
      </c>
      <c r="G3648" s="2">
        <v>1219.4500000000007</v>
      </c>
      <c r="H3648" s="2">
        <v>90.150000000001455</v>
      </c>
      <c r="I3648" s="2">
        <v>296.70000000000073</v>
      </c>
      <c r="J3648" s="2">
        <v>-832.59999999999854</v>
      </c>
      <c r="K3648" s="2">
        <v>7.3926770265284672E-2</v>
      </c>
      <c r="L3648" s="2">
        <v>0.24330640862684041</v>
      </c>
      <c r="M3648" s="2">
        <v>0.6827668211078749</v>
      </c>
      <c r="N3648" s="2">
        <v>29810.466975708241</v>
      </c>
      <c r="O3648" s="2">
        <v>29810.466975708241</v>
      </c>
      <c r="P3648" s="2">
        <v>28571.7</v>
      </c>
      <c r="Q3648" s="2">
        <v>29233.0625</v>
      </c>
      <c r="R3648" s="2">
        <v>29356.424112854122</v>
      </c>
      <c r="S3648" s="2">
        <v>0</v>
      </c>
      <c r="T3648" s="2">
        <v>-278.75</v>
      </c>
      <c r="U3648" s="2">
        <v>-0.95635422331171305</v>
      </c>
      <c r="V3648" s="2">
        <v>-83.01249999999709</v>
      </c>
      <c r="W3648" s="2">
        <v>-0.28316375913213859</v>
      </c>
      <c r="X3648" t="s">
        <v>25</v>
      </c>
    </row>
    <row r="3649" spans="1:24" x14ac:dyDescent="0.2">
      <c r="A3649" s="1">
        <v>43893</v>
      </c>
      <c r="B3649" s="2">
        <v>29012.55</v>
      </c>
      <c r="C3649" s="2">
        <v>29285.35</v>
      </c>
      <c r="D3649" s="2">
        <v>28749.55</v>
      </c>
      <c r="E3649" s="2">
        <v>29177.05</v>
      </c>
      <c r="F3649" s="2">
        <v>29056.125</v>
      </c>
      <c r="G3649" s="2">
        <v>535.79999999999927</v>
      </c>
      <c r="H3649" s="2">
        <v>108.29999999999927</v>
      </c>
      <c r="I3649" s="2">
        <v>263</v>
      </c>
      <c r="J3649" s="2">
        <v>164.5</v>
      </c>
      <c r="K3649" s="2">
        <v>0.20212765957446699</v>
      </c>
      <c r="L3649" s="2">
        <v>0.49085479656588343</v>
      </c>
      <c r="M3649" s="2">
        <v>0.30701754385964952</v>
      </c>
      <c r="N3649" s="2">
        <v>29521.764737854122</v>
      </c>
      <c r="O3649" s="2">
        <v>29521.764737854122</v>
      </c>
      <c r="P3649" s="2">
        <v>28749.55</v>
      </c>
      <c r="Q3649" s="2">
        <v>29056.125</v>
      </c>
      <c r="R3649" s="2">
        <v>29212.301118927062</v>
      </c>
      <c r="S3649" s="2">
        <v>0</v>
      </c>
      <c r="T3649" s="2">
        <v>308.64999999999782</v>
      </c>
      <c r="U3649" s="2">
        <v>1.0691621288329032</v>
      </c>
      <c r="V3649" s="2">
        <v>-176.9375</v>
      </c>
      <c r="W3649" s="2">
        <v>-0.60526501457040294</v>
      </c>
      <c r="X3649" t="s">
        <v>24</v>
      </c>
    </row>
    <row r="3650" spans="1:24" x14ac:dyDescent="0.2">
      <c r="A3650" s="1">
        <v>43894</v>
      </c>
      <c r="B3650" s="2">
        <v>29252.95</v>
      </c>
      <c r="C3650" s="2">
        <v>29273.65</v>
      </c>
      <c r="D3650" s="2">
        <v>28125.15</v>
      </c>
      <c r="E3650" s="2">
        <v>28653.7</v>
      </c>
      <c r="F3650" s="2">
        <v>28826.362499999999</v>
      </c>
      <c r="G3650" s="2">
        <v>1148.5</v>
      </c>
      <c r="H3650" s="2">
        <v>20.700000000000728</v>
      </c>
      <c r="I3650" s="2">
        <v>528.54999999999927</v>
      </c>
      <c r="J3650" s="2">
        <v>-599.25</v>
      </c>
      <c r="K3650" s="2">
        <v>1.8023508924685003E-2</v>
      </c>
      <c r="L3650" s="2">
        <v>0.46020896821941598</v>
      </c>
      <c r="M3650" s="2">
        <v>0.521767522855899</v>
      </c>
      <c r="N3650" s="2">
        <v>29288.944868927061</v>
      </c>
      <c r="O3650" s="2">
        <v>29288.944868927061</v>
      </c>
      <c r="P3650" s="2">
        <v>28125.15</v>
      </c>
      <c r="Q3650" s="2">
        <v>28826.362499999999</v>
      </c>
      <c r="R3650" s="2">
        <v>28882.350559463532</v>
      </c>
      <c r="S3650" s="2">
        <v>0</v>
      </c>
      <c r="T3650" s="2">
        <v>-523.34999999999854</v>
      </c>
      <c r="U3650" s="2">
        <v>-1.7937042984126172</v>
      </c>
      <c r="V3650" s="2">
        <v>-229.76250000000073</v>
      </c>
      <c r="W3650" s="2">
        <v>-0.79075410089955467</v>
      </c>
      <c r="X3650" t="s">
        <v>25</v>
      </c>
    </row>
    <row r="3651" spans="1:24" x14ac:dyDescent="0.2">
      <c r="A3651" s="1">
        <v>43895</v>
      </c>
      <c r="B3651" s="2">
        <v>28830.3</v>
      </c>
      <c r="C3651" s="2">
        <v>29134.3</v>
      </c>
      <c r="D3651" s="2">
        <v>28535.599999999999</v>
      </c>
      <c r="E3651" s="2">
        <v>28815.35</v>
      </c>
      <c r="F3651" s="2">
        <v>28828.887499999997</v>
      </c>
      <c r="G3651" s="2">
        <v>598.70000000000073</v>
      </c>
      <c r="H3651" s="2">
        <v>304</v>
      </c>
      <c r="I3651" s="2">
        <v>279.75</v>
      </c>
      <c r="J3651" s="2">
        <v>-14.950000000000728</v>
      </c>
      <c r="K3651" s="2">
        <v>0.5077668281276092</v>
      </c>
      <c r="L3651" s="2">
        <v>0.46726240187071932</v>
      </c>
      <c r="M3651" s="2">
        <v>2.4970770001671472E-2</v>
      </c>
      <c r="N3651" s="2">
        <v>29057.65368446353</v>
      </c>
      <c r="O3651" s="2">
        <v>29134.3</v>
      </c>
      <c r="P3651" s="2">
        <v>28535.599999999999</v>
      </c>
      <c r="Q3651" s="2">
        <v>28828.887499999997</v>
      </c>
      <c r="R3651" s="2">
        <v>28889.110296115879</v>
      </c>
      <c r="S3651" s="2">
        <v>7.8421705432927553E-3</v>
      </c>
      <c r="T3651" s="2">
        <v>161.64999999999782</v>
      </c>
      <c r="U3651" s="2">
        <v>0.56415052855302394</v>
      </c>
      <c r="V3651" s="2">
        <v>2.5249999999978172</v>
      </c>
      <c r="W3651" s="2">
        <v>8.7593431186394656E-3</v>
      </c>
      <c r="X3651" t="s">
        <v>24</v>
      </c>
    </row>
    <row r="3652" spans="1:24" x14ac:dyDescent="0.2">
      <c r="A3652" s="1">
        <v>43896</v>
      </c>
      <c r="B3652" s="2">
        <v>27649.95</v>
      </c>
      <c r="C3652" s="2">
        <v>28047.200000000001</v>
      </c>
      <c r="D3652" s="2">
        <v>27162.3</v>
      </c>
      <c r="E3652" s="2">
        <v>27801.45</v>
      </c>
      <c r="F3652" s="2">
        <v>27665.224999999999</v>
      </c>
      <c r="G3652" s="2">
        <v>884.90000000000146</v>
      </c>
      <c r="H3652" s="2">
        <v>245.75</v>
      </c>
      <c r="I3652" s="2">
        <v>487.65000000000146</v>
      </c>
      <c r="J3652" s="2">
        <v>151.5</v>
      </c>
      <c r="K3652" s="2">
        <v>0.27771499604475036</v>
      </c>
      <c r="L3652" s="2">
        <v>0.55107921799073412</v>
      </c>
      <c r="M3652" s="2">
        <v>0.17120578596451549</v>
      </c>
      <c r="N3652" s="2">
        <v>28943.270592231762</v>
      </c>
      <c r="O3652" s="2">
        <v>28943.270592231762</v>
      </c>
      <c r="P3652" s="2">
        <v>27162.3</v>
      </c>
      <c r="Q3652" s="2">
        <v>27665.224999999999</v>
      </c>
      <c r="R3652" s="2">
        <v>28178.516546115883</v>
      </c>
      <c r="S3652" s="2">
        <v>0</v>
      </c>
      <c r="T3652" s="2">
        <v>-1013.8999999999978</v>
      </c>
      <c r="U3652" s="2">
        <v>-3.5186107404560345</v>
      </c>
      <c r="V3652" s="2">
        <v>-1163.6624999999985</v>
      </c>
      <c r="W3652" s="2">
        <v>-4.036446082076524</v>
      </c>
      <c r="X3652" t="s">
        <v>24</v>
      </c>
    </row>
    <row r="3653" spans="1:24" x14ac:dyDescent="0.2">
      <c r="A3653" s="1">
        <v>43899</v>
      </c>
      <c r="B3653" s="2">
        <v>27031.45</v>
      </c>
      <c r="C3653" s="2">
        <v>27091.599999999999</v>
      </c>
      <c r="D3653" s="2">
        <v>25923.4</v>
      </c>
      <c r="E3653" s="2">
        <v>26462.6</v>
      </c>
      <c r="F3653" s="2">
        <v>26627.262500000004</v>
      </c>
      <c r="G3653" s="2">
        <v>1168.1999999999971</v>
      </c>
      <c r="H3653" s="2">
        <v>60.149999999997817</v>
      </c>
      <c r="I3653" s="2">
        <v>539.19999999999709</v>
      </c>
      <c r="J3653" s="2">
        <v>-568.85000000000218</v>
      </c>
      <c r="K3653" s="2">
        <v>5.1489470980994663E-2</v>
      </c>
      <c r="L3653" s="2">
        <v>0.46156480054785004</v>
      </c>
      <c r="M3653" s="2">
        <v>0.4869457284711553</v>
      </c>
      <c r="N3653" s="2">
        <v>28304.24779611588</v>
      </c>
      <c r="O3653" s="2">
        <v>28304.24779611588</v>
      </c>
      <c r="P3653" s="2">
        <v>25923.4</v>
      </c>
      <c r="Q3653" s="2">
        <v>26627.262500000004</v>
      </c>
      <c r="R3653" s="2">
        <v>27289.789523057945</v>
      </c>
      <c r="S3653" s="2">
        <v>0</v>
      </c>
      <c r="T3653" s="2">
        <v>-1338.8500000000022</v>
      </c>
      <c r="U3653" s="2">
        <v>-4.8157560127259629</v>
      </c>
      <c r="V3653" s="2">
        <v>-1037.9624999999942</v>
      </c>
      <c r="W3653" s="2">
        <v>-3.7518671906698544</v>
      </c>
      <c r="X3653" t="s">
        <v>25</v>
      </c>
    </row>
    <row r="3654" spans="1:24" x14ac:dyDescent="0.2">
      <c r="A3654" s="1">
        <v>43901</v>
      </c>
      <c r="B3654" s="2">
        <v>26272.75</v>
      </c>
      <c r="C3654" s="2">
        <v>26791.45</v>
      </c>
      <c r="D3654" s="2">
        <v>26234.1</v>
      </c>
      <c r="E3654" s="2">
        <v>26487.8</v>
      </c>
      <c r="F3654" s="2">
        <v>26446.524999999998</v>
      </c>
      <c r="G3654" s="2">
        <v>557.35000000000218</v>
      </c>
      <c r="H3654" s="2">
        <v>303.65000000000146</v>
      </c>
      <c r="I3654" s="2">
        <v>38.650000000001455</v>
      </c>
      <c r="J3654" s="2">
        <v>215.04999999999927</v>
      </c>
      <c r="K3654" s="2">
        <v>0.54481026285099177</v>
      </c>
      <c r="L3654" s="2">
        <v>6.9346012380014893E-2</v>
      </c>
      <c r="M3654" s="2">
        <v>0.38584372476899331</v>
      </c>
      <c r="N3654" s="2">
        <v>27465.755148057942</v>
      </c>
      <c r="O3654" s="2">
        <v>27465.755148057942</v>
      </c>
      <c r="P3654" s="2">
        <v>26234.1</v>
      </c>
      <c r="Q3654" s="2">
        <v>26446.524999999998</v>
      </c>
      <c r="R3654" s="2">
        <v>26903.033824028971</v>
      </c>
      <c r="S3654" s="2">
        <v>0</v>
      </c>
      <c r="T3654" s="2">
        <v>25.200000000000728</v>
      </c>
      <c r="U3654" s="2">
        <v>9.5228737916911901E-2</v>
      </c>
      <c r="V3654" s="2">
        <v>-180.73750000000655</v>
      </c>
      <c r="W3654" s="2">
        <v>-0.67876861168137925</v>
      </c>
      <c r="X3654" t="s">
        <v>24</v>
      </c>
    </row>
    <row r="3655" spans="1:24" x14ac:dyDescent="0.2">
      <c r="A3655" s="1">
        <v>43902</v>
      </c>
      <c r="B3655" s="2">
        <v>25175.9</v>
      </c>
      <c r="C3655" s="2">
        <v>25223.1</v>
      </c>
      <c r="D3655" s="2">
        <v>23536.35</v>
      </c>
      <c r="E3655" s="2">
        <v>23971.15</v>
      </c>
      <c r="F3655" s="2">
        <v>24476.625</v>
      </c>
      <c r="G3655" s="2">
        <v>1686.75</v>
      </c>
      <c r="H3655" s="2">
        <v>47.19999999999709</v>
      </c>
      <c r="I3655" s="2">
        <v>434.80000000000291</v>
      </c>
      <c r="J3655" s="2">
        <v>-1204.75</v>
      </c>
      <c r="K3655" s="2">
        <v>2.7982807173556893E-2</v>
      </c>
      <c r="L3655" s="2">
        <v>0.25777382540388494</v>
      </c>
      <c r="M3655" s="2">
        <v>0.71424336742255823</v>
      </c>
      <c r="N3655" s="2">
        <v>26956.140074028968</v>
      </c>
      <c r="O3655" s="2">
        <v>26956.140074028968</v>
      </c>
      <c r="P3655" s="2">
        <v>23536.35</v>
      </c>
      <c r="Q3655" s="2">
        <v>24476.625</v>
      </c>
      <c r="R3655" s="2">
        <v>25481.313787014486</v>
      </c>
      <c r="S3655" s="2">
        <v>0</v>
      </c>
      <c r="T3655" s="2">
        <v>-2516.6499999999978</v>
      </c>
      <c r="U3655" s="2">
        <v>-9.5011665748004663</v>
      </c>
      <c r="V3655" s="2">
        <v>-1969.8999999999978</v>
      </c>
      <c r="W3655" s="2">
        <v>-7.4486156498821607</v>
      </c>
      <c r="X3655" t="s">
        <v>25</v>
      </c>
    </row>
    <row r="3656" spans="1:24" x14ac:dyDescent="0.2">
      <c r="A3656" s="1">
        <v>43903</v>
      </c>
      <c r="B3656" s="2">
        <v>22720.75</v>
      </c>
      <c r="C3656" s="2">
        <v>25670.75</v>
      </c>
      <c r="D3656" s="2">
        <v>21351.7</v>
      </c>
      <c r="E3656" s="2">
        <v>25166.45</v>
      </c>
      <c r="F3656" s="2">
        <v>23727.412499999999</v>
      </c>
      <c r="G3656" s="2">
        <v>4319.0499999999993</v>
      </c>
      <c r="H3656" s="2">
        <v>504.29999999999927</v>
      </c>
      <c r="I3656" s="2">
        <v>1369.0499999999993</v>
      </c>
      <c r="J3656" s="2">
        <v>2445.7000000000007</v>
      </c>
      <c r="K3656" s="2">
        <v>0.11676178789317081</v>
      </c>
      <c r="L3656" s="2">
        <v>0.31697942834651127</v>
      </c>
      <c r="M3656" s="2">
        <v>0.56625878376031791</v>
      </c>
      <c r="N3656" s="2">
        <v>25716.382537014484</v>
      </c>
      <c r="O3656" s="2">
        <v>25716.382537014484</v>
      </c>
      <c r="P3656" s="2">
        <v>21351.7</v>
      </c>
      <c r="Q3656" s="2">
        <v>23727.412499999999</v>
      </c>
      <c r="R3656" s="2">
        <v>24127.969393507243</v>
      </c>
      <c r="S3656" s="2">
        <v>0</v>
      </c>
      <c r="T3656" s="2">
        <v>1195.2999999999993</v>
      </c>
      <c r="U3656" s="2">
        <v>4.9864107479198925</v>
      </c>
      <c r="V3656" s="2">
        <v>-749.21250000000146</v>
      </c>
      <c r="W3656" s="2">
        <v>-3.0609305817284915</v>
      </c>
      <c r="X3656" t="s">
        <v>24</v>
      </c>
    </row>
    <row r="3657" spans="1:24" x14ac:dyDescent="0.2">
      <c r="A3657" s="1">
        <v>43906</v>
      </c>
      <c r="B3657" s="2">
        <v>24061.599999999999</v>
      </c>
      <c r="C3657" s="2">
        <v>24074.15</v>
      </c>
      <c r="D3657" s="2">
        <v>23008.25</v>
      </c>
      <c r="E3657" s="2">
        <v>23101.15</v>
      </c>
      <c r="F3657" s="2">
        <v>23561.287499999999</v>
      </c>
      <c r="G3657" s="2">
        <v>1065.9000000000015</v>
      </c>
      <c r="H3657" s="2">
        <v>12.55000000000291</v>
      </c>
      <c r="I3657" s="2">
        <v>92.900000000001455</v>
      </c>
      <c r="J3657" s="2">
        <v>-960.44999999999709</v>
      </c>
      <c r="K3657" s="2">
        <v>1.1774087625483529E-2</v>
      </c>
      <c r="L3657" s="2">
        <v>8.7156393657942893E-2</v>
      </c>
      <c r="M3657" s="2">
        <v>0.90106951871657359</v>
      </c>
      <c r="N3657" s="2">
        <v>24721.897518507241</v>
      </c>
      <c r="O3657" s="2">
        <v>24721.897518507241</v>
      </c>
      <c r="P3657" s="2">
        <v>23008.25</v>
      </c>
      <c r="Q3657" s="2">
        <v>23561.287499999999</v>
      </c>
      <c r="R3657" s="2">
        <v>24003.333134253618</v>
      </c>
      <c r="S3657" s="2">
        <v>0</v>
      </c>
      <c r="T3657" s="2">
        <v>-2065.2999999999993</v>
      </c>
      <c r="U3657" s="2">
        <v>-8.2065607187346608</v>
      </c>
      <c r="V3657" s="2">
        <v>-166.125</v>
      </c>
      <c r="W3657" s="2">
        <v>-0.70013955377561721</v>
      </c>
      <c r="X3657" t="s">
        <v>24</v>
      </c>
    </row>
    <row r="3658" spans="1:24" x14ac:dyDescent="0.2">
      <c r="A3658" s="1">
        <v>43907</v>
      </c>
      <c r="B3658" s="2">
        <v>23348.05</v>
      </c>
      <c r="C3658" s="2">
        <v>23449.5</v>
      </c>
      <c r="D3658" s="2">
        <v>22002</v>
      </c>
      <c r="E3658" s="2">
        <v>22155.15</v>
      </c>
      <c r="F3658" s="2">
        <v>22738.675000000003</v>
      </c>
      <c r="G3658" s="2">
        <v>1447.5</v>
      </c>
      <c r="H3658" s="2">
        <v>101.45000000000073</v>
      </c>
      <c r="I3658" s="2">
        <v>153.15000000000146</v>
      </c>
      <c r="J3658" s="2">
        <v>-1192.8999999999978</v>
      </c>
      <c r="K3658" s="2">
        <v>7.0086355785838148E-2</v>
      </c>
      <c r="L3658" s="2">
        <v>0.10580310880829116</v>
      </c>
      <c r="M3658" s="2">
        <v>0.82411053540587065</v>
      </c>
      <c r="N3658" s="2">
        <v>24141.59250925362</v>
      </c>
      <c r="O3658" s="2">
        <v>24141.59250925362</v>
      </c>
      <c r="P3658" s="2">
        <v>22002</v>
      </c>
      <c r="Q3658" s="2">
        <v>22738.675000000003</v>
      </c>
      <c r="R3658" s="2">
        <v>23255.965004626811</v>
      </c>
      <c r="S3658" s="2">
        <v>0</v>
      </c>
      <c r="T3658" s="2">
        <v>-946</v>
      </c>
      <c r="U3658" s="2">
        <v>-4.0950342298976459</v>
      </c>
      <c r="V3658" s="2">
        <v>-822.61249999999563</v>
      </c>
      <c r="W3658" s="2">
        <v>-3.4913732961324619</v>
      </c>
      <c r="X3658" t="s">
        <v>24</v>
      </c>
    </row>
    <row r="3659" spans="1:24" x14ac:dyDescent="0.2">
      <c r="A3659" s="1">
        <v>43908</v>
      </c>
      <c r="B3659" s="2">
        <v>22411.85</v>
      </c>
      <c r="C3659" s="2">
        <v>22544.05</v>
      </c>
      <c r="D3659" s="2">
        <v>20267.95</v>
      </c>
      <c r="E3659" s="2">
        <v>20580.2</v>
      </c>
      <c r="F3659" s="2">
        <v>21451.012499999997</v>
      </c>
      <c r="G3659" s="2">
        <v>2276.0999999999985</v>
      </c>
      <c r="H3659" s="2">
        <v>132.20000000000073</v>
      </c>
      <c r="I3659" s="2">
        <v>312.25</v>
      </c>
      <c r="J3659" s="2">
        <v>-1831.6499999999978</v>
      </c>
      <c r="K3659" s="2">
        <v>5.8081806599007434E-2</v>
      </c>
      <c r="L3659" s="2">
        <v>0.13718641535960643</v>
      </c>
      <c r="M3659" s="2">
        <v>0.80473177804138618</v>
      </c>
      <c r="N3659" s="2">
        <v>23440.133754626811</v>
      </c>
      <c r="O3659" s="2">
        <v>23440.133754626811</v>
      </c>
      <c r="P3659" s="2">
        <v>20267.95</v>
      </c>
      <c r="Q3659" s="2">
        <v>21451.012499999997</v>
      </c>
      <c r="R3659" s="2">
        <v>22149.807502313404</v>
      </c>
      <c r="S3659" s="2">
        <v>0</v>
      </c>
      <c r="T3659" s="2">
        <v>-1574.9500000000007</v>
      </c>
      <c r="U3659" s="2">
        <v>-7.108730927120785</v>
      </c>
      <c r="V3659" s="2">
        <v>-1287.6625000000058</v>
      </c>
      <c r="W3659" s="2">
        <v>-5.6628739361462603</v>
      </c>
      <c r="X3659" t="s">
        <v>24</v>
      </c>
    </row>
    <row r="3660" spans="1:24" x14ac:dyDescent="0.2">
      <c r="A3660" s="1">
        <v>43909</v>
      </c>
      <c r="B3660" s="2">
        <v>19428.95</v>
      </c>
      <c r="C3660" s="2">
        <v>21035.05</v>
      </c>
      <c r="D3660" s="2">
        <v>18675.650000000001</v>
      </c>
      <c r="E3660" s="2">
        <v>20083.5</v>
      </c>
      <c r="F3660" s="2">
        <v>19805.787499999999</v>
      </c>
      <c r="G3660" s="2">
        <v>2359.3999999999978</v>
      </c>
      <c r="H3660" s="2">
        <v>951.54999999999927</v>
      </c>
      <c r="I3660" s="2">
        <v>753.29999999999927</v>
      </c>
      <c r="J3660" s="2">
        <v>654.54999999999927</v>
      </c>
      <c r="K3660" s="2">
        <v>0.40330168686954315</v>
      </c>
      <c r="L3660" s="2">
        <v>0.31927608714079847</v>
      </c>
      <c r="M3660" s="2">
        <v>0.27742222598965832</v>
      </c>
      <c r="N3660" s="2">
        <v>22445.573127313404</v>
      </c>
      <c r="O3660" s="2">
        <v>22445.573127313404</v>
      </c>
      <c r="P3660" s="2">
        <v>18675.650000000001</v>
      </c>
      <c r="Q3660" s="2">
        <v>19805.787499999999</v>
      </c>
      <c r="R3660" s="2">
        <v>20843.1459386567</v>
      </c>
      <c r="S3660" s="2">
        <v>0</v>
      </c>
      <c r="T3660" s="2">
        <v>-496.70000000000073</v>
      </c>
      <c r="U3660" s="2">
        <v>-2.4134848057842038</v>
      </c>
      <c r="V3660" s="2">
        <v>-1645.2249999999985</v>
      </c>
      <c r="W3660" s="2">
        <v>-7.6696845894803269</v>
      </c>
      <c r="X3660" t="s">
        <v>25</v>
      </c>
    </row>
    <row r="3661" spans="1:24" x14ac:dyDescent="0.2">
      <c r="A3661" s="1">
        <v>43910</v>
      </c>
      <c r="B3661" s="2">
        <v>19898.3</v>
      </c>
      <c r="C3661" s="2">
        <v>20924.55</v>
      </c>
      <c r="D3661" s="2">
        <v>19265</v>
      </c>
      <c r="E3661" s="2">
        <v>20317.599999999999</v>
      </c>
      <c r="F3661" s="2">
        <v>20101.362499999999</v>
      </c>
      <c r="G3661" s="2">
        <v>1659.5499999999993</v>
      </c>
      <c r="H3661" s="2">
        <v>606.95000000000073</v>
      </c>
      <c r="I3661" s="2">
        <v>633.29999999999927</v>
      </c>
      <c r="J3661" s="2">
        <v>419.29999999999927</v>
      </c>
      <c r="K3661" s="2">
        <v>0.36573167424904401</v>
      </c>
      <c r="L3661" s="2">
        <v>0.38160947244734994</v>
      </c>
      <c r="M3661" s="2">
        <v>0.25265885330360605</v>
      </c>
      <c r="N3661" s="2">
        <v>21125.680313656703</v>
      </c>
      <c r="O3661" s="2">
        <v>21125.680313656703</v>
      </c>
      <c r="P3661" s="2">
        <v>19265</v>
      </c>
      <c r="Q3661" s="2">
        <v>20101.362499999999</v>
      </c>
      <c r="R3661" s="2">
        <v>20404.430781828352</v>
      </c>
      <c r="S3661" s="2">
        <v>0</v>
      </c>
      <c r="T3661" s="2">
        <v>234.09999999999854</v>
      </c>
      <c r="U3661" s="2">
        <v>1.1656334802200738</v>
      </c>
      <c r="V3661" s="2">
        <v>295.57500000000073</v>
      </c>
      <c r="W3661" s="2">
        <v>1.4923668144980389</v>
      </c>
      <c r="X3661" t="s">
        <v>24</v>
      </c>
    </row>
    <row r="3662" spans="1:24" x14ac:dyDescent="0.2">
      <c r="A3662" s="1">
        <v>43913</v>
      </c>
      <c r="B3662" s="2">
        <v>18311.3</v>
      </c>
      <c r="C3662" s="2">
        <v>18895.650000000001</v>
      </c>
      <c r="D3662" s="2">
        <v>16791.05</v>
      </c>
      <c r="E3662" s="2">
        <v>16917.650000000001</v>
      </c>
      <c r="F3662" s="2">
        <v>17728.912499999999</v>
      </c>
      <c r="G3662" s="2">
        <v>2104.6000000000022</v>
      </c>
      <c r="H3662" s="2">
        <v>584.35000000000218</v>
      </c>
      <c r="I3662" s="2">
        <v>126.60000000000218</v>
      </c>
      <c r="J3662" s="2">
        <v>-1393.6499999999978</v>
      </c>
      <c r="K3662" s="2">
        <v>0.2776537109189402</v>
      </c>
      <c r="L3662" s="2">
        <v>6.0153948493776511E-2</v>
      </c>
      <c r="M3662" s="2">
        <v>0.66219234058728327</v>
      </c>
      <c r="N3662" s="2">
        <v>20613.521406828353</v>
      </c>
      <c r="O3662" s="2">
        <v>20613.521406828353</v>
      </c>
      <c r="P3662" s="2">
        <v>16791.05</v>
      </c>
      <c r="Q3662" s="2">
        <v>17728.912499999999</v>
      </c>
      <c r="R3662" s="2">
        <v>18936.751328414175</v>
      </c>
      <c r="S3662" s="2">
        <v>0</v>
      </c>
      <c r="T3662" s="2">
        <v>-3399.9499999999971</v>
      </c>
      <c r="U3662" s="2">
        <v>-16.734013859904699</v>
      </c>
      <c r="V3662" s="2">
        <v>-2372.4500000000007</v>
      </c>
      <c r="W3662" s="2">
        <v>-11.802433790246809</v>
      </c>
      <c r="X3662" t="s">
        <v>25</v>
      </c>
    </row>
    <row r="3663" spans="1:24" x14ac:dyDescent="0.2">
      <c r="A3663" s="1">
        <v>43914</v>
      </c>
      <c r="B3663" s="2">
        <v>17705.849999999999</v>
      </c>
      <c r="C3663" s="2">
        <v>17841.400000000001</v>
      </c>
      <c r="D3663" s="2">
        <v>16116.25</v>
      </c>
      <c r="E3663" s="2">
        <v>17107.3</v>
      </c>
      <c r="F3663" s="2">
        <v>17192.7</v>
      </c>
      <c r="G3663" s="2">
        <v>1725.1500000000015</v>
      </c>
      <c r="H3663" s="2">
        <v>135.55000000000291</v>
      </c>
      <c r="I3663" s="2">
        <v>991.04999999999927</v>
      </c>
      <c r="J3663" s="2">
        <v>-598.54999999999927</v>
      </c>
      <c r="K3663" s="2">
        <v>7.8572877720779519E-2</v>
      </c>
      <c r="L3663" s="2">
        <v>0.57447178506216756</v>
      </c>
      <c r="M3663" s="2">
        <v>0.34695533721705285</v>
      </c>
      <c r="N3663" s="2">
        <v>19171.216953414176</v>
      </c>
      <c r="O3663" s="2">
        <v>19171.216953414176</v>
      </c>
      <c r="P3663" s="2">
        <v>16116.25</v>
      </c>
      <c r="Q3663" s="2">
        <v>17192.7</v>
      </c>
      <c r="R3663" s="2">
        <v>17912.845976707089</v>
      </c>
      <c r="S3663" s="2">
        <v>0</v>
      </c>
      <c r="T3663" s="2">
        <v>189.64999999999782</v>
      </c>
      <c r="U3663" s="2">
        <v>1.1210185811859084</v>
      </c>
      <c r="V3663" s="2">
        <v>-536.21249999999782</v>
      </c>
      <c r="W3663" s="2">
        <v>-3.0245086944842097</v>
      </c>
      <c r="X3663" t="s">
        <v>25</v>
      </c>
    </row>
    <row r="3664" spans="1:24" x14ac:dyDescent="0.2">
      <c r="A3664" s="1">
        <v>43915</v>
      </c>
      <c r="B3664" s="2">
        <v>16759.95</v>
      </c>
      <c r="C3664" s="2">
        <v>18740.2</v>
      </c>
      <c r="D3664" s="2">
        <v>16635.5</v>
      </c>
      <c r="E3664" s="2">
        <v>18481.05</v>
      </c>
      <c r="F3664" s="2">
        <v>17654.174999999999</v>
      </c>
      <c r="G3664" s="2">
        <v>2104.7000000000007</v>
      </c>
      <c r="H3664" s="2">
        <v>259.15000000000146</v>
      </c>
      <c r="I3664" s="2">
        <v>124.45000000000073</v>
      </c>
      <c r="J3664" s="2">
        <v>1721.0999999999985</v>
      </c>
      <c r="K3664" s="2">
        <v>0.12312918705753854</v>
      </c>
      <c r="L3664" s="2">
        <v>5.9129567159215413E-2</v>
      </c>
      <c r="M3664" s="2">
        <v>0.81774124578324603</v>
      </c>
      <c r="N3664" s="2">
        <v>18181.958476707088</v>
      </c>
      <c r="O3664" s="2">
        <v>18740.2</v>
      </c>
      <c r="P3664" s="2">
        <v>16635.5</v>
      </c>
      <c r="Q3664" s="2">
        <v>17654.174999999999</v>
      </c>
      <c r="R3664" s="2">
        <v>17802.958369176773</v>
      </c>
      <c r="S3664" s="2">
        <v>0</v>
      </c>
      <c r="T3664" s="2">
        <v>1373.75</v>
      </c>
      <c r="U3664" s="2">
        <v>8.030197634927779</v>
      </c>
      <c r="V3664" s="2">
        <v>461.47499999999854</v>
      </c>
      <c r="W3664" s="2">
        <v>2.6841333821912703</v>
      </c>
      <c r="X3664" t="s">
        <v>25</v>
      </c>
    </row>
    <row r="3665" spans="1:24" x14ac:dyDescent="0.2">
      <c r="A3665" s="1">
        <v>43916</v>
      </c>
      <c r="B3665" s="2">
        <v>18781.849999999999</v>
      </c>
      <c r="C3665" s="2">
        <v>20409.349999999999</v>
      </c>
      <c r="D3665" s="2">
        <v>18364.5</v>
      </c>
      <c r="E3665" s="2">
        <v>19613.900000000001</v>
      </c>
      <c r="F3665" s="2">
        <v>19292.400000000001</v>
      </c>
      <c r="G3665" s="2">
        <v>2044.8499999999985</v>
      </c>
      <c r="H3665" s="2">
        <v>795.44999999999709</v>
      </c>
      <c r="I3665" s="2">
        <v>417.34999999999854</v>
      </c>
      <c r="J3665" s="2">
        <v>832.05000000000291</v>
      </c>
      <c r="K3665" s="2">
        <v>0.38900163826197404</v>
      </c>
      <c r="L3665" s="2">
        <v>0.20409810010514162</v>
      </c>
      <c r="M3665" s="2">
        <v>0.40690026163288434</v>
      </c>
      <c r="N3665" s="2">
        <v>17918.066738353544</v>
      </c>
      <c r="O3665" s="2">
        <v>20409.349999999999</v>
      </c>
      <c r="P3665" s="2">
        <v>17918.066738353544</v>
      </c>
      <c r="Q3665" s="2">
        <v>19292.400000000001</v>
      </c>
      <c r="R3665" s="2">
        <v>18884.470869176774</v>
      </c>
      <c r="S3665" s="2">
        <v>0.4157309125172145</v>
      </c>
      <c r="T3665" s="2">
        <v>1132.8500000000022</v>
      </c>
      <c r="U3665" s="2">
        <v>6.1297924089811033</v>
      </c>
      <c r="V3665" s="2">
        <v>1638.2250000000022</v>
      </c>
      <c r="W3665" s="2">
        <v>9.2795330283063482</v>
      </c>
      <c r="X3665" t="s">
        <v>25</v>
      </c>
    </row>
    <row r="3666" spans="1:24" x14ac:dyDescent="0.2">
      <c r="A3666" s="1">
        <v>43917</v>
      </c>
      <c r="B3666" s="2">
        <v>20801.599999999999</v>
      </c>
      <c r="C3666" s="2">
        <v>21462.400000000001</v>
      </c>
      <c r="D3666" s="2">
        <v>19580.099999999999</v>
      </c>
      <c r="E3666" s="2">
        <v>19969</v>
      </c>
      <c r="F3666" s="2">
        <v>20453.275000000001</v>
      </c>
      <c r="G3666" s="2">
        <v>1882.3000000000029</v>
      </c>
      <c r="H3666" s="2">
        <v>660.80000000000291</v>
      </c>
      <c r="I3666" s="2">
        <v>388.90000000000146</v>
      </c>
      <c r="J3666" s="2">
        <v>-832.59999999999854</v>
      </c>
      <c r="K3666" s="2">
        <v>0.35105987355894486</v>
      </c>
      <c r="L3666" s="2">
        <v>0.20660893587632198</v>
      </c>
      <c r="M3666" s="2">
        <v>0.44233119056473319</v>
      </c>
      <c r="N3666" s="2">
        <v>18605.233369176771</v>
      </c>
      <c r="O3666" s="2">
        <v>21462.400000000001</v>
      </c>
      <c r="P3666" s="2">
        <v>18605.233369176771</v>
      </c>
      <c r="Q3666" s="2">
        <v>20453.275000000001</v>
      </c>
      <c r="R3666" s="2">
        <v>19781.535434588386</v>
      </c>
      <c r="S3666" s="2">
        <v>1</v>
      </c>
      <c r="T3666" s="2">
        <v>355.09999999999854</v>
      </c>
      <c r="U3666" s="2">
        <v>1.8104507517627728</v>
      </c>
      <c r="V3666" s="2">
        <v>1160.875</v>
      </c>
      <c r="W3666" s="2">
        <v>6.0172658663515159</v>
      </c>
      <c r="X3666" t="s">
        <v>24</v>
      </c>
    </row>
    <row r="3667" spans="1:24" x14ac:dyDescent="0.2">
      <c r="A3667" s="1">
        <v>43920</v>
      </c>
      <c r="B3667" s="2">
        <v>19254.45</v>
      </c>
      <c r="C3667" s="2">
        <v>19716.25</v>
      </c>
      <c r="D3667" s="2">
        <v>18668.7</v>
      </c>
      <c r="E3667" s="2">
        <v>18782.400000000001</v>
      </c>
      <c r="F3667" s="2">
        <v>19105.449999999997</v>
      </c>
      <c r="G3667" s="2">
        <v>1047.5499999999993</v>
      </c>
      <c r="H3667" s="2">
        <v>461.79999999999927</v>
      </c>
      <c r="I3667" s="2">
        <v>113.70000000000073</v>
      </c>
      <c r="J3667" s="2">
        <v>-472.04999999999927</v>
      </c>
      <c r="K3667" s="2">
        <v>0.44083814615054134</v>
      </c>
      <c r="L3667" s="2">
        <v>0.10853897188678421</v>
      </c>
      <c r="M3667" s="2">
        <v>0.45062288196267442</v>
      </c>
      <c r="N3667" s="2">
        <v>19529.254184588386</v>
      </c>
      <c r="O3667" s="2">
        <v>19716.25</v>
      </c>
      <c r="P3667" s="2">
        <v>18668.7</v>
      </c>
      <c r="Q3667" s="2">
        <v>19105.449999999997</v>
      </c>
      <c r="R3667" s="2">
        <v>19254.913546147094</v>
      </c>
      <c r="S3667" s="2">
        <v>0.73383807098171527</v>
      </c>
      <c r="T3667" s="2">
        <v>-1186.5999999999985</v>
      </c>
      <c r="U3667" s="2">
        <v>-5.9422104261605417</v>
      </c>
      <c r="V3667" s="2">
        <v>-1347.8250000000044</v>
      </c>
      <c r="W3667" s="2">
        <v>-6.5897759649738461</v>
      </c>
      <c r="X3667" t="s">
        <v>25</v>
      </c>
    </row>
    <row r="3668" spans="1:24" x14ac:dyDescent="0.2">
      <c r="A3668" s="1">
        <v>43921</v>
      </c>
      <c r="B3668" s="2">
        <v>19307.650000000001</v>
      </c>
      <c r="C3668" s="2">
        <v>19466.3</v>
      </c>
      <c r="D3668" s="2">
        <v>18792.400000000001</v>
      </c>
      <c r="E3668" s="2">
        <v>19144</v>
      </c>
      <c r="F3668" s="2">
        <v>19177.587500000001</v>
      </c>
      <c r="G3668" s="2">
        <v>673.89999999999782</v>
      </c>
      <c r="H3668" s="2">
        <v>158.64999999999782</v>
      </c>
      <c r="I3668" s="2">
        <v>351.59999999999854</v>
      </c>
      <c r="J3668" s="2">
        <v>-163.65000000000146</v>
      </c>
      <c r="K3668" s="2">
        <v>0.23542068556165355</v>
      </c>
      <c r="L3668" s="2">
        <v>0.52173913043478215</v>
      </c>
      <c r="M3668" s="2">
        <v>0.2428401840035643</v>
      </c>
      <c r="N3668" s="2">
        <v>19317.35209229419</v>
      </c>
      <c r="O3668" s="2">
        <v>19466.3</v>
      </c>
      <c r="P3668" s="2">
        <v>18792.400000000001</v>
      </c>
      <c r="Q3668" s="2">
        <v>19177.587500000001</v>
      </c>
      <c r="R3668" s="2">
        <v>19188.409898073547</v>
      </c>
      <c r="S3668" s="2">
        <v>0.70022621464509482</v>
      </c>
      <c r="T3668" s="2">
        <v>361.59999999999854</v>
      </c>
      <c r="U3668" s="2">
        <v>1.9252065763693593</v>
      </c>
      <c r="V3668" s="2">
        <v>72.137500000004366</v>
      </c>
      <c r="W3668" s="2">
        <v>0.37757550855909899</v>
      </c>
      <c r="X3668" t="s">
        <v>24</v>
      </c>
    </row>
    <row r="3669" spans="1:24" x14ac:dyDescent="0.2">
      <c r="A3669" s="1">
        <v>43922</v>
      </c>
      <c r="B3669" s="2">
        <v>19122.400000000001</v>
      </c>
      <c r="C3669" s="2">
        <v>19154.75</v>
      </c>
      <c r="D3669" s="2">
        <v>18042.25</v>
      </c>
      <c r="E3669" s="2">
        <v>18208.349999999999</v>
      </c>
      <c r="F3669" s="2">
        <v>18631.9375</v>
      </c>
      <c r="G3669" s="2">
        <v>1112.5</v>
      </c>
      <c r="H3669" s="2">
        <v>32.349999999998545</v>
      </c>
      <c r="I3669" s="2">
        <v>166.09999999999854</v>
      </c>
      <c r="J3669" s="2">
        <v>-914.05000000000291</v>
      </c>
      <c r="K3669" s="2">
        <v>2.9078651685391952E-2</v>
      </c>
      <c r="L3669" s="2">
        <v>0.14930337078651554</v>
      </c>
      <c r="M3669" s="2">
        <v>0.82161797752809251</v>
      </c>
      <c r="N3669" s="2">
        <v>19247.469796147096</v>
      </c>
      <c r="O3669" s="2">
        <v>19247.469796147096</v>
      </c>
      <c r="P3669" s="2">
        <v>18042.25</v>
      </c>
      <c r="Q3669" s="2">
        <v>18631.9375</v>
      </c>
      <c r="R3669" s="2">
        <v>18792.281773073548</v>
      </c>
      <c r="S3669" s="2">
        <v>0</v>
      </c>
      <c r="T3669" s="2">
        <v>-935.65000000000146</v>
      </c>
      <c r="U3669" s="2">
        <v>-4.8874320936063596</v>
      </c>
      <c r="V3669" s="2">
        <v>-545.65000000000146</v>
      </c>
      <c r="W3669" s="2">
        <v>-2.8452483921661229</v>
      </c>
      <c r="X3669" t="s">
        <v>24</v>
      </c>
    </row>
    <row r="3670" spans="1:24" x14ac:dyDescent="0.2">
      <c r="A3670" s="1">
        <v>43924</v>
      </c>
      <c r="B3670" s="2">
        <v>18325.05</v>
      </c>
      <c r="C3670" s="2">
        <v>18326.099999999999</v>
      </c>
      <c r="D3670" s="2">
        <v>17143.2</v>
      </c>
      <c r="E3670" s="2">
        <v>17249.3</v>
      </c>
      <c r="F3670" s="2">
        <v>17760.912499999999</v>
      </c>
      <c r="G3670" s="2">
        <v>1182.8999999999978</v>
      </c>
      <c r="H3670" s="2">
        <v>1.0499999999992724</v>
      </c>
      <c r="I3670" s="2">
        <v>106.09999999999854</v>
      </c>
      <c r="J3670" s="2">
        <v>-1075.75</v>
      </c>
      <c r="K3670" s="2">
        <v>8.8764899822408856E-4</v>
      </c>
      <c r="L3670" s="2">
        <v>8.9694817820609299E-2</v>
      </c>
      <c r="M3670" s="2">
        <v>0.90941753318116658</v>
      </c>
      <c r="N3670" s="2">
        <v>18939.703648073548</v>
      </c>
      <c r="O3670" s="2">
        <v>18939.703648073548</v>
      </c>
      <c r="P3670" s="2">
        <v>17143.2</v>
      </c>
      <c r="Q3670" s="2">
        <v>17760.912499999999</v>
      </c>
      <c r="R3670" s="2">
        <v>18195.879949036775</v>
      </c>
      <c r="S3670" s="2">
        <v>0</v>
      </c>
      <c r="T3670" s="2">
        <v>-959.04999999999927</v>
      </c>
      <c r="U3670" s="2">
        <v>-5.2670890003761972</v>
      </c>
      <c r="V3670" s="2">
        <v>-871.02500000000146</v>
      </c>
      <c r="W3670" s="2">
        <v>-4.6749029723827782</v>
      </c>
      <c r="X3670" t="s">
        <v>25</v>
      </c>
    </row>
    <row r="3671" spans="1:24" x14ac:dyDescent="0.2">
      <c r="A3671" s="1">
        <v>43928</v>
      </c>
      <c r="B3671" s="2">
        <v>18454.55</v>
      </c>
      <c r="C3671" s="2">
        <v>19190.55</v>
      </c>
      <c r="D3671" s="2">
        <v>17953.75</v>
      </c>
      <c r="E3671" s="2">
        <v>19062.5</v>
      </c>
      <c r="F3671" s="2">
        <v>18665.337500000001</v>
      </c>
      <c r="G3671" s="2">
        <v>1236.7999999999993</v>
      </c>
      <c r="H3671" s="2">
        <v>128.04999999999927</v>
      </c>
      <c r="I3671" s="2">
        <v>500.79999999999927</v>
      </c>
      <c r="J3671" s="2">
        <v>607.95000000000073</v>
      </c>
      <c r="K3671" s="2">
        <v>0.10353331177231513</v>
      </c>
      <c r="L3671" s="2">
        <v>0.40491591203104754</v>
      </c>
      <c r="M3671" s="2">
        <v>0.49155077619663734</v>
      </c>
      <c r="N3671" s="2">
        <v>18350.308074036773</v>
      </c>
      <c r="O3671" s="2">
        <v>19190.55</v>
      </c>
      <c r="P3671" s="2">
        <v>17953.75</v>
      </c>
      <c r="Q3671" s="2">
        <v>18665.337500000001</v>
      </c>
      <c r="R3671" s="2">
        <v>18539.986393509193</v>
      </c>
      <c r="S3671" s="2">
        <v>0.32492495555509027</v>
      </c>
      <c r="T3671" s="2">
        <v>1813.2000000000007</v>
      </c>
      <c r="U3671" s="2">
        <v>10.511730910819574</v>
      </c>
      <c r="V3671" s="2">
        <v>904.42500000000291</v>
      </c>
      <c r="W3671" s="2">
        <v>5.0922214722920511</v>
      </c>
      <c r="X3671" t="s">
        <v>24</v>
      </c>
    </row>
    <row r="3672" spans="1:24" x14ac:dyDescent="0.2">
      <c r="A3672" s="1">
        <v>43929</v>
      </c>
      <c r="B3672" s="2">
        <v>18799.400000000001</v>
      </c>
      <c r="C3672" s="2">
        <v>20324.099999999999</v>
      </c>
      <c r="D3672" s="2">
        <v>18482.900000000001</v>
      </c>
      <c r="E3672" s="2">
        <v>18946.45</v>
      </c>
      <c r="F3672" s="2">
        <v>19138.212500000001</v>
      </c>
      <c r="G3672" s="2">
        <v>1841.1999999999971</v>
      </c>
      <c r="H3672" s="2">
        <v>1377.6499999999978</v>
      </c>
      <c r="I3672" s="2">
        <v>316.5</v>
      </c>
      <c r="J3672" s="2">
        <v>147.04999999999927</v>
      </c>
      <c r="K3672" s="2">
        <v>0.74823484683901798</v>
      </c>
      <c r="L3672" s="2">
        <v>0.17189876167716733</v>
      </c>
      <c r="M3672" s="2">
        <v>7.9866391483814636E-2</v>
      </c>
      <c r="N3672" s="2">
        <v>18507.822787018387</v>
      </c>
      <c r="O3672" s="2">
        <v>20324.099999999999</v>
      </c>
      <c r="P3672" s="2">
        <v>18482.900000000001</v>
      </c>
      <c r="Q3672" s="2">
        <v>19138.212500000001</v>
      </c>
      <c r="R3672" s="2">
        <v>19113.258821754596</v>
      </c>
      <c r="S3672" s="2">
        <v>0.92428331619425363</v>
      </c>
      <c r="T3672" s="2">
        <v>-116.04999999999927</v>
      </c>
      <c r="U3672" s="2">
        <v>-0.60878688524589786</v>
      </c>
      <c r="V3672" s="2">
        <v>472.875</v>
      </c>
      <c r="W3672" s="2">
        <v>2.5334393230232242</v>
      </c>
      <c r="X3672" t="s">
        <v>25</v>
      </c>
    </row>
    <row r="3673" spans="1:24" x14ac:dyDescent="0.2">
      <c r="A3673" s="1">
        <v>43930</v>
      </c>
      <c r="B3673" s="2">
        <v>19553.150000000001</v>
      </c>
      <c r="C3673" s="2">
        <v>19988.3</v>
      </c>
      <c r="D3673" s="2">
        <v>19166.900000000001</v>
      </c>
      <c r="E3673" s="2">
        <v>19913.599999999999</v>
      </c>
      <c r="F3673" s="2">
        <v>19655.487499999999</v>
      </c>
      <c r="G3673" s="2">
        <v>821.39999999999782</v>
      </c>
      <c r="H3673" s="2">
        <v>74.700000000000728</v>
      </c>
      <c r="I3673" s="2">
        <v>386.25</v>
      </c>
      <c r="J3673" s="2">
        <v>360.44999999999709</v>
      </c>
      <c r="K3673" s="2">
        <v>9.0942293644997479E-2</v>
      </c>
      <c r="L3673" s="2">
        <v>0.47023374726077555</v>
      </c>
      <c r="M3673" s="2">
        <v>0.438823959094227</v>
      </c>
      <c r="N3673" s="2">
        <v>18823.017643509193</v>
      </c>
      <c r="O3673" s="2">
        <v>19988.3</v>
      </c>
      <c r="P3673" s="2">
        <v>18823.017643509193</v>
      </c>
      <c r="Q3673" s="2">
        <v>19655.487499999999</v>
      </c>
      <c r="R3673" s="2">
        <v>19322.455696754594</v>
      </c>
      <c r="S3673" s="2">
        <v>1</v>
      </c>
      <c r="T3673" s="2">
        <v>967.14999999999782</v>
      </c>
      <c r="U3673" s="2">
        <v>5.1046502115171855</v>
      </c>
      <c r="V3673" s="2">
        <v>517.27499999999782</v>
      </c>
      <c r="W3673" s="2">
        <v>2.7028386271706295</v>
      </c>
      <c r="X3673" t="s">
        <v>24</v>
      </c>
    </row>
    <row r="3674" spans="1:24" x14ac:dyDescent="0.2">
      <c r="A3674" s="1">
        <v>43934</v>
      </c>
      <c r="B3674" s="2">
        <v>19854.900000000001</v>
      </c>
      <c r="C3674" s="2">
        <v>19887.05</v>
      </c>
      <c r="D3674" s="2">
        <v>19294</v>
      </c>
      <c r="E3674" s="2">
        <v>19488</v>
      </c>
      <c r="F3674" s="2">
        <v>19630.987499999999</v>
      </c>
      <c r="G3674" s="2">
        <v>593.04999999999927</v>
      </c>
      <c r="H3674" s="2">
        <v>32.149999999997817</v>
      </c>
      <c r="I3674" s="2">
        <v>194</v>
      </c>
      <c r="J3674" s="2">
        <v>-366.90000000000146</v>
      </c>
      <c r="K3674" s="2">
        <v>5.4211280667730975E-2</v>
      </c>
      <c r="L3674" s="2">
        <v>0.3271225023185233</v>
      </c>
      <c r="M3674" s="2">
        <v>0.61866621701374569</v>
      </c>
      <c r="N3674" s="2">
        <v>19239.252571754594</v>
      </c>
      <c r="O3674" s="2">
        <v>19887.05</v>
      </c>
      <c r="P3674" s="2">
        <v>19239.252571754594</v>
      </c>
      <c r="Q3674" s="2">
        <v>19630.987499999999</v>
      </c>
      <c r="R3674" s="2">
        <v>19499.135660877299</v>
      </c>
      <c r="S3674" s="2">
        <v>1</v>
      </c>
      <c r="T3674" s="2">
        <v>-425.59999999999854</v>
      </c>
      <c r="U3674" s="2">
        <v>-2.137232845894256</v>
      </c>
      <c r="V3674" s="2">
        <v>-24.5</v>
      </c>
      <c r="W3674" s="2">
        <v>-0.12464712462613811</v>
      </c>
      <c r="X3674" t="s">
        <v>24</v>
      </c>
    </row>
    <row r="3675" spans="1:24" x14ac:dyDescent="0.2">
      <c r="A3675" s="1">
        <v>43936</v>
      </c>
      <c r="B3675" s="2">
        <v>20096.349999999999</v>
      </c>
      <c r="C3675" s="2">
        <v>20184.099999999999</v>
      </c>
      <c r="D3675" s="2">
        <v>18776.75</v>
      </c>
      <c r="E3675" s="2">
        <v>19057.05</v>
      </c>
      <c r="F3675" s="2">
        <v>19528.5625</v>
      </c>
      <c r="G3675" s="2">
        <v>1407.3499999999985</v>
      </c>
      <c r="H3675" s="2">
        <v>87.75</v>
      </c>
      <c r="I3675" s="2">
        <v>280.29999999999927</v>
      </c>
      <c r="J3675" s="2">
        <v>-1039.2999999999993</v>
      </c>
      <c r="K3675" s="2">
        <v>6.2351227484279029E-2</v>
      </c>
      <c r="L3675" s="2">
        <v>0.1991686503002093</v>
      </c>
      <c r="M3675" s="2">
        <v>0.73848012221551163</v>
      </c>
      <c r="N3675" s="2">
        <v>19435.120035877299</v>
      </c>
      <c r="O3675" s="2">
        <v>20184.099999999999</v>
      </c>
      <c r="P3675" s="2">
        <v>18776.75</v>
      </c>
      <c r="Q3675" s="2">
        <v>19528.5625</v>
      </c>
      <c r="R3675" s="2">
        <v>19481.133133969324</v>
      </c>
      <c r="S3675" s="2">
        <v>0.98123073486009849</v>
      </c>
      <c r="T3675" s="2">
        <v>-430.95000000000073</v>
      </c>
      <c r="U3675" s="2">
        <v>-2.2113608374384275</v>
      </c>
      <c r="V3675" s="2">
        <v>-102.42499999999927</v>
      </c>
      <c r="W3675" s="2">
        <v>-0.52175164392519358</v>
      </c>
      <c r="X3675" t="s">
        <v>25</v>
      </c>
    </row>
    <row r="3676" spans="1:24" x14ac:dyDescent="0.2">
      <c r="A3676" s="1">
        <v>43937</v>
      </c>
      <c r="B3676" s="2">
        <v>18957.150000000001</v>
      </c>
      <c r="C3676" s="2">
        <v>19520.3</v>
      </c>
      <c r="D3676" s="2">
        <v>18703.45</v>
      </c>
      <c r="E3676" s="2">
        <v>19400</v>
      </c>
      <c r="F3676" s="2">
        <v>19145.224999999999</v>
      </c>
      <c r="G3676" s="2">
        <v>816.84999999999854</v>
      </c>
      <c r="H3676" s="2">
        <v>120.29999999999927</v>
      </c>
      <c r="I3676" s="2">
        <v>253.70000000000073</v>
      </c>
      <c r="J3676" s="2">
        <v>442.84999999999854</v>
      </c>
      <c r="K3676" s="2">
        <v>0.14727306114953723</v>
      </c>
      <c r="L3676" s="2">
        <v>0.31058333843423047</v>
      </c>
      <c r="M3676" s="2">
        <v>0.54214360041623233</v>
      </c>
      <c r="N3676" s="2">
        <v>19481.841267938649</v>
      </c>
      <c r="O3676" s="2">
        <v>19520.3</v>
      </c>
      <c r="P3676" s="2">
        <v>18703.45</v>
      </c>
      <c r="Q3676" s="2">
        <v>19145.224999999999</v>
      </c>
      <c r="R3676" s="2">
        <v>19212.704066984661</v>
      </c>
      <c r="S3676" s="2">
        <v>0.25771239718910122</v>
      </c>
      <c r="T3676" s="2">
        <v>342.95000000000073</v>
      </c>
      <c r="U3676" s="2">
        <v>1.799596474795421</v>
      </c>
      <c r="V3676" s="2">
        <v>-383.33750000000146</v>
      </c>
      <c r="W3676" s="2">
        <v>-1.9629581030349852</v>
      </c>
      <c r="X3676" t="s">
        <v>25</v>
      </c>
    </row>
    <row r="3677" spans="1:24" x14ac:dyDescent="0.2">
      <c r="A3677" s="1">
        <v>43938</v>
      </c>
      <c r="B3677" s="2">
        <v>20394.75</v>
      </c>
      <c r="C3677" s="2">
        <v>20866.55</v>
      </c>
      <c r="D3677" s="2">
        <v>19729.3</v>
      </c>
      <c r="E3677" s="2">
        <v>20681.45</v>
      </c>
      <c r="F3677" s="2">
        <v>20418.012500000001</v>
      </c>
      <c r="G3677" s="2">
        <v>1137.25</v>
      </c>
      <c r="H3677" s="2">
        <v>185.09999999999854</v>
      </c>
      <c r="I3677" s="2">
        <v>665.45000000000073</v>
      </c>
      <c r="J3677" s="2">
        <v>286.70000000000073</v>
      </c>
      <c r="K3677" s="2">
        <v>0.16276104638381933</v>
      </c>
      <c r="L3677" s="2">
        <v>0.58513959111892788</v>
      </c>
      <c r="M3677" s="2">
        <v>0.25209936249725279</v>
      </c>
      <c r="N3677" s="2">
        <v>19313.533133969322</v>
      </c>
      <c r="O3677" s="2">
        <v>20866.55</v>
      </c>
      <c r="P3677" s="2">
        <v>19313.533133969322</v>
      </c>
      <c r="Q3677" s="2">
        <v>20418.012500000001</v>
      </c>
      <c r="R3677" s="2">
        <v>19977.907191984661</v>
      </c>
      <c r="S3677" s="2">
        <v>1</v>
      </c>
      <c r="T3677" s="2">
        <v>1281.4500000000007</v>
      </c>
      <c r="U3677" s="2">
        <v>6.6054123711340242</v>
      </c>
      <c r="V3677" s="2">
        <v>1272.7875000000022</v>
      </c>
      <c r="W3677" s="2">
        <v>6.6480675991010934</v>
      </c>
      <c r="X3677" t="s">
        <v>24</v>
      </c>
    </row>
    <row r="3678" spans="1:24" x14ac:dyDescent="0.2">
      <c r="A3678" s="1">
        <v>43941</v>
      </c>
      <c r="B3678" s="2">
        <v>21104.7</v>
      </c>
      <c r="C3678" s="2">
        <v>21122.1</v>
      </c>
      <c r="D3678" s="2">
        <v>20444.25</v>
      </c>
      <c r="E3678" s="2">
        <v>20522.650000000001</v>
      </c>
      <c r="F3678" s="2">
        <v>20798.425000000003</v>
      </c>
      <c r="G3678" s="2">
        <v>677.84999999999854</v>
      </c>
      <c r="H3678" s="2">
        <v>17.399999999997817</v>
      </c>
      <c r="I3678" s="2">
        <v>78.400000000001455</v>
      </c>
      <c r="J3678" s="2">
        <v>-582.04999999999927</v>
      </c>
      <c r="K3678" s="2">
        <v>2.5669395884041976E-2</v>
      </c>
      <c r="L3678" s="2">
        <v>0.11565980674190694</v>
      </c>
      <c r="M3678" s="2">
        <v>0.85867079737405105</v>
      </c>
      <c r="N3678" s="2">
        <v>19865.77281698466</v>
      </c>
      <c r="O3678" s="2">
        <v>21122.1</v>
      </c>
      <c r="P3678" s="2">
        <v>19865.77281698466</v>
      </c>
      <c r="Q3678" s="2">
        <v>20798.425000000003</v>
      </c>
      <c r="R3678" s="2">
        <v>20413.017658492332</v>
      </c>
      <c r="S3678" s="2">
        <v>1</v>
      </c>
      <c r="T3678" s="2">
        <v>-158.79999999999927</v>
      </c>
      <c r="U3678" s="2">
        <v>-0.76783784502536945</v>
      </c>
      <c r="V3678" s="2">
        <v>380.41250000000218</v>
      </c>
      <c r="W3678" s="2">
        <v>1.8631220839932496</v>
      </c>
      <c r="X3678" t="s">
        <v>24</v>
      </c>
    </row>
    <row r="3679" spans="1:24" x14ac:dyDescent="0.2">
      <c r="A3679" s="1">
        <v>43942</v>
      </c>
      <c r="B3679" s="2">
        <v>19812.05</v>
      </c>
      <c r="C3679" s="2">
        <v>19891.45</v>
      </c>
      <c r="D3679" s="2">
        <v>19247.95</v>
      </c>
      <c r="E3679" s="2">
        <v>19409.349999999999</v>
      </c>
      <c r="F3679" s="2">
        <v>19590.199999999997</v>
      </c>
      <c r="G3679" s="2">
        <v>643.5</v>
      </c>
      <c r="H3679" s="2">
        <v>79.400000000001455</v>
      </c>
      <c r="I3679" s="2">
        <v>161.39999999999782</v>
      </c>
      <c r="J3679" s="2">
        <v>-402.70000000000073</v>
      </c>
      <c r="K3679" s="2">
        <v>0.12338772338772565</v>
      </c>
      <c r="L3679" s="2">
        <v>0.2508158508158474</v>
      </c>
      <c r="M3679" s="2">
        <v>0.62579642579642691</v>
      </c>
      <c r="N3679" s="2">
        <v>20332.098908492331</v>
      </c>
      <c r="O3679" s="2">
        <v>20332.098908492331</v>
      </c>
      <c r="P3679" s="2">
        <v>19247.95</v>
      </c>
      <c r="Q3679" s="2">
        <v>19590.199999999997</v>
      </c>
      <c r="R3679" s="2">
        <v>19875.586954246166</v>
      </c>
      <c r="S3679" s="2">
        <v>0.55225808651294328</v>
      </c>
      <c r="T3679" s="2">
        <v>-1113.3000000000029</v>
      </c>
      <c r="U3679" s="2">
        <v>-5.4247380333436608</v>
      </c>
      <c r="V3679" s="2">
        <v>-1208.2250000000058</v>
      </c>
      <c r="W3679" s="2">
        <v>-5.8092139188424392</v>
      </c>
      <c r="X3679" t="s">
        <v>25</v>
      </c>
    </row>
    <row r="3680" spans="1:24" x14ac:dyDescent="0.2">
      <c r="A3680" s="1">
        <v>43943</v>
      </c>
      <c r="B3680" s="2">
        <v>19306.95</v>
      </c>
      <c r="C3680" s="2">
        <v>19806.349999999999</v>
      </c>
      <c r="D3680" s="2">
        <v>19051.95</v>
      </c>
      <c r="E3680" s="2">
        <v>19701.849999999999</v>
      </c>
      <c r="F3680" s="2">
        <v>19466.775000000001</v>
      </c>
      <c r="G3680" s="2">
        <v>754.39999999999782</v>
      </c>
      <c r="H3680" s="2">
        <v>104.5</v>
      </c>
      <c r="I3680" s="2">
        <v>255</v>
      </c>
      <c r="J3680" s="2">
        <v>394.89999999999782</v>
      </c>
      <c r="K3680" s="2">
        <v>0.13852067868504811</v>
      </c>
      <c r="L3680" s="2">
        <v>0.338016967126194</v>
      </c>
      <c r="M3680" s="2">
        <v>0.52346235418875786</v>
      </c>
      <c r="N3680" s="2">
        <v>19961.149454246166</v>
      </c>
      <c r="O3680" s="2">
        <v>19961.149454246166</v>
      </c>
      <c r="P3680" s="2">
        <v>19051.95</v>
      </c>
      <c r="Q3680" s="2">
        <v>19466.775000000001</v>
      </c>
      <c r="R3680" s="2">
        <v>19610.255977123081</v>
      </c>
      <c r="S3680" s="2">
        <v>0.33120670544025838</v>
      </c>
      <c r="T3680" s="2">
        <v>292.5</v>
      </c>
      <c r="U3680" s="2">
        <v>1.5070056441869513</v>
      </c>
      <c r="V3680" s="2">
        <v>-123.42499999999563</v>
      </c>
      <c r="W3680" s="2">
        <v>-0.63003440495755858</v>
      </c>
      <c r="X3680" t="s">
        <v>25</v>
      </c>
    </row>
    <row r="3681" spans="1:24" x14ac:dyDescent="0.2">
      <c r="A3681" s="1">
        <v>43944</v>
      </c>
      <c r="B3681" s="2">
        <v>19871.349999999999</v>
      </c>
      <c r="C3681" s="2">
        <v>20356.5</v>
      </c>
      <c r="D3681" s="2">
        <v>19584.400000000001</v>
      </c>
      <c r="E3681" s="2">
        <v>20267.95</v>
      </c>
      <c r="F3681" s="2">
        <v>20020.05</v>
      </c>
      <c r="G3681" s="2">
        <v>772.09999999999854</v>
      </c>
      <c r="H3681" s="2">
        <v>88.549999999999272</v>
      </c>
      <c r="I3681" s="2">
        <v>286.94999999999709</v>
      </c>
      <c r="J3681" s="2">
        <v>396.60000000000218</v>
      </c>
      <c r="K3681" s="2">
        <v>0.11468721668177624</v>
      </c>
      <c r="L3681" s="2">
        <v>0.37164875016189308</v>
      </c>
      <c r="M3681" s="2">
        <v>0.51366403315633069</v>
      </c>
      <c r="N3681" s="2">
        <v>19713.962227123084</v>
      </c>
      <c r="O3681" s="2">
        <v>20356.5</v>
      </c>
      <c r="P3681" s="2">
        <v>19584.400000000001</v>
      </c>
      <c r="Q3681" s="2">
        <v>20020.05</v>
      </c>
      <c r="R3681" s="2">
        <v>19918.728056780772</v>
      </c>
      <c r="S3681" s="2">
        <v>0.38426358260092564</v>
      </c>
      <c r="T3681" s="2">
        <v>566.10000000000218</v>
      </c>
      <c r="U3681" s="2">
        <v>2.8733342300342466</v>
      </c>
      <c r="V3681" s="2">
        <v>553.27499999999782</v>
      </c>
      <c r="W3681" s="2">
        <v>2.8421502791294286</v>
      </c>
      <c r="X3681" t="s">
        <v>24</v>
      </c>
    </row>
    <row r="3682" spans="1:24" x14ac:dyDescent="0.2">
      <c r="A3682" s="1">
        <v>43945</v>
      </c>
      <c r="B3682" s="2">
        <v>19697.650000000001</v>
      </c>
      <c r="C3682" s="2">
        <v>19950.150000000001</v>
      </c>
      <c r="D3682" s="2">
        <v>19515.400000000001</v>
      </c>
      <c r="E3682" s="2">
        <v>19586.650000000001</v>
      </c>
      <c r="F3682" s="2">
        <v>19687.462500000001</v>
      </c>
      <c r="G3682" s="2">
        <v>434.75</v>
      </c>
      <c r="H3682" s="2">
        <v>252.5</v>
      </c>
      <c r="I3682" s="2">
        <v>71.25</v>
      </c>
      <c r="J3682" s="2">
        <v>-111</v>
      </c>
      <c r="K3682" s="2">
        <v>0.58079355951696376</v>
      </c>
      <c r="L3682" s="2">
        <v>0.16388729154686602</v>
      </c>
      <c r="M3682" s="2">
        <v>0.25531914893617019</v>
      </c>
      <c r="N3682" s="2">
        <v>19867.00611356154</v>
      </c>
      <c r="O3682" s="2">
        <v>19950.150000000001</v>
      </c>
      <c r="P3682" s="2">
        <v>19515.400000000001</v>
      </c>
      <c r="Q3682" s="2">
        <v>19687.462500000001</v>
      </c>
      <c r="R3682" s="2">
        <v>19755.004653390388</v>
      </c>
      <c r="S3682" s="2">
        <v>0.18031338518850665</v>
      </c>
      <c r="T3682" s="2">
        <v>-681.29999999999927</v>
      </c>
      <c r="U3682" s="2">
        <v>-3.3614647756679843</v>
      </c>
      <c r="V3682" s="2">
        <v>-332.58749999999782</v>
      </c>
      <c r="W3682" s="2">
        <v>-1.6612720747450571</v>
      </c>
      <c r="X3682" t="s">
        <v>25</v>
      </c>
    </row>
    <row r="3683" spans="1:24" x14ac:dyDescent="0.2">
      <c r="A3683" s="1">
        <v>43948</v>
      </c>
      <c r="B3683" s="2">
        <v>19870.8</v>
      </c>
      <c r="C3683" s="2">
        <v>20224.75</v>
      </c>
      <c r="D3683" s="2">
        <v>19847.650000000001</v>
      </c>
      <c r="E3683" s="2">
        <v>20081.150000000001</v>
      </c>
      <c r="F3683" s="2">
        <v>20006.087500000001</v>
      </c>
      <c r="G3683" s="2">
        <v>377.09999999999854</v>
      </c>
      <c r="H3683" s="2">
        <v>143.59999999999854</v>
      </c>
      <c r="I3683" s="2">
        <v>23.149999999997817</v>
      </c>
      <c r="J3683" s="2">
        <v>210.35000000000218</v>
      </c>
      <c r="K3683" s="2">
        <v>0.38080084858127577</v>
      </c>
      <c r="L3683" s="2">
        <v>6.1389551843006915E-2</v>
      </c>
      <c r="M3683" s="2">
        <v>0.5578095995757173</v>
      </c>
      <c r="N3683" s="2">
        <v>19777.234306780771</v>
      </c>
      <c r="O3683" s="2">
        <v>20224.75</v>
      </c>
      <c r="P3683" s="2">
        <v>19777.234306780771</v>
      </c>
      <c r="Q3683" s="2">
        <v>20006.087500000001</v>
      </c>
      <c r="R3683" s="2">
        <v>19946.326528390382</v>
      </c>
      <c r="S3683" s="2">
        <v>1</v>
      </c>
      <c r="T3683" s="2">
        <v>494.5</v>
      </c>
      <c r="U3683" s="2">
        <v>2.5246787990799855</v>
      </c>
      <c r="V3683" s="2">
        <v>318.625</v>
      </c>
      <c r="W3683" s="2">
        <v>1.6184157811094242</v>
      </c>
      <c r="X3683" t="s">
        <v>25</v>
      </c>
    </row>
    <row r="3684" spans="1:24" x14ac:dyDescent="0.2">
      <c r="A3684" s="1">
        <v>43949</v>
      </c>
      <c r="B3684" s="2">
        <v>20436.599999999999</v>
      </c>
      <c r="C3684" s="2">
        <v>20751.3</v>
      </c>
      <c r="D3684" s="2">
        <v>20260.8</v>
      </c>
      <c r="E3684" s="2">
        <v>20671.099999999999</v>
      </c>
      <c r="F3684" s="2">
        <v>20529.949999999997</v>
      </c>
      <c r="G3684" s="2">
        <v>490.5</v>
      </c>
      <c r="H3684" s="2">
        <v>80.200000000000728</v>
      </c>
      <c r="I3684" s="2">
        <v>175.79999999999927</v>
      </c>
      <c r="J3684" s="2">
        <v>234.5</v>
      </c>
      <c r="K3684" s="2">
        <v>0.16350662589194848</v>
      </c>
      <c r="L3684" s="2">
        <v>0.35840978593272022</v>
      </c>
      <c r="M3684" s="2">
        <v>0.47808358817533131</v>
      </c>
      <c r="N3684" s="2">
        <v>19891.660903390388</v>
      </c>
      <c r="O3684" s="2">
        <v>20751.3</v>
      </c>
      <c r="P3684" s="2">
        <v>19891.660903390388</v>
      </c>
      <c r="Q3684" s="2">
        <v>20529.949999999997</v>
      </c>
      <c r="R3684" s="2">
        <v>20266.14295169519</v>
      </c>
      <c r="S3684" s="2">
        <v>1</v>
      </c>
      <c r="T3684" s="2">
        <v>589.94999999999709</v>
      </c>
      <c r="U3684" s="2">
        <v>2.9378297557659647</v>
      </c>
      <c r="V3684" s="2">
        <v>523.86249999999563</v>
      </c>
      <c r="W3684" s="2">
        <v>2.6185154893479079</v>
      </c>
      <c r="X3684" t="s">
        <v>25</v>
      </c>
    </row>
    <row r="3685" spans="1:24" x14ac:dyDescent="0.2">
      <c r="A3685" s="1">
        <v>43950</v>
      </c>
      <c r="B3685" s="2">
        <v>20440.400000000001</v>
      </c>
      <c r="C3685" s="2">
        <v>21348.15</v>
      </c>
      <c r="D3685" s="2">
        <v>20393.650000000001</v>
      </c>
      <c r="E3685" s="2">
        <v>21090.2</v>
      </c>
      <c r="F3685" s="2">
        <v>20818.100000000002</v>
      </c>
      <c r="G3685" s="2">
        <v>954.5</v>
      </c>
      <c r="H3685" s="2">
        <v>257.95000000000073</v>
      </c>
      <c r="I3685" s="2">
        <v>46.75</v>
      </c>
      <c r="J3685" s="2">
        <v>649.79999999999927</v>
      </c>
      <c r="K3685" s="2">
        <v>0.27024620220010553</v>
      </c>
      <c r="L3685" s="2">
        <v>4.8978522786799372E-2</v>
      </c>
      <c r="M3685" s="2">
        <v>0.68077527501309509</v>
      </c>
      <c r="N3685" s="2">
        <v>20210.805451695192</v>
      </c>
      <c r="O3685" s="2">
        <v>21348.15</v>
      </c>
      <c r="P3685" s="2">
        <v>20210.805451695192</v>
      </c>
      <c r="Q3685" s="2">
        <v>20818.100000000002</v>
      </c>
      <c r="R3685" s="2">
        <v>20646.965225847598</v>
      </c>
      <c r="S3685" s="2">
        <v>1</v>
      </c>
      <c r="T3685" s="2">
        <v>419.10000000000218</v>
      </c>
      <c r="U3685" s="2">
        <v>2.0274683011547627</v>
      </c>
      <c r="V3685" s="2">
        <v>288.15000000000509</v>
      </c>
      <c r="W3685" s="2">
        <v>1.4035591903536304</v>
      </c>
      <c r="X3685" t="s">
        <v>25</v>
      </c>
    </row>
    <row r="3686" spans="1:24" x14ac:dyDescent="0.2">
      <c r="A3686" s="1">
        <v>43951</v>
      </c>
      <c r="B3686" s="2">
        <v>21589.200000000001</v>
      </c>
      <c r="C3686" s="2">
        <v>21967</v>
      </c>
      <c r="D3686" s="2">
        <v>21353.65</v>
      </c>
      <c r="E3686" s="2">
        <v>21534.5</v>
      </c>
      <c r="F3686" s="2">
        <v>21611.087500000001</v>
      </c>
      <c r="G3686" s="2">
        <v>613.34999999999854</v>
      </c>
      <c r="H3686" s="2">
        <v>377.79999999999927</v>
      </c>
      <c r="I3686" s="2">
        <v>180.84999999999854</v>
      </c>
      <c r="J3686" s="2">
        <v>-54.700000000000728</v>
      </c>
      <c r="K3686" s="2">
        <v>0.61596152278470717</v>
      </c>
      <c r="L3686" s="2">
        <v>0.29485611804026896</v>
      </c>
      <c r="M3686" s="2">
        <v>8.9182359175023818E-2</v>
      </c>
      <c r="N3686" s="2">
        <v>20514.452725847597</v>
      </c>
      <c r="O3686" s="2">
        <v>21967</v>
      </c>
      <c r="P3686" s="2">
        <v>20514.452725847597</v>
      </c>
      <c r="Q3686" s="2">
        <v>21611.087500000001</v>
      </c>
      <c r="R3686" s="2">
        <v>21151.748237923799</v>
      </c>
      <c r="S3686" s="2">
        <v>1</v>
      </c>
      <c r="T3686" s="2">
        <v>444.29999999999927</v>
      </c>
      <c r="U3686" s="2">
        <v>2.1066656551384022</v>
      </c>
      <c r="V3686" s="2">
        <v>792.98749999999927</v>
      </c>
      <c r="W3686" s="2">
        <v>3.8091252323699054</v>
      </c>
      <c r="X3686" t="s">
        <v>24</v>
      </c>
    </row>
    <row r="3687" spans="1:24" x14ac:dyDescent="0.2">
      <c r="A3687" s="1">
        <v>43955</v>
      </c>
      <c r="B3687" s="2">
        <v>20514.75</v>
      </c>
      <c r="C3687" s="2">
        <v>20530.45</v>
      </c>
      <c r="D3687" s="2">
        <v>19643.599999999999</v>
      </c>
      <c r="E3687" s="2">
        <v>19743.75</v>
      </c>
      <c r="F3687" s="2">
        <v>20108.137499999997</v>
      </c>
      <c r="G3687" s="2">
        <v>886.85000000000218</v>
      </c>
      <c r="H3687" s="2">
        <v>15.700000000000728</v>
      </c>
      <c r="I3687" s="2">
        <v>100.15000000000146</v>
      </c>
      <c r="J3687" s="2">
        <v>-771</v>
      </c>
      <c r="K3687" s="2">
        <v>1.7703106500536379E-2</v>
      </c>
      <c r="L3687" s="2">
        <v>0.11292777809099759</v>
      </c>
      <c r="M3687" s="2">
        <v>0.86936911540846606</v>
      </c>
      <c r="N3687" s="2">
        <v>21062.770112923798</v>
      </c>
      <c r="O3687" s="2">
        <v>21062.770112923798</v>
      </c>
      <c r="P3687" s="2">
        <v>19643.599999999999</v>
      </c>
      <c r="Q3687" s="2">
        <v>20108.137499999997</v>
      </c>
      <c r="R3687" s="2">
        <v>20469.319431461896</v>
      </c>
      <c r="S3687" s="2">
        <v>0.43386716775986134</v>
      </c>
      <c r="T3687" s="2">
        <v>-1790.75</v>
      </c>
      <c r="U3687" s="2">
        <v>-8.3157259281617861</v>
      </c>
      <c r="V3687" s="2">
        <v>-1502.9500000000044</v>
      </c>
      <c r="W3687" s="2">
        <v>-6.9545320197329463</v>
      </c>
      <c r="X3687" t="s">
        <v>24</v>
      </c>
    </row>
    <row r="3688" spans="1:24" x14ac:dyDescent="0.2">
      <c r="A3688" s="1">
        <v>43956</v>
      </c>
      <c r="B3688" s="2">
        <v>20147.3</v>
      </c>
      <c r="C3688" s="2">
        <v>20223.150000000001</v>
      </c>
      <c r="D3688" s="2">
        <v>19212.349999999999</v>
      </c>
      <c r="E3688" s="2">
        <v>19271.75</v>
      </c>
      <c r="F3688" s="2">
        <v>19713.637499999997</v>
      </c>
      <c r="G3688" s="2">
        <v>1010.8000000000029</v>
      </c>
      <c r="H3688" s="2">
        <v>75.850000000002183</v>
      </c>
      <c r="I3688" s="2">
        <v>59.400000000001455</v>
      </c>
      <c r="J3688" s="2">
        <v>-875.54999999999927</v>
      </c>
      <c r="K3688" s="2">
        <v>7.5039572615751851E-2</v>
      </c>
      <c r="L3688" s="2">
        <v>5.8765334388604359E-2</v>
      </c>
      <c r="M3688" s="2">
        <v>0.86619509299564379</v>
      </c>
      <c r="N3688" s="2">
        <v>20585.453806461897</v>
      </c>
      <c r="O3688" s="2">
        <v>20585.453806461897</v>
      </c>
      <c r="P3688" s="2">
        <v>19212.349999999999</v>
      </c>
      <c r="Q3688" s="2">
        <v>19713.637499999997</v>
      </c>
      <c r="R3688" s="2">
        <v>20024.223778230946</v>
      </c>
      <c r="S3688" s="2">
        <v>0</v>
      </c>
      <c r="T3688" s="2">
        <v>-472</v>
      </c>
      <c r="U3688" s="2">
        <v>-2.3906299461855021</v>
      </c>
      <c r="V3688" s="2">
        <v>-394.5</v>
      </c>
      <c r="W3688" s="2">
        <v>-1.9618922936050147</v>
      </c>
      <c r="X3688" t="s">
        <v>25</v>
      </c>
    </row>
    <row r="3689" spans="1:24" x14ac:dyDescent="0.2">
      <c r="A3689" s="1">
        <v>43957</v>
      </c>
      <c r="B3689" s="2">
        <v>19302.45</v>
      </c>
      <c r="C3689" s="2">
        <v>19806.599999999999</v>
      </c>
      <c r="D3689" s="2">
        <v>18941</v>
      </c>
      <c r="E3689" s="2">
        <v>19694.55</v>
      </c>
      <c r="F3689" s="2">
        <v>19436.150000000001</v>
      </c>
      <c r="G3689" s="2">
        <v>865.59999999999854</v>
      </c>
      <c r="H3689" s="2">
        <v>112.04999999999927</v>
      </c>
      <c r="I3689" s="2">
        <v>361.45000000000073</v>
      </c>
      <c r="J3689" s="2">
        <v>392.09999999999854</v>
      </c>
      <c r="K3689" s="2">
        <v>0.1294477818853968</v>
      </c>
      <c r="L3689" s="2">
        <v>0.41757162661737679</v>
      </c>
      <c r="M3689" s="2">
        <v>0.45298059149722641</v>
      </c>
      <c r="N3689" s="2">
        <v>20149.545653230947</v>
      </c>
      <c r="O3689" s="2">
        <v>20149.545653230947</v>
      </c>
      <c r="P3689" s="2">
        <v>18941</v>
      </c>
      <c r="Q3689" s="2">
        <v>19436.150000000001</v>
      </c>
      <c r="R3689" s="2">
        <v>19669.060326615472</v>
      </c>
      <c r="S3689" s="2">
        <v>0</v>
      </c>
      <c r="T3689" s="2">
        <v>422.79999999999927</v>
      </c>
      <c r="U3689" s="2">
        <v>2.1938848314242314</v>
      </c>
      <c r="V3689" s="2">
        <v>-277.48749999999563</v>
      </c>
      <c r="W3689" s="2">
        <v>-1.4075915720779368</v>
      </c>
      <c r="X3689" t="s">
        <v>24</v>
      </c>
    </row>
    <row r="3690" spans="1:24" x14ac:dyDescent="0.2">
      <c r="A3690" s="1">
        <v>43958</v>
      </c>
      <c r="B3690" s="2">
        <v>19536.05</v>
      </c>
      <c r="C3690" s="2">
        <v>19757.25</v>
      </c>
      <c r="D3690" s="2">
        <v>19332.150000000001</v>
      </c>
      <c r="E3690" s="2">
        <v>19491.8</v>
      </c>
      <c r="F3690" s="2">
        <v>19529.3125</v>
      </c>
      <c r="G3690" s="2">
        <v>425.09999999999854</v>
      </c>
      <c r="H3690" s="2">
        <v>221.20000000000073</v>
      </c>
      <c r="I3690" s="2">
        <v>159.64999999999782</v>
      </c>
      <c r="J3690" s="2">
        <v>-44.25</v>
      </c>
      <c r="K3690" s="2">
        <v>0.52034815337567986</v>
      </c>
      <c r="L3690" s="2">
        <v>0.37555869207244968</v>
      </c>
      <c r="M3690" s="2">
        <v>0.1040931545518705</v>
      </c>
      <c r="N3690" s="2">
        <v>19792.847826615474</v>
      </c>
      <c r="O3690" s="2">
        <v>19792.847826615474</v>
      </c>
      <c r="P3690" s="2">
        <v>19332.150000000001</v>
      </c>
      <c r="Q3690" s="2">
        <v>19529.3125</v>
      </c>
      <c r="R3690" s="2">
        <v>19611.789538307738</v>
      </c>
      <c r="S3690" s="2">
        <v>0</v>
      </c>
      <c r="T3690" s="2">
        <v>-202.75</v>
      </c>
      <c r="U3690" s="2">
        <v>-1.0294726205980842</v>
      </c>
      <c r="V3690" s="2">
        <v>93.162499999998545</v>
      </c>
      <c r="W3690" s="2">
        <v>0.47932589530333186</v>
      </c>
      <c r="X3690" t="s">
        <v>24</v>
      </c>
    </row>
    <row r="3691" spans="1:24" x14ac:dyDescent="0.2">
      <c r="A3691" s="1">
        <v>43959</v>
      </c>
      <c r="B3691" s="2">
        <v>19844</v>
      </c>
      <c r="C3691" s="2">
        <v>19969.599999999999</v>
      </c>
      <c r="D3691" s="2">
        <v>19285.05</v>
      </c>
      <c r="E3691" s="2">
        <v>19352.900000000001</v>
      </c>
      <c r="F3691" s="2">
        <v>19612.887499999997</v>
      </c>
      <c r="G3691" s="2">
        <v>684.54999999999927</v>
      </c>
      <c r="H3691" s="2">
        <v>125.59999999999854</v>
      </c>
      <c r="I3691" s="2">
        <v>67.850000000002183</v>
      </c>
      <c r="J3691" s="2">
        <v>-491.09999999999854</v>
      </c>
      <c r="K3691" s="2">
        <v>0.18347819735592533</v>
      </c>
      <c r="L3691" s="2">
        <v>9.9116207727707628E-2</v>
      </c>
      <c r="M3691" s="2">
        <v>0.71740559491636702</v>
      </c>
      <c r="N3691" s="2">
        <v>19661.080163307735</v>
      </c>
      <c r="O3691" s="2">
        <v>19969.599999999999</v>
      </c>
      <c r="P3691" s="2">
        <v>19285.05</v>
      </c>
      <c r="Q3691" s="2">
        <v>19612.887499999997</v>
      </c>
      <c r="R3691" s="2">
        <v>19632.154415826932</v>
      </c>
      <c r="S3691" s="2">
        <v>2.3748300417013132E-2</v>
      </c>
      <c r="T3691" s="2">
        <v>-138.89999999999782</v>
      </c>
      <c r="U3691" s="2">
        <v>-0.71260735283554022</v>
      </c>
      <c r="V3691" s="2">
        <v>83.57499999999709</v>
      </c>
      <c r="W3691" s="2">
        <v>0.42794645228805206</v>
      </c>
      <c r="X3691" t="s">
        <v>24</v>
      </c>
    </row>
    <row r="3692" spans="1:24" x14ac:dyDescent="0.2">
      <c r="A3692" s="1">
        <v>43962</v>
      </c>
      <c r="B3692" s="2">
        <v>19610.45</v>
      </c>
      <c r="C3692" s="2">
        <v>19733.400000000001</v>
      </c>
      <c r="D3692" s="2">
        <v>18900.900000000001</v>
      </c>
      <c r="E3692" s="2">
        <v>18950.5</v>
      </c>
      <c r="F3692" s="2">
        <v>19298.8125</v>
      </c>
      <c r="G3692" s="2">
        <v>832.5</v>
      </c>
      <c r="H3692" s="2">
        <v>122.95000000000073</v>
      </c>
      <c r="I3692" s="2">
        <v>49.599999999998545</v>
      </c>
      <c r="J3692" s="2">
        <v>-659.95000000000073</v>
      </c>
      <c r="K3692" s="2">
        <v>0.14768768768768856</v>
      </c>
      <c r="L3692" s="2">
        <v>5.9579579579577831E-2</v>
      </c>
      <c r="M3692" s="2">
        <v>0.79273273273273359</v>
      </c>
      <c r="N3692" s="2">
        <v>19636.983831653866</v>
      </c>
      <c r="O3692" s="2">
        <v>19733.400000000001</v>
      </c>
      <c r="P3692" s="2">
        <v>18900.900000000001</v>
      </c>
      <c r="Q3692" s="2">
        <v>19298.8125</v>
      </c>
      <c r="R3692" s="2">
        <v>19392.524082913467</v>
      </c>
      <c r="S3692" s="2">
        <v>0</v>
      </c>
      <c r="T3692" s="2">
        <v>-402.40000000000146</v>
      </c>
      <c r="U3692" s="2">
        <v>-2.079274940706568</v>
      </c>
      <c r="V3692" s="2">
        <v>-314.07499999999709</v>
      </c>
      <c r="W3692" s="2">
        <v>-1.6013705274146763</v>
      </c>
      <c r="X3692" t="s">
        <v>24</v>
      </c>
    </row>
    <row r="3693" spans="1:24" x14ac:dyDescent="0.2">
      <c r="A3693" s="1">
        <v>43963</v>
      </c>
      <c r="B3693" s="2">
        <v>18751.400000000001</v>
      </c>
      <c r="C3693" s="2">
        <v>18993.400000000001</v>
      </c>
      <c r="D3693" s="2">
        <v>18287</v>
      </c>
      <c r="E3693" s="2">
        <v>18862.849999999999</v>
      </c>
      <c r="F3693" s="2">
        <v>18723.662499999999</v>
      </c>
      <c r="G3693" s="2">
        <v>706.40000000000146</v>
      </c>
      <c r="H3693" s="2">
        <v>130.55000000000291</v>
      </c>
      <c r="I3693" s="2">
        <v>464.40000000000146</v>
      </c>
      <c r="J3693" s="2">
        <v>111.44999999999709</v>
      </c>
      <c r="K3693" s="2">
        <v>0.18481030577576818</v>
      </c>
      <c r="L3693" s="2">
        <v>0.65741789354473457</v>
      </c>
      <c r="M3693" s="2">
        <v>0.15777180067949725</v>
      </c>
      <c r="N3693" s="2">
        <v>19467.898165826933</v>
      </c>
      <c r="O3693" s="2">
        <v>19467.898165826933</v>
      </c>
      <c r="P3693" s="2">
        <v>18287</v>
      </c>
      <c r="Q3693" s="2">
        <v>18723.662499999999</v>
      </c>
      <c r="R3693" s="2">
        <v>18986.614707913468</v>
      </c>
      <c r="S3693" s="2">
        <v>0</v>
      </c>
      <c r="T3693" s="2">
        <v>-87.650000000001455</v>
      </c>
      <c r="U3693" s="2">
        <v>-0.46252077781589646</v>
      </c>
      <c r="V3693" s="2">
        <v>-575.15000000000146</v>
      </c>
      <c r="W3693" s="2">
        <v>-2.9802351828642379</v>
      </c>
      <c r="X3693" t="s">
        <v>25</v>
      </c>
    </row>
    <row r="3694" spans="1:24" x14ac:dyDescent="0.2">
      <c r="A3694" s="1">
        <v>43964</v>
      </c>
      <c r="B3694" s="2">
        <v>20017.75</v>
      </c>
      <c r="C3694" s="2">
        <v>20122.25</v>
      </c>
      <c r="D3694" s="2">
        <v>19429.900000000001</v>
      </c>
      <c r="E3694" s="2">
        <v>19634.95</v>
      </c>
      <c r="F3694" s="2">
        <v>19801.212500000001</v>
      </c>
      <c r="G3694" s="2">
        <v>692.34999999999854</v>
      </c>
      <c r="H3694" s="2">
        <v>104.5</v>
      </c>
      <c r="I3694" s="2">
        <v>205.04999999999927</v>
      </c>
      <c r="J3694" s="2">
        <v>-382.79999999999927</v>
      </c>
      <c r="K3694" s="2">
        <v>0.15093522062540654</v>
      </c>
      <c r="L3694" s="2">
        <v>0.29616523434678949</v>
      </c>
      <c r="M3694" s="2">
        <v>0.55289954502780392</v>
      </c>
      <c r="N3694" s="2">
        <v>19095.780332913466</v>
      </c>
      <c r="O3694" s="2">
        <v>20122.25</v>
      </c>
      <c r="P3694" s="2">
        <v>19095.780332913466</v>
      </c>
      <c r="Q3694" s="2">
        <v>19801.212500000001</v>
      </c>
      <c r="R3694" s="2">
        <v>19528.75579145673</v>
      </c>
      <c r="S3694" s="2">
        <v>0.83982608179997054</v>
      </c>
      <c r="T3694" s="2">
        <v>772.10000000000218</v>
      </c>
      <c r="U3694" s="2">
        <v>4.0932308744436936</v>
      </c>
      <c r="V3694" s="2">
        <v>1077.5500000000029</v>
      </c>
      <c r="W3694" s="2">
        <v>5.7550172141802012</v>
      </c>
      <c r="X3694" t="s">
        <v>24</v>
      </c>
    </row>
    <row r="3695" spans="1:24" x14ac:dyDescent="0.2">
      <c r="A3695" s="1">
        <v>43965</v>
      </c>
      <c r="B3695" s="2">
        <v>19197.7</v>
      </c>
      <c r="C3695" s="2">
        <v>19380.099999999999</v>
      </c>
      <c r="D3695" s="2">
        <v>19024.75</v>
      </c>
      <c r="E3695" s="2">
        <v>19068.5</v>
      </c>
      <c r="F3695" s="2">
        <v>19167.762500000001</v>
      </c>
      <c r="G3695" s="2">
        <v>355.34999999999854</v>
      </c>
      <c r="H3695" s="2">
        <v>182.39999999999782</v>
      </c>
      <c r="I3695" s="2">
        <v>43.75</v>
      </c>
      <c r="J3695" s="2">
        <v>-129.20000000000073</v>
      </c>
      <c r="K3695" s="2">
        <v>0.51329674968340666</v>
      </c>
      <c r="L3695" s="2">
        <v>0.12311805262417386</v>
      </c>
      <c r="M3695" s="2">
        <v>0.36358519769241948</v>
      </c>
      <c r="N3695" s="2">
        <v>19448.496416456735</v>
      </c>
      <c r="O3695" s="2">
        <v>19448.496416456735</v>
      </c>
      <c r="P3695" s="2">
        <v>19024.75</v>
      </c>
      <c r="Q3695" s="2">
        <v>19167.762500000001</v>
      </c>
      <c r="R3695" s="2">
        <v>19272.376333228367</v>
      </c>
      <c r="S3695" s="2">
        <v>0.44267087184853099</v>
      </c>
      <c r="T3695" s="2">
        <v>-566.45000000000073</v>
      </c>
      <c r="U3695" s="2">
        <v>-2.8849067606487444</v>
      </c>
      <c r="V3695" s="2">
        <v>-633.45000000000073</v>
      </c>
      <c r="W3695" s="2">
        <v>-3.1990465230348928</v>
      </c>
      <c r="X3695" t="s">
        <v>24</v>
      </c>
    </row>
    <row r="3696" spans="1:24" x14ac:dyDescent="0.2">
      <c r="A3696" s="1">
        <v>43966</v>
      </c>
      <c r="B3696" s="2">
        <v>19098.8</v>
      </c>
      <c r="C3696" s="2">
        <v>19119.099999999999</v>
      </c>
      <c r="D3696" s="2">
        <v>18683.650000000001</v>
      </c>
      <c r="E3696" s="2">
        <v>18833.95</v>
      </c>
      <c r="F3696" s="2">
        <v>18933.875</v>
      </c>
      <c r="G3696" s="2">
        <v>435.44999999999709</v>
      </c>
      <c r="H3696" s="2">
        <v>20.299999999999272</v>
      </c>
      <c r="I3696" s="2">
        <v>150.29999999999927</v>
      </c>
      <c r="J3696" s="2">
        <v>-264.84999999999854</v>
      </c>
      <c r="K3696" s="2">
        <v>4.6618440693534061E-2</v>
      </c>
      <c r="L3696" s="2">
        <v>0.34516017912504371</v>
      </c>
      <c r="M3696" s="2">
        <v>0.60822138018142224</v>
      </c>
      <c r="N3696" s="2">
        <v>19308.129458228366</v>
      </c>
      <c r="O3696" s="2">
        <v>19308.129458228366</v>
      </c>
      <c r="P3696" s="2">
        <v>18683.650000000001</v>
      </c>
      <c r="Q3696" s="2">
        <v>18933.875</v>
      </c>
      <c r="R3696" s="2">
        <v>19058.445979114185</v>
      </c>
      <c r="S3696" s="2">
        <v>0.13249553184800344</v>
      </c>
      <c r="T3696" s="2">
        <v>-234.54999999999927</v>
      </c>
      <c r="U3696" s="2">
        <v>-1.2300390696698704</v>
      </c>
      <c r="V3696" s="2">
        <v>-233.88750000000073</v>
      </c>
      <c r="W3696" s="2">
        <v>-1.2202128443525984</v>
      </c>
      <c r="X3696" t="s">
        <v>24</v>
      </c>
    </row>
    <row r="3697" spans="1:24" x14ac:dyDescent="0.2">
      <c r="A3697" s="1">
        <v>43969</v>
      </c>
      <c r="B3697" s="2">
        <v>18795.099999999999</v>
      </c>
      <c r="C3697" s="2">
        <v>18795.099999999999</v>
      </c>
      <c r="D3697" s="2">
        <v>17514.2</v>
      </c>
      <c r="E3697" s="2">
        <v>17573.2</v>
      </c>
      <c r="F3697" s="2">
        <v>18169.399999999998</v>
      </c>
      <c r="G3697" s="2">
        <v>1280.8999999999978</v>
      </c>
      <c r="H3697" s="2">
        <v>0</v>
      </c>
      <c r="I3697" s="2">
        <v>59</v>
      </c>
      <c r="J3697" s="2">
        <v>-1221.8999999999978</v>
      </c>
      <c r="K3697" s="2">
        <v>0</v>
      </c>
      <c r="L3697" s="2">
        <v>4.6061363104067533E-2</v>
      </c>
      <c r="M3697" s="2">
        <v>0.9539386368959325</v>
      </c>
      <c r="N3697" s="2">
        <v>19121.002229114183</v>
      </c>
      <c r="O3697" s="2">
        <v>19121.002229114183</v>
      </c>
      <c r="P3697" s="2">
        <v>17514.2</v>
      </c>
      <c r="Q3697" s="2">
        <v>18169.399999999998</v>
      </c>
      <c r="R3697" s="2">
        <v>18481.401114557091</v>
      </c>
      <c r="S3697" s="2">
        <v>0</v>
      </c>
      <c r="T3697" s="2">
        <v>-1260.75</v>
      </c>
      <c r="U3697" s="2">
        <v>-6.6940286026032778</v>
      </c>
      <c r="V3697" s="2">
        <v>-764.47500000000218</v>
      </c>
      <c r="W3697" s="2">
        <v>-4.0376045579682041</v>
      </c>
      <c r="X3697" t="s">
        <v>24</v>
      </c>
    </row>
    <row r="3698" spans="1:24" x14ac:dyDescent="0.2">
      <c r="A3698" s="1">
        <v>43970</v>
      </c>
      <c r="B3698" s="2">
        <v>18037.150000000001</v>
      </c>
      <c r="C3698" s="2">
        <v>18175.3</v>
      </c>
      <c r="D3698" s="2">
        <v>17390.650000000001</v>
      </c>
      <c r="E3698" s="2">
        <v>17486.25</v>
      </c>
      <c r="F3698" s="2">
        <v>17772.337500000001</v>
      </c>
      <c r="G3698" s="2">
        <v>784.64999999999782</v>
      </c>
      <c r="H3698" s="2">
        <v>138.14999999999782</v>
      </c>
      <c r="I3698" s="2">
        <v>95.599999999998545</v>
      </c>
      <c r="J3698" s="2">
        <v>-550.90000000000146</v>
      </c>
      <c r="K3698" s="2">
        <v>0.17606576180462397</v>
      </c>
      <c r="L3698" s="2">
        <v>0.12183776205951546</v>
      </c>
      <c r="M3698" s="2">
        <v>0.70209647613586057</v>
      </c>
      <c r="N3698" s="2">
        <v>18645.20111455709</v>
      </c>
      <c r="O3698" s="2">
        <v>18645.20111455709</v>
      </c>
      <c r="P3698" s="2">
        <v>17390.650000000001</v>
      </c>
      <c r="Q3698" s="2">
        <v>17772.337500000001</v>
      </c>
      <c r="R3698" s="2">
        <v>18113.347432278548</v>
      </c>
      <c r="S3698" s="2">
        <v>0</v>
      </c>
      <c r="T3698" s="2">
        <v>-86.950000000000728</v>
      </c>
      <c r="U3698" s="2">
        <v>-0.49478751735597803</v>
      </c>
      <c r="V3698" s="2">
        <v>-397.06249999999636</v>
      </c>
      <c r="W3698" s="2">
        <v>-2.1853363347165917</v>
      </c>
      <c r="X3698" t="s">
        <v>25</v>
      </c>
    </row>
    <row r="3699" spans="1:24" x14ac:dyDescent="0.2">
      <c r="A3699" s="1">
        <v>43971</v>
      </c>
      <c r="B3699" s="2">
        <v>17486.5</v>
      </c>
      <c r="C3699" s="2">
        <v>18002.650000000001</v>
      </c>
      <c r="D3699" s="2">
        <v>17407.7</v>
      </c>
      <c r="E3699" s="2">
        <v>17840.2</v>
      </c>
      <c r="F3699" s="2">
        <v>17684.262500000001</v>
      </c>
      <c r="G3699" s="2">
        <v>594.95000000000073</v>
      </c>
      <c r="H3699" s="2">
        <v>162.45000000000073</v>
      </c>
      <c r="I3699" s="2">
        <v>78.799999999999272</v>
      </c>
      <c r="J3699" s="2">
        <v>353.70000000000073</v>
      </c>
      <c r="K3699" s="2">
        <v>0.27304815530716958</v>
      </c>
      <c r="L3699" s="2">
        <v>0.13244810488276187</v>
      </c>
      <c r="M3699" s="2">
        <v>0.59450373981006854</v>
      </c>
      <c r="N3699" s="2">
        <v>18208.769307278548</v>
      </c>
      <c r="O3699" s="2">
        <v>18208.769307278548</v>
      </c>
      <c r="P3699" s="2">
        <v>17407.7</v>
      </c>
      <c r="Q3699" s="2">
        <v>17684.262500000001</v>
      </c>
      <c r="R3699" s="2">
        <v>17877.375278639272</v>
      </c>
      <c r="S3699" s="2">
        <v>0</v>
      </c>
      <c r="T3699" s="2">
        <v>353.95000000000073</v>
      </c>
      <c r="U3699" s="2">
        <v>2.0241618414468552</v>
      </c>
      <c r="V3699" s="2">
        <v>-88.075000000000728</v>
      </c>
      <c r="W3699" s="2">
        <v>-0.49557352824298279</v>
      </c>
      <c r="X3699" t="s">
        <v>24</v>
      </c>
    </row>
    <row r="3700" spans="1:24" x14ac:dyDescent="0.2">
      <c r="A3700" s="1">
        <v>43972</v>
      </c>
      <c r="B3700" s="2">
        <v>17901.95</v>
      </c>
      <c r="C3700" s="2">
        <v>18200.7</v>
      </c>
      <c r="D3700" s="2">
        <v>17658.55</v>
      </c>
      <c r="E3700" s="2">
        <v>17735.099999999999</v>
      </c>
      <c r="F3700" s="2">
        <v>17874.074999999997</v>
      </c>
      <c r="G3700" s="2">
        <v>542.15000000000146</v>
      </c>
      <c r="H3700" s="2">
        <v>298.75</v>
      </c>
      <c r="I3700" s="2">
        <v>76.549999999999272</v>
      </c>
      <c r="J3700" s="2">
        <v>-166.85000000000218</v>
      </c>
      <c r="K3700" s="2">
        <v>0.55104675827722804</v>
      </c>
      <c r="L3700" s="2">
        <v>0.14119708567739384</v>
      </c>
      <c r="M3700" s="2">
        <v>0.30775615604537809</v>
      </c>
      <c r="N3700" s="2">
        <v>17946.515903639272</v>
      </c>
      <c r="O3700" s="2">
        <v>18200.7</v>
      </c>
      <c r="P3700" s="2">
        <v>17658.55</v>
      </c>
      <c r="Q3700" s="2">
        <v>17874.074999999997</v>
      </c>
      <c r="R3700" s="2">
        <v>17919.960225909817</v>
      </c>
      <c r="S3700" s="2">
        <v>3.6056221912389649E-2</v>
      </c>
      <c r="T3700" s="2">
        <v>-105.10000000000218</v>
      </c>
      <c r="U3700" s="2">
        <v>-0.58911895606552722</v>
      </c>
      <c r="V3700" s="2">
        <v>189.81249999999636</v>
      </c>
      <c r="W3700" s="2">
        <v>1.0733413395101796</v>
      </c>
      <c r="X3700" t="s">
        <v>24</v>
      </c>
    </row>
    <row r="3701" spans="1:24" x14ac:dyDescent="0.2">
      <c r="A3701" s="1">
        <v>43973</v>
      </c>
      <c r="B3701" s="2">
        <v>17554.25</v>
      </c>
      <c r="C3701" s="2">
        <v>17952.25</v>
      </c>
      <c r="D3701" s="2">
        <v>17105</v>
      </c>
      <c r="E3701" s="2">
        <v>17278.900000000001</v>
      </c>
      <c r="F3701" s="2">
        <v>17472.599999999999</v>
      </c>
      <c r="G3701" s="2">
        <v>847.25</v>
      </c>
      <c r="H3701" s="2">
        <v>398</v>
      </c>
      <c r="I3701" s="2">
        <v>173.90000000000146</v>
      </c>
      <c r="J3701" s="2">
        <v>-275.34999999999854</v>
      </c>
      <c r="K3701" s="2">
        <v>0.46975508999704929</v>
      </c>
      <c r="L3701" s="2">
        <v>0.20525228681027025</v>
      </c>
      <c r="M3701" s="2">
        <v>0.32499262319268046</v>
      </c>
      <c r="N3701" s="2">
        <v>17910.295451819635</v>
      </c>
      <c r="O3701" s="2">
        <v>17952.25</v>
      </c>
      <c r="P3701" s="2">
        <v>17105</v>
      </c>
      <c r="Q3701" s="2">
        <v>17472.599999999999</v>
      </c>
      <c r="R3701" s="2">
        <v>17610.03636295491</v>
      </c>
      <c r="S3701" s="2">
        <v>0</v>
      </c>
      <c r="T3701" s="2">
        <v>-456.19999999999709</v>
      </c>
      <c r="U3701" s="2">
        <v>-2.5723001279947511</v>
      </c>
      <c r="V3701" s="2">
        <v>-401.47499999999854</v>
      </c>
      <c r="W3701" s="2">
        <v>-2.2461302193260271</v>
      </c>
      <c r="X3701" t="s">
        <v>25</v>
      </c>
    </row>
    <row r="3702" spans="1:24" x14ac:dyDescent="0.2">
      <c r="A3702" s="1">
        <v>43977</v>
      </c>
      <c r="B3702" s="2">
        <v>17537.650000000001</v>
      </c>
      <c r="C3702" s="2">
        <v>17681.7</v>
      </c>
      <c r="D3702" s="2">
        <v>17311.25</v>
      </c>
      <c r="E3702" s="2">
        <v>17440.349999999999</v>
      </c>
      <c r="F3702" s="2">
        <v>17492.737500000003</v>
      </c>
      <c r="G3702" s="2">
        <v>370.45000000000073</v>
      </c>
      <c r="H3702" s="2">
        <v>144.04999999999927</v>
      </c>
      <c r="I3702" s="2">
        <v>129.09999999999854</v>
      </c>
      <c r="J3702" s="2">
        <v>-97.30000000000291</v>
      </c>
      <c r="K3702" s="2">
        <v>0.38885139694965309</v>
      </c>
      <c r="L3702" s="2">
        <v>0.34849507355918014</v>
      </c>
      <c r="M3702" s="2">
        <v>0.26265352949116672</v>
      </c>
      <c r="N3702" s="2">
        <v>17691.447725909817</v>
      </c>
      <c r="O3702" s="2">
        <v>17691.447725909817</v>
      </c>
      <c r="P3702" s="2">
        <v>17311.25</v>
      </c>
      <c r="Q3702" s="2">
        <v>17492.737500000003</v>
      </c>
      <c r="R3702" s="2">
        <v>17546.720737954907</v>
      </c>
      <c r="S3702" s="2">
        <v>0</v>
      </c>
      <c r="T3702" s="2">
        <v>161.44999999999709</v>
      </c>
      <c r="U3702" s="2">
        <v>0.93437660962212343</v>
      </c>
      <c r="V3702" s="2">
        <v>20.137500000004366</v>
      </c>
      <c r="W3702" s="2">
        <v>0.1152518800865605</v>
      </c>
      <c r="X3702" t="s">
        <v>25</v>
      </c>
    </row>
    <row r="3703" spans="1:24" x14ac:dyDescent="0.2">
      <c r="A3703" s="1">
        <v>43978</v>
      </c>
      <c r="B3703" s="2">
        <v>17603.400000000001</v>
      </c>
      <c r="C3703" s="2">
        <v>18874.25</v>
      </c>
      <c r="D3703" s="2">
        <v>17560.349999999999</v>
      </c>
      <c r="E3703" s="2">
        <v>18710.55</v>
      </c>
      <c r="F3703" s="2">
        <v>18187.137500000001</v>
      </c>
      <c r="G3703" s="2">
        <v>1313.9000000000015</v>
      </c>
      <c r="H3703" s="2">
        <v>163.70000000000073</v>
      </c>
      <c r="I3703" s="2">
        <v>43.05000000000291</v>
      </c>
      <c r="J3703" s="2">
        <v>1107.1499999999978</v>
      </c>
      <c r="K3703" s="2">
        <v>0.12459091255042282</v>
      </c>
      <c r="L3703" s="2">
        <v>3.2765050612681985E-2</v>
      </c>
      <c r="M3703" s="2">
        <v>0.84264403683689515</v>
      </c>
      <c r="N3703" s="2">
        <v>17592.092612954912</v>
      </c>
      <c r="O3703" s="2">
        <v>18874.25</v>
      </c>
      <c r="P3703" s="2">
        <v>17560.349999999999</v>
      </c>
      <c r="Q3703" s="2">
        <v>18187.137500000001</v>
      </c>
      <c r="R3703" s="2">
        <v>18053.457528238727</v>
      </c>
      <c r="S3703" s="2">
        <v>1</v>
      </c>
      <c r="T3703" s="2">
        <v>1270.2000000000007</v>
      </c>
      <c r="U3703" s="2">
        <v>7.28311071738813</v>
      </c>
      <c r="V3703" s="2">
        <v>694.39999999999782</v>
      </c>
      <c r="W3703" s="2">
        <v>3.9696474036725111</v>
      </c>
      <c r="X3703" t="s">
        <v>25</v>
      </c>
    </row>
    <row r="3704" spans="1:24" x14ac:dyDescent="0.2">
      <c r="A3704" s="1">
        <v>43979</v>
      </c>
      <c r="B3704" s="2">
        <v>18924.45</v>
      </c>
      <c r="C3704" s="2">
        <v>19455.55</v>
      </c>
      <c r="D3704" s="2">
        <v>18818.95</v>
      </c>
      <c r="E3704" s="2">
        <v>19169.8</v>
      </c>
      <c r="F3704" s="2">
        <v>19092.1875</v>
      </c>
      <c r="G3704" s="2">
        <v>636.59999999999854</v>
      </c>
      <c r="H3704" s="2">
        <v>285.75</v>
      </c>
      <c r="I3704" s="2">
        <v>105.5</v>
      </c>
      <c r="J3704" s="2">
        <v>245.34999999999854</v>
      </c>
      <c r="K3704" s="2">
        <v>0.44886899151743742</v>
      </c>
      <c r="L3704" s="2">
        <v>0.16572415959786402</v>
      </c>
      <c r="M3704" s="2">
        <v>0.38540684888469856</v>
      </c>
      <c r="N3704" s="2">
        <v>17889.615056477458</v>
      </c>
      <c r="O3704" s="2">
        <v>19455.55</v>
      </c>
      <c r="P3704" s="2">
        <v>17889.615056477458</v>
      </c>
      <c r="Q3704" s="2">
        <v>19092.1875</v>
      </c>
      <c r="R3704" s="2">
        <v>18581.74190323873</v>
      </c>
      <c r="S3704" s="2">
        <v>1</v>
      </c>
      <c r="T3704" s="2">
        <v>459.25</v>
      </c>
      <c r="U3704" s="2">
        <v>2.4544975962758979</v>
      </c>
      <c r="V3704" s="2">
        <v>905.04999999999927</v>
      </c>
      <c r="W3704" s="2">
        <v>4.9763191156387272</v>
      </c>
      <c r="X3704" t="s">
        <v>25</v>
      </c>
    </row>
    <row r="3705" spans="1:24" x14ac:dyDescent="0.2">
      <c r="A3705" s="1">
        <v>43980</v>
      </c>
      <c r="B3705" s="2">
        <v>18962</v>
      </c>
      <c r="C3705" s="2">
        <v>19358.05</v>
      </c>
      <c r="D3705" s="2">
        <v>18729.900000000001</v>
      </c>
      <c r="E3705" s="2">
        <v>19297.25</v>
      </c>
      <c r="F3705" s="2">
        <v>19086.800000000003</v>
      </c>
      <c r="G3705" s="2">
        <v>628.14999999999782</v>
      </c>
      <c r="H3705" s="2">
        <v>60.799999999999272</v>
      </c>
      <c r="I3705" s="2">
        <v>232.09999999999854</v>
      </c>
      <c r="J3705" s="2">
        <v>335.25</v>
      </c>
      <c r="K3705" s="2">
        <v>9.6792167475920537E-2</v>
      </c>
      <c r="L3705" s="2">
        <v>0.36949773143357373</v>
      </c>
      <c r="M3705" s="2">
        <v>0.53371010109050576</v>
      </c>
      <c r="N3705" s="2">
        <v>18490.901278238729</v>
      </c>
      <c r="O3705" s="2">
        <v>19358.05</v>
      </c>
      <c r="P3705" s="2">
        <v>18490.901278238729</v>
      </c>
      <c r="Q3705" s="2">
        <v>19086.800000000003</v>
      </c>
      <c r="R3705" s="2">
        <v>18856.663139119366</v>
      </c>
      <c r="S3705" s="2">
        <v>1</v>
      </c>
      <c r="T3705" s="2">
        <v>127.45000000000073</v>
      </c>
      <c r="U3705" s="2">
        <v>0.66484783357155908</v>
      </c>
      <c r="V3705" s="2">
        <v>-5.3874999999970896</v>
      </c>
      <c r="W3705" s="2">
        <v>-2.8218348473673271E-2</v>
      </c>
      <c r="X3705" t="s">
        <v>25</v>
      </c>
    </row>
    <row r="3706" spans="1:24" x14ac:dyDescent="0.2">
      <c r="A3706" s="1">
        <v>43983</v>
      </c>
      <c r="B3706" s="2">
        <v>19728.900000000001</v>
      </c>
      <c r="C3706" s="2">
        <v>20225.349999999999</v>
      </c>
      <c r="D3706" s="2">
        <v>19632.900000000001</v>
      </c>
      <c r="E3706" s="2">
        <v>19959.900000000001</v>
      </c>
      <c r="F3706" s="2">
        <v>19886.762500000001</v>
      </c>
      <c r="G3706" s="2">
        <v>592.44999999999709</v>
      </c>
      <c r="H3706" s="2">
        <v>265.44999999999709</v>
      </c>
      <c r="I3706" s="2">
        <v>96</v>
      </c>
      <c r="J3706" s="2">
        <v>231</v>
      </c>
      <c r="K3706" s="2">
        <v>0.44805468815933563</v>
      </c>
      <c r="L3706" s="2">
        <v>0.16203899063212165</v>
      </c>
      <c r="M3706" s="2">
        <v>0.38990632120854274</v>
      </c>
      <c r="N3706" s="2">
        <v>18788.850639119366</v>
      </c>
      <c r="O3706" s="2">
        <v>20225.349999999999</v>
      </c>
      <c r="P3706" s="2">
        <v>18788.850639119366</v>
      </c>
      <c r="Q3706" s="2">
        <v>19886.762500000001</v>
      </c>
      <c r="R3706" s="2">
        <v>19422.453444559684</v>
      </c>
      <c r="S3706" s="2">
        <v>1</v>
      </c>
      <c r="T3706" s="2">
        <v>662.65000000000146</v>
      </c>
      <c r="U3706" s="2">
        <v>3.4339089766676678</v>
      </c>
      <c r="V3706" s="2">
        <v>799.96249999999782</v>
      </c>
      <c r="W3706" s="2">
        <v>4.1911818639059337</v>
      </c>
      <c r="X3706" t="s">
        <v>25</v>
      </c>
    </row>
    <row r="3707" spans="1:24" x14ac:dyDescent="0.2">
      <c r="A3707" s="1">
        <v>43984</v>
      </c>
      <c r="B3707" s="2">
        <v>20120.599999999999</v>
      </c>
      <c r="C3707" s="2">
        <v>20615.75</v>
      </c>
      <c r="D3707" s="2">
        <v>19852.55</v>
      </c>
      <c r="E3707" s="2">
        <v>20530.2</v>
      </c>
      <c r="F3707" s="2">
        <v>20279.774999999998</v>
      </c>
      <c r="G3707" s="2">
        <v>763.20000000000073</v>
      </c>
      <c r="H3707" s="2">
        <v>85.549999999999272</v>
      </c>
      <c r="I3707" s="2">
        <v>268.04999999999927</v>
      </c>
      <c r="J3707" s="2">
        <v>409.60000000000218</v>
      </c>
      <c r="K3707" s="2">
        <v>0.11209381551362578</v>
      </c>
      <c r="L3707" s="2">
        <v>0.35121855345911823</v>
      </c>
      <c r="M3707" s="2">
        <v>0.53668763102725603</v>
      </c>
      <c r="N3707" s="2">
        <v>19337.806569559682</v>
      </c>
      <c r="O3707" s="2">
        <v>20615.75</v>
      </c>
      <c r="P3707" s="2">
        <v>19337.806569559682</v>
      </c>
      <c r="Q3707" s="2">
        <v>20279.774999999998</v>
      </c>
      <c r="R3707" s="2">
        <v>19892.784534779839</v>
      </c>
      <c r="S3707" s="2">
        <v>1</v>
      </c>
      <c r="T3707" s="2">
        <v>570.29999999999927</v>
      </c>
      <c r="U3707" s="2">
        <v>2.857228743630976</v>
      </c>
      <c r="V3707" s="2">
        <v>393.01249999999709</v>
      </c>
      <c r="W3707" s="2">
        <v>1.9762517906069279</v>
      </c>
      <c r="X3707" t="s">
        <v>25</v>
      </c>
    </row>
    <row r="3708" spans="1:24" x14ac:dyDescent="0.2">
      <c r="A3708" s="1">
        <v>43985</v>
      </c>
      <c r="B3708" s="2">
        <v>20966.599999999999</v>
      </c>
      <c r="C3708" s="2">
        <v>21619.55</v>
      </c>
      <c r="D3708" s="2">
        <v>20822</v>
      </c>
      <c r="E3708" s="2">
        <v>20940.7</v>
      </c>
      <c r="F3708" s="2">
        <v>21087.212499999998</v>
      </c>
      <c r="G3708" s="2">
        <v>797.54999999999927</v>
      </c>
      <c r="H3708" s="2">
        <v>652.95000000000073</v>
      </c>
      <c r="I3708" s="2">
        <v>118.70000000000073</v>
      </c>
      <c r="J3708" s="2">
        <v>-25.899999999997817</v>
      </c>
      <c r="K3708" s="2">
        <v>0.8186947526800844</v>
      </c>
      <c r="L3708" s="2">
        <v>0.14883079430756796</v>
      </c>
      <c r="M3708" s="2">
        <v>3.2474453012347616E-2</v>
      </c>
      <c r="N3708" s="2">
        <v>19808.790784779841</v>
      </c>
      <c r="O3708" s="2">
        <v>21619.55</v>
      </c>
      <c r="P3708" s="2">
        <v>19808.790784779841</v>
      </c>
      <c r="Q3708" s="2">
        <v>21087.212499999998</v>
      </c>
      <c r="R3708" s="2">
        <v>20581.08601738992</v>
      </c>
      <c r="S3708" s="2">
        <v>1</v>
      </c>
      <c r="T3708" s="2">
        <v>410.5</v>
      </c>
      <c r="U3708" s="2">
        <v>1.9994934291921169</v>
      </c>
      <c r="V3708" s="2">
        <v>807.4375</v>
      </c>
      <c r="W3708" s="2">
        <v>3.981491412010242</v>
      </c>
      <c r="X3708" t="s">
        <v>24</v>
      </c>
    </row>
    <row r="3709" spans="1:24" x14ac:dyDescent="0.2">
      <c r="A3709" s="1">
        <v>43986</v>
      </c>
      <c r="B3709" s="2">
        <v>20932.349999999999</v>
      </c>
      <c r="C3709" s="2">
        <v>21141.8</v>
      </c>
      <c r="D3709" s="2">
        <v>20316.2</v>
      </c>
      <c r="E3709" s="2">
        <v>20390.45</v>
      </c>
      <c r="F3709" s="2">
        <v>20695.199999999997</v>
      </c>
      <c r="G3709" s="2">
        <v>825.59999999999854</v>
      </c>
      <c r="H3709" s="2">
        <v>209.45000000000073</v>
      </c>
      <c r="I3709" s="2">
        <v>74.25</v>
      </c>
      <c r="J3709" s="2">
        <v>-541.89999999999782</v>
      </c>
      <c r="K3709" s="2">
        <v>0.25369428294573776</v>
      </c>
      <c r="L3709" s="2">
        <v>8.9934593023255974E-2</v>
      </c>
      <c r="M3709" s="2">
        <v>0.65637112403100628</v>
      </c>
      <c r="N3709" s="2">
        <v>20448.001642389921</v>
      </c>
      <c r="O3709" s="2">
        <v>21141.8</v>
      </c>
      <c r="P3709" s="2">
        <v>20316.2</v>
      </c>
      <c r="Q3709" s="2">
        <v>20695.199999999997</v>
      </c>
      <c r="R3709" s="2">
        <v>20650.30041059748</v>
      </c>
      <c r="S3709" s="2">
        <v>1</v>
      </c>
      <c r="T3709" s="2">
        <v>-550.25</v>
      </c>
      <c r="U3709" s="2">
        <v>-2.6276581012096059</v>
      </c>
      <c r="V3709" s="2">
        <v>-392.01250000000073</v>
      </c>
      <c r="W3709" s="2">
        <v>-1.8590057837184537</v>
      </c>
      <c r="X3709" t="s">
        <v>25</v>
      </c>
    </row>
    <row r="3710" spans="1:24" x14ac:dyDescent="0.2">
      <c r="A3710" s="1">
        <v>43987</v>
      </c>
      <c r="B3710" s="2">
        <v>20516.400000000001</v>
      </c>
      <c r="C3710" s="2">
        <v>21198.7</v>
      </c>
      <c r="D3710" s="2">
        <v>20425.05</v>
      </c>
      <c r="E3710" s="2">
        <v>21034.5</v>
      </c>
      <c r="F3710" s="2">
        <v>20793.662500000002</v>
      </c>
      <c r="G3710" s="2">
        <v>773.65000000000146</v>
      </c>
      <c r="H3710" s="2">
        <v>164.20000000000073</v>
      </c>
      <c r="I3710" s="2">
        <v>91.350000000002183</v>
      </c>
      <c r="J3710" s="2">
        <v>518.09999999999854</v>
      </c>
      <c r="K3710" s="2">
        <v>0.21224067730886115</v>
      </c>
      <c r="L3710" s="2">
        <v>0.11807664964777614</v>
      </c>
      <c r="M3710" s="2">
        <v>0.66968267304336271</v>
      </c>
      <c r="N3710" s="2">
        <v>20571.600821194959</v>
      </c>
      <c r="O3710" s="2">
        <v>21198.7</v>
      </c>
      <c r="P3710" s="2">
        <v>20425.05</v>
      </c>
      <c r="Q3710" s="2">
        <v>20793.662500000002</v>
      </c>
      <c r="R3710" s="2">
        <v>20747.253330298743</v>
      </c>
      <c r="S3710" s="2">
        <v>1</v>
      </c>
      <c r="T3710" s="2">
        <v>644.04999999999927</v>
      </c>
      <c r="U3710" s="2">
        <v>3.1585864951484606</v>
      </c>
      <c r="V3710" s="2">
        <v>98.462500000005093</v>
      </c>
      <c r="W3710" s="2">
        <v>0.47577457574705784</v>
      </c>
      <c r="X3710" t="s">
        <v>25</v>
      </c>
    </row>
    <row r="3711" spans="1:24" x14ac:dyDescent="0.2">
      <c r="A3711" s="1">
        <v>43990</v>
      </c>
      <c r="B3711" s="2">
        <v>21636.1</v>
      </c>
      <c r="C3711" s="2">
        <v>21807.4</v>
      </c>
      <c r="D3711" s="2">
        <v>20911.25</v>
      </c>
      <c r="E3711" s="2">
        <v>21187.35</v>
      </c>
      <c r="F3711" s="2">
        <v>21385.525000000001</v>
      </c>
      <c r="G3711" s="2">
        <v>896.15000000000146</v>
      </c>
      <c r="H3711" s="2">
        <v>171.30000000000291</v>
      </c>
      <c r="I3711" s="2">
        <v>276.09999999999854</v>
      </c>
      <c r="J3711" s="2">
        <v>-448.75</v>
      </c>
      <c r="K3711" s="2">
        <v>0.19115103498298569</v>
      </c>
      <c r="L3711" s="2">
        <v>0.30809574290018199</v>
      </c>
      <c r="M3711" s="2">
        <v>0.50075322211683226</v>
      </c>
      <c r="N3711" s="2">
        <v>20682.631660597479</v>
      </c>
      <c r="O3711" s="2">
        <v>21807.4</v>
      </c>
      <c r="P3711" s="2">
        <v>20682.631660597479</v>
      </c>
      <c r="Q3711" s="2">
        <v>21385.525000000001</v>
      </c>
      <c r="R3711" s="2">
        <v>21139.54708029874</v>
      </c>
      <c r="S3711" s="2">
        <v>1</v>
      </c>
      <c r="T3711" s="2">
        <v>152.84999999999854</v>
      </c>
      <c r="U3711" s="2">
        <v>0.72666333880053502</v>
      </c>
      <c r="V3711" s="2">
        <v>591.86249999999927</v>
      </c>
      <c r="W3711" s="2">
        <v>2.8463600387858521</v>
      </c>
      <c r="X3711" t="s">
        <v>24</v>
      </c>
    </row>
    <row r="3712" spans="1:24" x14ac:dyDescent="0.2">
      <c r="A3712" s="1">
        <v>43991</v>
      </c>
      <c r="B3712" s="2">
        <v>21295.5</v>
      </c>
      <c r="C3712" s="2">
        <v>21568.85</v>
      </c>
      <c r="D3712" s="2">
        <v>20629.7</v>
      </c>
      <c r="E3712" s="2">
        <v>20724.900000000001</v>
      </c>
      <c r="F3712" s="2">
        <v>21054.737500000003</v>
      </c>
      <c r="G3712" s="2">
        <v>939.14999999999782</v>
      </c>
      <c r="H3712" s="2">
        <v>273.34999999999854</v>
      </c>
      <c r="I3712" s="2">
        <v>95.200000000000728</v>
      </c>
      <c r="J3712" s="2">
        <v>-570.59999999999854</v>
      </c>
      <c r="K3712" s="2">
        <v>0.29106106585742342</v>
      </c>
      <c r="L3712" s="2">
        <v>0.10136825853165198</v>
      </c>
      <c r="M3712" s="2">
        <v>0.60757067561092459</v>
      </c>
      <c r="N3712" s="2">
        <v>21034.07833029874</v>
      </c>
      <c r="O3712" s="2">
        <v>21568.85</v>
      </c>
      <c r="P3712" s="2">
        <v>20629.7</v>
      </c>
      <c r="Q3712" s="2">
        <v>21054.737500000003</v>
      </c>
      <c r="R3712" s="2">
        <v>21071.841457574687</v>
      </c>
      <c r="S3712" s="2">
        <v>0.87876393320708923</v>
      </c>
      <c r="T3712" s="2">
        <v>-462.44999999999709</v>
      </c>
      <c r="U3712" s="2">
        <v>-2.1826703197898611</v>
      </c>
      <c r="V3712" s="2">
        <v>-330.78749999999854</v>
      </c>
      <c r="W3712" s="2">
        <v>-1.5467822276984013</v>
      </c>
      <c r="X3712" t="s">
        <v>25</v>
      </c>
    </row>
    <row r="3713" spans="1:24" x14ac:dyDescent="0.2">
      <c r="A3713" s="1">
        <v>43992</v>
      </c>
      <c r="B3713" s="2">
        <v>20760.95</v>
      </c>
      <c r="C3713" s="2">
        <v>21251.45</v>
      </c>
      <c r="D3713" s="2">
        <v>20671.55</v>
      </c>
      <c r="E3713" s="2">
        <v>21100.1</v>
      </c>
      <c r="F3713" s="2">
        <v>20946.012499999997</v>
      </c>
      <c r="G3713" s="2">
        <v>579.90000000000146</v>
      </c>
      <c r="H3713" s="2">
        <v>151.35000000000218</v>
      </c>
      <c r="I3713" s="2">
        <v>89.400000000001455</v>
      </c>
      <c r="J3713" s="2">
        <v>339.14999999999782</v>
      </c>
      <c r="K3713" s="2">
        <v>0.26099327470253803</v>
      </c>
      <c r="L3713" s="2">
        <v>0.15416451112260948</v>
      </c>
      <c r="M3713" s="2">
        <v>0.58484221417485249</v>
      </c>
      <c r="N3713" s="2">
        <v>21044.407915149372</v>
      </c>
      <c r="O3713" s="2">
        <v>21251.45</v>
      </c>
      <c r="P3713" s="2">
        <v>20671.55</v>
      </c>
      <c r="Q3713" s="2">
        <v>20946.012499999997</v>
      </c>
      <c r="R3713" s="2">
        <v>20978.355103787344</v>
      </c>
      <c r="S3713" s="2">
        <v>0.67053025295027191</v>
      </c>
      <c r="T3713" s="2">
        <v>375.19999999999709</v>
      </c>
      <c r="U3713" s="2">
        <v>1.8103826797716616</v>
      </c>
      <c r="V3713" s="2">
        <v>-108.72500000000582</v>
      </c>
      <c r="W3713" s="2">
        <v>-0.51639209465330926</v>
      </c>
      <c r="X3713" t="s">
        <v>24</v>
      </c>
    </row>
    <row r="3714" spans="1:24" x14ac:dyDescent="0.2">
      <c r="A3714" s="1">
        <v>43993</v>
      </c>
      <c r="B3714" s="2">
        <v>21084.7</v>
      </c>
      <c r="C3714" s="2">
        <v>21244.45</v>
      </c>
      <c r="D3714" s="2">
        <v>20458.3</v>
      </c>
      <c r="E3714" s="2">
        <v>20525.150000000001</v>
      </c>
      <c r="F3714" s="2">
        <v>20828.150000000001</v>
      </c>
      <c r="G3714" s="2">
        <v>786.15000000000146</v>
      </c>
      <c r="H3714" s="2">
        <v>159.75</v>
      </c>
      <c r="I3714" s="2">
        <v>66.850000000002183</v>
      </c>
      <c r="J3714" s="2">
        <v>-559.54999999999927</v>
      </c>
      <c r="K3714" s="2">
        <v>0.20320549513451594</v>
      </c>
      <c r="L3714" s="2">
        <v>8.5034662596199267E-2</v>
      </c>
      <c r="M3714" s="2">
        <v>0.71175984226928479</v>
      </c>
      <c r="N3714" s="2">
        <v>20995.210207574684</v>
      </c>
      <c r="O3714" s="2">
        <v>21244.45</v>
      </c>
      <c r="P3714" s="2">
        <v>20458.3</v>
      </c>
      <c r="Q3714" s="2">
        <v>20828.150000000001</v>
      </c>
      <c r="R3714" s="2">
        <v>20881.527551893669</v>
      </c>
      <c r="S3714" s="2">
        <v>0.34227978802855413</v>
      </c>
      <c r="T3714" s="2">
        <v>-574.94999999999709</v>
      </c>
      <c r="U3714" s="2">
        <v>-2.7248686025184576</v>
      </c>
      <c r="V3714" s="2">
        <v>-117.86249999999563</v>
      </c>
      <c r="W3714" s="2">
        <v>-0.56269659917368831</v>
      </c>
      <c r="X3714" t="s">
        <v>25</v>
      </c>
    </row>
    <row r="3715" spans="1:24" x14ac:dyDescent="0.2">
      <c r="A3715" s="1">
        <v>43994</v>
      </c>
      <c r="B3715" s="2">
        <v>19529.3</v>
      </c>
      <c r="C3715" s="2">
        <v>20747.7</v>
      </c>
      <c r="D3715" s="2">
        <v>19526.099999999999</v>
      </c>
      <c r="E3715" s="2">
        <v>20654.55</v>
      </c>
      <c r="F3715" s="2">
        <v>20114.412499999999</v>
      </c>
      <c r="G3715" s="2">
        <v>1221.6000000000022</v>
      </c>
      <c r="H3715" s="2">
        <v>93.150000000001455</v>
      </c>
      <c r="I3715" s="2">
        <v>3.2000000000007276</v>
      </c>
      <c r="J3715" s="2">
        <v>1125.25</v>
      </c>
      <c r="K3715" s="2">
        <v>7.6252455795678853E-2</v>
      </c>
      <c r="L3715" s="2">
        <v>2.619515389653505E-3</v>
      </c>
      <c r="M3715" s="2">
        <v>0.9211280288146676</v>
      </c>
      <c r="N3715" s="2">
        <v>20911.680103787345</v>
      </c>
      <c r="O3715" s="2">
        <v>20911.680103787345</v>
      </c>
      <c r="P3715" s="2">
        <v>19526.099999999999</v>
      </c>
      <c r="Q3715" s="2">
        <v>20114.412499999999</v>
      </c>
      <c r="R3715" s="2">
        <v>20365.968176893672</v>
      </c>
      <c r="S3715" s="2">
        <v>0</v>
      </c>
      <c r="T3715" s="2">
        <v>129.39999999999782</v>
      </c>
      <c r="U3715" s="2">
        <v>0.63044606251353974</v>
      </c>
      <c r="V3715" s="2">
        <v>-713.73750000000291</v>
      </c>
      <c r="W3715" s="2">
        <v>-3.4267925859954094</v>
      </c>
      <c r="X3715" t="s">
        <v>24</v>
      </c>
    </row>
    <row r="3716" spans="1:24" x14ac:dyDescent="0.2">
      <c r="A3716" s="1">
        <v>43997</v>
      </c>
      <c r="B3716" s="2">
        <v>20457.150000000001</v>
      </c>
      <c r="C3716" s="2">
        <v>20470.849999999999</v>
      </c>
      <c r="D3716" s="2">
        <v>19740.2</v>
      </c>
      <c r="E3716" s="2">
        <v>19912.900000000001</v>
      </c>
      <c r="F3716" s="2">
        <v>20145.275000000001</v>
      </c>
      <c r="G3716" s="2">
        <v>730.64999999999782</v>
      </c>
      <c r="H3716" s="2">
        <v>13.69999999999709</v>
      </c>
      <c r="I3716" s="2">
        <v>172.70000000000073</v>
      </c>
      <c r="J3716" s="2">
        <v>-544.25</v>
      </c>
      <c r="K3716" s="2">
        <v>1.8750427701357875E-2</v>
      </c>
      <c r="L3716" s="2">
        <v>0.23636488058578148</v>
      </c>
      <c r="M3716" s="2">
        <v>0.74488469171286065</v>
      </c>
      <c r="N3716" s="2">
        <v>20513.046301893672</v>
      </c>
      <c r="O3716" s="2">
        <v>20513.046301893672</v>
      </c>
      <c r="P3716" s="2">
        <v>19740.2</v>
      </c>
      <c r="Q3716" s="2">
        <v>20145.275000000001</v>
      </c>
      <c r="R3716" s="2">
        <v>20227.891900946837</v>
      </c>
      <c r="S3716" s="2">
        <v>0</v>
      </c>
      <c r="T3716" s="2">
        <v>-741.64999999999782</v>
      </c>
      <c r="U3716" s="2">
        <v>-3.5907342449968542</v>
      </c>
      <c r="V3716" s="2">
        <v>30.86250000000291</v>
      </c>
      <c r="W3716" s="2">
        <v>0.1534347572915834</v>
      </c>
      <c r="X3716" t="s">
        <v>25</v>
      </c>
    </row>
    <row r="3717" spans="1:24" x14ac:dyDescent="0.2">
      <c r="A3717" s="1">
        <v>43998</v>
      </c>
      <c r="B3717" s="2">
        <v>20500.650000000001</v>
      </c>
      <c r="C3717" s="2">
        <v>20638.849999999999</v>
      </c>
      <c r="D3717" s="2">
        <v>19507.05</v>
      </c>
      <c r="E3717" s="2">
        <v>20296.7</v>
      </c>
      <c r="F3717" s="2">
        <v>20235.8125</v>
      </c>
      <c r="G3717" s="2">
        <v>1131.7999999999993</v>
      </c>
      <c r="H3717" s="2">
        <v>138.19999999999709</v>
      </c>
      <c r="I3717" s="2">
        <v>789.65000000000146</v>
      </c>
      <c r="J3717" s="2">
        <v>-203.95000000000073</v>
      </c>
      <c r="K3717" s="2">
        <v>0.12210637921894078</v>
      </c>
      <c r="L3717" s="2">
        <v>0.69769393885845732</v>
      </c>
      <c r="M3717" s="2">
        <v>0.18019968192260191</v>
      </c>
      <c r="N3717" s="2">
        <v>20329.160650946837</v>
      </c>
      <c r="O3717" s="2">
        <v>20638.849999999999</v>
      </c>
      <c r="P3717" s="2">
        <v>19507.05</v>
      </c>
      <c r="Q3717" s="2">
        <v>20235.8125</v>
      </c>
      <c r="R3717" s="2">
        <v>20177.718287736709</v>
      </c>
      <c r="S3717" s="2">
        <v>0</v>
      </c>
      <c r="T3717" s="2">
        <v>383.79999999999927</v>
      </c>
      <c r="U3717" s="2">
        <v>1.9273937999989919</v>
      </c>
      <c r="V3717" s="2">
        <v>90.537499999998545</v>
      </c>
      <c r="W3717" s="2">
        <v>0.44942300365717786</v>
      </c>
      <c r="X3717" t="s">
        <v>24</v>
      </c>
    </row>
    <row r="3718" spans="1:24" x14ac:dyDescent="0.2">
      <c r="A3718" s="1">
        <v>43999</v>
      </c>
      <c r="B3718" s="2">
        <v>20137.45</v>
      </c>
      <c r="C3718" s="2">
        <v>20627.900000000001</v>
      </c>
      <c r="D3718" s="2">
        <v>19978.150000000001</v>
      </c>
      <c r="E3718" s="2">
        <v>20201.75</v>
      </c>
      <c r="F3718" s="2">
        <v>20236.3125</v>
      </c>
      <c r="G3718" s="2">
        <v>649.75</v>
      </c>
      <c r="H3718" s="2">
        <v>426.15000000000146</v>
      </c>
      <c r="I3718" s="2">
        <v>159.29999999999927</v>
      </c>
      <c r="J3718" s="2">
        <v>64.299999999999272</v>
      </c>
      <c r="K3718" s="2">
        <v>0.65586764140054088</v>
      </c>
      <c r="L3718" s="2">
        <v>0.24517121969988345</v>
      </c>
      <c r="M3718" s="2">
        <v>9.896113889957564E-2</v>
      </c>
      <c r="N3718" s="2">
        <v>20282.48657547342</v>
      </c>
      <c r="O3718" s="2">
        <v>20627.900000000001</v>
      </c>
      <c r="P3718" s="2">
        <v>19978.150000000001</v>
      </c>
      <c r="Q3718" s="2">
        <v>20236.3125</v>
      </c>
      <c r="R3718" s="2">
        <v>20281.212268868356</v>
      </c>
      <c r="S3718" s="2">
        <v>0.14704833596587388</v>
      </c>
      <c r="T3718" s="2">
        <v>-94.950000000000728</v>
      </c>
      <c r="U3718" s="2">
        <v>-0.46781003808501248</v>
      </c>
      <c r="V3718" s="2">
        <v>0.5</v>
      </c>
      <c r="W3718" s="2">
        <v>2.4708669345498233E-3</v>
      </c>
      <c r="X3718" t="s">
        <v>25</v>
      </c>
    </row>
    <row r="3719" spans="1:24" x14ac:dyDescent="0.2">
      <c r="A3719" s="1">
        <v>44000</v>
      </c>
      <c r="B3719" s="2">
        <v>20137.599999999999</v>
      </c>
      <c r="C3719" s="2">
        <v>21028.35</v>
      </c>
      <c r="D3719" s="2">
        <v>20030.349999999999</v>
      </c>
      <c r="E3719" s="2">
        <v>20956.3</v>
      </c>
      <c r="F3719" s="2">
        <v>20538.149999999998</v>
      </c>
      <c r="G3719" s="2">
        <v>998</v>
      </c>
      <c r="H3719" s="2">
        <v>72.049999999999272</v>
      </c>
      <c r="I3719" s="2">
        <v>107.25</v>
      </c>
      <c r="J3719" s="2">
        <v>818.70000000000073</v>
      </c>
      <c r="K3719" s="2">
        <v>7.219438877755438E-2</v>
      </c>
      <c r="L3719" s="2">
        <v>0.10746492985971944</v>
      </c>
      <c r="M3719" s="2">
        <v>0.8203406813627262</v>
      </c>
      <c r="N3719" s="2">
        <v>20259.39953773671</v>
      </c>
      <c r="O3719" s="2">
        <v>21028.35</v>
      </c>
      <c r="P3719" s="2">
        <v>20030.349999999999</v>
      </c>
      <c r="Q3719" s="2">
        <v>20538.149999999998</v>
      </c>
      <c r="R3719" s="2">
        <v>20464.062384434175</v>
      </c>
      <c r="S3719" s="2">
        <v>1</v>
      </c>
      <c r="T3719" s="2">
        <v>754.54999999999927</v>
      </c>
      <c r="U3719" s="2">
        <v>3.7350724565941031</v>
      </c>
      <c r="V3719" s="2">
        <v>301.83749999999782</v>
      </c>
      <c r="W3719" s="2">
        <v>1.4915637421590411</v>
      </c>
      <c r="X3719" t="s">
        <v>25</v>
      </c>
    </row>
    <row r="3720" spans="1:24" x14ac:dyDescent="0.2">
      <c r="A3720" s="1">
        <v>44001</v>
      </c>
      <c r="B3720" s="2">
        <v>20970.099999999999</v>
      </c>
      <c r="C3720" s="2">
        <v>21467.65</v>
      </c>
      <c r="D3720" s="2">
        <v>20878.25</v>
      </c>
      <c r="E3720" s="2">
        <v>21338.1</v>
      </c>
      <c r="F3720" s="2">
        <v>21163.525000000001</v>
      </c>
      <c r="G3720" s="2">
        <v>589.40000000000146</v>
      </c>
      <c r="H3720" s="2">
        <v>129.55000000000291</v>
      </c>
      <c r="I3720" s="2">
        <v>91.849999999998545</v>
      </c>
      <c r="J3720" s="2">
        <v>368</v>
      </c>
      <c r="K3720" s="2">
        <v>0.21979979640312622</v>
      </c>
      <c r="L3720" s="2">
        <v>0.15583644384119158</v>
      </c>
      <c r="M3720" s="2">
        <v>0.62436375975568226</v>
      </c>
      <c r="N3720" s="2">
        <v>20398.774768868352</v>
      </c>
      <c r="O3720" s="2">
        <v>21467.65</v>
      </c>
      <c r="P3720" s="2">
        <v>20398.774768868352</v>
      </c>
      <c r="Q3720" s="2">
        <v>21163.525000000001</v>
      </c>
      <c r="R3720" s="2">
        <v>20857.181134434177</v>
      </c>
      <c r="S3720" s="2">
        <v>1</v>
      </c>
      <c r="T3720" s="2">
        <v>381.79999999999927</v>
      </c>
      <c r="U3720" s="2">
        <v>1.8218864971392819</v>
      </c>
      <c r="V3720" s="2">
        <v>625.37500000000364</v>
      </c>
      <c r="W3720" s="2">
        <v>3.0449431910858751</v>
      </c>
      <c r="X3720" t="s">
        <v>25</v>
      </c>
    </row>
    <row r="3721" spans="1:24" x14ac:dyDescent="0.2">
      <c r="A3721" s="1">
        <v>44004</v>
      </c>
      <c r="B3721" s="2">
        <v>21491.55</v>
      </c>
      <c r="C3721" s="2">
        <v>22078.25</v>
      </c>
      <c r="D3721" s="2">
        <v>21425.55</v>
      </c>
      <c r="E3721" s="2">
        <v>21708.35</v>
      </c>
      <c r="F3721" s="2">
        <v>21675.925000000003</v>
      </c>
      <c r="G3721" s="2">
        <v>652.70000000000073</v>
      </c>
      <c r="H3721" s="2">
        <v>369.90000000000146</v>
      </c>
      <c r="I3721" s="2">
        <v>66</v>
      </c>
      <c r="J3721" s="2">
        <v>216.79999999999927</v>
      </c>
      <c r="K3721" s="2">
        <v>0.56672284357285285</v>
      </c>
      <c r="L3721" s="2">
        <v>0.1011184311322199</v>
      </c>
      <c r="M3721" s="2">
        <v>0.33215872529492729</v>
      </c>
      <c r="N3721" s="2">
        <v>20781.149884434177</v>
      </c>
      <c r="O3721" s="2">
        <v>22078.25</v>
      </c>
      <c r="P3721" s="2">
        <v>20781.149884434177</v>
      </c>
      <c r="Q3721" s="2">
        <v>21675.925000000003</v>
      </c>
      <c r="R3721" s="2">
        <v>21329.118692217089</v>
      </c>
      <c r="S3721" s="2">
        <v>1</v>
      </c>
      <c r="T3721" s="2">
        <v>370.25</v>
      </c>
      <c r="U3721" s="2">
        <v>1.7351591753717528</v>
      </c>
      <c r="V3721" s="2">
        <v>512.40000000000146</v>
      </c>
      <c r="W3721" s="2">
        <v>2.4211467607593793</v>
      </c>
      <c r="X3721" t="s">
        <v>25</v>
      </c>
    </row>
    <row r="3722" spans="1:24" x14ac:dyDescent="0.2">
      <c r="A3722" s="1">
        <v>44005</v>
      </c>
      <c r="B3722" s="2">
        <v>21859.25</v>
      </c>
      <c r="C3722" s="2">
        <v>22322.3</v>
      </c>
      <c r="D3722" s="2">
        <v>21647.8</v>
      </c>
      <c r="E3722" s="2">
        <v>22264.9</v>
      </c>
      <c r="F3722" s="2">
        <v>22023.5625</v>
      </c>
      <c r="G3722" s="2">
        <v>674.5</v>
      </c>
      <c r="H3722" s="2">
        <v>57.399999999997817</v>
      </c>
      <c r="I3722" s="2">
        <v>211.45000000000073</v>
      </c>
      <c r="J3722" s="2">
        <v>405.65000000000146</v>
      </c>
      <c r="K3722" s="2">
        <v>8.5100074128981198E-2</v>
      </c>
      <c r="L3722" s="2">
        <v>0.31349147516679127</v>
      </c>
      <c r="M3722" s="2">
        <v>0.60140845070422755</v>
      </c>
      <c r="N3722" s="2">
        <v>21228.53744221709</v>
      </c>
      <c r="O3722" s="2">
        <v>22322.3</v>
      </c>
      <c r="P3722" s="2">
        <v>21228.53744221709</v>
      </c>
      <c r="Q3722" s="2">
        <v>22023.5625</v>
      </c>
      <c r="R3722" s="2">
        <v>21700.734346108544</v>
      </c>
      <c r="S3722" s="2">
        <v>1</v>
      </c>
      <c r="T3722" s="2">
        <v>556.55000000000291</v>
      </c>
      <c r="U3722" s="2">
        <v>2.5637600278234087</v>
      </c>
      <c r="V3722" s="2">
        <v>347.63749999999709</v>
      </c>
      <c r="W3722" s="2">
        <v>1.6037954550959048</v>
      </c>
      <c r="X3722" t="s">
        <v>24</v>
      </c>
    </row>
    <row r="3723" spans="1:24" x14ac:dyDescent="0.2">
      <c r="A3723" s="1">
        <v>44006</v>
      </c>
      <c r="B3723" s="2">
        <v>22479.35</v>
      </c>
      <c r="C3723" s="2">
        <v>22479.55</v>
      </c>
      <c r="D3723" s="2">
        <v>21336.35</v>
      </c>
      <c r="E3723" s="2">
        <v>21426.799999999999</v>
      </c>
      <c r="F3723" s="2">
        <v>21930.512500000001</v>
      </c>
      <c r="G3723" s="2">
        <v>1143.2000000000007</v>
      </c>
      <c r="H3723" s="2">
        <v>0.2000000000007276</v>
      </c>
      <c r="I3723" s="2">
        <v>90.450000000000728</v>
      </c>
      <c r="J3723" s="2">
        <v>-1052.5499999999993</v>
      </c>
      <c r="K3723" s="2">
        <v>1.7494751574591275E-4</v>
      </c>
      <c r="L3723" s="2">
        <v>7.9120013995801847E-2</v>
      </c>
      <c r="M3723" s="2">
        <v>0.9207050384884522</v>
      </c>
      <c r="N3723" s="2">
        <v>21626.049971108543</v>
      </c>
      <c r="O3723" s="2">
        <v>22479.55</v>
      </c>
      <c r="P3723" s="2">
        <v>21336.35</v>
      </c>
      <c r="Q3723" s="2">
        <v>21930.512500000001</v>
      </c>
      <c r="R3723" s="2">
        <v>21843.115617777137</v>
      </c>
      <c r="S3723" s="2">
        <v>1</v>
      </c>
      <c r="T3723" s="2">
        <v>-838.10000000000218</v>
      </c>
      <c r="U3723" s="2">
        <v>-3.7642208139268627</v>
      </c>
      <c r="V3723" s="2">
        <v>-93.049999999999272</v>
      </c>
      <c r="W3723" s="2">
        <v>-0.42250203617148346</v>
      </c>
      <c r="X3723" t="s">
        <v>25</v>
      </c>
    </row>
    <row r="3724" spans="1:24" x14ac:dyDescent="0.2">
      <c r="A3724" s="1">
        <v>44007</v>
      </c>
      <c r="B3724" s="2">
        <v>21218.05</v>
      </c>
      <c r="C3724" s="2">
        <v>21703.5</v>
      </c>
      <c r="D3724" s="2">
        <v>20926.45</v>
      </c>
      <c r="E3724" s="2">
        <v>21506.15</v>
      </c>
      <c r="F3724" s="2">
        <v>21338.537499999999</v>
      </c>
      <c r="G3724" s="2">
        <v>777.04999999999927</v>
      </c>
      <c r="H3724" s="2">
        <v>197.34999999999854</v>
      </c>
      <c r="I3724" s="2">
        <v>291.59999999999854</v>
      </c>
      <c r="J3724" s="2">
        <v>288.10000000000218</v>
      </c>
      <c r="K3724" s="2">
        <v>0.25397336078759247</v>
      </c>
      <c r="L3724" s="2">
        <v>0.37526542693520215</v>
      </c>
      <c r="M3724" s="2">
        <v>0.37076121227720538</v>
      </c>
      <c r="N3724" s="2">
        <v>21778.28123555427</v>
      </c>
      <c r="O3724" s="2">
        <v>21778.28123555427</v>
      </c>
      <c r="P3724" s="2">
        <v>20926.45</v>
      </c>
      <c r="Q3724" s="2">
        <v>21338.537499999999</v>
      </c>
      <c r="R3724" s="2">
        <v>21455.387492777132</v>
      </c>
      <c r="S3724" s="2">
        <v>0.60674047662340191</v>
      </c>
      <c r="T3724" s="2">
        <v>79.350000000002183</v>
      </c>
      <c r="U3724" s="2">
        <v>0.370330613997434</v>
      </c>
      <c r="V3724" s="2">
        <v>-591.97500000000218</v>
      </c>
      <c r="W3724" s="2">
        <v>-2.6993213222901296</v>
      </c>
      <c r="X3724" t="s">
        <v>25</v>
      </c>
    </row>
    <row r="3725" spans="1:24" x14ac:dyDescent="0.2">
      <c r="A3725" s="1">
        <v>44008</v>
      </c>
      <c r="B3725" s="2">
        <v>21735.05</v>
      </c>
      <c r="C3725" s="2">
        <v>21784.65</v>
      </c>
      <c r="D3725" s="2">
        <v>21320.1</v>
      </c>
      <c r="E3725" s="2">
        <v>21592.05</v>
      </c>
      <c r="F3725" s="2">
        <v>21607.962499999998</v>
      </c>
      <c r="G3725" s="2">
        <v>464.55000000000291</v>
      </c>
      <c r="H3725" s="2">
        <v>49.600000000002183</v>
      </c>
      <c r="I3725" s="2">
        <v>271.95000000000073</v>
      </c>
      <c r="J3725" s="2">
        <v>-143</v>
      </c>
      <c r="K3725" s="2">
        <v>0.10676999246583117</v>
      </c>
      <c r="L3725" s="2">
        <v>0.58540523086858043</v>
      </c>
      <c r="M3725" s="2">
        <v>0.30782477666558844</v>
      </c>
      <c r="N3725" s="2">
        <v>21558.409367777134</v>
      </c>
      <c r="O3725" s="2">
        <v>21784.65</v>
      </c>
      <c r="P3725" s="2">
        <v>21320.1</v>
      </c>
      <c r="Q3725" s="2">
        <v>21607.962499999998</v>
      </c>
      <c r="R3725" s="2">
        <v>21567.780466944285</v>
      </c>
      <c r="S3725" s="2">
        <v>0.46432529624015012</v>
      </c>
      <c r="T3725" s="2">
        <v>85.899999999997817</v>
      </c>
      <c r="U3725" s="2">
        <v>0.39942063084279528</v>
      </c>
      <c r="V3725" s="2">
        <v>269.42499999999927</v>
      </c>
      <c r="W3725" s="2">
        <v>1.2626216768604657</v>
      </c>
      <c r="X3725" t="s">
        <v>24</v>
      </c>
    </row>
    <row r="3726" spans="1:24" x14ac:dyDescent="0.2">
      <c r="A3726" s="1">
        <v>44011</v>
      </c>
      <c r="B3726" s="2">
        <v>21291.55</v>
      </c>
      <c r="C3726" s="2">
        <v>21440.05</v>
      </c>
      <c r="D3726" s="2">
        <v>21026.45</v>
      </c>
      <c r="E3726" s="2">
        <v>21359</v>
      </c>
      <c r="F3726" s="2">
        <v>21279.262500000001</v>
      </c>
      <c r="G3726" s="2">
        <v>413.59999999999854</v>
      </c>
      <c r="H3726" s="2">
        <v>81.049999999999272</v>
      </c>
      <c r="I3726" s="2">
        <v>265.09999999999854</v>
      </c>
      <c r="J3726" s="2">
        <v>67.450000000000728</v>
      </c>
      <c r="K3726" s="2">
        <v>0.19596228239845154</v>
      </c>
      <c r="L3726" s="2">
        <v>0.64095744680850941</v>
      </c>
      <c r="M3726" s="2">
        <v>0.16308027079303908</v>
      </c>
      <c r="N3726" s="2">
        <v>21583.185933888566</v>
      </c>
      <c r="O3726" s="2">
        <v>21583.185933888566</v>
      </c>
      <c r="P3726" s="2">
        <v>21026.45</v>
      </c>
      <c r="Q3726" s="2">
        <v>21279.262500000001</v>
      </c>
      <c r="R3726" s="2">
        <v>21368.021091944283</v>
      </c>
      <c r="S3726" s="2">
        <v>0</v>
      </c>
      <c r="T3726" s="2">
        <v>-233.04999999999927</v>
      </c>
      <c r="U3726" s="2">
        <v>-1.0793324394858259</v>
      </c>
      <c r="V3726" s="2">
        <v>-328.69999999999709</v>
      </c>
      <c r="W3726" s="2">
        <v>-1.5211984933794527</v>
      </c>
      <c r="X3726" t="s">
        <v>25</v>
      </c>
    </row>
    <row r="3727" spans="1:24" x14ac:dyDescent="0.2">
      <c r="A3727" s="1">
        <v>44012</v>
      </c>
      <c r="B3727" s="2">
        <v>21524.3</v>
      </c>
      <c r="C3727" s="2">
        <v>21650.5</v>
      </c>
      <c r="D3727" s="2">
        <v>21212</v>
      </c>
      <c r="E3727" s="2">
        <v>21370.15</v>
      </c>
      <c r="F3727" s="2">
        <v>21439.237500000003</v>
      </c>
      <c r="G3727" s="2">
        <v>438.5</v>
      </c>
      <c r="H3727" s="2">
        <v>126.20000000000073</v>
      </c>
      <c r="I3727" s="2">
        <v>158.15000000000146</v>
      </c>
      <c r="J3727" s="2">
        <v>-154.14999999999782</v>
      </c>
      <c r="K3727" s="2">
        <v>0.28779931584948854</v>
      </c>
      <c r="L3727" s="2">
        <v>0.36066134549601242</v>
      </c>
      <c r="M3727" s="2">
        <v>0.35153933865449899</v>
      </c>
      <c r="N3727" s="2">
        <v>21431.224216944283</v>
      </c>
      <c r="O3727" s="2">
        <v>21650.5</v>
      </c>
      <c r="P3727" s="2">
        <v>21212</v>
      </c>
      <c r="Q3727" s="2">
        <v>21439.237500000003</v>
      </c>
      <c r="R3727" s="2">
        <v>21433.240429236073</v>
      </c>
      <c r="S3727" s="2">
        <v>0.13727654970862629</v>
      </c>
      <c r="T3727" s="2">
        <v>11.150000000001455</v>
      </c>
      <c r="U3727" s="2">
        <v>5.2202818484018233E-2</v>
      </c>
      <c r="V3727" s="2">
        <v>159.97500000000218</v>
      </c>
      <c r="W3727" s="2">
        <v>0.75178827273737603</v>
      </c>
      <c r="X3727" t="s">
        <v>25</v>
      </c>
    </row>
    <row r="3728" spans="1:24" x14ac:dyDescent="0.2">
      <c r="A3728" s="1">
        <v>44013</v>
      </c>
      <c r="B3728" s="2">
        <v>21354.1</v>
      </c>
      <c r="C3728" s="2">
        <v>22061.599999999999</v>
      </c>
      <c r="D3728" s="2">
        <v>21281.85</v>
      </c>
      <c r="E3728" s="2">
        <v>21977.599999999999</v>
      </c>
      <c r="F3728" s="2">
        <v>21668.787499999999</v>
      </c>
      <c r="G3728" s="2">
        <v>779.75</v>
      </c>
      <c r="H3728" s="2">
        <v>84</v>
      </c>
      <c r="I3728" s="2">
        <v>72.25</v>
      </c>
      <c r="J3728" s="2">
        <v>623.5</v>
      </c>
      <c r="K3728" s="2">
        <v>0.10772683552420648</v>
      </c>
      <c r="L3728" s="2">
        <v>9.2657903174094267E-2</v>
      </c>
      <c r="M3728" s="2">
        <v>0.79961526130169924</v>
      </c>
      <c r="N3728" s="2">
        <v>21435.230858472143</v>
      </c>
      <c r="O3728" s="2">
        <v>22061.599999999999</v>
      </c>
      <c r="P3728" s="2">
        <v>21281.85</v>
      </c>
      <c r="Q3728" s="2">
        <v>21668.787499999999</v>
      </c>
      <c r="R3728" s="2">
        <v>21611.867089618034</v>
      </c>
      <c r="S3728" s="2">
        <v>1</v>
      </c>
      <c r="T3728" s="2">
        <v>607.44999999999709</v>
      </c>
      <c r="U3728" s="2">
        <v>2.842516313643082</v>
      </c>
      <c r="V3728" s="2">
        <v>229.54999999999563</v>
      </c>
      <c r="W3728" s="2">
        <v>1.0707003922130887</v>
      </c>
      <c r="X3728" t="s">
        <v>24</v>
      </c>
    </row>
    <row r="3729" spans="1:24" x14ac:dyDescent="0.2">
      <c r="A3729" s="1">
        <v>44014</v>
      </c>
      <c r="B3729" s="2">
        <v>22133.8</v>
      </c>
      <c r="C3729" s="2">
        <v>22344.85</v>
      </c>
      <c r="D3729" s="2">
        <v>21890.5</v>
      </c>
      <c r="E3729" s="2">
        <v>21953.200000000001</v>
      </c>
      <c r="F3729" s="2">
        <v>22080.587499999998</v>
      </c>
      <c r="G3729" s="2">
        <v>454.34999999999854</v>
      </c>
      <c r="H3729" s="2">
        <v>211.04999999999927</v>
      </c>
      <c r="I3729" s="2">
        <v>62.700000000000728</v>
      </c>
      <c r="J3729" s="2">
        <v>-180.59999999999854</v>
      </c>
      <c r="K3729" s="2">
        <v>0.46450973918785066</v>
      </c>
      <c r="L3729" s="2">
        <v>0.13799933971607994</v>
      </c>
      <c r="M3729" s="2">
        <v>0.39749092109606937</v>
      </c>
      <c r="N3729" s="2">
        <v>21552.009179236069</v>
      </c>
      <c r="O3729" s="2">
        <v>22344.85</v>
      </c>
      <c r="P3729" s="2">
        <v>21552.009179236069</v>
      </c>
      <c r="Q3729" s="2">
        <v>22080.587499999998</v>
      </c>
      <c r="R3729" s="2">
        <v>21882.363964618035</v>
      </c>
      <c r="S3729" s="2">
        <v>1</v>
      </c>
      <c r="T3729" s="2">
        <v>-24.399999999997817</v>
      </c>
      <c r="U3729" s="2">
        <v>-0.11102213162491727</v>
      </c>
      <c r="V3729" s="2">
        <v>411.79999999999927</v>
      </c>
      <c r="W3729" s="2">
        <v>1.900429361818234</v>
      </c>
      <c r="X3729" t="s">
        <v>24</v>
      </c>
    </row>
    <row r="3730" spans="1:24" x14ac:dyDescent="0.2">
      <c r="A3730" s="1">
        <v>44015</v>
      </c>
      <c r="B3730" s="2">
        <v>22101.75</v>
      </c>
      <c r="C3730" s="2">
        <v>22130.3</v>
      </c>
      <c r="D3730" s="2">
        <v>21768</v>
      </c>
      <c r="E3730" s="2">
        <v>21852.400000000001</v>
      </c>
      <c r="F3730" s="2">
        <v>21963.112500000003</v>
      </c>
      <c r="G3730" s="2">
        <v>362.29999999999927</v>
      </c>
      <c r="H3730" s="2">
        <v>28.549999999999272</v>
      </c>
      <c r="I3730" s="2">
        <v>84.400000000001455</v>
      </c>
      <c r="J3730" s="2">
        <v>-249.34999999999854</v>
      </c>
      <c r="K3730" s="2">
        <v>7.8802097709079019E-2</v>
      </c>
      <c r="L3730" s="2">
        <v>0.23295611371791783</v>
      </c>
      <c r="M3730" s="2">
        <v>0.68824178857300311</v>
      </c>
      <c r="N3730" s="2">
        <v>21816.298339618035</v>
      </c>
      <c r="O3730" s="2">
        <v>22130.3</v>
      </c>
      <c r="P3730" s="2">
        <v>21768</v>
      </c>
      <c r="Q3730" s="2">
        <v>21963.112500000003</v>
      </c>
      <c r="R3730" s="2">
        <v>21919.42770990451</v>
      </c>
      <c r="S3730" s="2">
        <v>1</v>
      </c>
      <c r="T3730" s="2">
        <v>-100.79999999999927</v>
      </c>
      <c r="U3730" s="2">
        <v>-0.45915857369312568</v>
      </c>
      <c r="V3730" s="2">
        <v>-117.47499999999491</v>
      </c>
      <c r="W3730" s="2">
        <v>-0.53202841636344556</v>
      </c>
      <c r="X3730" t="s">
        <v>25</v>
      </c>
    </row>
    <row r="3731" spans="1:24" x14ac:dyDescent="0.2">
      <c r="A3731" s="1">
        <v>44018</v>
      </c>
      <c r="B3731" s="2">
        <v>22270.95</v>
      </c>
      <c r="C3731" s="2">
        <v>22399.25</v>
      </c>
      <c r="D3731" s="2">
        <v>22171.05</v>
      </c>
      <c r="E3731" s="2">
        <v>22198.95</v>
      </c>
      <c r="F3731" s="2">
        <v>22260.05</v>
      </c>
      <c r="G3731" s="2">
        <v>228.20000000000073</v>
      </c>
      <c r="H3731" s="2">
        <v>128.29999999999927</v>
      </c>
      <c r="I3731" s="2">
        <v>27.900000000001455</v>
      </c>
      <c r="J3731" s="2">
        <v>-72</v>
      </c>
      <c r="K3731" s="2">
        <v>0.56222611744083639</v>
      </c>
      <c r="L3731" s="2">
        <v>0.12226117440841966</v>
      </c>
      <c r="M3731" s="2">
        <v>0.31551270815074395</v>
      </c>
      <c r="N3731" s="2">
        <v>21889.705419809019</v>
      </c>
      <c r="O3731" s="2">
        <v>22399.25</v>
      </c>
      <c r="P3731" s="2">
        <v>21889.705419809019</v>
      </c>
      <c r="Q3731" s="2">
        <v>22260.05</v>
      </c>
      <c r="R3731" s="2">
        <v>22109.67770990451</v>
      </c>
      <c r="S3731" s="2">
        <v>1</v>
      </c>
      <c r="T3731" s="2">
        <v>346.54999999999927</v>
      </c>
      <c r="U3731" s="2">
        <v>1.5858669985905405</v>
      </c>
      <c r="V3731" s="2">
        <v>296.93749999999636</v>
      </c>
      <c r="W3731" s="2">
        <v>1.3519827847714949</v>
      </c>
      <c r="X3731" t="s">
        <v>25</v>
      </c>
    </row>
    <row r="3732" spans="1:24" x14ac:dyDescent="0.2">
      <c r="A3732" s="1">
        <v>44019</v>
      </c>
      <c r="B3732" s="2">
        <v>22254.3</v>
      </c>
      <c r="C3732" s="2">
        <v>22674.5</v>
      </c>
      <c r="D3732" s="2">
        <v>22040.35</v>
      </c>
      <c r="E3732" s="2">
        <v>22628</v>
      </c>
      <c r="F3732" s="2">
        <v>22399.287499999999</v>
      </c>
      <c r="G3732" s="2">
        <v>634.15000000000146</v>
      </c>
      <c r="H3732" s="2">
        <v>46.5</v>
      </c>
      <c r="I3732" s="2">
        <v>213.95000000000073</v>
      </c>
      <c r="J3732" s="2">
        <v>373.70000000000073</v>
      </c>
      <c r="K3732" s="2">
        <v>7.3326500039422676E-2</v>
      </c>
      <c r="L3732" s="2">
        <v>0.33738074588031258</v>
      </c>
      <c r="M3732" s="2">
        <v>0.58929275408026471</v>
      </c>
      <c r="N3732" s="2">
        <v>22074.877709904511</v>
      </c>
      <c r="O3732" s="2">
        <v>22674.5</v>
      </c>
      <c r="P3732" s="2">
        <v>22040.35</v>
      </c>
      <c r="Q3732" s="2">
        <v>22399.287499999999</v>
      </c>
      <c r="R3732" s="2">
        <v>22297.253802476131</v>
      </c>
      <c r="S3732" s="2">
        <v>1</v>
      </c>
      <c r="T3732" s="2">
        <v>429.04999999999927</v>
      </c>
      <c r="U3732" s="2">
        <v>1.9327490714650886</v>
      </c>
      <c r="V3732" s="2">
        <v>139.23749999999927</v>
      </c>
      <c r="W3732" s="2">
        <v>0.62550398584010047</v>
      </c>
      <c r="X3732" t="s">
        <v>24</v>
      </c>
    </row>
    <row r="3733" spans="1:24" x14ac:dyDescent="0.2">
      <c r="A3733" s="1">
        <v>44020</v>
      </c>
      <c r="B3733" s="2">
        <v>22700.9</v>
      </c>
      <c r="C3733" s="2">
        <v>23080.6</v>
      </c>
      <c r="D3733" s="2">
        <v>22499.5</v>
      </c>
      <c r="E3733" s="2">
        <v>22584.65</v>
      </c>
      <c r="F3733" s="2">
        <v>22716.412499999999</v>
      </c>
      <c r="G3733" s="2">
        <v>581.09999999999854</v>
      </c>
      <c r="H3733" s="2">
        <v>379.69999999999709</v>
      </c>
      <c r="I3733" s="2">
        <v>85.150000000001455</v>
      </c>
      <c r="J3733" s="2">
        <v>-116.25</v>
      </c>
      <c r="K3733" s="2">
        <v>0.65341593529512654</v>
      </c>
      <c r="L3733" s="2">
        <v>0.14653243847875008</v>
      </c>
      <c r="M3733" s="2">
        <v>0.20005162622612338</v>
      </c>
      <c r="N3733" s="2">
        <v>22237.082604952255</v>
      </c>
      <c r="O3733" s="2">
        <v>23080.6</v>
      </c>
      <c r="P3733" s="2">
        <v>22237.082604952255</v>
      </c>
      <c r="Q3733" s="2">
        <v>22716.412499999999</v>
      </c>
      <c r="R3733" s="2">
        <v>22567.794427476125</v>
      </c>
      <c r="S3733" s="2">
        <v>1</v>
      </c>
      <c r="T3733" s="2">
        <v>-43.349999999998545</v>
      </c>
      <c r="U3733" s="2">
        <v>-0.19157680749513234</v>
      </c>
      <c r="V3733" s="2">
        <v>317.125</v>
      </c>
      <c r="W3733" s="2">
        <v>1.4157816403758379</v>
      </c>
      <c r="X3733" t="s">
        <v>25</v>
      </c>
    </row>
    <row r="3734" spans="1:24" x14ac:dyDescent="0.2">
      <c r="A3734" s="1">
        <v>44021</v>
      </c>
      <c r="B3734" s="2">
        <v>22753.15</v>
      </c>
      <c r="C3734" s="2">
        <v>22998.3</v>
      </c>
      <c r="D3734" s="2">
        <v>22673.4</v>
      </c>
      <c r="E3734" s="2">
        <v>22907.200000000001</v>
      </c>
      <c r="F3734" s="2">
        <v>22833.012500000001</v>
      </c>
      <c r="G3734" s="2">
        <v>324.89999999999782</v>
      </c>
      <c r="H3734" s="2">
        <v>91.099999999998545</v>
      </c>
      <c r="I3734" s="2">
        <v>79.75</v>
      </c>
      <c r="J3734" s="2">
        <v>154.04999999999927</v>
      </c>
      <c r="K3734" s="2">
        <v>0.28039396737457417</v>
      </c>
      <c r="L3734" s="2">
        <v>0.24546014158202689</v>
      </c>
      <c r="M3734" s="2">
        <v>0.47414589104339894</v>
      </c>
      <c r="N3734" s="2">
        <v>22476.747552476125</v>
      </c>
      <c r="O3734" s="2">
        <v>22998.3</v>
      </c>
      <c r="P3734" s="2">
        <v>22476.747552476125</v>
      </c>
      <c r="Q3734" s="2">
        <v>22833.012500000001</v>
      </c>
      <c r="R3734" s="2">
        <v>22696.201901238062</v>
      </c>
      <c r="S3734" s="2">
        <v>1</v>
      </c>
      <c r="T3734" s="2">
        <v>322.54999999999927</v>
      </c>
      <c r="U3734" s="2">
        <v>1.4281824159329424</v>
      </c>
      <c r="V3734" s="2">
        <v>116.60000000000218</v>
      </c>
      <c r="W3734" s="2">
        <v>0.51328527336788854</v>
      </c>
      <c r="X3734" t="s">
        <v>24</v>
      </c>
    </row>
    <row r="3735" spans="1:24" x14ac:dyDescent="0.2">
      <c r="A3735" s="1">
        <v>44022</v>
      </c>
      <c r="B3735" s="2">
        <v>22720.95</v>
      </c>
      <c r="C3735" s="2">
        <v>22835.200000000001</v>
      </c>
      <c r="D3735" s="2">
        <v>22320.05</v>
      </c>
      <c r="E3735" s="2">
        <v>22398.45</v>
      </c>
      <c r="F3735" s="2">
        <v>22568.662499999999</v>
      </c>
      <c r="G3735" s="2">
        <v>515.15000000000146</v>
      </c>
      <c r="H3735" s="2">
        <v>114.25</v>
      </c>
      <c r="I3735" s="2">
        <v>78.400000000001455</v>
      </c>
      <c r="J3735" s="2">
        <v>-322.5</v>
      </c>
      <c r="K3735" s="2">
        <v>0.22178006405901132</v>
      </c>
      <c r="L3735" s="2">
        <v>0.15218868290789331</v>
      </c>
      <c r="M3735" s="2">
        <v>0.62603125303309537</v>
      </c>
      <c r="N3735" s="2">
        <v>22654.880026238061</v>
      </c>
      <c r="O3735" s="2">
        <v>22835.200000000001</v>
      </c>
      <c r="P3735" s="2">
        <v>22320.05</v>
      </c>
      <c r="Q3735" s="2">
        <v>22568.662499999999</v>
      </c>
      <c r="R3735" s="2">
        <v>22594.698131559519</v>
      </c>
      <c r="S3735" s="2">
        <v>0.82694018221523036</v>
      </c>
      <c r="T3735" s="2">
        <v>-508.75</v>
      </c>
      <c r="U3735" s="2">
        <v>-2.2209174408046377</v>
      </c>
      <c r="V3735" s="2">
        <v>-264.35000000000218</v>
      </c>
      <c r="W3735" s="2">
        <v>-1.1577534939815857</v>
      </c>
      <c r="X3735" t="s">
        <v>24</v>
      </c>
    </row>
    <row r="3736" spans="1:24" x14ac:dyDescent="0.2">
      <c r="A3736" s="1">
        <v>44025</v>
      </c>
      <c r="B3736" s="2">
        <v>22613.25</v>
      </c>
      <c r="C3736" s="2">
        <v>22657.4</v>
      </c>
      <c r="D3736" s="2">
        <v>21981.65</v>
      </c>
      <c r="E3736" s="2">
        <v>22089.25</v>
      </c>
      <c r="F3736" s="2">
        <v>22335.387500000001</v>
      </c>
      <c r="G3736" s="2">
        <v>675.75</v>
      </c>
      <c r="H3736" s="2">
        <v>44.150000000001455</v>
      </c>
      <c r="I3736" s="2">
        <v>107.59999999999854</v>
      </c>
      <c r="J3736" s="2">
        <v>-524</v>
      </c>
      <c r="K3736" s="2">
        <v>6.5334813170553396E-2</v>
      </c>
      <c r="L3736" s="2">
        <v>0.15923048464668671</v>
      </c>
      <c r="M3736" s="2">
        <v>0.77543470218275989</v>
      </c>
      <c r="N3736" s="2">
        <v>22611.77126311903</v>
      </c>
      <c r="O3736" s="2">
        <v>22657.4</v>
      </c>
      <c r="P3736" s="2">
        <v>21981.65</v>
      </c>
      <c r="Q3736" s="2">
        <v>22335.387500000001</v>
      </c>
      <c r="R3736" s="2">
        <v>22396.552190779756</v>
      </c>
      <c r="S3736" s="2">
        <v>0.24890051766578355</v>
      </c>
      <c r="T3736" s="2">
        <v>-309.20000000000073</v>
      </c>
      <c r="U3736" s="2">
        <v>-1.3804526652513935</v>
      </c>
      <c r="V3736" s="2">
        <v>-233.27499999999782</v>
      </c>
      <c r="W3736" s="2">
        <v>-1.0336235033866001</v>
      </c>
      <c r="X3736" t="s">
        <v>24</v>
      </c>
    </row>
    <row r="3737" spans="1:24" x14ac:dyDescent="0.2">
      <c r="A3737" s="1">
        <v>44026</v>
      </c>
      <c r="B3737" s="2">
        <v>21877.599999999999</v>
      </c>
      <c r="C3737" s="2">
        <v>21909.7</v>
      </c>
      <c r="D3737" s="2">
        <v>21222.45</v>
      </c>
      <c r="E3737" s="2">
        <v>21392.2</v>
      </c>
      <c r="F3737" s="2">
        <v>21600.487499999999</v>
      </c>
      <c r="G3737" s="2">
        <v>687.25</v>
      </c>
      <c r="H3737" s="2">
        <v>32.100000000002183</v>
      </c>
      <c r="I3737" s="2">
        <v>169.75</v>
      </c>
      <c r="J3737" s="2">
        <v>-485.39999999999782</v>
      </c>
      <c r="K3737" s="2">
        <v>4.6707893779559376E-2</v>
      </c>
      <c r="L3737" s="2">
        <v>0.24699890869407057</v>
      </c>
      <c r="M3737" s="2">
        <v>0.7062931975263701</v>
      </c>
      <c r="N3737" s="2">
        <v>22473.579381559517</v>
      </c>
      <c r="O3737" s="2">
        <v>22473.579381559517</v>
      </c>
      <c r="P3737" s="2">
        <v>21222.45</v>
      </c>
      <c r="Q3737" s="2">
        <v>21600.487499999999</v>
      </c>
      <c r="R3737" s="2">
        <v>21942.524065779759</v>
      </c>
      <c r="S3737" s="2">
        <v>0</v>
      </c>
      <c r="T3737" s="2">
        <v>-697.04999999999927</v>
      </c>
      <c r="U3737" s="2">
        <v>-3.1556073655737489</v>
      </c>
      <c r="V3737" s="2">
        <v>-734.90000000000146</v>
      </c>
      <c r="W3737" s="2">
        <v>-3.2902943815055883</v>
      </c>
      <c r="X3737" t="s">
        <v>24</v>
      </c>
    </row>
    <row r="3738" spans="1:24" x14ac:dyDescent="0.2">
      <c r="A3738" s="1">
        <v>44027</v>
      </c>
      <c r="B3738" s="2">
        <v>21634.25</v>
      </c>
      <c r="C3738" s="2">
        <v>21935.5</v>
      </c>
      <c r="D3738" s="2">
        <v>21230.55</v>
      </c>
      <c r="E3738" s="2">
        <v>21340.75</v>
      </c>
      <c r="F3738" s="2">
        <v>21535.262500000001</v>
      </c>
      <c r="G3738" s="2">
        <v>704.95000000000073</v>
      </c>
      <c r="H3738" s="2">
        <v>301.25</v>
      </c>
      <c r="I3738" s="2">
        <v>110.20000000000073</v>
      </c>
      <c r="J3738" s="2">
        <v>-293.5</v>
      </c>
      <c r="K3738" s="2">
        <v>0.42733527200510629</v>
      </c>
      <c r="L3738" s="2">
        <v>0.15632314348535445</v>
      </c>
      <c r="M3738" s="2">
        <v>0.41634158450953923</v>
      </c>
      <c r="N3738" s="2">
        <v>22037.033440779756</v>
      </c>
      <c r="O3738" s="2">
        <v>22037.033440779756</v>
      </c>
      <c r="P3738" s="2">
        <v>21230.55</v>
      </c>
      <c r="Q3738" s="2">
        <v>21535.262500000001</v>
      </c>
      <c r="R3738" s="2">
        <v>21709.969845389878</v>
      </c>
      <c r="S3738" s="2">
        <v>0</v>
      </c>
      <c r="T3738" s="2">
        <v>-51.450000000000728</v>
      </c>
      <c r="U3738" s="2">
        <v>-0.24050822262320251</v>
      </c>
      <c r="V3738" s="2">
        <v>-65.224999999998545</v>
      </c>
      <c r="W3738" s="2">
        <v>-0.30196077750559353</v>
      </c>
      <c r="X3738" t="s">
        <v>25</v>
      </c>
    </row>
    <row r="3739" spans="1:24" x14ac:dyDescent="0.2">
      <c r="A3739" s="1">
        <v>44028</v>
      </c>
      <c r="B3739" s="2">
        <v>21453.25</v>
      </c>
      <c r="C3739" s="2">
        <v>21671.25</v>
      </c>
      <c r="D3739" s="2">
        <v>21027.85</v>
      </c>
      <c r="E3739" s="2">
        <v>21597.15</v>
      </c>
      <c r="F3739" s="2">
        <v>21437.375</v>
      </c>
      <c r="G3739" s="2">
        <v>643.40000000000146</v>
      </c>
      <c r="H3739" s="2">
        <v>74.099999999998545</v>
      </c>
      <c r="I3739" s="2">
        <v>425.40000000000146</v>
      </c>
      <c r="J3739" s="2">
        <v>143.90000000000146</v>
      </c>
      <c r="K3739" s="2">
        <v>0.11516941249611187</v>
      </c>
      <c r="L3739" s="2">
        <v>0.66117500777121618</v>
      </c>
      <c r="M3739" s="2">
        <v>0.22365557973267194</v>
      </c>
      <c r="N3739" s="2">
        <v>21786.14797038988</v>
      </c>
      <c r="O3739" s="2">
        <v>21786.14797038988</v>
      </c>
      <c r="P3739" s="2">
        <v>21027.85</v>
      </c>
      <c r="Q3739" s="2">
        <v>21437.375</v>
      </c>
      <c r="R3739" s="2">
        <v>21509.380235194942</v>
      </c>
      <c r="S3739" s="2">
        <v>0</v>
      </c>
      <c r="T3739" s="2">
        <v>256.40000000000146</v>
      </c>
      <c r="U3739" s="2">
        <v>1.201457305858517</v>
      </c>
      <c r="V3739" s="2">
        <v>-97.887500000000728</v>
      </c>
      <c r="W3739" s="2">
        <v>-0.45454519070756966</v>
      </c>
      <c r="X3739" t="s">
        <v>25</v>
      </c>
    </row>
    <row r="3740" spans="1:24" x14ac:dyDescent="0.2">
      <c r="A3740" s="1">
        <v>44029</v>
      </c>
      <c r="B3740" s="2">
        <v>21608.05</v>
      </c>
      <c r="C3740" s="2">
        <v>22065</v>
      </c>
      <c r="D3740" s="2">
        <v>21550.799999999999</v>
      </c>
      <c r="E3740" s="2">
        <v>21966.799999999999</v>
      </c>
      <c r="F3740" s="2">
        <v>21797.662500000002</v>
      </c>
      <c r="G3740" s="2">
        <v>514.20000000000073</v>
      </c>
      <c r="H3740" s="2">
        <v>98.200000000000728</v>
      </c>
      <c r="I3740" s="2">
        <v>57.25</v>
      </c>
      <c r="J3740" s="2">
        <v>358.75</v>
      </c>
      <c r="K3740" s="2">
        <v>0.19097627382341617</v>
      </c>
      <c r="L3740" s="2">
        <v>0.11133800077790727</v>
      </c>
      <c r="M3740" s="2">
        <v>0.69768572539867657</v>
      </c>
      <c r="N3740" s="2">
        <v>21611.76148519494</v>
      </c>
      <c r="O3740" s="2">
        <v>22065</v>
      </c>
      <c r="P3740" s="2">
        <v>21550.799999999999</v>
      </c>
      <c r="Q3740" s="2">
        <v>21797.662500000002</v>
      </c>
      <c r="R3740" s="2">
        <v>21756.305996298735</v>
      </c>
      <c r="S3740" s="2">
        <v>0.27832908778211213</v>
      </c>
      <c r="T3740" s="2">
        <v>369.64999999999782</v>
      </c>
      <c r="U3740" s="2">
        <v>1.7115684245374865</v>
      </c>
      <c r="V3740" s="2">
        <v>360.28750000000218</v>
      </c>
      <c r="W3740" s="2">
        <v>1.6806511991323665</v>
      </c>
      <c r="X3740" t="s">
        <v>25</v>
      </c>
    </row>
    <row r="3741" spans="1:24" x14ac:dyDescent="0.2">
      <c r="A3741" s="1">
        <v>44032</v>
      </c>
      <c r="B3741" s="2">
        <v>22307.3</v>
      </c>
      <c r="C3741" s="2">
        <v>22520.45</v>
      </c>
      <c r="D3741" s="2">
        <v>22187.8</v>
      </c>
      <c r="E3741" s="2">
        <v>22321.85</v>
      </c>
      <c r="F3741" s="2">
        <v>22334.35</v>
      </c>
      <c r="G3741" s="2">
        <v>332.65000000000146</v>
      </c>
      <c r="H3741" s="2">
        <v>198.60000000000218</v>
      </c>
      <c r="I3741" s="2">
        <v>119.5</v>
      </c>
      <c r="J3741" s="2">
        <v>14.549999999999272</v>
      </c>
      <c r="K3741" s="2">
        <v>0.59702389899293951</v>
      </c>
      <c r="L3741" s="2">
        <v>0.35923643469111521</v>
      </c>
      <c r="M3741" s="2">
        <v>4.3739666315945315E-2</v>
      </c>
      <c r="N3741" s="2">
        <v>21704.711992597469</v>
      </c>
      <c r="O3741" s="2">
        <v>22520.45</v>
      </c>
      <c r="P3741" s="2">
        <v>21704.711992597469</v>
      </c>
      <c r="Q3741" s="2">
        <v>22334.35</v>
      </c>
      <c r="R3741" s="2">
        <v>22066.055996298732</v>
      </c>
      <c r="S3741" s="2">
        <v>1</v>
      </c>
      <c r="T3741" s="2">
        <v>355.04999999999927</v>
      </c>
      <c r="U3741" s="2">
        <v>1.61630278420161</v>
      </c>
      <c r="V3741" s="2">
        <v>536.68749999999636</v>
      </c>
      <c r="W3741" s="2">
        <v>2.4621332677299517</v>
      </c>
      <c r="X3741" t="s">
        <v>25</v>
      </c>
    </row>
    <row r="3742" spans="1:24" x14ac:dyDescent="0.2">
      <c r="A3742" s="1">
        <v>44033</v>
      </c>
      <c r="B3742" s="2">
        <v>22639.85</v>
      </c>
      <c r="C3742" s="2">
        <v>22861.9</v>
      </c>
      <c r="D3742" s="2">
        <v>22597.95</v>
      </c>
      <c r="E3742" s="2">
        <v>22782</v>
      </c>
      <c r="F3742" s="2">
        <v>22720.424999999999</v>
      </c>
      <c r="G3742" s="2">
        <v>263.95000000000073</v>
      </c>
      <c r="H3742" s="2">
        <v>79.900000000001455</v>
      </c>
      <c r="I3742" s="2">
        <v>41.899999999997817</v>
      </c>
      <c r="J3742" s="2">
        <v>142.15000000000146</v>
      </c>
      <c r="K3742" s="2">
        <v>0.30270884637242368</v>
      </c>
      <c r="L3742" s="2">
        <v>0.15874218602007084</v>
      </c>
      <c r="M3742" s="2">
        <v>0.53854896760750548</v>
      </c>
      <c r="N3742" s="2">
        <v>22019.530996298734</v>
      </c>
      <c r="O3742" s="2">
        <v>22861.9</v>
      </c>
      <c r="P3742" s="2">
        <v>22019.530996298734</v>
      </c>
      <c r="Q3742" s="2">
        <v>22720.424999999999</v>
      </c>
      <c r="R3742" s="2">
        <v>22405.346748149368</v>
      </c>
      <c r="S3742" s="2">
        <v>1</v>
      </c>
      <c r="T3742" s="2">
        <v>460.15000000000146</v>
      </c>
      <c r="U3742" s="2">
        <v>2.0614330801434537</v>
      </c>
      <c r="V3742" s="2">
        <v>386.07500000000073</v>
      </c>
      <c r="W3742" s="2">
        <v>1.7286153391524748</v>
      </c>
      <c r="X3742" t="s">
        <v>25</v>
      </c>
    </row>
    <row r="3743" spans="1:24" x14ac:dyDescent="0.2">
      <c r="A3743" s="1">
        <v>44034</v>
      </c>
      <c r="B3743" s="2">
        <v>23159</v>
      </c>
      <c r="C3743" s="2">
        <v>23211.35</v>
      </c>
      <c r="D3743" s="2">
        <v>22658.2</v>
      </c>
      <c r="E3743" s="2">
        <v>22882.6</v>
      </c>
      <c r="F3743" s="2">
        <v>22977.787499999999</v>
      </c>
      <c r="G3743" s="2">
        <v>553.14999999999782</v>
      </c>
      <c r="H3743" s="2">
        <v>52.349999999998545</v>
      </c>
      <c r="I3743" s="2">
        <v>224.39999999999782</v>
      </c>
      <c r="J3743" s="2">
        <v>-276.40000000000146</v>
      </c>
      <c r="K3743" s="2">
        <v>9.4639790291961942E-2</v>
      </c>
      <c r="L3743" s="2">
        <v>0.40567657958962072</v>
      </c>
      <c r="M3743" s="2">
        <v>0.49968363011841732</v>
      </c>
      <c r="N3743" s="2">
        <v>22369.977998149367</v>
      </c>
      <c r="O3743" s="2">
        <v>23211.35</v>
      </c>
      <c r="P3743" s="2">
        <v>22369.977998149367</v>
      </c>
      <c r="Q3743" s="2">
        <v>22977.787499999999</v>
      </c>
      <c r="R3743" s="2">
        <v>22732.273374074684</v>
      </c>
      <c r="S3743" s="2">
        <v>1</v>
      </c>
      <c r="T3743" s="2">
        <v>100.59999999999854</v>
      </c>
      <c r="U3743" s="2">
        <v>0.44157668334649525</v>
      </c>
      <c r="V3743" s="2">
        <v>257.36249999999927</v>
      </c>
      <c r="W3743" s="2">
        <v>1.1327362934452119</v>
      </c>
      <c r="X3743" t="s">
        <v>25</v>
      </c>
    </row>
    <row r="3744" spans="1:24" x14ac:dyDescent="0.2">
      <c r="A3744" s="1">
        <v>44035</v>
      </c>
      <c r="B3744" s="2">
        <v>22854.85</v>
      </c>
      <c r="C3744" s="2">
        <v>23122.35</v>
      </c>
      <c r="D3744" s="2">
        <v>22734.9</v>
      </c>
      <c r="E3744" s="2">
        <v>23083.9</v>
      </c>
      <c r="F3744" s="2">
        <v>22949</v>
      </c>
      <c r="G3744" s="2">
        <v>387.44999999999709</v>
      </c>
      <c r="H3744" s="2">
        <v>38.44999999999709</v>
      </c>
      <c r="I3744" s="2">
        <v>119.94999999999709</v>
      </c>
      <c r="J3744" s="2">
        <v>229.05000000000291</v>
      </c>
      <c r="K3744" s="2">
        <v>9.9238611433726615E-2</v>
      </c>
      <c r="L3744" s="2">
        <v>0.30958833397857272</v>
      </c>
      <c r="M3744" s="2">
        <v>0.59117305458770064</v>
      </c>
      <c r="N3744" s="2">
        <v>22673.882749074684</v>
      </c>
      <c r="O3744" s="2">
        <v>23122.35</v>
      </c>
      <c r="P3744" s="2">
        <v>22673.882749074684</v>
      </c>
      <c r="Q3744" s="2">
        <v>22949</v>
      </c>
      <c r="R3744" s="2">
        <v>22854.77887453734</v>
      </c>
      <c r="S3744" s="2">
        <v>1</v>
      </c>
      <c r="T3744" s="2">
        <v>201.30000000000291</v>
      </c>
      <c r="U3744" s="2">
        <v>0.87970772552071408</v>
      </c>
      <c r="V3744" s="2">
        <v>-28.787499999998545</v>
      </c>
      <c r="W3744" s="2">
        <v>-0.12528403789963916</v>
      </c>
      <c r="X3744" t="s">
        <v>24</v>
      </c>
    </row>
    <row r="3745" spans="1:24" x14ac:dyDescent="0.2">
      <c r="A3745" s="1">
        <v>44036</v>
      </c>
      <c r="B3745" s="2">
        <v>22853.200000000001</v>
      </c>
      <c r="C3745" s="2">
        <v>22854.05</v>
      </c>
      <c r="D3745" s="2">
        <v>22417.200000000001</v>
      </c>
      <c r="E3745" s="2">
        <v>22662.05</v>
      </c>
      <c r="F3745" s="2">
        <v>22696.625</v>
      </c>
      <c r="G3745" s="2">
        <v>436.84999999999854</v>
      </c>
      <c r="H3745" s="2">
        <v>0.84999999999854481</v>
      </c>
      <c r="I3745" s="2">
        <v>244.84999999999854</v>
      </c>
      <c r="J3745" s="2">
        <v>-191.15000000000146</v>
      </c>
      <c r="K3745" s="2">
        <v>1.9457479684068849E-3</v>
      </c>
      <c r="L3745" s="2">
        <v>0.56048987066498657</v>
      </c>
      <c r="M3745" s="2">
        <v>0.43756438136660658</v>
      </c>
      <c r="N3745" s="2">
        <v>22811.441374537342</v>
      </c>
      <c r="O3745" s="2">
        <v>22854.05</v>
      </c>
      <c r="P3745" s="2">
        <v>22417.200000000001</v>
      </c>
      <c r="Q3745" s="2">
        <v>22696.625</v>
      </c>
      <c r="R3745" s="2">
        <v>22694.829093634336</v>
      </c>
      <c r="S3745" s="2">
        <v>0.79720408103260976</v>
      </c>
      <c r="T3745" s="2">
        <v>-421.85000000000218</v>
      </c>
      <c r="U3745" s="2">
        <v>-1.827464163334628</v>
      </c>
      <c r="V3745" s="2">
        <v>-252.375</v>
      </c>
      <c r="W3745" s="2">
        <v>-1.099721120746002</v>
      </c>
      <c r="X3745" t="s">
        <v>24</v>
      </c>
    </row>
    <row r="3746" spans="1:24" x14ac:dyDescent="0.2">
      <c r="A3746" s="1">
        <v>44039</v>
      </c>
      <c r="B3746" s="2">
        <v>22664.6</v>
      </c>
      <c r="C3746" s="2">
        <v>22668.05</v>
      </c>
      <c r="D3746" s="2">
        <v>21801.35</v>
      </c>
      <c r="E3746" s="2">
        <v>21848.75</v>
      </c>
      <c r="F3746" s="2">
        <v>22245.6875</v>
      </c>
      <c r="G3746" s="2">
        <v>866.70000000000073</v>
      </c>
      <c r="H3746" s="2">
        <v>3.4500000000007276</v>
      </c>
      <c r="I3746" s="2">
        <v>47.400000000001455</v>
      </c>
      <c r="J3746" s="2">
        <v>-815.84999999999854</v>
      </c>
      <c r="K3746" s="2">
        <v>3.9806161301496768E-3</v>
      </c>
      <c r="L3746" s="2">
        <v>5.4690204222916136E-2</v>
      </c>
      <c r="M3746" s="2">
        <v>0.94132917964693419</v>
      </c>
      <c r="N3746" s="2">
        <v>22754.033187268673</v>
      </c>
      <c r="O3746" s="2">
        <v>22754.033187268673</v>
      </c>
      <c r="P3746" s="2">
        <v>21801.35</v>
      </c>
      <c r="Q3746" s="2">
        <v>22245.6875</v>
      </c>
      <c r="R3746" s="2">
        <v>22388.775968634334</v>
      </c>
      <c r="S3746" s="2">
        <v>0</v>
      </c>
      <c r="T3746" s="2">
        <v>-813.29999999999927</v>
      </c>
      <c r="U3746" s="2">
        <v>-3.5888191933209899</v>
      </c>
      <c r="V3746" s="2">
        <v>-450.9375</v>
      </c>
      <c r="W3746" s="2">
        <v>-1.9868042054710777</v>
      </c>
      <c r="X3746" t="s">
        <v>25</v>
      </c>
    </row>
    <row r="3747" spans="1:24" x14ac:dyDescent="0.2">
      <c r="A3747" s="1">
        <v>44040</v>
      </c>
      <c r="B3747" s="2">
        <v>21940.15</v>
      </c>
      <c r="C3747" s="2">
        <v>22233</v>
      </c>
      <c r="D3747" s="2">
        <v>21611.4</v>
      </c>
      <c r="E3747" s="2">
        <v>22105.200000000001</v>
      </c>
      <c r="F3747" s="2">
        <v>21972.4375</v>
      </c>
      <c r="G3747" s="2">
        <v>621.59999999999854</v>
      </c>
      <c r="H3747" s="2">
        <v>127.79999999999927</v>
      </c>
      <c r="I3747" s="2">
        <v>328.75</v>
      </c>
      <c r="J3747" s="2">
        <v>165.04999999999927</v>
      </c>
      <c r="K3747" s="2">
        <v>0.20559845559845491</v>
      </c>
      <c r="L3747" s="2">
        <v>0.5288770913770926</v>
      </c>
      <c r="M3747" s="2">
        <v>0.26552445302445249</v>
      </c>
      <c r="N3747" s="2">
        <v>22499.860343634336</v>
      </c>
      <c r="O3747" s="2">
        <v>22499.860343634336</v>
      </c>
      <c r="P3747" s="2">
        <v>21611.4</v>
      </c>
      <c r="Q3747" s="2">
        <v>21972.4375</v>
      </c>
      <c r="R3747" s="2">
        <v>22145.889546817169</v>
      </c>
      <c r="S3747" s="2">
        <v>0</v>
      </c>
      <c r="T3747" s="2">
        <v>256.45000000000073</v>
      </c>
      <c r="U3747" s="2">
        <v>1.1737513587733885</v>
      </c>
      <c r="V3747" s="2">
        <v>-273.25</v>
      </c>
      <c r="W3747" s="2">
        <v>-1.2283279624421586</v>
      </c>
      <c r="X3747" t="s">
        <v>24</v>
      </c>
    </row>
    <row r="3748" spans="1:24" x14ac:dyDescent="0.2">
      <c r="A3748" s="1">
        <v>44041</v>
      </c>
      <c r="B3748" s="2">
        <v>22075</v>
      </c>
      <c r="C3748" s="2">
        <v>22346.400000000001</v>
      </c>
      <c r="D3748" s="2">
        <v>21906.35</v>
      </c>
      <c r="E3748" s="2">
        <v>22076.6</v>
      </c>
      <c r="F3748" s="2">
        <v>22101.087500000001</v>
      </c>
      <c r="G3748" s="2">
        <v>440.05000000000291</v>
      </c>
      <c r="H3748" s="2">
        <v>269.80000000000291</v>
      </c>
      <c r="I3748" s="2">
        <v>168.65000000000146</v>
      </c>
      <c r="J3748" s="2">
        <v>1.5999999999985448</v>
      </c>
      <c r="K3748" s="2">
        <v>0.61311214634700861</v>
      </c>
      <c r="L3748" s="2">
        <v>0.38325190319281977</v>
      </c>
      <c r="M3748" s="2">
        <v>3.6359504601716493E-3</v>
      </c>
      <c r="N3748" s="2">
        <v>22236.14892181717</v>
      </c>
      <c r="O3748" s="2">
        <v>22346.400000000001</v>
      </c>
      <c r="P3748" s="2">
        <v>21906.35</v>
      </c>
      <c r="Q3748" s="2">
        <v>22101.087500000001</v>
      </c>
      <c r="R3748" s="2">
        <v>22147.496605454289</v>
      </c>
      <c r="S3748" s="2">
        <v>2.2670092132562312E-3</v>
      </c>
      <c r="T3748" s="2">
        <v>-28.600000000002183</v>
      </c>
      <c r="U3748" s="2">
        <v>-0.12938132204188238</v>
      </c>
      <c r="V3748" s="2">
        <v>128.65000000000146</v>
      </c>
      <c r="W3748" s="2">
        <v>0.58550627348468487</v>
      </c>
      <c r="X3748" t="s">
        <v>24</v>
      </c>
    </row>
    <row r="3749" spans="1:24" x14ac:dyDescent="0.2">
      <c r="A3749" s="1">
        <v>44042</v>
      </c>
      <c r="B3749" s="2">
        <v>22195.05</v>
      </c>
      <c r="C3749" s="2">
        <v>22252.6</v>
      </c>
      <c r="D3749" s="2">
        <v>21580.15</v>
      </c>
      <c r="E3749" s="2">
        <v>21646.85</v>
      </c>
      <c r="F3749" s="2">
        <v>21918.662499999999</v>
      </c>
      <c r="G3749" s="2">
        <v>672.44999999999709</v>
      </c>
      <c r="H3749" s="2">
        <v>57.549999999999272</v>
      </c>
      <c r="I3749" s="2">
        <v>66.69999999999709</v>
      </c>
      <c r="J3749" s="2">
        <v>-548.20000000000073</v>
      </c>
      <c r="K3749" s="2">
        <v>8.5582571194883661E-2</v>
      </c>
      <c r="L3749" s="2">
        <v>9.9189530820131433E-2</v>
      </c>
      <c r="M3749" s="2">
        <v>0.81522789798498496</v>
      </c>
      <c r="N3749" s="2">
        <v>22168.618210908586</v>
      </c>
      <c r="O3749" s="2">
        <v>22252.6</v>
      </c>
      <c r="P3749" s="2">
        <v>21580.15</v>
      </c>
      <c r="Q3749" s="2">
        <v>21918.662499999999</v>
      </c>
      <c r="R3749" s="2">
        <v>21980.007677727146</v>
      </c>
      <c r="S3749" s="2">
        <v>0</v>
      </c>
      <c r="T3749" s="2">
        <v>-429.75</v>
      </c>
      <c r="U3749" s="2">
        <v>-1.9466312747433938</v>
      </c>
      <c r="V3749" s="2">
        <v>-182.42500000000291</v>
      </c>
      <c r="W3749" s="2">
        <v>-0.82541187170089658</v>
      </c>
      <c r="X3749" t="s">
        <v>24</v>
      </c>
    </row>
    <row r="3750" spans="1:24" x14ac:dyDescent="0.2">
      <c r="A3750" s="1">
        <v>44043</v>
      </c>
      <c r="B3750" s="2">
        <v>21730.55</v>
      </c>
      <c r="C3750" s="2">
        <v>21806.95</v>
      </c>
      <c r="D3750" s="2">
        <v>21375</v>
      </c>
      <c r="E3750" s="2">
        <v>21640.05</v>
      </c>
      <c r="F3750" s="2">
        <v>21638.137500000001</v>
      </c>
      <c r="G3750" s="2">
        <v>431.95000000000073</v>
      </c>
      <c r="H3750" s="2">
        <v>76.400000000001455</v>
      </c>
      <c r="I3750" s="2">
        <v>265.04999999999927</v>
      </c>
      <c r="J3750" s="2">
        <v>-90.5</v>
      </c>
      <c r="K3750" s="2">
        <v>0.17687232318555696</v>
      </c>
      <c r="L3750" s="2">
        <v>0.61361268665354518</v>
      </c>
      <c r="M3750" s="2">
        <v>0.20951499016089789</v>
      </c>
      <c r="N3750" s="2">
        <v>22043.640355454292</v>
      </c>
      <c r="O3750" s="2">
        <v>22043.640355454292</v>
      </c>
      <c r="P3750" s="2">
        <v>21375</v>
      </c>
      <c r="Q3750" s="2">
        <v>21638.137500000001</v>
      </c>
      <c r="R3750" s="2">
        <v>21775.104552727145</v>
      </c>
      <c r="S3750" s="2">
        <v>0</v>
      </c>
      <c r="T3750" s="2">
        <v>-6.7999999999992724</v>
      </c>
      <c r="U3750" s="2">
        <v>-3.1413346514616552E-2</v>
      </c>
      <c r="V3750" s="2">
        <v>-280.52499999999782</v>
      </c>
      <c r="W3750" s="2">
        <v>-1.279845428524655</v>
      </c>
      <c r="X3750" t="s">
        <v>24</v>
      </c>
    </row>
    <row r="3751" spans="1:24" x14ac:dyDescent="0.2">
      <c r="A3751" s="1">
        <v>44046</v>
      </c>
      <c r="B3751" s="2">
        <v>21543.8</v>
      </c>
      <c r="C3751" s="2">
        <v>21543.8</v>
      </c>
      <c r="D3751" s="2">
        <v>21031.45</v>
      </c>
      <c r="E3751" s="2">
        <v>21072.1</v>
      </c>
      <c r="F3751" s="2">
        <v>21297.787499999999</v>
      </c>
      <c r="G3751" s="2">
        <v>512.34999999999854</v>
      </c>
      <c r="H3751" s="2">
        <v>0</v>
      </c>
      <c r="I3751" s="2">
        <v>40.649999999997817</v>
      </c>
      <c r="J3751" s="2">
        <v>-471.70000000000073</v>
      </c>
      <c r="K3751" s="2">
        <v>0</v>
      </c>
      <c r="L3751" s="2">
        <v>7.9340294720401938E-2</v>
      </c>
      <c r="M3751" s="2">
        <v>0.92065970527959806</v>
      </c>
      <c r="N3751" s="2">
        <v>21840.888927727145</v>
      </c>
      <c r="O3751" s="2">
        <v>21840.888927727145</v>
      </c>
      <c r="P3751" s="2">
        <v>21031.45</v>
      </c>
      <c r="Q3751" s="2">
        <v>21297.787499999999</v>
      </c>
      <c r="R3751" s="2">
        <v>21502.753838863573</v>
      </c>
      <c r="S3751" s="2">
        <v>0</v>
      </c>
      <c r="T3751" s="2">
        <v>-567.95000000000073</v>
      </c>
      <c r="U3751" s="2">
        <v>-2.6245318287157411</v>
      </c>
      <c r="V3751" s="2">
        <v>-340.35000000000218</v>
      </c>
      <c r="W3751" s="2">
        <v>-1.5729172624030241</v>
      </c>
      <c r="X3751" t="s">
        <v>25</v>
      </c>
    </row>
    <row r="3752" spans="1:24" x14ac:dyDescent="0.2">
      <c r="A3752" s="1">
        <v>44047</v>
      </c>
      <c r="B3752" s="2">
        <v>21248.25</v>
      </c>
      <c r="C3752" s="2">
        <v>21576.35</v>
      </c>
      <c r="D3752" s="2">
        <v>21057.75</v>
      </c>
      <c r="E3752" s="2">
        <v>21490.5</v>
      </c>
      <c r="F3752" s="2">
        <v>21343.212500000001</v>
      </c>
      <c r="G3752" s="2">
        <v>518.59999999999854</v>
      </c>
      <c r="H3752" s="2">
        <v>85.849999999998545</v>
      </c>
      <c r="I3752" s="2">
        <v>190.5</v>
      </c>
      <c r="J3752" s="2">
        <v>242.25</v>
      </c>
      <c r="K3752" s="2">
        <v>0.16554184342460238</v>
      </c>
      <c r="L3752" s="2">
        <v>0.36733513305052168</v>
      </c>
      <c r="M3752" s="2">
        <v>0.46712302352487595</v>
      </c>
      <c r="N3752" s="2">
        <v>21569.338213863572</v>
      </c>
      <c r="O3752" s="2">
        <v>21576.35</v>
      </c>
      <c r="P3752" s="2">
        <v>21057.75</v>
      </c>
      <c r="Q3752" s="2">
        <v>21343.212500000001</v>
      </c>
      <c r="R3752" s="2">
        <v>21386.662678465895</v>
      </c>
      <c r="S3752" s="2">
        <v>0</v>
      </c>
      <c r="T3752" s="2">
        <v>418.40000000000146</v>
      </c>
      <c r="U3752" s="2">
        <v>1.9855638498298769</v>
      </c>
      <c r="V3752" s="2">
        <v>45.42500000000291</v>
      </c>
      <c r="W3752" s="2">
        <v>0.21328506540880318</v>
      </c>
      <c r="X3752" t="s">
        <v>25</v>
      </c>
    </row>
    <row r="3753" spans="1:24" x14ac:dyDescent="0.2">
      <c r="A3753" s="1">
        <v>44048</v>
      </c>
      <c r="B3753" s="2">
        <v>21686.85</v>
      </c>
      <c r="C3753" s="2">
        <v>21936.5</v>
      </c>
      <c r="D3753" s="2">
        <v>21448.400000000001</v>
      </c>
      <c r="E3753" s="2">
        <v>21509.95</v>
      </c>
      <c r="F3753" s="2">
        <v>21645.424999999999</v>
      </c>
      <c r="G3753" s="2">
        <v>488.09999999999854</v>
      </c>
      <c r="H3753" s="2">
        <v>249.65000000000146</v>
      </c>
      <c r="I3753" s="2">
        <v>61.549999999999272</v>
      </c>
      <c r="J3753" s="2">
        <v>-176.89999999999782</v>
      </c>
      <c r="K3753" s="2">
        <v>0.51147305879943084</v>
      </c>
      <c r="L3753" s="2">
        <v>0.12610120876869382</v>
      </c>
      <c r="M3753" s="2">
        <v>0.36242573243187531</v>
      </c>
      <c r="N3753" s="2">
        <v>21456.275356931787</v>
      </c>
      <c r="O3753" s="2">
        <v>21936.5</v>
      </c>
      <c r="P3753" s="2">
        <v>21448.400000000001</v>
      </c>
      <c r="Q3753" s="2">
        <v>21645.424999999999</v>
      </c>
      <c r="R3753" s="2">
        <v>21621.650089232946</v>
      </c>
      <c r="S3753" s="2">
        <v>0.39603841114296745</v>
      </c>
      <c r="T3753" s="2">
        <v>19.450000000000728</v>
      </c>
      <c r="U3753" s="2">
        <v>9.0505106907706787E-2</v>
      </c>
      <c r="V3753" s="2">
        <v>302.21249999999782</v>
      </c>
      <c r="W3753" s="2">
        <v>1.4159653800944809</v>
      </c>
      <c r="X3753" t="s">
        <v>25</v>
      </c>
    </row>
    <row r="3754" spans="1:24" x14ac:dyDescent="0.2">
      <c r="A3754" s="1">
        <v>44049</v>
      </c>
      <c r="B3754" s="2">
        <v>21644.25</v>
      </c>
      <c r="C3754" s="2">
        <v>21926.55</v>
      </c>
      <c r="D3754" s="2">
        <v>21370.3</v>
      </c>
      <c r="E3754" s="2">
        <v>21642.6</v>
      </c>
      <c r="F3754" s="2">
        <v>21645.925000000003</v>
      </c>
      <c r="G3754" s="2">
        <v>556.25</v>
      </c>
      <c r="H3754" s="2">
        <v>282.29999999999927</v>
      </c>
      <c r="I3754" s="2">
        <v>272.29999999999927</v>
      </c>
      <c r="J3754" s="2">
        <v>-1.6500000000014552</v>
      </c>
      <c r="K3754" s="2">
        <v>0.5075056179775268</v>
      </c>
      <c r="L3754" s="2">
        <v>0.48952808988763913</v>
      </c>
      <c r="M3754" s="2">
        <v>2.9662921348340768E-3</v>
      </c>
      <c r="N3754" s="2">
        <v>21550.850178465895</v>
      </c>
      <c r="O3754" s="2">
        <v>21926.55</v>
      </c>
      <c r="P3754" s="2">
        <v>21370.3</v>
      </c>
      <c r="Q3754" s="2">
        <v>21645.925000000003</v>
      </c>
      <c r="R3754" s="2">
        <v>21623.406294616474</v>
      </c>
      <c r="S3754" s="2">
        <v>0.60946986367220268</v>
      </c>
      <c r="T3754" s="2">
        <v>132.64999999999782</v>
      </c>
      <c r="U3754" s="2">
        <v>0.61669134516815616</v>
      </c>
      <c r="V3754" s="2">
        <v>0.50000000000363798</v>
      </c>
      <c r="W3754" s="2">
        <v>2.3099569539689704E-3</v>
      </c>
      <c r="X3754" t="s">
        <v>25</v>
      </c>
    </row>
    <row r="3755" spans="1:24" x14ac:dyDescent="0.2">
      <c r="A3755" s="1">
        <v>44050</v>
      </c>
      <c r="B3755" s="2">
        <v>21620.25</v>
      </c>
      <c r="C3755" s="2">
        <v>21787.25</v>
      </c>
      <c r="D3755" s="2">
        <v>21451.3</v>
      </c>
      <c r="E3755" s="2">
        <v>21754</v>
      </c>
      <c r="F3755" s="2">
        <v>21653.200000000001</v>
      </c>
      <c r="G3755" s="2">
        <v>335.95000000000073</v>
      </c>
      <c r="H3755" s="2">
        <v>33.25</v>
      </c>
      <c r="I3755" s="2">
        <v>168.95000000000073</v>
      </c>
      <c r="J3755" s="2">
        <v>133.75</v>
      </c>
      <c r="K3755" s="2">
        <v>9.897306146748007E-2</v>
      </c>
      <c r="L3755" s="2">
        <v>0.50290221759190468</v>
      </c>
      <c r="M3755" s="2">
        <v>0.3981247209406153</v>
      </c>
      <c r="N3755" s="2">
        <v>21598.387589232949</v>
      </c>
      <c r="O3755" s="2">
        <v>21787.25</v>
      </c>
      <c r="P3755" s="2">
        <v>21451.3</v>
      </c>
      <c r="Q3755" s="2">
        <v>21653.200000000001</v>
      </c>
      <c r="R3755" s="2">
        <v>21622.534397308238</v>
      </c>
      <c r="S3755" s="2">
        <v>0.99631712431189123</v>
      </c>
      <c r="T3755" s="2">
        <v>111.40000000000146</v>
      </c>
      <c r="U3755" s="2">
        <v>0.51472558749873609</v>
      </c>
      <c r="V3755" s="2">
        <v>7.2749999999978172</v>
      </c>
      <c r="W3755" s="2">
        <v>3.3609097324313081E-2</v>
      </c>
      <c r="X3755" t="s">
        <v>25</v>
      </c>
    </row>
    <row r="3756" spans="1:24" x14ac:dyDescent="0.2">
      <c r="A3756" s="1">
        <v>44053</v>
      </c>
      <c r="B3756" s="2">
        <v>21824.9</v>
      </c>
      <c r="C3756" s="2">
        <v>22071.95</v>
      </c>
      <c r="D3756" s="2">
        <v>21795.1</v>
      </c>
      <c r="E3756" s="2">
        <v>21900.25</v>
      </c>
      <c r="F3756" s="2">
        <v>21898.050000000003</v>
      </c>
      <c r="G3756" s="2">
        <v>276.85000000000218</v>
      </c>
      <c r="H3756" s="2">
        <v>171.70000000000073</v>
      </c>
      <c r="I3756" s="2">
        <v>29.80000000000291</v>
      </c>
      <c r="J3756" s="2">
        <v>75.349999999998545</v>
      </c>
      <c r="K3756" s="2">
        <v>0.62019143940761923</v>
      </c>
      <c r="L3756" s="2">
        <v>0.10763951598339416</v>
      </c>
      <c r="M3756" s="2">
        <v>0.27216904460898667</v>
      </c>
      <c r="N3756" s="2">
        <v>21625.793794616475</v>
      </c>
      <c r="O3756" s="2">
        <v>22071.95</v>
      </c>
      <c r="P3756" s="2">
        <v>21625.793794616475</v>
      </c>
      <c r="Q3756" s="2">
        <v>21898.050000000003</v>
      </c>
      <c r="R3756" s="2">
        <v>21805.396897308237</v>
      </c>
      <c r="S3756" s="2">
        <v>1</v>
      </c>
      <c r="T3756" s="2">
        <v>146.25</v>
      </c>
      <c r="U3756" s="2">
        <v>0.67229015353498212</v>
      </c>
      <c r="V3756" s="2">
        <v>244.85000000000218</v>
      </c>
      <c r="W3756" s="2">
        <v>1.1307797461807132</v>
      </c>
      <c r="X3756" t="s">
        <v>25</v>
      </c>
    </row>
    <row r="3757" spans="1:24" x14ac:dyDescent="0.2">
      <c r="A3757" s="1">
        <v>44054</v>
      </c>
      <c r="B3757" s="2">
        <v>22050.2</v>
      </c>
      <c r="C3757" s="2">
        <v>22277.599999999999</v>
      </c>
      <c r="D3757" s="2">
        <v>22039.85</v>
      </c>
      <c r="E3757" s="2">
        <v>22227.200000000001</v>
      </c>
      <c r="F3757" s="2">
        <v>22148.712499999998</v>
      </c>
      <c r="G3757" s="2">
        <v>237.75</v>
      </c>
      <c r="H3757" s="2">
        <v>50.399999999997817</v>
      </c>
      <c r="I3757" s="2">
        <v>10.350000000002183</v>
      </c>
      <c r="J3757" s="2">
        <v>177</v>
      </c>
      <c r="K3757" s="2">
        <v>0.21198738170346085</v>
      </c>
      <c r="L3757" s="2">
        <v>4.3533123028400351E-2</v>
      </c>
      <c r="M3757" s="2">
        <v>0.74447949526813884</v>
      </c>
      <c r="N3757" s="2">
        <v>21761.921897308239</v>
      </c>
      <c r="O3757" s="2">
        <v>22277.599999999999</v>
      </c>
      <c r="P3757" s="2">
        <v>21761.921897308239</v>
      </c>
      <c r="Q3757" s="2">
        <v>22148.712499999998</v>
      </c>
      <c r="R3757" s="2">
        <v>21987.539073654116</v>
      </c>
      <c r="S3757" s="2">
        <v>1</v>
      </c>
      <c r="T3757" s="2">
        <v>326.95000000000073</v>
      </c>
      <c r="U3757" s="2">
        <v>1.4929053321309151</v>
      </c>
      <c r="V3757" s="2">
        <v>250.66249999999491</v>
      </c>
      <c r="W3757" s="2">
        <v>1.1446795490922475</v>
      </c>
      <c r="X3757" t="s">
        <v>25</v>
      </c>
    </row>
    <row r="3758" spans="1:24" x14ac:dyDescent="0.2">
      <c r="A3758" s="1">
        <v>44055</v>
      </c>
      <c r="B3758" s="2">
        <v>22135.95</v>
      </c>
      <c r="C3758" s="2">
        <v>22326.55</v>
      </c>
      <c r="D3758" s="2">
        <v>21990.2</v>
      </c>
      <c r="E3758" s="2">
        <v>22264</v>
      </c>
      <c r="F3758" s="2">
        <v>22179.174999999999</v>
      </c>
      <c r="G3758" s="2">
        <v>336.34999999999854</v>
      </c>
      <c r="H3758" s="2">
        <v>62.549999999999272</v>
      </c>
      <c r="I3758" s="2">
        <v>145.75</v>
      </c>
      <c r="J3758" s="2">
        <v>128.04999999999927</v>
      </c>
      <c r="K3758" s="2">
        <v>0.18596699866210656</v>
      </c>
      <c r="L3758" s="2">
        <v>0.43332837817749553</v>
      </c>
      <c r="M3758" s="2">
        <v>0.38070462316039788</v>
      </c>
      <c r="N3758" s="2">
        <v>21955.31719865412</v>
      </c>
      <c r="O3758" s="2">
        <v>22326.55</v>
      </c>
      <c r="P3758" s="2">
        <v>21955.31719865412</v>
      </c>
      <c r="Q3758" s="2">
        <v>22179.174999999999</v>
      </c>
      <c r="R3758" s="2">
        <v>22104.089849327062</v>
      </c>
      <c r="S3758" s="2">
        <v>1</v>
      </c>
      <c r="T3758" s="2">
        <v>36.799999999999272</v>
      </c>
      <c r="U3758" s="2">
        <v>0.16556291390728151</v>
      </c>
      <c r="V3758" s="2">
        <v>30.462500000001455</v>
      </c>
      <c r="W3758" s="2">
        <v>0.13753621119061191</v>
      </c>
      <c r="X3758" t="s">
        <v>24</v>
      </c>
    </row>
    <row r="3759" spans="1:24" x14ac:dyDescent="0.2">
      <c r="A3759" s="1">
        <v>44056</v>
      </c>
      <c r="B3759" s="2">
        <v>22395.200000000001</v>
      </c>
      <c r="C3759" s="2">
        <v>22439.95</v>
      </c>
      <c r="D3759" s="2">
        <v>22139.599999999999</v>
      </c>
      <c r="E3759" s="2">
        <v>22196.35</v>
      </c>
      <c r="F3759" s="2">
        <v>22292.775000000001</v>
      </c>
      <c r="G3759" s="2">
        <v>300.35000000000218</v>
      </c>
      <c r="H3759" s="2">
        <v>44.75</v>
      </c>
      <c r="I3759" s="2">
        <v>56.75</v>
      </c>
      <c r="J3759" s="2">
        <v>-198.85000000000218</v>
      </c>
      <c r="K3759" s="2">
        <v>0.14899284168470009</v>
      </c>
      <c r="L3759" s="2">
        <v>0.18894622939903308</v>
      </c>
      <c r="M3759" s="2">
        <v>0.66206092891626678</v>
      </c>
      <c r="N3759" s="2">
        <v>22067.246099327058</v>
      </c>
      <c r="O3759" s="2">
        <v>22439.95</v>
      </c>
      <c r="P3759" s="2">
        <v>22067.246099327058</v>
      </c>
      <c r="Q3759" s="2">
        <v>22292.775000000001</v>
      </c>
      <c r="R3759" s="2">
        <v>22216.804299663527</v>
      </c>
      <c r="S3759" s="2">
        <v>1</v>
      </c>
      <c r="T3759" s="2">
        <v>-67.650000000001455</v>
      </c>
      <c r="U3759" s="2">
        <v>-0.30385375494071798</v>
      </c>
      <c r="V3759" s="2">
        <v>113.60000000000218</v>
      </c>
      <c r="W3759" s="2">
        <v>0.51219218027722935</v>
      </c>
      <c r="X3759" t="s">
        <v>24</v>
      </c>
    </row>
    <row r="3760" spans="1:24" x14ac:dyDescent="0.2">
      <c r="A3760" s="1">
        <v>44057</v>
      </c>
      <c r="B3760" s="2">
        <v>22334.95</v>
      </c>
      <c r="C3760" s="2">
        <v>22334.95</v>
      </c>
      <c r="D3760" s="2">
        <v>21459.1</v>
      </c>
      <c r="E3760" s="2">
        <v>21679.4</v>
      </c>
      <c r="F3760" s="2">
        <v>21952.1</v>
      </c>
      <c r="G3760" s="2">
        <v>875.85000000000218</v>
      </c>
      <c r="H3760" s="2">
        <v>0</v>
      </c>
      <c r="I3760" s="2">
        <v>220.30000000000291</v>
      </c>
      <c r="J3760" s="2">
        <v>-655.54999999999927</v>
      </c>
      <c r="K3760" s="2">
        <v>0</v>
      </c>
      <c r="L3760" s="2">
        <v>0.25152708797168732</v>
      </c>
      <c r="M3760" s="2">
        <v>0.74847291202831268</v>
      </c>
      <c r="N3760" s="2">
        <v>22180.01054966353</v>
      </c>
      <c r="O3760" s="2">
        <v>22334.95</v>
      </c>
      <c r="P3760" s="2">
        <v>21459.1</v>
      </c>
      <c r="Q3760" s="2">
        <v>21952.1</v>
      </c>
      <c r="R3760" s="2">
        <v>21981.540137415883</v>
      </c>
      <c r="S3760" s="2">
        <v>0.42814796014664064</v>
      </c>
      <c r="T3760" s="2">
        <v>-516.94999999999709</v>
      </c>
      <c r="U3760" s="2">
        <v>-2.3289865225588762</v>
      </c>
      <c r="V3760" s="2">
        <v>-340.67500000000291</v>
      </c>
      <c r="W3760" s="2">
        <v>-1.5281857014212132</v>
      </c>
      <c r="X3760" t="s">
        <v>25</v>
      </c>
    </row>
    <row r="3761" spans="1:24" x14ac:dyDescent="0.2">
      <c r="A3761" s="1">
        <v>44060</v>
      </c>
      <c r="B3761" s="2">
        <v>21906.95</v>
      </c>
      <c r="C3761" s="2">
        <v>21909.4</v>
      </c>
      <c r="D3761" s="2">
        <v>21403.15</v>
      </c>
      <c r="E3761" s="2">
        <v>21700.85</v>
      </c>
      <c r="F3761" s="2">
        <v>21730.087500000001</v>
      </c>
      <c r="G3761" s="2">
        <v>506.25</v>
      </c>
      <c r="H3761" s="2">
        <v>2.4500000000007276</v>
      </c>
      <c r="I3761" s="2">
        <v>297.69999999999709</v>
      </c>
      <c r="J3761" s="2">
        <v>-206.10000000000218</v>
      </c>
      <c r="K3761" s="2">
        <v>4.8395061728409433E-3</v>
      </c>
      <c r="L3761" s="2">
        <v>0.58804938271604368</v>
      </c>
      <c r="M3761" s="2">
        <v>0.40711111111111542</v>
      </c>
      <c r="N3761" s="2">
        <v>22066.055274831764</v>
      </c>
      <c r="O3761" s="2">
        <v>22066.055274831764</v>
      </c>
      <c r="P3761" s="2">
        <v>21403.15</v>
      </c>
      <c r="Q3761" s="2">
        <v>21730.087500000001</v>
      </c>
      <c r="R3761" s="2">
        <v>21816.337012415883</v>
      </c>
      <c r="S3761" s="2">
        <v>0</v>
      </c>
      <c r="T3761" s="2">
        <v>21.44999999999709</v>
      </c>
      <c r="U3761" s="2">
        <v>9.894185263428458E-2</v>
      </c>
      <c r="V3761" s="2">
        <v>-222.01249999999709</v>
      </c>
      <c r="W3761" s="2">
        <v>-1.0113497114171177</v>
      </c>
      <c r="X3761" t="s">
        <v>25</v>
      </c>
    </row>
    <row r="3762" spans="1:24" x14ac:dyDescent="0.2">
      <c r="A3762" s="1">
        <v>44061</v>
      </c>
      <c r="B3762" s="2">
        <v>21702</v>
      </c>
      <c r="C3762" s="2">
        <v>22227.75</v>
      </c>
      <c r="D3762" s="2">
        <v>21629.4</v>
      </c>
      <c r="E3762" s="2">
        <v>22170.6</v>
      </c>
      <c r="F3762" s="2">
        <v>21932.4375</v>
      </c>
      <c r="G3762" s="2">
        <v>598.34999999999854</v>
      </c>
      <c r="H3762" s="2">
        <v>57.150000000001455</v>
      </c>
      <c r="I3762" s="2">
        <v>72.599999999998545</v>
      </c>
      <c r="J3762" s="2">
        <v>468.59999999999854</v>
      </c>
      <c r="K3762" s="2">
        <v>9.5512659814492515E-2</v>
      </c>
      <c r="L3762" s="2">
        <v>0.12133366758585898</v>
      </c>
      <c r="M3762" s="2">
        <v>0.78315367259964852</v>
      </c>
      <c r="N3762" s="2">
        <v>21898.071387415883</v>
      </c>
      <c r="O3762" s="2">
        <v>22227.75</v>
      </c>
      <c r="P3762" s="2">
        <v>21629.4</v>
      </c>
      <c r="Q3762" s="2">
        <v>21932.4375</v>
      </c>
      <c r="R3762" s="2">
        <v>21921.914721853973</v>
      </c>
      <c r="S3762" s="2">
        <v>0.26363628890567076</v>
      </c>
      <c r="T3762" s="2">
        <v>469.75</v>
      </c>
      <c r="U3762" s="2">
        <v>2.1646617528806478</v>
      </c>
      <c r="V3762" s="2">
        <v>202.34999999999854</v>
      </c>
      <c r="W3762" s="2">
        <v>0.93119735481966437</v>
      </c>
      <c r="X3762" t="s">
        <v>25</v>
      </c>
    </row>
    <row r="3763" spans="1:24" x14ac:dyDescent="0.2">
      <c r="A3763" s="1">
        <v>44062</v>
      </c>
      <c r="B3763" s="2">
        <v>22315.4</v>
      </c>
      <c r="C3763" s="2">
        <v>22419.35</v>
      </c>
      <c r="D3763" s="2">
        <v>22234.25</v>
      </c>
      <c r="E3763" s="2">
        <v>22285.9</v>
      </c>
      <c r="F3763" s="2">
        <v>22313.724999999999</v>
      </c>
      <c r="G3763" s="2">
        <v>185.09999999999854</v>
      </c>
      <c r="H3763" s="2">
        <v>103.94999999999709</v>
      </c>
      <c r="I3763" s="2">
        <v>51.650000000001455</v>
      </c>
      <c r="J3763" s="2">
        <v>-29.5</v>
      </c>
      <c r="K3763" s="2">
        <v>0.56158833063207947</v>
      </c>
      <c r="L3763" s="2">
        <v>0.27903835764452656</v>
      </c>
      <c r="M3763" s="2">
        <v>0.159373311723394</v>
      </c>
      <c r="N3763" s="2">
        <v>21915.254443707941</v>
      </c>
      <c r="O3763" s="2">
        <v>22419.35</v>
      </c>
      <c r="P3763" s="2">
        <v>21915.254443707941</v>
      </c>
      <c r="Q3763" s="2">
        <v>22313.724999999999</v>
      </c>
      <c r="R3763" s="2">
        <v>22140.89597185397</v>
      </c>
      <c r="S3763" s="2">
        <v>0.81045061550154529</v>
      </c>
      <c r="T3763" s="2">
        <v>115.30000000000291</v>
      </c>
      <c r="U3763" s="2">
        <v>0.52005809495459265</v>
      </c>
      <c r="V3763" s="2">
        <v>381.28749999999854</v>
      </c>
      <c r="W3763" s="2">
        <v>1.7384638620308324</v>
      </c>
      <c r="X3763" t="s">
        <v>24</v>
      </c>
    </row>
    <row r="3764" spans="1:24" x14ac:dyDescent="0.2">
      <c r="A3764" s="1">
        <v>44063</v>
      </c>
      <c r="B3764" s="2">
        <v>21989.9</v>
      </c>
      <c r="C3764" s="2">
        <v>22079.9</v>
      </c>
      <c r="D3764" s="2">
        <v>21886.7</v>
      </c>
      <c r="E3764" s="2">
        <v>21999.45</v>
      </c>
      <c r="F3764" s="2">
        <v>21988.987499999999</v>
      </c>
      <c r="G3764" s="2">
        <v>193.20000000000073</v>
      </c>
      <c r="H3764" s="2">
        <v>80.450000000000728</v>
      </c>
      <c r="I3764" s="2">
        <v>103.20000000000073</v>
      </c>
      <c r="J3764" s="2">
        <v>9.5499999999992724</v>
      </c>
      <c r="K3764" s="2">
        <v>0.41640786749482622</v>
      </c>
      <c r="L3764" s="2">
        <v>0.5341614906832316</v>
      </c>
      <c r="M3764" s="2">
        <v>4.943064182194222E-2</v>
      </c>
      <c r="N3764" s="2">
        <v>22114.48972185397</v>
      </c>
      <c r="O3764" s="2">
        <v>22114.48972185397</v>
      </c>
      <c r="P3764" s="2">
        <v>21886.7</v>
      </c>
      <c r="Q3764" s="2">
        <v>21988.987499999999</v>
      </c>
      <c r="R3764" s="2">
        <v>22026.166735926985</v>
      </c>
      <c r="S3764" s="2">
        <v>0.64650725980383628</v>
      </c>
      <c r="T3764" s="2">
        <v>-286.45000000000073</v>
      </c>
      <c r="U3764" s="2">
        <v>-1.2853418529204597</v>
      </c>
      <c r="V3764" s="2">
        <v>-324.73749999999927</v>
      </c>
      <c r="W3764" s="2">
        <v>-1.4553262621996073</v>
      </c>
      <c r="X3764" t="s">
        <v>25</v>
      </c>
    </row>
    <row r="3765" spans="1:24" x14ac:dyDescent="0.2">
      <c r="A3765" s="1">
        <v>44064</v>
      </c>
      <c r="B3765" s="2">
        <v>22190.7</v>
      </c>
      <c r="C3765" s="2">
        <v>22344.05</v>
      </c>
      <c r="D3765" s="2">
        <v>22165.05</v>
      </c>
      <c r="E3765" s="2">
        <v>22299.599999999999</v>
      </c>
      <c r="F3765" s="2">
        <v>22249.85</v>
      </c>
      <c r="G3765" s="2">
        <v>179</v>
      </c>
      <c r="H3765" s="2">
        <v>44.450000000000728</v>
      </c>
      <c r="I3765" s="2">
        <v>25.650000000001455</v>
      </c>
      <c r="J3765" s="2">
        <v>108.89999999999782</v>
      </c>
      <c r="K3765" s="2">
        <v>0.24832402234637277</v>
      </c>
      <c r="L3765" s="2">
        <v>0.14329608938548299</v>
      </c>
      <c r="M3765" s="2">
        <v>0.60837988826814426</v>
      </c>
      <c r="N3765" s="2">
        <v>22051.738610926986</v>
      </c>
      <c r="O3765" s="2">
        <v>22344.05</v>
      </c>
      <c r="P3765" s="2">
        <v>22051.738610926986</v>
      </c>
      <c r="Q3765" s="2">
        <v>22249.85</v>
      </c>
      <c r="R3765" s="2">
        <v>22174.344305463492</v>
      </c>
      <c r="S3765" s="2">
        <v>1</v>
      </c>
      <c r="T3765" s="2">
        <v>300.14999999999782</v>
      </c>
      <c r="U3765" s="2">
        <v>1.3643522906254375</v>
      </c>
      <c r="V3765" s="2">
        <v>260.86249999999927</v>
      </c>
      <c r="W3765" s="2">
        <v>1.1863324766545038</v>
      </c>
      <c r="X3765" t="s">
        <v>25</v>
      </c>
    </row>
    <row r="3766" spans="1:24" x14ac:dyDescent="0.2">
      <c r="A3766" s="1">
        <v>44067</v>
      </c>
      <c r="B3766" s="2">
        <v>22436.85</v>
      </c>
      <c r="C3766" s="2">
        <v>22897.5</v>
      </c>
      <c r="D3766" s="2">
        <v>22410.05</v>
      </c>
      <c r="E3766" s="2">
        <v>22833</v>
      </c>
      <c r="F3766" s="2">
        <v>22644.35</v>
      </c>
      <c r="G3766" s="2">
        <v>487.45000000000073</v>
      </c>
      <c r="H3766" s="2">
        <v>64.5</v>
      </c>
      <c r="I3766" s="2">
        <v>26.799999999999272</v>
      </c>
      <c r="J3766" s="2">
        <v>396.15000000000146</v>
      </c>
      <c r="K3766" s="2">
        <v>0.13232126371935563</v>
      </c>
      <c r="L3766" s="2">
        <v>5.4979997948505964E-2</v>
      </c>
      <c r="M3766" s="2">
        <v>0.81269873833213835</v>
      </c>
      <c r="N3766" s="2">
        <v>22150.794305463492</v>
      </c>
      <c r="O3766" s="2">
        <v>22897.5</v>
      </c>
      <c r="P3766" s="2">
        <v>22150.794305463492</v>
      </c>
      <c r="Q3766" s="2">
        <v>22644.35</v>
      </c>
      <c r="R3766" s="2">
        <v>22460.85965273175</v>
      </c>
      <c r="S3766" s="2">
        <v>1</v>
      </c>
      <c r="T3766" s="2">
        <v>533.40000000000146</v>
      </c>
      <c r="U3766" s="2">
        <v>2.3919711564333057</v>
      </c>
      <c r="V3766" s="2">
        <v>394.5</v>
      </c>
      <c r="W3766" s="2">
        <v>1.7730456609819842</v>
      </c>
      <c r="X3766" t="s">
        <v>25</v>
      </c>
    </row>
    <row r="3767" spans="1:24" x14ac:dyDescent="0.2">
      <c r="A3767" s="1">
        <v>44068</v>
      </c>
      <c r="B3767" s="2">
        <v>22973.4</v>
      </c>
      <c r="C3767" s="2">
        <v>23180.3</v>
      </c>
      <c r="D3767" s="2">
        <v>22857.9</v>
      </c>
      <c r="E3767" s="2">
        <v>23092.15</v>
      </c>
      <c r="F3767" s="2">
        <v>23025.9375</v>
      </c>
      <c r="G3767" s="2">
        <v>322.39999999999782</v>
      </c>
      <c r="H3767" s="2">
        <v>88.149999999997817</v>
      </c>
      <c r="I3767" s="2">
        <v>115.5</v>
      </c>
      <c r="J3767" s="2">
        <v>118.75</v>
      </c>
      <c r="K3767" s="2">
        <v>0.2734181141439157</v>
      </c>
      <c r="L3767" s="2">
        <v>0.35825062034739696</v>
      </c>
      <c r="M3767" s="2">
        <v>0.36833126550868733</v>
      </c>
      <c r="N3767" s="2">
        <v>22397.572152731744</v>
      </c>
      <c r="O3767" s="2">
        <v>23180.3</v>
      </c>
      <c r="P3767" s="2">
        <v>22397.572152731744</v>
      </c>
      <c r="Q3767" s="2">
        <v>23025.9375</v>
      </c>
      <c r="R3767" s="2">
        <v>22750.345451365873</v>
      </c>
      <c r="S3767" s="2">
        <v>1</v>
      </c>
      <c r="T3767" s="2">
        <v>259.15000000000146</v>
      </c>
      <c r="U3767" s="2">
        <v>1.1349800727017978</v>
      </c>
      <c r="V3767" s="2">
        <v>381.58750000000146</v>
      </c>
      <c r="W3767" s="2">
        <v>1.6851333776416697</v>
      </c>
      <c r="X3767" t="s">
        <v>25</v>
      </c>
    </row>
    <row r="3768" spans="1:24" x14ac:dyDescent="0.2">
      <c r="A3768" s="1">
        <v>44069</v>
      </c>
      <c r="B3768" s="2">
        <v>23175.55</v>
      </c>
      <c r="C3768" s="2">
        <v>23453.4</v>
      </c>
      <c r="D3768" s="2">
        <v>23093.15</v>
      </c>
      <c r="E3768" s="2">
        <v>23414.2</v>
      </c>
      <c r="F3768" s="2">
        <v>23284.075000000001</v>
      </c>
      <c r="G3768" s="2">
        <v>360.25</v>
      </c>
      <c r="H3768" s="2">
        <v>39.200000000000728</v>
      </c>
      <c r="I3768" s="2">
        <v>82.399999999997817</v>
      </c>
      <c r="J3768" s="2">
        <v>238.65000000000146</v>
      </c>
      <c r="K3768" s="2">
        <v>0.10881332408050168</v>
      </c>
      <c r="L3768" s="2">
        <v>0.22873004857737075</v>
      </c>
      <c r="M3768" s="2">
        <v>0.66245662734212751</v>
      </c>
      <c r="N3768" s="2">
        <v>22711.754826365872</v>
      </c>
      <c r="O3768" s="2">
        <v>23453.4</v>
      </c>
      <c r="P3768" s="2">
        <v>22711.754826365872</v>
      </c>
      <c r="Q3768" s="2">
        <v>23284.075000000001</v>
      </c>
      <c r="R3768" s="2">
        <v>23040.246163182936</v>
      </c>
      <c r="S3768" s="2">
        <v>1</v>
      </c>
      <c r="T3768" s="2">
        <v>322.04999999999927</v>
      </c>
      <c r="U3768" s="2">
        <v>1.3946297767856144</v>
      </c>
      <c r="V3768" s="2">
        <v>258.13750000000073</v>
      </c>
      <c r="W3768" s="2">
        <v>1.1210727033372723</v>
      </c>
      <c r="X3768" t="s">
        <v>25</v>
      </c>
    </row>
    <row r="3769" spans="1:24" x14ac:dyDescent="0.2">
      <c r="A3769" s="1">
        <v>44070</v>
      </c>
      <c r="B3769" s="2">
        <v>23511.45</v>
      </c>
      <c r="C3769" s="2">
        <v>23704.05</v>
      </c>
      <c r="D3769" s="2">
        <v>23464.15</v>
      </c>
      <c r="E3769" s="2">
        <v>23600.35</v>
      </c>
      <c r="F3769" s="2">
        <v>23570</v>
      </c>
      <c r="G3769" s="2">
        <v>239.89999999999782</v>
      </c>
      <c r="H3769" s="2">
        <v>103.70000000000073</v>
      </c>
      <c r="I3769" s="2">
        <v>47.299999999999272</v>
      </c>
      <c r="J3769" s="2">
        <v>88.899999999997817</v>
      </c>
      <c r="K3769" s="2">
        <v>0.43226344310129916</v>
      </c>
      <c r="L3769" s="2">
        <v>0.19716548561900668</v>
      </c>
      <c r="M3769" s="2">
        <v>0.37057107127969413</v>
      </c>
      <c r="N3769" s="2">
        <v>22997.914913182936</v>
      </c>
      <c r="O3769" s="2">
        <v>23704.05</v>
      </c>
      <c r="P3769" s="2">
        <v>22997.914913182936</v>
      </c>
      <c r="Q3769" s="2">
        <v>23570</v>
      </c>
      <c r="R3769" s="2">
        <v>23317.469956591467</v>
      </c>
      <c r="S3769" s="2">
        <v>1</v>
      </c>
      <c r="T3769" s="2">
        <v>186.14999999999782</v>
      </c>
      <c r="U3769" s="2">
        <v>0.79503036618803047</v>
      </c>
      <c r="V3769" s="2">
        <v>285.92499999999927</v>
      </c>
      <c r="W3769" s="2">
        <v>1.2279852216590064</v>
      </c>
      <c r="X3769" t="s">
        <v>25</v>
      </c>
    </row>
    <row r="3770" spans="1:24" x14ac:dyDescent="0.2">
      <c r="A3770" s="1">
        <v>44071</v>
      </c>
      <c r="B3770" s="2">
        <v>23635.3</v>
      </c>
      <c r="C3770" s="2">
        <v>24611.8</v>
      </c>
      <c r="D3770" s="2">
        <v>23599.200000000001</v>
      </c>
      <c r="E3770" s="2">
        <v>24523.8</v>
      </c>
      <c r="F3770" s="2">
        <v>24092.525000000001</v>
      </c>
      <c r="G3770" s="2">
        <v>1012.5999999999985</v>
      </c>
      <c r="H3770" s="2">
        <v>88</v>
      </c>
      <c r="I3770" s="2">
        <v>36.099999999998545</v>
      </c>
      <c r="J3770" s="2">
        <v>888.5</v>
      </c>
      <c r="K3770" s="2">
        <v>8.6904997037329776E-2</v>
      </c>
      <c r="L3770" s="2">
        <v>3.565079992099407E-2</v>
      </c>
      <c r="M3770" s="2">
        <v>0.87744420304167614</v>
      </c>
      <c r="N3770" s="2">
        <v>23283.957456591466</v>
      </c>
      <c r="O3770" s="2">
        <v>24611.8</v>
      </c>
      <c r="P3770" s="2">
        <v>23283.957456591466</v>
      </c>
      <c r="Q3770" s="2">
        <v>24092.525000000001</v>
      </c>
      <c r="R3770" s="2">
        <v>23818.059978295736</v>
      </c>
      <c r="S3770" s="2">
        <v>1</v>
      </c>
      <c r="T3770" s="2">
        <v>923.45000000000073</v>
      </c>
      <c r="U3770" s="2">
        <v>3.9128656990256534</v>
      </c>
      <c r="V3770" s="2">
        <v>522.52500000000146</v>
      </c>
      <c r="W3770" s="2">
        <v>2.2169070852779016</v>
      </c>
      <c r="X3770" t="s">
        <v>24</v>
      </c>
    </row>
    <row r="3771" spans="1:24" x14ac:dyDescent="0.2">
      <c r="A3771" s="1">
        <v>44074</v>
      </c>
      <c r="B3771" s="2">
        <v>25038.799999999999</v>
      </c>
      <c r="C3771" s="2">
        <v>25232.6</v>
      </c>
      <c r="D3771" s="2">
        <v>23385.3</v>
      </c>
      <c r="E3771" s="2">
        <v>23754.35</v>
      </c>
      <c r="F3771" s="2">
        <v>24352.762499999997</v>
      </c>
      <c r="G3771" s="2">
        <v>1847.2999999999993</v>
      </c>
      <c r="H3771" s="2">
        <v>193.79999999999927</v>
      </c>
      <c r="I3771" s="2">
        <v>369.04999999999927</v>
      </c>
      <c r="J3771" s="2">
        <v>-1284.4500000000007</v>
      </c>
      <c r="K3771" s="2">
        <v>0.10490986845666614</v>
      </c>
      <c r="L3771" s="2">
        <v>0.1997780544578571</v>
      </c>
      <c r="M3771" s="2">
        <v>0.69531207708547682</v>
      </c>
      <c r="N3771" s="2">
        <v>23688.241228295734</v>
      </c>
      <c r="O3771" s="2">
        <v>25232.6</v>
      </c>
      <c r="P3771" s="2">
        <v>23385.3</v>
      </c>
      <c r="Q3771" s="2">
        <v>24352.762499999997</v>
      </c>
      <c r="R3771" s="2">
        <v>24164.725932073932</v>
      </c>
      <c r="S3771" s="2">
        <v>1</v>
      </c>
      <c r="T3771" s="2">
        <v>-769.45000000000073</v>
      </c>
      <c r="U3771" s="2">
        <v>-3.1375643252677019</v>
      </c>
      <c r="V3771" s="2">
        <v>260.23749999999563</v>
      </c>
      <c r="W3771" s="2">
        <v>1.0801586799224889</v>
      </c>
      <c r="X3771" t="s">
        <v>25</v>
      </c>
    </row>
    <row r="3772" spans="1:24" x14ac:dyDescent="0.2">
      <c r="A3772" s="1">
        <v>44075</v>
      </c>
      <c r="B3772" s="2">
        <v>23893.8</v>
      </c>
      <c r="C3772" s="2">
        <v>24199.65</v>
      </c>
      <c r="D3772" s="2">
        <v>23473.15</v>
      </c>
      <c r="E3772" s="2">
        <v>23812</v>
      </c>
      <c r="F3772" s="2">
        <v>23844.65</v>
      </c>
      <c r="G3772" s="2">
        <v>726.5</v>
      </c>
      <c r="H3772" s="2">
        <v>305.85000000000218</v>
      </c>
      <c r="I3772" s="2">
        <v>338.84999999999854</v>
      </c>
      <c r="J3772" s="2">
        <v>-81.799999999999272</v>
      </c>
      <c r="K3772" s="2">
        <v>0.4209910529938089</v>
      </c>
      <c r="L3772" s="2">
        <v>0.4664143152099085</v>
      </c>
      <c r="M3772" s="2">
        <v>0.11259463179628255</v>
      </c>
      <c r="N3772" s="2">
        <v>24020.501864147867</v>
      </c>
      <c r="O3772" s="2">
        <v>24199.65</v>
      </c>
      <c r="P3772" s="2">
        <v>23473.15</v>
      </c>
      <c r="Q3772" s="2">
        <v>23844.65</v>
      </c>
      <c r="R3772" s="2">
        <v>23884.48796603697</v>
      </c>
      <c r="S3772" s="2">
        <v>0.7507843415330242</v>
      </c>
      <c r="T3772" s="2">
        <v>57.650000000001455</v>
      </c>
      <c r="U3772" s="2">
        <v>0.24269239107785082</v>
      </c>
      <c r="V3772" s="2">
        <v>-508.11249999999563</v>
      </c>
      <c r="W3772" s="2">
        <v>-2.0864676030080598</v>
      </c>
      <c r="X3772" t="s">
        <v>25</v>
      </c>
    </row>
    <row r="3773" spans="1:24" x14ac:dyDescent="0.2">
      <c r="A3773" s="1">
        <v>44076</v>
      </c>
      <c r="B3773" s="2">
        <v>23769</v>
      </c>
      <c r="C3773" s="2">
        <v>23926.15</v>
      </c>
      <c r="D3773" s="2">
        <v>23482.55</v>
      </c>
      <c r="E3773" s="2">
        <v>23874.55</v>
      </c>
      <c r="F3773" s="2">
        <v>23763.0625</v>
      </c>
      <c r="G3773" s="2">
        <v>443.60000000000218</v>
      </c>
      <c r="H3773" s="2">
        <v>51.600000000002183</v>
      </c>
      <c r="I3773" s="2">
        <v>286.45000000000073</v>
      </c>
      <c r="J3773" s="2">
        <v>105.54999999999927</v>
      </c>
      <c r="K3773" s="2">
        <v>0.11632100991885015</v>
      </c>
      <c r="L3773" s="2">
        <v>0.64573940486925008</v>
      </c>
      <c r="M3773" s="2">
        <v>0.23793958521189981</v>
      </c>
      <c r="N3773" s="2">
        <v>23932.575932073934</v>
      </c>
      <c r="O3773" s="2">
        <v>23932.575932073934</v>
      </c>
      <c r="P3773" s="2">
        <v>23482.55</v>
      </c>
      <c r="Q3773" s="2">
        <v>23763.0625</v>
      </c>
      <c r="R3773" s="2">
        <v>23777.691091036966</v>
      </c>
      <c r="S3773" s="2">
        <v>0.54319019017060188</v>
      </c>
      <c r="T3773" s="2">
        <v>62.549999999999272</v>
      </c>
      <c r="U3773" s="2">
        <v>0.26268268100117281</v>
      </c>
      <c r="V3773" s="2">
        <v>-81.587500000001455</v>
      </c>
      <c r="W3773" s="2">
        <v>-0.34216270735784104</v>
      </c>
      <c r="X3773" t="s">
        <v>24</v>
      </c>
    </row>
    <row r="3774" spans="1:24" x14ac:dyDescent="0.2">
      <c r="A3774" s="1">
        <v>44077</v>
      </c>
      <c r="B3774" s="2">
        <v>23986.15</v>
      </c>
      <c r="C3774" s="2">
        <v>24051.599999999999</v>
      </c>
      <c r="D3774" s="2">
        <v>23451.65</v>
      </c>
      <c r="E3774" s="2">
        <v>23530.85</v>
      </c>
      <c r="F3774" s="2">
        <v>23755.0625</v>
      </c>
      <c r="G3774" s="2">
        <v>599.94999999999709</v>
      </c>
      <c r="H3774" s="2">
        <v>65.44999999999709</v>
      </c>
      <c r="I3774" s="2">
        <v>79.19999999999709</v>
      </c>
      <c r="J3774" s="2">
        <v>-455.30000000000291</v>
      </c>
      <c r="K3774" s="2">
        <v>0.10909242436869307</v>
      </c>
      <c r="L3774" s="2">
        <v>0.13201100091673884</v>
      </c>
      <c r="M3774" s="2">
        <v>0.75889657471456806</v>
      </c>
      <c r="N3774" s="2">
        <v>23847.819216036965</v>
      </c>
      <c r="O3774" s="2">
        <v>24051.599999999999</v>
      </c>
      <c r="P3774" s="2">
        <v>23451.65</v>
      </c>
      <c r="Q3774" s="2">
        <v>23755.0625</v>
      </c>
      <c r="R3774" s="2">
        <v>23776.532929009241</v>
      </c>
      <c r="S3774" s="2">
        <v>0</v>
      </c>
      <c r="T3774" s="2">
        <v>-343.70000000000073</v>
      </c>
      <c r="U3774" s="2">
        <v>-1.4396082858106256</v>
      </c>
      <c r="V3774" s="2">
        <v>-8</v>
      </c>
      <c r="W3774" s="2">
        <v>-3.3665694394398871E-2</v>
      </c>
      <c r="X3774" t="s">
        <v>24</v>
      </c>
    </row>
    <row r="3775" spans="1:24" x14ac:dyDescent="0.2">
      <c r="A3775" s="1">
        <v>44078</v>
      </c>
      <c r="B3775" s="2">
        <v>23119.15</v>
      </c>
      <c r="C3775" s="2">
        <v>23394.799999999999</v>
      </c>
      <c r="D3775" s="2">
        <v>22876.9</v>
      </c>
      <c r="E3775" s="2">
        <v>23011.5</v>
      </c>
      <c r="F3775" s="2">
        <v>23100.587500000001</v>
      </c>
      <c r="G3775" s="2">
        <v>517.89999999999782</v>
      </c>
      <c r="H3775" s="2">
        <v>275.64999999999782</v>
      </c>
      <c r="I3775" s="2">
        <v>134.59999999999854</v>
      </c>
      <c r="J3775" s="2">
        <v>-107.65000000000146</v>
      </c>
      <c r="K3775" s="2">
        <v>0.53224560726008685</v>
      </c>
      <c r="L3775" s="2">
        <v>0.25989573276694172</v>
      </c>
      <c r="M3775" s="2">
        <v>0.20785865997297143</v>
      </c>
      <c r="N3775" s="2">
        <v>23801.440858018483</v>
      </c>
      <c r="O3775" s="2">
        <v>23801.440858018483</v>
      </c>
      <c r="P3775" s="2">
        <v>22876.9</v>
      </c>
      <c r="Q3775" s="2">
        <v>23100.587500000001</v>
      </c>
      <c r="R3775" s="2">
        <v>23395.092304009238</v>
      </c>
      <c r="S3775" s="2">
        <v>0</v>
      </c>
      <c r="T3775" s="2">
        <v>-519.34999999999854</v>
      </c>
      <c r="U3775" s="2">
        <v>-2.2071025908541282</v>
      </c>
      <c r="V3775" s="2">
        <v>-654.47499999999854</v>
      </c>
      <c r="W3775" s="2">
        <v>-2.7550969398628125</v>
      </c>
      <c r="X3775" t="s">
        <v>24</v>
      </c>
    </row>
    <row r="3776" spans="1:24" x14ac:dyDescent="0.2">
      <c r="A3776" s="1">
        <v>44081</v>
      </c>
      <c r="B3776" s="2">
        <v>23036.25</v>
      </c>
      <c r="C3776" s="2">
        <v>23109.1</v>
      </c>
      <c r="D3776" s="2">
        <v>22716.25</v>
      </c>
      <c r="E3776" s="2">
        <v>22945.05</v>
      </c>
      <c r="F3776" s="2">
        <v>22951.662500000002</v>
      </c>
      <c r="G3776" s="2">
        <v>392.84999999999854</v>
      </c>
      <c r="H3776" s="2">
        <v>72.849999999998545</v>
      </c>
      <c r="I3776" s="2">
        <v>228.79999999999927</v>
      </c>
      <c r="J3776" s="2">
        <v>-91.200000000000728</v>
      </c>
      <c r="K3776" s="2">
        <v>0.18543973526791094</v>
      </c>
      <c r="L3776" s="2">
        <v>0.5824105892834418</v>
      </c>
      <c r="M3776" s="2">
        <v>0.23214967544864723</v>
      </c>
      <c r="N3776" s="2">
        <v>23451.014179009242</v>
      </c>
      <c r="O3776" s="2">
        <v>23451.014179009242</v>
      </c>
      <c r="P3776" s="2">
        <v>22716.25</v>
      </c>
      <c r="Q3776" s="2">
        <v>22951.662500000002</v>
      </c>
      <c r="R3776" s="2">
        <v>23142.485214504624</v>
      </c>
      <c r="S3776" s="2">
        <v>0</v>
      </c>
      <c r="T3776" s="2">
        <v>-66.450000000000728</v>
      </c>
      <c r="U3776" s="2">
        <v>-0.28876865914868965</v>
      </c>
      <c r="V3776" s="2">
        <v>-148.92499999999927</v>
      </c>
      <c r="W3776" s="2">
        <v>-0.64468057360012709</v>
      </c>
      <c r="X3776" t="s">
        <v>24</v>
      </c>
    </row>
    <row r="3777" spans="1:24" x14ac:dyDescent="0.2">
      <c r="A3777" s="1">
        <v>44082</v>
      </c>
      <c r="B3777" s="2">
        <v>22971.200000000001</v>
      </c>
      <c r="C3777" s="2">
        <v>23064.15</v>
      </c>
      <c r="D3777" s="2">
        <v>22641.4</v>
      </c>
      <c r="E3777" s="2">
        <v>22744.400000000001</v>
      </c>
      <c r="F3777" s="2">
        <v>22855.287499999999</v>
      </c>
      <c r="G3777" s="2">
        <v>422.75</v>
      </c>
      <c r="H3777" s="2">
        <v>92.950000000000728</v>
      </c>
      <c r="I3777" s="2">
        <v>103</v>
      </c>
      <c r="J3777" s="2">
        <v>-226.79999999999927</v>
      </c>
      <c r="K3777" s="2">
        <v>0.21986989946777227</v>
      </c>
      <c r="L3777" s="2">
        <v>0.24364281490242459</v>
      </c>
      <c r="M3777" s="2">
        <v>0.53648728562980308</v>
      </c>
      <c r="N3777" s="2">
        <v>23201.338339504622</v>
      </c>
      <c r="O3777" s="2">
        <v>23201.338339504622</v>
      </c>
      <c r="P3777" s="2">
        <v>22641.4</v>
      </c>
      <c r="Q3777" s="2">
        <v>22855.287499999999</v>
      </c>
      <c r="R3777" s="2">
        <v>22974.841044752313</v>
      </c>
      <c r="S3777" s="2">
        <v>0</v>
      </c>
      <c r="T3777" s="2">
        <v>-200.64999999999782</v>
      </c>
      <c r="U3777" s="2">
        <v>-0.87448055245030121</v>
      </c>
      <c r="V3777" s="2">
        <v>-96.375000000003638</v>
      </c>
      <c r="W3777" s="2">
        <v>-0.41990422262441174</v>
      </c>
      <c r="X3777" t="s">
        <v>24</v>
      </c>
    </row>
    <row r="3778" spans="1:24" x14ac:dyDescent="0.2">
      <c r="A3778" s="1">
        <v>44083</v>
      </c>
      <c r="B3778" s="2">
        <v>22486.7</v>
      </c>
      <c r="C3778" s="2">
        <v>22554.6</v>
      </c>
      <c r="D3778" s="2">
        <v>22080.400000000001</v>
      </c>
      <c r="E3778" s="2">
        <v>22267</v>
      </c>
      <c r="F3778" s="2">
        <v>22347.175000000003</v>
      </c>
      <c r="G3778" s="2">
        <v>474.19999999999709</v>
      </c>
      <c r="H3778" s="2">
        <v>67.899999999997817</v>
      </c>
      <c r="I3778" s="2">
        <v>186.59999999999854</v>
      </c>
      <c r="J3778" s="2">
        <v>-219.70000000000073</v>
      </c>
      <c r="K3778" s="2">
        <v>0.14318852804723373</v>
      </c>
      <c r="L3778" s="2">
        <v>0.39350485027414528</v>
      </c>
      <c r="M3778" s="2">
        <v>0.46330662167862102</v>
      </c>
      <c r="N3778" s="2">
        <v>23028.312919752309</v>
      </c>
      <c r="O3778" s="2">
        <v>23028.312919752309</v>
      </c>
      <c r="P3778" s="2">
        <v>22080.400000000001</v>
      </c>
      <c r="Q3778" s="2">
        <v>22347.175000000003</v>
      </c>
      <c r="R3778" s="2">
        <v>22621.050209876154</v>
      </c>
      <c r="S3778" s="2">
        <v>0</v>
      </c>
      <c r="T3778" s="2">
        <v>-477.40000000000146</v>
      </c>
      <c r="U3778" s="2">
        <v>-2.0989782100209347</v>
      </c>
      <c r="V3778" s="2">
        <v>-508.11249999999563</v>
      </c>
      <c r="W3778" s="2">
        <v>-2.223172646592154</v>
      </c>
      <c r="X3778" t="s">
        <v>25</v>
      </c>
    </row>
    <row r="3779" spans="1:24" x14ac:dyDescent="0.2">
      <c r="A3779" s="1">
        <v>44084</v>
      </c>
      <c r="B3779" s="2">
        <v>22466.55</v>
      </c>
      <c r="C3779" s="2">
        <v>22678.65</v>
      </c>
      <c r="D3779" s="2">
        <v>22225.25</v>
      </c>
      <c r="E3779" s="2">
        <v>22466.2</v>
      </c>
      <c r="F3779" s="2">
        <v>22459.162499999999</v>
      </c>
      <c r="G3779" s="2">
        <v>453.40000000000146</v>
      </c>
      <c r="H3779" s="2">
        <v>212.10000000000218</v>
      </c>
      <c r="I3779" s="2">
        <v>240.95000000000073</v>
      </c>
      <c r="J3779" s="2">
        <v>-0.34999999999854481</v>
      </c>
      <c r="K3779" s="2">
        <v>0.4677988531098401</v>
      </c>
      <c r="L3779" s="2">
        <v>0.53142920158800167</v>
      </c>
      <c r="M3779" s="2">
        <v>7.7194530215823486E-4</v>
      </c>
      <c r="N3779" s="2">
        <v>22687.743959876156</v>
      </c>
      <c r="O3779" s="2">
        <v>22687.743959876156</v>
      </c>
      <c r="P3779" s="2">
        <v>22225.25</v>
      </c>
      <c r="Q3779" s="2">
        <v>22459.162499999999</v>
      </c>
      <c r="R3779" s="2">
        <v>22514.975104938079</v>
      </c>
      <c r="S3779" s="2">
        <v>0</v>
      </c>
      <c r="T3779" s="2">
        <v>199.20000000000073</v>
      </c>
      <c r="U3779" s="2">
        <v>0.89459738626667584</v>
      </c>
      <c r="V3779" s="2">
        <v>111.98749999999563</v>
      </c>
      <c r="W3779" s="2">
        <v>0.50112598124816954</v>
      </c>
      <c r="X3779" t="s">
        <v>25</v>
      </c>
    </row>
    <row r="3780" spans="1:24" x14ac:dyDescent="0.2">
      <c r="A3780" s="1">
        <v>44085</v>
      </c>
      <c r="B3780" s="2">
        <v>22509.95</v>
      </c>
      <c r="C3780" s="2">
        <v>22668.75</v>
      </c>
      <c r="D3780" s="2">
        <v>22205.95</v>
      </c>
      <c r="E3780" s="2">
        <v>22479.95</v>
      </c>
      <c r="F3780" s="2">
        <v>22466.149999999998</v>
      </c>
      <c r="G3780" s="2">
        <v>462.79999999999927</v>
      </c>
      <c r="H3780" s="2">
        <v>158.79999999999927</v>
      </c>
      <c r="I3780" s="2">
        <v>274</v>
      </c>
      <c r="J3780" s="2">
        <v>-30</v>
      </c>
      <c r="K3780" s="2">
        <v>0.34312878133102748</v>
      </c>
      <c r="L3780" s="2">
        <v>0.59204840103716605</v>
      </c>
      <c r="M3780" s="2">
        <v>6.4822817631806501E-2</v>
      </c>
      <c r="N3780" s="2">
        <v>22573.453229938077</v>
      </c>
      <c r="O3780" s="2">
        <v>22668.75</v>
      </c>
      <c r="P3780" s="2">
        <v>22205.95</v>
      </c>
      <c r="Q3780" s="2">
        <v>22466.149999999998</v>
      </c>
      <c r="R3780" s="2">
        <v>22478.575807484518</v>
      </c>
      <c r="S3780" s="2">
        <v>0</v>
      </c>
      <c r="T3780" s="2">
        <v>13.75</v>
      </c>
      <c r="U3780" s="2">
        <v>6.1203051695435808E-2</v>
      </c>
      <c r="V3780" s="2">
        <v>6.9874999999992724</v>
      </c>
      <c r="W3780" s="2">
        <v>3.1112023878892513E-2</v>
      </c>
      <c r="X3780" t="s">
        <v>24</v>
      </c>
    </row>
    <row r="3781" spans="1:24" x14ac:dyDescent="0.2">
      <c r="A3781" s="1">
        <v>44088</v>
      </c>
      <c r="B3781" s="2">
        <v>22683.35</v>
      </c>
      <c r="C3781" s="2">
        <v>22757.3</v>
      </c>
      <c r="D3781" s="2">
        <v>22028.15</v>
      </c>
      <c r="E3781" s="2">
        <v>22101.25</v>
      </c>
      <c r="F3781" s="2">
        <v>22392.512499999997</v>
      </c>
      <c r="G3781" s="2">
        <v>729.14999999999782</v>
      </c>
      <c r="H3781" s="2">
        <v>73.950000000000728</v>
      </c>
      <c r="I3781" s="2">
        <v>73.099999999998545</v>
      </c>
      <c r="J3781" s="2">
        <v>-582.09999999999854</v>
      </c>
      <c r="K3781" s="2">
        <v>0.1014194610162531</v>
      </c>
      <c r="L3781" s="2">
        <v>0.10025372008502882</v>
      </c>
      <c r="M3781" s="2">
        <v>0.79832681889871804</v>
      </c>
      <c r="N3781" s="2">
        <v>22519.801614969037</v>
      </c>
      <c r="O3781" s="2">
        <v>22757.3</v>
      </c>
      <c r="P3781" s="2">
        <v>22028.15</v>
      </c>
      <c r="Q3781" s="2">
        <v>22392.512499999997</v>
      </c>
      <c r="R3781" s="2">
        <v>22424.441028742262</v>
      </c>
      <c r="S3781" s="2">
        <v>0</v>
      </c>
      <c r="T3781" s="2">
        <v>-378.70000000000073</v>
      </c>
      <c r="U3781" s="2">
        <v>-1.6846122878387215</v>
      </c>
      <c r="V3781" s="2">
        <v>-73.637500000000728</v>
      </c>
      <c r="W3781" s="2">
        <v>-0.32777089087360645</v>
      </c>
      <c r="X3781" t="s">
        <v>25</v>
      </c>
    </row>
    <row r="3782" spans="1:24" x14ac:dyDescent="0.2">
      <c r="A3782" s="1">
        <v>44089</v>
      </c>
      <c r="B3782" s="2">
        <v>22202.799999999999</v>
      </c>
      <c r="C3782" s="2">
        <v>22514.15</v>
      </c>
      <c r="D3782" s="2">
        <v>22062.35</v>
      </c>
      <c r="E3782" s="2">
        <v>22465.65</v>
      </c>
      <c r="F3782" s="2">
        <v>22311.237499999996</v>
      </c>
      <c r="G3782" s="2">
        <v>451.80000000000291</v>
      </c>
      <c r="H3782" s="2">
        <v>48.5</v>
      </c>
      <c r="I3782" s="2">
        <v>140.45000000000073</v>
      </c>
      <c r="J3782" s="2">
        <v>262.85000000000218</v>
      </c>
      <c r="K3782" s="2">
        <v>0.10734838424081383</v>
      </c>
      <c r="L3782" s="2">
        <v>0.31086764054891508</v>
      </c>
      <c r="M3782" s="2">
        <v>0.58178397521027114</v>
      </c>
      <c r="N3782" s="2">
        <v>22456.157057484517</v>
      </c>
      <c r="O3782" s="2">
        <v>22514.15</v>
      </c>
      <c r="P3782" s="2">
        <v>22062.35</v>
      </c>
      <c r="Q3782" s="2">
        <v>22311.237499999996</v>
      </c>
      <c r="R3782" s="2">
        <v>22335.973639371128</v>
      </c>
      <c r="S3782" s="2">
        <v>0</v>
      </c>
      <c r="T3782" s="2">
        <v>364.40000000000146</v>
      </c>
      <c r="U3782" s="2">
        <v>1.6487755217465143</v>
      </c>
      <c r="V3782" s="2">
        <v>-81.275000000001455</v>
      </c>
      <c r="W3782" s="2">
        <v>-0.36295614438085705</v>
      </c>
      <c r="X3782" t="s">
        <v>25</v>
      </c>
    </row>
    <row r="3783" spans="1:24" x14ac:dyDescent="0.2">
      <c r="A3783" s="1">
        <v>44090</v>
      </c>
      <c r="B3783" s="2">
        <v>22476.3</v>
      </c>
      <c r="C3783" s="2">
        <v>22659.4</v>
      </c>
      <c r="D3783" s="2">
        <v>22216.5</v>
      </c>
      <c r="E3783" s="2">
        <v>22573.55</v>
      </c>
      <c r="F3783" s="2">
        <v>22481.4375</v>
      </c>
      <c r="G3783" s="2">
        <v>442.90000000000146</v>
      </c>
      <c r="H3783" s="2">
        <v>85.850000000002183</v>
      </c>
      <c r="I3783" s="2">
        <v>259.79999999999927</v>
      </c>
      <c r="J3783" s="2">
        <v>97.25</v>
      </c>
      <c r="K3783" s="2">
        <v>0.19383608037932243</v>
      </c>
      <c r="L3783" s="2">
        <v>0.58658839467147983</v>
      </c>
      <c r="M3783" s="2">
        <v>0.21957552494919774</v>
      </c>
      <c r="N3783" s="2">
        <v>22383.697278742256</v>
      </c>
      <c r="O3783" s="2">
        <v>22659.4</v>
      </c>
      <c r="P3783" s="2">
        <v>22216.5</v>
      </c>
      <c r="Q3783" s="2">
        <v>22481.4375</v>
      </c>
      <c r="R3783" s="2">
        <v>22435.258694685566</v>
      </c>
      <c r="S3783" s="2">
        <v>0.55466057219125364</v>
      </c>
      <c r="T3783" s="2">
        <v>107.89999999999782</v>
      </c>
      <c r="U3783" s="2">
        <v>0.48028879645146172</v>
      </c>
      <c r="V3783" s="2">
        <v>170.20000000000437</v>
      </c>
      <c r="W3783" s="2">
        <v>0.76284428418640782</v>
      </c>
      <c r="X3783" t="s">
        <v>24</v>
      </c>
    </row>
    <row r="3784" spans="1:24" x14ac:dyDescent="0.2">
      <c r="A3784" s="1">
        <v>44091</v>
      </c>
      <c r="B3784" s="2">
        <v>22352</v>
      </c>
      <c r="C3784" s="2">
        <v>22504.45</v>
      </c>
      <c r="D3784" s="2">
        <v>22267.05</v>
      </c>
      <c r="E3784" s="2">
        <v>22320.35</v>
      </c>
      <c r="F3784" s="2">
        <v>22360.962500000001</v>
      </c>
      <c r="G3784" s="2">
        <v>237.40000000000146</v>
      </c>
      <c r="H3784" s="2">
        <v>152.45000000000073</v>
      </c>
      <c r="I3784" s="2">
        <v>53.299999999999272</v>
      </c>
      <c r="J3784" s="2">
        <v>-31.650000000001455</v>
      </c>
      <c r="K3784" s="2">
        <v>0.64216512215669663</v>
      </c>
      <c r="L3784" s="2">
        <v>0.22451558550968384</v>
      </c>
      <c r="M3784" s="2">
        <v>0.13331929233361947</v>
      </c>
      <c r="N3784" s="2">
        <v>22432.567389371128</v>
      </c>
      <c r="O3784" s="2">
        <v>22504.45</v>
      </c>
      <c r="P3784" s="2">
        <v>22267.05</v>
      </c>
      <c r="Q3784" s="2">
        <v>22360.962500000001</v>
      </c>
      <c r="R3784" s="2">
        <v>22391.257472342782</v>
      </c>
      <c r="S3784" s="2">
        <v>0.38767876886482805</v>
      </c>
      <c r="T3784" s="2">
        <v>-253.20000000000073</v>
      </c>
      <c r="U3784" s="2">
        <v>-1.1216667294244844</v>
      </c>
      <c r="V3784" s="2">
        <v>-120.47499999999854</v>
      </c>
      <c r="W3784" s="2">
        <v>-0.53588655084888825</v>
      </c>
      <c r="X3784" t="s">
        <v>24</v>
      </c>
    </row>
    <row r="3785" spans="1:24" x14ac:dyDescent="0.2">
      <c r="A3785" s="1">
        <v>44092</v>
      </c>
      <c r="B3785" s="2">
        <v>22439.35</v>
      </c>
      <c r="C3785" s="2">
        <v>22469.4</v>
      </c>
      <c r="D3785" s="2">
        <v>21784.9</v>
      </c>
      <c r="E3785" s="2">
        <v>22031.05</v>
      </c>
      <c r="F3785" s="2">
        <v>22181.174999999999</v>
      </c>
      <c r="G3785" s="2">
        <v>684.5</v>
      </c>
      <c r="H3785" s="2">
        <v>30.05000000000291</v>
      </c>
      <c r="I3785" s="2">
        <v>246.14999999999782</v>
      </c>
      <c r="J3785" s="2">
        <v>-408.29999999999927</v>
      </c>
      <c r="K3785" s="2">
        <v>4.3900657414175183E-2</v>
      </c>
      <c r="L3785" s="2">
        <v>0.35960555149744022</v>
      </c>
      <c r="M3785" s="2">
        <v>0.59649379108838463</v>
      </c>
      <c r="N3785" s="2">
        <v>22396.764944685565</v>
      </c>
      <c r="O3785" s="2">
        <v>22469.4</v>
      </c>
      <c r="P3785" s="2">
        <v>21784.9</v>
      </c>
      <c r="Q3785" s="2">
        <v>22181.174999999999</v>
      </c>
      <c r="R3785" s="2">
        <v>22208.059986171393</v>
      </c>
      <c r="S3785" s="2">
        <v>0</v>
      </c>
      <c r="T3785" s="2">
        <v>-289.29999999999927</v>
      </c>
      <c r="U3785" s="2">
        <v>-1.2961266288387023</v>
      </c>
      <c r="V3785" s="2">
        <v>-179.78750000000218</v>
      </c>
      <c r="W3785" s="2">
        <v>-0.80402397705377027</v>
      </c>
      <c r="X3785" t="s">
        <v>24</v>
      </c>
    </row>
    <row r="3786" spans="1:24" x14ac:dyDescent="0.2">
      <c r="A3786" s="1">
        <v>44095</v>
      </c>
      <c r="B3786" s="2">
        <v>21983.4</v>
      </c>
      <c r="C3786" s="2">
        <v>22098.85</v>
      </c>
      <c r="D3786" s="2">
        <v>21274.3</v>
      </c>
      <c r="E3786" s="2">
        <v>21366.799999999999</v>
      </c>
      <c r="F3786" s="2">
        <v>21680.837500000001</v>
      </c>
      <c r="G3786" s="2">
        <v>824.54999999999927</v>
      </c>
      <c r="H3786" s="2">
        <v>115.44999999999709</v>
      </c>
      <c r="I3786" s="2">
        <v>92.5</v>
      </c>
      <c r="J3786" s="2">
        <v>-616.60000000000218</v>
      </c>
      <c r="K3786" s="2">
        <v>0.14001576617548625</v>
      </c>
      <c r="L3786" s="2">
        <v>0.11218240252258818</v>
      </c>
      <c r="M3786" s="2">
        <v>0.74780183130192557</v>
      </c>
      <c r="N3786" s="2">
        <v>22288.969972342784</v>
      </c>
      <c r="O3786" s="2">
        <v>22288.969972342784</v>
      </c>
      <c r="P3786" s="2">
        <v>21274.3</v>
      </c>
      <c r="Q3786" s="2">
        <v>21680.837500000001</v>
      </c>
      <c r="R3786" s="2">
        <v>21883.269361171391</v>
      </c>
      <c r="S3786" s="2">
        <v>0</v>
      </c>
      <c r="T3786" s="2">
        <v>-664.25</v>
      </c>
      <c r="U3786" s="2">
        <v>-3.0150628317760617</v>
      </c>
      <c r="V3786" s="2">
        <v>-500.33749999999782</v>
      </c>
      <c r="W3786" s="2">
        <v>-2.2556852826777565</v>
      </c>
      <c r="X3786" t="s">
        <v>24</v>
      </c>
    </row>
    <row r="3787" spans="1:24" x14ac:dyDescent="0.2">
      <c r="A3787" s="1">
        <v>44096</v>
      </c>
      <c r="B3787" s="2">
        <v>21445.25</v>
      </c>
      <c r="C3787" s="2">
        <v>21473.35</v>
      </c>
      <c r="D3787" s="2">
        <v>20958.45</v>
      </c>
      <c r="E3787" s="2">
        <v>21139.1</v>
      </c>
      <c r="F3787" s="2">
        <v>21254.037499999999</v>
      </c>
      <c r="G3787" s="2">
        <v>514.89999999999782</v>
      </c>
      <c r="H3787" s="2">
        <v>28.099999999998545</v>
      </c>
      <c r="I3787" s="2">
        <v>180.64999999999782</v>
      </c>
      <c r="J3787" s="2">
        <v>-306.15000000000146</v>
      </c>
      <c r="K3787" s="2">
        <v>5.4573703631770568E-2</v>
      </c>
      <c r="L3787" s="2">
        <v>0.35084482423771329</v>
      </c>
      <c r="M3787" s="2">
        <v>0.59458147213051615</v>
      </c>
      <c r="N3787" s="2">
        <v>21984.903736171393</v>
      </c>
      <c r="O3787" s="2">
        <v>21984.903736171393</v>
      </c>
      <c r="P3787" s="2">
        <v>20958.45</v>
      </c>
      <c r="Q3787" s="2">
        <v>21254.037499999999</v>
      </c>
      <c r="R3787" s="2">
        <v>21545.573743085697</v>
      </c>
      <c r="S3787" s="2">
        <v>0</v>
      </c>
      <c r="T3787" s="2">
        <v>-227.70000000000073</v>
      </c>
      <c r="U3787" s="2">
        <v>-1.0656719770859497</v>
      </c>
      <c r="V3787" s="2">
        <v>-426.80000000000291</v>
      </c>
      <c r="W3787" s="2">
        <v>-1.9685586407813025</v>
      </c>
      <c r="X3787" t="s">
        <v>25</v>
      </c>
    </row>
    <row r="3788" spans="1:24" x14ac:dyDescent="0.2">
      <c r="A3788" s="1">
        <v>44097</v>
      </c>
      <c r="B3788" s="2">
        <v>21350.799999999999</v>
      </c>
      <c r="C3788" s="2">
        <v>21365.05</v>
      </c>
      <c r="D3788" s="2">
        <v>20821</v>
      </c>
      <c r="E3788" s="2">
        <v>21178.5</v>
      </c>
      <c r="F3788" s="2">
        <v>21178.837500000001</v>
      </c>
      <c r="G3788" s="2">
        <v>544.04999999999927</v>
      </c>
      <c r="H3788" s="2">
        <v>14.25</v>
      </c>
      <c r="I3788" s="2">
        <v>357.5</v>
      </c>
      <c r="J3788" s="2">
        <v>-172.29999999999927</v>
      </c>
      <c r="K3788" s="2">
        <v>2.6192445547284293E-2</v>
      </c>
      <c r="L3788" s="2">
        <v>0.65710872162485157</v>
      </c>
      <c r="M3788" s="2">
        <v>0.31669883282786415</v>
      </c>
      <c r="N3788" s="2">
        <v>21619.470618085696</v>
      </c>
      <c r="O3788" s="2">
        <v>21619.470618085696</v>
      </c>
      <c r="P3788" s="2">
        <v>20821</v>
      </c>
      <c r="Q3788" s="2">
        <v>21178.837500000001</v>
      </c>
      <c r="R3788" s="2">
        <v>21309.69468404285</v>
      </c>
      <c r="S3788" s="2">
        <v>0</v>
      </c>
      <c r="T3788" s="2">
        <v>39.400000000001455</v>
      </c>
      <c r="U3788" s="2">
        <v>0.18638447237584124</v>
      </c>
      <c r="V3788" s="2">
        <v>-75.19999999999709</v>
      </c>
      <c r="W3788" s="2">
        <v>-0.35381512806683008</v>
      </c>
      <c r="X3788" t="s">
        <v>24</v>
      </c>
    </row>
    <row r="3789" spans="1:24" x14ac:dyDescent="0.2">
      <c r="A3789" s="1">
        <v>44098</v>
      </c>
      <c r="B3789" s="2">
        <v>20898.8</v>
      </c>
      <c r="C3789" s="2">
        <v>20955.599999999999</v>
      </c>
      <c r="D3789" s="2">
        <v>20404.900000000001</v>
      </c>
      <c r="E3789" s="2">
        <v>20456.849999999999</v>
      </c>
      <c r="F3789" s="2">
        <v>20679.037499999999</v>
      </c>
      <c r="G3789" s="2">
        <v>550.69999999999709</v>
      </c>
      <c r="H3789" s="2">
        <v>56.799999999999272</v>
      </c>
      <c r="I3789" s="2">
        <v>51.94999999999709</v>
      </c>
      <c r="J3789" s="2">
        <v>-441.95000000000073</v>
      </c>
      <c r="K3789" s="2">
        <v>0.10314145632830865</v>
      </c>
      <c r="L3789" s="2">
        <v>9.433448338477822E-2</v>
      </c>
      <c r="M3789" s="2">
        <v>0.80252406028691314</v>
      </c>
      <c r="N3789" s="2">
        <v>21399.154059042849</v>
      </c>
      <c r="O3789" s="2">
        <v>21399.154059042849</v>
      </c>
      <c r="P3789" s="2">
        <v>20404.900000000001</v>
      </c>
      <c r="Q3789" s="2">
        <v>20679.037499999999</v>
      </c>
      <c r="R3789" s="2">
        <v>20970.561404521424</v>
      </c>
      <c r="S3789" s="2">
        <v>0</v>
      </c>
      <c r="T3789" s="2">
        <v>-721.65000000000146</v>
      </c>
      <c r="U3789" s="2">
        <v>-3.4074651179262054</v>
      </c>
      <c r="V3789" s="2">
        <v>-499.80000000000291</v>
      </c>
      <c r="W3789" s="2">
        <v>-2.3599028983531456</v>
      </c>
      <c r="X3789" t="s">
        <v>25</v>
      </c>
    </row>
    <row r="3790" spans="1:24" x14ac:dyDescent="0.2">
      <c r="A3790" s="1">
        <v>44099</v>
      </c>
      <c r="B3790" s="2">
        <v>20740.8</v>
      </c>
      <c r="C3790" s="2">
        <v>21064.3</v>
      </c>
      <c r="D3790" s="2">
        <v>20430.7</v>
      </c>
      <c r="E3790" s="2">
        <v>20982.35</v>
      </c>
      <c r="F3790" s="2">
        <v>20804.537499999999</v>
      </c>
      <c r="G3790" s="2">
        <v>633.59999999999854</v>
      </c>
      <c r="H3790" s="2">
        <v>81.950000000000728</v>
      </c>
      <c r="I3790" s="2">
        <v>310.09999999999854</v>
      </c>
      <c r="J3790" s="2">
        <v>241.54999999999927</v>
      </c>
      <c r="K3790" s="2">
        <v>0.12934027777777923</v>
      </c>
      <c r="L3790" s="2">
        <v>0.48942550505050386</v>
      </c>
      <c r="M3790" s="2">
        <v>0.3812342171717169</v>
      </c>
      <c r="N3790" s="2">
        <v>21039.095779521424</v>
      </c>
      <c r="O3790" s="2">
        <v>21064.3</v>
      </c>
      <c r="P3790" s="2">
        <v>20430.7</v>
      </c>
      <c r="Q3790" s="2">
        <v>20804.537499999999</v>
      </c>
      <c r="R3790" s="2">
        <v>20834.658319880356</v>
      </c>
      <c r="S3790" s="2">
        <v>0</v>
      </c>
      <c r="T3790" s="2">
        <v>525.5</v>
      </c>
      <c r="U3790" s="2">
        <v>2.5688216905339778</v>
      </c>
      <c r="V3790" s="2">
        <v>125.5</v>
      </c>
      <c r="W3790" s="2">
        <v>0.60689478415037446</v>
      </c>
      <c r="X3790" t="s">
        <v>25</v>
      </c>
    </row>
    <row r="3791" spans="1:24" x14ac:dyDescent="0.2">
      <c r="A3791" s="1">
        <v>44102</v>
      </c>
      <c r="B3791" s="2">
        <v>21152.05</v>
      </c>
      <c r="C3791" s="2">
        <v>21708.85</v>
      </c>
      <c r="D3791" s="2">
        <v>21055.1</v>
      </c>
      <c r="E3791" s="2">
        <v>21665.5</v>
      </c>
      <c r="F3791" s="2">
        <v>21395.375</v>
      </c>
      <c r="G3791" s="2">
        <v>653.75</v>
      </c>
      <c r="H3791" s="2">
        <v>43.349999999998545</v>
      </c>
      <c r="I3791" s="2">
        <v>96.950000000000728</v>
      </c>
      <c r="J3791" s="2">
        <v>513.45000000000073</v>
      </c>
      <c r="K3791" s="2">
        <v>6.6309751434032185E-2</v>
      </c>
      <c r="L3791" s="2">
        <v>0.14829827915870092</v>
      </c>
      <c r="M3791" s="2">
        <v>0.78539196940726685</v>
      </c>
      <c r="N3791" s="2">
        <v>20921.816639760713</v>
      </c>
      <c r="O3791" s="2">
        <v>21708.85</v>
      </c>
      <c r="P3791" s="2">
        <v>20921.816639760713</v>
      </c>
      <c r="Q3791" s="2">
        <v>21395.375</v>
      </c>
      <c r="R3791" s="2">
        <v>21236.964569880358</v>
      </c>
      <c r="S3791" s="2">
        <v>0.56589889158136808</v>
      </c>
      <c r="T3791" s="2">
        <v>683.15000000000146</v>
      </c>
      <c r="U3791" s="2">
        <v>3.2558316871084578</v>
      </c>
      <c r="V3791" s="2">
        <v>590.83750000000146</v>
      </c>
      <c r="W3791" s="2">
        <v>2.8399453724938684</v>
      </c>
      <c r="X3791" t="s">
        <v>24</v>
      </c>
    </row>
    <row r="3792" spans="1:24" x14ac:dyDescent="0.2">
      <c r="A3792" s="1">
        <v>44103</v>
      </c>
      <c r="B3792" s="2">
        <v>21770.9</v>
      </c>
      <c r="C3792" s="2">
        <v>21811.5</v>
      </c>
      <c r="D3792" s="2">
        <v>21280.6</v>
      </c>
      <c r="E3792" s="2">
        <v>21411.3</v>
      </c>
      <c r="F3792" s="2">
        <v>21568.575000000001</v>
      </c>
      <c r="G3792" s="2">
        <v>530.90000000000146</v>
      </c>
      <c r="H3792" s="2">
        <v>40.599999999998545</v>
      </c>
      <c r="I3792" s="2">
        <v>130.70000000000073</v>
      </c>
      <c r="J3792" s="2">
        <v>-359.60000000000218</v>
      </c>
      <c r="K3792" s="2">
        <v>7.6473912224521448E-2</v>
      </c>
      <c r="L3792" s="2">
        <v>0.24618572235826025</v>
      </c>
      <c r="M3792" s="2">
        <v>0.67734036541721832</v>
      </c>
      <c r="N3792" s="2">
        <v>21158.595819880356</v>
      </c>
      <c r="O3792" s="2">
        <v>21811.5</v>
      </c>
      <c r="P3792" s="2">
        <v>21158.595819880356</v>
      </c>
      <c r="Q3792" s="2">
        <v>21568.575000000001</v>
      </c>
      <c r="R3792" s="2">
        <v>21424.316659940177</v>
      </c>
      <c r="S3792" s="2">
        <v>1</v>
      </c>
      <c r="T3792" s="2">
        <v>-254.20000000000073</v>
      </c>
      <c r="U3792" s="2">
        <v>-1.1732939465971279</v>
      </c>
      <c r="V3792" s="2">
        <v>173.20000000000073</v>
      </c>
      <c r="W3792" s="2">
        <v>0.80952074922734807</v>
      </c>
      <c r="X3792" t="s">
        <v>25</v>
      </c>
    </row>
    <row r="3793" spans="1:24" x14ac:dyDescent="0.2">
      <c r="A3793" s="1">
        <v>44104</v>
      </c>
      <c r="B3793" s="2">
        <v>21405.25</v>
      </c>
      <c r="C3793" s="2">
        <v>21549.35</v>
      </c>
      <c r="D3793" s="2">
        <v>21128.5</v>
      </c>
      <c r="E3793" s="2">
        <v>21451.8</v>
      </c>
      <c r="F3793" s="2">
        <v>21383.724999999999</v>
      </c>
      <c r="G3793" s="2">
        <v>420.84999999999854</v>
      </c>
      <c r="H3793" s="2">
        <v>97.549999999999272</v>
      </c>
      <c r="I3793" s="2">
        <v>276.75</v>
      </c>
      <c r="J3793" s="2">
        <v>46.549999999999272</v>
      </c>
      <c r="K3793" s="2">
        <v>0.2317928002851363</v>
      </c>
      <c r="L3793" s="2">
        <v>0.65759771890222396</v>
      </c>
      <c r="M3793" s="2">
        <v>0.11060948081263974</v>
      </c>
      <c r="N3793" s="2">
        <v>21363.585409940177</v>
      </c>
      <c r="O3793" s="2">
        <v>21549.35</v>
      </c>
      <c r="P3793" s="2">
        <v>21128.5</v>
      </c>
      <c r="Q3793" s="2">
        <v>21383.724999999999</v>
      </c>
      <c r="R3793" s="2">
        <v>21356.290102485043</v>
      </c>
      <c r="S3793" s="2">
        <v>0.88463394336416457</v>
      </c>
      <c r="T3793" s="2">
        <v>40.5</v>
      </c>
      <c r="U3793" s="2">
        <v>0.18915245688024548</v>
      </c>
      <c r="V3793" s="2">
        <v>-184.85000000000218</v>
      </c>
      <c r="W3793" s="2">
        <v>-0.85703390233245436</v>
      </c>
      <c r="X3793" t="s">
        <v>25</v>
      </c>
    </row>
    <row r="3794" spans="1:24" x14ac:dyDescent="0.2">
      <c r="A3794" s="1">
        <v>44105</v>
      </c>
      <c r="B3794" s="2">
        <v>21685.25</v>
      </c>
      <c r="C3794" s="2">
        <v>22293.75</v>
      </c>
      <c r="D3794" s="2">
        <v>21664.15</v>
      </c>
      <c r="E3794" s="2">
        <v>22246</v>
      </c>
      <c r="F3794" s="2">
        <v>21972.287499999999</v>
      </c>
      <c r="G3794" s="2">
        <v>629.59999999999854</v>
      </c>
      <c r="H3794" s="2">
        <v>47.75</v>
      </c>
      <c r="I3794" s="2">
        <v>21.099999999998545</v>
      </c>
      <c r="J3794" s="2">
        <v>560.75</v>
      </c>
      <c r="K3794" s="2">
        <v>7.5841804320203474E-2</v>
      </c>
      <c r="L3794" s="2">
        <v>3.3513341804317968E-2</v>
      </c>
      <c r="M3794" s="2">
        <v>0.89064485387547854</v>
      </c>
      <c r="N3794" s="2">
        <v>21373.655204970088</v>
      </c>
      <c r="O3794" s="2">
        <v>22293.75</v>
      </c>
      <c r="P3794" s="2">
        <v>21373.655204970088</v>
      </c>
      <c r="Q3794" s="2">
        <v>21972.287499999999</v>
      </c>
      <c r="R3794" s="2">
        <v>21753.336977485043</v>
      </c>
      <c r="S3794" s="2">
        <v>1</v>
      </c>
      <c r="T3794" s="2">
        <v>794.20000000000073</v>
      </c>
      <c r="U3794" s="2">
        <v>3.7022534239551028</v>
      </c>
      <c r="V3794" s="2">
        <v>588.5625</v>
      </c>
      <c r="W3794" s="2">
        <v>2.7523852836678362</v>
      </c>
      <c r="X3794" t="s">
        <v>25</v>
      </c>
    </row>
    <row r="3795" spans="1:24" x14ac:dyDescent="0.2">
      <c r="A3795" s="1">
        <v>44109</v>
      </c>
      <c r="B3795" s="2">
        <v>22352.1</v>
      </c>
      <c r="C3795" s="2">
        <v>22768.55</v>
      </c>
      <c r="D3795" s="2">
        <v>22247.25</v>
      </c>
      <c r="E3795" s="2">
        <v>22370.95</v>
      </c>
      <c r="F3795" s="2">
        <v>22434.712499999998</v>
      </c>
      <c r="G3795" s="2">
        <v>521.29999999999927</v>
      </c>
      <c r="H3795" s="2">
        <v>397.59999999999854</v>
      </c>
      <c r="I3795" s="2">
        <v>104.84999999999854</v>
      </c>
      <c r="J3795" s="2">
        <v>18.850000000002183</v>
      </c>
      <c r="K3795" s="2">
        <v>0.76270861308267623</v>
      </c>
      <c r="L3795" s="2">
        <v>0.20113178591981334</v>
      </c>
      <c r="M3795" s="2">
        <v>3.615960099751047E-2</v>
      </c>
      <c r="N3795" s="2">
        <v>21672.971352485045</v>
      </c>
      <c r="O3795" s="2">
        <v>22768.55</v>
      </c>
      <c r="P3795" s="2">
        <v>21672.971352485045</v>
      </c>
      <c r="Q3795" s="2">
        <v>22434.712499999998</v>
      </c>
      <c r="R3795" s="2">
        <v>22137.301301242522</v>
      </c>
      <c r="S3795" s="2">
        <v>1</v>
      </c>
      <c r="T3795" s="2">
        <v>124.95000000000073</v>
      </c>
      <c r="U3795" s="2">
        <v>0.56167400881057594</v>
      </c>
      <c r="V3795" s="2">
        <v>462.42499999999927</v>
      </c>
      <c r="W3795" s="2">
        <v>2.104582875133048</v>
      </c>
      <c r="X3795" t="s">
        <v>25</v>
      </c>
    </row>
    <row r="3796" spans="1:24" x14ac:dyDescent="0.2">
      <c r="A3796" s="1">
        <v>44110</v>
      </c>
      <c r="B3796" s="2">
        <v>22673.05</v>
      </c>
      <c r="C3796" s="2">
        <v>22893.5</v>
      </c>
      <c r="D3796" s="2">
        <v>22521.05</v>
      </c>
      <c r="E3796" s="2">
        <v>22853.7</v>
      </c>
      <c r="F3796" s="2">
        <v>22735.325000000001</v>
      </c>
      <c r="G3796" s="2">
        <v>372.45000000000073</v>
      </c>
      <c r="H3796" s="2">
        <v>39.799999999999272</v>
      </c>
      <c r="I3796" s="2">
        <v>152</v>
      </c>
      <c r="J3796" s="2">
        <v>180.65000000000146</v>
      </c>
      <c r="K3796" s="2">
        <v>0.10685998120552878</v>
      </c>
      <c r="L3796" s="2">
        <v>0.40810847093569524</v>
      </c>
      <c r="M3796" s="2">
        <v>0.48503154785877595</v>
      </c>
      <c r="N3796" s="2">
        <v>22053.841926242523</v>
      </c>
      <c r="O3796" s="2">
        <v>22893.5</v>
      </c>
      <c r="P3796" s="2">
        <v>22053.841926242523</v>
      </c>
      <c r="Q3796" s="2">
        <v>22735.325000000001</v>
      </c>
      <c r="R3796" s="2">
        <v>22434.127213121261</v>
      </c>
      <c r="S3796" s="2">
        <v>1</v>
      </c>
      <c r="T3796" s="2">
        <v>482.75</v>
      </c>
      <c r="U3796" s="2">
        <v>2.157932497278837</v>
      </c>
      <c r="V3796" s="2">
        <v>300.61250000000291</v>
      </c>
      <c r="W3796" s="2">
        <v>1.3399436253083383</v>
      </c>
      <c r="X3796" t="s">
        <v>25</v>
      </c>
    </row>
    <row r="3797" spans="1:24" x14ac:dyDescent="0.2">
      <c r="A3797" s="1">
        <v>44111</v>
      </c>
      <c r="B3797" s="2">
        <v>22836.95</v>
      </c>
      <c r="C3797" s="2">
        <v>23036.2</v>
      </c>
      <c r="D3797" s="2">
        <v>22607.8</v>
      </c>
      <c r="E3797" s="2">
        <v>22964.799999999999</v>
      </c>
      <c r="F3797" s="2">
        <v>22861.4375</v>
      </c>
      <c r="G3797" s="2">
        <v>428.40000000000146</v>
      </c>
      <c r="H3797" s="2">
        <v>71.400000000001455</v>
      </c>
      <c r="I3797" s="2">
        <v>229.15000000000146</v>
      </c>
      <c r="J3797" s="2">
        <v>127.84999999999854</v>
      </c>
      <c r="K3797" s="2">
        <v>0.16666666666666949</v>
      </c>
      <c r="L3797" s="2">
        <v>0.53489729225023497</v>
      </c>
      <c r="M3797" s="2">
        <v>0.29843604108309552</v>
      </c>
      <c r="N3797" s="2">
        <v>22394.583463121264</v>
      </c>
      <c r="O3797" s="2">
        <v>23036.2</v>
      </c>
      <c r="P3797" s="2">
        <v>22394.583463121264</v>
      </c>
      <c r="Q3797" s="2">
        <v>22861.4375</v>
      </c>
      <c r="R3797" s="2">
        <v>22671.701106560631</v>
      </c>
      <c r="S3797" s="2">
        <v>1</v>
      </c>
      <c r="T3797" s="2">
        <v>111.09999999999854</v>
      </c>
      <c r="U3797" s="2">
        <v>0.4861357241934503</v>
      </c>
      <c r="V3797" s="2">
        <v>126.11249999999927</v>
      </c>
      <c r="W3797" s="2">
        <v>0.55469847033195818</v>
      </c>
      <c r="X3797" t="s">
        <v>25</v>
      </c>
    </row>
    <row r="3798" spans="1:24" x14ac:dyDescent="0.2">
      <c r="A3798" s="1">
        <v>44112</v>
      </c>
      <c r="B3798" s="2">
        <v>23150.25</v>
      </c>
      <c r="C3798" s="2">
        <v>23450.9</v>
      </c>
      <c r="D3798" s="2">
        <v>23063.599999999999</v>
      </c>
      <c r="E3798" s="2">
        <v>23191.35</v>
      </c>
      <c r="F3798" s="2">
        <v>23214.025000000001</v>
      </c>
      <c r="G3798" s="2">
        <v>387.30000000000291</v>
      </c>
      <c r="H3798" s="2">
        <v>259.55000000000291</v>
      </c>
      <c r="I3798" s="2">
        <v>86.650000000001455</v>
      </c>
      <c r="J3798" s="2">
        <v>41.099999999998545</v>
      </c>
      <c r="K3798" s="2">
        <v>0.67015233668990692</v>
      </c>
      <c r="L3798" s="2">
        <v>0.22372837593596903</v>
      </c>
      <c r="M3798" s="2">
        <v>0.10611928737412403</v>
      </c>
      <c r="N3798" s="2">
        <v>22628.010481560632</v>
      </c>
      <c r="O3798" s="2">
        <v>23450.9</v>
      </c>
      <c r="P3798" s="2">
        <v>22628.010481560632</v>
      </c>
      <c r="Q3798" s="2">
        <v>23214.025000000001</v>
      </c>
      <c r="R3798" s="2">
        <v>22980.236490780313</v>
      </c>
      <c r="S3798" s="2">
        <v>1</v>
      </c>
      <c r="T3798" s="2">
        <v>226.54999999999927</v>
      </c>
      <c r="U3798" s="2">
        <v>0.98650978889430474</v>
      </c>
      <c r="V3798" s="2">
        <v>352.58750000000146</v>
      </c>
      <c r="W3798" s="2">
        <v>1.5422805324468396</v>
      </c>
      <c r="X3798" t="s">
        <v>25</v>
      </c>
    </row>
    <row r="3799" spans="1:24" x14ac:dyDescent="0.2">
      <c r="A3799" s="1">
        <v>44113</v>
      </c>
      <c r="B3799" s="2">
        <v>23312.6</v>
      </c>
      <c r="C3799" s="2">
        <v>23904.1</v>
      </c>
      <c r="D3799" s="2">
        <v>23132.45</v>
      </c>
      <c r="E3799" s="2">
        <v>23846.799999999999</v>
      </c>
      <c r="F3799" s="2">
        <v>23548.987499999999</v>
      </c>
      <c r="G3799" s="2">
        <v>771.64999999999782</v>
      </c>
      <c r="H3799" s="2">
        <v>57.299999999999272</v>
      </c>
      <c r="I3799" s="2">
        <v>180.14999999999782</v>
      </c>
      <c r="J3799" s="2">
        <v>534.20000000000073</v>
      </c>
      <c r="K3799" s="2">
        <v>7.425646342253539E-2</v>
      </c>
      <c r="L3799" s="2">
        <v>0.23346076589126979</v>
      </c>
      <c r="M3799" s="2">
        <v>0.69228277068619481</v>
      </c>
      <c r="N3799" s="2">
        <v>22921.017740780317</v>
      </c>
      <c r="O3799" s="2">
        <v>23904.1</v>
      </c>
      <c r="P3799" s="2">
        <v>22921.017740780317</v>
      </c>
      <c r="Q3799" s="2">
        <v>23548.987499999999</v>
      </c>
      <c r="R3799" s="2">
        <v>23323.780745390159</v>
      </c>
      <c r="S3799" s="2">
        <v>1</v>
      </c>
      <c r="T3799" s="2">
        <v>655.45000000000073</v>
      </c>
      <c r="U3799" s="2">
        <v>2.8262692771227238</v>
      </c>
      <c r="V3799" s="2">
        <v>334.96249999999782</v>
      </c>
      <c r="W3799" s="2">
        <v>1.4429315898470765</v>
      </c>
      <c r="X3799" t="s">
        <v>24</v>
      </c>
    </row>
    <row r="3800" spans="1:24" x14ac:dyDescent="0.2">
      <c r="A3800" s="1">
        <v>44116</v>
      </c>
      <c r="B3800" s="2">
        <v>23955.599999999999</v>
      </c>
      <c r="C3800" s="2">
        <v>24190.35</v>
      </c>
      <c r="D3800" s="2">
        <v>23552.6</v>
      </c>
      <c r="E3800" s="2">
        <v>23712.799999999999</v>
      </c>
      <c r="F3800" s="2">
        <v>23852.837499999998</v>
      </c>
      <c r="G3800" s="2">
        <v>637.75</v>
      </c>
      <c r="H3800" s="2">
        <v>234.75</v>
      </c>
      <c r="I3800" s="2">
        <v>160.20000000000073</v>
      </c>
      <c r="J3800" s="2">
        <v>-242.79999999999927</v>
      </c>
      <c r="K3800" s="2">
        <v>0.36809094472755782</v>
      </c>
      <c r="L3800" s="2">
        <v>0.25119560956487769</v>
      </c>
      <c r="M3800" s="2">
        <v>0.38071344570756455</v>
      </c>
      <c r="N3800" s="2">
        <v>23235.002620390158</v>
      </c>
      <c r="O3800" s="2">
        <v>24190.35</v>
      </c>
      <c r="P3800" s="2">
        <v>23235.002620390158</v>
      </c>
      <c r="Q3800" s="2">
        <v>23852.837499999998</v>
      </c>
      <c r="R3800" s="2">
        <v>23628.298185195075</v>
      </c>
      <c r="S3800" s="2">
        <v>1</v>
      </c>
      <c r="T3800" s="2">
        <v>-134</v>
      </c>
      <c r="U3800" s="2">
        <v>-0.5619202576446316</v>
      </c>
      <c r="V3800" s="2">
        <v>303.84999999999854</v>
      </c>
      <c r="W3800" s="2">
        <v>1.2902890198570047</v>
      </c>
      <c r="X3800" t="s">
        <v>24</v>
      </c>
    </row>
    <row r="3801" spans="1:24" x14ac:dyDescent="0.2">
      <c r="A3801" s="1">
        <v>44117</v>
      </c>
      <c r="B3801" s="2">
        <v>23663.05</v>
      </c>
      <c r="C3801" s="2">
        <v>23775.15</v>
      </c>
      <c r="D3801" s="2">
        <v>23431.5</v>
      </c>
      <c r="E3801" s="2">
        <v>23492.2</v>
      </c>
      <c r="F3801" s="2">
        <v>23590.474999999999</v>
      </c>
      <c r="G3801" s="2">
        <v>343.65000000000146</v>
      </c>
      <c r="H3801" s="2">
        <v>112.10000000000218</v>
      </c>
      <c r="I3801" s="2">
        <v>60.700000000000728</v>
      </c>
      <c r="J3801" s="2">
        <v>-170.84999999999854</v>
      </c>
      <c r="K3801" s="2">
        <v>0.32620398661429278</v>
      </c>
      <c r="L3801" s="2">
        <v>0.17663320238615007</v>
      </c>
      <c r="M3801" s="2">
        <v>0.49716281099955717</v>
      </c>
      <c r="N3801" s="2">
        <v>23543.92006019508</v>
      </c>
      <c r="O3801" s="2">
        <v>23775.15</v>
      </c>
      <c r="P3801" s="2">
        <v>23431.5</v>
      </c>
      <c r="Q3801" s="2">
        <v>23590.474999999999</v>
      </c>
      <c r="R3801" s="2">
        <v>23585.261265048772</v>
      </c>
      <c r="S3801" s="2">
        <v>0.95501039977276592</v>
      </c>
      <c r="T3801" s="2">
        <v>-220.59999999999854</v>
      </c>
      <c r="U3801" s="2">
        <v>-0.93029924766370298</v>
      </c>
      <c r="V3801" s="2">
        <v>-262.36249999999927</v>
      </c>
      <c r="W3801" s="2">
        <v>-1.0999215502138866</v>
      </c>
      <c r="X3801" t="s">
        <v>25</v>
      </c>
    </row>
    <row r="3802" spans="1:24" x14ac:dyDescent="0.2">
      <c r="A3802" s="1">
        <v>44118</v>
      </c>
      <c r="B3802" s="2">
        <v>23353.15</v>
      </c>
      <c r="C3802" s="2">
        <v>23962.7</v>
      </c>
      <c r="D3802" s="2">
        <v>23149.45</v>
      </c>
      <c r="E3802" s="2">
        <v>23874.65</v>
      </c>
      <c r="F3802" s="2">
        <v>23584.987500000003</v>
      </c>
      <c r="G3802" s="2">
        <v>813.25</v>
      </c>
      <c r="H3802" s="2">
        <v>88.049999999999272</v>
      </c>
      <c r="I3802" s="2">
        <v>203.70000000000073</v>
      </c>
      <c r="J3802" s="2">
        <v>521.5</v>
      </c>
      <c r="K3802" s="2">
        <v>0.10826928988625795</v>
      </c>
      <c r="L3802" s="2">
        <v>0.25047648324623512</v>
      </c>
      <c r="M3802" s="2">
        <v>0.64125422686750688</v>
      </c>
      <c r="N3802" s="2">
        <v>23567.197530097539</v>
      </c>
      <c r="O3802" s="2">
        <v>23962.7</v>
      </c>
      <c r="P3802" s="2">
        <v>23149.45</v>
      </c>
      <c r="Q3802" s="2">
        <v>23584.987500000003</v>
      </c>
      <c r="R3802" s="2">
        <v>23566.083757524386</v>
      </c>
      <c r="S3802" s="2">
        <v>0.90399922074259809</v>
      </c>
      <c r="T3802" s="2">
        <v>382.45000000000073</v>
      </c>
      <c r="U3802" s="2">
        <v>1.6279871616962256</v>
      </c>
      <c r="V3802" s="2">
        <v>-5.4874999999956344</v>
      </c>
      <c r="W3802" s="2">
        <v>-2.3261507027711965E-2</v>
      </c>
      <c r="X3802" t="s">
        <v>24</v>
      </c>
    </row>
    <row r="3803" spans="1:24" x14ac:dyDescent="0.2">
      <c r="A3803" s="1">
        <v>44119</v>
      </c>
      <c r="B3803" s="2">
        <v>23920.35</v>
      </c>
      <c r="C3803" s="2">
        <v>24087.85</v>
      </c>
      <c r="D3803" s="2">
        <v>22970.95</v>
      </c>
      <c r="E3803" s="2">
        <v>23072.400000000001</v>
      </c>
      <c r="F3803" s="2">
        <v>23512.887499999997</v>
      </c>
      <c r="G3803" s="2">
        <v>1116.8999999999978</v>
      </c>
      <c r="H3803" s="2">
        <v>167.5</v>
      </c>
      <c r="I3803" s="2">
        <v>101.45000000000073</v>
      </c>
      <c r="J3803" s="2">
        <v>-847.94999999999709</v>
      </c>
      <c r="K3803" s="2">
        <v>0.14996866326439282</v>
      </c>
      <c r="L3803" s="2">
        <v>9.0831766496553792E-2</v>
      </c>
      <c r="M3803" s="2">
        <v>0.75919957023905338</v>
      </c>
      <c r="N3803" s="2">
        <v>23576.092515048771</v>
      </c>
      <c r="O3803" s="2">
        <v>24087.85</v>
      </c>
      <c r="P3803" s="2">
        <v>22970.95</v>
      </c>
      <c r="Q3803" s="2">
        <v>23512.887499999997</v>
      </c>
      <c r="R3803" s="2">
        <v>23536.94500376219</v>
      </c>
      <c r="S3803" s="2">
        <v>0.70000673363269761</v>
      </c>
      <c r="T3803" s="2">
        <v>-802.25</v>
      </c>
      <c r="U3803" s="2">
        <v>-3.3602586844205042</v>
      </c>
      <c r="V3803" s="2">
        <v>-72.100000000005821</v>
      </c>
      <c r="W3803" s="2">
        <v>-0.30570293921082559</v>
      </c>
      <c r="X3803" t="s">
        <v>25</v>
      </c>
    </row>
    <row r="3804" spans="1:24" x14ac:dyDescent="0.2">
      <c r="A3804" s="1">
        <v>44120</v>
      </c>
      <c r="B3804" s="2">
        <v>23219.85</v>
      </c>
      <c r="C3804" s="2">
        <v>23646.2</v>
      </c>
      <c r="D3804" s="2">
        <v>23148.95</v>
      </c>
      <c r="E3804" s="2">
        <v>23533.25</v>
      </c>
      <c r="F3804" s="2">
        <v>23387.0625</v>
      </c>
      <c r="G3804" s="2">
        <v>497.25</v>
      </c>
      <c r="H3804" s="2">
        <v>112.95000000000073</v>
      </c>
      <c r="I3804" s="2">
        <v>70.899999999997817</v>
      </c>
      <c r="J3804" s="2">
        <v>313.40000000000146</v>
      </c>
      <c r="K3804" s="2">
        <v>0.22714932126696979</v>
      </c>
      <c r="L3804" s="2">
        <v>0.14258421317244407</v>
      </c>
      <c r="M3804" s="2">
        <v>0.63026646556058619</v>
      </c>
      <c r="N3804" s="2">
        <v>23544.490007524386</v>
      </c>
      <c r="O3804" s="2">
        <v>23646.2</v>
      </c>
      <c r="P3804" s="2">
        <v>23148.95</v>
      </c>
      <c r="Q3804" s="2">
        <v>23387.0625</v>
      </c>
      <c r="R3804" s="2">
        <v>23431.675626881097</v>
      </c>
      <c r="S3804" s="2">
        <v>0</v>
      </c>
      <c r="T3804" s="2">
        <v>460.84999999999854</v>
      </c>
      <c r="U3804" s="2">
        <v>1.9974081586657588</v>
      </c>
      <c r="V3804" s="2">
        <v>-125.82499999999709</v>
      </c>
      <c r="W3804" s="2">
        <v>-0.53513206321425688</v>
      </c>
      <c r="X3804" t="s">
        <v>25</v>
      </c>
    </row>
    <row r="3805" spans="1:24" x14ac:dyDescent="0.2">
      <c r="A3805" s="1">
        <v>44123</v>
      </c>
      <c r="B3805" s="2">
        <v>23902.9</v>
      </c>
      <c r="C3805" s="2">
        <v>24320.95</v>
      </c>
      <c r="D3805" s="2">
        <v>23754.85</v>
      </c>
      <c r="E3805" s="2">
        <v>24266.75</v>
      </c>
      <c r="F3805" s="2">
        <v>24061.362500000003</v>
      </c>
      <c r="G3805" s="2">
        <v>566.10000000000218</v>
      </c>
      <c r="H3805" s="2">
        <v>54.200000000000728</v>
      </c>
      <c r="I3805" s="2">
        <v>148.05000000000291</v>
      </c>
      <c r="J3805" s="2">
        <v>363.84999999999854</v>
      </c>
      <c r="K3805" s="2">
        <v>9.5742801625155485E-2</v>
      </c>
      <c r="L3805" s="2">
        <v>0.26152623211447157</v>
      </c>
      <c r="M3805" s="2">
        <v>0.64273096626037296</v>
      </c>
      <c r="N3805" s="2">
        <v>23465.776253762193</v>
      </c>
      <c r="O3805" s="2">
        <v>24320.95</v>
      </c>
      <c r="P3805" s="2">
        <v>23465.776253762193</v>
      </c>
      <c r="Q3805" s="2">
        <v>24061.362500000003</v>
      </c>
      <c r="R3805" s="2">
        <v>23828.466251881098</v>
      </c>
      <c r="S3805" s="2">
        <v>1</v>
      </c>
      <c r="T3805" s="2">
        <v>733.5</v>
      </c>
      <c r="U3805" s="2">
        <v>3.1168665611422135</v>
      </c>
      <c r="V3805" s="2">
        <v>674.30000000000291</v>
      </c>
      <c r="W3805" s="2">
        <v>2.8832180185091776</v>
      </c>
      <c r="X3805" t="s">
        <v>25</v>
      </c>
    </row>
    <row r="3806" spans="1:24" x14ac:dyDescent="0.2">
      <c r="A3806" s="1">
        <v>44124</v>
      </c>
      <c r="B3806" s="2">
        <v>24117.35</v>
      </c>
      <c r="C3806" s="2">
        <v>24410.9</v>
      </c>
      <c r="D3806" s="2">
        <v>24039.85</v>
      </c>
      <c r="E3806" s="2">
        <v>24311.8</v>
      </c>
      <c r="F3806" s="2">
        <v>24219.975000000002</v>
      </c>
      <c r="G3806" s="2">
        <v>371.05000000000291</v>
      </c>
      <c r="H3806" s="2">
        <v>99.100000000002183</v>
      </c>
      <c r="I3806" s="2">
        <v>77.5</v>
      </c>
      <c r="J3806" s="2">
        <v>194.45000000000073</v>
      </c>
      <c r="K3806" s="2">
        <v>0.26707990836814827</v>
      </c>
      <c r="L3806" s="2">
        <v>0.20886672955127178</v>
      </c>
      <c r="M3806" s="2">
        <v>0.52405336208057995</v>
      </c>
      <c r="N3806" s="2">
        <v>23763.569376881096</v>
      </c>
      <c r="O3806" s="2">
        <v>24410.9</v>
      </c>
      <c r="P3806" s="2">
        <v>23763.569376881096</v>
      </c>
      <c r="Q3806" s="2">
        <v>24219.975000000002</v>
      </c>
      <c r="R3806" s="2">
        <v>24039.503438440552</v>
      </c>
      <c r="S3806" s="2">
        <v>1</v>
      </c>
      <c r="T3806" s="2">
        <v>45.049999999999272</v>
      </c>
      <c r="U3806" s="2">
        <v>0.18564496687854481</v>
      </c>
      <c r="V3806" s="2">
        <v>158.61249999999927</v>
      </c>
      <c r="W3806" s="2">
        <v>0.65919999335033197</v>
      </c>
      <c r="X3806" t="s">
        <v>25</v>
      </c>
    </row>
    <row r="3807" spans="1:24" x14ac:dyDescent="0.2">
      <c r="A3807" s="1">
        <v>44125</v>
      </c>
      <c r="B3807" s="2">
        <v>24444.2</v>
      </c>
      <c r="C3807" s="2">
        <v>24823.599999999999</v>
      </c>
      <c r="D3807" s="2">
        <v>24099.85</v>
      </c>
      <c r="E3807" s="2">
        <v>24635.05</v>
      </c>
      <c r="F3807" s="2">
        <v>24500.674999999999</v>
      </c>
      <c r="G3807" s="2">
        <v>723.75</v>
      </c>
      <c r="H3807" s="2">
        <v>188.54999999999927</v>
      </c>
      <c r="I3807" s="2">
        <v>344.35000000000218</v>
      </c>
      <c r="J3807" s="2">
        <v>190.84999999999854</v>
      </c>
      <c r="K3807" s="2">
        <v>0.26051813471502488</v>
      </c>
      <c r="L3807" s="2">
        <v>0.47578583765112564</v>
      </c>
      <c r="M3807" s="2">
        <v>0.26369602763384947</v>
      </c>
      <c r="N3807" s="2">
        <v>23991.772188440547</v>
      </c>
      <c r="O3807" s="2">
        <v>24823.599999999999</v>
      </c>
      <c r="P3807" s="2">
        <v>23991.772188440547</v>
      </c>
      <c r="Q3807" s="2">
        <v>24500.674999999999</v>
      </c>
      <c r="R3807" s="2">
        <v>24326.954844220276</v>
      </c>
      <c r="S3807" s="2">
        <v>1</v>
      </c>
      <c r="T3807" s="2">
        <v>323.25</v>
      </c>
      <c r="U3807" s="2">
        <v>1.3296012635839387</v>
      </c>
      <c r="V3807" s="2">
        <v>280.69999999999709</v>
      </c>
      <c r="W3807" s="2">
        <v>1.1589607338570624</v>
      </c>
      <c r="X3807" t="s">
        <v>24</v>
      </c>
    </row>
    <row r="3808" spans="1:24" x14ac:dyDescent="0.2">
      <c r="A3808" s="1">
        <v>44126</v>
      </c>
      <c r="B3808" s="2">
        <v>24447.35</v>
      </c>
      <c r="C3808" s="2">
        <v>24691.15</v>
      </c>
      <c r="D3808" s="2">
        <v>24250.2</v>
      </c>
      <c r="E3808" s="2">
        <v>24484.15</v>
      </c>
      <c r="F3808" s="2">
        <v>24468.212500000001</v>
      </c>
      <c r="G3808" s="2">
        <v>440.95000000000073</v>
      </c>
      <c r="H3808" s="2">
        <v>207</v>
      </c>
      <c r="I3808" s="2">
        <v>197.14999999999782</v>
      </c>
      <c r="J3808" s="2">
        <v>36.80000000000291</v>
      </c>
      <c r="K3808" s="2">
        <v>0.46944097970291337</v>
      </c>
      <c r="L3808" s="2">
        <v>0.4471028461276732</v>
      </c>
      <c r="M3808" s="2">
        <v>8.3456174169413422E-2</v>
      </c>
      <c r="N3808" s="2">
        <v>24246.223594220275</v>
      </c>
      <c r="O3808" s="2">
        <v>24691.15</v>
      </c>
      <c r="P3808" s="2">
        <v>24246.223594220275</v>
      </c>
      <c r="Q3808" s="2">
        <v>24468.212500000001</v>
      </c>
      <c r="R3808" s="2">
        <v>24412.952422110138</v>
      </c>
      <c r="S3808" s="2">
        <v>1</v>
      </c>
      <c r="T3808" s="2">
        <v>-150.89999999999782</v>
      </c>
      <c r="U3808" s="2">
        <v>-0.6125418864585126</v>
      </c>
      <c r="V3808" s="2">
        <v>-32.462499999997817</v>
      </c>
      <c r="W3808" s="2">
        <v>-0.13249634959035952</v>
      </c>
      <c r="X3808" t="s">
        <v>24</v>
      </c>
    </row>
    <row r="3809" spans="1:24" x14ac:dyDescent="0.2">
      <c r="A3809" s="1">
        <v>44127</v>
      </c>
      <c r="B3809" s="2">
        <v>24669.200000000001</v>
      </c>
      <c r="C3809" s="2">
        <v>24764.15</v>
      </c>
      <c r="D3809" s="2">
        <v>24360.85</v>
      </c>
      <c r="E3809" s="2">
        <v>24478.3</v>
      </c>
      <c r="F3809" s="2">
        <v>24568.125000000004</v>
      </c>
      <c r="G3809" s="2">
        <v>403.30000000000291</v>
      </c>
      <c r="H3809" s="2">
        <v>94.950000000000728</v>
      </c>
      <c r="I3809" s="2">
        <v>117.45000000000073</v>
      </c>
      <c r="J3809" s="2">
        <v>-190.90000000000146</v>
      </c>
      <c r="K3809" s="2">
        <v>0.23543268038680892</v>
      </c>
      <c r="L3809" s="2">
        <v>0.2912224150756258</v>
      </c>
      <c r="M3809" s="2">
        <v>0.47334490453756528</v>
      </c>
      <c r="N3809" s="2">
        <v>24357.218047110138</v>
      </c>
      <c r="O3809" s="2">
        <v>24764.15</v>
      </c>
      <c r="P3809" s="2">
        <v>24357.218047110138</v>
      </c>
      <c r="Q3809" s="2">
        <v>24568.125000000004</v>
      </c>
      <c r="R3809" s="2">
        <v>24511.677773555071</v>
      </c>
      <c r="S3809" s="2">
        <v>1</v>
      </c>
      <c r="T3809" s="2">
        <v>-5.8500000000021828</v>
      </c>
      <c r="U3809" s="2">
        <v>-2.3893008333971906E-2</v>
      </c>
      <c r="V3809" s="2">
        <v>99.912500000002183</v>
      </c>
      <c r="W3809" s="2">
        <v>0.40833591746843856</v>
      </c>
      <c r="X3809" t="s">
        <v>24</v>
      </c>
    </row>
    <row r="3810" spans="1:24" x14ac:dyDescent="0.2">
      <c r="A3810" s="1">
        <v>44130</v>
      </c>
      <c r="B3810" s="2">
        <v>24525.8</v>
      </c>
      <c r="C3810" s="2">
        <v>24577.3</v>
      </c>
      <c r="D3810" s="2">
        <v>23867.75</v>
      </c>
      <c r="E3810" s="2">
        <v>24075.45</v>
      </c>
      <c r="F3810" s="2">
        <v>24261.575000000001</v>
      </c>
      <c r="G3810" s="2">
        <v>709.54999999999927</v>
      </c>
      <c r="H3810" s="2">
        <v>51.5</v>
      </c>
      <c r="I3810" s="2">
        <v>207.70000000000073</v>
      </c>
      <c r="J3810" s="2">
        <v>-450.34999999999854</v>
      </c>
      <c r="K3810" s="2">
        <v>7.258121344514136E-2</v>
      </c>
      <c r="L3810" s="2">
        <v>0.29272073849623131</v>
      </c>
      <c r="M3810" s="2">
        <v>0.63469804805862728</v>
      </c>
      <c r="N3810" s="2">
        <v>24462.671523555073</v>
      </c>
      <c r="O3810" s="2">
        <v>24577.3</v>
      </c>
      <c r="P3810" s="2">
        <v>23867.75</v>
      </c>
      <c r="Q3810" s="2">
        <v>24261.575000000001</v>
      </c>
      <c r="R3810" s="2">
        <v>24292.324130888766</v>
      </c>
      <c r="S3810" s="2">
        <v>0.53543929359671016</v>
      </c>
      <c r="T3810" s="2">
        <v>-402.84999999999854</v>
      </c>
      <c r="U3810" s="2">
        <v>-1.6457433727015298</v>
      </c>
      <c r="V3810" s="2">
        <v>-306.55000000000291</v>
      </c>
      <c r="W3810" s="2">
        <v>-1.2477549670559023</v>
      </c>
      <c r="X3810" t="s">
        <v>25</v>
      </c>
    </row>
    <row r="3811" spans="1:24" x14ac:dyDescent="0.2">
      <c r="A3811" s="1">
        <v>44131</v>
      </c>
      <c r="B3811" s="2">
        <v>24288.05</v>
      </c>
      <c r="C3811" s="2">
        <v>24809.65</v>
      </c>
      <c r="D3811" s="2">
        <v>23924.2</v>
      </c>
      <c r="E3811" s="2">
        <v>24769.5</v>
      </c>
      <c r="F3811" s="2">
        <v>24447.85</v>
      </c>
      <c r="G3811" s="2">
        <v>885.45000000000073</v>
      </c>
      <c r="H3811" s="2">
        <v>40.150000000001455</v>
      </c>
      <c r="I3811" s="2">
        <v>363.84999999999854</v>
      </c>
      <c r="J3811" s="2">
        <v>481.45000000000073</v>
      </c>
      <c r="K3811" s="2">
        <v>4.5344175278108786E-2</v>
      </c>
      <c r="L3811" s="2">
        <v>0.41092100062115111</v>
      </c>
      <c r="M3811" s="2">
        <v>0.54373482410074014</v>
      </c>
      <c r="N3811" s="2">
        <v>24362.123261777539</v>
      </c>
      <c r="O3811" s="2">
        <v>24809.65</v>
      </c>
      <c r="P3811" s="2">
        <v>23924.2</v>
      </c>
      <c r="Q3811" s="2">
        <v>24447.85</v>
      </c>
      <c r="R3811" s="2">
        <v>24385.955815444388</v>
      </c>
      <c r="S3811" s="2">
        <v>0.42685265408635037</v>
      </c>
      <c r="T3811" s="2">
        <v>694.04999999999927</v>
      </c>
      <c r="U3811" s="2">
        <v>2.8828121592742786</v>
      </c>
      <c r="V3811" s="2">
        <v>186.27499999999782</v>
      </c>
      <c r="W3811" s="2">
        <v>0.7677778544880034</v>
      </c>
      <c r="X3811" t="s">
        <v>24</v>
      </c>
    </row>
    <row r="3812" spans="1:24" x14ac:dyDescent="0.2">
      <c r="A3812" s="1">
        <v>44132</v>
      </c>
      <c r="B3812" s="2">
        <v>24737.85</v>
      </c>
      <c r="C3812" s="2">
        <v>24780.7</v>
      </c>
      <c r="D3812" s="2">
        <v>24057.95</v>
      </c>
      <c r="E3812" s="2">
        <v>24232.5</v>
      </c>
      <c r="F3812" s="2">
        <v>24452.25</v>
      </c>
      <c r="G3812" s="2">
        <v>722.75</v>
      </c>
      <c r="H3812" s="2">
        <v>42.850000000002183</v>
      </c>
      <c r="I3812" s="2">
        <v>174.54999999999927</v>
      </c>
      <c r="J3812" s="2">
        <v>-505.34999999999854</v>
      </c>
      <c r="K3812" s="2">
        <v>5.9287443791078774E-2</v>
      </c>
      <c r="L3812" s="2">
        <v>0.24150812867519789</v>
      </c>
      <c r="M3812" s="2">
        <v>0.69920442753372336</v>
      </c>
      <c r="N3812" s="2">
        <v>24404.986630888769</v>
      </c>
      <c r="O3812" s="2">
        <v>24780.7</v>
      </c>
      <c r="P3812" s="2">
        <v>24057.95</v>
      </c>
      <c r="Q3812" s="2">
        <v>24452.25</v>
      </c>
      <c r="R3812" s="2">
        <v>24423.971657722192</v>
      </c>
      <c r="S3812" s="2">
        <v>0.60016111532597616</v>
      </c>
      <c r="T3812" s="2">
        <v>-537</v>
      </c>
      <c r="U3812" s="2">
        <v>-2.1679888572639738</v>
      </c>
      <c r="V3812" s="2">
        <v>4.4000000000014552</v>
      </c>
      <c r="W3812" s="2">
        <v>1.7997492622056563E-2</v>
      </c>
      <c r="X3812" t="s">
        <v>24</v>
      </c>
    </row>
    <row r="3813" spans="1:24" x14ac:dyDescent="0.2">
      <c r="A3813" s="1">
        <v>44133</v>
      </c>
      <c r="B3813" s="2">
        <v>24063.5</v>
      </c>
      <c r="C3813" s="2">
        <v>24339.1</v>
      </c>
      <c r="D3813" s="2">
        <v>23822.05</v>
      </c>
      <c r="E3813" s="2">
        <v>24092</v>
      </c>
      <c r="F3813" s="2">
        <v>24079.162499999999</v>
      </c>
      <c r="G3813" s="2">
        <v>517.04999999999927</v>
      </c>
      <c r="H3813" s="2">
        <v>247.09999999999854</v>
      </c>
      <c r="I3813" s="2">
        <v>241.45000000000073</v>
      </c>
      <c r="J3813" s="2">
        <v>28.5</v>
      </c>
      <c r="K3813" s="2">
        <v>0.47790349095831908</v>
      </c>
      <c r="L3813" s="2">
        <v>0.46697611449569881</v>
      </c>
      <c r="M3813" s="2">
        <v>5.5120394545982089E-2</v>
      </c>
      <c r="N3813" s="2">
        <v>24428.618315444386</v>
      </c>
      <c r="O3813" s="2">
        <v>24428.618315444386</v>
      </c>
      <c r="P3813" s="2">
        <v>23822.05</v>
      </c>
      <c r="Q3813" s="2">
        <v>24079.162499999999</v>
      </c>
      <c r="R3813" s="2">
        <v>24189.612282722192</v>
      </c>
      <c r="S3813" s="2">
        <v>0</v>
      </c>
      <c r="T3813" s="2">
        <v>-140.5</v>
      </c>
      <c r="U3813" s="2">
        <v>-0.57979985556587221</v>
      </c>
      <c r="V3813" s="2">
        <v>-373.08750000000146</v>
      </c>
      <c r="W3813" s="2">
        <v>-1.5257798362113975</v>
      </c>
      <c r="X3813" t="s">
        <v>24</v>
      </c>
    </row>
    <row r="3814" spans="1:24" x14ac:dyDescent="0.2">
      <c r="A3814" s="1">
        <v>44134</v>
      </c>
      <c r="B3814" s="2">
        <v>24090.15</v>
      </c>
      <c r="C3814" s="2">
        <v>24277.35</v>
      </c>
      <c r="D3814" s="2">
        <v>23612.7</v>
      </c>
      <c r="E3814" s="2">
        <v>23900.9</v>
      </c>
      <c r="F3814" s="2">
        <v>23970.275000000001</v>
      </c>
      <c r="G3814" s="2">
        <v>664.64999999999782</v>
      </c>
      <c r="H3814" s="2">
        <v>187.19999999999709</v>
      </c>
      <c r="I3814" s="2">
        <v>288.20000000000073</v>
      </c>
      <c r="J3814" s="2">
        <v>-189.25</v>
      </c>
      <c r="K3814" s="2">
        <v>0.28165199729180429</v>
      </c>
      <c r="L3814" s="2">
        <v>0.43361167531783895</v>
      </c>
      <c r="M3814" s="2">
        <v>0.28473632739035676</v>
      </c>
      <c r="N3814" s="2">
        <v>24253.890407722192</v>
      </c>
      <c r="O3814" s="2">
        <v>24277.35</v>
      </c>
      <c r="P3814" s="2">
        <v>23612.7</v>
      </c>
      <c r="Q3814" s="2">
        <v>23970.275000000001</v>
      </c>
      <c r="R3814" s="2">
        <v>24028.553851930548</v>
      </c>
      <c r="S3814" s="2">
        <v>0</v>
      </c>
      <c r="T3814" s="2">
        <v>-191.09999999999854</v>
      </c>
      <c r="U3814" s="2">
        <v>-0.79320936410426091</v>
      </c>
      <c r="V3814" s="2">
        <v>-108.88749999999709</v>
      </c>
      <c r="W3814" s="2">
        <v>-0.45220634230944323</v>
      </c>
      <c r="X3814" t="s">
        <v>25</v>
      </c>
    </row>
    <row r="3815" spans="1:24" x14ac:dyDescent="0.2">
      <c r="A3815" s="1">
        <v>44137</v>
      </c>
      <c r="B3815" s="2">
        <v>24367.599999999999</v>
      </c>
      <c r="C3815" s="2">
        <v>25139</v>
      </c>
      <c r="D3815" s="2">
        <v>24120.6</v>
      </c>
      <c r="E3815" s="2">
        <v>24892.5</v>
      </c>
      <c r="F3815" s="2">
        <v>24629.924999999999</v>
      </c>
      <c r="G3815" s="2">
        <v>1018.4000000000015</v>
      </c>
      <c r="H3815" s="2">
        <v>246.5</v>
      </c>
      <c r="I3815" s="2">
        <v>247</v>
      </c>
      <c r="J3815" s="2">
        <v>524.90000000000146</v>
      </c>
      <c r="K3815" s="2">
        <v>0.24204634721131152</v>
      </c>
      <c r="L3815" s="2">
        <v>0.24253731343283547</v>
      </c>
      <c r="M3815" s="2">
        <v>0.51541633935585296</v>
      </c>
      <c r="N3815" s="2">
        <v>24112.082703861095</v>
      </c>
      <c r="O3815" s="2">
        <v>25139</v>
      </c>
      <c r="P3815" s="2">
        <v>24112.082703861095</v>
      </c>
      <c r="Q3815" s="2">
        <v>24629.924999999999</v>
      </c>
      <c r="R3815" s="2">
        <v>24498.272601930548</v>
      </c>
      <c r="S3815" s="2">
        <v>1</v>
      </c>
      <c r="T3815" s="2">
        <v>991.59999999999854</v>
      </c>
      <c r="U3815" s="2">
        <v>4.1487977440180011</v>
      </c>
      <c r="V3815" s="2">
        <v>659.64999999999782</v>
      </c>
      <c r="W3815" s="2">
        <v>2.75195007149479</v>
      </c>
      <c r="X3815" t="s">
        <v>25</v>
      </c>
    </row>
    <row r="3816" spans="1:24" x14ac:dyDescent="0.2">
      <c r="A3816" s="1">
        <v>44138</v>
      </c>
      <c r="B3816" s="2">
        <v>25108</v>
      </c>
      <c r="C3816" s="2">
        <v>25760.7</v>
      </c>
      <c r="D3816" s="2">
        <v>25085.7</v>
      </c>
      <c r="E3816" s="2">
        <v>25682.799999999999</v>
      </c>
      <c r="F3816" s="2">
        <v>25409.3</v>
      </c>
      <c r="G3816" s="2">
        <v>675</v>
      </c>
      <c r="H3816" s="2">
        <v>77.900000000001455</v>
      </c>
      <c r="I3816" s="2">
        <v>22.299999999999272</v>
      </c>
      <c r="J3816" s="2">
        <v>574.79999999999927</v>
      </c>
      <c r="K3816" s="2">
        <v>0.11540740740740957</v>
      </c>
      <c r="L3816" s="2">
        <v>3.3037037037035956E-2</v>
      </c>
      <c r="M3816" s="2">
        <v>0.85155555555555451</v>
      </c>
      <c r="N3816" s="2">
        <v>24371.003851930545</v>
      </c>
      <c r="O3816" s="2">
        <v>25760.7</v>
      </c>
      <c r="P3816" s="2">
        <v>24371.003851930545</v>
      </c>
      <c r="Q3816" s="2">
        <v>25409.3</v>
      </c>
      <c r="R3816" s="2">
        <v>24978.001925965273</v>
      </c>
      <c r="S3816" s="2">
        <v>1</v>
      </c>
      <c r="T3816" s="2">
        <v>790.29999999999927</v>
      </c>
      <c r="U3816" s="2">
        <v>3.1748518630109439</v>
      </c>
      <c r="V3816" s="2">
        <v>779.375</v>
      </c>
      <c r="W3816" s="2">
        <v>3.164341750939152</v>
      </c>
      <c r="X3816" t="s">
        <v>25</v>
      </c>
    </row>
    <row r="3817" spans="1:24" x14ac:dyDescent="0.2">
      <c r="A3817" s="1">
        <v>44139</v>
      </c>
      <c r="B3817" s="2">
        <v>25539.55</v>
      </c>
      <c r="C3817" s="2">
        <v>25891</v>
      </c>
      <c r="D3817" s="2">
        <v>25142</v>
      </c>
      <c r="E3817" s="2">
        <v>25771.599999999999</v>
      </c>
      <c r="F3817" s="2">
        <v>25586.037499999999</v>
      </c>
      <c r="G3817" s="2">
        <v>749</v>
      </c>
      <c r="H3817" s="2">
        <v>119.40000000000146</v>
      </c>
      <c r="I3817" s="2">
        <v>397.54999999999927</v>
      </c>
      <c r="J3817" s="2">
        <v>232.04999999999927</v>
      </c>
      <c r="K3817" s="2">
        <v>0.15941255006675761</v>
      </c>
      <c r="L3817" s="2">
        <v>0.53077436582109383</v>
      </c>
      <c r="M3817" s="2">
        <v>0.30981308411214858</v>
      </c>
      <c r="N3817" s="2">
        <v>24890.15192596527</v>
      </c>
      <c r="O3817" s="2">
        <v>25891</v>
      </c>
      <c r="P3817" s="2">
        <v>24890.15192596527</v>
      </c>
      <c r="Q3817" s="2">
        <v>25586.037499999999</v>
      </c>
      <c r="R3817" s="2">
        <v>25314.335337982637</v>
      </c>
      <c r="S3817" s="2">
        <v>1</v>
      </c>
      <c r="T3817" s="2">
        <v>88.799999999999272</v>
      </c>
      <c r="U3817" s="2">
        <v>0.34575669319544317</v>
      </c>
      <c r="V3817" s="2">
        <v>176.73749999999927</v>
      </c>
      <c r="W3817" s="2">
        <v>0.69556225476498479</v>
      </c>
      <c r="X3817" t="s">
        <v>25</v>
      </c>
    </row>
    <row r="3818" spans="1:24" x14ac:dyDescent="0.2">
      <c r="A3818" s="1">
        <v>44140</v>
      </c>
      <c r="B3818" s="2">
        <v>26174.799999999999</v>
      </c>
      <c r="C3818" s="2">
        <v>26375.200000000001</v>
      </c>
      <c r="D3818" s="2">
        <v>26000.05</v>
      </c>
      <c r="E3818" s="2">
        <v>26313.1</v>
      </c>
      <c r="F3818" s="2">
        <v>26215.787499999999</v>
      </c>
      <c r="G3818" s="2">
        <v>375.15000000000146</v>
      </c>
      <c r="H3818" s="2">
        <v>62.100000000002183</v>
      </c>
      <c r="I3818" s="2">
        <v>174.75</v>
      </c>
      <c r="J3818" s="2">
        <v>138.29999999999927</v>
      </c>
      <c r="K3818" s="2">
        <v>0.16553378648541101</v>
      </c>
      <c r="L3818" s="2">
        <v>0.46581367453018613</v>
      </c>
      <c r="M3818" s="2">
        <v>0.36865253898440287</v>
      </c>
      <c r="N3818" s="2">
        <v>25238.094712982635</v>
      </c>
      <c r="O3818" s="2">
        <v>26375.200000000001</v>
      </c>
      <c r="P3818" s="2">
        <v>25238.094712982635</v>
      </c>
      <c r="Q3818" s="2">
        <v>26215.787499999999</v>
      </c>
      <c r="R3818" s="2">
        <v>25766.794231491316</v>
      </c>
      <c r="S3818" s="2">
        <v>1</v>
      </c>
      <c r="T3818" s="2">
        <v>541.5</v>
      </c>
      <c r="U3818" s="2">
        <v>2.1011501032143909</v>
      </c>
      <c r="V3818" s="2">
        <v>629.75</v>
      </c>
      <c r="W3818" s="2">
        <v>2.4613033573487106</v>
      </c>
      <c r="X3818" t="s">
        <v>25</v>
      </c>
    </row>
    <row r="3819" spans="1:24" x14ac:dyDescent="0.2">
      <c r="A3819" s="1">
        <v>44141</v>
      </c>
      <c r="B3819" s="2">
        <v>26274.1</v>
      </c>
      <c r="C3819" s="2">
        <v>26853.45</v>
      </c>
      <c r="D3819" s="2">
        <v>26135.3</v>
      </c>
      <c r="E3819" s="2">
        <v>26798.95</v>
      </c>
      <c r="F3819" s="2">
        <v>26515.45</v>
      </c>
      <c r="G3819" s="2">
        <v>718.15000000000146</v>
      </c>
      <c r="H3819" s="2">
        <v>54.5</v>
      </c>
      <c r="I3819" s="2">
        <v>138.79999999999927</v>
      </c>
      <c r="J3819" s="2">
        <v>524.85000000000218</v>
      </c>
      <c r="K3819" s="2">
        <v>7.5889438139664256E-2</v>
      </c>
      <c r="L3819" s="2">
        <v>0.19327438557404303</v>
      </c>
      <c r="M3819" s="2">
        <v>0.73083617628629272</v>
      </c>
      <c r="N3819" s="2">
        <v>25726.941106491315</v>
      </c>
      <c r="O3819" s="2">
        <v>26853.45</v>
      </c>
      <c r="P3819" s="2">
        <v>25726.941106491315</v>
      </c>
      <c r="Q3819" s="2">
        <v>26515.45</v>
      </c>
      <c r="R3819" s="2">
        <v>26205.695553245656</v>
      </c>
      <c r="S3819" s="2">
        <v>1</v>
      </c>
      <c r="T3819" s="2">
        <v>485.85000000000218</v>
      </c>
      <c r="U3819" s="2">
        <v>1.8464187039915565</v>
      </c>
      <c r="V3819" s="2">
        <v>299.66250000000218</v>
      </c>
      <c r="W3819" s="2">
        <v>1.1430612183593654</v>
      </c>
      <c r="X3819" t="s">
        <v>25</v>
      </c>
    </row>
    <row r="3820" spans="1:24" x14ac:dyDescent="0.2">
      <c r="A3820" s="1">
        <v>44144</v>
      </c>
      <c r="B3820" s="2">
        <v>27088.95</v>
      </c>
      <c r="C3820" s="2">
        <v>27595</v>
      </c>
      <c r="D3820" s="2">
        <v>27068.95</v>
      </c>
      <c r="E3820" s="2">
        <v>27534.1</v>
      </c>
      <c r="F3820" s="2">
        <v>27321.75</v>
      </c>
      <c r="G3820" s="2">
        <v>526.04999999999927</v>
      </c>
      <c r="H3820" s="2">
        <v>60.900000000001455</v>
      </c>
      <c r="I3820" s="2">
        <v>20</v>
      </c>
      <c r="J3820" s="2">
        <v>445.14999999999782</v>
      </c>
      <c r="K3820" s="2">
        <v>0.11576846307385522</v>
      </c>
      <c r="L3820" s="2">
        <v>3.8019199695846453E-2</v>
      </c>
      <c r="M3820" s="2">
        <v>0.84621233723029832</v>
      </c>
      <c r="N3820" s="2">
        <v>26121.195553245656</v>
      </c>
      <c r="O3820" s="2">
        <v>27595</v>
      </c>
      <c r="P3820" s="2">
        <v>26121.195553245656</v>
      </c>
      <c r="Q3820" s="2">
        <v>27321.75</v>
      </c>
      <c r="R3820" s="2">
        <v>26789.785276622828</v>
      </c>
      <c r="S3820" s="2">
        <v>1</v>
      </c>
      <c r="T3820" s="2">
        <v>735.14999999999782</v>
      </c>
      <c r="U3820" s="2">
        <v>2.7432044912207298</v>
      </c>
      <c r="V3820" s="2">
        <v>806.29999999999927</v>
      </c>
      <c r="W3820" s="2">
        <v>3.0408686256503259</v>
      </c>
      <c r="X3820" t="s">
        <v>25</v>
      </c>
    </row>
    <row r="3821" spans="1:24" x14ac:dyDescent="0.2">
      <c r="A3821" s="1">
        <v>44145</v>
      </c>
      <c r="B3821" s="2">
        <v>28039.45</v>
      </c>
      <c r="C3821" s="2">
        <v>28802.5</v>
      </c>
      <c r="D3821" s="2">
        <v>27916.9</v>
      </c>
      <c r="E3821" s="2">
        <v>28606</v>
      </c>
      <c r="F3821" s="2">
        <v>28341.212500000001</v>
      </c>
      <c r="G3821" s="2">
        <v>885.59999999999854</v>
      </c>
      <c r="H3821" s="2">
        <v>196.5</v>
      </c>
      <c r="I3821" s="2">
        <v>122.54999999999927</v>
      </c>
      <c r="J3821" s="2">
        <v>566.54999999999927</v>
      </c>
      <c r="K3821" s="2">
        <v>0.22188346883468871</v>
      </c>
      <c r="L3821" s="2">
        <v>0.13838075880758749</v>
      </c>
      <c r="M3821" s="2">
        <v>0.63973577235772383</v>
      </c>
      <c r="N3821" s="2">
        <v>26721.472776622828</v>
      </c>
      <c r="O3821" s="2">
        <v>28802.5</v>
      </c>
      <c r="P3821" s="2">
        <v>26721.472776622828</v>
      </c>
      <c r="Q3821" s="2">
        <v>28341.212500000001</v>
      </c>
      <c r="R3821" s="2">
        <v>27646.664513311414</v>
      </c>
      <c r="S3821" s="2">
        <v>1</v>
      </c>
      <c r="T3821" s="2">
        <v>1071.9000000000015</v>
      </c>
      <c r="U3821" s="2">
        <v>3.8929908731354992</v>
      </c>
      <c r="V3821" s="2">
        <v>1019.4625000000015</v>
      </c>
      <c r="W3821" s="2">
        <v>3.7313221151646632</v>
      </c>
      <c r="X3821" t="s">
        <v>25</v>
      </c>
    </row>
    <row r="3822" spans="1:24" x14ac:dyDescent="0.2">
      <c r="A3822" s="1">
        <v>44146</v>
      </c>
      <c r="B3822" s="2">
        <v>28713.15</v>
      </c>
      <c r="C3822" s="2">
        <v>29030.9</v>
      </c>
      <c r="D3822" s="2">
        <v>28211.1</v>
      </c>
      <c r="E3822" s="2">
        <v>28845</v>
      </c>
      <c r="F3822" s="2">
        <v>28700.037499999999</v>
      </c>
      <c r="G3822" s="2">
        <v>819.80000000000291</v>
      </c>
      <c r="H3822" s="2">
        <v>185.90000000000146</v>
      </c>
      <c r="I3822" s="2">
        <v>502.05000000000291</v>
      </c>
      <c r="J3822" s="2">
        <v>131.84999999999854</v>
      </c>
      <c r="K3822" s="2">
        <v>0.22676262503049621</v>
      </c>
      <c r="L3822" s="2">
        <v>0.61240546474750079</v>
      </c>
      <c r="M3822" s="2">
        <v>0.16083191022200302</v>
      </c>
      <c r="N3822" s="2">
        <v>27531.342638311413</v>
      </c>
      <c r="O3822" s="2">
        <v>29030.9</v>
      </c>
      <c r="P3822" s="2">
        <v>27531.342638311413</v>
      </c>
      <c r="Q3822" s="2">
        <v>28700.037499999999</v>
      </c>
      <c r="R3822" s="2">
        <v>28198.405694155706</v>
      </c>
      <c r="S3822" s="2">
        <v>1</v>
      </c>
      <c r="T3822" s="2">
        <v>239</v>
      </c>
      <c r="U3822" s="2">
        <v>0.83548905823953024</v>
      </c>
      <c r="V3822" s="2">
        <v>358.82499999999709</v>
      </c>
      <c r="W3822" s="2">
        <v>1.2660890919892616</v>
      </c>
      <c r="X3822" t="s">
        <v>24</v>
      </c>
    </row>
    <row r="3823" spans="1:24" x14ac:dyDescent="0.2">
      <c r="A3823" s="1">
        <v>44147</v>
      </c>
      <c r="B3823" s="2">
        <v>28633.75</v>
      </c>
      <c r="C3823" s="2">
        <v>28672.9</v>
      </c>
      <c r="D3823" s="2">
        <v>28066.05</v>
      </c>
      <c r="E3823" s="2">
        <v>28278.799999999999</v>
      </c>
      <c r="F3823" s="2">
        <v>28412.875</v>
      </c>
      <c r="G3823" s="2">
        <v>606.85000000000218</v>
      </c>
      <c r="H3823" s="2">
        <v>39.150000000001455</v>
      </c>
      <c r="I3823" s="2">
        <v>212.75</v>
      </c>
      <c r="J3823" s="2">
        <v>-354.95000000000073</v>
      </c>
      <c r="K3823" s="2">
        <v>6.4513471203759276E-2</v>
      </c>
      <c r="L3823" s="2">
        <v>0.35058086841888314</v>
      </c>
      <c r="M3823" s="2">
        <v>0.58490566037735758</v>
      </c>
      <c r="N3823" s="2">
        <v>28115.690069155706</v>
      </c>
      <c r="O3823" s="2">
        <v>28672.9</v>
      </c>
      <c r="P3823" s="2">
        <v>28066.05</v>
      </c>
      <c r="Q3823" s="2">
        <v>28412.875</v>
      </c>
      <c r="R3823" s="2">
        <v>28316.878767288927</v>
      </c>
      <c r="S3823" s="2">
        <v>1</v>
      </c>
      <c r="T3823" s="2">
        <v>-566.20000000000073</v>
      </c>
      <c r="U3823" s="2">
        <v>-1.9629051828739843</v>
      </c>
      <c r="V3823" s="2">
        <v>-287.16249999999854</v>
      </c>
      <c r="W3823" s="2">
        <v>-1.0005648947322754</v>
      </c>
      <c r="X3823" t="s">
        <v>25</v>
      </c>
    </row>
    <row r="3824" spans="1:24" x14ac:dyDescent="0.2">
      <c r="A3824" s="1">
        <v>44148</v>
      </c>
      <c r="B3824" s="2">
        <v>28108.7</v>
      </c>
      <c r="C3824" s="2">
        <v>28520.55</v>
      </c>
      <c r="D3824" s="2">
        <v>27703.3</v>
      </c>
      <c r="E3824" s="2">
        <v>28465.7</v>
      </c>
      <c r="F3824" s="2">
        <v>28199.5625</v>
      </c>
      <c r="G3824" s="2">
        <v>817.25</v>
      </c>
      <c r="H3824" s="2">
        <v>54.849999999998545</v>
      </c>
      <c r="I3824" s="2">
        <v>405.40000000000146</v>
      </c>
      <c r="J3824" s="2">
        <v>357</v>
      </c>
      <c r="K3824" s="2">
        <v>6.711532578770088E-2</v>
      </c>
      <c r="L3824" s="2">
        <v>0.49605383909452611</v>
      </c>
      <c r="M3824" s="2">
        <v>0.43683083511777304</v>
      </c>
      <c r="N3824" s="2">
        <v>28264.282534577855</v>
      </c>
      <c r="O3824" s="2">
        <v>28520.55</v>
      </c>
      <c r="P3824" s="2">
        <v>27703.3</v>
      </c>
      <c r="Q3824" s="2">
        <v>28199.5625</v>
      </c>
      <c r="R3824" s="2">
        <v>28171.923758644465</v>
      </c>
      <c r="S3824" s="2">
        <v>0.90507784262688862</v>
      </c>
      <c r="T3824" s="2">
        <v>186.90000000000146</v>
      </c>
      <c r="U3824" s="2">
        <v>0.66091913376805755</v>
      </c>
      <c r="V3824" s="2">
        <v>-213.3125</v>
      </c>
      <c r="W3824" s="2">
        <v>-0.75075999876816402</v>
      </c>
      <c r="X3824" t="s">
        <v>25</v>
      </c>
    </row>
    <row r="3825" spans="1:24" x14ac:dyDescent="0.2">
      <c r="A3825" s="1">
        <v>44149</v>
      </c>
      <c r="B3825" s="2">
        <v>28685.7</v>
      </c>
      <c r="C3825" s="2">
        <v>28752.45</v>
      </c>
      <c r="D3825" s="2">
        <v>28431.85</v>
      </c>
      <c r="E3825" s="2">
        <v>28594.3</v>
      </c>
      <c r="F3825" s="2">
        <v>28616.075000000001</v>
      </c>
      <c r="G3825" s="2">
        <v>320.60000000000218</v>
      </c>
      <c r="H3825" s="2">
        <v>66.75</v>
      </c>
      <c r="I3825" s="2">
        <v>162.45000000000073</v>
      </c>
      <c r="J3825" s="2">
        <v>-91.400000000001455</v>
      </c>
      <c r="K3825" s="2">
        <v>0.20820336868371661</v>
      </c>
      <c r="L3825" s="2">
        <v>0.50670617592014855</v>
      </c>
      <c r="M3825" s="2">
        <v>0.28509045539613487</v>
      </c>
      <c r="N3825" s="2">
        <v>28231.922517288927</v>
      </c>
      <c r="O3825" s="2">
        <v>28752.45</v>
      </c>
      <c r="P3825" s="2">
        <v>28231.922517288927</v>
      </c>
      <c r="Q3825" s="2">
        <v>28616.075000000001</v>
      </c>
      <c r="R3825" s="2">
        <v>28458.092508644462</v>
      </c>
      <c r="S3825" s="2">
        <v>1</v>
      </c>
      <c r="T3825" s="2">
        <v>128.59999999999854</v>
      </c>
      <c r="U3825" s="2">
        <v>0.45177178147735186</v>
      </c>
      <c r="V3825" s="2">
        <v>416.51250000000073</v>
      </c>
      <c r="W3825" s="2">
        <v>1.477017595574402</v>
      </c>
      <c r="X3825" t="s">
        <v>25</v>
      </c>
    </row>
    <row r="3826" spans="1:24" x14ac:dyDescent="0.2">
      <c r="A3826" s="1">
        <v>44152</v>
      </c>
      <c r="B3826" s="2">
        <v>28792.25</v>
      </c>
      <c r="C3826" s="2">
        <v>29239.25</v>
      </c>
      <c r="D3826" s="2">
        <v>28722.9</v>
      </c>
      <c r="E3826" s="2">
        <v>29181.3</v>
      </c>
      <c r="F3826" s="2">
        <v>28983.924999999999</v>
      </c>
      <c r="G3826" s="2">
        <v>516.34999999999854</v>
      </c>
      <c r="H3826" s="2">
        <v>57.950000000000728</v>
      </c>
      <c r="I3826" s="2">
        <v>69.349999999998545</v>
      </c>
      <c r="J3826" s="2">
        <v>389.04999999999927</v>
      </c>
      <c r="K3826" s="2">
        <v>0.11223007649850081</v>
      </c>
      <c r="L3826" s="2">
        <v>0.13430812433426695</v>
      </c>
      <c r="M3826" s="2">
        <v>0.75346179916723222</v>
      </c>
      <c r="N3826" s="2">
        <v>28423.998758644462</v>
      </c>
      <c r="O3826" s="2">
        <v>29239.25</v>
      </c>
      <c r="P3826" s="2">
        <v>28423.998758644462</v>
      </c>
      <c r="Q3826" s="2">
        <v>28983.924999999999</v>
      </c>
      <c r="R3826" s="2">
        <v>28767.793129322232</v>
      </c>
      <c r="S3826" s="2">
        <v>1</v>
      </c>
      <c r="T3826" s="2">
        <v>587</v>
      </c>
      <c r="U3826" s="2">
        <v>2.052856688221079</v>
      </c>
      <c r="V3826" s="2">
        <v>367.84999999999854</v>
      </c>
      <c r="W3826" s="2">
        <v>1.2854662982257299</v>
      </c>
      <c r="X3826" t="s">
        <v>25</v>
      </c>
    </row>
    <row r="3827" spans="1:24" x14ac:dyDescent="0.2">
      <c r="A3827" s="1">
        <v>44153</v>
      </c>
      <c r="B3827" s="2">
        <v>29107.9</v>
      </c>
      <c r="C3827" s="2">
        <v>29784.75</v>
      </c>
      <c r="D3827" s="2">
        <v>29056.75</v>
      </c>
      <c r="E3827" s="2">
        <v>29749.85</v>
      </c>
      <c r="F3827" s="2">
        <v>29424.8125</v>
      </c>
      <c r="G3827" s="2">
        <v>728</v>
      </c>
      <c r="H3827" s="2">
        <v>34.900000000001455</v>
      </c>
      <c r="I3827" s="2">
        <v>51.150000000001455</v>
      </c>
      <c r="J3827" s="2">
        <v>641.94999999999709</v>
      </c>
      <c r="K3827" s="2">
        <v>4.7939560439562441E-2</v>
      </c>
      <c r="L3827" s="2">
        <v>7.026098901099101E-2</v>
      </c>
      <c r="M3827" s="2">
        <v>0.88179945054944653</v>
      </c>
      <c r="N3827" s="2">
        <v>28703.961879322233</v>
      </c>
      <c r="O3827" s="2">
        <v>29784.75</v>
      </c>
      <c r="P3827" s="2">
        <v>28703.961879322233</v>
      </c>
      <c r="Q3827" s="2">
        <v>29424.8125</v>
      </c>
      <c r="R3827" s="2">
        <v>29154.371564661116</v>
      </c>
      <c r="S3827" s="2">
        <v>1</v>
      </c>
      <c r="T3827" s="2">
        <v>568.54999999999927</v>
      </c>
      <c r="U3827" s="2">
        <v>1.9483367773197195</v>
      </c>
      <c r="V3827" s="2">
        <v>440.88750000000073</v>
      </c>
      <c r="W3827" s="2">
        <v>1.5211449104978043</v>
      </c>
      <c r="X3827" t="s">
        <v>24</v>
      </c>
    </row>
    <row r="3828" spans="1:24" x14ac:dyDescent="0.2">
      <c r="A3828" s="1">
        <v>44154</v>
      </c>
      <c r="B3828" s="2">
        <v>29302.6</v>
      </c>
      <c r="C3828" s="2">
        <v>29627.200000000001</v>
      </c>
      <c r="D3828" s="2">
        <v>28819.55</v>
      </c>
      <c r="E3828" s="2">
        <v>28903.05</v>
      </c>
      <c r="F3828" s="2">
        <v>29163.100000000002</v>
      </c>
      <c r="G3828" s="2">
        <v>807.65000000000146</v>
      </c>
      <c r="H3828" s="2">
        <v>324.60000000000218</v>
      </c>
      <c r="I3828" s="2">
        <v>83.5</v>
      </c>
      <c r="J3828" s="2">
        <v>-399.54999999999927</v>
      </c>
      <c r="K3828" s="2">
        <v>0.40190676654491625</v>
      </c>
      <c r="L3828" s="2">
        <v>0.10338636785736377</v>
      </c>
      <c r="M3828" s="2">
        <v>0.49470686559771998</v>
      </c>
      <c r="N3828" s="2">
        <v>29064.387189661116</v>
      </c>
      <c r="O3828" s="2">
        <v>29627.200000000001</v>
      </c>
      <c r="P3828" s="2">
        <v>28819.55</v>
      </c>
      <c r="Q3828" s="2">
        <v>29163.100000000002</v>
      </c>
      <c r="R3828" s="2">
        <v>29168.559297415282</v>
      </c>
      <c r="S3828" s="2">
        <v>1</v>
      </c>
      <c r="T3828" s="2">
        <v>-846.79999999999927</v>
      </c>
      <c r="U3828" s="2">
        <v>-2.8464009062230544</v>
      </c>
      <c r="V3828" s="2">
        <v>-261.71249999999782</v>
      </c>
      <c r="W3828" s="2">
        <v>-0.8894279275356396</v>
      </c>
      <c r="X3828" t="s">
        <v>25</v>
      </c>
    </row>
    <row r="3829" spans="1:24" x14ac:dyDescent="0.2">
      <c r="A3829" s="1">
        <v>44155</v>
      </c>
      <c r="B3829" s="2">
        <v>28935.75</v>
      </c>
      <c r="C3829" s="2">
        <v>29406.7</v>
      </c>
      <c r="D3829" s="2">
        <v>28580.9</v>
      </c>
      <c r="E3829" s="2">
        <v>29236</v>
      </c>
      <c r="F3829" s="2">
        <v>29039.837500000001</v>
      </c>
      <c r="G3829" s="2">
        <v>825.79999999999927</v>
      </c>
      <c r="H3829" s="2">
        <v>170.70000000000073</v>
      </c>
      <c r="I3829" s="2">
        <v>354.84999999999854</v>
      </c>
      <c r="J3829" s="2">
        <v>300.25</v>
      </c>
      <c r="K3829" s="2">
        <v>0.20670864616129919</v>
      </c>
      <c r="L3829" s="2">
        <v>0.42970452894163097</v>
      </c>
      <c r="M3829" s="2">
        <v>0.36358682489706984</v>
      </c>
      <c r="N3829" s="2">
        <v>29113.743594830557</v>
      </c>
      <c r="O3829" s="2">
        <v>29406.7</v>
      </c>
      <c r="P3829" s="2">
        <v>28580.9</v>
      </c>
      <c r="Q3829" s="2">
        <v>29039.837500000001</v>
      </c>
      <c r="R3829" s="2">
        <v>29035.295273707641</v>
      </c>
      <c r="S3829" s="2">
        <v>0.81242751130112434</v>
      </c>
      <c r="T3829" s="2">
        <v>332.95000000000073</v>
      </c>
      <c r="U3829" s="2">
        <v>1.1519545515092722</v>
      </c>
      <c r="V3829" s="2">
        <v>-123.26250000000073</v>
      </c>
      <c r="W3829" s="2">
        <v>-0.42266597172454479</v>
      </c>
      <c r="X3829" t="s">
        <v>24</v>
      </c>
    </row>
    <row r="3830" spans="1:24" x14ac:dyDescent="0.2">
      <c r="A3830" s="1">
        <v>44158</v>
      </c>
      <c r="B3830" s="2">
        <v>29432.799999999999</v>
      </c>
      <c r="C3830" s="2">
        <v>29492.3</v>
      </c>
      <c r="D3830" s="2">
        <v>28852.9</v>
      </c>
      <c r="E3830" s="2">
        <v>29024.2</v>
      </c>
      <c r="F3830" s="2">
        <v>29200.55</v>
      </c>
      <c r="G3830" s="2">
        <v>639.39999999999782</v>
      </c>
      <c r="H3830" s="2">
        <v>59.5</v>
      </c>
      <c r="I3830" s="2">
        <v>171.29999999999927</v>
      </c>
      <c r="J3830" s="2">
        <v>-408.59999999999854</v>
      </c>
      <c r="K3830" s="2">
        <v>9.3055989990616525E-2</v>
      </c>
      <c r="L3830" s="2">
        <v>0.26790741319987466</v>
      </c>
      <c r="M3830" s="2">
        <v>0.63903659680950886</v>
      </c>
      <c r="N3830" s="2">
        <v>29076.790547415279</v>
      </c>
      <c r="O3830" s="2">
        <v>29492.3</v>
      </c>
      <c r="P3830" s="2">
        <v>28852.9</v>
      </c>
      <c r="Q3830" s="2">
        <v>29200.55</v>
      </c>
      <c r="R3830" s="2">
        <v>29155.63513685382</v>
      </c>
      <c r="S3830" s="2">
        <v>0.96775136827801855</v>
      </c>
      <c r="T3830" s="2">
        <v>-211.79999999999927</v>
      </c>
      <c r="U3830" s="2">
        <v>-0.72444930907100591</v>
      </c>
      <c r="V3830" s="2">
        <v>160.71249999999782</v>
      </c>
      <c r="W3830" s="2">
        <v>0.55342079651787934</v>
      </c>
      <c r="X3830" t="s">
        <v>25</v>
      </c>
    </row>
    <row r="3831" spans="1:24" x14ac:dyDescent="0.2">
      <c r="A3831" s="1">
        <v>44159</v>
      </c>
      <c r="B3831" s="2">
        <v>29265.599999999999</v>
      </c>
      <c r="C3831" s="2">
        <v>29827.8</v>
      </c>
      <c r="D3831" s="2">
        <v>29206.75</v>
      </c>
      <c r="E3831" s="2">
        <v>29737.25</v>
      </c>
      <c r="F3831" s="2">
        <v>29509.35</v>
      </c>
      <c r="G3831" s="2">
        <v>621.04999999999927</v>
      </c>
      <c r="H3831" s="2">
        <v>90.549999999999272</v>
      </c>
      <c r="I3831" s="2">
        <v>58.849999999998545</v>
      </c>
      <c r="J3831" s="2">
        <v>471.65000000000146</v>
      </c>
      <c r="K3831" s="2">
        <v>0.14580146526044502</v>
      </c>
      <c r="L3831" s="2">
        <v>9.4758876096930386E-2</v>
      </c>
      <c r="M3831" s="2">
        <v>0.75943965864262464</v>
      </c>
      <c r="N3831" s="2">
        <v>29138.670273707641</v>
      </c>
      <c r="O3831" s="2">
        <v>29827.8</v>
      </c>
      <c r="P3831" s="2">
        <v>29138.670273707641</v>
      </c>
      <c r="Q3831" s="2">
        <v>29509.35</v>
      </c>
      <c r="R3831" s="2">
        <v>29403.622636853819</v>
      </c>
      <c r="S3831" s="2">
        <v>1</v>
      </c>
      <c r="T3831" s="2">
        <v>713.04999999999927</v>
      </c>
      <c r="U3831" s="2">
        <v>2.4567429937776035</v>
      </c>
      <c r="V3831" s="2">
        <v>308.79999999999927</v>
      </c>
      <c r="W3831" s="2">
        <v>1.0575143276410865</v>
      </c>
      <c r="X3831" t="s">
        <v>24</v>
      </c>
    </row>
    <row r="3832" spans="1:24" x14ac:dyDescent="0.2">
      <c r="A3832" s="1">
        <v>44160</v>
      </c>
      <c r="B3832" s="2">
        <v>30021.9</v>
      </c>
      <c r="C3832" s="2">
        <v>30197.85</v>
      </c>
      <c r="D3832" s="2">
        <v>29132.3</v>
      </c>
      <c r="E3832" s="2">
        <v>29196.400000000001</v>
      </c>
      <c r="F3832" s="2">
        <v>29637.112500000003</v>
      </c>
      <c r="G3832" s="2">
        <v>1065.5499999999993</v>
      </c>
      <c r="H3832" s="2">
        <v>175.94999999999709</v>
      </c>
      <c r="I3832" s="2">
        <v>64.100000000002183</v>
      </c>
      <c r="J3832" s="2">
        <v>-825.5</v>
      </c>
      <c r="K3832" s="2">
        <v>0.16512599127211036</v>
      </c>
      <c r="L3832" s="2">
        <v>6.0156726573133333E-2</v>
      </c>
      <c r="M3832" s="2">
        <v>0.77471728215475633</v>
      </c>
      <c r="N3832" s="2">
        <v>29324.01013685382</v>
      </c>
      <c r="O3832" s="2">
        <v>30197.85</v>
      </c>
      <c r="P3832" s="2">
        <v>29132.3</v>
      </c>
      <c r="Q3832" s="2">
        <v>29637.112500000003</v>
      </c>
      <c r="R3832" s="2">
        <v>29572.818159213457</v>
      </c>
      <c r="S3832" s="2">
        <v>1</v>
      </c>
      <c r="T3832" s="2">
        <v>-540.84999999999854</v>
      </c>
      <c r="U3832" s="2">
        <v>-1.8187626629900162</v>
      </c>
      <c r="V3832" s="2">
        <v>127.76250000000437</v>
      </c>
      <c r="W3832" s="2">
        <v>0.43295599530319845</v>
      </c>
      <c r="X3832" t="s">
        <v>25</v>
      </c>
    </row>
    <row r="3833" spans="1:24" x14ac:dyDescent="0.2">
      <c r="A3833" s="1">
        <v>44161</v>
      </c>
      <c r="B3833" s="2">
        <v>29370.400000000001</v>
      </c>
      <c r="C3833" s="2">
        <v>29623</v>
      </c>
      <c r="D3833" s="2">
        <v>28923.1</v>
      </c>
      <c r="E3833" s="2">
        <v>29549.75</v>
      </c>
      <c r="F3833" s="2">
        <v>29366.5625</v>
      </c>
      <c r="G3833" s="2">
        <v>699.90000000000146</v>
      </c>
      <c r="H3833" s="2">
        <v>73.25</v>
      </c>
      <c r="I3833" s="2">
        <v>447.30000000000291</v>
      </c>
      <c r="J3833" s="2">
        <v>179.34999999999854</v>
      </c>
      <c r="K3833" s="2">
        <v>0.1046578082583224</v>
      </c>
      <c r="L3833" s="2">
        <v>0.63909129875696813</v>
      </c>
      <c r="M3833" s="2">
        <v>0.25625089298470949</v>
      </c>
      <c r="N3833" s="2">
        <v>29480.56131842691</v>
      </c>
      <c r="O3833" s="2">
        <v>29623</v>
      </c>
      <c r="P3833" s="2">
        <v>28923.1</v>
      </c>
      <c r="Q3833" s="2">
        <v>29366.5625</v>
      </c>
      <c r="R3833" s="2">
        <v>29348.305954606727</v>
      </c>
      <c r="S3833" s="2">
        <v>0.58232065896978302</v>
      </c>
      <c r="T3833" s="2">
        <v>353.34999999999854</v>
      </c>
      <c r="U3833" s="2">
        <v>1.2102519488704035</v>
      </c>
      <c r="V3833" s="2">
        <v>-270.55000000000291</v>
      </c>
      <c r="W3833" s="2">
        <v>-0.91287570609317248</v>
      </c>
      <c r="X3833" t="s">
        <v>25</v>
      </c>
    </row>
    <row r="3834" spans="1:24" x14ac:dyDescent="0.2">
      <c r="A3834" s="1">
        <v>44162</v>
      </c>
      <c r="B3834" s="2">
        <v>29622</v>
      </c>
      <c r="C3834" s="2">
        <v>29716.85</v>
      </c>
      <c r="D3834" s="2">
        <v>29368.7</v>
      </c>
      <c r="E3834" s="2">
        <v>29609.05</v>
      </c>
      <c r="F3834" s="2">
        <v>29579.15</v>
      </c>
      <c r="G3834" s="2">
        <v>348.14999999999782</v>
      </c>
      <c r="H3834" s="2">
        <v>94.849999999998545</v>
      </c>
      <c r="I3834" s="2">
        <v>240.34999999999854</v>
      </c>
      <c r="J3834" s="2">
        <v>-12.950000000000728</v>
      </c>
      <c r="K3834" s="2">
        <v>0.27244004021254958</v>
      </c>
      <c r="L3834" s="2">
        <v>0.69036334913112174</v>
      </c>
      <c r="M3834" s="2">
        <v>3.7196610656328621E-2</v>
      </c>
      <c r="N3834" s="2">
        <v>29423.561909213455</v>
      </c>
      <c r="O3834" s="2">
        <v>29716.85</v>
      </c>
      <c r="P3834" s="2">
        <v>29368.7</v>
      </c>
      <c r="Q3834" s="2">
        <v>29579.15</v>
      </c>
      <c r="R3834" s="2">
        <v>29522.06547730336</v>
      </c>
      <c r="S3834" s="2">
        <v>0.87834432565583931</v>
      </c>
      <c r="T3834" s="2">
        <v>59.299999999999272</v>
      </c>
      <c r="U3834" s="2">
        <v>0.20067851673871784</v>
      </c>
      <c r="V3834" s="2">
        <v>212.58750000000146</v>
      </c>
      <c r="W3834" s="2">
        <v>0.72391005927234908</v>
      </c>
      <c r="X3834" t="s">
        <v>25</v>
      </c>
    </row>
    <row r="3835" spans="1:24" x14ac:dyDescent="0.2">
      <c r="A3835" s="1">
        <v>44166</v>
      </c>
      <c r="B3835" s="2">
        <v>29844.799999999999</v>
      </c>
      <c r="C3835" s="2">
        <v>29919.75</v>
      </c>
      <c r="D3835" s="2">
        <v>29511</v>
      </c>
      <c r="E3835" s="2">
        <v>29817.85</v>
      </c>
      <c r="F3835" s="2">
        <v>29773.35</v>
      </c>
      <c r="G3835" s="2">
        <v>408.75</v>
      </c>
      <c r="H3835" s="2">
        <v>74.950000000000728</v>
      </c>
      <c r="I3835" s="2">
        <v>306.84999999999854</v>
      </c>
      <c r="J3835" s="2">
        <v>-26.950000000000728</v>
      </c>
      <c r="K3835" s="2">
        <v>0.18336391437309046</v>
      </c>
      <c r="L3835" s="2">
        <v>0.75070336391436954</v>
      </c>
      <c r="M3835" s="2">
        <v>6.5932721712540013E-2</v>
      </c>
      <c r="N3835" s="2">
        <v>29501.355954606726</v>
      </c>
      <c r="O3835" s="2">
        <v>29919.75</v>
      </c>
      <c r="P3835" s="2">
        <v>29501.355954606726</v>
      </c>
      <c r="Q3835" s="2">
        <v>29773.35</v>
      </c>
      <c r="R3835" s="2">
        <v>29673.952977303365</v>
      </c>
      <c r="S3835" s="2">
        <v>1</v>
      </c>
      <c r="T3835" s="2">
        <v>208.79999999999927</v>
      </c>
      <c r="U3835" s="2">
        <v>0.70518979838934137</v>
      </c>
      <c r="V3835" s="2">
        <v>194.19999999999709</v>
      </c>
      <c r="W3835" s="2">
        <v>0.65654354503086498</v>
      </c>
      <c r="X3835" t="s">
        <v>24</v>
      </c>
    </row>
    <row r="3836" spans="1:24" x14ac:dyDescent="0.2">
      <c r="A3836" s="1">
        <v>44167</v>
      </c>
      <c r="B3836" s="2">
        <v>29876.7</v>
      </c>
      <c r="C3836" s="2">
        <v>29886.25</v>
      </c>
      <c r="D3836" s="2">
        <v>29149.9</v>
      </c>
      <c r="E3836" s="2">
        <v>29463.15</v>
      </c>
      <c r="F3836" s="2">
        <v>29594</v>
      </c>
      <c r="G3836" s="2">
        <v>736.34999999999854</v>
      </c>
      <c r="H3836" s="2">
        <v>9.5499999999992724</v>
      </c>
      <c r="I3836" s="2">
        <v>313.25</v>
      </c>
      <c r="J3836" s="2">
        <v>-413.54999999999927</v>
      </c>
      <c r="K3836" s="2">
        <v>1.2969375976097361E-2</v>
      </c>
      <c r="L3836" s="2">
        <v>0.42540911251443014</v>
      </c>
      <c r="M3836" s="2">
        <v>0.56162151150947248</v>
      </c>
      <c r="N3836" s="2">
        <v>29637.352977303362</v>
      </c>
      <c r="O3836" s="2">
        <v>29886.25</v>
      </c>
      <c r="P3836" s="2">
        <v>29149.9</v>
      </c>
      <c r="Q3836" s="2">
        <v>29594</v>
      </c>
      <c r="R3836" s="2">
        <v>29566.875744325844</v>
      </c>
      <c r="S3836" s="2">
        <v>0.671186206184754</v>
      </c>
      <c r="T3836" s="2">
        <v>-354.69999999999709</v>
      </c>
      <c r="U3836" s="2">
        <v>-1.1895559203631285</v>
      </c>
      <c r="V3836" s="2">
        <v>-179.34999999999854</v>
      </c>
      <c r="W3836" s="2">
        <v>-0.60238434707548383</v>
      </c>
      <c r="X3836" t="s">
        <v>24</v>
      </c>
    </row>
    <row r="3837" spans="1:24" x14ac:dyDescent="0.2">
      <c r="A3837" s="1">
        <v>44168</v>
      </c>
      <c r="B3837" s="2">
        <v>29728.9</v>
      </c>
      <c r="C3837" s="2">
        <v>29813</v>
      </c>
      <c r="D3837" s="2">
        <v>29379.4</v>
      </c>
      <c r="E3837" s="2">
        <v>29448.75</v>
      </c>
      <c r="F3837" s="2">
        <v>29592.512500000001</v>
      </c>
      <c r="G3837" s="2">
        <v>433.59999999999854</v>
      </c>
      <c r="H3837" s="2">
        <v>84.099999999998545</v>
      </c>
      <c r="I3837" s="2">
        <v>69.349999999998545</v>
      </c>
      <c r="J3837" s="2">
        <v>-280.15000000000146</v>
      </c>
      <c r="K3837" s="2">
        <v>0.19395756457564306</v>
      </c>
      <c r="L3837" s="2">
        <v>0.15994003690036618</v>
      </c>
      <c r="M3837" s="2">
        <v>0.64610239852399076</v>
      </c>
      <c r="N3837" s="2">
        <v>29615.676488651683</v>
      </c>
      <c r="O3837" s="2">
        <v>29813</v>
      </c>
      <c r="P3837" s="2">
        <v>29379.4</v>
      </c>
      <c r="Q3837" s="2">
        <v>29592.512500000001</v>
      </c>
      <c r="R3837" s="2">
        <v>29600.14724716292</v>
      </c>
      <c r="S3837" s="2">
        <v>0.77335665614483662</v>
      </c>
      <c r="T3837" s="2">
        <v>-14.400000000001455</v>
      </c>
      <c r="U3837" s="2">
        <v>-4.887461116683537E-2</v>
      </c>
      <c r="V3837" s="2">
        <v>-1.4874999999992724</v>
      </c>
      <c r="W3837" s="2">
        <v>-5.0263566939219859E-3</v>
      </c>
      <c r="X3837" t="s">
        <v>25</v>
      </c>
    </row>
    <row r="3838" spans="1:24" x14ac:dyDescent="0.2">
      <c r="A3838" s="1">
        <v>44169</v>
      </c>
      <c r="B3838" s="2">
        <v>29573.4</v>
      </c>
      <c r="C3838" s="2">
        <v>30162.3</v>
      </c>
      <c r="D3838" s="2">
        <v>29473.5</v>
      </c>
      <c r="E3838" s="2">
        <v>30052.400000000001</v>
      </c>
      <c r="F3838" s="2">
        <v>29815.4</v>
      </c>
      <c r="G3838" s="2">
        <v>688.79999999999927</v>
      </c>
      <c r="H3838" s="2">
        <v>109.89999999999782</v>
      </c>
      <c r="I3838" s="2">
        <v>99.900000000001455</v>
      </c>
      <c r="J3838" s="2">
        <v>479</v>
      </c>
      <c r="K3838" s="2">
        <v>0.15955284552845228</v>
      </c>
      <c r="L3838" s="2">
        <v>0.14503484320557719</v>
      </c>
      <c r="M3838" s="2">
        <v>0.69541231126597058</v>
      </c>
      <c r="N3838" s="2">
        <v>29604.094494325844</v>
      </c>
      <c r="O3838" s="2">
        <v>30162.3</v>
      </c>
      <c r="P3838" s="2">
        <v>29473.5</v>
      </c>
      <c r="Q3838" s="2">
        <v>29815.4</v>
      </c>
      <c r="R3838" s="2">
        <v>29763.823623581462</v>
      </c>
      <c r="S3838" s="2">
        <v>1</v>
      </c>
      <c r="T3838" s="2">
        <v>603.65000000000146</v>
      </c>
      <c r="U3838" s="2">
        <v>2.0498323358376891</v>
      </c>
      <c r="V3838" s="2">
        <v>222.88750000000073</v>
      </c>
      <c r="W3838" s="2">
        <v>0.75318883450670404</v>
      </c>
      <c r="X3838" t="s">
        <v>25</v>
      </c>
    </row>
    <row r="3839" spans="1:24" x14ac:dyDescent="0.2">
      <c r="A3839" s="1">
        <v>44172</v>
      </c>
      <c r="B3839" s="2">
        <v>30062.6</v>
      </c>
      <c r="C3839" s="2">
        <v>30354.2</v>
      </c>
      <c r="D3839" s="2">
        <v>29950.6</v>
      </c>
      <c r="E3839" s="2">
        <v>30211.55</v>
      </c>
      <c r="F3839" s="2">
        <v>30144.737499999999</v>
      </c>
      <c r="G3839" s="2">
        <v>403.60000000000218</v>
      </c>
      <c r="H3839" s="2">
        <v>142.65000000000146</v>
      </c>
      <c r="I3839" s="2">
        <v>112</v>
      </c>
      <c r="J3839" s="2">
        <v>148.95000000000073</v>
      </c>
      <c r="K3839" s="2">
        <v>0.35344400396432279</v>
      </c>
      <c r="L3839" s="2">
        <v>0.27750247770069225</v>
      </c>
      <c r="M3839" s="2">
        <v>0.36905351833498495</v>
      </c>
      <c r="N3839" s="2">
        <v>29709.747247162923</v>
      </c>
      <c r="O3839" s="2">
        <v>30354.2</v>
      </c>
      <c r="P3839" s="2">
        <v>29709.747247162923</v>
      </c>
      <c r="Q3839" s="2">
        <v>30144.737499999999</v>
      </c>
      <c r="R3839" s="2">
        <v>29979.607998581461</v>
      </c>
      <c r="S3839" s="2">
        <v>1</v>
      </c>
      <c r="T3839" s="2">
        <v>159.14999999999782</v>
      </c>
      <c r="U3839" s="2">
        <v>0.5295750089843001</v>
      </c>
      <c r="V3839" s="2">
        <v>329.33749999999782</v>
      </c>
      <c r="W3839" s="2">
        <v>1.1045885683237449</v>
      </c>
      <c r="X3839" t="s">
        <v>25</v>
      </c>
    </row>
    <row r="3840" spans="1:24" x14ac:dyDescent="0.2">
      <c r="A3840" s="1">
        <v>44173</v>
      </c>
      <c r="B3840" s="2">
        <v>30300.3</v>
      </c>
      <c r="C3840" s="2">
        <v>30363.8</v>
      </c>
      <c r="D3840" s="2">
        <v>30025.200000000001</v>
      </c>
      <c r="E3840" s="2">
        <v>30261.9</v>
      </c>
      <c r="F3840" s="2">
        <v>30237.800000000003</v>
      </c>
      <c r="G3840" s="2">
        <v>338.59999999999854</v>
      </c>
      <c r="H3840" s="2">
        <v>63.5</v>
      </c>
      <c r="I3840" s="2">
        <v>236.70000000000073</v>
      </c>
      <c r="J3840" s="2">
        <v>-38.399999999997817</v>
      </c>
      <c r="K3840" s="2">
        <v>0.18753691671588976</v>
      </c>
      <c r="L3840" s="2">
        <v>0.69905493207324787</v>
      </c>
      <c r="M3840" s="2">
        <v>0.11340815121086233</v>
      </c>
      <c r="N3840" s="2">
        <v>29927.242373581459</v>
      </c>
      <c r="O3840" s="2">
        <v>30363.8</v>
      </c>
      <c r="P3840" s="2">
        <v>29927.242373581459</v>
      </c>
      <c r="Q3840" s="2">
        <v>30237.800000000003</v>
      </c>
      <c r="R3840" s="2">
        <v>30114.021186790731</v>
      </c>
      <c r="S3840" s="2">
        <v>1</v>
      </c>
      <c r="T3840" s="2">
        <v>50.350000000002183</v>
      </c>
      <c r="U3840" s="2">
        <v>0.16665811585305021</v>
      </c>
      <c r="V3840" s="2">
        <v>93.062500000003638</v>
      </c>
      <c r="W3840" s="2">
        <v>0.30871889330601615</v>
      </c>
      <c r="X3840" t="s">
        <v>25</v>
      </c>
    </row>
    <row r="3841" spans="1:24" x14ac:dyDescent="0.2">
      <c r="A3841" s="1">
        <v>44174</v>
      </c>
      <c r="B3841" s="2">
        <v>30335.05</v>
      </c>
      <c r="C3841" s="2">
        <v>30807.25</v>
      </c>
      <c r="D3841" s="2">
        <v>30326.7</v>
      </c>
      <c r="E3841" s="2">
        <v>30709.4</v>
      </c>
      <c r="F3841" s="2">
        <v>30544.6</v>
      </c>
      <c r="G3841" s="2">
        <v>480.54999999999927</v>
      </c>
      <c r="H3841" s="2">
        <v>97.849999999998545</v>
      </c>
      <c r="I3841" s="2">
        <v>8.3499999999985448</v>
      </c>
      <c r="J3841" s="2">
        <v>374.35000000000218</v>
      </c>
      <c r="K3841" s="2">
        <v>0.20362085110810257</v>
      </c>
      <c r="L3841" s="2">
        <v>1.7375923421077012E-2</v>
      </c>
      <c r="M3841" s="2">
        <v>0.77900322547082046</v>
      </c>
      <c r="N3841" s="2">
        <v>30082.521186790731</v>
      </c>
      <c r="O3841" s="2">
        <v>30807.25</v>
      </c>
      <c r="P3841" s="2">
        <v>30082.521186790731</v>
      </c>
      <c r="Q3841" s="2">
        <v>30544.6</v>
      </c>
      <c r="R3841" s="2">
        <v>30379.223093395369</v>
      </c>
      <c r="S3841" s="2">
        <v>1</v>
      </c>
      <c r="T3841" s="2">
        <v>447.5</v>
      </c>
      <c r="U3841" s="2">
        <v>1.4787571170349516</v>
      </c>
      <c r="V3841" s="2">
        <v>306.79999999999563</v>
      </c>
      <c r="W3841" s="2">
        <v>1.0146240797941504</v>
      </c>
      <c r="X3841" t="s">
        <v>24</v>
      </c>
    </row>
    <row r="3842" spans="1:24" x14ac:dyDescent="0.2">
      <c r="A3842" s="1">
        <v>44175</v>
      </c>
      <c r="B3842" s="2">
        <v>30545.35</v>
      </c>
      <c r="C3842" s="2">
        <v>30610</v>
      </c>
      <c r="D3842" s="2">
        <v>30202.1</v>
      </c>
      <c r="E3842" s="2">
        <v>30510.35</v>
      </c>
      <c r="F3842" s="2">
        <v>30466.949999999997</v>
      </c>
      <c r="G3842" s="2">
        <v>407.90000000000146</v>
      </c>
      <c r="H3842" s="2">
        <v>64.650000000001455</v>
      </c>
      <c r="I3842" s="2">
        <v>308.25</v>
      </c>
      <c r="J3842" s="2">
        <v>-35</v>
      </c>
      <c r="K3842" s="2">
        <v>0.15849472910027268</v>
      </c>
      <c r="L3842" s="2">
        <v>0.75569992645255923</v>
      </c>
      <c r="M3842" s="2">
        <v>8.5805344447168114E-2</v>
      </c>
      <c r="N3842" s="2">
        <v>30313.560593395363</v>
      </c>
      <c r="O3842" s="2">
        <v>30610</v>
      </c>
      <c r="P3842" s="2">
        <v>30202.1</v>
      </c>
      <c r="Q3842" s="2">
        <v>30466.949999999997</v>
      </c>
      <c r="R3842" s="2">
        <v>30398.152648348838</v>
      </c>
      <c r="S3842" s="2">
        <v>1</v>
      </c>
      <c r="T3842" s="2">
        <v>-199.05000000000291</v>
      </c>
      <c r="U3842" s="2">
        <v>-0.64817287214990493</v>
      </c>
      <c r="V3842" s="2">
        <v>-77.650000000001455</v>
      </c>
      <c r="W3842" s="2">
        <v>-0.25421842158679919</v>
      </c>
      <c r="X3842" t="s">
        <v>25</v>
      </c>
    </row>
    <row r="3843" spans="1:24" x14ac:dyDescent="0.2">
      <c r="A3843" s="1">
        <v>44176</v>
      </c>
      <c r="B3843" s="2">
        <v>30555.3</v>
      </c>
      <c r="C3843" s="2">
        <v>30811.8</v>
      </c>
      <c r="D3843" s="2">
        <v>30328.45</v>
      </c>
      <c r="E3843" s="2">
        <v>30604.85</v>
      </c>
      <c r="F3843" s="2">
        <v>30575.1</v>
      </c>
      <c r="G3843" s="2">
        <v>483.34999999999854</v>
      </c>
      <c r="H3843" s="2">
        <v>206.95000000000073</v>
      </c>
      <c r="I3843" s="2">
        <v>226.84999999999854</v>
      </c>
      <c r="J3843" s="2">
        <v>49.549999999999272</v>
      </c>
      <c r="K3843" s="2">
        <v>0.42815764973621878</v>
      </c>
      <c r="L3843" s="2">
        <v>0.469328643839866</v>
      </c>
      <c r="M3843" s="2">
        <v>0.10251370642391522</v>
      </c>
      <c r="N3843" s="2">
        <v>30390.25529669768</v>
      </c>
      <c r="O3843" s="2">
        <v>30811.8</v>
      </c>
      <c r="P3843" s="2">
        <v>30328.45</v>
      </c>
      <c r="Q3843" s="2">
        <v>30575.1</v>
      </c>
      <c r="R3843" s="2">
        <v>30526.401324174418</v>
      </c>
      <c r="S3843" s="2">
        <v>1</v>
      </c>
      <c r="T3843" s="2">
        <v>94.5</v>
      </c>
      <c r="U3843" s="2">
        <v>0.30973096014958862</v>
      </c>
      <c r="V3843" s="2">
        <v>108.15000000000146</v>
      </c>
      <c r="W3843" s="2">
        <v>0.35497481697380756</v>
      </c>
      <c r="X3843" t="s">
        <v>25</v>
      </c>
    </row>
    <row r="3844" spans="1:24" x14ac:dyDescent="0.2">
      <c r="A3844" s="1">
        <v>44179</v>
      </c>
      <c r="B3844" s="2">
        <v>30735.15</v>
      </c>
      <c r="C3844" s="2">
        <v>30845.8</v>
      </c>
      <c r="D3844" s="2">
        <v>30624.25</v>
      </c>
      <c r="E3844" s="2">
        <v>30745.9</v>
      </c>
      <c r="F3844" s="2">
        <v>30737.775000000001</v>
      </c>
      <c r="G3844" s="2">
        <v>221.54999999999927</v>
      </c>
      <c r="H3844" s="2">
        <v>99.899999999997817</v>
      </c>
      <c r="I3844" s="2">
        <v>110.90000000000146</v>
      </c>
      <c r="J3844" s="2">
        <v>10.75</v>
      </c>
      <c r="K3844" s="2">
        <v>0.45091401489504918</v>
      </c>
      <c r="L3844" s="2">
        <v>0.5005642067253524</v>
      </c>
      <c r="M3844" s="2">
        <v>4.8521778379598444E-2</v>
      </c>
      <c r="N3844" s="2">
        <v>30482.677648348839</v>
      </c>
      <c r="O3844" s="2">
        <v>30845.8</v>
      </c>
      <c r="P3844" s="2">
        <v>30482.677648348839</v>
      </c>
      <c r="Q3844" s="2">
        <v>30737.775000000001</v>
      </c>
      <c r="R3844" s="2">
        <v>30637.232574174421</v>
      </c>
      <c r="S3844" s="2">
        <v>1</v>
      </c>
      <c r="T3844" s="2">
        <v>141.05000000000291</v>
      </c>
      <c r="U3844" s="2">
        <v>0.46087466528998811</v>
      </c>
      <c r="V3844" s="2">
        <v>162.67500000000291</v>
      </c>
      <c r="W3844" s="2">
        <v>0.53205059018614143</v>
      </c>
      <c r="X3844" t="s">
        <v>24</v>
      </c>
    </row>
    <row r="3845" spans="1:24" x14ac:dyDescent="0.2">
      <c r="A3845" s="1">
        <v>44180</v>
      </c>
      <c r="B3845" s="2">
        <v>30805.4</v>
      </c>
      <c r="C3845" s="2">
        <v>30805.85</v>
      </c>
      <c r="D3845" s="2">
        <v>30345.75</v>
      </c>
      <c r="E3845" s="2">
        <v>30691.05</v>
      </c>
      <c r="F3845" s="2">
        <v>30662.012500000001</v>
      </c>
      <c r="G3845" s="2">
        <v>460.09999999999854</v>
      </c>
      <c r="H3845" s="2">
        <v>0.44999999999708962</v>
      </c>
      <c r="I3845" s="2">
        <v>345.29999999999927</v>
      </c>
      <c r="J3845" s="2">
        <v>-114.35000000000218</v>
      </c>
      <c r="K3845" s="2">
        <v>9.7804825037402969E-4</v>
      </c>
      <c r="L3845" s="2">
        <v>0.75048902412519092</v>
      </c>
      <c r="M3845" s="2">
        <v>0.24853292762443499</v>
      </c>
      <c r="N3845" s="2">
        <v>30610.226324174422</v>
      </c>
      <c r="O3845" s="2">
        <v>30805.85</v>
      </c>
      <c r="P3845" s="2">
        <v>30345.75</v>
      </c>
      <c r="Q3845" s="2">
        <v>30662.012500000001</v>
      </c>
      <c r="R3845" s="2">
        <v>30605.959706043603</v>
      </c>
      <c r="S3845" s="2">
        <v>0.87879178688941739</v>
      </c>
      <c r="T3845" s="2">
        <v>-54.850000000002183</v>
      </c>
      <c r="U3845" s="2">
        <v>-0.17839777010919239</v>
      </c>
      <c r="V3845" s="2">
        <v>-75.762500000000728</v>
      </c>
      <c r="W3845" s="2">
        <v>-0.2464801046920303</v>
      </c>
      <c r="X3845" t="s">
        <v>25</v>
      </c>
    </row>
    <row r="3846" spans="1:24" x14ac:dyDescent="0.2">
      <c r="A3846" s="1">
        <v>44181</v>
      </c>
      <c r="B3846" s="2">
        <v>30920.35</v>
      </c>
      <c r="C3846" s="2">
        <v>30932.25</v>
      </c>
      <c r="D3846" s="2">
        <v>30587.1</v>
      </c>
      <c r="E3846" s="2">
        <v>30698.400000000001</v>
      </c>
      <c r="F3846" s="2">
        <v>30784.525000000001</v>
      </c>
      <c r="G3846" s="2">
        <v>345.15000000000146</v>
      </c>
      <c r="H3846" s="2">
        <v>11.900000000001455</v>
      </c>
      <c r="I3846" s="2">
        <v>111.30000000000291</v>
      </c>
      <c r="J3846" s="2">
        <v>-221.94999999999709</v>
      </c>
      <c r="K3846" s="2">
        <v>3.4477763291326687E-2</v>
      </c>
      <c r="L3846" s="2">
        <v>0.32246849196002447</v>
      </c>
      <c r="M3846" s="2">
        <v>0.64305374474864885</v>
      </c>
      <c r="N3846" s="2">
        <v>30636.11941208721</v>
      </c>
      <c r="O3846" s="2">
        <v>30932.25</v>
      </c>
      <c r="P3846" s="2">
        <v>30587.1</v>
      </c>
      <c r="Q3846" s="2">
        <v>30784.525000000001</v>
      </c>
      <c r="R3846" s="2">
        <v>30734.998603021799</v>
      </c>
      <c r="S3846" s="2">
        <v>1</v>
      </c>
      <c r="T3846" s="2">
        <v>7.3500000000021828</v>
      </c>
      <c r="U3846" s="2">
        <v>2.3948349763211696E-2</v>
      </c>
      <c r="V3846" s="2">
        <v>122.51250000000073</v>
      </c>
      <c r="W3846" s="2">
        <v>0.39955792203789858</v>
      </c>
      <c r="X3846" t="s">
        <v>25</v>
      </c>
    </row>
    <row r="3847" spans="1:24" x14ac:dyDescent="0.2">
      <c r="A3847" s="1">
        <v>44182</v>
      </c>
      <c r="B3847" s="2">
        <v>30791.200000000001</v>
      </c>
      <c r="C3847" s="2">
        <v>30945.200000000001</v>
      </c>
      <c r="D3847" s="2">
        <v>30643.9</v>
      </c>
      <c r="E3847" s="2">
        <v>30847.05</v>
      </c>
      <c r="F3847" s="2">
        <v>30806.837500000001</v>
      </c>
      <c r="G3847" s="2">
        <v>301.29999999999927</v>
      </c>
      <c r="H3847" s="2">
        <v>98.150000000001455</v>
      </c>
      <c r="I3847" s="2">
        <v>147.29999999999927</v>
      </c>
      <c r="J3847" s="2">
        <v>55.849999999998545</v>
      </c>
      <c r="K3847" s="2">
        <v>0.32575506140060301</v>
      </c>
      <c r="L3847" s="2">
        <v>0.48888151344175118</v>
      </c>
      <c r="M3847" s="2">
        <v>0.18536342515764581</v>
      </c>
      <c r="N3847" s="2">
        <v>30710.322206043606</v>
      </c>
      <c r="O3847" s="2">
        <v>30945.200000000001</v>
      </c>
      <c r="P3847" s="2">
        <v>30643.9</v>
      </c>
      <c r="Q3847" s="2">
        <v>30806.837500000001</v>
      </c>
      <c r="R3847" s="2">
        <v>30776.564926510902</v>
      </c>
      <c r="S3847" s="2">
        <v>1</v>
      </c>
      <c r="T3847" s="2">
        <v>148.64999999999782</v>
      </c>
      <c r="U3847" s="2">
        <v>0.48422719099366029</v>
      </c>
      <c r="V3847" s="2">
        <v>22.3125</v>
      </c>
      <c r="W3847" s="2">
        <v>7.2479598109764565E-2</v>
      </c>
      <c r="X3847" t="s">
        <v>24</v>
      </c>
    </row>
    <row r="3848" spans="1:24" x14ac:dyDescent="0.2">
      <c r="A3848" s="1">
        <v>44183</v>
      </c>
      <c r="B3848" s="2">
        <v>30841.85</v>
      </c>
      <c r="C3848" s="2">
        <v>30854.05</v>
      </c>
      <c r="D3848" s="2">
        <v>30374.5</v>
      </c>
      <c r="E3848" s="2">
        <v>30714.65</v>
      </c>
      <c r="F3848" s="2">
        <v>30696.262499999997</v>
      </c>
      <c r="G3848" s="2">
        <v>479.54999999999927</v>
      </c>
      <c r="H3848" s="2">
        <v>12.200000000000728</v>
      </c>
      <c r="I3848" s="2">
        <v>340.15000000000146</v>
      </c>
      <c r="J3848" s="2">
        <v>-127.19999999999709</v>
      </c>
      <c r="K3848" s="2">
        <v>2.5440517151497751E-2</v>
      </c>
      <c r="L3848" s="2">
        <v>0.70931081221979353</v>
      </c>
      <c r="M3848" s="2">
        <v>0.26524867062870877</v>
      </c>
      <c r="N3848" s="2">
        <v>30758.579853021802</v>
      </c>
      <c r="O3848" s="2">
        <v>30854.05</v>
      </c>
      <c r="P3848" s="2">
        <v>30374.5</v>
      </c>
      <c r="Q3848" s="2">
        <v>30696.262499999997</v>
      </c>
      <c r="R3848" s="2">
        <v>30670.84808825545</v>
      </c>
      <c r="S3848" s="2">
        <v>0.38034230156682169</v>
      </c>
      <c r="T3848" s="2">
        <v>-132.39999999999782</v>
      </c>
      <c r="U3848" s="2">
        <v>-0.42921446297133053</v>
      </c>
      <c r="V3848" s="2">
        <v>-110.57500000000437</v>
      </c>
      <c r="W3848" s="2">
        <v>-0.3589300589520244</v>
      </c>
      <c r="X3848" t="s">
        <v>24</v>
      </c>
    </row>
    <row r="3849" spans="1:24" x14ac:dyDescent="0.2">
      <c r="A3849" s="1">
        <v>44186</v>
      </c>
      <c r="B3849" s="2">
        <v>30595.8</v>
      </c>
      <c r="C3849" s="2">
        <v>30607.5</v>
      </c>
      <c r="D3849" s="2">
        <v>29201.200000000001</v>
      </c>
      <c r="E3849" s="2">
        <v>29456.45</v>
      </c>
      <c r="F3849" s="2">
        <v>29965.237499999999</v>
      </c>
      <c r="G3849" s="2">
        <v>1406.2999999999993</v>
      </c>
      <c r="H3849" s="2">
        <v>11.700000000000728</v>
      </c>
      <c r="I3849" s="2">
        <v>255.25</v>
      </c>
      <c r="J3849" s="2">
        <v>-1139.3499999999985</v>
      </c>
      <c r="K3849" s="2">
        <v>8.3197041882960496E-3</v>
      </c>
      <c r="L3849" s="2">
        <v>0.18150465761217388</v>
      </c>
      <c r="M3849" s="2">
        <v>0.81017563819953009</v>
      </c>
      <c r="N3849" s="2">
        <v>30727.421176510899</v>
      </c>
      <c r="O3849" s="2">
        <v>30727.421176510899</v>
      </c>
      <c r="P3849" s="2">
        <v>29201.200000000001</v>
      </c>
      <c r="Q3849" s="2">
        <v>29965.237499999999</v>
      </c>
      <c r="R3849" s="2">
        <v>30155.31996325545</v>
      </c>
      <c r="S3849" s="2">
        <v>0</v>
      </c>
      <c r="T3849" s="2">
        <v>-1258.2000000000007</v>
      </c>
      <c r="U3849" s="2">
        <v>-4.0964165308737064</v>
      </c>
      <c r="V3849" s="2">
        <v>-731.02499999999782</v>
      </c>
      <c r="W3849" s="2">
        <v>-2.3814788526779047</v>
      </c>
      <c r="X3849" t="s">
        <v>25</v>
      </c>
    </row>
    <row r="3850" spans="1:24" x14ac:dyDescent="0.2">
      <c r="A3850" s="1">
        <v>44187</v>
      </c>
      <c r="B3850" s="2">
        <v>29607.5</v>
      </c>
      <c r="C3850" s="2">
        <v>29711.15</v>
      </c>
      <c r="D3850" s="2">
        <v>28976.75</v>
      </c>
      <c r="E3850" s="2">
        <v>29625.95</v>
      </c>
      <c r="F3850" s="2">
        <v>29480.337499999998</v>
      </c>
      <c r="G3850" s="2">
        <v>734.40000000000146</v>
      </c>
      <c r="H3850" s="2">
        <v>85.200000000000728</v>
      </c>
      <c r="I3850" s="2">
        <v>630.75</v>
      </c>
      <c r="J3850" s="2">
        <v>18.450000000000728</v>
      </c>
      <c r="K3850" s="2">
        <v>0.1160130718954256</v>
      </c>
      <c r="L3850" s="2">
        <v>0.8588643790849656</v>
      </c>
      <c r="M3850" s="2">
        <v>2.5122549019608784E-2</v>
      </c>
      <c r="N3850" s="2">
        <v>30346.329338255448</v>
      </c>
      <c r="O3850" s="2">
        <v>30346.329338255448</v>
      </c>
      <c r="P3850" s="2">
        <v>28976.75</v>
      </c>
      <c r="Q3850" s="2">
        <v>29480.337499999998</v>
      </c>
      <c r="R3850" s="2">
        <v>29787.436544127722</v>
      </c>
      <c r="S3850" s="2">
        <v>0</v>
      </c>
      <c r="T3850" s="2">
        <v>169.5</v>
      </c>
      <c r="U3850" s="2">
        <v>0.57542575564944176</v>
      </c>
      <c r="V3850" s="2">
        <v>-484.90000000000146</v>
      </c>
      <c r="W3850" s="2">
        <v>-1.6182084323543289</v>
      </c>
      <c r="X3850" t="s">
        <v>25</v>
      </c>
    </row>
    <row r="3851" spans="1:24" x14ac:dyDescent="0.2">
      <c r="A3851" s="1">
        <v>44188</v>
      </c>
      <c r="B3851" s="2">
        <v>29560.75</v>
      </c>
      <c r="C3851" s="2">
        <v>29941.4</v>
      </c>
      <c r="D3851" s="2">
        <v>29446</v>
      </c>
      <c r="E3851" s="2">
        <v>29883.3</v>
      </c>
      <c r="F3851" s="2">
        <v>29707.862499999999</v>
      </c>
      <c r="G3851" s="2">
        <v>495.40000000000146</v>
      </c>
      <c r="H3851" s="2">
        <v>58.100000000002183</v>
      </c>
      <c r="I3851" s="2">
        <v>114.75</v>
      </c>
      <c r="J3851" s="2">
        <v>322.54999999999927</v>
      </c>
      <c r="K3851" s="2">
        <v>0.11727896649172792</v>
      </c>
      <c r="L3851" s="2">
        <v>0.23163100524828353</v>
      </c>
      <c r="M3851" s="2">
        <v>0.65109002825998852</v>
      </c>
      <c r="N3851" s="2">
        <v>29913.333419127724</v>
      </c>
      <c r="O3851" s="2">
        <v>29941.4</v>
      </c>
      <c r="P3851" s="2">
        <v>29446</v>
      </c>
      <c r="Q3851" s="2">
        <v>29707.862499999999</v>
      </c>
      <c r="R3851" s="2">
        <v>29752.148979781934</v>
      </c>
      <c r="S3851" s="2">
        <v>0</v>
      </c>
      <c r="T3851" s="2">
        <v>257.34999999999854</v>
      </c>
      <c r="U3851" s="2">
        <v>0.86866412722629505</v>
      </c>
      <c r="V3851" s="2">
        <v>227.52500000000146</v>
      </c>
      <c r="W3851" s="2">
        <v>0.77178560116552763</v>
      </c>
      <c r="X3851" t="s">
        <v>25</v>
      </c>
    </row>
    <row r="3852" spans="1:24" x14ac:dyDescent="0.2">
      <c r="A3852" s="1">
        <v>44189</v>
      </c>
      <c r="B3852" s="2">
        <v>30071.65</v>
      </c>
      <c r="C3852" s="2">
        <v>30545.85</v>
      </c>
      <c r="D3852" s="2">
        <v>30007.8</v>
      </c>
      <c r="E3852" s="2">
        <v>30402.2</v>
      </c>
      <c r="F3852" s="2">
        <v>30256.875</v>
      </c>
      <c r="G3852" s="2">
        <v>538.04999999999927</v>
      </c>
      <c r="H3852" s="2">
        <v>143.64999999999782</v>
      </c>
      <c r="I3852" s="2">
        <v>63.850000000002183</v>
      </c>
      <c r="J3852" s="2">
        <v>330.54999999999927</v>
      </c>
      <c r="K3852" s="2">
        <v>0.2669826224328557</v>
      </c>
      <c r="L3852" s="2">
        <v>0.11866926865533364</v>
      </c>
      <c r="M3852" s="2">
        <v>0.61434810891181069</v>
      </c>
      <c r="N3852" s="2">
        <v>29810.597959563864</v>
      </c>
      <c r="O3852" s="2">
        <v>30545.85</v>
      </c>
      <c r="P3852" s="2">
        <v>29810.597959563864</v>
      </c>
      <c r="Q3852" s="2">
        <v>30256.875</v>
      </c>
      <c r="R3852" s="2">
        <v>30105.980229781933</v>
      </c>
      <c r="S3852" s="2">
        <v>0.38514378291703683</v>
      </c>
      <c r="T3852" s="2">
        <v>518.90000000000146</v>
      </c>
      <c r="U3852" s="2">
        <v>1.7364213457014503</v>
      </c>
      <c r="V3852" s="2">
        <v>549.01250000000073</v>
      </c>
      <c r="W3852" s="2">
        <v>1.8480377038233589</v>
      </c>
      <c r="X3852" t="s">
        <v>25</v>
      </c>
    </row>
    <row r="3853" spans="1:24" x14ac:dyDescent="0.2">
      <c r="A3853" s="1">
        <v>44193</v>
      </c>
      <c r="B3853" s="2">
        <v>30558.85</v>
      </c>
      <c r="C3853" s="2">
        <v>30929.05</v>
      </c>
      <c r="D3853" s="2">
        <v>30538.15</v>
      </c>
      <c r="E3853" s="2">
        <v>30880.95</v>
      </c>
      <c r="F3853" s="2">
        <v>30726.749999999996</v>
      </c>
      <c r="G3853" s="2">
        <v>390.89999999999782</v>
      </c>
      <c r="H3853" s="2">
        <v>48.099999999998545</v>
      </c>
      <c r="I3853" s="2">
        <v>20.69999999999709</v>
      </c>
      <c r="J3853" s="2">
        <v>322.10000000000218</v>
      </c>
      <c r="K3853" s="2">
        <v>0.12304937324123513</v>
      </c>
      <c r="L3853" s="2">
        <v>5.2954719877199297E-2</v>
      </c>
      <c r="M3853" s="2">
        <v>0.82399590688156554</v>
      </c>
      <c r="N3853" s="2">
        <v>30033.736479781932</v>
      </c>
      <c r="O3853" s="2">
        <v>30929.05</v>
      </c>
      <c r="P3853" s="2">
        <v>30033.736479781932</v>
      </c>
      <c r="Q3853" s="2">
        <v>30726.749999999996</v>
      </c>
      <c r="R3853" s="2">
        <v>30430.818239890967</v>
      </c>
      <c r="S3853" s="2">
        <v>1</v>
      </c>
      <c r="T3853" s="2">
        <v>478.75</v>
      </c>
      <c r="U3853" s="2">
        <v>1.5747215662024459</v>
      </c>
      <c r="V3853" s="2">
        <v>469.87499999999636</v>
      </c>
      <c r="W3853" s="2">
        <v>1.5529528412963876</v>
      </c>
      <c r="X3853" t="s">
        <v>25</v>
      </c>
    </row>
    <row r="3854" spans="1:24" x14ac:dyDescent="0.2">
      <c r="A3854" s="1">
        <v>44194</v>
      </c>
      <c r="B3854" s="2">
        <v>31006.9</v>
      </c>
      <c r="C3854" s="2">
        <v>31359.35</v>
      </c>
      <c r="D3854" s="2">
        <v>31002.6</v>
      </c>
      <c r="E3854" s="2">
        <v>31322.5</v>
      </c>
      <c r="F3854" s="2">
        <v>31172.837500000001</v>
      </c>
      <c r="G3854" s="2">
        <v>356.75</v>
      </c>
      <c r="H3854" s="2">
        <v>36.849999999998545</v>
      </c>
      <c r="I3854" s="2">
        <v>4.3000000000029104</v>
      </c>
      <c r="J3854" s="2">
        <v>315.59999999999854</v>
      </c>
      <c r="K3854" s="2">
        <v>0.10329362298527973</v>
      </c>
      <c r="L3854" s="2">
        <v>1.2053258584451046E-2</v>
      </c>
      <c r="M3854" s="2">
        <v>0.88465311843026917</v>
      </c>
      <c r="N3854" s="2">
        <v>30380.243239890966</v>
      </c>
      <c r="O3854" s="2">
        <v>31359.35</v>
      </c>
      <c r="P3854" s="2">
        <v>30380.243239890966</v>
      </c>
      <c r="Q3854" s="2">
        <v>31172.837500000001</v>
      </c>
      <c r="R3854" s="2">
        <v>30823.168494945479</v>
      </c>
      <c r="S3854" s="2">
        <v>1</v>
      </c>
      <c r="T3854" s="2">
        <v>441.54999999999927</v>
      </c>
      <c r="U3854" s="2">
        <v>1.4298459082379242</v>
      </c>
      <c r="V3854" s="2">
        <v>446.08750000000509</v>
      </c>
      <c r="W3854" s="2">
        <v>1.4517887508441509</v>
      </c>
      <c r="X3854" t="s">
        <v>24</v>
      </c>
    </row>
    <row r="3855" spans="1:24" x14ac:dyDescent="0.2">
      <c r="A3855" s="1">
        <v>44195</v>
      </c>
      <c r="B3855" s="2">
        <v>31479.8</v>
      </c>
      <c r="C3855" s="2">
        <v>31510.25</v>
      </c>
      <c r="D3855" s="2">
        <v>31007.15</v>
      </c>
      <c r="E3855" s="2">
        <v>31303.05</v>
      </c>
      <c r="F3855" s="2">
        <v>31325.062500000004</v>
      </c>
      <c r="G3855" s="2">
        <v>503.09999999999854</v>
      </c>
      <c r="H3855" s="2">
        <v>30.450000000000728</v>
      </c>
      <c r="I3855" s="2">
        <v>295.89999999999782</v>
      </c>
      <c r="J3855" s="2">
        <v>-176.75</v>
      </c>
      <c r="K3855" s="2">
        <v>6.0524746571259821E-2</v>
      </c>
      <c r="L3855" s="2">
        <v>0.58815344861856222</v>
      </c>
      <c r="M3855" s="2">
        <v>0.35132180481017794</v>
      </c>
      <c r="N3855" s="2">
        <v>30776.540369945484</v>
      </c>
      <c r="O3855" s="2">
        <v>31510.25</v>
      </c>
      <c r="P3855" s="2">
        <v>30776.540369945484</v>
      </c>
      <c r="Q3855" s="2">
        <v>31325.062500000004</v>
      </c>
      <c r="R3855" s="2">
        <v>31097.098309972742</v>
      </c>
      <c r="S3855" s="2">
        <v>1</v>
      </c>
      <c r="T3855" s="2">
        <v>-19.450000000000728</v>
      </c>
      <c r="U3855" s="2">
        <v>-6.2095937425175919E-2</v>
      </c>
      <c r="V3855" s="2">
        <v>152.22500000000218</v>
      </c>
      <c r="W3855" s="2">
        <v>0.48832577400117066</v>
      </c>
      <c r="X3855" t="s">
        <v>24</v>
      </c>
    </row>
    <row r="3856" spans="1:24" x14ac:dyDescent="0.2">
      <c r="A3856" s="1">
        <v>44196</v>
      </c>
      <c r="B3856" s="2">
        <v>31295.9</v>
      </c>
      <c r="C3856" s="2">
        <v>31409.5</v>
      </c>
      <c r="D3856" s="2">
        <v>31088.1</v>
      </c>
      <c r="E3856" s="2">
        <v>31264.05</v>
      </c>
      <c r="F3856" s="2">
        <v>31264.387500000001</v>
      </c>
      <c r="G3856" s="2">
        <v>321.40000000000146</v>
      </c>
      <c r="H3856" s="2">
        <v>113.59999999999854</v>
      </c>
      <c r="I3856" s="2">
        <v>175.95000000000073</v>
      </c>
      <c r="J3856" s="2">
        <v>-31.850000000002183</v>
      </c>
      <c r="K3856" s="2">
        <v>0.35345364032357818</v>
      </c>
      <c r="L3856" s="2">
        <v>0.5474486621032979</v>
      </c>
      <c r="M3856" s="2">
        <v>9.909769757312395E-2</v>
      </c>
      <c r="N3856" s="2">
        <v>31050.801434972745</v>
      </c>
      <c r="O3856" s="2">
        <v>31409.5</v>
      </c>
      <c r="P3856" s="2">
        <v>31050.801434972745</v>
      </c>
      <c r="Q3856" s="2">
        <v>31264.387500000001</v>
      </c>
      <c r="R3856" s="2">
        <v>31193.872592486372</v>
      </c>
      <c r="S3856" s="2">
        <v>1</v>
      </c>
      <c r="T3856" s="2">
        <v>-39</v>
      </c>
      <c r="U3856" s="2">
        <v>-0.12458849856483634</v>
      </c>
      <c r="V3856" s="2">
        <v>-60.67500000000291</v>
      </c>
      <c r="W3856" s="2">
        <v>-0.19369474522198607</v>
      </c>
      <c r="X3856" t="s">
        <v>24</v>
      </c>
    </row>
    <row r="3857" spans="1:24" x14ac:dyDescent="0.2">
      <c r="A3857" s="1">
        <v>44197</v>
      </c>
      <c r="B3857" s="2">
        <v>31297.3</v>
      </c>
      <c r="C3857" s="2">
        <v>31384.35</v>
      </c>
      <c r="D3857" s="2">
        <v>31188.25</v>
      </c>
      <c r="E3857" s="2">
        <v>31225.85</v>
      </c>
      <c r="F3857" s="2">
        <v>31273.9375</v>
      </c>
      <c r="G3857" s="2">
        <v>196.09999999999854</v>
      </c>
      <c r="H3857" s="2">
        <v>87.049999999999272</v>
      </c>
      <c r="I3857" s="2">
        <v>37.599999999998545</v>
      </c>
      <c r="J3857" s="2">
        <v>-71.450000000000728</v>
      </c>
      <c r="K3857" s="2">
        <v>0.44390617032126423</v>
      </c>
      <c r="L3857" s="2">
        <v>0.1917389087200348</v>
      </c>
      <c r="M3857" s="2">
        <v>0.36435492095870098</v>
      </c>
      <c r="N3857" s="2">
        <v>31157.594467486371</v>
      </c>
      <c r="O3857" s="2">
        <v>31384.35</v>
      </c>
      <c r="P3857" s="2">
        <v>31157.594467486371</v>
      </c>
      <c r="Q3857" s="2">
        <v>31273.9375</v>
      </c>
      <c r="R3857" s="2">
        <v>31243.369108743187</v>
      </c>
      <c r="S3857" s="2">
        <v>1</v>
      </c>
      <c r="T3857" s="2">
        <v>-38.200000000000728</v>
      </c>
      <c r="U3857" s="2">
        <v>-0.12218506559451103</v>
      </c>
      <c r="V3857" s="2">
        <v>9.5499999999992724</v>
      </c>
      <c r="W3857" s="2">
        <v>3.0545936650763657E-2</v>
      </c>
      <c r="X3857" t="s">
        <v>24</v>
      </c>
    </row>
    <row r="3858" spans="1:24" x14ac:dyDescent="0.2">
      <c r="A3858" s="1">
        <v>44200</v>
      </c>
      <c r="B3858" s="2">
        <v>31485.15</v>
      </c>
      <c r="C3858" s="2">
        <v>31489.599999999999</v>
      </c>
      <c r="D3858" s="2">
        <v>30893.65</v>
      </c>
      <c r="E3858" s="2">
        <v>31212.45</v>
      </c>
      <c r="F3858" s="2">
        <v>31270.212499999998</v>
      </c>
      <c r="G3858" s="2">
        <v>595.94999999999709</v>
      </c>
      <c r="H3858" s="2">
        <v>4.4499999999970896</v>
      </c>
      <c r="I3858" s="2">
        <v>318.79999999999927</v>
      </c>
      <c r="J3858" s="2">
        <v>-272.70000000000073</v>
      </c>
      <c r="K3858" s="2">
        <v>7.4670693850106742E-3</v>
      </c>
      <c r="L3858" s="2">
        <v>0.53494420672875376</v>
      </c>
      <c r="M3858" s="2">
        <v>0.4575887238862355</v>
      </c>
      <c r="N3858" s="2">
        <v>31215.765983743186</v>
      </c>
      <c r="O3858" s="2">
        <v>31489.599999999999</v>
      </c>
      <c r="P3858" s="2">
        <v>30893.65</v>
      </c>
      <c r="Q3858" s="2">
        <v>31270.212499999998</v>
      </c>
      <c r="R3858" s="2">
        <v>31217.307120935795</v>
      </c>
      <c r="S3858" s="2">
        <v>0.93797727335082182</v>
      </c>
      <c r="T3858" s="2">
        <v>-13.399999999997817</v>
      </c>
      <c r="U3858" s="2">
        <v>-4.2913163292585522E-2</v>
      </c>
      <c r="V3858" s="2">
        <v>-3.7250000000021828</v>
      </c>
      <c r="W3858" s="2">
        <v>-1.1910876268785096E-2</v>
      </c>
      <c r="X3858" t="s">
        <v>25</v>
      </c>
    </row>
    <row r="3859" spans="1:24" x14ac:dyDescent="0.2">
      <c r="A3859" s="1">
        <v>44201</v>
      </c>
      <c r="B3859" s="2">
        <v>31041.1</v>
      </c>
      <c r="C3859" s="2">
        <v>31767.65</v>
      </c>
      <c r="D3859" s="2">
        <v>30935.55</v>
      </c>
      <c r="E3859" s="2">
        <v>31722.25</v>
      </c>
      <c r="F3859" s="2">
        <v>31366.637500000001</v>
      </c>
      <c r="G3859" s="2">
        <v>832.10000000000218</v>
      </c>
      <c r="H3859" s="2">
        <v>45.400000000001455</v>
      </c>
      <c r="I3859" s="2">
        <v>105.54999999999927</v>
      </c>
      <c r="J3859" s="2">
        <v>681.15000000000146</v>
      </c>
      <c r="K3859" s="2">
        <v>5.4560749909868207E-2</v>
      </c>
      <c r="L3859" s="2">
        <v>0.12684773464727678</v>
      </c>
      <c r="M3859" s="2">
        <v>0.81859151544285502</v>
      </c>
      <c r="N3859" s="2">
        <v>31242.98924187159</v>
      </c>
      <c r="O3859" s="2">
        <v>31767.65</v>
      </c>
      <c r="P3859" s="2">
        <v>30935.55</v>
      </c>
      <c r="Q3859" s="2">
        <v>31366.637500000001</v>
      </c>
      <c r="R3859" s="2">
        <v>31328.206685467896</v>
      </c>
      <c r="S3859" s="2">
        <v>1</v>
      </c>
      <c r="T3859" s="2">
        <v>509.79999999999927</v>
      </c>
      <c r="U3859" s="2">
        <v>1.6333226004366823</v>
      </c>
      <c r="V3859" s="2">
        <v>96.42500000000291</v>
      </c>
      <c r="W3859" s="2">
        <v>0.30836055239472043</v>
      </c>
      <c r="X3859" t="s">
        <v>25</v>
      </c>
    </row>
    <row r="3860" spans="1:24" x14ac:dyDescent="0.2">
      <c r="A3860" s="1">
        <v>44202</v>
      </c>
      <c r="B3860" s="2">
        <v>31839.95</v>
      </c>
      <c r="C3860" s="2">
        <v>31982.3</v>
      </c>
      <c r="D3860" s="2">
        <v>31548.15</v>
      </c>
      <c r="E3860" s="2">
        <v>31797.9</v>
      </c>
      <c r="F3860" s="2">
        <v>31792.074999999997</v>
      </c>
      <c r="G3860" s="2">
        <v>434.14999999999782</v>
      </c>
      <c r="H3860" s="2">
        <v>142.34999999999854</v>
      </c>
      <c r="I3860" s="2">
        <v>249.75</v>
      </c>
      <c r="J3860" s="2">
        <v>-42.049999999999272</v>
      </c>
      <c r="K3860" s="2">
        <v>0.32788206840953416</v>
      </c>
      <c r="L3860" s="2">
        <v>0.57526200621905166</v>
      </c>
      <c r="M3860" s="2">
        <v>9.6855925371414214E-2</v>
      </c>
      <c r="N3860" s="2">
        <v>31304.813370935794</v>
      </c>
      <c r="O3860" s="2">
        <v>31982.3</v>
      </c>
      <c r="P3860" s="2">
        <v>31304.813370935794</v>
      </c>
      <c r="Q3860" s="2">
        <v>31792.074999999997</v>
      </c>
      <c r="R3860" s="2">
        <v>31596.000435467897</v>
      </c>
      <c r="S3860" s="2">
        <v>1</v>
      </c>
      <c r="T3860" s="2">
        <v>75.650000000001455</v>
      </c>
      <c r="U3860" s="2">
        <v>0.23847614844470821</v>
      </c>
      <c r="V3860" s="2">
        <v>425.43749999999636</v>
      </c>
      <c r="W3860" s="2">
        <v>1.3563376055211411</v>
      </c>
      <c r="X3860" t="s">
        <v>25</v>
      </c>
    </row>
    <row r="3861" spans="1:24" x14ac:dyDescent="0.2">
      <c r="A3861" s="1">
        <v>44203</v>
      </c>
      <c r="B3861" s="2">
        <v>32129.8</v>
      </c>
      <c r="C3861" s="2">
        <v>32177.4</v>
      </c>
      <c r="D3861" s="2">
        <v>31911.5</v>
      </c>
      <c r="E3861" s="2">
        <v>31956</v>
      </c>
      <c r="F3861" s="2">
        <v>32043.674999999999</v>
      </c>
      <c r="G3861" s="2">
        <v>265.90000000000146</v>
      </c>
      <c r="H3861" s="2">
        <v>47.600000000002183</v>
      </c>
      <c r="I3861" s="2">
        <v>44.5</v>
      </c>
      <c r="J3861" s="2">
        <v>-173.79999999999927</v>
      </c>
      <c r="K3861" s="2">
        <v>0.17901466716811554</v>
      </c>
      <c r="L3861" s="2">
        <v>0.16735614892816758</v>
      </c>
      <c r="M3861" s="2">
        <v>0.65362918390371694</v>
      </c>
      <c r="N3861" s="2">
        <v>31548.444185467895</v>
      </c>
      <c r="O3861" s="2">
        <v>32177.4</v>
      </c>
      <c r="P3861" s="2">
        <v>31548.444185467895</v>
      </c>
      <c r="Q3861" s="2">
        <v>32043.674999999999</v>
      </c>
      <c r="R3861" s="2">
        <v>31829.490842733951</v>
      </c>
      <c r="S3861" s="2">
        <v>1</v>
      </c>
      <c r="T3861" s="2">
        <v>158.09999999999854</v>
      </c>
      <c r="U3861" s="2">
        <v>0.49720264545771431</v>
      </c>
      <c r="V3861" s="2">
        <v>251.60000000000218</v>
      </c>
      <c r="W3861" s="2">
        <v>0.79139219443840081</v>
      </c>
      <c r="X3861" t="s">
        <v>25</v>
      </c>
    </row>
    <row r="3862" spans="1:24" x14ac:dyDescent="0.2">
      <c r="A3862" s="1">
        <v>44204</v>
      </c>
      <c r="B3862" s="2">
        <v>32298.05</v>
      </c>
      <c r="C3862" s="2">
        <v>32298.05</v>
      </c>
      <c r="D3862" s="2">
        <v>32002.95</v>
      </c>
      <c r="E3862" s="2">
        <v>32084.2</v>
      </c>
      <c r="F3862" s="2">
        <v>32170.8125</v>
      </c>
      <c r="G3862" s="2">
        <v>295.09999999999854</v>
      </c>
      <c r="H3862" s="2">
        <v>0</v>
      </c>
      <c r="I3862" s="2">
        <v>81.25</v>
      </c>
      <c r="J3862" s="2">
        <v>-213.84999999999854</v>
      </c>
      <c r="K3862" s="2">
        <v>0</v>
      </c>
      <c r="L3862" s="2">
        <v>0.27533039647577229</v>
      </c>
      <c r="M3862" s="2">
        <v>0.72466960352422771</v>
      </c>
      <c r="N3862" s="2">
        <v>31796.059592733945</v>
      </c>
      <c r="O3862" s="2">
        <v>32298.05</v>
      </c>
      <c r="P3862" s="2">
        <v>31796.059592733945</v>
      </c>
      <c r="Q3862" s="2">
        <v>32170.8125</v>
      </c>
      <c r="R3862" s="2">
        <v>32015.245421366973</v>
      </c>
      <c r="S3862" s="2">
        <v>1</v>
      </c>
      <c r="T3862" s="2">
        <v>128.20000000000073</v>
      </c>
      <c r="U3862" s="2">
        <v>0.40117661784954534</v>
      </c>
      <c r="V3862" s="2">
        <v>127.13750000000073</v>
      </c>
      <c r="W3862" s="2">
        <v>0.3967631677702409</v>
      </c>
      <c r="X3862" t="s">
        <v>24</v>
      </c>
    </row>
    <row r="3863" spans="1:24" x14ac:dyDescent="0.2">
      <c r="A3863" s="1">
        <v>44207</v>
      </c>
      <c r="B3863" s="2">
        <v>32280.3</v>
      </c>
      <c r="C3863" s="2">
        <v>32288.45</v>
      </c>
      <c r="D3863" s="2">
        <v>31836.95</v>
      </c>
      <c r="E3863" s="2">
        <v>31998.9</v>
      </c>
      <c r="F3863" s="2">
        <v>32101.15</v>
      </c>
      <c r="G3863" s="2">
        <v>451.5</v>
      </c>
      <c r="H3863" s="2">
        <v>8.1500000000014552</v>
      </c>
      <c r="I3863" s="2">
        <v>161.95000000000073</v>
      </c>
      <c r="J3863" s="2">
        <v>-281.39999999999782</v>
      </c>
      <c r="K3863" s="2">
        <v>1.8050941306758484E-2</v>
      </c>
      <c r="L3863" s="2">
        <v>0.358693244739758</v>
      </c>
      <c r="M3863" s="2">
        <v>0.62325581395348351</v>
      </c>
      <c r="N3863" s="2">
        <v>31983.436046366973</v>
      </c>
      <c r="O3863" s="2">
        <v>32288.45</v>
      </c>
      <c r="P3863" s="2">
        <v>31836.95</v>
      </c>
      <c r="Q3863" s="2">
        <v>32101.15</v>
      </c>
      <c r="R3863" s="2">
        <v>32052.496511591744</v>
      </c>
      <c r="S3863" s="2">
        <v>1</v>
      </c>
      <c r="T3863" s="2">
        <v>-85.299999999999272</v>
      </c>
      <c r="U3863" s="2">
        <v>-0.26586294811776284</v>
      </c>
      <c r="V3863" s="2">
        <v>-69.662499999998545</v>
      </c>
      <c r="W3863" s="2">
        <v>-0.21653944860733171</v>
      </c>
      <c r="X3863" t="s">
        <v>25</v>
      </c>
    </row>
    <row r="3864" spans="1:24" x14ac:dyDescent="0.2">
      <c r="A3864" s="1">
        <v>44208</v>
      </c>
      <c r="B3864" s="2">
        <v>31835.05</v>
      </c>
      <c r="C3864" s="2">
        <v>32397.95</v>
      </c>
      <c r="D3864" s="2">
        <v>31725.85</v>
      </c>
      <c r="E3864" s="2">
        <v>32339</v>
      </c>
      <c r="F3864" s="2">
        <v>32074.462500000001</v>
      </c>
      <c r="G3864" s="2">
        <v>672.10000000000218</v>
      </c>
      <c r="H3864" s="2">
        <v>58.950000000000728</v>
      </c>
      <c r="I3864" s="2">
        <v>109.20000000000073</v>
      </c>
      <c r="J3864" s="2">
        <v>503.95000000000073</v>
      </c>
      <c r="K3864" s="2">
        <v>8.7710162178248077E-2</v>
      </c>
      <c r="L3864" s="2">
        <v>0.16247582205029068</v>
      </c>
      <c r="M3864" s="2">
        <v>0.74981401577146123</v>
      </c>
      <c r="N3864" s="2">
        <v>32042.293023183487</v>
      </c>
      <c r="O3864" s="2">
        <v>32397.95</v>
      </c>
      <c r="P3864" s="2">
        <v>31725.85</v>
      </c>
      <c r="Q3864" s="2">
        <v>32074.462500000001</v>
      </c>
      <c r="R3864" s="2">
        <v>32060.138880795872</v>
      </c>
      <c r="S3864" s="2">
        <v>1</v>
      </c>
      <c r="T3864" s="2">
        <v>340.09999999999854</v>
      </c>
      <c r="U3864" s="2">
        <v>1.0628490354355886</v>
      </c>
      <c r="V3864" s="2">
        <v>-26.6875</v>
      </c>
      <c r="W3864" s="2">
        <v>-8.3135650903472302E-2</v>
      </c>
      <c r="X3864" t="s">
        <v>25</v>
      </c>
    </row>
    <row r="3865" spans="1:24" x14ac:dyDescent="0.2">
      <c r="A3865" s="1">
        <v>44209</v>
      </c>
      <c r="B3865" s="2">
        <v>32546.6</v>
      </c>
      <c r="C3865" s="2">
        <v>32683.5</v>
      </c>
      <c r="D3865" s="2">
        <v>32148.25</v>
      </c>
      <c r="E3865" s="2">
        <v>32574.65</v>
      </c>
      <c r="F3865" s="2">
        <v>32488.25</v>
      </c>
      <c r="G3865" s="2">
        <v>535.25</v>
      </c>
      <c r="H3865" s="2">
        <v>108.84999999999854</v>
      </c>
      <c r="I3865" s="2">
        <v>398.34999999999854</v>
      </c>
      <c r="J3865" s="2">
        <v>28.05000000000291</v>
      </c>
      <c r="K3865" s="2">
        <v>0.20336291452591976</v>
      </c>
      <c r="L3865" s="2">
        <v>0.74423166744511637</v>
      </c>
      <c r="M3865" s="2">
        <v>5.2405418028963868E-2</v>
      </c>
      <c r="N3865" s="2">
        <v>32058.377761591742</v>
      </c>
      <c r="O3865" s="2">
        <v>32683.5</v>
      </c>
      <c r="P3865" s="2">
        <v>32058.377761591742</v>
      </c>
      <c r="Q3865" s="2">
        <v>32488.25</v>
      </c>
      <c r="R3865" s="2">
        <v>32322.126380795871</v>
      </c>
      <c r="S3865" s="2">
        <v>1</v>
      </c>
      <c r="T3865" s="2">
        <v>235.65000000000146</v>
      </c>
      <c r="U3865" s="2">
        <v>0.72868672500696197</v>
      </c>
      <c r="V3865" s="2">
        <v>413.78749999999854</v>
      </c>
      <c r="W3865" s="2">
        <v>1.2900839725685147</v>
      </c>
      <c r="X3865" t="s">
        <v>24</v>
      </c>
    </row>
    <row r="3866" spans="1:24" x14ac:dyDescent="0.2">
      <c r="A3866" s="1">
        <v>44210</v>
      </c>
      <c r="B3866" s="2">
        <v>32526.7</v>
      </c>
      <c r="C3866" s="2">
        <v>32718.95</v>
      </c>
      <c r="D3866" s="2">
        <v>32442.35</v>
      </c>
      <c r="E3866" s="2">
        <v>32519.75</v>
      </c>
      <c r="F3866" s="2">
        <v>32551.9375</v>
      </c>
      <c r="G3866" s="2">
        <v>276.60000000000218</v>
      </c>
      <c r="H3866" s="2">
        <v>192.25</v>
      </c>
      <c r="I3866" s="2">
        <v>77.400000000001455</v>
      </c>
      <c r="J3866" s="2">
        <v>-6.9500000000007276</v>
      </c>
      <c r="K3866" s="2">
        <v>0.6950469992769287</v>
      </c>
      <c r="L3866" s="2">
        <v>0.27982646420824603</v>
      </c>
      <c r="M3866" s="2">
        <v>2.5126536514825281E-2</v>
      </c>
      <c r="N3866" s="2">
        <v>32273.313880795871</v>
      </c>
      <c r="O3866" s="2">
        <v>32718.95</v>
      </c>
      <c r="P3866" s="2">
        <v>32273.313880795871</v>
      </c>
      <c r="Q3866" s="2">
        <v>32551.9375</v>
      </c>
      <c r="R3866" s="2">
        <v>32454.378815397937</v>
      </c>
      <c r="S3866" s="2">
        <v>1</v>
      </c>
      <c r="T3866" s="2">
        <v>-54.900000000001455</v>
      </c>
      <c r="U3866" s="2">
        <v>-0.16853596278087854</v>
      </c>
      <c r="V3866" s="2">
        <v>63.6875</v>
      </c>
      <c r="W3866" s="2">
        <v>0.19603241171808269</v>
      </c>
      <c r="X3866" t="s">
        <v>24</v>
      </c>
    </row>
    <row r="3867" spans="1:24" x14ac:dyDescent="0.2">
      <c r="A3867" s="1">
        <v>44211</v>
      </c>
      <c r="B3867" s="2">
        <v>32508.9</v>
      </c>
      <c r="C3867" s="2">
        <v>32544.799999999999</v>
      </c>
      <c r="D3867" s="2">
        <v>32044.35</v>
      </c>
      <c r="E3867" s="2">
        <v>32246.799999999999</v>
      </c>
      <c r="F3867" s="2">
        <v>32336.212499999998</v>
      </c>
      <c r="G3867" s="2">
        <v>500.45000000000073</v>
      </c>
      <c r="H3867" s="2">
        <v>35.899999999997817</v>
      </c>
      <c r="I3867" s="2">
        <v>202.45000000000073</v>
      </c>
      <c r="J3867" s="2">
        <v>-262.10000000000218</v>
      </c>
      <c r="K3867" s="2">
        <v>7.1735438105700405E-2</v>
      </c>
      <c r="L3867" s="2">
        <v>0.40453591767409419</v>
      </c>
      <c r="M3867" s="2">
        <v>0.52372864422020537</v>
      </c>
      <c r="N3867" s="2">
        <v>32412.625690397937</v>
      </c>
      <c r="O3867" s="2">
        <v>32544.799999999999</v>
      </c>
      <c r="P3867" s="2">
        <v>32044.35</v>
      </c>
      <c r="Q3867" s="2">
        <v>32336.212499999998</v>
      </c>
      <c r="R3867" s="2">
        <v>32334.497047599485</v>
      </c>
      <c r="S3867" s="2">
        <v>0.70169931180581557</v>
      </c>
      <c r="T3867" s="2">
        <v>-272.95000000000073</v>
      </c>
      <c r="U3867" s="2">
        <v>-0.83933609575719603</v>
      </c>
      <c r="V3867" s="2">
        <v>-215.72500000000218</v>
      </c>
      <c r="W3867" s="2">
        <v>-0.66271016894156354</v>
      </c>
      <c r="X3867" t="s">
        <v>24</v>
      </c>
    </row>
    <row r="3868" spans="1:24" x14ac:dyDescent="0.2">
      <c r="A3868" s="1">
        <v>44214</v>
      </c>
      <c r="B3868" s="2">
        <v>32275.15</v>
      </c>
      <c r="C3868" s="2">
        <v>32441.5</v>
      </c>
      <c r="D3868" s="2">
        <v>31650.9</v>
      </c>
      <c r="E3868" s="2">
        <v>31811.75</v>
      </c>
      <c r="F3868" s="2">
        <v>32044.825000000001</v>
      </c>
      <c r="G3868" s="2">
        <v>790.59999999999854</v>
      </c>
      <c r="H3868" s="2">
        <v>166.34999999999854</v>
      </c>
      <c r="I3868" s="2">
        <v>160.84999999999854</v>
      </c>
      <c r="J3868" s="2">
        <v>-463.40000000000146</v>
      </c>
      <c r="K3868" s="2">
        <v>0.21040981533012756</v>
      </c>
      <c r="L3868" s="2">
        <v>0.2034530736149745</v>
      </c>
      <c r="M3868" s="2">
        <v>0.58613711105489796</v>
      </c>
      <c r="N3868" s="2">
        <v>32374.419095198966</v>
      </c>
      <c r="O3868" s="2">
        <v>32441.5</v>
      </c>
      <c r="P3868" s="2">
        <v>31650.9</v>
      </c>
      <c r="Q3868" s="2">
        <v>32044.825000000001</v>
      </c>
      <c r="R3868" s="2">
        <v>32127.911023799741</v>
      </c>
      <c r="S3868" s="2">
        <v>0.17190582956106798</v>
      </c>
      <c r="T3868" s="2">
        <v>-435.04999999999927</v>
      </c>
      <c r="U3868" s="2">
        <v>-1.3491261148392997</v>
      </c>
      <c r="V3868" s="2">
        <v>-291.38749999999709</v>
      </c>
      <c r="W3868" s="2">
        <v>-0.90111821228289224</v>
      </c>
      <c r="X3868" t="s">
        <v>25</v>
      </c>
    </row>
    <row r="3869" spans="1:24" x14ac:dyDescent="0.2">
      <c r="A3869" s="1">
        <v>44215</v>
      </c>
      <c r="B3869" s="2">
        <v>32082.9</v>
      </c>
      <c r="C3869" s="2">
        <v>32464.95</v>
      </c>
      <c r="D3869" s="2">
        <v>31863.95</v>
      </c>
      <c r="E3869" s="2">
        <v>32424.85</v>
      </c>
      <c r="F3869" s="2">
        <v>32209.162499999999</v>
      </c>
      <c r="G3869" s="2">
        <v>601</v>
      </c>
      <c r="H3869" s="2">
        <v>40.100000000002183</v>
      </c>
      <c r="I3869" s="2">
        <v>218.95000000000073</v>
      </c>
      <c r="J3869" s="2">
        <v>341.94999999999709</v>
      </c>
      <c r="K3869" s="2">
        <v>6.6722129783697473E-2</v>
      </c>
      <c r="L3869" s="2">
        <v>0.36430948419301284</v>
      </c>
      <c r="M3869" s="2">
        <v>0.5689683860232897</v>
      </c>
      <c r="N3869" s="2">
        <v>32209.622047599485</v>
      </c>
      <c r="O3869" s="2">
        <v>32464.95</v>
      </c>
      <c r="P3869" s="2">
        <v>31863.95</v>
      </c>
      <c r="Q3869" s="2">
        <v>32209.162499999999</v>
      </c>
      <c r="R3869" s="2">
        <v>32186.921136899873</v>
      </c>
      <c r="S3869" s="2">
        <v>0.18075324616634603</v>
      </c>
      <c r="T3869" s="2">
        <v>613.09999999999854</v>
      </c>
      <c r="U3869" s="2">
        <v>1.9272752992211952</v>
      </c>
      <c r="V3869" s="2">
        <v>164.33749999999782</v>
      </c>
      <c r="W3869" s="2">
        <v>0.51283631600421531</v>
      </c>
      <c r="X3869" t="s">
        <v>25</v>
      </c>
    </row>
    <row r="3870" spans="1:24" x14ac:dyDescent="0.2">
      <c r="A3870" s="1">
        <v>44216</v>
      </c>
      <c r="B3870" s="2">
        <v>32388.95</v>
      </c>
      <c r="C3870" s="2">
        <v>32607.45</v>
      </c>
      <c r="D3870" s="2">
        <v>32322.9</v>
      </c>
      <c r="E3870" s="2">
        <v>32543.7</v>
      </c>
      <c r="F3870" s="2">
        <v>32465.75</v>
      </c>
      <c r="G3870" s="2">
        <v>284.54999999999927</v>
      </c>
      <c r="H3870" s="2">
        <v>63.75</v>
      </c>
      <c r="I3870" s="2">
        <v>66.049999999999272</v>
      </c>
      <c r="J3870" s="2">
        <v>154.75</v>
      </c>
      <c r="K3870" s="2">
        <v>0.22403795466526152</v>
      </c>
      <c r="L3870" s="2">
        <v>0.23212089263749583</v>
      </c>
      <c r="M3870" s="2">
        <v>0.54384115269724265</v>
      </c>
      <c r="N3870" s="2">
        <v>32209.392273799742</v>
      </c>
      <c r="O3870" s="2">
        <v>32607.45</v>
      </c>
      <c r="P3870" s="2">
        <v>32209.392273799742</v>
      </c>
      <c r="Q3870" s="2">
        <v>32465.75</v>
      </c>
      <c r="R3870" s="2">
        <v>32372.99613689987</v>
      </c>
      <c r="S3870" s="2">
        <v>0.75071758809754408</v>
      </c>
      <c r="T3870" s="2">
        <v>118.85000000000218</v>
      </c>
      <c r="U3870" s="2">
        <v>0.36653986063159022</v>
      </c>
      <c r="V3870" s="2">
        <v>256.58750000000146</v>
      </c>
      <c r="W3870" s="2">
        <v>0.79662890955330323</v>
      </c>
      <c r="X3870" t="s">
        <v>24</v>
      </c>
    </row>
    <row r="3871" spans="1:24" x14ac:dyDescent="0.2">
      <c r="A3871" s="1">
        <v>44217</v>
      </c>
      <c r="B3871" s="2">
        <v>32732.799999999999</v>
      </c>
      <c r="C3871" s="2">
        <v>32842.300000000003</v>
      </c>
      <c r="D3871" s="2">
        <v>31985.55</v>
      </c>
      <c r="E3871" s="2">
        <v>32186.9</v>
      </c>
      <c r="F3871" s="2">
        <v>32436.887500000004</v>
      </c>
      <c r="G3871" s="2">
        <v>856.75000000000364</v>
      </c>
      <c r="H3871" s="2">
        <v>109.50000000000364</v>
      </c>
      <c r="I3871" s="2">
        <v>201.35000000000218</v>
      </c>
      <c r="J3871" s="2">
        <v>-545.89999999999782</v>
      </c>
      <c r="K3871" s="2">
        <v>0.12780857893201422</v>
      </c>
      <c r="L3871" s="2">
        <v>0.23501604902247017</v>
      </c>
      <c r="M3871" s="2">
        <v>0.63717537204551566</v>
      </c>
      <c r="N3871" s="2">
        <v>32337.571136899871</v>
      </c>
      <c r="O3871" s="2">
        <v>32842.300000000003</v>
      </c>
      <c r="P3871" s="2">
        <v>31985.55</v>
      </c>
      <c r="Q3871" s="2">
        <v>32436.887500000004</v>
      </c>
      <c r="R3871" s="2">
        <v>32400.577159224973</v>
      </c>
      <c r="S3871" s="2">
        <v>1</v>
      </c>
      <c r="T3871" s="2">
        <v>-356.79999999999927</v>
      </c>
      <c r="U3871" s="2">
        <v>-1.0963719552478646</v>
      </c>
      <c r="V3871" s="2">
        <v>-28.862499999995634</v>
      </c>
      <c r="W3871" s="2">
        <v>-8.8901380685786208E-2</v>
      </c>
      <c r="X3871" t="s">
        <v>24</v>
      </c>
    </row>
    <row r="3872" spans="1:24" x14ac:dyDescent="0.2">
      <c r="A3872" s="1">
        <v>44218</v>
      </c>
      <c r="B3872" s="2">
        <v>32088</v>
      </c>
      <c r="C3872" s="2">
        <v>32131.4</v>
      </c>
      <c r="D3872" s="2">
        <v>31119.9</v>
      </c>
      <c r="E3872" s="2">
        <v>31167.25</v>
      </c>
      <c r="F3872" s="2">
        <v>31626.637500000001</v>
      </c>
      <c r="G3872" s="2">
        <v>1011.5</v>
      </c>
      <c r="H3872" s="2">
        <v>43.400000000001455</v>
      </c>
      <c r="I3872" s="2">
        <v>47.349999999998545</v>
      </c>
      <c r="J3872" s="2">
        <v>-920.75</v>
      </c>
      <c r="K3872" s="2">
        <v>4.2906574394465109E-2</v>
      </c>
      <c r="L3872" s="2">
        <v>4.6811665842806272E-2</v>
      </c>
      <c r="M3872" s="2">
        <v>0.91028175976272863</v>
      </c>
      <c r="N3872" s="2">
        <v>32387.229318449936</v>
      </c>
      <c r="O3872" s="2">
        <v>32387.229318449936</v>
      </c>
      <c r="P3872" s="2">
        <v>31119.9</v>
      </c>
      <c r="Q3872" s="2">
        <v>31626.637500000001</v>
      </c>
      <c r="R3872" s="2">
        <v>31880.249034224969</v>
      </c>
      <c r="S3872" s="2">
        <v>0</v>
      </c>
      <c r="T3872" s="2">
        <v>-1019.6500000000015</v>
      </c>
      <c r="U3872" s="2">
        <v>-3.1679037123798852</v>
      </c>
      <c r="V3872" s="2">
        <v>-810.25000000000364</v>
      </c>
      <c r="W3872" s="2">
        <v>-2.4979277065347394</v>
      </c>
      <c r="X3872" t="s">
        <v>25</v>
      </c>
    </row>
    <row r="3873" spans="1:24" x14ac:dyDescent="0.2">
      <c r="A3873" s="1">
        <v>44221</v>
      </c>
      <c r="B3873" s="2">
        <v>31507.15</v>
      </c>
      <c r="C3873" s="2">
        <v>31697.55</v>
      </c>
      <c r="D3873" s="2">
        <v>31013.65</v>
      </c>
      <c r="E3873" s="2">
        <v>31198.400000000001</v>
      </c>
      <c r="F3873" s="2">
        <v>31354.1875</v>
      </c>
      <c r="G3873" s="2">
        <v>683.89999999999782</v>
      </c>
      <c r="H3873" s="2">
        <v>190.39999999999782</v>
      </c>
      <c r="I3873" s="2">
        <v>184.75</v>
      </c>
      <c r="J3873" s="2">
        <v>-308.75</v>
      </c>
      <c r="K3873" s="2">
        <v>0.27840327533264869</v>
      </c>
      <c r="L3873" s="2">
        <v>0.27014183360140459</v>
      </c>
      <c r="M3873" s="2">
        <v>0.45145489106594677</v>
      </c>
      <c r="N3873" s="2">
        <v>32006.93340922497</v>
      </c>
      <c r="O3873" s="2">
        <v>32006.93340922497</v>
      </c>
      <c r="P3873" s="2">
        <v>31013.65</v>
      </c>
      <c r="Q3873" s="2">
        <v>31354.1875</v>
      </c>
      <c r="R3873" s="2">
        <v>31595.426079612487</v>
      </c>
      <c r="S3873" s="2">
        <v>0</v>
      </c>
      <c r="T3873" s="2">
        <v>31.150000000001455</v>
      </c>
      <c r="U3873" s="2">
        <v>9.9944653442319925E-2</v>
      </c>
      <c r="V3873" s="2">
        <v>-272.45000000000073</v>
      </c>
      <c r="W3873" s="2">
        <v>-0.86145737117959731</v>
      </c>
      <c r="X3873" t="s">
        <v>24</v>
      </c>
    </row>
    <row r="3874" spans="1:24" x14ac:dyDescent="0.2">
      <c r="A3874" s="1">
        <v>44223</v>
      </c>
      <c r="B3874" s="2">
        <v>31236.25</v>
      </c>
      <c r="C3874" s="2">
        <v>31287.05</v>
      </c>
      <c r="D3874" s="2">
        <v>30165.65</v>
      </c>
      <c r="E3874" s="2">
        <v>30284.55</v>
      </c>
      <c r="F3874" s="2">
        <v>30743.375000000004</v>
      </c>
      <c r="G3874" s="2">
        <v>1121.3999999999978</v>
      </c>
      <c r="H3874" s="2">
        <v>50.799999999999272</v>
      </c>
      <c r="I3874" s="2">
        <v>118.89999999999782</v>
      </c>
      <c r="J3874" s="2">
        <v>-951.70000000000073</v>
      </c>
      <c r="K3874" s="2">
        <v>4.5300517210629013E-2</v>
      </c>
      <c r="L3874" s="2">
        <v>0.10602817906188519</v>
      </c>
      <c r="M3874" s="2">
        <v>0.84867130372748578</v>
      </c>
      <c r="N3874" s="2">
        <v>31680.560454612485</v>
      </c>
      <c r="O3874" s="2">
        <v>31680.560454612485</v>
      </c>
      <c r="P3874" s="2">
        <v>30165.65</v>
      </c>
      <c r="Q3874" s="2">
        <v>30743.375000000004</v>
      </c>
      <c r="R3874" s="2">
        <v>31067.536477306243</v>
      </c>
      <c r="S3874" s="2">
        <v>0</v>
      </c>
      <c r="T3874" s="2">
        <v>-913.85000000000218</v>
      </c>
      <c r="U3874" s="2">
        <v>-2.9291566234165924</v>
      </c>
      <c r="V3874" s="2">
        <v>-610.81249999999636</v>
      </c>
      <c r="W3874" s="2">
        <v>-1.9481050178704082</v>
      </c>
      <c r="X3874" t="s">
        <v>25</v>
      </c>
    </row>
    <row r="3875" spans="1:24" x14ac:dyDescent="0.2">
      <c r="A3875" s="1">
        <v>44224</v>
      </c>
      <c r="B3875" s="2">
        <v>29812.3</v>
      </c>
      <c r="C3875" s="2">
        <v>30464.400000000001</v>
      </c>
      <c r="D3875" s="2">
        <v>29687.7</v>
      </c>
      <c r="E3875" s="2">
        <v>30358.3</v>
      </c>
      <c r="F3875" s="2">
        <v>30080.674999999999</v>
      </c>
      <c r="G3875" s="2">
        <v>776.70000000000073</v>
      </c>
      <c r="H3875" s="2">
        <v>106.10000000000218</v>
      </c>
      <c r="I3875" s="2">
        <v>124.59999999999854</v>
      </c>
      <c r="J3875" s="2">
        <v>546</v>
      </c>
      <c r="K3875" s="2">
        <v>0.13660357924552863</v>
      </c>
      <c r="L3875" s="2">
        <v>0.16042229947212364</v>
      </c>
      <c r="M3875" s="2">
        <v>0.70297412128234771</v>
      </c>
      <c r="N3875" s="2">
        <v>31211.967727306244</v>
      </c>
      <c r="O3875" s="2">
        <v>31211.967727306244</v>
      </c>
      <c r="P3875" s="2">
        <v>29687.7</v>
      </c>
      <c r="Q3875" s="2">
        <v>30080.674999999999</v>
      </c>
      <c r="R3875" s="2">
        <v>30548.077613653124</v>
      </c>
      <c r="S3875" s="2">
        <v>0</v>
      </c>
      <c r="T3875" s="2">
        <v>73.75</v>
      </c>
      <c r="U3875" s="2">
        <v>0.24352351281428983</v>
      </c>
      <c r="V3875" s="2">
        <v>-662.70000000000437</v>
      </c>
      <c r="W3875" s="2">
        <v>-2.1555863661683348</v>
      </c>
      <c r="X3875" t="s">
        <v>25</v>
      </c>
    </row>
    <row r="3876" spans="1:24" x14ac:dyDescent="0.2">
      <c r="A3876" s="1">
        <v>44225</v>
      </c>
      <c r="B3876" s="2">
        <v>30700.65</v>
      </c>
      <c r="C3876" s="2">
        <v>31111.95</v>
      </c>
      <c r="D3876" s="2">
        <v>30254.55</v>
      </c>
      <c r="E3876" s="2">
        <v>30565.5</v>
      </c>
      <c r="F3876" s="2">
        <v>30658.162500000002</v>
      </c>
      <c r="G3876" s="2">
        <v>857.40000000000146</v>
      </c>
      <c r="H3876" s="2">
        <v>411.29999999999927</v>
      </c>
      <c r="I3876" s="2">
        <v>310.95000000000073</v>
      </c>
      <c r="J3876" s="2">
        <v>-135.15000000000146</v>
      </c>
      <c r="K3876" s="2">
        <v>0.47970608817354626</v>
      </c>
      <c r="L3876" s="2">
        <v>0.36266620013995826</v>
      </c>
      <c r="M3876" s="2">
        <v>0.15762771168649548</v>
      </c>
      <c r="N3876" s="2">
        <v>30646.321363653122</v>
      </c>
      <c r="O3876" s="2">
        <v>31111.95</v>
      </c>
      <c r="P3876" s="2">
        <v>30254.55</v>
      </c>
      <c r="Q3876" s="2">
        <v>30658.162500000002</v>
      </c>
      <c r="R3876" s="2">
        <v>30667.745965913284</v>
      </c>
      <c r="S3876" s="2">
        <v>8.982954476593645E-2</v>
      </c>
      <c r="T3876" s="2">
        <v>207.20000000000073</v>
      </c>
      <c r="U3876" s="2">
        <v>0.68251516059858663</v>
      </c>
      <c r="V3876" s="2">
        <v>577.48750000000291</v>
      </c>
      <c r="W3876" s="2">
        <v>1.9197956827764102</v>
      </c>
      <c r="X3876" t="s">
        <v>25</v>
      </c>
    </row>
    <row r="3877" spans="1:24" x14ac:dyDescent="0.2">
      <c r="A3877" s="1">
        <v>44229</v>
      </c>
      <c r="B3877" s="2">
        <v>33589.050000000003</v>
      </c>
      <c r="C3877" s="2">
        <v>34652.5</v>
      </c>
      <c r="D3877" s="2">
        <v>33583.15</v>
      </c>
      <c r="E3877" s="2">
        <v>34267.9</v>
      </c>
      <c r="F3877" s="2">
        <v>34023.15</v>
      </c>
      <c r="G3877" s="2">
        <v>1069.3499999999985</v>
      </c>
      <c r="H3877" s="2">
        <v>384.59999999999854</v>
      </c>
      <c r="I3877" s="2">
        <v>5.9000000000014552</v>
      </c>
      <c r="J3877" s="2">
        <v>678.84999999999854</v>
      </c>
      <c r="K3877" s="2">
        <v>0.35965773600785439</v>
      </c>
      <c r="L3877" s="2">
        <v>5.5173703651764747E-3</v>
      </c>
      <c r="M3877" s="2">
        <v>0.63482489362696914</v>
      </c>
      <c r="N3877" s="2">
        <v>30652.24193182656</v>
      </c>
      <c r="O3877" s="2">
        <v>34652.5</v>
      </c>
      <c r="P3877" s="2">
        <v>30652.24193182656</v>
      </c>
      <c r="Q3877" s="2">
        <v>34023.15</v>
      </c>
      <c r="R3877" s="2">
        <v>32495.033465913279</v>
      </c>
      <c r="S3877" s="2">
        <v>1</v>
      </c>
      <c r="T3877" s="2">
        <v>3702.4000000000015</v>
      </c>
      <c r="U3877" s="2">
        <v>12.113003222587562</v>
      </c>
      <c r="V3877" s="2">
        <v>3364.9874999999993</v>
      </c>
      <c r="W3877" s="2">
        <v>10.975829030849448</v>
      </c>
      <c r="X3877" t="s">
        <v>25</v>
      </c>
    </row>
    <row r="3878" spans="1:24" x14ac:dyDescent="0.2">
      <c r="A3878" s="1">
        <v>44230</v>
      </c>
      <c r="B3878" s="2">
        <v>34555.599999999999</v>
      </c>
      <c r="C3878" s="2">
        <v>34908.050000000003</v>
      </c>
      <c r="D3878" s="2">
        <v>34011.9</v>
      </c>
      <c r="E3878" s="2">
        <v>34758.449999999997</v>
      </c>
      <c r="F3878" s="2">
        <v>34558.5</v>
      </c>
      <c r="G3878" s="2">
        <v>896.15000000000146</v>
      </c>
      <c r="H3878" s="2">
        <v>149.60000000000582</v>
      </c>
      <c r="I3878" s="2">
        <v>543.69999999999709</v>
      </c>
      <c r="J3878" s="2">
        <v>202.84999999999854</v>
      </c>
      <c r="K3878" s="2">
        <v>0.1669363387825761</v>
      </c>
      <c r="L3878" s="2">
        <v>0.60670646655135441</v>
      </c>
      <c r="M3878" s="2">
        <v>0.22635719466606954</v>
      </c>
      <c r="N3878" s="2">
        <v>32337.695965913281</v>
      </c>
      <c r="O3878" s="2">
        <v>34908.050000000003</v>
      </c>
      <c r="P3878" s="2">
        <v>32337.695965913281</v>
      </c>
      <c r="Q3878" s="2">
        <v>34558.5</v>
      </c>
      <c r="R3878" s="2">
        <v>33535.485482956647</v>
      </c>
      <c r="S3878" s="2">
        <v>1</v>
      </c>
      <c r="T3878" s="2">
        <v>490.54999999999563</v>
      </c>
      <c r="U3878" s="2">
        <v>1.4315146244736199</v>
      </c>
      <c r="V3878" s="2">
        <v>535.34999999999854</v>
      </c>
      <c r="W3878" s="2">
        <v>1.5734874636828118</v>
      </c>
      <c r="X3878" t="s">
        <v>25</v>
      </c>
    </row>
    <row r="3879" spans="1:24" x14ac:dyDescent="0.2">
      <c r="A3879" s="1">
        <v>44231</v>
      </c>
      <c r="B3879" s="2">
        <v>34548.9</v>
      </c>
      <c r="C3879" s="2">
        <v>35413.15</v>
      </c>
      <c r="D3879" s="2">
        <v>34238.9</v>
      </c>
      <c r="E3879" s="2">
        <v>35344.800000000003</v>
      </c>
      <c r="F3879" s="2">
        <v>34886.4375</v>
      </c>
      <c r="G3879" s="2">
        <v>1174.25</v>
      </c>
      <c r="H3879" s="2">
        <v>68.349999999998545</v>
      </c>
      <c r="I3879" s="2">
        <v>310</v>
      </c>
      <c r="J3879" s="2">
        <v>795.90000000000146</v>
      </c>
      <c r="K3879" s="2">
        <v>5.8207366404086476E-2</v>
      </c>
      <c r="L3879" s="2">
        <v>0.26399829678518205</v>
      </c>
      <c r="M3879" s="2">
        <v>0.67779433681073153</v>
      </c>
      <c r="N3879" s="2">
        <v>33448.097982956642</v>
      </c>
      <c r="O3879" s="2">
        <v>35413.15</v>
      </c>
      <c r="P3879" s="2">
        <v>33448.097982956642</v>
      </c>
      <c r="Q3879" s="2">
        <v>34886.4375</v>
      </c>
      <c r="R3879" s="2">
        <v>34298.945866478323</v>
      </c>
      <c r="S3879" s="2">
        <v>1</v>
      </c>
      <c r="T3879" s="2">
        <v>586.35000000000582</v>
      </c>
      <c r="U3879" s="2">
        <v>1.6869279268782293</v>
      </c>
      <c r="V3879" s="2">
        <v>327.9375</v>
      </c>
      <c r="W3879" s="2">
        <v>0.94893441555623081</v>
      </c>
      <c r="X3879" t="s">
        <v>25</v>
      </c>
    </row>
    <row r="3880" spans="1:24" x14ac:dyDescent="0.2">
      <c r="A3880" s="1">
        <v>44232</v>
      </c>
      <c r="B3880" s="2">
        <v>35634.949999999997</v>
      </c>
      <c r="C3880" s="2">
        <v>36615.199999999997</v>
      </c>
      <c r="D3880" s="2">
        <v>35545</v>
      </c>
      <c r="E3880" s="2">
        <v>35654.5</v>
      </c>
      <c r="F3880" s="2">
        <v>35862.412499999999</v>
      </c>
      <c r="G3880" s="2">
        <v>1070.1999999999971</v>
      </c>
      <c r="H3880" s="2">
        <v>960.69999999999709</v>
      </c>
      <c r="I3880" s="2">
        <v>89.94999999999709</v>
      </c>
      <c r="J3880" s="2">
        <v>19.55000000000291</v>
      </c>
      <c r="K3880" s="2">
        <v>0.8976826761353015</v>
      </c>
      <c r="L3880" s="2">
        <v>8.4049710334514416E-2</v>
      </c>
      <c r="M3880" s="2">
        <v>1.8267613530184044E-2</v>
      </c>
      <c r="N3880" s="2">
        <v>34167.267741478325</v>
      </c>
      <c r="O3880" s="2">
        <v>36615.199999999997</v>
      </c>
      <c r="P3880" s="2">
        <v>34167.267741478325</v>
      </c>
      <c r="Q3880" s="2">
        <v>35862.412499999999</v>
      </c>
      <c r="R3880" s="2">
        <v>35203.036995739159</v>
      </c>
      <c r="S3880" s="2">
        <v>1</v>
      </c>
      <c r="T3880" s="2">
        <v>309.69999999999709</v>
      </c>
      <c r="U3880" s="2">
        <v>0.87622507412687889</v>
      </c>
      <c r="V3880" s="2">
        <v>975.97499999999854</v>
      </c>
      <c r="W3880" s="2">
        <v>2.797577138680321</v>
      </c>
      <c r="X3880" t="s">
        <v>25</v>
      </c>
    </row>
    <row r="3881" spans="1:24" x14ac:dyDescent="0.2">
      <c r="A3881" s="1">
        <v>44236</v>
      </c>
      <c r="B3881" s="2">
        <v>36058.800000000003</v>
      </c>
      <c r="C3881" s="2">
        <v>36477.15</v>
      </c>
      <c r="D3881" s="2">
        <v>35636.85</v>
      </c>
      <c r="E3881" s="2">
        <v>36056.5</v>
      </c>
      <c r="F3881" s="2">
        <v>36057.325000000004</v>
      </c>
      <c r="G3881" s="2">
        <v>840.30000000000291</v>
      </c>
      <c r="H3881" s="2">
        <v>418.34999999999854</v>
      </c>
      <c r="I3881" s="2">
        <v>419.65000000000146</v>
      </c>
      <c r="J3881" s="2">
        <v>-2.3000000000029104</v>
      </c>
      <c r="K3881" s="2">
        <v>0.49785790789003581</v>
      </c>
      <c r="L3881" s="2">
        <v>0.4994049744138998</v>
      </c>
      <c r="M3881" s="2">
        <v>2.7371176960643848E-3</v>
      </c>
      <c r="N3881" s="2">
        <v>35014.840120739158</v>
      </c>
      <c r="O3881" s="2">
        <v>36477.15</v>
      </c>
      <c r="P3881" s="2">
        <v>35014.840120739158</v>
      </c>
      <c r="Q3881" s="2">
        <v>36057.325000000004</v>
      </c>
      <c r="R3881" s="2">
        <v>35641.03881036958</v>
      </c>
      <c r="S3881" s="2">
        <v>1</v>
      </c>
      <c r="T3881" s="2">
        <v>402</v>
      </c>
      <c r="U3881" s="2">
        <v>1.1274874139309203</v>
      </c>
      <c r="V3881" s="2">
        <v>194.91250000000582</v>
      </c>
      <c r="W3881" s="2">
        <v>0.54350080324352368</v>
      </c>
      <c r="X3881" t="s">
        <v>24</v>
      </c>
    </row>
    <row r="3882" spans="1:24" x14ac:dyDescent="0.2">
      <c r="A3882" s="1">
        <v>44237</v>
      </c>
      <c r="B3882" s="2">
        <v>36042.35</v>
      </c>
      <c r="C3882" s="2">
        <v>36227.199999999997</v>
      </c>
      <c r="D3882" s="2">
        <v>35428.15</v>
      </c>
      <c r="E3882" s="2">
        <v>35783.1</v>
      </c>
      <c r="F3882" s="2">
        <v>35870.199999999997</v>
      </c>
      <c r="G3882" s="2">
        <v>799.04999999999563</v>
      </c>
      <c r="H3882" s="2">
        <v>184.84999999999854</v>
      </c>
      <c r="I3882" s="2">
        <v>354.94999999999709</v>
      </c>
      <c r="J3882" s="2">
        <v>-259.25</v>
      </c>
      <c r="K3882" s="2">
        <v>0.23133721294036613</v>
      </c>
      <c r="L3882" s="2">
        <v>0.44421500531881486</v>
      </c>
      <c r="M3882" s="2">
        <v>0.32444778174081901</v>
      </c>
      <c r="N3882" s="2">
        <v>35536.082560369585</v>
      </c>
      <c r="O3882" s="2">
        <v>36227.199999999997</v>
      </c>
      <c r="P3882" s="2">
        <v>35428.15</v>
      </c>
      <c r="Q3882" s="2">
        <v>35870.199999999997</v>
      </c>
      <c r="R3882" s="2">
        <v>35765.40814009239</v>
      </c>
      <c r="S3882" s="2">
        <v>1</v>
      </c>
      <c r="T3882" s="2">
        <v>-273.40000000000146</v>
      </c>
      <c r="U3882" s="2">
        <v>-0.75825440627903828</v>
      </c>
      <c r="V3882" s="2">
        <v>-187.12500000000728</v>
      </c>
      <c r="W3882" s="2">
        <v>-0.5189652865264055</v>
      </c>
      <c r="X3882" t="s">
        <v>24</v>
      </c>
    </row>
    <row r="3883" spans="1:24" x14ac:dyDescent="0.2">
      <c r="A3883" s="1">
        <v>44238</v>
      </c>
      <c r="B3883" s="2">
        <v>35687.25</v>
      </c>
      <c r="C3883" s="2">
        <v>36009.449999999997</v>
      </c>
      <c r="D3883" s="2">
        <v>35573.300000000003</v>
      </c>
      <c r="E3883" s="2">
        <v>35752.1</v>
      </c>
      <c r="F3883" s="2">
        <v>35755.525000000001</v>
      </c>
      <c r="G3883" s="2">
        <v>436.14999999999418</v>
      </c>
      <c r="H3883" s="2">
        <v>257.34999999999854</v>
      </c>
      <c r="I3883" s="2">
        <v>113.94999999999709</v>
      </c>
      <c r="J3883" s="2">
        <v>64.849999999998545</v>
      </c>
      <c r="K3883" s="2">
        <v>0.59004929496733227</v>
      </c>
      <c r="L3883" s="2">
        <v>0.26126332683709413</v>
      </c>
      <c r="M3883" s="2">
        <v>0.14868737819557357</v>
      </c>
      <c r="N3883" s="2">
        <v>35703.141280184791</v>
      </c>
      <c r="O3883" s="2">
        <v>36009.449999999997</v>
      </c>
      <c r="P3883" s="2">
        <v>35573.300000000003</v>
      </c>
      <c r="Q3883" s="2">
        <v>35755.525000000001</v>
      </c>
      <c r="R3883" s="2">
        <v>35760.354070046196</v>
      </c>
      <c r="S3883" s="2">
        <v>0.9965535628586355</v>
      </c>
      <c r="T3883" s="2">
        <v>-31</v>
      </c>
      <c r="U3883" s="2">
        <v>-8.6633075390337891E-2</v>
      </c>
      <c r="V3883" s="2">
        <v>-114.67499999999563</v>
      </c>
      <c r="W3883" s="2">
        <v>-0.31969434237889849</v>
      </c>
      <c r="X3883" t="s">
        <v>25</v>
      </c>
    </row>
    <row r="3884" spans="1:24" x14ac:dyDescent="0.2">
      <c r="A3884" s="1">
        <v>44239</v>
      </c>
      <c r="B3884" s="2">
        <v>35736.6</v>
      </c>
      <c r="C3884" s="2">
        <v>36322.800000000003</v>
      </c>
      <c r="D3884" s="2">
        <v>35700.25</v>
      </c>
      <c r="E3884" s="2">
        <v>36108.9</v>
      </c>
      <c r="F3884" s="2">
        <v>35967.137499999997</v>
      </c>
      <c r="G3884" s="2">
        <v>622.55000000000291</v>
      </c>
      <c r="H3884" s="2">
        <v>213.90000000000146</v>
      </c>
      <c r="I3884" s="2">
        <v>36.349999999998545</v>
      </c>
      <c r="J3884" s="2">
        <v>372.30000000000291</v>
      </c>
      <c r="K3884" s="2">
        <v>0.34358686049313381</v>
      </c>
      <c r="L3884" s="2">
        <v>5.8388884426951046E-2</v>
      </c>
      <c r="M3884" s="2">
        <v>0.59802425507991519</v>
      </c>
      <c r="N3884" s="2">
        <v>35729.333140092393</v>
      </c>
      <c r="O3884" s="2">
        <v>36322.800000000003</v>
      </c>
      <c r="P3884" s="2">
        <v>35700.25</v>
      </c>
      <c r="Q3884" s="2">
        <v>35967.137499999997</v>
      </c>
      <c r="R3884" s="2">
        <v>35929.880160023095</v>
      </c>
      <c r="S3884" s="2">
        <v>1</v>
      </c>
      <c r="T3884" s="2">
        <v>356.80000000000291</v>
      </c>
      <c r="U3884" s="2">
        <v>0.99798333524465122</v>
      </c>
      <c r="V3884" s="2">
        <v>211.61249999999563</v>
      </c>
      <c r="W3884" s="2">
        <v>0.59183161203756796</v>
      </c>
      <c r="X3884" t="s">
        <v>25</v>
      </c>
    </row>
    <row r="3885" spans="1:24" x14ac:dyDescent="0.2">
      <c r="A3885" s="1">
        <v>44242</v>
      </c>
      <c r="B3885" s="2">
        <v>36501.4</v>
      </c>
      <c r="C3885" s="2">
        <v>37449.9</v>
      </c>
      <c r="D3885" s="2">
        <v>36405.1</v>
      </c>
      <c r="E3885" s="2">
        <v>37306.25</v>
      </c>
      <c r="F3885" s="2">
        <v>36915.662499999999</v>
      </c>
      <c r="G3885" s="2">
        <v>1044.8000000000029</v>
      </c>
      <c r="H3885" s="2">
        <v>143.65000000000146</v>
      </c>
      <c r="I3885" s="2">
        <v>96.30000000000291</v>
      </c>
      <c r="J3885" s="2">
        <v>804.84999999999854</v>
      </c>
      <c r="K3885" s="2">
        <v>0.1374904287902001</v>
      </c>
      <c r="L3885" s="2">
        <v>9.2170750382850927E-2</v>
      </c>
      <c r="M3885" s="2">
        <v>0.77033882082694893</v>
      </c>
      <c r="N3885" s="2">
        <v>35848.235320046195</v>
      </c>
      <c r="O3885" s="2">
        <v>37449.9</v>
      </c>
      <c r="P3885" s="2">
        <v>35848.235320046195</v>
      </c>
      <c r="Q3885" s="2">
        <v>36915.662499999999</v>
      </c>
      <c r="R3885" s="2">
        <v>36515.508285023097</v>
      </c>
      <c r="S3885" s="2">
        <v>1</v>
      </c>
      <c r="T3885" s="2">
        <v>1197.3499999999985</v>
      </c>
      <c r="U3885" s="2">
        <v>3.315941499187177</v>
      </c>
      <c r="V3885" s="2">
        <v>948.52500000000146</v>
      </c>
      <c r="W3885" s="2">
        <v>2.6371990264724334</v>
      </c>
      <c r="X3885" t="s">
        <v>24</v>
      </c>
    </row>
    <row r="3886" spans="1:24" x14ac:dyDescent="0.2">
      <c r="A3886" s="1">
        <v>44243</v>
      </c>
      <c r="B3886" s="2">
        <v>37492.6</v>
      </c>
      <c r="C3886" s="2">
        <v>37708.75</v>
      </c>
      <c r="D3886" s="2">
        <v>36762.75</v>
      </c>
      <c r="E3886" s="2">
        <v>37098.400000000001</v>
      </c>
      <c r="F3886" s="2">
        <v>37265.625</v>
      </c>
      <c r="G3886" s="2">
        <v>946</v>
      </c>
      <c r="H3886" s="2">
        <v>216.15000000000146</v>
      </c>
      <c r="I3886" s="2">
        <v>335.65000000000146</v>
      </c>
      <c r="J3886" s="2">
        <v>-394.19999999999709</v>
      </c>
      <c r="K3886" s="2">
        <v>0.22848837209302481</v>
      </c>
      <c r="L3886" s="2">
        <v>0.3548097251585639</v>
      </c>
      <c r="M3886" s="2">
        <v>0.41670190274841129</v>
      </c>
      <c r="N3886" s="2">
        <v>36381.9489100231</v>
      </c>
      <c r="O3886" s="2">
        <v>37708.75</v>
      </c>
      <c r="P3886" s="2">
        <v>36381.9489100231</v>
      </c>
      <c r="Q3886" s="2">
        <v>37265.625</v>
      </c>
      <c r="R3886" s="2">
        <v>36934.56820501155</v>
      </c>
      <c r="S3886" s="2">
        <v>1</v>
      </c>
      <c r="T3886" s="2">
        <v>-207.84999999999854</v>
      </c>
      <c r="U3886" s="2">
        <v>-0.55714525046070973</v>
      </c>
      <c r="V3886" s="2">
        <v>349.96250000000146</v>
      </c>
      <c r="W3886" s="2">
        <v>0.94800547057770257</v>
      </c>
      <c r="X3886" t="s">
        <v>24</v>
      </c>
    </row>
    <row r="3887" spans="1:24" x14ac:dyDescent="0.2">
      <c r="A3887" s="1">
        <v>44244</v>
      </c>
      <c r="B3887" s="2">
        <v>37041.949999999997</v>
      </c>
      <c r="C3887" s="2">
        <v>37331.449999999997</v>
      </c>
      <c r="D3887" s="2">
        <v>36764.25</v>
      </c>
      <c r="E3887" s="2">
        <v>36910.949999999997</v>
      </c>
      <c r="F3887" s="2">
        <v>37012.149999999994</v>
      </c>
      <c r="G3887" s="2">
        <v>567.19999999999709</v>
      </c>
      <c r="H3887" s="2">
        <v>289.5</v>
      </c>
      <c r="I3887" s="2">
        <v>146.69999999999709</v>
      </c>
      <c r="J3887" s="2">
        <v>-131</v>
      </c>
      <c r="K3887" s="2">
        <v>0.51040197461213233</v>
      </c>
      <c r="L3887" s="2">
        <v>0.25863892806769717</v>
      </c>
      <c r="M3887" s="2">
        <v>0.23095909732017045</v>
      </c>
      <c r="N3887" s="2">
        <v>36823.78695501155</v>
      </c>
      <c r="O3887" s="2">
        <v>37331.449999999997</v>
      </c>
      <c r="P3887" s="2">
        <v>36764.25</v>
      </c>
      <c r="Q3887" s="2">
        <v>37012.149999999994</v>
      </c>
      <c r="R3887" s="2">
        <v>36982.909238752887</v>
      </c>
      <c r="S3887" s="2">
        <v>1</v>
      </c>
      <c r="T3887" s="2">
        <v>-187.45000000000437</v>
      </c>
      <c r="U3887" s="2">
        <v>-0.50527785564877292</v>
      </c>
      <c r="V3887" s="2">
        <v>-253.47500000000582</v>
      </c>
      <c r="W3887" s="2">
        <v>-0.68018448637318119</v>
      </c>
      <c r="X3887" t="s">
        <v>24</v>
      </c>
    </row>
    <row r="3888" spans="1:24" x14ac:dyDescent="0.2">
      <c r="A3888" s="1">
        <v>44245</v>
      </c>
      <c r="B3888" s="2">
        <v>37088.75</v>
      </c>
      <c r="C3888" s="2">
        <v>37108.75</v>
      </c>
      <c r="D3888" s="2">
        <v>36367.449999999997</v>
      </c>
      <c r="E3888" s="2">
        <v>36587</v>
      </c>
      <c r="F3888" s="2">
        <v>36787.987500000003</v>
      </c>
      <c r="G3888" s="2">
        <v>741.30000000000291</v>
      </c>
      <c r="H3888" s="2">
        <v>20</v>
      </c>
      <c r="I3888" s="2">
        <v>219.55000000000291</v>
      </c>
      <c r="J3888" s="2">
        <v>-501.75</v>
      </c>
      <c r="K3888" s="2">
        <v>2.6979630379063702E-2</v>
      </c>
      <c r="L3888" s="2">
        <v>0.29616889248617573</v>
      </c>
      <c r="M3888" s="2">
        <v>0.67685147713476057</v>
      </c>
      <c r="N3888" s="2">
        <v>36917.968477505769</v>
      </c>
      <c r="O3888" s="2">
        <v>37108.75</v>
      </c>
      <c r="P3888" s="2">
        <v>36367.449999999997</v>
      </c>
      <c r="Q3888" s="2">
        <v>36787.987500000003</v>
      </c>
      <c r="R3888" s="2">
        <v>36795.538994376446</v>
      </c>
      <c r="S3888" s="2">
        <v>0.82206546033614269</v>
      </c>
      <c r="T3888" s="2">
        <v>-323.94999999999709</v>
      </c>
      <c r="U3888" s="2">
        <v>-0.8776528374371213</v>
      </c>
      <c r="V3888" s="2">
        <v>-224.16249999999127</v>
      </c>
      <c r="W3888" s="2">
        <v>-0.60564571363725506</v>
      </c>
      <c r="X3888" t="s">
        <v>24</v>
      </c>
    </row>
    <row r="3889" spans="1:24" x14ac:dyDescent="0.2">
      <c r="A3889" s="1">
        <v>44246</v>
      </c>
      <c r="B3889" s="2">
        <v>36371.550000000003</v>
      </c>
      <c r="C3889" s="2">
        <v>36656.199999999997</v>
      </c>
      <c r="D3889" s="2">
        <v>35584.6</v>
      </c>
      <c r="E3889" s="2">
        <v>35841.599999999999</v>
      </c>
      <c r="F3889" s="2">
        <v>36113.487500000003</v>
      </c>
      <c r="G3889" s="2">
        <v>1071.5999999999985</v>
      </c>
      <c r="H3889" s="2">
        <v>284.64999999999418</v>
      </c>
      <c r="I3889" s="2">
        <v>257</v>
      </c>
      <c r="J3889" s="2">
        <v>-529.95000000000437</v>
      </c>
      <c r="K3889" s="2">
        <v>0.26563083240014423</v>
      </c>
      <c r="L3889" s="2">
        <v>0.23982829413960466</v>
      </c>
      <c r="M3889" s="2">
        <v>0.49454087346025111</v>
      </c>
      <c r="N3889" s="2">
        <v>36852.977988752886</v>
      </c>
      <c r="O3889" s="2">
        <v>36852.977988752886</v>
      </c>
      <c r="P3889" s="2">
        <v>35584.6</v>
      </c>
      <c r="Q3889" s="2">
        <v>36113.487500000003</v>
      </c>
      <c r="R3889" s="2">
        <v>36351.010869376449</v>
      </c>
      <c r="S3889" s="2">
        <v>0</v>
      </c>
      <c r="T3889" s="2">
        <v>-745.40000000000146</v>
      </c>
      <c r="U3889" s="2">
        <v>-2.0373356656736039</v>
      </c>
      <c r="V3889" s="2">
        <v>-674.5</v>
      </c>
      <c r="W3889" s="2">
        <v>-1.8334789311320714</v>
      </c>
      <c r="X3889" t="s">
        <v>24</v>
      </c>
    </row>
    <row r="3890" spans="1:24" x14ac:dyDescent="0.2">
      <c r="A3890" s="1">
        <v>44249</v>
      </c>
      <c r="B3890" s="2">
        <v>35874.300000000003</v>
      </c>
      <c r="C3890" s="2">
        <v>36128.9</v>
      </c>
      <c r="D3890" s="2">
        <v>35097.550000000003</v>
      </c>
      <c r="E3890" s="2">
        <v>35257.199999999997</v>
      </c>
      <c r="F3890" s="2">
        <v>35589.487500000003</v>
      </c>
      <c r="G3890" s="2">
        <v>1031.3499999999985</v>
      </c>
      <c r="H3890" s="2">
        <v>254.59999999999854</v>
      </c>
      <c r="I3890" s="2">
        <v>159.64999999999418</v>
      </c>
      <c r="J3890" s="2">
        <v>-617.10000000000582</v>
      </c>
      <c r="K3890" s="2">
        <v>0.24686091045716674</v>
      </c>
      <c r="L3890" s="2">
        <v>0.15479711058321075</v>
      </c>
      <c r="M3890" s="2">
        <v>0.59834197895962249</v>
      </c>
      <c r="N3890" s="2">
        <v>36483.232744376444</v>
      </c>
      <c r="O3890" s="2">
        <v>36483.232744376444</v>
      </c>
      <c r="P3890" s="2">
        <v>35097.550000000003</v>
      </c>
      <c r="Q3890" s="2">
        <v>35589.487500000003</v>
      </c>
      <c r="R3890" s="2">
        <v>35913.375747188227</v>
      </c>
      <c r="S3890" s="2">
        <v>0</v>
      </c>
      <c r="T3890" s="2">
        <v>-584.40000000000146</v>
      </c>
      <c r="U3890" s="2">
        <v>-1.6305075666264941</v>
      </c>
      <c r="V3890" s="2">
        <v>-524</v>
      </c>
      <c r="W3890" s="2">
        <v>-1.4509814373369505</v>
      </c>
      <c r="X3890" t="s">
        <v>24</v>
      </c>
    </row>
    <row r="3891" spans="1:24" x14ac:dyDescent="0.2">
      <c r="A3891" s="1">
        <v>44250</v>
      </c>
      <c r="B3891" s="2">
        <v>35540.550000000003</v>
      </c>
      <c r="C3891" s="2">
        <v>35680.85</v>
      </c>
      <c r="D3891" s="2">
        <v>34976</v>
      </c>
      <c r="E3891" s="2">
        <v>35116.949999999997</v>
      </c>
      <c r="F3891" s="2">
        <v>35328.587499999994</v>
      </c>
      <c r="G3891" s="2">
        <v>704.84999999999854</v>
      </c>
      <c r="H3891" s="2">
        <v>140.29999999999563</v>
      </c>
      <c r="I3891" s="2">
        <v>140.94999999999709</v>
      </c>
      <c r="J3891" s="2">
        <v>-423.60000000000582</v>
      </c>
      <c r="K3891" s="2">
        <v>0.19904944314392556</v>
      </c>
      <c r="L3891" s="2">
        <v>0.19997162516847183</v>
      </c>
      <c r="M3891" s="2">
        <v>0.60097893168760264</v>
      </c>
      <c r="N3891" s="2">
        <v>36036.360122188227</v>
      </c>
      <c r="O3891" s="2">
        <v>36036.360122188227</v>
      </c>
      <c r="P3891" s="2">
        <v>34976</v>
      </c>
      <c r="Q3891" s="2">
        <v>35328.587499999994</v>
      </c>
      <c r="R3891" s="2">
        <v>35594.326936094112</v>
      </c>
      <c r="S3891" s="2">
        <v>0</v>
      </c>
      <c r="T3891" s="2">
        <v>-140.25</v>
      </c>
      <c r="U3891" s="2">
        <v>-0.39779108947959574</v>
      </c>
      <c r="V3891" s="2">
        <v>-260.90000000000873</v>
      </c>
      <c r="W3891" s="2">
        <v>-0.73308164384218433</v>
      </c>
      <c r="X3891" t="s">
        <v>25</v>
      </c>
    </row>
    <row r="3892" spans="1:24" x14ac:dyDescent="0.2">
      <c r="A3892" s="1">
        <v>44251</v>
      </c>
      <c r="B3892" s="2">
        <v>35205.4</v>
      </c>
      <c r="C3892" s="2">
        <v>36567.65</v>
      </c>
      <c r="D3892" s="2">
        <v>35060.65</v>
      </c>
      <c r="E3892" s="2">
        <v>36452.300000000003</v>
      </c>
      <c r="F3892" s="2">
        <v>35821.5</v>
      </c>
      <c r="G3892" s="2">
        <v>1507</v>
      </c>
      <c r="H3892" s="2">
        <v>115.34999999999854</v>
      </c>
      <c r="I3892" s="2">
        <v>144.75</v>
      </c>
      <c r="J3892" s="2">
        <v>1246.9000000000015</v>
      </c>
      <c r="K3892" s="2">
        <v>7.6542800265427036E-2</v>
      </c>
      <c r="L3892" s="2">
        <v>9.6051758460517583E-2</v>
      </c>
      <c r="M3892" s="2">
        <v>0.82740544127405535</v>
      </c>
      <c r="N3892" s="2">
        <v>35682.473811094111</v>
      </c>
      <c r="O3892" s="2">
        <v>36567.65</v>
      </c>
      <c r="P3892" s="2">
        <v>35060.65</v>
      </c>
      <c r="Q3892" s="2">
        <v>35821.5</v>
      </c>
      <c r="R3892" s="2">
        <v>35783.068452773528</v>
      </c>
      <c r="S3892" s="2">
        <v>0.15712589245008587</v>
      </c>
      <c r="T3892" s="2">
        <v>1335.3500000000058</v>
      </c>
      <c r="U3892" s="2">
        <v>3.8025796659448101</v>
      </c>
      <c r="V3892" s="2">
        <v>492.91250000000582</v>
      </c>
      <c r="W3892" s="2">
        <v>1.3952227781538276</v>
      </c>
      <c r="X3892" t="s">
        <v>25</v>
      </c>
    </row>
    <row r="3893" spans="1:24" x14ac:dyDescent="0.2">
      <c r="A3893" s="1">
        <v>44252</v>
      </c>
      <c r="B3893" s="2">
        <v>36763.15</v>
      </c>
      <c r="C3893" s="2">
        <v>37232.199999999997</v>
      </c>
      <c r="D3893" s="2">
        <v>36494</v>
      </c>
      <c r="E3893" s="2">
        <v>36549</v>
      </c>
      <c r="F3893" s="2">
        <v>36759.587500000001</v>
      </c>
      <c r="G3893" s="2">
        <v>738.19999999999709</v>
      </c>
      <c r="H3893" s="2">
        <v>469.04999999999563</v>
      </c>
      <c r="I3893" s="2">
        <v>55</v>
      </c>
      <c r="J3893" s="2">
        <v>-214.15000000000146</v>
      </c>
      <c r="K3893" s="2">
        <v>0.63539691140611965</v>
      </c>
      <c r="L3893" s="2">
        <v>7.4505554050393136E-2</v>
      </c>
      <c r="M3893" s="2">
        <v>0.29009753454348725</v>
      </c>
      <c r="N3893" s="2">
        <v>35751.986905547055</v>
      </c>
      <c r="O3893" s="2">
        <v>37232.199999999997</v>
      </c>
      <c r="P3893" s="2">
        <v>35751.986905547055</v>
      </c>
      <c r="Q3893" s="2">
        <v>36759.587500000001</v>
      </c>
      <c r="R3893" s="2">
        <v>36373.940327773525</v>
      </c>
      <c r="S3893" s="2">
        <v>1</v>
      </c>
      <c r="T3893" s="2">
        <v>96.69999999999709</v>
      </c>
      <c r="U3893" s="2">
        <v>0.26527818546428367</v>
      </c>
      <c r="V3893" s="2">
        <v>938.08750000000146</v>
      </c>
      <c r="W3893" s="2">
        <v>2.6187834121965898</v>
      </c>
      <c r="X3893" t="s">
        <v>24</v>
      </c>
    </row>
    <row r="3894" spans="1:24" x14ac:dyDescent="0.2">
      <c r="A3894" s="1">
        <v>44253</v>
      </c>
      <c r="B3894" s="2">
        <v>35806.65</v>
      </c>
      <c r="C3894" s="2">
        <v>35902.9</v>
      </c>
      <c r="D3894" s="2">
        <v>34658.699999999997</v>
      </c>
      <c r="E3894" s="2">
        <v>34803.599999999999</v>
      </c>
      <c r="F3894" s="2">
        <v>35292.962500000001</v>
      </c>
      <c r="G3894" s="2">
        <v>1244.2000000000044</v>
      </c>
      <c r="H3894" s="2">
        <v>96.25</v>
      </c>
      <c r="I3894" s="2">
        <v>144.90000000000146</v>
      </c>
      <c r="J3894" s="2">
        <v>-1003.0500000000029</v>
      </c>
      <c r="K3894" s="2">
        <v>7.7358945507152915E-2</v>
      </c>
      <c r="L3894" s="2">
        <v>0.11646037614531501</v>
      </c>
      <c r="M3894" s="2">
        <v>0.80618067834753204</v>
      </c>
      <c r="N3894" s="2">
        <v>36255.787202773528</v>
      </c>
      <c r="O3894" s="2">
        <v>36255.787202773528</v>
      </c>
      <c r="P3894" s="2">
        <v>34658.699999999997</v>
      </c>
      <c r="Q3894" s="2">
        <v>35292.962500000001</v>
      </c>
      <c r="R3894" s="2">
        <v>35615.809226386766</v>
      </c>
      <c r="S3894" s="2">
        <v>2.7555055521015566E-2</v>
      </c>
      <c r="T3894" s="2">
        <v>-1745.4000000000015</v>
      </c>
      <c r="U3894" s="2">
        <v>-4.7755068538126935</v>
      </c>
      <c r="V3894" s="2">
        <v>-1466.625</v>
      </c>
      <c r="W3894" s="2">
        <v>-3.9897754565390589</v>
      </c>
      <c r="X3894" t="s">
        <v>25</v>
      </c>
    </row>
    <row r="3895" spans="1:24" x14ac:dyDescent="0.2">
      <c r="A3895" s="1">
        <v>44256</v>
      </c>
      <c r="B3895" s="2">
        <v>35374.25</v>
      </c>
      <c r="C3895" s="2">
        <v>35581.1</v>
      </c>
      <c r="D3895" s="2">
        <v>34983.75</v>
      </c>
      <c r="E3895" s="2">
        <v>35296</v>
      </c>
      <c r="F3895" s="2">
        <v>35308.775000000001</v>
      </c>
      <c r="G3895" s="2">
        <v>597.34999999999854</v>
      </c>
      <c r="H3895" s="2">
        <v>206.84999999999854</v>
      </c>
      <c r="I3895" s="2">
        <v>312.25</v>
      </c>
      <c r="J3895" s="2">
        <v>-78.25</v>
      </c>
      <c r="K3895" s="2">
        <v>0.3462794006863632</v>
      </c>
      <c r="L3895" s="2">
        <v>0.52272537038587219</v>
      </c>
      <c r="M3895" s="2">
        <v>0.13099522892776461</v>
      </c>
      <c r="N3895" s="2">
        <v>35774.374851386761</v>
      </c>
      <c r="O3895" s="2">
        <v>35774.374851386761</v>
      </c>
      <c r="P3895" s="2">
        <v>34983.75</v>
      </c>
      <c r="Q3895" s="2">
        <v>35308.775000000001</v>
      </c>
      <c r="R3895" s="2">
        <v>35460.318675693379</v>
      </c>
      <c r="S3895" s="2">
        <v>0</v>
      </c>
      <c r="T3895" s="2">
        <v>492.40000000000146</v>
      </c>
      <c r="U3895" s="2">
        <v>1.4147961705111007</v>
      </c>
      <c r="V3895" s="2">
        <v>15.8125</v>
      </c>
      <c r="W3895" s="2">
        <v>4.4803549716179253E-2</v>
      </c>
      <c r="X3895" t="s">
        <v>25</v>
      </c>
    </row>
    <row r="3896" spans="1:24" x14ac:dyDescent="0.2">
      <c r="A3896" s="1">
        <v>44257</v>
      </c>
      <c r="B3896" s="2">
        <v>35458.15</v>
      </c>
      <c r="C3896" s="2">
        <v>35747.050000000003</v>
      </c>
      <c r="D3896" s="2">
        <v>35002.449999999997</v>
      </c>
      <c r="E3896" s="2">
        <v>35419.699999999997</v>
      </c>
      <c r="F3896" s="2">
        <v>35406.837500000001</v>
      </c>
      <c r="G3896" s="2">
        <v>744.60000000000582</v>
      </c>
      <c r="H3896" s="2">
        <v>288.90000000000146</v>
      </c>
      <c r="I3896" s="2">
        <v>417.25</v>
      </c>
      <c r="J3896" s="2">
        <v>-38.450000000004366</v>
      </c>
      <c r="K3896" s="2">
        <v>0.38799355358581683</v>
      </c>
      <c r="L3896" s="2">
        <v>0.5603679828095578</v>
      </c>
      <c r="M3896" s="2">
        <v>5.1638463604625387E-2</v>
      </c>
      <c r="N3896" s="2">
        <v>35541.574925693378</v>
      </c>
      <c r="O3896" s="2">
        <v>35747.050000000003</v>
      </c>
      <c r="P3896" s="2">
        <v>35002.449999999997</v>
      </c>
      <c r="Q3896" s="2">
        <v>35406.837500000001</v>
      </c>
      <c r="R3896" s="2">
        <v>35424.478106423347</v>
      </c>
      <c r="S3896" s="2">
        <v>0</v>
      </c>
      <c r="T3896" s="2">
        <v>123.69999999999709</v>
      </c>
      <c r="U3896" s="2">
        <v>0.35046464188575788</v>
      </c>
      <c r="V3896" s="2">
        <v>98.0625</v>
      </c>
      <c r="W3896" s="2">
        <v>0.27772841170502233</v>
      </c>
      <c r="X3896" t="s">
        <v>25</v>
      </c>
    </row>
    <row r="3897" spans="1:24" x14ac:dyDescent="0.2">
      <c r="A3897" s="1">
        <v>44258</v>
      </c>
      <c r="B3897" s="2">
        <v>35754.449999999997</v>
      </c>
      <c r="C3897" s="2">
        <v>36455.15</v>
      </c>
      <c r="D3897" s="2">
        <v>35570.550000000003</v>
      </c>
      <c r="E3897" s="2">
        <v>36368.050000000003</v>
      </c>
      <c r="F3897" s="2">
        <v>36037.050000000003</v>
      </c>
      <c r="G3897" s="2">
        <v>884.59999999999854</v>
      </c>
      <c r="H3897" s="2">
        <v>87.099999999998545</v>
      </c>
      <c r="I3897" s="2">
        <v>183.89999999999418</v>
      </c>
      <c r="J3897" s="2">
        <v>613.60000000000582</v>
      </c>
      <c r="K3897" s="2">
        <v>9.8462581957945605E-2</v>
      </c>
      <c r="L3897" s="2">
        <v>0.20789057200994177</v>
      </c>
      <c r="M3897" s="2">
        <v>0.69364684603211257</v>
      </c>
      <c r="N3897" s="2">
        <v>35474.206212846693</v>
      </c>
      <c r="O3897" s="2">
        <v>36455.15</v>
      </c>
      <c r="P3897" s="2">
        <v>35474.206212846693</v>
      </c>
      <c r="Q3897" s="2">
        <v>36037.050000000003</v>
      </c>
      <c r="R3897" s="2">
        <v>35860.15310642335</v>
      </c>
      <c r="S3897" s="2">
        <v>0.45886501874761593</v>
      </c>
      <c r="T3897" s="2">
        <v>948.35000000000582</v>
      </c>
      <c r="U3897" s="2">
        <v>2.6774648006617956</v>
      </c>
      <c r="V3897" s="2">
        <v>630.21250000000146</v>
      </c>
      <c r="W3897" s="2">
        <v>1.7799175088709953</v>
      </c>
      <c r="X3897" t="s">
        <v>24</v>
      </c>
    </row>
    <row r="3898" spans="1:24" x14ac:dyDescent="0.2">
      <c r="A3898" s="1">
        <v>44259</v>
      </c>
      <c r="B3898" s="2">
        <v>35575.65</v>
      </c>
      <c r="C3898" s="2">
        <v>36316.400000000001</v>
      </c>
      <c r="D3898" s="2">
        <v>35519.25</v>
      </c>
      <c r="E3898" s="2">
        <v>35802.5</v>
      </c>
      <c r="F3898" s="2">
        <v>35803.449999999997</v>
      </c>
      <c r="G3898" s="2">
        <v>797.15000000000146</v>
      </c>
      <c r="H3898" s="2">
        <v>513.90000000000146</v>
      </c>
      <c r="I3898" s="2">
        <v>56.400000000001455</v>
      </c>
      <c r="J3898" s="2">
        <v>226.84999999999854</v>
      </c>
      <c r="K3898" s="2">
        <v>0.64467164272721633</v>
      </c>
      <c r="L3898" s="2">
        <v>7.0752054193064476E-2</v>
      </c>
      <c r="M3898" s="2">
        <v>0.28457630307971915</v>
      </c>
      <c r="N3898" s="2">
        <v>35755.628106423348</v>
      </c>
      <c r="O3898" s="2">
        <v>36316.400000000001</v>
      </c>
      <c r="P3898" s="2">
        <v>35519.25</v>
      </c>
      <c r="Q3898" s="2">
        <v>35803.449999999997</v>
      </c>
      <c r="R3898" s="2">
        <v>35848.682026605835</v>
      </c>
      <c r="S3898" s="2">
        <v>0.9736705576002419</v>
      </c>
      <c r="T3898" s="2">
        <v>-565.55000000000291</v>
      </c>
      <c r="U3898" s="2">
        <v>-1.5550737529232468</v>
      </c>
      <c r="V3898" s="2">
        <v>-233.60000000000582</v>
      </c>
      <c r="W3898" s="2">
        <v>-0.64822176066022552</v>
      </c>
      <c r="X3898" t="s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03"/>
  <sheetViews>
    <sheetView topLeftCell="E1" zoomScale="130" zoomScaleNormal="130" workbookViewId="0">
      <pane ySplit="1" topLeftCell="A3879" activePane="bottomLeft" state="frozen"/>
      <selection pane="bottomLeft" activeCell="E3903" sqref="A3903:XFD3903"/>
    </sheetView>
  </sheetViews>
  <sheetFormatPr baseColWidth="10" defaultRowHeight="16" x14ac:dyDescent="0.2"/>
  <cols>
    <col min="1" max="1" width="8.83203125" bestFit="1" customWidth="1"/>
    <col min="2" max="5" width="8.6640625" style="2" bestFit="1" customWidth="1"/>
    <col min="6" max="6" width="8.6640625" style="2" customWidth="1"/>
    <col min="7" max="7" width="11" style="2" bestFit="1" customWidth="1"/>
    <col min="8" max="8" width="15.1640625" style="2" bestFit="1" customWidth="1"/>
    <col min="9" max="9" width="14.5" style="2" bestFit="1" customWidth="1"/>
    <col min="10" max="10" width="16.1640625" style="2" bestFit="1" customWidth="1"/>
    <col min="11" max="11" width="16.83203125" style="2" bestFit="1" customWidth="1"/>
    <col min="12" max="12" width="16" style="2" bestFit="1" customWidth="1"/>
    <col min="13" max="13" width="12.6640625" style="2" bestFit="1" customWidth="1"/>
    <col min="14" max="17" width="8.6640625" style="2" bestFit="1" customWidth="1"/>
    <col min="18" max="18" width="8.6640625" style="2" customWidth="1"/>
    <col min="19" max="19" width="8.83203125" style="2" bestFit="1" customWidth="1"/>
    <col min="20" max="20" width="10.5" style="2" bestFit="1" customWidth="1"/>
    <col min="21" max="21" width="18" style="2" bestFit="1" customWidth="1"/>
    <col min="22" max="22" width="9.6640625" style="2" bestFit="1" customWidth="1"/>
    <col min="23" max="23" width="17.1640625" style="2" bestFit="1" customWidth="1"/>
  </cols>
  <sheetData>
    <row r="1" spans="1:24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18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17</v>
      </c>
      <c r="S1" s="2" t="s">
        <v>16</v>
      </c>
      <c r="T1" s="2" t="s">
        <v>20</v>
      </c>
      <c r="U1" s="2" t="s">
        <v>21</v>
      </c>
      <c r="V1" s="2" t="s">
        <v>19</v>
      </c>
      <c r="W1" s="2" t="s">
        <v>22</v>
      </c>
      <c r="X1" s="2" t="s">
        <v>23</v>
      </c>
    </row>
    <row r="2" spans="1:24" x14ac:dyDescent="0.2">
      <c r="A2" s="1">
        <v>38512</v>
      </c>
      <c r="B2" s="2">
        <v>3659.8</v>
      </c>
      <c r="C2" s="2">
        <v>3664.45</v>
      </c>
      <c r="D2" s="2">
        <v>3609.75</v>
      </c>
      <c r="E2" s="2">
        <v>3636.5</v>
      </c>
      <c r="F2" s="2">
        <f>AVERAGE($B2:$E2)</f>
        <v>3642.625</v>
      </c>
      <c r="G2" s="2">
        <f>$C2-$D2</f>
        <v>54.699999999999818</v>
      </c>
      <c r="H2" s="2">
        <f>$C2-MAX($B2,$E2)</f>
        <v>4.6499999999996362</v>
      </c>
      <c r="I2" s="2">
        <f>MIN($B2,$E2)-$D2</f>
        <v>26.75</v>
      </c>
      <c r="J2" s="2">
        <f>$E2-$B2</f>
        <v>-23.300000000000182</v>
      </c>
      <c r="K2" s="2">
        <f>$H2/$G2</f>
        <v>8.5009140767818125E-2</v>
      </c>
      <c r="L2" s="2">
        <f>$I2/$G2</f>
        <v>0.48903107861060491</v>
      </c>
      <c r="M2" s="2">
        <f>ABS($J2)/$G2</f>
        <v>0.42595978062157697</v>
      </c>
      <c r="N2" s="2">
        <f>AVERAGE($B2,$E2)</f>
        <v>3648.15</v>
      </c>
      <c r="O2" s="2">
        <f>$C$2</f>
        <v>3664.45</v>
      </c>
      <c r="P2" s="2">
        <f>$D$2</f>
        <v>3609.75</v>
      </c>
      <c r="Q2" s="2">
        <f>AVERAGE($B$2:$E$2)</f>
        <v>3642.625</v>
      </c>
      <c r="R2" s="2">
        <f>AVERAGE($N2:$Q2)</f>
        <v>3641.2437500000001</v>
      </c>
      <c r="X2" t="str">
        <f>IF($T3&gt;0, "up", "down")</f>
        <v>down</v>
      </c>
    </row>
    <row r="3" spans="1:24" x14ac:dyDescent="0.2">
      <c r="A3" s="1">
        <v>38513</v>
      </c>
      <c r="B3" s="2">
        <v>3640.05</v>
      </c>
      <c r="C3" s="2">
        <v>3665.8</v>
      </c>
      <c r="D3" s="2">
        <v>3585.8</v>
      </c>
      <c r="E3" s="2">
        <v>3593.55</v>
      </c>
      <c r="F3" s="2">
        <f t="shared" ref="F3:F66" si="0">AVERAGE($B3:$E3)</f>
        <v>3621.3</v>
      </c>
      <c r="G3" s="2">
        <f>$C3-$D3</f>
        <v>80</v>
      </c>
      <c r="H3" s="2">
        <f>$C3-MAX($B3,$E3)</f>
        <v>25.75</v>
      </c>
      <c r="I3" s="2">
        <f>MIN($B3,$E3)-$D3</f>
        <v>7.75</v>
      </c>
      <c r="J3" s="2">
        <f>$E3-$B3</f>
        <v>-46.5</v>
      </c>
      <c r="K3" s="2">
        <f>$H3/$G3</f>
        <v>0.32187500000000002</v>
      </c>
      <c r="L3" s="2">
        <f>$I3/$G3</f>
        <v>9.6875000000000003E-2</v>
      </c>
      <c r="M3" s="2">
        <f>ABS($J3)/$G3</f>
        <v>0.58125000000000004</v>
      </c>
      <c r="N3" s="2">
        <f>AVERAGE($N2,$Q2)</f>
        <v>3645.3874999999998</v>
      </c>
      <c r="O3" s="2">
        <f>MAX($N3,$C3,$Q3)</f>
        <v>3665.8</v>
      </c>
      <c r="P3" s="2">
        <f>MIN($N3,$D3,$Q3)</f>
        <v>3585.8</v>
      </c>
      <c r="Q3" s="2">
        <f>AVERAGE($B3:$E3)</f>
        <v>3621.3</v>
      </c>
      <c r="R3" s="2">
        <f t="shared" ref="R3:R66" si="1">AVERAGE($N3:$Q3)</f>
        <v>3629.5718749999996</v>
      </c>
      <c r="T3" s="2">
        <f>$E3-$E2</f>
        <v>-42.949999999999818</v>
      </c>
      <c r="U3" s="2">
        <f>($T3/$E2)*100</f>
        <v>-1.1810807094733897</v>
      </c>
      <c r="V3" s="2">
        <f>$F3-$F2</f>
        <v>-21.324999999999818</v>
      </c>
      <c r="W3" s="2">
        <f>($V3/$F2)*100</f>
        <v>-0.58542946364228587</v>
      </c>
      <c r="X3" t="str">
        <f>IF($T4&gt;0, "up", "down")</f>
        <v>up</v>
      </c>
    </row>
    <row r="4" spans="1:24" x14ac:dyDescent="0.2">
      <c r="A4" s="1">
        <v>38516</v>
      </c>
      <c r="B4" s="2">
        <v>3593.9</v>
      </c>
      <c r="C4" s="2">
        <v>3648.4</v>
      </c>
      <c r="D4" s="2">
        <v>3556.7</v>
      </c>
      <c r="E4" s="2">
        <v>3642.9</v>
      </c>
      <c r="F4" s="2">
        <f t="shared" si="0"/>
        <v>3610.4749999999999</v>
      </c>
      <c r="G4" s="2">
        <f>$C4-$D4</f>
        <v>91.700000000000273</v>
      </c>
      <c r="H4" s="2">
        <f>$C4-MAX($B4,$E4)</f>
        <v>5.5</v>
      </c>
      <c r="I4" s="2">
        <f>MIN($B4,$E4)-$D4</f>
        <v>37.200000000000273</v>
      </c>
      <c r="J4" s="2">
        <f>$E4-$B4</f>
        <v>49</v>
      </c>
      <c r="K4" s="2">
        <f>$H4/$G4</f>
        <v>5.997818974918194E-2</v>
      </c>
      <c r="L4" s="2">
        <f>$I4/$G4</f>
        <v>0.40567066521265172</v>
      </c>
      <c r="M4" s="2">
        <f>ABS($J4)/$G4</f>
        <v>0.53435114503816639</v>
      </c>
      <c r="N4" s="2">
        <f t="shared" ref="N4:N67" si="2">AVERAGE($N3,$Q3)</f>
        <v>3633.34375</v>
      </c>
      <c r="O4" s="2">
        <f t="shared" ref="O4:O67" si="3">MAX($N4,$C4,$Q4)</f>
        <v>3648.4</v>
      </c>
      <c r="P4" s="2">
        <f t="shared" ref="P4:P67" si="4">MIN($N4,$D4,$Q4)</f>
        <v>3556.7</v>
      </c>
      <c r="Q4" s="2">
        <f t="shared" ref="Q4:Q67" si="5">AVERAGE($B4:$E4)</f>
        <v>3610.4749999999999</v>
      </c>
      <c r="R4" s="2">
        <f t="shared" si="1"/>
        <v>3612.2296874999997</v>
      </c>
      <c r="T4" s="2">
        <f t="shared" ref="T4:T67" si="6">$E4-$E3</f>
        <v>49.349999999999909</v>
      </c>
      <c r="U4" s="2">
        <f t="shared" ref="U4:U67" si="7">($T4/$E3)*100</f>
        <v>1.3732938180907432</v>
      </c>
      <c r="V4" s="2">
        <f t="shared" ref="V4:V67" si="8">$F4-$F3</f>
        <v>-10.825000000000273</v>
      </c>
      <c r="W4" s="2">
        <f t="shared" ref="W4:W67" si="9">($V4/$F3)*100</f>
        <v>-0.29892580012703374</v>
      </c>
      <c r="X4" t="str">
        <f>IF($T5&gt;0, "up", "down")</f>
        <v>up</v>
      </c>
    </row>
    <row r="5" spans="1:24" x14ac:dyDescent="0.2">
      <c r="A5" s="1">
        <v>38517</v>
      </c>
      <c r="B5" s="2">
        <v>3649.05</v>
      </c>
      <c r="C5" s="2">
        <v>3696.35</v>
      </c>
      <c r="D5" s="2">
        <v>3637.7</v>
      </c>
      <c r="E5" s="2">
        <v>3689.8</v>
      </c>
      <c r="F5" s="2">
        <f t="shared" si="0"/>
        <v>3668.2249999999995</v>
      </c>
      <c r="G5" s="2">
        <f>$C5-$D5</f>
        <v>58.650000000000091</v>
      </c>
      <c r="H5" s="2">
        <f>$C5-MAX($B5,$E5)</f>
        <v>6.5499999999997272</v>
      </c>
      <c r="I5" s="2">
        <f>MIN($B5,$E5)-$D5</f>
        <v>11.350000000000364</v>
      </c>
      <c r="J5" s="2">
        <f>$E5-$B5</f>
        <v>40.75</v>
      </c>
      <c r="K5" s="2">
        <f>$H5/$G5</f>
        <v>0.11167945439044701</v>
      </c>
      <c r="L5" s="2">
        <f>$I5/$G5</f>
        <v>0.19352088661552166</v>
      </c>
      <c r="M5" s="2">
        <f>ABS($J5)/$G5</f>
        <v>0.69479965899403129</v>
      </c>
      <c r="N5" s="2">
        <f t="shared" si="2"/>
        <v>3621.9093750000002</v>
      </c>
      <c r="O5" s="2">
        <f t="shared" si="3"/>
        <v>3696.35</v>
      </c>
      <c r="P5" s="2">
        <f t="shared" si="4"/>
        <v>3621.9093750000002</v>
      </c>
      <c r="Q5" s="2">
        <f t="shared" si="5"/>
        <v>3668.2249999999995</v>
      </c>
      <c r="R5" s="2">
        <f t="shared" si="1"/>
        <v>3652.0984374999998</v>
      </c>
      <c r="T5" s="2">
        <f t="shared" si="6"/>
        <v>46.900000000000091</v>
      </c>
      <c r="U5" s="2">
        <f t="shared" si="7"/>
        <v>1.2874358340882288</v>
      </c>
      <c r="V5" s="2">
        <f t="shared" si="8"/>
        <v>57.749999999999545</v>
      </c>
      <c r="W5" s="2">
        <f t="shared" si="9"/>
        <v>1.5995125295148021</v>
      </c>
      <c r="X5" t="str">
        <f>IF($T6&gt;0, "up", "down")</f>
        <v>down</v>
      </c>
    </row>
    <row r="6" spans="1:24" x14ac:dyDescent="0.2">
      <c r="A6" s="1">
        <v>38518</v>
      </c>
      <c r="B6" s="2">
        <v>3700.8</v>
      </c>
      <c r="C6" s="2">
        <v>3703.75</v>
      </c>
      <c r="D6" s="2">
        <v>3662.85</v>
      </c>
      <c r="E6" s="2">
        <v>3683.85</v>
      </c>
      <c r="F6" s="2">
        <f t="shared" si="0"/>
        <v>3687.8125</v>
      </c>
      <c r="G6" s="2">
        <f>$C6-$D6</f>
        <v>40.900000000000091</v>
      </c>
      <c r="H6" s="2">
        <f>$C6-MAX($B6,$E6)</f>
        <v>2.9499999999998181</v>
      </c>
      <c r="I6" s="2">
        <f>MIN($B6,$E6)-$D6</f>
        <v>21</v>
      </c>
      <c r="J6" s="2">
        <f>$E6-$B6</f>
        <v>-16.950000000000273</v>
      </c>
      <c r="K6" s="2">
        <f>$H6/$G6</f>
        <v>7.212713936429857E-2</v>
      </c>
      <c r="L6" s="2">
        <f>$I6/$G6</f>
        <v>0.513447432762835</v>
      </c>
      <c r="M6" s="2">
        <f>ABS($J6)/$G6</f>
        <v>0.4144254278728664</v>
      </c>
      <c r="N6" s="2">
        <f t="shared" si="2"/>
        <v>3645.0671874999998</v>
      </c>
      <c r="O6" s="2">
        <f t="shared" si="3"/>
        <v>3703.75</v>
      </c>
      <c r="P6" s="2">
        <f t="shared" si="4"/>
        <v>3645.0671874999998</v>
      </c>
      <c r="Q6" s="2">
        <f t="shared" si="5"/>
        <v>3687.8125</v>
      </c>
      <c r="R6" s="2">
        <f t="shared" si="1"/>
        <v>3670.4242187499999</v>
      </c>
      <c r="S6" s="2">
        <f>($R6-MIN($R2:$R6))/(MAX($R2:$R6) - MIN($R2:$R6))</f>
        <v>1</v>
      </c>
      <c r="T6" s="2">
        <f t="shared" si="6"/>
        <v>-5.9500000000002728</v>
      </c>
      <c r="U6" s="2">
        <f t="shared" si="7"/>
        <v>-0.1612553525936439</v>
      </c>
      <c r="V6" s="2">
        <f t="shared" si="8"/>
        <v>19.587500000000546</v>
      </c>
      <c r="W6" s="2">
        <f t="shared" si="9"/>
        <v>0.53397760497244706</v>
      </c>
      <c r="X6" t="str">
        <f>IF($T7&gt;0, "up", "down")</f>
        <v>down</v>
      </c>
    </row>
    <row r="7" spans="1:24" x14ac:dyDescent="0.2">
      <c r="A7" s="1">
        <v>38519</v>
      </c>
      <c r="B7" s="2">
        <v>3684.4</v>
      </c>
      <c r="C7" s="2">
        <v>3685.75</v>
      </c>
      <c r="D7" s="2">
        <v>3607.2</v>
      </c>
      <c r="E7" s="2">
        <v>3618.8</v>
      </c>
      <c r="F7" s="2">
        <f t="shared" si="0"/>
        <v>3649.0374999999995</v>
      </c>
      <c r="G7" s="2">
        <f>$C7-$D7</f>
        <v>78.550000000000182</v>
      </c>
      <c r="H7" s="2">
        <f>$C7-MAX($B7,$E7)</f>
        <v>1.3499999999999091</v>
      </c>
      <c r="I7" s="2">
        <f>MIN($B7,$E7)-$D7</f>
        <v>11.600000000000364</v>
      </c>
      <c r="J7" s="2">
        <f>$E7-$B7</f>
        <v>-65.599999999999909</v>
      </c>
      <c r="K7" s="2">
        <f>$H7/$G7</f>
        <v>1.7186505410565319E-2</v>
      </c>
      <c r="L7" s="2">
        <f>$I7/$G7</f>
        <v>0.14767663908339065</v>
      </c>
      <c r="M7" s="2">
        <f>ABS($J7)/$G7</f>
        <v>0.835136855506044</v>
      </c>
      <c r="N7" s="2">
        <f t="shared" si="2"/>
        <v>3666.4398437499999</v>
      </c>
      <c r="O7" s="2">
        <f t="shared" si="3"/>
        <v>3685.75</v>
      </c>
      <c r="P7" s="2">
        <f t="shared" si="4"/>
        <v>3607.2</v>
      </c>
      <c r="Q7" s="2">
        <f t="shared" si="5"/>
        <v>3649.0374999999995</v>
      </c>
      <c r="R7" s="2">
        <f t="shared" si="1"/>
        <v>3652.1068359374995</v>
      </c>
      <c r="S7" s="2">
        <f t="shared" ref="S7:S70" si="10">($R7-MIN($R3:$R7))/(MAX($R3:$R7) - MIN($R3:$R7))</f>
        <v>0.68523876008537488</v>
      </c>
      <c r="T7" s="2">
        <f t="shared" si="6"/>
        <v>-65.049999999999727</v>
      </c>
      <c r="U7" s="2">
        <f t="shared" si="7"/>
        <v>-1.7658156548176425</v>
      </c>
      <c r="V7" s="2">
        <f t="shared" si="8"/>
        <v>-38.775000000000546</v>
      </c>
      <c r="W7" s="2">
        <f t="shared" si="9"/>
        <v>-1.0514363189560354</v>
      </c>
      <c r="X7" t="str">
        <f>IF($T8&gt;0, "up", "down")</f>
        <v>down</v>
      </c>
    </row>
    <row r="8" spans="1:24" x14ac:dyDescent="0.2">
      <c r="A8" s="1">
        <v>38520</v>
      </c>
      <c r="B8" s="2">
        <v>3625.1</v>
      </c>
      <c r="C8" s="2">
        <v>3627.45</v>
      </c>
      <c r="D8" s="2">
        <v>3581.8</v>
      </c>
      <c r="E8" s="2">
        <v>3595.8</v>
      </c>
      <c r="F8" s="2">
        <f t="shared" si="0"/>
        <v>3607.5374999999995</v>
      </c>
      <c r="G8" s="2">
        <f>$C8-$D8</f>
        <v>45.649999999999636</v>
      </c>
      <c r="H8" s="2">
        <f>$C8-MAX($B8,$E8)</f>
        <v>2.3499999999999091</v>
      </c>
      <c r="I8" s="2">
        <f>MIN($B8,$E8)-$D8</f>
        <v>14</v>
      </c>
      <c r="J8" s="2">
        <f>$E8-$B8</f>
        <v>-29.299999999999727</v>
      </c>
      <c r="K8" s="2">
        <f>$H8/$G8</f>
        <v>5.1478641840086041E-2</v>
      </c>
      <c r="L8" s="2">
        <f>$I8/$G8</f>
        <v>0.30668127053669469</v>
      </c>
      <c r="M8" s="2">
        <f>ABS($J8)/$G8</f>
        <v>0.64184008762321931</v>
      </c>
      <c r="N8" s="2">
        <f t="shared" si="2"/>
        <v>3657.7386718749995</v>
      </c>
      <c r="O8" s="2">
        <f t="shared" si="3"/>
        <v>3657.7386718749995</v>
      </c>
      <c r="P8" s="2">
        <f t="shared" si="4"/>
        <v>3581.8</v>
      </c>
      <c r="Q8" s="2">
        <f t="shared" si="5"/>
        <v>3607.5374999999995</v>
      </c>
      <c r="R8" s="2">
        <f t="shared" si="1"/>
        <v>3626.2037109374996</v>
      </c>
      <c r="S8" s="2">
        <f t="shared" si="10"/>
        <v>0.24012605888117478</v>
      </c>
      <c r="T8" s="2">
        <f t="shared" si="6"/>
        <v>-23</v>
      </c>
      <c r="U8" s="2">
        <f t="shared" si="7"/>
        <v>-0.63556980214435721</v>
      </c>
      <c r="V8" s="2">
        <f t="shared" si="8"/>
        <v>-41.5</v>
      </c>
      <c r="W8" s="2">
        <f t="shared" si="9"/>
        <v>-1.1372862021834527</v>
      </c>
      <c r="X8" t="str">
        <f>IF($T9&gt;0, "up", "down")</f>
        <v>down</v>
      </c>
    </row>
    <row r="9" spans="1:24" x14ac:dyDescent="0.2">
      <c r="A9" s="1">
        <v>38523</v>
      </c>
      <c r="B9" s="2">
        <v>3600.9</v>
      </c>
      <c r="C9" s="2">
        <v>3627.35</v>
      </c>
      <c r="D9" s="2">
        <v>3518.95</v>
      </c>
      <c r="E9" s="2">
        <v>3531.75</v>
      </c>
      <c r="F9" s="2">
        <f t="shared" si="0"/>
        <v>3569.7375000000002</v>
      </c>
      <c r="G9" s="2">
        <f>$C9-$D9</f>
        <v>108.40000000000009</v>
      </c>
      <c r="H9" s="2">
        <f>$C9-MAX($B9,$E9)</f>
        <v>26.449999999999818</v>
      </c>
      <c r="I9" s="2">
        <f>MIN($B9,$E9)-$D9</f>
        <v>12.800000000000182</v>
      </c>
      <c r="J9" s="2">
        <f>$E9-$B9</f>
        <v>-69.150000000000091</v>
      </c>
      <c r="K9" s="2">
        <f>$H9/$G9</f>
        <v>0.24400369003689848</v>
      </c>
      <c r="L9" s="2">
        <f>$I9/$G9</f>
        <v>0.1180811808118097</v>
      </c>
      <c r="M9" s="2">
        <f>ABS($J9)/$G9</f>
        <v>0.63791512915129178</v>
      </c>
      <c r="N9" s="2">
        <f t="shared" si="2"/>
        <v>3632.6380859374995</v>
      </c>
      <c r="O9" s="2">
        <f t="shared" si="3"/>
        <v>3632.6380859374995</v>
      </c>
      <c r="P9" s="2">
        <f t="shared" si="4"/>
        <v>3518.95</v>
      </c>
      <c r="Q9" s="2">
        <f t="shared" si="5"/>
        <v>3569.7375000000002</v>
      </c>
      <c r="R9" s="2">
        <f t="shared" si="1"/>
        <v>3588.4909179687493</v>
      </c>
      <c r="S9" s="2">
        <f t="shared" si="10"/>
        <v>0</v>
      </c>
      <c r="T9" s="2">
        <f t="shared" si="6"/>
        <v>-64.050000000000182</v>
      </c>
      <c r="U9" s="2">
        <f t="shared" si="7"/>
        <v>-1.7812447855831852</v>
      </c>
      <c r="V9" s="2">
        <f t="shared" si="8"/>
        <v>-37.799999999999272</v>
      </c>
      <c r="W9" s="2">
        <f t="shared" si="9"/>
        <v>-1.0478061558611456</v>
      </c>
      <c r="X9" t="str">
        <f>IF($T10&gt;0, "up", "down")</f>
        <v>up</v>
      </c>
    </row>
    <row r="10" spans="1:24" x14ac:dyDescent="0.2">
      <c r="A10" s="1">
        <v>38524</v>
      </c>
      <c r="B10" s="2">
        <v>3529.05</v>
      </c>
      <c r="C10" s="2">
        <v>3587.1</v>
      </c>
      <c r="D10" s="2">
        <v>3529.05</v>
      </c>
      <c r="E10" s="2">
        <v>3577.5</v>
      </c>
      <c r="F10" s="2">
        <f t="shared" si="0"/>
        <v>3555.6750000000002</v>
      </c>
      <c r="G10" s="2">
        <f>$C10-$D10</f>
        <v>58.049999999999727</v>
      </c>
      <c r="H10" s="2">
        <f>$C10-MAX($B10,$E10)</f>
        <v>9.5999999999999091</v>
      </c>
      <c r="I10" s="2">
        <f>MIN($B10,$E10)-$D10</f>
        <v>0</v>
      </c>
      <c r="J10" s="2">
        <f>$E10-$B10</f>
        <v>48.449999999999818</v>
      </c>
      <c r="K10" s="2">
        <f>$H10/$G10</f>
        <v>0.16537467700258318</v>
      </c>
      <c r="L10" s="2">
        <f>$I10/$G10</f>
        <v>0</v>
      </c>
      <c r="M10" s="2">
        <f>ABS($J10)/$G10</f>
        <v>0.83462532299741676</v>
      </c>
      <c r="N10" s="2">
        <f t="shared" si="2"/>
        <v>3601.1877929687498</v>
      </c>
      <c r="O10" s="2">
        <f t="shared" si="3"/>
        <v>3601.1877929687498</v>
      </c>
      <c r="P10" s="2">
        <f t="shared" si="4"/>
        <v>3529.05</v>
      </c>
      <c r="Q10" s="2">
        <f t="shared" si="5"/>
        <v>3555.6750000000002</v>
      </c>
      <c r="R10" s="2">
        <f t="shared" si="1"/>
        <v>3571.775146484375</v>
      </c>
      <c r="S10" s="2">
        <f t="shared" si="10"/>
        <v>0</v>
      </c>
      <c r="T10" s="2">
        <f t="shared" si="6"/>
        <v>45.75</v>
      </c>
      <c r="U10" s="2">
        <f t="shared" si="7"/>
        <v>1.2953918029305587</v>
      </c>
      <c r="V10" s="2">
        <f t="shared" si="8"/>
        <v>-14.0625</v>
      </c>
      <c r="W10" s="2">
        <f t="shared" si="9"/>
        <v>-0.39393652894645609</v>
      </c>
      <c r="X10" t="str">
        <f>IF($T11&gt;0, "up", "down")</f>
        <v>down</v>
      </c>
    </row>
    <row r="11" spans="1:24" x14ac:dyDescent="0.2">
      <c r="A11" s="1">
        <v>38525</v>
      </c>
      <c r="B11" s="2">
        <v>3578.65</v>
      </c>
      <c r="C11" s="2">
        <v>3614.95</v>
      </c>
      <c r="D11" s="2">
        <v>3546.95</v>
      </c>
      <c r="E11" s="2">
        <v>3560.9</v>
      </c>
      <c r="F11" s="2">
        <f t="shared" si="0"/>
        <v>3575.3624999999997</v>
      </c>
      <c r="G11" s="2">
        <f>$C11-$D11</f>
        <v>68</v>
      </c>
      <c r="H11" s="2">
        <f>$C11-MAX($B11,$E11)</f>
        <v>36.299999999999727</v>
      </c>
      <c r="I11" s="2">
        <f>MIN($B11,$E11)-$D11</f>
        <v>13.950000000000273</v>
      </c>
      <c r="J11" s="2">
        <f>$E11-$B11</f>
        <v>-17.75</v>
      </c>
      <c r="K11" s="2">
        <f>$H11/$G11</f>
        <v>0.5338235294117607</v>
      </c>
      <c r="L11" s="2">
        <f>$I11/$G11</f>
        <v>0.20514705882353343</v>
      </c>
      <c r="M11" s="2">
        <f>ABS($J11)/$G11</f>
        <v>0.2610294117647059</v>
      </c>
      <c r="N11" s="2">
        <f t="shared" si="2"/>
        <v>3578.431396484375</v>
      </c>
      <c r="O11" s="2">
        <f t="shared" si="3"/>
        <v>3614.95</v>
      </c>
      <c r="P11" s="2">
        <f t="shared" si="4"/>
        <v>3546.95</v>
      </c>
      <c r="Q11" s="2">
        <f t="shared" si="5"/>
        <v>3575.3624999999997</v>
      </c>
      <c r="R11" s="2">
        <f t="shared" si="1"/>
        <v>3578.9234741210935</v>
      </c>
      <c r="S11" s="2">
        <f t="shared" si="10"/>
        <v>8.8985152501861731E-2</v>
      </c>
      <c r="T11" s="2">
        <f t="shared" si="6"/>
        <v>-16.599999999999909</v>
      </c>
      <c r="U11" s="2">
        <f t="shared" si="7"/>
        <v>-0.46401118099231048</v>
      </c>
      <c r="V11" s="2">
        <f t="shared" si="8"/>
        <v>19.687499999999545</v>
      </c>
      <c r="W11" s="2">
        <f t="shared" si="9"/>
        <v>0.55369233689804453</v>
      </c>
      <c r="X11" t="str">
        <f>IF($T12&gt;0, "up", "down")</f>
        <v>up</v>
      </c>
    </row>
    <row r="12" spans="1:24" x14ac:dyDescent="0.2">
      <c r="A12" s="1">
        <v>38526</v>
      </c>
      <c r="B12" s="2">
        <v>3561.25</v>
      </c>
      <c r="C12" s="2">
        <v>3614.9</v>
      </c>
      <c r="D12" s="2">
        <v>3537.8</v>
      </c>
      <c r="E12" s="2">
        <v>3610.1</v>
      </c>
      <c r="F12" s="2">
        <f t="shared" si="0"/>
        <v>3581.0125000000003</v>
      </c>
      <c r="G12" s="2">
        <f>$C12-$D12</f>
        <v>77.099999999999909</v>
      </c>
      <c r="H12" s="2">
        <f>$C12-MAX($B12,$E12)</f>
        <v>4.8000000000001819</v>
      </c>
      <c r="I12" s="2">
        <f>MIN($B12,$E12)-$D12</f>
        <v>23.449999999999818</v>
      </c>
      <c r="J12" s="2">
        <f>$E12-$B12</f>
        <v>48.849999999999909</v>
      </c>
      <c r="K12" s="2">
        <f>$H12/$G12</f>
        <v>6.225680933852383E-2</v>
      </c>
      <c r="L12" s="2">
        <f>$I12/$G12</f>
        <v>0.3041504539558994</v>
      </c>
      <c r="M12" s="2">
        <f>ABS($J12)/$G12</f>
        <v>0.6335927367055767</v>
      </c>
      <c r="N12" s="2">
        <f t="shared" si="2"/>
        <v>3576.8969482421871</v>
      </c>
      <c r="O12" s="2">
        <f t="shared" si="3"/>
        <v>3614.9</v>
      </c>
      <c r="P12" s="2">
        <f t="shared" si="4"/>
        <v>3537.8</v>
      </c>
      <c r="Q12" s="2">
        <f t="shared" si="5"/>
        <v>3581.0125000000003</v>
      </c>
      <c r="R12" s="2">
        <f t="shared" si="1"/>
        <v>3577.6523620605467</v>
      </c>
      <c r="S12" s="2">
        <f t="shared" si="10"/>
        <v>0.10798035250834719</v>
      </c>
      <c r="T12" s="2">
        <f t="shared" si="6"/>
        <v>49.199999999999818</v>
      </c>
      <c r="U12" s="2">
        <f t="shared" si="7"/>
        <v>1.3816731725125619</v>
      </c>
      <c r="V12" s="2">
        <f t="shared" si="8"/>
        <v>5.6500000000005457</v>
      </c>
      <c r="W12" s="2">
        <f t="shared" si="9"/>
        <v>0.15802593443323709</v>
      </c>
      <c r="X12" t="str">
        <f>IF($T13&gt;0, "up", "down")</f>
        <v>down</v>
      </c>
    </row>
    <row r="13" spans="1:24" x14ac:dyDescent="0.2">
      <c r="A13" s="1">
        <v>38527</v>
      </c>
      <c r="B13" s="2">
        <v>3612</v>
      </c>
      <c r="C13" s="2">
        <v>3627.85</v>
      </c>
      <c r="D13" s="2">
        <v>3571.9</v>
      </c>
      <c r="E13" s="2">
        <v>3599.1</v>
      </c>
      <c r="F13" s="2">
        <f t="shared" si="0"/>
        <v>3602.7125000000001</v>
      </c>
      <c r="G13" s="2">
        <f>$C13-$D13</f>
        <v>55.949999999999818</v>
      </c>
      <c r="H13" s="2">
        <f>$C13-MAX($B13,$E13)</f>
        <v>15.849999999999909</v>
      </c>
      <c r="I13" s="2">
        <f>MIN($B13,$E13)-$D13</f>
        <v>27.199999999999818</v>
      </c>
      <c r="J13" s="2">
        <f>$E13-$B13</f>
        <v>-12.900000000000091</v>
      </c>
      <c r="K13" s="2">
        <f>$H13/$G13</f>
        <v>0.2832886505808751</v>
      </c>
      <c r="L13" s="2">
        <f>$I13/$G13</f>
        <v>0.48614834673815738</v>
      </c>
      <c r="M13" s="2">
        <f>ABS($J13)/$G13</f>
        <v>0.23056300268096752</v>
      </c>
      <c r="N13" s="2">
        <f t="shared" si="2"/>
        <v>3578.9547241210939</v>
      </c>
      <c r="O13" s="2">
        <f t="shared" si="3"/>
        <v>3627.85</v>
      </c>
      <c r="P13" s="2">
        <f t="shared" si="4"/>
        <v>3571.9</v>
      </c>
      <c r="Q13" s="2">
        <f t="shared" si="5"/>
        <v>3602.7125000000001</v>
      </c>
      <c r="R13" s="2">
        <f t="shared" si="1"/>
        <v>3595.3543060302732</v>
      </c>
      <c r="S13" s="2">
        <f t="shared" si="10"/>
        <v>1</v>
      </c>
      <c r="T13" s="2">
        <f t="shared" si="6"/>
        <v>-11</v>
      </c>
      <c r="U13" s="2">
        <f t="shared" si="7"/>
        <v>-0.30470070081161188</v>
      </c>
      <c r="V13" s="2">
        <f t="shared" si="8"/>
        <v>21.699999999999818</v>
      </c>
      <c r="W13" s="2">
        <f t="shared" si="9"/>
        <v>0.60597386912220541</v>
      </c>
      <c r="X13" t="str">
        <f>IF($T14&gt;0, "up", "down")</f>
        <v>down</v>
      </c>
    </row>
    <row r="14" spans="1:24" x14ac:dyDescent="0.2">
      <c r="A14" s="1">
        <v>38530</v>
      </c>
      <c r="B14" s="2">
        <v>3599</v>
      </c>
      <c r="C14" s="2">
        <v>3620.35</v>
      </c>
      <c r="D14" s="2">
        <v>3579.35</v>
      </c>
      <c r="E14" s="2">
        <v>3596.5</v>
      </c>
      <c r="F14" s="2">
        <f t="shared" si="0"/>
        <v>3598.8</v>
      </c>
      <c r="G14" s="2">
        <f>$C14-$D14</f>
        <v>41</v>
      </c>
      <c r="H14" s="2">
        <f>$C14-MAX($B14,$E14)</f>
        <v>21.349999999999909</v>
      </c>
      <c r="I14" s="2">
        <f>MIN($B14,$E14)-$D14</f>
        <v>17.150000000000091</v>
      </c>
      <c r="J14" s="2">
        <f>$E14-$B14</f>
        <v>-2.5</v>
      </c>
      <c r="K14" s="2">
        <f>$H14/$G14</f>
        <v>0.52073170731707097</v>
      </c>
      <c r="L14" s="2">
        <f>$I14/$G14</f>
        <v>0.41829268292683147</v>
      </c>
      <c r="M14" s="2">
        <f>ABS($J14)/$G14</f>
        <v>6.097560975609756E-2</v>
      </c>
      <c r="N14" s="2">
        <f t="shared" si="2"/>
        <v>3590.8336120605472</v>
      </c>
      <c r="O14" s="2">
        <f t="shared" si="3"/>
        <v>3620.35</v>
      </c>
      <c r="P14" s="2">
        <f t="shared" si="4"/>
        <v>3579.35</v>
      </c>
      <c r="Q14" s="2">
        <f t="shared" si="5"/>
        <v>3598.8</v>
      </c>
      <c r="R14" s="2">
        <f t="shared" si="1"/>
        <v>3597.3334030151373</v>
      </c>
      <c r="S14" s="2">
        <f t="shared" si="10"/>
        <v>1</v>
      </c>
      <c r="T14" s="2">
        <f t="shared" si="6"/>
        <v>-2.5999999999999091</v>
      </c>
      <c r="U14" s="2">
        <f t="shared" si="7"/>
        <v>-7.224028229279289E-2</v>
      </c>
      <c r="V14" s="2">
        <f t="shared" si="8"/>
        <v>-3.9124999999999091</v>
      </c>
      <c r="W14" s="2">
        <f t="shared" si="9"/>
        <v>-0.10859872942955923</v>
      </c>
      <c r="X14" t="str">
        <f>IF($T15&gt;0, "up", "down")</f>
        <v>down</v>
      </c>
    </row>
    <row r="15" spans="1:24" x14ac:dyDescent="0.2">
      <c r="A15" s="1">
        <v>38531</v>
      </c>
      <c r="B15" s="2">
        <v>3616.75</v>
      </c>
      <c r="C15" s="2">
        <v>3616.75</v>
      </c>
      <c r="D15" s="2">
        <v>3547.85</v>
      </c>
      <c r="E15" s="2">
        <v>3557.8</v>
      </c>
      <c r="F15" s="2">
        <f t="shared" si="0"/>
        <v>3584.7875000000004</v>
      </c>
      <c r="G15" s="2">
        <f>$C15-$D15</f>
        <v>68.900000000000091</v>
      </c>
      <c r="H15" s="2">
        <f>$C15-MAX($B15,$E15)</f>
        <v>0</v>
      </c>
      <c r="I15" s="2">
        <f>MIN($B15,$E15)-$D15</f>
        <v>9.9500000000002728</v>
      </c>
      <c r="J15" s="2">
        <f>$E15-$B15</f>
        <v>-58.949999999999818</v>
      </c>
      <c r="K15" s="2">
        <f>$H15/$G15</f>
        <v>0</v>
      </c>
      <c r="L15" s="2">
        <f>$I15/$G15</f>
        <v>0.14441219158200666</v>
      </c>
      <c r="M15" s="2">
        <f>ABS($J15)/$G15</f>
        <v>0.85558780841799331</v>
      </c>
      <c r="N15" s="2">
        <f t="shared" si="2"/>
        <v>3594.8168060302737</v>
      </c>
      <c r="O15" s="2">
        <f t="shared" si="3"/>
        <v>3616.75</v>
      </c>
      <c r="P15" s="2">
        <f t="shared" si="4"/>
        <v>3547.85</v>
      </c>
      <c r="Q15" s="2">
        <f t="shared" si="5"/>
        <v>3584.7875000000004</v>
      </c>
      <c r="R15" s="2">
        <f t="shared" si="1"/>
        <v>3586.0510765075687</v>
      </c>
      <c r="S15" s="2">
        <f t="shared" si="10"/>
        <v>0.42674137340601609</v>
      </c>
      <c r="T15" s="2">
        <f t="shared" si="6"/>
        <v>-38.699999999999818</v>
      </c>
      <c r="U15" s="2">
        <f t="shared" si="7"/>
        <v>-1.0760461559849803</v>
      </c>
      <c r="V15" s="2">
        <f t="shared" si="8"/>
        <v>-14.012499999999818</v>
      </c>
      <c r="W15" s="2">
        <f t="shared" si="9"/>
        <v>-0.38936589974435415</v>
      </c>
      <c r="X15" t="str">
        <f>IF($T16&gt;0, "up", "down")</f>
        <v>up</v>
      </c>
    </row>
    <row r="16" spans="1:24" x14ac:dyDescent="0.2">
      <c r="A16" s="1">
        <v>38532</v>
      </c>
      <c r="B16" s="2">
        <v>3561.55</v>
      </c>
      <c r="C16" s="2">
        <v>3590.75</v>
      </c>
      <c r="D16" s="2">
        <v>3542.4</v>
      </c>
      <c r="E16" s="2">
        <v>3586.65</v>
      </c>
      <c r="F16" s="2">
        <f t="shared" si="0"/>
        <v>3570.3375000000001</v>
      </c>
      <c r="G16" s="2">
        <f>$C16-$D16</f>
        <v>48.349999999999909</v>
      </c>
      <c r="H16" s="2">
        <f>$C16-MAX($B16,$E16)</f>
        <v>4.0999999999999091</v>
      </c>
      <c r="I16" s="2">
        <f>MIN($B16,$E16)-$D16</f>
        <v>19.150000000000091</v>
      </c>
      <c r="J16" s="2">
        <f>$E16-$B16</f>
        <v>25.099999999999909</v>
      </c>
      <c r="K16" s="2">
        <f>$H16/$G16</f>
        <v>8.4798345398136854E-2</v>
      </c>
      <c r="L16" s="2">
        <f>$I16/$G16</f>
        <v>0.39607032057911329</v>
      </c>
      <c r="M16" s="2">
        <f>ABS($J16)/$G16</f>
        <v>0.51913133402274991</v>
      </c>
      <c r="N16" s="2">
        <f t="shared" si="2"/>
        <v>3589.8021530151373</v>
      </c>
      <c r="O16" s="2">
        <f t="shared" si="3"/>
        <v>3590.75</v>
      </c>
      <c r="P16" s="2">
        <f t="shared" si="4"/>
        <v>3542.4</v>
      </c>
      <c r="Q16" s="2">
        <f t="shared" si="5"/>
        <v>3570.3375000000001</v>
      </c>
      <c r="R16" s="2">
        <f t="shared" si="1"/>
        <v>3573.3224132537844</v>
      </c>
      <c r="S16" s="2">
        <f t="shared" si="10"/>
        <v>0</v>
      </c>
      <c r="T16" s="2">
        <f t="shared" si="6"/>
        <v>28.849999999999909</v>
      </c>
      <c r="U16" s="2">
        <f t="shared" si="7"/>
        <v>0.8108943729270871</v>
      </c>
      <c r="V16" s="2">
        <f t="shared" si="8"/>
        <v>-14.450000000000273</v>
      </c>
      <c r="W16" s="2">
        <f t="shared" si="9"/>
        <v>-0.40309223350059858</v>
      </c>
      <c r="X16" t="str">
        <f>IF($T17&gt;0, "up", "down")</f>
        <v>up</v>
      </c>
    </row>
    <row r="17" spans="1:24" x14ac:dyDescent="0.2">
      <c r="A17" s="1">
        <v>38533</v>
      </c>
      <c r="B17" s="2">
        <v>3585.55</v>
      </c>
      <c r="C17" s="2">
        <v>3657.8</v>
      </c>
      <c r="D17" s="2">
        <v>3585.55</v>
      </c>
      <c r="E17" s="2">
        <v>3638.4</v>
      </c>
      <c r="F17" s="2">
        <f t="shared" si="0"/>
        <v>3616.8250000000003</v>
      </c>
      <c r="G17" s="2">
        <f>$C17-$D17</f>
        <v>72.25</v>
      </c>
      <c r="H17" s="2">
        <f>$C17-MAX($B17,$E17)</f>
        <v>19.400000000000091</v>
      </c>
      <c r="I17" s="2">
        <f>MIN($B17,$E17)-$D17</f>
        <v>0</v>
      </c>
      <c r="J17" s="2">
        <f>$E17-$B17</f>
        <v>52.849999999999909</v>
      </c>
      <c r="K17" s="2">
        <f>$H17/$G17</f>
        <v>0.26851211072664488</v>
      </c>
      <c r="L17" s="2">
        <f>$I17/$G17</f>
        <v>0</v>
      </c>
      <c r="M17" s="2">
        <f>ABS($J17)/$G17</f>
        <v>0.73148788927335517</v>
      </c>
      <c r="N17" s="2">
        <f t="shared" si="2"/>
        <v>3580.0698265075689</v>
      </c>
      <c r="O17" s="2">
        <f t="shared" si="3"/>
        <v>3657.8</v>
      </c>
      <c r="P17" s="2">
        <f t="shared" si="4"/>
        <v>3580.0698265075689</v>
      </c>
      <c r="Q17" s="2">
        <f t="shared" si="5"/>
        <v>3616.8250000000003</v>
      </c>
      <c r="R17" s="2">
        <f t="shared" si="1"/>
        <v>3608.6911632537849</v>
      </c>
      <c r="S17" s="2">
        <f t="shared" si="10"/>
        <v>1</v>
      </c>
      <c r="T17" s="2">
        <f t="shared" si="6"/>
        <v>51.75</v>
      </c>
      <c r="U17" s="2">
        <f t="shared" si="7"/>
        <v>1.442850570866965</v>
      </c>
      <c r="V17" s="2">
        <f t="shared" si="8"/>
        <v>46.487500000000182</v>
      </c>
      <c r="W17" s="2">
        <f t="shared" si="9"/>
        <v>1.3020477755954494</v>
      </c>
      <c r="X17" t="str">
        <f>IF($T18&gt;0, "up", "down")</f>
        <v>up</v>
      </c>
    </row>
    <row r="18" spans="1:24" x14ac:dyDescent="0.2">
      <c r="A18" s="1">
        <v>38534</v>
      </c>
      <c r="B18" s="2">
        <v>3626.65</v>
      </c>
      <c r="C18" s="2">
        <v>3704.35</v>
      </c>
      <c r="D18" s="2">
        <v>3607.7</v>
      </c>
      <c r="E18" s="2">
        <v>3678.9</v>
      </c>
      <c r="F18" s="2">
        <f t="shared" si="0"/>
        <v>3654.4</v>
      </c>
      <c r="G18" s="2">
        <f>$C18-$D18</f>
        <v>96.650000000000091</v>
      </c>
      <c r="H18" s="2">
        <f>$C18-MAX($B18,$E18)</f>
        <v>25.449999999999818</v>
      </c>
      <c r="I18" s="2">
        <f>MIN($B18,$E18)-$D18</f>
        <v>18.950000000000273</v>
      </c>
      <c r="J18" s="2">
        <f>$E18-$B18</f>
        <v>52.25</v>
      </c>
      <c r="K18" s="2">
        <f>$H18/$G18</f>
        <v>0.26332126228659902</v>
      </c>
      <c r="L18" s="2">
        <f>$I18/$G18</f>
        <v>0.19606828763580192</v>
      </c>
      <c r="M18" s="2">
        <f>ABS($J18)/$G18</f>
        <v>0.54061045007759911</v>
      </c>
      <c r="N18" s="2">
        <f t="shared" si="2"/>
        <v>3598.4474132537844</v>
      </c>
      <c r="O18" s="2">
        <f t="shared" si="3"/>
        <v>3704.35</v>
      </c>
      <c r="P18" s="2">
        <f t="shared" si="4"/>
        <v>3598.4474132537844</v>
      </c>
      <c r="Q18" s="2">
        <f t="shared" si="5"/>
        <v>3654.4</v>
      </c>
      <c r="R18" s="2">
        <f t="shared" si="1"/>
        <v>3638.9112066268922</v>
      </c>
      <c r="S18" s="2">
        <f t="shared" si="10"/>
        <v>1</v>
      </c>
      <c r="T18" s="2">
        <f t="shared" si="6"/>
        <v>40.5</v>
      </c>
      <c r="U18" s="2">
        <f t="shared" si="7"/>
        <v>1.113126649076517</v>
      </c>
      <c r="V18" s="2">
        <f t="shared" si="8"/>
        <v>37.574999999999818</v>
      </c>
      <c r="W18" s="2">
        <f t="shared" si="9"/>
        <v>1.0388946106045998</v>
      </c>
      <c r="X18" t="str">
        <f>IF($T19&gt;0, "up", "down")</f>
        <v>up</v>
      </c>
    </row>
    <row r="19" spans="1:24" x14ac:dyDescent="0.2">
      <c r="A19" s="1">
        <v>38537</v>
      </c>
      <c r="B19" s="2">
        <v>3684.05</v>
      </c>
      <c r="C19" s="2">
        <v>3725.6</v>
      </c>
      <c r="D19" s="2">
        <v>3684.05</v>
      </c>
      <c r="E19" s="2">
        <v>3721.5</v>
      </c>
      <c r="F19" s="2">
        <f t="shared" si="0"/>
        <v>3703.8</v>
      </c>
      <c r="G19" s="2">
        <f>$C19-$D19</f>
        <v>41.549999999999727</v>
      </c>
      <c r="H19" s="2">
        <f>$C19-MAX($B19,$E19)</f>
        <v>4.0999999999999091</v>
      </c>
      <c r="I19" s="2">
        <f>MIN($B19,$E19)-$D19</f>
        <v>0</v>
      </c>
      <c r="J19" s="2">
        <f>$E19-$B19</f>
        <v>37.449999999999818</v>
      </c>
      <c r="K19" s="2">
        <f>$H19/$G19</f>
        <v>9.8676293622140462E-2</v>
      </c>
      <c r="L19" s="2">
        <f>$I19/$G19</f>
        <v>0</v>
      </c>
      <c r="M19" s="2">
        <f>ABS($J19)/$G19</f>
        <v>0.90132370637785952</v>
      </c>
      <c r="N19" s="2">
        <f t="shared" si="2"/>
        <v>3626.4237066268925</v>
      </c>
      <c r="O19" s="2">
        <f t="shared" si="3"/>
        <v>3725.6</v>
      </c>
      <c r="P19" s="2">
        <f t="shared" si="4"/>
        <v>3626.4237066268925</v>
      </c>
      <c r="Q19" s="2">
        <f t="shared" si="5"/>
        <v>3703.8</v>
      </c>
      <c r="R19" s="2">
        <f t="shared" si="1"/>
        <v>3670.5618533134466</v>
      </c>
      <c r="S19" s="2">
        <f t="shared" si="10"/>
        <v>1</v>
      </c>
      <c r="T19" s="2">
        <f t="shared" si="6"/>
        <v>42.599999999999909</v>
      </c>
      <c r="U19" s="2">
        <f t="shared" si="7"/>
        <v>1.15795482345266</v>
      </c>
      <c r="V19" s="2">
        <f t="shared" si="8"/>
        <v>49.400000000000091</v>
      </c>
      <c r="W19" s="2">
        <f t="shared" si="9"/>
        <v>1.3517950963222443</v>
      </c>
      <c r="X19" t="str">
        <f>IF($T20&gt;0, "up", "down")</f>
        <v>down</v>
      </c>
    </row>
    <row r="20" spans="1:24" x14ac:dyDescent="0.2">
      <c r="A20" s="1">
        <v>38538</v>
      </c>
      <c r="B20" s="2">
        <v>3722</v>
      </c>
      <c r="C20" s="2">
        <v>3749.55</v>
      </c>
      <c r="D20" s="2">
        <v>3646.95</v>
      </c>
      <c r="E20" s="2">
        <v>3702.05</v>
      </c>
      <c r="F20" s="2">
        <f t="shared" si="0"/>
        <v>3705.1374999999998</v>
      </c>
      <c r="G20" s="2">
        <f>$C20-$D20</f>
        <v>102.60000000000036</v>
      </c>
      <c r="H20" s="2">
        <f>$C20-MAX($B20,$E20)</f>
        <v>27.550000000000182</v>
      </c>
      <c r="I20" s="2">
        <f>MIN($B20,$E20)-$D20</f>
        <v>55.100000000000364</v>
      </c>
      <c r="J20" s="2">
        <f>$E20-$B20</f>
        <v>-19.949999999999818</v>
      </c>
      <c r="K20" s="2">
        <f>$H20/$G20</f>
        <v>0.26851851851851932</v>
      </c>
      <c r="L20" s="2">
        <f>$I20/$G20</f>
        <v>0.53703703703703864</v>
      </c>
      <c r="M20" s="2">
        <f>ABS($J20)/$G20</f>
        <v>0.19444444444444198</v>
      </c>
      <c r="N20" s="2">
        <f t="shared" si="2"/>
        <v>3665.1118533134463</v>
      </c>
      <c r="O20" s="2">
        <f t="shared" si="3"/>
        <v>3749.55</v>
      </c>
      <c r="P20" s="2">
        <f t="shared" si="4"/>
        <v>3646.95</v>
      </c>
      <c r="Q20" s="2">
        <f t="shared" si="5"/>
        <v>3705.1374999999998</v>
      </c>
      <c r="R20" s="2">
        <f t="shared" si="1"/>
        <v>3691.6873383283619</v>
      </c>
      <c r="S20" s="2">
        <f t="shared" si="10"/>
        <v>1</v>
      </c>
      <c r="T20" s="2">
        <f t="shared" si="6"/>
        <v>-19.449999999999818</v>
      </c>
      <c r="U20" s="2">
        <f t="shared" si="7"/>
        <v>-0.52263872094585029</v>
      </c>
      <c r="V20" s="2">
        <f t="shared" si="8"/>
        <v>1.3374999999996362</v>
      </c>
      <c r="W20" s="2">
        <f t="shared" si="9"/>
        <v>3.6111561099401591E-2</v>
      </c>
      <c r="X20" t="str">
        <f>IF($T21&gt;0, "up", "down")</f>
        <v>up</v>
      </c>
    </row>
    <row r="21" spans="1:24" x14ac:dyDescent="0.2">
      <c r="A21" s="1">
        <v>38539</v>
      </c>
      <c r="B21" s="2">
        <v>3701.8</v>
      </c>
      <c r="C21" s="2">
        <v>3768.45</v>
      </c>
      <c r="D21" s="2">
        <v>3701.8</v>
      </c>
      <c r="E21" s="2">
        <v>3759.3</v>
      </c>
      <c r="F21" s="2">
        <f t="shared" si="0"/>
        <v>3732.8374999999996</v>
      </c>
      <c r="G21" s="2">
        <f>$C21-$D21</f>
        <v>66.649999999999636</v>
      </c>
      <c r="H21" s="2">
        <f>$C21-MAX($B21,$E21)</f>
        <v>9.1499999999996362</v>
      </c>
      <c r="I21" s="2">
        <f>MIN($B21,$E21)-$D21</f>
        <v>0</v>
      </c>
      <c r="J21" s="2">
        <f>$E21-$B21</f>
        <v>57.5</v>
      </c>
      <c r="K21" s="2">
        <f>$H21/$G21</f>
        <v>0.13728432108026536</v>
      </c>
      <c r="L21" s="2">
        <f>$I21/$G21</f>
        <v>0</v>
      </c>
      <c r="M21" s="2">
        <f>ABS($J21)/$G21</f>
        <v>0.86271567891973466</v>
      </c>
      <c r="N21" s="2">
        <f t="shared" si="2"/>
        <v>3685.1246766567228</v>
      </c>
      <c r="O21" s="2">
        <f t="shared" si="3"/>
        <v>3768.45</v>
      </c>
      <c r="P21" s="2">
        <f t="shared" si="4"/>
        <v>3685.1246766567228</v>
      </c>
      <c r="Q21" s="2">
        <f t="shared" si="5"/>
        <v>3732.8374999999996</v>
      </c>
      <c r="R21" s="2">
        <f t="shared" si="1"/>
        <v>3717.8842133283611</v>
      </c>
      <c r="S21" s="2">
        <f t="shared" si="10"/>
        <v>1</v>
      </c>
      <c r="T21" s="2">
        <f t="shared" si="6"/>
        <v>57.25</v>
      </c>
      <c r="U21" s="2">
        <f t="shared" si="7"/>
        <v>1.5464404856768545</v>
      </c>
      <c r="V21" s="2">
        <f t="shared" si="8"/>
        <v>27.699999999999818</v>
      </c>
      <c r="W21" s="2">
        <f t="shared" si="9"/>
        <v>0.74761058125372726</v>
      </c>
      <c r="X21" t="str">
        <f>IF($T22&gt;0, "up", "down")</f>
        <v>down</v>
      </c>
    </row>
    <row r="22" spans="1:24" x14ac:dyDescent="0.2">
      <c r="A22" s="1">
        <v>38540</v>
      </c>
      <c r="B22" s="2">
        <v>3768.9</v>
      </c>
      <c r="C22" s="2">
        <v>3796.9</v>
      </c>
      <c r="D22" s="2">
        <v>3700.8</v>
      </c>
      <c r="E22" s="2">
        <v>3721.15</v>
      </c>
      <c r="F22" s="2">
        <f t="shared" si="0"/>
        <v>3746.9375</v>
      </c>
      <c r="G22" s="2">
        <f>$C22-$D22</f>
        <v>96.099999999999909</v>
      </c>
      <c r="H22" s="2">
        <f>$C22-MAX($B22,$E22)</f>
        <v>28</v>
      </c>
      <c r="I22" s="2">
        <f>MIN($B22,$E22)-$D22</f>
        <v>20.349999999999909</v>
      </c>
      <c r="J22" s="2">
        <f>$E22-$B22</f>
        <v>-47.75</v>
      </c>
      <c r="K22" s="2">
        <f>$H22/$G22</f>
        <v>0.29136316337148832</v>
      </c>
      <c r="L22" s="2">
        <f>$I22/$G22</f>
        <v>0.21175858480749146</v>
      </c>
      <c r="M22" s="2">
        <f>ABS($J22)/$G22</f>
        <v>0.49687825182102024</v>
      </c>
      <c r="N22" s="2">
        <f t="shared" si="2"/>
        <v>3708.9810883283612</v>
      </c>
      <c r="O22" s="2">
        <f t="shared" si="3"/>
        <v>3796.9</v>
      </c>
      <c r="P22" s="2">
        <f t="shared" si="4"/>
        <v>3700.8</v>
      </c>
      <c r="Q22" s="2">
        <f t="shared" si="5"/>
        <v>3746.9375</v>
      </c>
      <c r="R22" s="2">
        <f t="shared" si="1"/>
        <v>3738.4046470820904</v>
      </c>
      <c r="S22" s="2">
        <f t="shared" si="10"/>
        <v>1</v>
      </c>
      <c r="T22" s="2">
        <f t="shared" si="6"/>
        <v>-38.150000000000091</v>
      </c>
      <c r="U22" s="2">
        <f t="shared" si="7"/>
        <v>-1.0148165881946132</v>
      </c>
      <c r="V22" s="2">
        <f t="shared" si="8"/>
        <v>14.100000000000364</v>
      </c>
      <c r="W22" s="2">
        <f t="shared" si="9"/>
        <v>0.37772873852666677</v>
      </c>
      <c r="X22" t="str">
        <f>IF($T23&gt;0, "up", "down")</f>
        <v>up</v>
      </c>
    </row>
    <row r="23" spans="1:24" x14ac:dyDescent="0.2">
      <c r="A23" s="1">
        <v>38541</v>
      </c>
      <c r="B23" s="2">
        <v>3726.55</v>
      </c>
      <c r="C23" s="2">
        <v>3781.15</v>
      </c>
      <c r="D23" s="2">
        <v>3726.55</v>
      </c>
      <c r="E23" s="2">
        <v>3772.2</v>
      </c>
      <c r="F23" s="2">
        <f t="shared" si="0"/>
        <v>3751.6125000000002</v>
      </c>
      <c r="G23" s="2">
        <f>$C23-$D23</f>
        <v>54.599999999999909</v>
      </c>
      <c r="H23" s="2">
        <f>$C23-MAX($B23,$E23)</f>
        <v>8.9500000000002728</v>
      </c>
      <c r="I23" s="2">
        <f>MIN($B23,$E23)-$D23</f>
        <v>0</v>
      </c>
      <c r="J23" s="2">
        <f>$E23-$B23</f>
        <v>45.649999999999636</v>
      </c>
      <c r="K23" s="2">
        <f>$H23/$G23</f>
        <v>0.16391941391941919</v>
      </c>
      <c r="L23" s="2">
        <f>$I23/$G23</f>
        <v>0</v>
      </c>
      <c r="M23" s="2">
        <f>ABS($J23)/$G23</f>
        <v>0.83608058608058078</v>
      </c>
      <c r="N23" s="2">
        <f t="shared" si="2"/>
        <v>3727.9592941641804</v>
      </c>
      <c r="O23" s="2">
        <f t="shared" si="3"/>
        <v>3781.15</v>
      </c>
      <c r="P23" s="2">
        <f t="shared" si="4"/>
        <v>3726.55</v>
      </c>
      <c r="Q23" s="2">
        <f t="shared" si="5"/>
        <v>3751.6125000000002</v>
      </c>
      <c r="R23" s="2">
        <f t="shared" si="1"/>
        <v>3746.8179485410446</v>
      </c>
      <c r="S23" s="2">
        <f t="shared" si="10"/>
        <v>1</v>
      </c>
      <c r="T23" s="2">
        <f t="shared" si="6"/>
        <v>51.049999999999727</v>
      </c>
      <c r="U23" s="2">
        <f t="shared" si="7"/>
        <v>1.37188772288136</v>
      </c>
      <c r="V23" s="2">
        <f t="shared" si="8"/>
        <v>4.6750000000001819</v>
      </c>
      <c r="W23" s="2">
        <f t="shared" si="9"/>
        <v>0.12476856099148123</v>
      </c>
      <c r="X23" t="str">
        <f>IF($T24&gt;0, "up", "down")</f>
        <v>up</v>
      </c>
    </row>
    <row r="24" spans="1:24" x14ac:dyDescent="0.2">
      <c r="A24" s="1">
        <v>38544</v>
      </c>
      <c r="B24" s="2">
        <v>3774.45</v>
      </c>
      <c r="C24" s="2">
        <v>3855.95</v>
      </c>
      <c r="D24" s="2">
        <v>3774.45</v>
      </c>
      <c r="E24" s="2">
        <v>3844.95</v>
      </c>
      <c r="F24" s="2">
        <f t="shared" si="0"/>
        <v>3812.45</v>
      </c>
      <c r="G24" s="2">
        <f>$C24-$D24</f>
        <v>81.5</v>
      </c>
      <c r="H24" s="2">
        <f>$C24-MAX($B24,$E24)</f>
        <v>11</v>
      </c>
      <c r="I24" s="2">
        <f>MIN($B24,$E24)-$D24</f>
        <v>0</v>
      </c>
      <c r="J24" s="2">
        <f>$E24-$B24</f>
        <v>70.5</v>
      </c>
      <c r="K24" s="2">
        <f>$H24/$G24</f>
        <v>0.13496932515337423</v>
      </c>
      <c r="L24" s="2">
        <f>$I24/$G24</f>
        <v>0</v>
      </c>
      <c r="M24" s="2">
        <f>ABS($J24)/$G24</f>
        <v>0.86503067484662577</v>
      </c>
      <c r="N24" s="2">
        <f t="shared" si="2"/>
        <v>3739.7858970820903</v>
      </c>
      <c r="O24" s="2">
        <f t="shared" si="3"/>
        <v>3855.95</v>
      </c>
      <c r="P24" s="2">
        <f t="shared" si="4"/>
        <v>3739.7858970820903</v>
      </c>
      <c r="Q24" s="2">
        <f t="shared" si="5"/>
        <v>3812.45</v>
      </c>
      <c r="R24" s="2">
        <f t="shared" si="1"/>
        <v>3786.9929485410448</v>
      </c>
      <c r="S24" s="2">
        <f t="shared" si="10"/>
        <v>1</v>
      </c>
      <c r="T24" s="2">
        <f t="shared" si="6"/>
        <v>72.75</v>
      </c>
      <c r="U24" s="2">
        <f t="shared" si="7"/>
        <v>1.9285827898838874</v>
      </c>
      <c r="V24" s="2">
        <f t="shared" si="8"/>
        <v>60.837499999999636</v>
      </c>
      <c r="W24" s="2">
        <f t="shared" si="9"/>
        <v>1.6216360298404922</v>
      </c>
      <c r="X24" t="str">
        <f>IF($T25&gt;0, "up", "down")</f>
        <v>up</v>
      </c>
    </row>
    <row r="25" spans="1:24" x14ac:dyDescent="0.2">
      <c r="A25" s="1">
        <v>38545</v>
      </c>
      <c r="B25" s="2">
        <v>3854.4</v>
      </c>
      <c r="C25" s="2">
        <v>3907.75</v>
      </c>
      <c r="D25" s="2">
        <v>3835.05</v>
      </c>
      <c r="E25" s="2">
        <v>3892.25</v>
      </c>
      <c r="F25" s="2">
        <f t="shared" si="0"/>
        <v>3872.3625000000002</v>
      </c>
      <c r="G25" s="2">
        <f>$C25-$D25</f>
        <v>72.699999999999818</v>
      </c>
      <c r="H25" s="2">
        <f>$C25-MAX($B25,$E25)</f>
        <v>15.5</v>
      </c>
      <c r="I25" s="2">
        <f>MIN($B25,$E25)-$D25</f>
        <v>19.349999999999909</v>
      </c>
      <c r="J25" s="2">
        <f>$E25-$B25</f>
        <v>37.849999999999909</v>
      </c>
      <c r="K25" s="2">
        <f>$H25/$G25</f>
        <v>0.21320495185694688</v>
      </c>
      <c r="L25" s="2">
        <f>$I25/$G25</f>
        <v>0.26616231086657438</v>
      </c>
      <c r="M25" s="2">
        <f>ABS($J25)/$G25</f>
        <v>0.52063273727647874</v>
      </c>
      <c r="N25" s="2">
        <f t="shared" si="2"/>
        <v>3776.1179485410448</v>
      </c>
      <c r="O25" s="2">
        <f t="shared" si="3"/>
        <v>3907.75</v>
      </c>
      <c r="P25" s="2">
        <f t="shared" si="4"/>
        <v>3776.1179485410448</v>
      </c>
      <c r="Q25" s="2">
        <f t="shared" si="5"/>
        <v>3872.3625000000002</v>
      </c>
      <c r="R25" s="2">
        <f t="shared" si="1"/>
        <v>3833.0870992705222</v>
      </c>
      <c r="S25" s="2">
        <f t="shared" si="10"/>
        <v>1</v>
      </c>
      <c r="T25" s="2">
        <f t="shared" si="6"/>
        <v>47.300000000000182</v>
      </c>
      <c r="U25" s="2">
        <f t="shared" si="7"/>
        <v>1.2301850479200036</v>
      </c>
      <c r="V25" s="2">
        <f t="shared" si="8"/>
        <v>59.912500000000364</v>
      </c>
      <c r="W25" s="2">
        <f t="shared" si="9"/>
        <v>1.571496019619939</v>
      </c>
      <c r="X25" t="str">
        <f>IF($T26&gt;0, "up", "down")</f>
        <v>up</v>
      </c>
    </row>
    <row r="26" spans="1:24" x14ac:dyDescent="0.2">
      <c r="A26" s="1">
        <v>38546</v>
      </c>
      <c r="B26" s="2">
        <v>3907.8</v>
      </c>
      <c r="C26" s="2">
        <v>3927.55</v>
      </c>
      <c r="D26" s="2">
        <v>3875.2</v>
      </c>
      <c r="E26" s="2">
        <v>3897.55</v>
      </c>
      <c r="F26" s="2">
        <f t="shared" si="0"/>
        <v>3902.0249999999996</v>
      </c>
      <c r="G26" s="2">
        <f>$C26-$D26</f>
        <v>52.350000000000364</v>
      </c>
      <c r="H26" s="2">
        <f>$C26-MAX($B26,$E26)</f>
        <v>19.75</v>
      </c>
      <c r="I26" s="2">
        <f>MIN($B26,$E26)-$D26</f>
        <v>22.350000000000364</v>
      </c>
      <c r="J26" s="2">
        <f>$E26-$B26</f>
        <v>-10.25</v>
      </c>
      <c r="K26" s="2">
        <f>$H26/$G26</f>
        <v>0.37726838586437178</v>
      </c>
      <c r="L26" s="2">
        <f>$I26/$G26</f>
        <v>0.42693409742120741</v>
      </c>
      <c r="M26" s="2">
        <f>ABS($J26)/$G26</f>
        <v>0.19579751671442081</v>
      </c>
      <c r="N26" s="2">
        <f t="shared" si="2"/>
        <v>3824.2402242705225</v>
      </c>
      <c r="O26" s="2">
        <f t="shared" si="3"/>
        <v>3927.55</v>
      </c>
      <c r="P26" s="2">
        <f t="shared" si="4"/>
        <v>3824.2402242705225</v>
      </c>
      <c r="Q26" s="2">
        <f t="shared" si="5"/>
        <v>3902.0249999999996</v>
      </c>
      <c r="R26" s="2">
        <f t="shared" si="1"/>
        <v>3869.5138621352612</v>
      </c>
      <c r="S26" s="2">
        <f t="shared" si="10"/>
        <v>1</v>
      </c>
      <c r="T26" s="2">
        <f t="shared" si="6"/>
        <v>5.3000000000001819</v>
      </c>
      <c r="U26" s="2">
        <f t="shared" si="7"/>
        <v>0.13616802620592669</v>
      </c>
      <c r="V26" s="2">
        <f t="shared" si="8"/>
        <v>29.662499999999454</v>
      </c>
      <c r="W26" s="2">
        <f t="shared" si="9"/>
        <v>0.76600524873380149</v>
      </c>
      <c r="X26" t="str">
        <f>IF($T27&gt;0, "up", "down")</f>
        <v>down</v>
      </c>
    </row>
    <row r="27" spans="1:24" x14ac:dyDescent="0.2">
      <c r="A27" s="1">
        <v>38547</v>
      </c>
      <c r="B27" s="2">
        <v>3900.5</v>
      </c>
      <c r="C27" s="2">
        <v>3907.9</v>
      </c>
      <c r="D27" s="2">
        <v>3832.55</v>
      </c>
      <c r="E27" s="2">
        <v>3841.9</v>
      </c>
      <c r="F27" s="2">
        <f t="shared" si="0"/>
        <v>3870.7125000000001</v>
      </c>
      <c r="G27" s="2">
        <f>$C27-$D27</f>
        <v>75.349999999999909</v>
      </c>
      <c r="H27" s="2">
        <f>$C27-MAX($B27,$E27)</f>
        <v>7.4000000000000909</v>
      </c>
      <c r="I27" s="2">
        <f>MIN($B27,$E27)-$D27</f>
        <v>9.3499999999999091</v>
      </c>
      <c r="J27" s="2">
        <f>$E27-$B27</f>
        <v>-58.599999999999909</v>
      </c>
      <c r="K27" s="2">
        <f>$H27/$G27</f>
        <v>9.8208360982084936E-2</v>
      </c>
      <c r="L27" s="2">
        <f>$I27/$G27</f>
        <v>0.12408759124087486</v>
      </c>
      <c r="M27" s="2">
        <f>ABS($J27)/$G27</f>
        <v>0.77770404777704016</v>
      </c>
      <c r="N27" s="2">
        <f t="shared" si="2"/>
        <v>3863.1326121352613</v>
      </c>
      <c r="O27" s="2">
        <f t="shared" si="3"/>
        <v>3907.9</v>
      </c>
      <c r="P27" s="2">
        <f t="shared" si="4"/>
        <v>3832.55</v>
      </c>
      <c r="Q27" s="2">
        <f t="shared" si="5"/>
        <v>3870.7125000000001</v>
      </c>
      <c r="R27" s="2">
        <f t="shared" si="1"/>
        <v>3868.5737780338154</v>
      </c>
      <c r="S27" s="2">
        <f t="shared" si="10"/>
        <v>0.99233809770914727</v>
      </c>
      <c r="T27" s="2">
        <f t="shared" si="6"/>
        <v>-55.650000000000091</v>
      </c>
      <c r="U27" s="2">
        <f t="shared" si="7"/>
        <v>-1.4278200407948605</v>
      </c>
      <c r="V27" s="2">
        <f t="shared" si="8"/>
        <v>-31.312499999999545</v>
      </c>
      <c r="W27" s="2">
        <f t="shared" si="9"/>
        <v>-0.80246794933398813</v>
      </c>
      <c r="X27" t="str">
        <f>IF($T28&gt;0, "up", "down")</f>
        <v>down</v>
      </c>
    </row>
    <row r="28" spans="1:24" x14ac:dyDescent="0.2">
      <c r="A28" s="1">
        <v>38548</v>
      </c>
      <c r="B28" s="2">
        <v>3823.5</v>
      </c>
      <c r="C28" s="2">
        <v>3845.7</v>
      </c>
      <c r="D28" s="2">
        <v>3808.6</v>
      </c>
      <c r="E28" s="2">
        <v>3834.85</v>
      </c>
      <c r="F28" s="2">
        <f t="shared" si="0"/>
        <v>3828.1624999999999</v>
      </c>
      <c r="G28" s="2">
        <f>$C28-$D28</f>
        <v>37.099999999999909</v>
      </c>
      <c r="H28" s="2">
        <f>$C28-MAX($B28,$E28)</f>
        <v>10.849999999999909</v>
      </c>
      <c r="I28" s="2">
        <f>MIN($B28,$E28)-$D28</f>
        <v>14.900000000000091</v>
      </c>
      <c r="J28" s="2">
        <f>$E28-$B28</f>
        <v>11.349999999999909</v>
      </c>
      <c r="K28" s="2">
        <f>$H28/$G28</f>
        <v>0.29245283018867752</v>
      </c>
      <c r="L28" s="2">
        <f>$I28/$G28</f>
        <v>0.4016172506738579</v>
      </c>
      <c r="M28" s="2">
        <f>ABS($J28)/$G28</f>
        <v>0.30592991913746459</v>
      </c>
      <c r="N28" s="2">
        <f t="shared" si="2"/>
        <v>3866.9225560676305</v>
      </c>
      <c r="O28" s="2">
        <f t="shared" si="3"/>
        <v>3866.9225560676305</v>
      </c>
      <c r="P28" s="2">
        <f t="shared" si="4"/>
        <v>3808.6</v>
      </c>
      <c r="Q28" s="2">
        <f t="shared" si="5"/>
        <v>3828.1624999999999</v>
      </c>
      <c r="R28" s="2">
        <f t="shared" si="1"/>
        <v>3842.6519030338154</v>
      </c>
      <c r="S28" s="2">
        <f t="shared" si="10"/>
        <v>0.6744830136814135</v>
      </c>
      <c r="T28" s="2">
        <f t="shared" si="6"/>
        <v>-7.0500000000001819</v>
      </c>
      <c r="U28" s="2">
        <f t="shared" si="7"/>
        <v>-0.1835029542674245</v>
      </c>
      <c r="V28" s="2">
        <f t="shared" si="8"/>
        <v>-42.550000000000182</v>
      </c>
      <c r="W28" s="2">
        <f t="shared" si="9"/>
        <v>-1.0992808171622197</v>
      </c>
      <c r="X28" t="str">
        <f>IF($T29&gt;0, "up", "down")</f>
        <v>up</v>
      </c>
    </row>
    <row r="29" spans="1:24" x14ac:dyDescent="0.2">
      <c r="A29" s="1">
        <v>38551</v>
      </c>
      <c r="B29" s="2">
        <v>3837.45</v>
      </c>
      <c r="C29" s="2">
        <v>3869.45</v>
      </c>
      <c r="D29" s="2">
        <v>3835.95</v>
      </c>
      <c r="E29" s="2">
        <v>3849.5</v>
      </c>
      <c r="F29" s="2">
        <f t="shared" si="0"/>
        <v>3848.0874999999996</v>
      </c>
      <c r="G29" s="2">
        <f>$C29-$D29</f>
        <v>33.5</v>
      </c>
      <c r="H29" s="2">
        <f>$C29-MAX($B29,$E29)</f>
        <v>19.949999999999818</v>
      </c>
      <c r="I29" s="2">
        <f>MIN($B29,$E29)-$D29</f>
        <v>1.5</v>
      </c>
      <c r="J29" s="2">
        <f>$E29-$B29</f>
        <v>12.050000000000182</v>
      </c>
      <c r="K29" s="2">
        <f>$H29/$G29</f>
        <v>0.59552238805969604</v>
      </c>
      <c r="L29" s="2">
        <f>$I29/$G29</f>
        <v>4.4776119402985072E-2</v>
      </c>
      <c r="M29" s="2">
        <f>ABS($J29)/$G29</f>
        <v>0.35970149253731887</v>
      </c>
      <c r="N29" s="2">
        <f t="shared" si="2"/>
        <v>3847.542528033815</v>
      </c>
      <c r="O29" s="2">
        <f t="shared" si="3"/>
        <v>3869.45</v>
      </c>
      <c r="P29" s="2">
        <f t="shared" si="4"/>
        <v>3835.95</v>
      </c>
      <c r="Q29" s="2">
        <f t="shared" si="5"/>
        <v>3848.0874999999996</v>
      </c>
      <c r="R29" s="2">
        <f t="shared" si="1"/>
        <v>3850.2575070084536</v>
      </c>
      <c r="S29" s="2">
        <f t="shared" si="10"/>
        <v>0.47136792807225381</v>
      </c>
      <c r="T29" s="2">
        <f t="shared" si="6"/>
        <v>14.650000000000091</v>
      </c>
      <c r="U29" s="2">
        <f t="shared" si="7"/>
        <v>0.3820227649060613</v>
      </c>
      <c r="V29" s="2">
        <f t="shared" si="8"/>
        <v>19.924999999999727</v>
      </c>
      <c r="W29" s="2">
        <f t="shared" si="9"/>
        <v>0.52048469729275404</v>
      </c>
      <c r="X29" t="str">
        <f>IF($T30&gt;0, "up", "down")</f>
        <v>up</v>
      </c>
    </row>
    <row r="30" spans="1:24" x14ac:dyDescent="0.2">
      <c r="A30" s="1">
        <v>38552</v>
      </c>
      <c r="B30" s="2">
        <v>3850.8</v>
      </c>
      <c r="C30" s="2">
        <v>3885.8</v>
      </c>
      <c r="D30" s="2">
        <v>3839.8</v>
      </c>
      <c r="E30" s="2">
        <v>3877.75</v>
      </c>
      <c r="F30" s="2">
        <f t="shared" si="0"/>
        <v>3863.5375000000004</v>
      </c>
      <c r="G30" s="2">
        <f>$C30-$D30</f>
        <v>46</v>
      </c>
      <c r="H30" s="2">
        <f>$C30-MAX($B30,$E30)</f>
        <v>8.0500000000001819</v>
      </c>
      <c r="I30" s="2">
        <f>MIN($B30,$E30)-$D30</f>
        <v>11</v>
      </c>
      <c r="J30" s="2">
        <f>$E30-$B30</f>
        <v>26.949999999999818</v>
      </c>
      <c r="K30" s="2">
        <f>$H30/$G30</f>
        <v>0.17500000000000396</v>
      </c>
      <c r="L30" s="2">
        <f>$I30/$G30</f>
        <v>0.2391304347826087</v>
      </c>
      <c r="M30" s="2">
        <f>ABS($J30)/$G30</f>
        <v>0.58586956521738731</v>
      </c>
      <c r="N30" s="2">
        <f t="shared" si="2"/>
        <v>3847.8150140169073</v>
      </c>
      <c r="O30" s="2">
        <f t="shared" si="3"/>
        <v>3885.8</v>
      </c>
      <c r="P30" s="2">
        <f t="shared" si="4"/>
        <v>3839.8</v>
      </c>
      <c r="Q30" s="2">
        <f t="shared" si="5"/>
        <v>3863.5375000000004</v>
      </c>
      <c r="R30" s="2">
        <f t="shared" si="1"/>
        <v>3859.238128504227</v>
      </c>
      <c r="S30" s="2">
        <f t="shared" si="10"/>
        <v>0.61746149667538097</v>
      </c>
      <c r="T30" s="2">
        <f t="shared" si="6"/>
        <v>28.25</v>
      </c>
      <c r="U30" s="2">
        <f t="shared" si="7"/>
        <v>0.73386154045980001</v>
      </c>
      <c r="V30" s="2">
        <f t="shared" si="8"/>
        <v>15.450000000000728</v>
      </c>
      <c r="W30" s="2">
        <f t="shared" si="9"/>
        <v>0.40149814680671186</v>
      </c>
      <c r="X30" t="str">
        <f>IF($T31&gt;0, "up", "down")</f>
        <v>up</v>
      </c>
    </row>
    <row r="31" spans="1:24" x14ac:dyDescent="0.2">
      <c r="A31" s="1">
        <v>38553</v>
      </c>
      <c r="B31" s="2">
        <v>3888.8</v>
      </c>
      <c r="C31" s="2">
        <v>3930.95</v>
      </c>
      <c r="D31" s="2">
        <v>3883.25</v>
      </c>
      <c r="E31" s="2">
        <v>3891.15</v>
      </c>
      <c r="F31" s="2">
        <f t="shared" si="0"/>
        <v>3898.5374999999999</v>
      </c>
      <c r="G31" s="2">
        <f>$C31-$D31</f>
        <v>47.699999999999818</v>
      </c>
      <c r="H31" s="2">
        <f>$C31-MAX($B31,$E31)</f>
        <v>39.799999999999727</v>
      </c>
      <c r="I31" s="2">
        <f>MIN($B31,$E31)-$D31</f>
        <v>5.5500000000001819</v>
      </c>
      <c r="J31" s="2">
        <f>$E31-$B31</f>
        <v>2.3499999999999091</v>
      </c>
      <c r="K31" s="2">
        <f>$H31/$G31</f>
        <v>0.83438155136268088</v>
      </c>
      <c r="L31" s="2">
        <f>$I31/$G31</f>
        <v>0.1163522012578659</v>
      </c>
      <c r="M31" s="2">
        <f>ABS($J31)/$G31</f>
        <v>4.9266247379453211E-2</v>
      </c>
      <c r="N31" s="2">
        <f t="shared" si="2"/>
        <v>3855.6762570084538</v>
      </c>
      <c r="O31" s="2">
        <f t="shared" si="3"/>
        <v>3930.95</v>
      </c>
      <c r="P31" s="2">
        <f t="shared" si="4"/>
        <v>3855.6762570084538</v>
      </c>
      <c r="Q31" s="2">
        <f t="shared" si="5"/>
        <v>3898.5374999999999</v>
      </c>
      <c r="R31" s="2">
        <f t="shared" si="1"/>
        <v>3885.2100035042272</v>
      </c>
      <c r="S31" s="2">
        <f t="shared" si="10"/>
        <v>1</v>
      </c>
      <c r="T31" s="2">
        <f t="shared" si="6"/>
        <v>13.400000000000091</v>
      </c>
      <c r="U31" s="2">
        <f t="shared" si="7"/>
        <v>0.34556121462188361</v>
      </c>
      <c r="V31" s="2">
        <f t="shared" si="8"/>
        <v>34.999999999999545</v>
      </c>
      <c r="W31" s="2">
        <f t="shared" si="9"/>
        <v>0.90590553346510916</v>
      </c>
      <c r="X31" t="str">
        <f>IF($T32&gt;0, "up", "down")</f>
        <v>down</v>
      </c>
    </row>
    <row r="32" spans="1:24" x14ac:dyDescent="0.2">
      <c r="A32" s="1">
        <v>38554</v>
      </c>
      <c r="B32" s="2">
        <v>3893.95</v>
      </c>
      <c r="C32" s="2">
        <v>3926.9</v>
      </c>
      <c r="D32" s="2">
        <v>3830.6</v>
      </c>
      <c r="E32" s="2">
        <v>3847.85</v>
      </c>
      <c r="F32" s="2">
        <f t="shared" si="0"/>
        <v>3874.8250000000003</v>
      </c>
      <c r="G32" s="2">
        <f>$C32-$D32</f>
        <v>96.300000000000182</v>
      </c>
      <c r="H32" s="2">
        <f>$C32-MAX($B32,$E32)</f>
        <v>32.950000000000273</v>
      </c>
      <c r="I32" s="2">
        <f>MIN($B32,$E32)-$D32</f>
        <v>17.25</v>
      </c>
      <c r="J32" s="2">
        <f>$E32-$B32</f>
        <v>-46.099999999999909</v>
      </c>
      <c r="K32" s="2">
        <f>$H32/$G32</f>
        <v>0.34215991692627423</v>
      </c>
      <c r="L32" s="2">
        <f>$I32/$G32</f>
        <v>0.17912772585669748</v>
      </c>
      <c r="M32" s="2">
        <f>ABS($J32)/$G32</f>
        <v>0.47871235721702826</v>
      </c>
      <c r="N32" s="2">
        <f t="shared" si="2"/>
        <v>3877.1068785042271</v>
      </c>
      <c r="O32" s="2">
        <f t="shared" si="3"/>
        <v>3926.9</v>
      </c>
      <c r="P32" s="2">
        <f t="shared" si="4"/>
        <v>3830.6</v>
      </c>
      <c r="Q32" s="2">
        <f t="shared" si="5"/>
        <v>3874.8250000000003</v>
      </c>
      <c r="R32" s="2">
        <f t="shared" si="1"/>
        <v>3877.3579696260572</v>
      </c>
      <c r="S32" s="2">
        <f t="shared" si="10"/>
        <v>0.8154984881520011</v>
      </c>
      <c r="T32" s="2">
        <f t="shared" si="6"/>
        <v>-43.300000000000182</v>
      </c>
      <c r="U32" s="2">
        <f t="shared" si="7"/>
        <v>-1.1127815684309312</v>
      </c>
      <c r="V32" s="2">
        <f t="shared" si="8"/>
        <v>-23.712499999999636</v>
      </c>
      <c r="W32" s="2">
        <f t="shared" si="9"/>
        <v>-0.60824091085438159</v>
      </c>
      <c r="X32" t="str">
        <f>IF($T33&gt;0, "up", "down")</f>
        <v>up</v>
      </c>
    </row>
    <row r="33" spans="1:24" x14ac:dyDescent="0.2">
      <c r="A33" s="1">
        <v>38555</v>
      </c>
      <c r="B33" s="2">
        <v>3854.95</v>
      </c>
      <c r="C33" s="2">
        <v>3955.3</v>
      </c>
      <c r="D33" s="2">
        <v>3823.85</v>
      </c>
      <c r="E33" s="2">
        <v>3949.45</v>
      </c>
      <c r="F33" s="2">
        <f t="shared" si="0"/>
        <v>3895.8874999999998</v>
      </c>
      <c r="G33" s="2">
        <f>$C33-$D33</f>
        <v>131.45000000000027</v>
      </c>
      <c r="H33" s="2">
        <f>$C33-MAX($B33,$E33)</f>
        <v>5.8500000000003638</v>
      </c>
      <c r="I33" s="2">
        <f>MIN($B33,$E33)-$D33</f>
        <v>31.099999999999909</v>
      </c>
      <c r="J33" s="2">
        <f>$E33-$B33</f>
        <v>94.5</v>
      </c>
      <c r="K33" s="2">
        <f>$H33/$G33</f>
        <v>4.4503613541273121E-2</v>
      </c>
      <c r="L33" s="2">
        <f>$I33/$G33</f>
        <v>0.23659186002282118</v>
      </c>
      <c r="M33" s="2">
        <f>ABS($J33)/$G33</f>
        <v>0.71890452643590574</v>
      </c>
      <c r="N33" s="2">
        <f t="shared" si="2"/>
        <v>3875.9659392521135</v>
      </c>
      <c r="O33" s="2">
        <f t="shared" si="3"/>
        <v>3955.3</v>
      </c>
      <c r="P33" s="2">
        <f t="shared" si="4"/>
        <v>3823.85</v>
      </c>
      <c r="Q33" s="2">
        <f t="shared" si="5"/>
        <v>3895.8874999999998</v>
      </c>
      <c r="R33" s="2">
        <f t="shared" si="1"/>
        <v>3887.750859813028</v>
      </c>
      <c r="S33" s="2">
        <f t="shared" si="10"/>
        <v>1</v>
      </c>
      <c r="T33" s="2">
        <f t="shared" si="6"/>
        <v>101.59999999999991</v>
      </c>
      <c r="U33" s="2">
        <f t="shared" si="7"/>
        <v>2.6404355679145475</v>
      </c>
      <c r="V33" s="2">
        <f t="shared" si="8"/>
        <v>21.062499999999545</v>
      </c>
      <c r="W33" s="2">
        <f t="shared" si="9"/>
        <v>0.54357293555191644</v>
      </c>
      <c r="X33" t="str">
        <f>IF($T34&gt;0, "up", "down")</f>
        <v>up</v>
      </c>
    </row>
    <row r="34" spans="1:24" x14ac:dyDescent="0.2">
      <c r="A34" s="1">
        <v>38558</v>
      </c>
      <c r="B34" s="2">
        <v>3954.25</v>
      </c>
      <c r="C34" s="2">
        <v>4124.6499999999996</v>
      </c>
      <c r="D34" s="2">
        <v>3954.25</v>
      </c>
      <c r="E34" s="2">
        <v>4105.25</v>
      </c>
      <c r="F34" s="2">
        <f t="shared" si="0"/>
        <v>4034.6</v>
      </c>
      <c r="G34" s="2">
        <f>$C34-$D34</f>
        <v>170.39999999999964</v>
      </c>
      <c r="H34" s="2">
        <f>$C34-MAX($B34,$E34)</f>
        <v>19.399999999999636</v>
      </c>
      <c r="I34" s="2">
        <f>MIN($B34,$E34)-$D34</f>
        <v>0</v>
      </c>
      <c r="J34" s="2">
        <f>$E34-$B34</f>
        <v>151</v>
      </c>
      <c r="K34" s="2">
        <f>$H34/$G34</f>
        <v>0.11384976525821407</v>
      </c>
      <c r="L34" s="2">
        <f>$I34/$G34</f>
        <v>0</v>
      </c>
      <c r="M34" s="2">
        <f>ABS($J34)/$G34</f>
        <v>0.88615023474178589</v>
      </c>
      <c r="N34" s="2">
        <f t="shared" si="2"/>
        <v>3885.9267196260566</v>
      </c>
      <c r="O34" s="2">
        <f t="shared" si="3"/>
        <v>4124.6499999999996</v>
      </c>
      <c r="P34" s="2">
        <f t="shared" si="4"/>
        <v>3885.9267196260566</v>
      </c>
      <c r="Q34" s="2">
        <f t="shared" si="5"/>
        <v>4034.6</v>
      </c>
      <c r="R34" s="2">
        <f t="shared" si="1"/>
        <v>3982.7758598130285</v>
      </c>
      <c r="S34" s="2">
        <f t="shared" si="10"/>
        <v>1</v>
      </c>
      <c r="T34" s="2">
        <f t="shared" si="6"/>
        <v>155.80000000000018</v>
      </c>
      <c r="U34" s="2">
        <f t="shared" si="7"/>
        <v>3.9448530808087252</v>
      </c>
      <c r="V34" s="2">
        <f t="shared" si="8"/>
        <v>138.71250000000009</v>
      </c>
      <c r="W34" s="2">
        <f t="shared" si="9"/>
        <v>3.5604852552852231</v>
      </c>
      <c r="X34" t="str">
        <f>IF($T35&gt;0, "up", "down")</f>
        <v>up</v>
      </c>
    </row>
    <row r="35" spans="1:24" x14ac:dyDescent="0.2">
      <c r="A35" s="1">
        <v>38559</v>
      </c>
      <c r="B35" s="2">
        <v>4087.1</v>
      </c>
      <c r="C35" s="2">
        <v>4209.1000000000004</v>
      </c>
      <c r="D35" s="2">
        <v>4049.95</v>
      </c>
      <c r="E35" s="2">
        <v>4189.5</v>
      </c>
      <c r="F35" s="2">
        <f t="shared" si="0"/>
        <v>4133.9125000000004</v>
      </c>
      <c r="G35" s="2">
        <f>$C35-$D35</f>
        <v>159.15000000000055</v>
      </c>
      <c r="H35" s="2">
        <f>$C35-MAX($B35,$E35)</f>
        <v>19.600000000000364</v>
      </c>
      <c r="I35" s="2">
        <f>MIN($B35,$E35)-$D35</f>
        <v>37.150000000000091</v>
      </c>
      <c r="J35" s="2">
        <f>$E35-$B35</f>
        <v>102.40000000000009</v>
      </c>
      <c r="K35" s="2">
        <f>$H35/$G35</f>
        <v>0.12315425699026263</v>
      </c>
      <c r="L35" s="2">
        <f>$I35/$G35</f>
        <v>0.23342758404021341</v>
      </c>
      <c r="M35" s="2">
        <f>ABS($J35)/$G35</f>
        <v>0.64341815896952392</v>
      </c>
      <c r="N35" s="2">
        <f t="shared" si="2"/>
        <v>3960.2633598130283</v>
      </c>
      <c r="O35" s="2">
        <f t="shared" si="3"/>
        <v>4209.1000000000004</v>
      </c>
      <c r="P35" s="2">
        <f t="shared" si="4"/>
        <v>3960.2633598130283</v>
      </c>
      <c r="Q35" s="2">
        <f t="shared" si="5"/>
        <v>4133.9125000000004</v>
      </c>
      <c r="R35" s="2">
        <f t="shared" si="1"/>
        <v>4065.8848049065145</v>
      </c>
      <c r="S35" s="2">
        <f t="shared" si="10"/>
        <v>1</v>
      </c>
      <c r="T35" s="2">
        <f t="shared" si="6"/>
        <v>84.25</v>
      </c>
      <c r="U35" s="2">
        <f t="shared" si="7"/>
        <v>2.0522501674684857</v>
      </c>
      <c r="V35" s="2">
        <f t="shared" si="8"/>
        <v>99.312500000000455</v>
      </c>
      <c r="W35" s="2">
        <f t="shared" si="9"/>
        <v>2.4615203489813231</v>
      </c>
      <c r="X35" t="str">
        <f>IF($T36&gt;0, "up", "down")</f>
        <v>up</v>
      </c>
    </row>
    <row r="36" spans="1:24" x14ac:dyDescent="0.2">
      <c r="A36" s="1">
        <v>38560</v>
      </c>
      <c r="B36" s="2">
        <v>4155.3</v>
      </c>
      <c r="C36" s="2">
        <v>4329.95</v>
      </c>
      <c r="D36" s="2">
        <v>4133.6499999999996</v>
      </c>
      <c r="E36" s="2">
        <v>4298</v>
      </c>
      <c r="F36" s="2">
        <f t="shared" si="0"/>
        <v>4229.2250000000004</v>
      </c>
      <c r="G36" s="2">
        <f>$C36-$D36</f>
        <v>196.30000000000018</v>
      </c>
      <c r="H36" s="2">
        <f>$C36-MAX($B36,$E36)</f>
        <v>31.949999999999818</v>
      </c>
      <c r="I36" s="2">
        <f>MIN($B36,$E36)-$D36</f>
        <v>21.650000000000546</v>
      </c>
      <c r="J36" s="2">
        <f>$E36-$B36</f>
        <v>142.69999999999982</v>
      </c>
      <c r="K36" s="2">
        <f>$H36/$G36</f>
        <v>0.16276107997962194</v>
      </c>
      <c r="L36" s="2">
        <f>$I36/$G36</f>
        <v>0.11029037187977853</v>
      </c>
      <c r="M36" s="2">
        <f>ABS($J36)/$G36</f>
        <v>0.7269485481405995</v>
      </c>
      <c r="N36" s="2">
        <f t="shared" si="2"/>
        <v>4047.0879299065145</v>
      </c>
      <c r="O36" s="2">
        <f t="shared" si="3"/>
        <v>4329.95</v>
      </c>
      <c r="P36" s="2">
        <f t="shared" si="4"/>
        <v>4047.0879299065145</v>
      </c>
      <c r="Q36" s="2">
        <f t="shared" si="5"/>
        <v>4229.2250000000004</v>
      </c>
      <c r="R36" s="2">
        <f t="shared" si="1"/>
        <v>4163.3377149532571</v>
      </c>
      <c r="S36" s="2">
        <f t="shared" si="10"/>
        <v>1</v>
      </c>
      <c r="T36" s="2">
        <f t="shared" si="6"/>
        <v>108.5</v>
      </c>
      <c r="U36" s="2">
        <f t="shared" si="7"/>
        <v>2.5898078529657473</v>
      </c>
      <c r="V36" s="2">
        <f t="shared" si="8"/>
        <v>95.3125</v>
      </c>
      <c r="W36" s="2">
        <f t="shared" si="9"/>
        <v>2.3056245143069671</v>
      </c>
      <c r="X36" t="str">
        <f>IF($T37&gt;0, "up", "down")</f>
        <v>up</v>
      </c>
    </row>
    <row r="37" spans="1:24" x14ac:dyDescent="0.2">
      <c r="A37" s="1">
        <v>38562</v>
      </c>
      <c r="B37" s="2">
        <v>4267.95</v>
      </c>
      <c r="C37" s="2">
        <v>4431.95</v>
      </c>
      <c r="D37" s="2">
        <v>4224.3500000000004</v>
      </c>
      <c r="E37" s="2">
        <v>4361.1499999999996</v>
      </c>
      <c r="F37" s="2">
        <f t="shared" si="0"/>
        <v>4321.3500000000004</v>
      </c>
      <c r="G37" s="2">
        <f>$C37-$D37</f>
        <v>207.59999999999945</v>
      </c>
      <c r="H37" s="2">
        <f>$C37-MAX($B37,$E37)</f>
        <v>70.800000000000182</v>
      </c>
      <c r="I37" s="2">
        <f>MIN($B37,$E37)-$D37</f>
        <v>43.599999999999454</v>
      </c>
      <c r="J37" s="2">
        <f>$E37-$B37</f>
        <v>93.199999999999818</v>
      </c>
      <c r="K37" s="2">
        <f>$H37/$G37</f>
        <v>0.34104046242774744</v>
      </c>
      <c r="L37" s="2">
        <f>$I37/$G37</f>
        <v>0.21001926782273395</v>
      </c>
      <c r="M37" s="2">
        <f>ABS($J37)/$G37</f>
        <v>0.44894026974951862</v>
      </c>
      <c r="N37" s="2">
        <f t="shared" si="2"/>
        <v>4138.1564649532575</v>
      </c>
      <c r="O37" s="2">
        <f t="shared" si="3"/>
        <v>4431.95</v>
      </c>
      <c r="P37" s="2">
        <f t="shared" si="4"/>
        <v>4138.1564649532575</v>
      </c>
      <c r="Q37" s="2">
        <f t="shared" si="5"/>
        <v>4321.3500000000004</v>
      </c>
      <c r="R37" s="2">
        <f t="shared" si="1"/>
        <v>4257.4032324766285</v>
      </c>
      <c r="S37" s="2">
        <f t="shared" si="10"/>
        <v>1</v>
      </c>
      <c r="T37" s="2">
        <f t="shared" si="6"/>
        <v>63.149999999999636</v>
      </c>
      <c r="U37" s="2">
        <f t="shared" si="7"/>
        <v>1.4692880409492701</v>
      </c>
      <c r="V37" s="2">
        <f t="shared" si="8"/>
        <v>92.125</v>
      </c>
      <c r="W37" s="2">
        <f t="shared" si="9"/>
        <v>2.1782950777033618</v>
      </c>
      <c r="X37" t="str">
        <f>IF($T38&gt;0, "up", "down")</f>
        <v>down</v>
      </c>
    </row>
    <row r="38" spans="1:24" x14ac:dyDescent="0.2">
      <c r="A38" s="1">
        <v>38565</v>
      </c>
      <c r="B38" s="2">
        <v>4349.6000000000004</v>
      </c>
      <c r="C38" s="2">
        <v>4364.1000000000004</v>
      </c>
      <c r="D38" s="2">
        <v>4272.6499999999996</v>
      </c>
      <c r="E38" s="2">
        <v>4336</v>
      </c>
      <c r="F38" s="2">
        <f t="shared" si="0"/>
        <v>4330.5874999999996</v>
      </c>
      <c r="G38" s="2">
        <f>$C38-$D38</f>
        <v>91.450000000000728</v>
      </c>
      <c r="H38" s="2">
        <f>$C38-MAX($B38,$E38)</f>
        <v>14.5</v>
      </c>
      <c r="I38" s="2">
        <f>MIN($B38,$E38)-$D38</f>
        <v>63.350000000000364</v>
      </c>
      <c r="J38" s="2">
        <f>$E38-$B38</f>
        <v>-13.600000000000364</v>
      </c>
      <c r="K38" s="2">
        <f>$H38/$G38</f>
        <v>0.15855658829961602</v>
      </c>
      <c r="L38" s="2">
        <f>$I38/$G38</f>
        <v>0.69272826681246424</v>
      </c>
      <c r="M38" s="2">
        <f>ABS($J38)/$G38</f>
        <v>0.14871514488791968</v>
      </c>
      <c r="N38" s="2">
        <f t="shared" si="2"/>
        <v>4229.7532324766289</v>
      </c>
      <c r="O38" s="2">
        <f t="shared" si="3"/>
        <v>4364.1000000000004</v>
      </c>
      <c r="P38" s="2">
        <f t="shared" si="4"/>
        <v>4229.7532324766289</v>
      </c>
      <c r="Q38" s="2">
        <f t="shared" si="5"/>
        <v>4330.5874999999996</v>
      </c>
      <c r="R38" s="2">
        <f t="shared" si="1"/>
        <v>4288.5484912383145</v>
      </c>
      <c r="S38" s="2">
        <f t="shared" si="10"/>
        <v>1</v>
      </c>
      <c r="T38" s="2">
        <f t="shared" si="6"/>
        <v>-25.149999999999636</v>
      </c>
      <c r="U38" s="2">
        <f t="shared" si="7"/>
        <v>-0.57668275569516392</v>
      </c>
      <c r="V38" s="2">
        <f t="shared" si="8"/>
        <v>9.2374999999992724</v>
      </c>
      <c r="W38" s="2">
        <f t="shared" si="9"/>
        <v>0.21376421720062647</v>
      </c>
      <c r="X38" t="str">
        <f>IF($T39&gt;0, "up", "down")</f>
        <v>down</v>
      </c>
    </row>
    <row r="39" spans="1:24" x14ac:dyDescent="0.2">
      <c r="A39" s="1">
        <v>38566</v>
      </c>
      <c r="B39" s="2">
        <v>4329.45</v>
      </c>
      <c r="C39" s="2">
        <v>4367.25</v>
      </c>
      <c r="D39" s="2">
        <v>4304.2</v>
      </c>
      <c r="E39" s="2">
        <v>4320</v>
      </c>
      <c r="F39" s="2">
        <f t="shared" si="0"/>
        <v>4330.2250000000004</v>
      </c>
      <c r="G39" s="2">
        <f>$C39-$D39</f>
        <v>63.050000000000182</v>
      </c>
      <c r="H39" s="2">
        <f>$C39-MAX($B39,$E39)</f>
        <v>37.800000000000182</v>
      </c>
      <c r="I39" s="2">
        <f>MIN($B39,$E39)-$D39</f>
        <v>15.800000000000182</v>
      </c>
      <c r="J39" s="2">
        <f>$E39-$B39</f>
        <v>-9.4499999999998181</v>
      </c>
      <c r="K39" s="2">
        <f>$H39/$G39</f>
        <v>0.59952418715305433</v>
      </c>
      <c r="L39" s="2">
        <f>$I39/$G39</f>
        <v>0.25059476605868575</v>
      </c>
      <c r="M39" s="2">
        <f>ABS($J39)/$G39</f>
        <v>0.14988104678825998</v>
      </c>
      <c r="N39" s="2">
        <f t="shared" si="2"/>
        <v>4280.1703662383143</v>
      </c>
      <c r="O39" s="2">
        <f t="shared" si="3"/>
        <v>4367.25</v>
      </c>
      <c r="P39" s="2">
        <f t="shared" si="4"/>
        <v>4280.1703662383143</v>
      </c>
      <c r="Q39" s="2">
        <f t="shared" si="5"/>
        <v>4330.2250000000004</v>
      </c>
      <c r="R39" s="2">
        <f t="shared" si="1"/>
        <v>4314.4539331191572</v>
      </c>
      <c r="S39" s="2">
        <f t="shared" si="10"/>
        <v>1</v>
      </c>
      <c r="T39" s="2">
        <f t="shared" si="6"/>
        <v>-16</v>
      </c>
      <c r="U39" s="2">
        <f t="shared" si="7"/>
        <v>-0.36900369003690037</v>
      </c>
      <c r="V39" s="2">
        <f t="shared" si="8"/>
        <v>-0.3624999999992724</v>
      </c>
      <c r="W39" s="2">
        <f t="shared" si="9"/>
        <v>-8.3706887344793847E-3</v>
      </c>
      <c r="X39" t="str">
        <f>IF($T40&gt;0, "up", "down")</f>
        <v>down</v>
      </c>
    </row>
    <row r="40" spans="1:24" x14ac:dyDescent="0.2">
      <c r="A40" s="1">
        <v>38567</v>
      </c>
      <c r="B40" s="2">
        <v>4325.55</v>
      </c>
      <c r="C40" s="2">
        <v>4370.5</v>
      </c>
      <c r="D40" s="2">
        <v>4304</v>
      </c>
      <c r="E40" s="2">
        <v>4316</v>
      </c>
      <c r="F40" s="2">
        <f t="shared" si="0"/>
        <v>4329.0124999999998</v>
      </c>
      <c r="G40" s="2">
        <f>$C40-$D40</f>
        <v>66.5</v>
      </c>
      <c r="H40" s="2">
        <f>$C40-MAX($B40,$E40)</f>
        <v>44.949999999999818</v>
      </c>
      <c r="I40" s="2">
        <f>MIN($B40,$E40)-$D40</f>
        <v>12</v>
      </c>
      <c r="J40" s="2">
        <f>$E40-$B40</f>
        <v>-9.5500000000001819</v>
      </c>
      <c r="K40" s="2">
        <f>$H40/$G40</f>
        <v>0.6759398496240574</v>
      </c>
      <c r="L40" s="2">
        <f>$I40/$G40</f>
        <v>0.18045112781954886</v>
      </c>
      <c r="M40" s="2">
        <f>ABS($J40)/$G40</f>
        <v>0.14360902255639371</v>
      </c>
      <c r="N40" s="2">
        <f t="shared" si="2"/>
        <v>4305.1976831191569</v>
      </c>
      <c r="O40" s="2">
        <f t="shared" si="3"/>
        <v>4370.5</v>
      </c>
      <c r="P40" s="2">
        <f t="shared" si="4"/>
        <v>4304</v>
      </c>
      <c r="Q40" s="2">
        <f t="shared" si="5"/>
        <v>4329.0124999999998</v>
      </c>
      <c r="R40" s="2">
        <f t="shared" si="1"/>
        <v>4327.1775457797894</v>
      </c>
      <c r="S40" s="2">
        <f t="shared" si="10"/>
        <v>1</v>
      </c>
      <c r="T40" s="2">
        <f t="shared" si="6"/>
        <v>-4</v>
      </c>
      <c r="U40" s="2">
        <f t="shared" si="7"/>
        <v>-9.2592592592592601E-2</v>
      </c>
      <c r="V40" s="2">
        <f t="shared" si="8"/>
        <v>-1.2125000000005457</v>
      </c>
      <c r="W40" s="2">
        <f t="shared" si="9"/>
        <v>-2.8000854459076505E-2</v>
      </c>
      <c r="X40" t="str">
        <f>IF($T41&gt;0, "up", "down")</f>
        <v>down</v>
      </c>
    </row>
    <row r="41" spans="1:24" x14ac:dyDescent="0.2">
      <c r="A41" s="1">
        <v>38568</v>
      </c>
      <c r="B41" s="2">
        <v>4366.5</v>
      </c>
      <c r="C41" s="2">
        <v>4367.2</v>
      </c>
      <c r="D41" s="2">
        <v>4281.1499999999996</v>
      </c>
      <c r="E41" s="2">
        <v>4297.3500000000004</v>
      </c>
      <c r="F41" s="2">
        <f t="shared" si="0"/>
        <v>4328.05</v>
      </c>
      <c r="G41" s="2">
        <f>$C41-$D41</f>
        <v>86.050000000000182</v>
      </c>
      <c r="H41" s="2">
        <f>$C41-MAX($B41,$E41)</f>
        <v>0.6999999999998181</v>
      </c>
      <c r="I41" s="2">
        <f>MIN($B41,$E41)-$D41</f>
        <v>16.200000000000728</v>
      </c>
      <c r="J41" s="2">
        <f>$E41-$B41</f>
        <v>-69.149999999999636</v>
      </c>
      <c r="K41" s="2">
        <f>$H41/$G41</f>
        <v>8.1348053457270964E-3</v>
      </c>
      <c r="L41" s="2">
        <f>$I41/$G41</f>
        <v>0.18826263800117018</v>
      </c>
      <c r="M41" s="2">
        <f>ABS($J41)/$G41</f>
        <v>0.80360255665310276</v>
      </c>
      <c r="N41" s="2">
        <f t="shared" si="2"/>
        <v>4317.1050915595788</v>
      </c>
      <c r="O41" s="2">
        <f t="shared" si="3"/>
        <v>4367.2</v>
      </c>
      <c r="P41" s="2">
        <f t="shared" si="4"/>
        <v>4281.1499999999996</v>
      </c>
      <c r="Q41" s="2">
        <f t="shared" si="5"/>
        <v>4328.05</v>
      </c>
      <c r="R41" s="2">
        <f t="shared" si="1"/>
        <v>4323.3762728898946</v>
      </c>
      <c r="S41" s="2">
        <f t="shared" si="10"/>
        <v>0.94552045430560205</v>
      </c>
      <c r="T41" s="2">
        <f t="shared" si="6"/>
        <v>-18.649999999999636</v>
      </c>
      <c r="U41" s="2">
        <f t="shared" si="7"/>
        <v>-0.43211306765522789</v>
      </c>
      <c r="V41" s="2">
        <f t="shared" si="8"/>
        <v>-0.9624999999996362</v>
      </c>
      <c r="W41" s="2">
        <f t="shared" si="9"/>
        <v>-2.2233708033867684E-2</v>
      </c>
      <c r="X41" t="str">
        <f>IF($T42&gt;0, "up", "down")</f>
        <v>down</v>
      </c>
    </row>
    <row r="42" spans="1:24" x14ac:dyDescent="0.2">
      <c r="A42" s="1">
        <v>38569</v>
      </c>
      <c r="B42" s="2">
        <v>4270.25</v>
      </c>
      <c r="C42" s="2">
        <v>4349.05</v>
      </c>
      <c r="D42" s="2">
        <v>4262.8500000000004</v>
      </c>
      <c r="E42" s="2">
        <v>4277.1499999999996</v>
      </c>
      <c r="F42" s="2">
        <f t="shared" si="0"/>
        <v>4289.8249999999998</v>
      </c>
      <c r="G42" s="2">
        <f>$C42-$D42</f>
        <v>86.199999999999818</v>
      </c>
      <c r="H42" s="2">
        <f>$C42-MAX($B42,$E42)</f>
        <v>71.900000000000546</v>
      </c>
      <c r="I42" s="2">
        <f>MIN($B42,$E42)-$D42</f>
        <v>7.3999999999996362</v>
      </c>
      <c r="J42" s="2">
        <f>$E42-$B42</f>
        <v>6.8999999999996362</v>
      </c>
      <c r="K42" s="2">
        <f>$H42/$G42</f>
        <v>0.83410672853829115</v>
      </c>
      <c r="L42" s="2">
        <f>$I42/$G42</f>
        <v>8.5846867749415912E-2</v>
      </c>
      <c r="M42" s="2">
        <f>ABS($J42)/$G42</f>
        <v>8.0046403712292935E-2</v>
      </c>
      <c r="N42" s="2">
        <f t="shared" si="2"/>
        <v>4322.5775457797899</v>
      </c>
      <c r="O42" s="2">
        <f t="shared" si="3"/>
        <v>4349.05</v>
      </c>
      <c r="P42" s="2">
        <f t="shared" si="4"/>
        <v>4262.8500000000004</v>
      </c>
      <c r="Q42" s="2">
        <f t="shared" si="5"/>
        <v>4289.8249999999998</v>
      </c>
      <c r="R42" s="2">
        <f t="shared" si="1"/>
        <v>4306.0756364449471</v>
      </c>
      <c r="S42" s="2">
        <f t="shared" si="10"/>
        <v>0.45372959329911267</v>
      </c>
      <c r="T42" s="2">
        <f t="shared" si="6"/>
        <v>-20.200000000000728</v>
      </c>
      <c r="U42" s="2">
        <f t="shared" si="7"/>
        <v>-0.47005712823020529</v>
      </c>
      <c r="V42" s="2">
        <f t="shared" si="8"/>
        <v>-38.225000000000364</v>
      </c>
      <c r="W42" s="2">
        <f t="shared" si="9"/>
        <v>-0.88319219972043672</v>
      </c>
      <c r="X42" t="str">
        <f>IF($T43&gt;0, "up", "down")</f>
        <v>down</v>
      </c>
    </row>
    <row r="43" spans="1:24" x14ac:dyDescent="0.2">
      <c r="A43" s="1">
        <v>38572</v>
      </c>
      <c r="B43" s="2">
        <v>4359.05</v>
      </c>
      <c r="C43" s="2">
        <v>4359.05</v>
      </c>
      <c r="D43" s="2">
        <v>4101.8</v>
      </c>
      <c r="E43" s="2">
        <v>4117.25</v>
      </c>
      <c r="F43" s="2">
        <f t="shared" si="0"/>
        <v>4234.2875000000004</v>
      </c>
      <c r="G43" s="2">
        <f>$C43-$D43</f>
        <v>257.25</v>
      </c>
      <c r="H43" s="2">
        <f>$C43-MAX($B43,$E43)</f>
        <v>0</v>
      </c>
      <c r="I43" s="2">
        <f>MIN($B43,$E43)-$D43</f>
        <v>15.449999999999818</v>
      </c>
      <c r="J43" s="2">
        <f>$E43-$B43</f>
        <v>-241.80000000000018</v>
      </c>
      <c r="K43" s="2">
        <f>$H43/$G43</f>
        <v>0</v>
      </c>
      <c r="L43" s="2">
        <f>$I43/$G43</f>
        <v>6.0058309037900166E-2</v>
      </c>
      <c r="M43" s="2">
        <f>ABS($J43)/$G43</f>
        <v>0.93994169096209979</v>
      </c>
      <c r="N43" s="2">
        <f t="shared" si="2"/>
        <v>4306.2012728898953</v>
      </c>
      <c r="O43" s="2">
        <f t="shared" si="3"/>
        <v>4359.05</v>
      </c>
      <c r="P43" s="2">
        <f t="shared" si="4"/>
        <v>4101.8</v>
      </c>
      <c r="Q43" s="2">
        <f t="shared" si="5"/>
        <v>4234.2875000000004</v>
      </c>
      <c r="R43" s="2">
        <f t="shared" si="1"/>
        <v>4250.334693222474</v>
      </c>
      <c r="S43" s="2">
        <f t="shared" si="10"/>
        <v>0</v>
      </c>
      <c r="T43" s="2">
        <f t="shared" si="6"/>
        <v>-159.89999999999964</v>
      </c>
      <c r="U43" s="2">
        <f t="shared" si="7"/>
        <v>-3.7384707106367472</v>
      </c>
      <c r="V43" s="2">
        <f t="shared" si="8"/>
        <v>-55.537499999999454</v>
      </c>
      <c r="W43" s="2">
        <f t="shared" si="9"/>
        <v>-1.2946332309592923</v>
      </c>
      <c r="X43" t="str">
        <f>IF($T44&gt;0, "up", "down")</f>
        <v>down</v>
      </c>
    </row>
    <row r="44" spans="1:24" x14ac:dyDescent="0.2">
      <c r="A44" s="1">
        <v>38573</v>
      </c>
      <c r="B44" s="2">
        <v>4126.3500000000004</v>
      </c>
      <c r="C44" s="2">
        <v>4173.55</v>
      </c>
      <c r="D44" s="2">
        <v>4071.95</v>
      </c>
      <c r="E44" s="2">
        <v>4110.8500000000004</v>
      </c>
      <c r="F44" s="2">
        <f t="shared" si="0"/>
        <v>4120.6750000000011</v>
      </c>
      <c r="G44" s="2">
        <f>$C44-$D44</f>
        <v>101.60000000000036</v>
      </c>
      <c r="H44" s="2">
        <f>$C44-MAX($B44,$E44)</f>
        <v>47.199999999999818</v>
      </c>
      <c r="I44" s="2">
        <f>MIN($B44,$E44)-$D44</f>
        <v>38.900000000000546</v>
      </c>
      <c r="J44" s="2">
        <f>$E44-$B44</f>
        <v>-15.5</v>
      </c>
      <c r="K44" s="2">
        <f>$H44/$G44</f>
        <v>0.46456692913385483</v>
      </c>
      <c r="L44" s="2">
        <f>$I44/$G44</f>
        <v>0.38287401574803548</v>
      </c>
      <c r="M44" s="2">
        <f>ABS($J44)/$G44</f>
        <v>0.15255905511810969</v>
      </c>
      <c r="N44" s="2">
        <f t="shared" si="2"/>
        <v>4270.2443864449478</v>
      </c>
      <c r="O44" s="2">
        <f t="shared" si="3"/>
        <v>4270.2443864449478</v>
      </c>
      <c r="P44" s="2">
        <f t="shared" si="4"/>
        <v>4071.95</v>
      </c>
      <c r="Q44" s="2">
        <f t="shared" si="5"/>
        <v>4120.6750000000011</v>
      </c>
      <c r="R44" s="2">
        <f t="shared" si="1"/>
        <v>4183.2784432224744</v>
      </c>
      <c r="S44" s="2">
        <f t="shared" si="10"/>
        <v>0</v>
      </c>
      <c r="T44" s="2">
        <f t="shared" si="6"/>
        <v>-6.3999999999996362</v>
      </c>
      <c r="U44" s="2">
        <f t="shared" si="7"/>
        <v>-0.15544356062905182</v>
      </c>
      <c r="V44" s="2">
        <f t="shared" si="8"/>
        <v>-113.61249999999927</v>
      </c>
      <c r="W44" s="2">
        <f t="shared" si="9"/>
        <v>-2.6831550762672416</v>
      </c>
      <c r="X44" t="str">
        <f>IF($T45&gt;0, "up", "down")</f>
        <v>up</v>
      </c>
    </row>
    <row r="45" spans="1:24" x14ac:dyDescent="0.2">
      <c r="A45" s="1">
        <v>38574</v>
      </c>
      <c r="B45" s="2">
        <v>4119.8500000000004</v>
      </c>
      <c r="C45" s="2">
        <v>4223.05</v>
      </c>
      <c r="D45" s="2">
        <v>4119.8500000000004</v>
      </c>
      <c r="E45" s="2">
        <v>4213.1000000000004</v>
      </c>
      <c r="F45" s="2">
        <f t="shared" si="0"/>
        <v>4168.9625000000005</v>
      </c>
      <c r="G45" s="2">
        <f>$C45-$D45</f>
        <v>103.19999999999982</v>
      </c>
      <c r="H45" s="2">
        <f>$C45-MAX($B45,$E45)</f>
        <v>9.9499999999998181</v>
      </c>
      <c r="I45" s="2">
        <f>MIN($B45,$E45)-$D45</f>
        <v>0</v>
      </c>
      <c r="J45" s="2">
        <f>$E45-$B45</f>
        <v>93.25</v>
      </c>
      <c r="K45" s="2">
        <f>$H45/$G45</f>
        <v>9.6414728682168951E-2</v>
      </c>
      <c r="L45" s="2">
        <f>$I45/$G45</f>
        <v>0</v>
      </c>
      <c r="M45" s="2">
        <f>ABS($J45)/$G45</f>
        <v>0.90358527131783106</v>
      </c>
      <c r="N45" s="2">
        <f t="shared" si="2"/>
        <v>4195.459693222474</v>
      </c>
      <c r="O45" s="2">
        <f t="shared" si="3"/>
        <v>4223.05</v>
      </c>
      <c r="P45" s="2">
        <f t="shared" si="4"/>
        <v>4119.8500000000004</v>
      </c>
      <c r="Q45" s="2">
        <f t="shared" si="5"/>
        <v>4168.9625000000005</v>
      </c>
      <c r="R45" s="2">
        <f t="shared" si="1"/>
        <v>4176.8305483056183</v>
      </c>
      <c r="S45" s="2">
        <f t="shared" si="10"/>
        <v>0</v>
      </c>
      <c r="T45" s="2">
        <f t="shared" si="6"/>
        <v>102.25</v>
      </c>
      <c r="U45" s="2">
        <f t="shared" si="7"/>
        <v>2.4873201406035244</v>
      </c>
      <c r="V45" s="2">
        <f t="shared" si="8"/>
        <v>48.287499999999454</v>
      </c>
      <c r="W45" s="2">
        <f t="shared" si="9"/>
        <v>1.1718347115460317</v>
      </c>
      <c r="X45" t="str">
        <f>IF($T46&gt;0, "up", "down")</f>
        <v>up</v>
      </c>
    </row>
    <row r="46" spans="1:24" x14ac:dyDescent="0.2">
      <c r="A46" s="1">
        <v>38575</v>
      </c>
      <c r="B46" s="2">
        <v>4219.5</v>
      </c>
      <c r="C46" s="2">
        <v>4317.1000000000004</v>
      </c>
      <c r="D46" s="2">
        <v>4200.45</v>
      </c>
      <c r="E46" s="2">
        <v>4265.25</v>
      </c>
      <c r="F46" s="2">
        <f t="shared" si="0"/>
        <v>4250.5749999999998</v>
      </c>
      <c r="G46" s="2">
        <f>$C46-$D46</f>
        <v>116.65000000000055</v>
      </c>
      <c r="H46" s="2">
        <f>$C46-MAX($B46,$E46)</f>
        <v>51.850000000000364</v>
      </c>
      <c r="I46" s="2">
        <f>MIN($B46,$E46)-$D46</f>
        <v>19.050000000000182</v>
      </c>
      <c r="J46" s="2">
        <f>$E46-$B46</f>
        <v>45.75</v>
      </c>
      <c r="K46" s="2">
        <f>$H46/$G46</f>
        <v>0.4444920702957576</v>
      </c>
      <c r="L46" s="2">
        <f>$I46/$G46</f>
        <v>0.16330904414916497</v>
      </c>
      <c r="M46" s="2">
        <f>ABS($J46)/$G46</f>
        <v>0.39219888555507748</v>
      </c>
      <c r="N46" s="2">
        <f t="shared" si="2"/>
        <v>4182.2110966112377</v>
      </c>
      <c r="O46" s="2">
        <f t="shared" si="3"/>
        <v>4317.1000000000004</v>
      </c>
      <c r="P46" s="2">
        <f t="shared" si="4"/>
        <v>4182.2110966112377</v>
      </c>
      <c r="Q46" s="2">
        <f t="shared" si="5"/>
        <v>4250.5749999999998</v>
      </c>
      <c r="R46" s="2">
        <f t="shared" si="1"/>
        <v>4233.0242983056187</v>
      </c>
      <c r="S46" s="2">
        <f t="shared" si="10"/>
        <v>0.43478441470380963</v>
      </c>
      <c r="T46" s="2">
        <f t="shared" si="6"/>
        <v>52.149999999999636</v>
      </c>
      <c r="U46" s="2">
        <f t="shared" si="7"/>
        <v>1.2378058911490264</v>
      </c>
      <c r="V46" s="2">
        <f t="shared" si="8"/>
        <v>81.612499999999272</v>
      </c>
      <c r="W46" s="2">
        <f t="shared" si="9"/>
        <v>1.9576213506357818</v>
      </c>
      <c r="X46" t="str">
        <f>IF($T47&gt;0, "up", "down")</f>
        <v>down</v>
      </c>
    </row>
    <row r="47" spans="1:24" x14ac:dyDescent="0.2">
      <c r="A47" s="1">
        <v>38576</v>
      </c>
      <c r="B47" s="2">
        <v>4269.8999999999996</v>
      </c>
      <c r="C47" s="2">
        <v>4303.1499999999996</v>
      </c>
      <c r="D47" s="2">
        <v>4249.6499999999996</v>
      </c>
      <c r="E47" s="2">
        <v>4263.25</v>
      </c>
      <c r="F47" s="2">
        <f t="shared" si="0"/>
        <v>4271.4874999999993</v>
      </c>
      <c r="G47" s="2">
        <f>$C47-$D47</f>
        <v>53.5</v>
      </c>
      <c r="H47" s="2">
        <f>$C47-MAX($B47,$E47)</f>
        <v>33.25</v>
      </c>
      <c r="I47" s="2">
        <f>MIN($B47,$E47)-$D47</f>
        <v>13.600000000000364</v>
      </c>
      <c r="J47" s="2">
        <f>$E47-$B47</f>
        <v>-6.6499999999996362</v>
      </c>
      <c r="K47" s="2">
        <f>$H47/$G47</f>
        <v>0.62149532710280375</v>
      </c>
      <c r="L47" s="2">
        <f>$I47/$G47</f>
        <v>0.25420560747664234</v>
      </c>
      <c r="M47" s="2">
        <f>ABS($J47)/$G47</f>
        <v>0.12429906542055395</v>
      </c>
      <c r="N47" s="2">
        <f t="shared" si="2"/>
        <v>4216.3930483056192</v>
      </c>
      <c r="O47" s="2">
        <f t="shared" si="3"/>
        <v>4303.1499999999996</v>
      </c>
      <c r="P47" s="2">
        <f t="shared" si="4"/>
        <v>4216.3930483056192</v>
      </c>
      <c r="Q47" s="2">
        <f t="shared" si="5"/>
        <v>4271.4874999999993</v>
      </c>
      <c r="R47" s="2">
        <f t="shared" si="1"/>
        <v>4251.8558991528098</v>
      </c>
      <c r="S47" s="2">
        <f t="shared" si="10"/>
        <v>1</v>
      </c>
      <c r="T47" s="2">
        <f t="shared" si="6"/>
        <v>-2</v>
      </c>
      <c r="U47" s="2">
        <f t="shared" si="7"/>
        <v>-4.689056913428287E-2</v>
      </c>
      <c r="V47" s="2">
        <f t="shared" si="8"/>
        <v>20.912499999999454</v>
      </c>
      <c r="W47" s="2">
        <f t="shared" si="9"/>
        <v>0.4919922598707106</v>
      </c>
      <c r="X47" t="str">
        <f>IF($T48&gt;0, "up", "down")</f>
        <v>down</v>
      </c>
    </row>
    <row r="48" spans="1:24" x14ac:dyDescent="0.2">
      <c r="A48" s="1">
        <v>38580</v>
      </c>
      <c r="B48" s="2">
        <v>4264.55</v>
      </c>
      <c r="C48" s="2">
        <v>4277.55</v>
      </c>
      <c r="D48" s="2">
        <v>4201.45</v>
      </c>
      <c r="E48" s="2">
        <v>4213</v>
      </c>
      <c r="F48" s="2">
        <f t="shared" si="0"/>
        <v>4239.1374999999998</v>
      </c>
      <c r="G48" s="2">
        <f>$C48-$D48</f>
        <v>76.100000000000364</v>
      </c>
      <c r="H48" s="2">
        <f>$C48-MAX($B48,$E48)</f>
        <v>13</v>
      </c>
      <c r="I48" s="2">
        <f>MIN($B48,$E48)-$D48</f>
        <v>11.550000000000182</v>
      </c>
      <c r="J48" s="2">
        <f>$E48-$B48</f>
        <v>-51.550000000000182</v>
      </c>
      <c r="K48" s="2">
        <f>$H48/$G48</f>
        <v>0.17082785808147094</v>
      </c>
      <c r="L48" s="2">
        <f>$I48/$G48</f>
        <v>0.15177398160315542</v>
      </c>
      <c r="M48" s="2">
        <f>ABS($J48)/$G48</f>
        <v>0.6773981603153737</v>
      </c>
      <c r="N48" s="2">
        <f t="shared" si="2"/>
        <v>4243.9402741528093</v>
      </c>
      <c r="O48" s="2">
        <f t="shared" si="3"/>
        <v>4277.55</v>
      </c>
      <c r="P48" s="2">
        <f t="shared" si="4"/>
        <v>4201.45</v>
      </c>
      <c r="Q48" s="2">
        <f t="shared" si="5"/>
        <v>4239.1374999999998</v>
      </c>
      <c r="R48" s="2">
        <f t="shared" si="1"/>
        <v>4240.5194435382027</v>
      </c>
      <c r="S48" s="2">
        <f t="shared" si="10"/>
        <v>0.8488983325423336</v>
      </c>
      <c r="T48" s="2">
        <f t="shared" si="6"/>
        <v>-50.25</v>
      </c>
      <c r="U48" s="2">
        <f t="shared" si="7"/>
        <v>-1.1786782384331203</v>
      </c>
      <c r="V48" s="2">
        <f t="shared" si="8"/>
        <v>-32.349999999999454</v>
      </c>
      <c r="W48" s="2">
        <f t="shared" si="9"/>
        <v>-0.7573474111770071</v>
      </c>
      <c r="X48" t="str">
        <f>IF($T49&gt;0, "up", "down")</f>
        <v>up</v>
      </c>
    </row>
    <row r="49" spans="1:24" x14ac:dyDescent="0.2">
      <c r="A49" s="1">
        <v>38581</v>
      </c>
      <c r="B49" s="2">
        <v>4219.5</v>
      </c>
      <c r="C49" s="2">
        <v>4224.8999999999996</v>
      </c>
      <c r="D49" s="2">
        <v>4181.55</v>
      </c>
      <c r="E49" s="2">
        <v>4224.55</v>
      </c>
      <c r="F49" s="2">
        <f t="shared" si="0"/>
        <v>4212.625</v>
      </c>
      <c r="G49" s="2">
        <f>$C49-$D49</f>
        <v>43.349999999999454</v>
      </c>
      <c r="H49" s="2">
        <f>$C49-MAX($B49,$E49)</f>
        <v>0.3499999999994543</v>
      </c>
      <c r="I49" s="2">
        <f>MIN($B49,$E49)-$D49</f>
        <v>37.949999999999818</v>
      </c>
      <c r="J49" s="2">
        <f>$E49-$B49</f>
        <v>5.0500000000001819</v>
      </c>
      <c r="K49" s="2">
        <f>$H49/$G49</f>
        <v>8.0738177623865901E-3</v>
      </c>
      <c r="L49" s="2">
        <f>$I49/$G49</f>
        <v>0.87543252595156396</v>
      </c>
      <c r="M49" s="2">
        <f>ABS($J49)/$G49</f>
        <v>0.11649365628604949</v>
      </c>
      <c r="N49" s="2">
        <f t="shared" si="2"/>
        <v>4241.5388870764045</v>
      </c>
      <c r="O49" s="2">
        <f t="shared" si="3"/>
        <v>4241.5388870764045</v>
      </c>
      <c r="P49" s="2">
        <f t="shared" si="4"/>
        <v>4181.55</v>
      </c>
      <c r="Q49" s="2">
        <f t="shared" si="5"/>
        <v>4212.625</v>
      </c>
      <c r="R49" s="2">
        <f t="shared" si="1"/>
        <v>4219.3131935382025</v>
      </c>
      <c r="S49" s="2">
        <f t="shared" si="10"/>
        <v>0.56624387294250855</v>
      </c>
      <c r="T49" s="2">
        <f t="shared" si="6"/>
        <v>11.550000000000182</v>
      </c>
      <c r="U49" s="2">
        <f t="shared" si="7"/>
        <v>0.2741514360313359</v>
      </c>
      <c r="V49" s="2">
        <f t="shared" si="8"/>
        <v>-26.512499999999818</v>
      </c>
      <c r="W49" s="2">
        <f t="shared" si="9"/>
        <v>-0.62542203455301504</v>
      </c>
      <c r="X49" t="str">
        <f>IF($T50&gt;0, "up", "down")</f>
        <v>down</v>
      </c>
    </row>
    <row r="50" spans="1:24" x14ac:dyDescent="0.2">
      <c r="A50" s="1">
        <v>38582</v>
      </c>
      <c r="B50" s="2">
        <v>4228.6499999999996</v>
      </c>
      <c r="C50" s="2">
        <v>4317.71</v>
      </c>
      <c r="D50" s="2">
        <v>4201.2</v>
      </c>
      <c r="E50" s="2">
        <v>4222.75</v>
      </c>
      <c r="F50" s="2">
        <f t="shared" si="0"/>
        <v>4242.5775000000003</v>
      </c>
      <c r="G50" s="2">
        <f>$C50-$D50</f>
        <v>116.51000000000022</v>
      </c>
      <c r="H50" s="2">
        <f>$C50-MAX($B50,$E50)</f>
        <v>89.0600000000004</v>
      </c>
      <c r="I50" s="2">
        <f>MIN($B50,$E50)-$D50</f>
        <v>21.550000000000182</v>
      </c>
      <c r="J50" s="2">
        <f>$E50-$B50</f>
        <v>-5.8999999999996362</v>
      </c>
      <c r="K50" s="2">
        <f>$H50/$G50</f>
        <v>0.76439790575916433</v>
      </c>
      <c r="L50" s="2">
        <f>$I50/$G50</f>
        <v>0.18496266414900131</v>
      </c>
      <c r="M50" s="2">
        <f>ABS($J50)/$G50</f>
        <v>5.0639430091834393E-2</v>
      </c>
      <c r="N50" s="2">
        <f t="shared" si="2"/>
        <v>4227.0819435382018</v>
      </c>
      <c r="O50" s="2">
        <f t="shared" si="3"/>
        <v>4317.71</v>
      </c>
      <c r="P50" s="2">
        <f t="shared" si="4"/>
        <v>4201.2</v>
      </c>
      <c r="Q50" s="2">
        <f t="shared" si="5"/>
        <v>4242.5775000000003</v>
      </c>
      <c r="R50" s="2">
        <f t="shared" si="1"/>
        <v>4247.1423608845507</v>
      </c>
      <c r="S50" s="2">
        <f t="shared" si="10"/>
        <v>0.85515837791485494</v>
      </c>
      <c r="T50" s="2">
        <f t="shared" si="6"/>
        <v>-1.8000000000001819</v>
      </c>
      <c r="U50" s="2">
        <f t="shared" si="7"/>
        <v>-4.260808843545897E-2</v>
      </c>
      <c r="V50" s="2">
        <f t="shared" si="8"/>
        <v>29.952500000000327</v>
      </c>
      <c r="W50" s="2">
        <f t="shared" si="9"/>
        <v>0.71101747722620279</v>
      </c>
      <c r="X50" t="str">
        <f>IF($T51&gt;0, "up", "down")</f>
        <v>down</v>
      </c>
    </row>
    <row r="51" spans="1:24" x14ac:dyDescent="0.2">
      <c r="A51" s="1">
        <v>38583</v>
      </c>
      <c r="B51" s="2">
        <v>4228.5</v>
      </c>
      <c r="C51" s="2">
        <v>4234.8999999999996</v>
      </c>
      <c r="D51" s="2">
        <v>4167.55</v>
      </c>
      <c r="E51" s="2">
        <v>4174.8999999999996</v>
      </c>
      <c r="F51" s="2">
        <f t="shared" si="0"/>
        <v>4201.4624999999996</v>
      </c>
      <c r="G51" s="2">
        <f>$C51-$D51</f>
        <v>67.349999999999454</v>
      </c>
      <c r="H51" s="2">
        <f>$C51-MAX($B51,$E51)</f>
        <v>6.3999999999996362</v>
      </c>
      <c r="I51" s="2">
        <f>MIN($B51,$E51)-$D51</f>
        <v>7.3499999999994543</v>
      </c>
      <c r="J51" s="2">
        <f>$E51-$B51</f>
        <v>-53.600000000000364</v>
      </c>
      <c r="K51" s="2">
        <f>$H51/$G51</f>
        <v>9.5025983667404432E-2</v>
      </c>
      <c r="L51" s="2">
        <f>$I51/$G51</f>
        <v>0.10913140311803288</v>
      </c>
      <c r="M51" s="2">
        <f>ABS($J51)/$G51</f>
        <v>0.79584261321456273</v>
      </c>
      <c r="N51" s="2">
        <f t="shared" si="2"/>
        <v>4234.8297217691015</v>
      </c>
      <c r="O51" s="2">
        <f t="shared" si="3"/>
        <v>4234.8999999999996</v>
      </c>
      <c r="P51" s="2">
        <f t="shared" si="4"/>
        <v>4167.55</v>
      </c>
      <c r="Q51" s="2">
        <f t="shared" si="5"/>
        <v>4201.4624999999996</v>
      </c>
      <c r="R51" s="2">
        <f t="shared" si="1"/>
        <v>4209.6855554422746</v>
      </c>
      <c r="S51" s="2">
        <f t="shared" si="10"/>
        <v>0</v>
      </c>
      <c r="T51" s="2">
        <f t="shared" si="6"/>
        <v>-47.850000000000364</v>
      </c>
      <c r="U51" s="2">
        <f t="shared" si="7"/>
        <v>-1.1331478302054434</v>
      </c>
      <c r="V51" s="2">
        <f t="shared" si="8"/>
        <v>-41.115000000000691</v>
      </c>
      <c r="W51" s="2">
        <f t="shared" si="9"/>
        <v>-0.96910427682230171</v>
      </c>
      <c r="X51" t="str">
        <f>IF($T52&gt;0, "up", "down")</f>
        <v>down</v>
      </c>
    </row>
    <row r="52" spans="1:24" x14ac:dyDescent="0.2">
      <c r="A52" s="1">
        <v>38586</v>
      </c>
      <c r="B52" s="2">
        <v>4196.75</v>
      </c>
      <c r="C52" s="2">
        <v>4212.2</v>
      </c>
      <c r="D52" s="2">
        <v>4097.8999999999996</v>
      </c>
      <c r="E52" s="2">
        <v>4113.1499999999996</v>
      </c>
      <c r="F52" s="2">
        <f t="shared" si="0"/>
        <v>4155</v>
      </c>
      <c r="G52" s="2">
        <f>$C52-$D52</f>
        <v>114.30000000000018</v>
      </c>
      <c r="H52" s="2">
        <f>$C52-MAX($B52,$E52)</f>
        <v>15.449999999999818</v>
      </c>
      <c r="I52" s="2">
        <f>MIN($B52,$E52)-$D52</f>
        <v>15.25</v>
      </c>
      <c r="J52" s="2">
        <f>$E52-$B52</f>
        <v>-83.600000000000364</v>
      </c>
      <c r="K52" s="2">
        <f>$H52/$G52</f>
        <v>0.13517060367453887</v>
      </c>
      <c r="L52" s="2">
        <f>$I52/$G52</f>
        <v>0.13342082239720013</v>
      </c>
      <c r="M52" s="2">
        <f>ABS($J52)/$G52</f>
        <v>0.73140857392826097</v>
      </c>
      <c r="N52" s="2">
        <f t="shared" si="2"/>
        <v>4218.1461108845506</v>
      </c>
      <c r="O52" s="2">
        <f t="shared" si="3"/>
        <v>4218.1461108845506</v>
      </c>
      <c r="P52" s="2">
        <f t="shared" si="4"/>
        <v>4097.8999999999996</v>
      </c>
      <c r="Q52" s="2">
        <f t="shared" si="5"/>
        <v>4155</v>
      </c>
      <c r="R52" s="2">
        <f t="shared" si="1"/>
        <v>4172.2980554422757</v>
      </c>
      <c r="S52" s="2">
        <f t="shared" si="10"/>
        <v>0</v>
      </c>
      <c r="T52" s="2">
        <f t="shared" si="6"/>
        <v>-61.75</v>
      </c>
      <c r="U52" s="2">
        <f t="shared" si="7"/>
        <v>-1.4790773431698965</v>
      </c>
      <c r="V52" s="2">
        <f t="shared" si="8"/>
        <v>-46.462499999999636</v>
      </c>
      <c r="W52" s="2">
        <f t="shared" si="9"/>
        <v>-1.1058649220360681</v>
      </c>
      <c r="X52" t="str">
        <f>IF($T53&gt;0, "up", "down")</f>
        <v>down</v>
      </c>
    </row>
    <row r="53" spans="1:24" x14ac:dyDescent="0.2">
      <c r="A53" s="1">
        <v>38587</v>
      </c>
      <c r="B53" s="2">
        <v>4118.8500000000004</v>
      </c>
      <c r="C53" s="2">
        <v>4142.3</v>
      </c>
      <c r="D53" s="2">
        <v>4024.85</v>
      </c>
      <c r="E53" s="2">
        <v>4036.05</v>
      </c>
      <c r="F53" s="2">
        <f t="shared" si="0"/>
        <v>4080.5125000000007</v>
      </c>
      <c r="G53" s="2">
        <f>$C53-$D53</f>
        <v>117.45000000000027</v>
      </c>
      <c r="H53" s="2">
        <f>$C53-MAX($B53,$E53)</f>
        <v>23.449999999999818</v>
      </c>
      <c r="I53" s="2">
        <f>MIN($B53,$E53)-$D53</f>
        <v>11.200000000000273</v>
      </c>
      <c r="J53" s="2">
        <f>$E53-$B53</f>
        <v>-82.800000000000182</v>
      </c>
      <c r="K53" s="2">
        <f>$H53/$G53</f>
        <v>0.19965942954448501</v>
      </c>
      <c r="L53" s="2">
        <f>$I53/$G53</f>
        <v>9.5359727543637696E-2</v>
      </c>
      <c r="M53" s="2">
        <f>ABS($J53)/$G53</f>
        <v>0.70498084291187735</v>
      </c>
      <c r="N53" s="2">
        <f t="shared" si="2"/>
        <v>4186.5730554422753</v>
      </c>
      <c r="O53" s="2">
        <f t="shared" si="3"/>
        <v>4186.5730554422753</v>
      </c>
      <c r="P53" s="2">
        <f t="shared" si="4"/>
        <v>4024.85</v>
      </c>
      <c r="Q53" s="2">
        <f t="shared" si="5"/>
        <v>4080.5125000000007</v>
      </c>
      <c r="R53" s="2">
        <f t="shared" si="1"/>
        <v>4119.6271527211375</v>
      </c>
      <c r="S53" s="2">
        <f t="shared" si="10"/>
        <v>0</v>
      </c>
      <c r="T53" s="2">
        <f t="shared" si="6"/>
        <v>-77.099999999999454</v>
      </c>
      <c r="U53" s="2">
        <f t="shared" si="7"/>
        <v>-1.8744757667480996</v>
      </c>
      <c r="V53" s="2">
        <f t="shared" si="8"/>
        <v>-74.487499999999272</v>
      </c>
      <c r="W53" s="2">
        <f t="shared" si="9"/>
        <v>-1.7927196149217635</v>
      </c>
      <c r="X53" t="str">
        <f>IF($T54&gt;0, "up", "down")</f>
        <v>down</v>
      </c>
    </row>
    <row r="54" spans="1:24" x14ac:dyDescent="0.2">
      <c r="A54" s="1">
        <v>38588</v>
      </c>
      <c r="B54" s="2">
        <v>4037.9</v>
      </c>
      <c r="C54" s="2">
        <v>4053.45</v>
      </c>
      <c r="D54" s="2">
        <v>3952.5</v>
      </c>
      <c r="E54" s="2">
        <v>4014.2</v>
      </c>
      <c r="F54" s="2">
        <f t="shared" si="0"/>
        <v>4014.5124999999998</v>
      </c>
      <c r="G54" s="2">
        <f>$C54-$D54</f>
        <v>100.94999999999982</v>
      </c>
      <c r="H54" s="2">
        <f>$C54-MAX($B54,$E54)</f>
        <v>15.549999999999727</v>
      </c>
      <c r="I54" s="2">
        <f>MIN($B54,$E54)-$D54</f>
        <v>61.699999999999818</v>
      </c>
      <c r="J54" s="2">
        <f>$E54-$B54</f>
        <v>-23.700000000000273</v>
      </c>
      <c r="K54" s="2">
        <f>$H54/$G54</f>
        <v>0.15403665180782322</v>
      </c>
      <c r="L54" s="2">
        <f>$I54/$G54</f>
        <v>0.61119366022783483</v>
      </c>
      <c r="M54" s="2">
        <f>ABS($J54)/$G54</f>
        <v>0.23476968796434192</v>
      </c>
      <c r="N54" s="2">
        <f t="shared" si="2"/>
        <v>4133.542777721138</v>
      </c>
      <c r="O54" s="2">
        <f t="shared" si="3"/>
        <v>4133.542777721138</v>
      </c>
      <c r="P54" s="2">
        <f t="shared" si="4"/>
        <v>3952.5</v>
      </c>
      <c r="Q54" s="2">
        <f t="shared" si="5"/>
        <v>4014.5124999999998</v>
      </c>
      <c r="R54" s="2">
        <f t="shared" si="1"/>
        <v>4058.5245138605687</v>
      </c>
      <c r="S54" s="2">
        <f t="shared" si="10"/>
        <v>0</v>
      </c>
      <c r="T54" s="2">
        <f t="shared" si="6"/>
        <v>-21.850000000000364</v>
      </c>
      <c r="U54" s="2">
        <f t="shared" si="7"/>
        <v>-0.54137089481052914</v>
      </c>
      <c r="V54" s="2">
        <f t="shared" si="8"/>
        <v>-66.000000000000909</v>
      </c>
      <c r="W54" s="2">
        <f t="shared" si="9"/>
        <v>-1.6174438872568313</v>
      </c>
      <c r="X54" t="str">
        <f>IF($T55&gt;0, "up", "down")</f>
        <v>up</v>
      </c>
    </row>
    <row r="55" spans="1:24" x14ac:dyDescent="0.2">
      <c r="A55" s="1">
        <v>38589</v>
      </c>
      <c r="B55" s="2">
        <v>4020.55</v>
      </c>
      <c r="C55" s="2">
        <v>4048.45</v>
      </c>
      <c r="D55" s="2">
        <v>3985.35</v>
      </c>
      <c r="E55" s="2">
        <v>4038.05</v>
      </c>
      <c r="F55" s="2">
        <f t="shared" si="0"/>
        <v>4023.1000000000004</v>
      </c>
      <c r="G55" s="2">
        <f>$C55-$D55</f>
        <v>63.099999999999909</v>
      </c>
      <c r="H55" s="2">
        <f>$C55-MAX($B55,$E55)</f>
        <v>10.399999999999636</v>
      </c>
      <c r="I55" s="2">
        <f>MIN($B55,$E55)-$D55</f>
        <v>35.200000000000273</v>
      </c>
      <c r="J55" s="2">
        <f>$E55-$B55</f>
        <v>17.5</v>
      </c>
      <c r="K55" s="2">
        <f>$H55/$G55</f>
        <v>0.16481774960379797</v>
      </c>
      <c r="L55" s="2">
        <f>$I55/$G55</f>
        <v>0.55784469096672462</v>
      </c>
      <c r="M55" s="2">
        <f>ABS($J55)/$G55</f>
        <v>0.27733755942947741</v>
      </c>
      <c r="N55" s="2">
        <f t="shared" si="2"/>
        <v>4074.0276388605689</v>
      </c>
      <c r="O55" s="2">
        <f t="shared" si="3"/>
        <v>4074.0276388605689</v>
      </c>
      <c r="P55" s="2">
        <f t="shared" si="4"/>
        <v>3985.35</v>
      </c>
      <c r="Q55" s="2">
        <f t="shared" si="5"/>
        <v>4023.1000000000004</v>
      </c>
      <c r="R55" s="2">
        <f t="shared" si="1"/>
        <v>4039.1263194302846</v>
      </c>
      <c r="S55" s="2">
        <f t="shared" si="10"/>
        <v>0</v>
      </c>
      <c r="T55" s="2">
        <f t="shared" si="6"/>
        <v>23.850000000000364</v>
      </c>
      <c r="U55" s="2">
        <f t="shared" si="7"/>
        <v>0.59414080015944304</v>
      </c>
      <c r="V55" s="2">
        <f t="shared" si="8"/>
        <v>8.5875000000005457</v>
      </c>
      <c r="W55" s="2">
        <f t="shared" si="9"/>
        <v>0.21391140269212133</v>
      </c>
      <c r="X55" t="str">
        <f>IF($T56&gt;0, "up", "down")</f>
        <v>up</v>
      </c>
    </row>
    <row r="56" spans="1:24" x14ac:dyDescent="0.2">
      <c r="A56" s="1">
        <v>38590</v>
      </c>
      <c r="B56" s="2">
        <v>4038.5</v>
      </c>
      <c r="C56" s="2">
        <v>4076.75</v>
      </c>
      <c r="D56" s="2">
        <v>4015.95</v>
      </c>
      <c r="E56" s="2">
        <v>4042.25</v>
      </c>
      <c r="F56" s="2">
        <f t="shared" si="0"/>
        <v>4043.3625000000002</v>
      </c>
      <c r="G56" s="2">
        <f>$C56-$D56</f>
        <v>60.800000000000182</v>
      </c>
      <c r="H56" s="2">
        <f>$C56-MAX($B56,$E56)</f>
        <v>34.5</v>
      </c>
      <c r="I56" s="2">
        <f>MIN($B56,$E56)-$D56</f>
        <v>22.550000000000182</v>
      </c>
      <c r="J56" s="2">
        <f>$E56-$B56</f>
        <v>3.75</v>
      </c>
      <c r="K56" s="2">
        <f>$H56/$G56</f>
        <v>0.56743421052631404</v>
      </c>
      <c r="L56" s="2">
        <f>$I56/$G56</f>
        <v>0.37088815789473872</v>
      </c>
      <c r="M56" s="2">
        <f>ABS($J56)/$G56</f>
        <v>6.1677631578947185E-2</v>
      </c>
      <c r="N56" s="2">
        <f t="shared" si="2"/>
        <v>4048.5638194302846</v>
      </c>
      <c r="O56" s="2">
        <f t="shared" si="3"/>
        <v>4076.75</v>
      </c>
      <c r="P56" s="2">
        <f t="shared" si="4"/>
        <v>4015.95</v>
      </c>
      <c r="Q56" s="2">
        <f t="shared" si="5"/>
        <v>4043.3625000000002</v>
      </c>
      <c r="R56" s="2">
        <f t="shared" si="1"/>
        <v>4046.1565798575712</v>
      </c>
      <c r="S56" s="2">
        <f t="shared" si="10"/>
        <v>5.2790934757008079E-2</v>
      </c>
      <c r="T56" s="2">
        <f t="shared" si="6"/>
        <v>4.1999999999998181</v>
      </c>
      <c r="U56" s="2">
        <f t="shared" si="7"/>
        <v>0.10401059917534003</v>
      </c>
      <c r="V56" s="2">
        <f t="shared" si="8"/>
        <v>20.262499999999818</v>
      </c>
      <c r="W56" s="2">
        <f t="shared" si="9"/>
        <v>0.50365389873480193</v>
      </c>
      <c r="X56" t="str">
        <f>IF($T57&gt;0, "up", "down")</f>
        <v>down</v>
      </c>
    </row>
    <row r="57" spans="1:24" x14ac:dyDescent="0.2">
      <c r="A57" s="1">
        <v>38593</v>
      </c>
      <c r="B57" s="2">
        <v>4042.85</v>
      </c>
      <c r="C57" s="2">
        <v>4043.5</v>
      </c>
      <c r="D57" s="2">
        <v>3958.3</v>
      </c>
      <c r="E57" s="2">
        <v>3981.2</v>
      </c>
      <c r="F57" s="2">
        <f t="shared" si="0"/>
        <v>4006.4625000000005</v>
      </c>
      <c r="G57" s="2">
        <f>$C57-$D57</f>
        <v>85.199999999999818</v>
      </c>
      <c r="H57" s="2">
        <f>$C57-MAX($B57,$E57)</f>
        <v>0.65000000000009095</v>
      </c>
      <c r="I57" s="2">
        <f>MIN($B57,$E57)-$D57</f>
        <v>22.899999999999636</v>
      </c>
      <c r="J57" s="2">
        <f>$E57-$B57</f>
        <v>-61.650000000000091</v>
      </c>
      <c r="K57" s="2">
        <f>$H57/$G57</f>
        <v>7.6291079812217414E-3</v>
      </c>
      <c r="L57" s="2">
        <f>$I57/$G57</f>
        <v>0.26877934272300102</v>
      </c>
      <c r="M57" s="2">
        <f>ABS($J57)/$G57</f>
        <v>0.72359154929577729</v>
      </c>
      <c r="N57" s="2">
        <f t="shared" si="2"/>
        <v>4045.9631597151424</v>
      </c>
      <c r="O57" s="2">
        <f t="shared" si="3"/>
        <v>4045.9631597151424</v>
      </c>
      <c r="P57" s="2">
        <f t="shared" si="4"/>
        <v>3958.3</v>
      </c>
      <c r="Q57" s="2">
        <f t="shared" si="5"/>
        <v>4006.4625000000005</v>
      </c>
      <c r="R57" s="2">
        <f t="shared" si="1"/>
        <v>4014.1722048575712</v>
      </c>
      <c r="S57" s="2">
        <f t="shared" si="10"/>
        <v>0</v>
      </c>
      <c r="T57" s="2">
        <f t="shared" si="6"/>
        <v>-61.050000000000182</v>
      </c>
      <c r="U57" s="2">
        <f t="shared" si="7"/>
        <v>-1.5102974828375331</v>
      </c>
      <c r="V57" s="2">
        <f t="shared" si="8"/>
        <v>-36.899999999999636</v>
      </c>
      <c r="W57" s="2">
        <f t="shared" si="9"/>
        <v>-0.91260677221000186</v>
      </c>
      <c r="X57" t="str">
        <f>IF($T58&gt;0, "up", "down")</f>
        <v>up</v>
      </c>
    </row>
    <row r="58" spans="1:24" x14ac:dyDescent="0.2">
      <c r="A58" s="1">
        <v>38594</v>
      </c>
      <c r="B58" s="2">
        <v>3983.65</v>
      </c>
      <c r="C58" s="2">
        <v>4065</v>
      </c>
      <c r="D58" s="2">
        <v>3983.65</v>
      </c>
      <c r="E58" s="2">
        <v>4046.4</v>
      </c>
      <c r="F58" s="2">
        <f t="shared" si="0"/>
        <v>4019.6749999999997</v>
      </c>
      <c r="G58" s="2">
        <f>$C58-$D58</f>
        <v>81.349999999999909</v>
      </c>
      <c r="H58" s="2">
        <f>$C58-MAX($B58,$E58)</f>
        <v>18.599999999999909</v>
      </c>
      <c r="I58" s="2">
        <f>MIN($B58,$E58)-$D58</f>
        <v>0</v>
      </c>
      <c r="J58" s="2">
        <f>$E58-$B58</f>
        <v>62.75</v>
      </c>
      <c r="K58" s="2">
        <f>$H58/$G58</f>
        <v>0.22864167178856706</v>
      </c>
      <c r="L58" s="2">
        <f>$I58/$G58</f>
        <v>0</v>
      </c>
      <c r="M58" s="2">
        <f>ABS($J58)/$G58</f>
        <v>0.77135832821143291</v>
      </c>
      <c r="N58" s="2">
        <f t="shared" si="2"/>
        <v>4026.2128298575717</v>
      </c>
      <c r="O58" s="2">
        <f t="shared" si="3"/>
        <v>4065</v>
      </c>
      <c r="P58" s="2">
        <f t="shared" si="4"/>
        <v>3983.65</v>
      </c>
      <c r="Q58" s="2">
        <f t="shared" si="5"/>
        <v>4019.6749999999997</v>
      </c>
      <c r="R58" s="2">
        <f t="shared" si="1"/>
        <v>4023.6344574643927</v>
      </c>
      <c r="S58" s="2">
        <f t="shared" si="10"/>
        <v>0.21334295371593806</v>
      </c>
      <c r="T58" s="2">
        <f t="shared" si="6"/>
        <v>65.200000000000273</v>
      </c>
      <c r="U58" s="2">
        <f t="shared" si="7"/>
        <v>1.637697176730641</v>
      </c>
      <c r="V58" s="2">
        <f t="shared" si="8"/>
        <v>13.212499999999181</v>
      </c>
      <c r="W58" s="2">
        <f t="shared" si="9"/>
        <v>0.32977969967269577</v>
      </c>
      <c r="X58" t="str">
        <f>IF($T59&gt;0, "up", "down")</f>
        <v>up</v>
      </c>
    </row>
    <row r="59" spans="1:24" x14ac:dyDescent="0.2">
      <c r="A59" s="1">
        <v>38595</v>
      </c>
      <c r="B59" s="2">
        <v>4048.65</v>
      </c>
      <c r="C59" s="2">
        <v>4067.55</v>
      </c>
      <c r="D59" s="2">
        <v>4034.15</v>
      </c>
      <c r="E59" s="2">
        <v>4062.6</v>
      </c>
      <c r="F59" s="2">
        <f t="shared" si="0"/>
        <v>4053.2375000000002</v>
      </c>
      <c r="G59" s="2">
        <f>$C59-$D59</f>
        <v>33.400000000000091</v>
      </c>
      <c r="H59" s="2">
        <f>$C59-MAX($B59,$E59)</f>
        <v>4.9500000000002728</v>
      </c>
      <c r="I59" s="2">
        <f>MIN($B59,$E59)-$D59</f>
        <v>14.5</v>
      </c>
      <c r="J59" s="2">
        <f>$E59-$B59</f>
        <v>13.949999999999818</v>
      </c>
      <c r="K59" s="2">
        <f>$H59/$G59</f>
        <v>0.14820359281437903</v>
      </c>
      <c r="L59" s="2">
        <f>$I59/$G59</f>
        <v>0.43413173652694492</v>
      </c>
      <c r="M59" s="2">
        <f>ABS($J59)/$G59</f>
        <v>0.41766467065867607</v>
      </c>
      <c r="N59" s="2">
        <f t="shared" si="2"/>
        <v>4022.9439149287855</v>
      </c>
      <c r="O59" s="2">
        <f t="shared" si="3"/>
        <v>4067.55</v>
      </c>
      <c r="P59" s="2">
        <f t="shared" si="4"/>
        <v>4022.9439149287855</v>
      </c>
      <c r="Q59" s="2">
        <f t="shared" si="5"/>
        <v>4053.2375000000002</v>
      </c>
      <c r="R59" s="2">
        <f t="shared" si="1"/>
        <v>4041.6688324643928</v>
      </c>
      <c r="S59" s="2">
        <f t="shared" si="10"/>
        <v>0.85968938291968111</v>
      </c>
      <c r="T59" s="2">
        <f t="shared" si="6"/>
        <v>16.199999999999818</v>
      </c>
      <c r="U59" s="2">
        <f t="shared" si="7"/>
        <v>0.40035587188611649</v>
      </c>
      <c r="V59" s="2">
        <f t="shared" si="8"/>
        <v>33.562500000000455</v>
      </c>
      <c r="W59" s="2">
        <f t="shared" si="9"/>
        <v>0.83495556232781143</v>
      </c>
      <c r="X59" t="str">
        <f>IF($T60&gt;0, "up", "down")</f>
        <v>up</v>
      </c>
    </row>
    <row r="60" spans="1:24" x14ac:dyDescent="0.2">
      <c r="A60" s="1">
        <v>38596</v>
      </c>
      <c r="B60" s="2">
        <v>4063.85</v>
      </c>
      <c r="C60" s="2">
        <v>4111.1499999999996</v>
      </c>
      <c r="D60" s="2">
        <v>4054.55</v>
      </c>
      <c r="E60" s="2">
        <v>4064.65</v>
      </c>
      <c r="F60" s="2">
        <f t="shared" si="0"/>
        <v>4073.5499999999997</v>
      </c>
      <c r="G60" s="2">
        <f>$C60-$D60</f>
        <v>56.599999999999454</v>
      </c>
      <c r="H60" s="2">
        <f>$C60-MAX($B60,$E60)</f>
        <v>46.499999999999545</v>
      </c>
      <c r="I60" s="2">
        <f>MIN($B60,$E60)-$D60</f>
        <v>9.2999999999997272</v>
      </c>
      <c r="J60" s="2">
        <f>$E60-$B60</f>
        <v>0.8000000000001819</v>
      </c>
      <c r="K60" s="2">
        <f>$H60/$G60</f>
        <v>0.82155477031802104</v>
      </c>
      <c r="L60" s="2">
        <f>$I60/$G60</f>
        <v>0.16431095406360099</v>
      </c>
      <c r="M60" s="2">
        <f>ABS($J60)/$G60</f>
        <v>1.4134275618377908E-2</v>
      </c>
      <c r="N60" s="2">
        <f t="shared" si="2"/>
        <v>4038.0907074643928</v>
      </c>
      <c r="O60" s="2">
        <f t="shared" si="3"/>
        <v>4111.1499999999996</v>
      </c>
      <c r="P60" s="2">
        <f t="shared" si="4"/>
        <v>4038.0907074643928</v>
      </c>
      <c r="Q60" s="2">
        <f t="shared" si="5"/>
        <v>4073.5499999999997</v>
      </c>
      <c r="R60" s="2">
        <f t="shared" si="1"/>
        <v>4065.2203537321961</v>
      </c>
      <c r="S60" s="2">
        <f t="shared" si="10"/>
        <v>1</v>
      </c>
      <c r="T60" s="2">
        <f t="shared" si="6"/>
        <v>2.0500000000001819</v>
      </c>
      <c r="U60" s="2">
        <f t="shared" si="7"/>
        <v>5.0460296361940188E-2</v>
      </c>
      <c r="V60" s="2">
        <f t="shared" si="8"/>
        <v>20.312499999999545</v>
      </c>
      <c r="W60" s="2">
        <f t="shared" si="9"/>
        <v>0.50114260513970732</v>
      </c>
      <c r="X60" t="str">
        <f>IF($T61&gt;0, "up", "down")</f>
        <v>up</v>
      </c>
    </row>
    <row r="61" spans="1:24" x14ac:dyDescent="0.2">
      <c r="A61" s="1">
        <v>38597</v>
      </c>
      <c r="B61" s="2">
        <v>4075.8</v>
      </c>
      <c r="C61" s="2">
        <v>4104.8999999999996</v>
      </c>
      <c r="D61" s="2">
        <v>4038.9</v>
      </c>
      <c r="E61" s="2">
        <v>4089.45</v>
      </c>
      <c r="F61" s="2">
        <f t="shared" si="0"/>
        <v>4077.2624999999998</v>
      </c>
      <c r="G61" s="2">
        <f>$C61-$D61</f>
        <v>65.999999999999545</v>
      </c>
      <c r="H61" s="2">
        <f>$C61-MAX($B61,$E61)</f>
        <v>15.449999999999818</v>
      </c>
      <c r="I61" s="2">
        <f>MIN($B61,$E61)-$D61</f>
        <v>36.900000000000091</v>
      </c>
      <c r="J61" s="2">
        <f>$E61-$B61</f>
        <v>13.649999999999636</v>
      </c>
      <c r="K61" s="2">
        <f>$H61/$G61</f>
        <v>0.23409090909090796</v>
      </c>
      <c r="L61" s="2">
        <f>$I61/$G61</f>
        <v>0.5590909090909143</v>
      </c>
      <c r="M61" s="2">
        <f>ABS($J61)/$G61</f>
        <v>0.20681818181817774</v>
      </c>
      <c r="N61" s="2">
        <f t="shared" si="2"/>
        <v>4055.8203537321961</v>
      </c>
      <c r="O61" s="2">
        <f t="shared" si="3"/>
        <v>4104.8999999999996</v>
      </c>
      <c r="P61" s="2">
        <f t="shared" si="4"/>
        <v>4038.9</v>
      </c>
      <c r="Q61" s="2">
        <f t="shared" si="5"/>
        <v>4077.2624999999998</v>
      </c>
      <c r="R61" s="2">
        <f t="shared" si="1"/>
        <v>4069.2207134330492</v>
      </c>
      <c r="S61" s="2">
        <f t="shared" si="10"/>
        <v>1</v>
      </c>
      <c r="T61" s="2">
        <f t="shared" si="6"/>
        <v>24.799999999999727</v>
      </c>
      <c r="U61" s="2">
        <f t="shared" si="7"/>
        <v>0.61013863432275173</v>
      </c>
      <c r="V61" s="2">
        <f t="shared" si="8"/>
        <v>3.7125000000000909</v>
      </c>
      <c r="W61" s="2">
        <f t="shared" si="9"/>
        <v>9.1136723496706581E-2</v>
      </c>
      <c r="X61" t="str">
        <f>IF($T62&gt;0, "up", "down")</f>
        <v>up</v>
      </c>
    </row>
    <row r="62" spans="1:24" x14ac:dyDescent="0.2">
      <c r="A62" s="1">
        <v>38600</v>
      </c>
      <c r="B62" s="2">
        <v>4096.3500000000004</v>
      </c>
      <c r="C62" s="2">
        <v>4147.45</v>
      </c>
      <c r="D62" s="2">
        <v>4096.3500000000004</v>
      </c>
      <c r="E62" s="2">
        <v>4129.3500000000004</v>
      </c>
      <c r="F62" s="2">
        <f t="shared" si="0"/>
        <v>4117.375</v>
      </c>
      <c r="G62" s="2">
        <f>$C62-$D62</f>
        <v>51.099999999999454</v>
      </c>
      <c r="H62" s="2">
        <f>$C62-MAX($B62,$E62)</f>
        <v>18.099999999999454</v>
      </c>
      <c r="I62" s="2">
        <f>MIN($B62,$E62)-$D62</f>
        <v>0</v>
      </c>
      <c r="J62" s="2">
        <f>$E62-$B62</f>
        <v>33</v>
      </c>
      <c r="K62" s="2">
        <f>$H62/$G62</f>
        <v>0.35420743639921032</v>
      </c>
      <c r="L62" s="2">
        <f>$I62/$G62</f>
        <v>0</v>
      </c>
      <c r="M62" s="2">
        <f>ABS($J62)/$G62</f>
        <v>0.64579256360078963</v>
      </c>
      <c r="N62" s="2">
        <f t="shared" si="2"/>
        <v>4066.5414268660979</v>
      </c>
      <c r="O62" s="2">
        <f t="shared" si="3"/>
        <v>4147.45</v>
      </c>
      <c r="P62" s="2">
        <f t="shared" si="4"/>
        <v>4066.5414268660979</v>
      </c>
      <c r="Q62" s="2">
        <f t="shared" si="5"/>
        <v>4117.375</v>
      </c>
      <c r="R62" s="2">
        <f t="shared" si="1"/>
        <v>4099.4769634330487</v>
      </c>
      <c r="S62" s="2">
        <f t="shared" si="10"/>
        <v>1</v>
      </c>
      <c r="T62" s="2">
        <f t="shared" si="6"/>
        <v>39.900000000000546</v>
      </c>
      <c r="U62" s="2">
        <f t="shared" si="7"/>
        <v>0.97568132633974125</v>
      </c>
      <c r="V62" s="2">
        <f t="shared" si="8"/>
        <v>40.112500000000182</v>
      </c>
      <c r="W62" s="2">
        <f t="shared" si="9"/>
        <v>0.98380960264393535</v>
      </c>
      <c r="X62" t="str">
        <f>IF($T63&gt;0, "up", "down")</f>
        <v>up</v>
      </c>
    </row>
    <row r="63" spans="1:24" x14ac:dyDescent="0.2">
      <c r="A63" s="1">
        <v>38601</v>
      </c>
      <c r="B63" s="2">
        <v>4212.95</v>
      </c>
      <c r="C63" s="2">
        <v>4212.95</v>
      </c>
      <c r="D63" s="2">
        <v>4131.8</v>
      </c>
      <c r="E63" s="2">
        <v>4169.1000000000004</v>
      </c>
      <c r="F63" s="2">
        <f t="shared" si="0"/>
        <v>4181.7000000000007</v>
      </c>
      <c r="G63" s="2">
        <f>$C63-$D63</f>
        <v>81.149999999999636</v>
      </c>
      <c r="H63" s="2">
        <f>$C63-MAX($B63,$E63)</f>
        <v>0</v>
      </c>
      <c r="I63" s="2">
        <f>MIN($B63,$E63)-$D63</f>
        <v>37.300000000000182</v>
      </c>
      <c r="J63" s="2">
        <f>$E63-$B63</f>
        <v>-43.849999999999454</v>
      </c>
      <c r="K63" s="2">
        <f>$H63/$G63</f>
        <v>0</v>
      </c>
      <c r="L63" s="2">
        <f>$I63/$G63</f>
        <v>0.45964263709180958</v>
      </c>
      <c r="M63" s="2">
        <f>ABS($J63)/$G63</f>
        <v>0.54035736290819036</v>
      </c>
      <c r="N63" s="2">
        <f t="shared" si="2"/>
        <v>4091.958213433049</v>
      </c>
      <c r="O63" s="2">
        <f t="shared" si="3"/>
        <v>4212.95</v>
      </c>
      <c r="P63" s="2">
        <f t="shared" si="4"/>
        <v>4091.958213433049</v>
      </c>
      <c r="Q63" s="2">
        <f t="shared" si="5"/>
        <v>4181.7000000000007</v>
      </c>
      <c r="R63" s="2">
        <f t="shared" si="1"/>
        <v>4144.6416067165246</v>
      </c>
      <c r="S63" s="2">
        <f t="shared" si="10"/>
        <v>1</v>
      </c>
      <c r="T63" s="2">
        <f t="shared" si="6"/>
        <v>39.75</v>
      </c>
      <c r="U63" s="2">
        <f t="shared" si="7"/>
        <v>0.96262123578771464</v>
      </c>
      <c r="V63" s="2">
        <f t="shared" si="8"/>
        <v>64.325000000000728</v>
      </c>
      <c r="W63" s="2">
        <f t="shared" si="9"/>
        <v>1.5622817936185247</v>
      </c>
      <c r="X63" t="str">
        <f>IF($T64&gt;0, "up", "down")</f>
        <v>up</v>
      </c>
    </row>
    <row r="64" spans="1:24" x14ac:dyDescent="0.2">
      <c r="A64" s="1">
        <v>38603</v>
      </c>
      <c r="B64" s="2">
        <v>4173.8500000000004</v>
      </c>
      <c r="C64" s="2">
        <v>4224.1499999999996</v>
      </c>
      <c r="D64" s="2">
        <v>4172.3</v>
      </c>
      <c r="E64" s="2">
        <v>4222.05</v>
      </c>
      <c r="F64" s="2">
        <f t="shared" si="0"/>
        <v>4198.0874999999996</v>
      </c>
      <c r="G64" s="2">
        <f>$C64-$D64</f>
        <v>51.849999999999454</v>
      </c>
      <c r="H64" s="2">
        <f>$C64-MAX($B64,$E64)</f>
        <v>2.0999999999994543</v>
      </c>
      <c r="I64" s="2">
        <f>MIN($B64,$E64)-$D64</f>
        <v>1.5500000000001819</v>
      </c>
      <c r="J64" s="2">
        <f>$E64-$B64</f>
        <v>48.199999999999818</v>
      </c>
      <c r="K64" s="2">
        <f>$H64/$G64</f>
        <v>4.0501446480221338E-2</v>
      </c>
      <c r="L64" s="2">
        <f>$I64/$G64</f>
        <v>2.9893924783031788E-2</v>
      </c>
      <c r="M64" s="2">
        <f>ABS($J64)/$G64</f>
        <v>0.92960462873674687</v>
      </c>
      <c r="N64" s="2">
        <f t="shared" si="2"/>
        <v>4136.8291067165246</v>
      </c>
      <c r="O64" s="2">
        <f t="shared" si="3"/>
        <v>4224.1499999999996</v>
      </c>
      <c r="P64" s="2">
        <f t="shared" si="4"/>
        <v>4136.8291067165246</v>
      </c>
      <c r="Q64" s="2">
        <f t="shared" si="5"/>
        <v>4198.0874999999996</v>
      </c>
      <c r="R64" s="2">
        <f t="shared" si="1"/>
        <v>4173.9739283582621</v>
      </c>
      <c r="S64" s="2">
        <f t="shared" si="10"/>
        <v>1</v>
      </c>
      <c r="T64" s="2">
        <f t="shared" si="6"/>
        <v>52.949999999999818</v>
      </c>
      <c r="U64" s="2">
        <f t="shared" si="7"/>
        <v>1.2700582859609943</v>
      </c>
      <c r="V64" s="2">
        <f t="shared" si="8"/>
        <v>16.387499999998909</v>
      </c>
      <c r="W64" s="2">
        <f t="shared" si="9"/>
        <v>0.39188607504122502</v>
      </c>
      <c r="X64" t="str">
        <f>IF($T65&gt;0, "up", "down")</f>
        <v>up</v>
      </c>
    </row>
    <row r="65" spans="1:24" x14ac:dyDescent="0.2">
      <c r="A65" s="1">
        <v>38604</v>
      </c>
      <c r="B65" s="2">
        <v>4225.1499999999996</v>
      </c>
      <c r="C65" s="2">
        <v>4334.2</v>
      </c>
      <c r="D65" s="2">
        <v>4189.3999999999996</v>
      </c>
      <c r="E65" s="2">
        <v>4314.1499999999996</v>
      </c>
      <c r="F65" s="2">
        <f t="shared" si="0"/>
        <v>4265.7249999999995</v>
      </c>
      <c r="G65" s="2">
        <f>$C65-$D65</f>
        <v>144.80000000000018</v>
      </c>
      <c r="H65" s="2">
        <f>$C65-MAX($B65,$E65)</f>
        <v>20.050000000000182</v>
      </c>
      <c r="I65" s="2">
        <f>MIN($B65,$E65)-$D65</f>
        <v>35.75</v>
      </c>
      <c r="J65" s="2">
        <f>$E65-$B65</f>
        <v>89</v>
      </c>
      <c r="K65" s="2">
        <f>$H65/$G65</f>
        <v>0.13846685082873036</v>
      </c>
      <c r="L65" s="2">
        <f>$I65/$G65</f>
        <v>0.24689226519336985</v>
      </c>
      <c r="M65" s="2">
        <f>ABS($J65)/$G65</f>
        <v>0.61464088397789973</v>
      </c>
      <c r="N65" s="2">
        <f t="shared" si="2"/>
        <v>4167.4583033582621</v>
      </c>
      <c r="O65" s="2">
        <f t="shared" si="3"/>
        <v>4334.2</v>
      </c>
      <c r="P65" s="2">
        <f t="shared" si="4"/>
        <v>4167.4583033582621</v>
      </c>
      <c r="Q65" s="2">
        <f t="shared" si="5"/>
        <v>4265.7249999999995</v>
      </c>
      <c r="R65" s="2">
        <f t="shared" si="1"/>
        <v>4233.7104016791309</v>
      </c>
      <c r="S65" s="2">
        <f t="shared" si="10"/>
        <v>1</v>
      </c>
      <c r="T65" s="2">
        <f t="shared" si="6"/>
        <v>92.099999999999454</v>
      </c>
      <c r="U65" s="2">
        <f t="shared" si="7"/>
        <v>2.1814047678260429</v>
      </c>
      <c r="V65" s="2">
        <f t="shared" si="8"/>
        <v>67.637499999999818</v>
      </c>
      <c r="W65" s="2">
        <f t="shared" si="9"/>
        <v>1.6111503154710289</v>
      </c>
      <c r="X65" t="str">
        <f>IF($T66&gt;0, "up", "down")</f>
        <v>up</v>
      </c>
    </row>
    <row r="66" spans="1:24" x14ac:dyDescent="0.2">
      <c r="A66" s="1">
        <v>38607</v>
      </c>
      <c r="B66" s="2">
        <v>4318.8</v>
      </c>
      <c r="C66" s="2">
        <v>4369.2</v>
      </c>
      <c r="D66" s="2">
        <v>4311.45</v>
      </c>
      <c r="E66" s="2">
        <v>4363.1499999999996</v>
      </c>
      <c r="F66" s="2">
        <f t="shared" si="0"/>
        <v>4340.6499999999996</v>
      </c>
      <c r="G66" s="2">
        <f>$C66-$D66</f>
        <v>57.75</v>
      </c>
      <c r="H66" s="2">
        <f>$C66-MAX($B66,$E66)</f>
        <v>6.0500000000001819</v>
      </c>
      <c r="I66" s="2">
        <f>MIN($B66,$E66)-$D66</f>
        <v>7.3500000000003638</v>
      </c>
      <c r="J66" s="2">
        <f>$E66-$B66</f>
        <v>44.349999999999454</v>
      </c>
      <c r="K66" s="2">
        <f>$H66/$G66</f>
        <v>0.10476190476190791</v>
      </c>
      <c r="L66" s="2">
        <f>$I66/$G66</f>
        <v>0.12727272727273356</v>
      </c>
      <c r="M66" s="2">
        <f>ABS($J66)/$G66</f>
        <v>0.76796536796535853</v>
      </c>
      <c r="N66" s="2">
        <f t="shared" si="2"/>
        <v>4216.5916516791312</v>
      </c>
      <c r="O66" s="2">
        <f t="shared" si="3"/>
        <v>4369.2</v>
      </c>
      <c r="P66" s="2">
        <f t="shared" si="4"/>
        <v>4216.5916516791312</v>
      </c>
      <c r="Q66" s="2">
        <f t="shared" si="5"/>
        <v>4340.6499999999996</v>
      </c>
      <c r="R66" s="2">
        <f t="shared" si="1"/>
        <v>4285.7583258395653</v>
      </c>
      <c r="S66" s="2">
        <f t="shared" si="10"/>
        <v>1</v>
      </c>
      <c r="T66" s="2">
        <f t="shared" si="6"/>
        <v>49</v>
      </c>
      <c r="U66" s="2">
        <f t="shared" si="7"/>
        <v>1.1357973181275571</v>
      </c>
      <c r="V66" s="2">
        <f t="shared" si="8"/>
        <v>74.925000000000182</v>
      </c>
      <c r="W66" s="2">
        <f t="shared" si="9"/>
        <v>1.7564423398132836</v>
      </c>
      <c r="X66" t="str">
        <f>IF($T67&gt;0, "up", "down")</f>
        <v>up</v>
      </c>
    </row>
    <row r="67" spans="1:24" x14ac:dyDescent="0.2">
      <c r="A67" s="1">
        <v>38608</v>
      </c>
      <c r="B67" s="2">
        <v>4361.05</v>
      </c>
      <c r="C67" s="2">
        <v>4417.55</v>
      </c>
      <c r="D67" s="2">
        <v>4330.2</v>
      </c>
      <c r="E67" s="2">
        <v>4408.05</v>
      </c>
      <c r="F67" s="2">
        <f t="shared" ref="F67:F130" si="11">AVERAGE($B67:$E67)</f>
        <v>4379.2124999999996</v>
      </c>
      <c r="G67" s="2">
        <f>$C67-$D67</f>
        <v>87.350000000000364</v>
      </c>
      <c r="H67" s="2">
        <f>$C67-MAX($B67,$E67)</f>
        <v>9.5</v>
      </c>
      <c r="I67" s="2">
        <f>MIN($B67,$E67)-$D67</f>
        <v>30.850000000000364</v>
      </c>
      <c r="J67" s="2">
        <f>$E67-$B67</f>
        <v>47</v>
      </c>
      <c r="K67" s="2">
        <f>$H67/$G67</f>
        <v>0.10875787063537448</v>
      </c>
      <c r="L67" s="2">
        <f>$I67/$G67</f>
        <v>0.35317687464224656</v>
      </c>
      <c r="M67" s="2">
        <f>ABS($J67)/$G67</f>
        <v>0.53806525472237898</v>
      </c>
      <c r="N67" s="2">
        <f t="shared" si="2"/>
        <v>4278.6208258395654</v>
      </c>
      <c r="O67" s="2">
        <f t="shared" si="3"/>
        <v>4417.55</v>
      </c>
      <c r="P67" s="2">
        <f t="shared" si="4"/>
        <v>4278.6208258395654</v>
      </c>
      <c r="Q67" s="2">
        <f t="shared" si="5"/>
        <v>4379.2124999999996</v>
      </c>
      <c r="R67" s="2">
        <f t="shared" ref="R67:R130" si="12">AVERAGE($N67:$Q67)</f>
        <v>4338.5010379197829</v>
      </c>
      <c r="S67" s="2">
        <f t="shared" si="10"/>
        <v>1</v>
      </c>
      <c r="T67" s="2">
        <f t="shared" si="6"/>
        <v>44.900000000000546</v>
      </c>
      <c r="U67" s="2">
        <f t="shared" si="7"/>
        <v>1.0290730320983819</v>
      </c>
      <c r="V67" s="2">
        <f t="shared" si="8"/>
        <v>38.5625</v>
      </c>
      <c r="W67" s="2">
        <f t="shared" si="9"/>
        <v>0.88840381048921246</v>
      </c>
      <c r="X67" t="str">
        <f>IF($T68&gt;0, "up", "down")</f>
        <v>up</v>
      </c>
    </row>
    <row r="68" spans="1:24" x14ac:dyDescent="0.2">
      <c r="A68" s="1">
        <v>38609</v>
      </c>
      <c r="B68" s="2">
        <v>4401.75</v>
      </c>
      <c r="C68" s="2">
        <v>4473.6000000000004</v>
      </c>
      <c r="D68" s="2">
        <v>4373.05</v>
      </c>
      <c r="E68" s="2">
        <v>4424.8</v>
      </c>
      <c r="F68" s="2">
        <f t="shared" si="11"/>
        <v>4418.3</v>
      </c>
      <c r="G68" s="2">
        <f>$C68-$D68</f>
        <v>100.55000000000018</v>
      </c>
      <c r="H68" s="2">
        <f>$C68-MAX($B68,$E68)</f>
        <v>48.800000000000182</v>
      </c>
      <c r="I68" s="2">
        <f>MIN($B68,$E68)-$D68</f>
        <v>28.699999999999818</v>
      </c>
      <c r="J68" s="2">
        <f>$E68-$B68</f>
        <v>23.050000000000182</v>
      </c>
      <c r="K68" s="2">
        <f>$H68/$G68</f>
        <v>0.48533068125310885</v>
      </c>
      <c r="L68" s="2">
        <f>$I68/$G68</f>
        <v>0.28543013426155911</v>
      </c>
      <c r="M68" s="2">
        <f>ABS($J68)/$G68</f>
        <v>0.22923918448533206</v>
      </c>
      <c r="N68" s="2">
        <f t="shared" ref="N68:N131" si="13">AVERAGE($N67,$Q67)</f>
        <v>4328.9166629197825</v>
      </c>
      <c r="O68" s="2">
        <f t="shared" ref="O68:O131" si="14">MAX($N68,$C68,$Q68)</f>
        <v>4473.6000000000004</v>
      </c>
      <c r="P68" s="2">
        <f t="shared" ref="P68:P131" si="15">MIN($N68,$D68,$Q68)</f>
        <v>4328.9166629197825</v>
      </c>
      <c r="Q68" s="2">
        <f t="shared" ref="Q68:Q131" si="16">AVERAGE($B68:$E68)</f>
        <v>4418.3</v>
      </c>
      <c r="R68" s="2">
        <f t="shared" si="12"/>
        <v>4387.4333314598916</v>
      </c>
      <c r="S68" s="2">
        <f t="shared" si="10"/>
        <v>1</v>
      </c>
      <c r="T68" s="2">
        <f t="shared" ref="T68:T131" si="17">$E68-$E67</f>
        <v>16.75</v>
      </c>
      <c r="U68" s="2">
        <f t="shared" ref="U68:U131" si="18">($T68/$E67)*100</f>
        <v>0.37998661539683082</v>
      </c>
      <c r="V68" s="2">
        <f t="shared" ref="V68:V131" si="19">$F68-$F67</f>
        <v>39.087500000000546</v>
      </c>
      <c r="W68" s="2">
        <f t="shared" ref="W68:W131" si="20">($V68/$F67)*100</f>
        <v>0.89256915484235</v>
      </c>
      <c r="X68" t="str">
        <f>IF($T69&gt;0, "up", "down")</f>
        <v>up</v>
      </c>
    </row>
    <row r="69" spans="1:24" x14ac:dyDescent="0.2">
      <c r="A69" s="1">
        <v>38610</v>
      </c>
      <c r="B69" s="2">
        <v>4437.05</v>
      </c>
      <c r="C69" s="2">
        <v>4458.3999999999996</v>
      </c>
      <c r="D69" s="2">
        <v>4421.75</v>
      </c>
      <c r="E69" s="2">
        <v>4452.3</v>
      </c>
      <c r="F69" s="2">
        <f t="shared" si="11"/>
        <v>4442.375</v>
      </c>
      <c r="G69" s="2">
        <f>$C69-$D69</f>
        <v>36.649999999999636</v>
      </c>
      <c r="H69" s="2">
        <f>$C69-MAX($B69,$E69)</f>
        <v>6.0999999999994543</v>
      </c>
      <c r="I69" s="2">
        <f>MIN($B69,$E69)-$D69</f>
        <v>15.300000000000182</v>
      </c>
      <c r="J69" s="2">
        <f>$E69-$B69</f>
        <v>15.25</v>
      </c>
      <c r="K69" s="2">
        <f>$H69/$G69</f>
        <v>0.16643929058661705</v>
      </c>
      <c r="L69" s="2">
        <f>$I69/$G69</f>
        <v>0.4174624829468031</v>
      </c>
      <c r="M69" s="2">
        <f>ABS($J69)/$G69</f>
        <v>0.41609822646657985</v>
      </c>
      <c r="N69" s="2">
        <f t="shared" si="13"/>
        <v>4373.6083314598909</v>
      </c>
      <c r="O69" s="2">
        <f t="shared" si="14"/>
        <v>4458.3999999999996</v>
      </c>
      <c r="P69" s="2">
        <f t="shared" si="15"/>
        <v>4373.6083314598909</v>
      </c>
      <c r="Q69" s="2">
        <f t="shared" si="16"/>
        <v>4442.375</v>
      </c>
      <c r="R69" s="2">
        <f t="shared" si="12"/>
        <v>4411.9979157299458</v>
      </c>
      <c r="S69" s="2">
        <f t="shared" si="10"/>
        <v>1</v>
      </c>
      <c r="T69" s="2">
        <f t="shared" si="17"/>
        <v>27.5</v>
      </c>
      <c r="U69" s="2">
        <f t="shared" si="18"/>
        <v>0.62149701681431924</v>
      </c>
      <c r="V69" s="2">
        <f t="shared" si="19"/>
        <v>24.074999999999818</v>
      </c>
      <c r="W69" s="2">
        <f t="shared" si="20"/>
        <v>0.54489283208473427</v>
      </c>
      <c r="X69" t="str">
        <f>IF($T70&gt;0, "up", "down")</f>
        <v>up</v>
      </c>
    </row>
    <row r="70" spans="1:24" x14ac:dyDescent="0.2">
      <c r="A70" s="1">
        <v>38611</v>
      </c>
      <c r="B70" s="2">
        <v>4488.7</v>
      </c>
      <c r="C70" s="2">
        <v>4497.5</v>
      </c>
      <c r="D70" s="2">
        <v>4426.7</v>
      </c>
      <c r="E70" s="2">
        <v>4485.1499999999996</v>
      </c>
      <c r="F70" s="2">
        <f t="shared" si="11"/>
        <v>4474.5125000000007</v>
      </c>
      <c r="G70" s="2">
        <f>$C70-$D70</f>
        <v>70.800000000000182</v>
      </c>
      <c r="H70" s="2">
        <f>$C70-MAX($B70,$E70)</f>
        <v>8.8000000000001819</v>
      </c>
      <c r="I70" s="2">
        <f>MIN($B70,$E70)-$D70</f>
        <v>58.449999999999818</v>
      </c>
      <c r="J70" s="2">
        <f>$E70-$B70</f>
        <v>-3.5500000000001819</v>
      </c>
      <c r="K70" s="2">
        <f>$H70/$G70</f>
        <v>0.12429378531073672</v>
      </c>
      <c r="L70" s="2">
        <f>$I70/$G70</f>
        <v>0.82556497175140775</v>
      </c>
      <c r="M70" s="2">
        <f>ABS($J70)/$G70</f>
        <v>5.0141242937855546E-2</v>
      </c>
      <c r="N70" s="2">
        <f t="shared" si="13"/>
        <v>4407.9916657299455</v>
      </c>
      <c r="O70" s="2">
        <f t="shared" si="14"/>
        <v>4497.5</v>
      </c>
      <c r="P70" s="2">
        <f t="shared" si="15"/>
        <v>4407.9916657299455</v>
      </c>
      <c r="Q70" s="2">
        <f t="shared" si="16"/>
        <v>4474.5125000000007</v>
      </c>
      <c r="R70" s="2">
        <f t="shared" si="12"/>
        <v>4446.9989578649729</v>
      </c>
      <c r="S70" s="2">
        <f t="shared" si="10"/>
        <v>1</v>
      </c>
      <c r="T70" s="2">
        <f t="shared" si="17"/>
        <v>32.849999999999454</v>
      </c>
      <c r="U70" s="2">
        <f t="shared" si="18"/>
        <v>0.73782090155648661</v>
      </c>
      <c r="V70" s="2">
        <f t="shared" si="19"/>
        <v>32.137500000000728</v>
      </c>
      <c r="W70" s="2">
        <f t="shared" si="20"/>
        <v>0.72343059737191762</v>
      </c>
      <c r="X70" t="str">
        <f>IF($T71&gt;0, "up", "down")</f>
        <v>up</v>
      </c>
    </row>
    <row r="71" spans="1:24" x14ac:dyDescent="0.2">
      <c r="A71" s="1">
        <v>38614</v>
      </c>
      <c r="B71" s="2">
        <v>4487.25</v>
      </c>
      <c r="C71" s="2">
        <v>4550.45</v>
      </c>
      <c r="D71" s="2">
        <v>4474.6000000000004</v>
      </c>
      <c r="E71" s="2">
        <v>4538</v>
      </c>
      <c r="F71" s="2">
        <f t="shared" si="11"/>
        <v>4512.5750000000007</v>
      </c>
      <c r="G71" s="2">
        <f>$C71-$D71</f>
        <v>75.849999999999454</v>
      </c>
      <c r="H71" s="2">
        <f>$C71-MAX($B71,$E71)</f>
        <v>12.449999999999818</v>
      </c>
      <c r="I71" s="2">
        <f>MIN($B71,$E71)-$D71</f>
        <v>12.649999999999636</v>
      </c>
      <c r="J71" s="2">
        <f>$E71-$B71</f>
        <v>50.75</v>
      </c>
      <c r="K71" s="2">
        <f>$H71/$G71</f>
        <v>0.16413974950560195</v>
      </c>
      <c r="L71" s="2">
        <f>$I71/$G71</f>
        <v>0.16677653263018757</v>
      </c>
      <c r="M71" s="2">
        <f>ABS($J71)/$G71</f>
        <v>0.6690837178642105</v>
      </c>
      <c r="N71" s="2">
        <f t="shared" si="13"/>
        <v>4441.2520828649731</v>
      </c>
      <c r="O71" s="2">
        <f t="shared" si="14"/>
        <v>4550.45</v>
      </c>
      <c r="P71" s="2">
        <f t="shared" si="15"/>
        <v>4441.2520828649731</v>
      </c>
      <c r="Q71" s="2">
        <f t="shared" si="16"/>
        <v>4512.5750000000007</v>
      </c>
      <c r="R71" s="2">
        <f t="shared" si="12"/>
        <v>4486.3822914324865</v>
      </c>
      <c r="S71" s="2">
        <f t="shared" ref="S71:S134" si="21">($R71-MIN($R67:$R71))/(MAX($R67:$R71) - MIN($R67:$R71))</f>
        <v>1</v>
      </c>
      <c r="T71" s="2">
        <f t="shared" si="17"/>
        <v>52.850000000000364</v>
      </c>
      <c r="U71" s="2">
        <f t="shared" si="18"/>
        <v>1.1783329431568703</v>
      </c>
      <c r="V71" s="2">
        <f t="shared" si="19"/>
        <v>38.0625</v>
      </c>
      <c r="W71" s="2">
        <f t="shared" si="20"/>
        <v>0.85065132793795961</v>
      </c>
      <c r="X71" t="str">
        <f>IF($T72&gt;0, "up", "down")</f>
        <v>up</v>
      </c>
    </row>
    <row r="72" spans="1:24" x14ac:dyDescent="0.2">
      <c r="A72" s="1">
        <v>38615</v>
      </c>
      <c r="B72" s="2">
        <v>4531.7</v>
      </c>
      <c r="C72" s="2">
        <v>4630.8999999999996</v>
      </c>
      <c r="D72" s="2">
        <v>4474.25</v>
      </c>
      <c r="E72" s="2">
        <v>4612</v>
      </c>
      <c r="F72" s="2">
        <f t="shared" si="11"/>
        <v>4562.2124999999996</v>
      </c>
      <c r="G72" s="2">
        <f>$C72-$D72</f>
        <v>156.64999999999964</v>
      </c>
      <c r="H72" s="2">
        <f>$C72-MAX($B72,$E72)</f>
        <v>18.899999999999636</v>
      </c>
      <c r="I72" s="2">
        <f>MIN($B72,$E72)-$D72</f>
        <v>57.449999999999818</v>
      </c>
      <c r="J72" s="2">
        <f>$E72-$B72</f>
        <v>80.300000000000182</v>
      </c>
      <c r="K72" s="2">
        <f>$H72/$G72</f>
        <v>0.12065113309926384</v>
      </c>
      <c r="L72" s="2">
        <f>$I72/$G72</f>
        <v>0.36674114267475233</v>
      </c>
      <c r="M72" s="2">
        <f>ABS($J72)/$G72</f>
        <v>0.51260772422598389</v>
      </c>
      <c r="N72" s="2">
        <f t="shared" si="13"/>
        <v>4476.9135414324865</v>
      </c>
      <c r="O72" s="2">
        <f t="shared" si="14"/>
        <v>4630.8999999999996</v>
      </c>
      <c r="P72" s="2">
        <f t="shared" si="15"/>
        <v>4474.25</v>
      </c>
      <c r="Q72" s="2">
        <f t="shared" si="16"/>
        <v>4562.2124999999996</v>
      </c>
      <c r="R72" s="2">
        <f t="shared" si="12"/>
        <v>4536.0690103581219</v>
      </c>
      <c r="S72" s="2">
        <f t="shared" si="21"/>
        <v>1</v>
      </c>
      <c r="T72" s="2">
        <f t="shared" si="17"/>
        <v>74</v>
      </c>
      <c r="U72" s="2">
        <f t="shared" si="18"/>
        <v>1.6306743058616131</v>
      </c>
      <c r="V72" s="2">
        <f t="shared" si="19"/>
        <v>49.637499999998909</v>
      </c>
      <c r="W72" s="2">
        <f t="shared" si="20"/>
        <v>1.0999817177553592</v>
      </c>
      <c r="X72" t="str">
        <f>IF($T73&gt;0, "up", "down")</f>
        <v>down</v>
      </c>
    </row>
    <row r="73" spans="1:24" x14ac:dyDescent="0.2">
      <c r="A73" s="1">
        <v>38616</v>
      </c>
      <c r="B73" s="2">
        <v>4599.75</v>
      </c>
      <c r="C73" s="2">
        <v>4641.25</v>
      </c>
      <c r="D73" s="2">
        <v>4477.6499999999996</v>
      </c>
      <c r="E73" s="2">
        <v>4568.1499999999996</v>
      </c>
      <c r="F73" s="2">
        <f t="shared" si="11"/>
        <v>4571.7</v>
      </c>
      <c r="G73" s="2">
        <f>$C73-$D73</f>
        <v>163.60000000000036</v>
      </c>
      <c r="H73" s="2">
        <f>$C73-MAX($B73,$E73)</f>
        <v>41.5</v>
      </c>
      <c r="I73" s="2">
        <f>MIN($B73,$E73)-$D73</f>
        <v>90.5</v>
      </c>
      <c r="J73" s="2">
        <f>$E73-$B73</f>
        <v>-31.600000000000364</v>
      </c>
      <c r="K73" s="2">
        <f>$H73/$G73</f>
        <v>0.25366748166259112</v>
      </c>
      <c r="L73" s="2">
        <f>$I73/$G73</f>
        <v>0.55317848410757819</v>
      </c>
      <c r="M73" s="2">
        <f>ABS($J73)/$G73</f>
        <v>0.19315403422983066</v>
      </c>
      <c r="N73" s="2">
        <f t="shared" si="13"/>
        <v>4519.563020716243</v>
      </c>
      <c r="O73" s="2">
        <f t="shared" si="14"/>
        <v>4641.25</v>
      </c>
      <c r="P73" s="2">
        <f t="shared" si="15"/>
        <v>4477.6499999999996</v>
      </c>
      <c r="Q73" s="2">
        <f t="shared" si="16"/>
        <v>4571.7</v>
      </c>
      <c r="R73" s="2">
        <f t="shared" si="12"/>
        <v>4552.5407551790604</v>
      </c>
      <c r="S73" s="2">
        <f t="shared" si="21"/>
        <v>1</v>
      </c>
      <c r="T73" s="2">
        <f t="shared" si="17"/>
        <v>-43.850000000000364</v>
      </c>
      <c r="U73" s="2">
        <f t="shared" si="18"/>
        <v>-0.95078057241978242</v>
      </c>
      <c r="V73" s="2">
        <f t="shared" si="19"/>
        <v>9.4875000000001819</v>
      </c>
      <c r="W73" s="2">
        <f t="shared" si="20"/>
        <v>0.20795830970171125</v>
      </c>
      <c r="X73" t="str">
        <f>IF($T74&gt;0, "up", "down")</f>
        <v>down</v>
      </c>
    </row>
    <row r="74" spans="1:24" x14ac:dyDescent="0.2">
      <c r="A74" s="1">
        <v>38617</v>
      </c>
      <c r="B74" s="2">
        <v>4562.8</v>
      </c>
      <c r="C74" s="2">
        <v>4571.8999999999996</v>
      </c>
      <c r="D74" s="2">
        <v>4391.3999999999996</v>
      </c>
      <c r="E74" s="2">
        <v>4420.25</v>
      </c>
      <c r="F74" s="2">
        <f t="shared" si="11"/>
        <v>4486.5874999999996</v>
      </c>
      <c r="G74" s="2">
        <f>$C74-$D74</f>
        <v>180.5</v>
      </c>
      <c r="H74" s="2">
        <f>$C74-MAX($B74,$E74)</f>
        <v>9.0999999999994543</v>
      </c>
      <c r="I74" s="2">
        <f>MIN($B74,$E74)-$D74</f>
        <v>28.850000000000364</v>
      </c>
      <c r="J74" s="2">
        <f>$E74-$B74</f>
        <v>-142.55000000000018</v>
      </c>
      <c r="K74" s="2">
        <f>$H74/$G74</f>
        <v>5.0415512465370939E-2</v>
      </c>
      <c r="L74" s="2">
        <f>$I74/$G74</f>
        <v>0.15983379501385242</v>
      </c>
      <c r="M74" s="2">
        <f>ABS($J74)/$G74</f>
        <v>0.78975069252077668</v>
      </c>
      <c r="N74" s="2">
        <f t="shared" si="13"/>
        <v>4545.6315103581219</v>
      </c>
      <c r="O74" s="2">
        <f t="shared" si="14"/>
        <v>4571.8999999999996</v>
      </c>
      <c r="P74" s="2">
        <f t="shared" si="15"/>
        <v>4391.3999999999996</v>
      </c>
      <c r="Q74" s="2">
        <f t="shared" si="16"/>
        <v>4486.5874999999996</v>
      </c>
      <c r="R74" s="2">
        <f t="shared" si="12"/>
        <v>4498.8797525895297</v>
      </c>
      <c r="S74" s="2">
        <f t="shared" si="21"/>
        <v>0.49156633717504356</v>
      </c>
      <c r="T74" s="2">
        <f t="shared" si="17"/>
        <v>-147.89999999999964</v>
      </c>
      <c r="U74" s="2">
        <f t="shared" si="18"/>
        <v>-3.2376344909864971</v>
      </c>
      <c r="V74" s="2">
        <f t="shared" si="19"/>
        <v>-85.112500000000182</v>
      </c>
      <c r="W74" s="2">
        <f t="shared" si="20"/>
        <v>-1.8617253975545243</v>
      </c>
      <c r="X74" t="str">
        <f>IF($T75&gt;0, "up", "down")</f>
        <v>down</v>
      </c>
    </row>
    <row r="75" spans="1:24" x14ac:dyDescent="0.2">
      <c r="A75" s="1">
        <v>38618</v>
      </c>
      <c r="B75" s="2">
        <v>4409.1000000000004</v>
      </c>
      <c r="C75" s="2">
        <v>4451.6499999999996</v>
      </c>
      <c r="D75" s="2">
        <v>4295.6000000000004</v>
      </c>
      <c r="E75" s="2">
        <v>4397.95</v>
      </c>
      <c r="F75" s="2">
        <f t="shared" si="11"/>
        <v>4388.5749999999998</v>
      </c>
      <c r="G75" s="2">
        <f>$C75-$D75</f>
        <v>156.04999999999927</v>
      </c>
      <c r="H75" s="2">
        <f>$C75-MAX($B75,$E75)</f>
        <v>42.549999999999272</v>
      </c>
      <c r="I75" s="2">
        <f>MIN($B75,$E75)-$D75</f>
        <v>102.34999999999945</v>
      </c>
      <c r="J75" s="2">
        <f>$E75-$B75</f>
        <v>-11.150000000000546</v>
      </c>
      <c r="K75" s="2">
        <f>$H75/$G75</f>
        <v>0.27266901634091301</v>
      </c>
      <c r="L75" s="2">
        <f>$I75/$G75</f>
        <v>0.65587952579301467</v>
      </c>
      <c r="M75" s="2">
        <f>ABS($J75)/$G75</f>
        <v>7.1451457866072404E-2</v>
      </c>
      <c r="N75" s="2">
        <f t="shared" si="13"/>
        <v>4516.1095051790608</v>
      </c>
      <c r="O75" s="2">
        <f t="shared" si="14"/>
        <v>4516.1095051790608</v>
      </c>
      <c r="P75" s="2">
        <f t="shared" si="15"/>
        <v>4295.6000000000004</v>
      </c>
      <c r="Q75" s="2">
        <f t="shared" si="16"/>
        <v>4388.5749999999998</v>
      </c>
      <c r="R75" s="2">
        <f t="shared" si="12"/>
        <v>4429.0985025895307</v>
      </c>
      <c r="S75" s="2">
        <f t="shared" si="21"/>
        <v>0</v>
      </c>
      <c r="T75" s="2">
        <f t="shared" si="17"/>
        <v>-22.300000000000182</v>
      </c>
      <c r="U75" s="2">
        <f t="shared" si="18"/>
        <v>-0.50449635201629284</v>
      </c>
      <c r="V75" s="2">
        <f t="shared" si="19"/>
        <v>-98.012499999999818</v>
      </c>
      <c r="W75" s="2">
        <f t="shared" si="20"/>
        <v>-2.1845667782028064</v>
      </c>
      <c r="X75" t="str">
        <f>IF($T76&gt;0, "up", "down")</f>
        <v>up</v>
      </c>
    </row>
    <row r="76" spans="1:24" x14ac:dyDescent="0.2">
      <c r="A76" s="1">
        <v>38621</v>
      </c>
      <c r="B76" s="2">
        <v>4407.55</v>
      </c>
      <c r="C76" s="2">
        <v>4495.8</v>
      </c>
      <c r="D76" s="2">
        <v>4406.5</v>
      </c>
      <c r="E76" s="2">
        <v>4486.45</v>
      </c>
      <c r="F76" s="2">
        <f t="shared" si="11"/>
        <v>4449.0749999999998</v>
      </c>
      <c r="G76" s="2">
        <f>$C76-$D76</f>
        <v>89.300000000000182</v>
      </c>
      <c r="H76" s="2">
        <f>$C76-MAX($B76,$E76)</f>
        <v>9.3500000000003638</v>
      </c>
      <c r="I76" s="2">
        <f>MIN($B76,$E76)-$D76</f>
        <v>1.0500000000001819</v>
      </c>
      <c r="J76" s="2">
        <f>$E76-$B76</f>
        <v>78.899999999999636</v>
      </c>
      <c r="K76" s="2">
        <f>$H76/$G76</f>
        <v>0.10470324748040699</v>
      </c>
      <c r="L76" s="2">
        <f>$I76/$G76</f>
        <v>1.1758118701009852E-2</v>
      </c>
      <c r="M76" s="2">
        <f>ABS($J76)/$G76</f>
        <v>0.88353863381858311</v>
      </c>
      <c r="N76" s="2">
        <f t="shared" si="13"/>
        <v>4452.3422525895303</v>
      </c>
      <c r="O76" s="2">
        <f t="shared" si="14"/>
        <v>4495.8</v>
      </c>
      <c r="P76" s="2">
        <f t="shared" si="15"/>
        <v>4406.5</v>
      </c>
      <c r="Q76" s="2">
        <f t="shared" si="16"/>
        <v>4449.0749999999998</v>
      </c>
      <c r="R76" s="2">
        <f t="shared" si="12"/>
        <v>4450.9293131473823</v>
      </c>
      <c r="S76" s="2">
        <f t="shared" si="21"/>
        <v>0.17685039036385311</v>
      </c>
      <c r="T76" s="2">
        <f t="shared" si="17"/>
        <v>88.5</v>
      </c>
      <c r="U76" s="2">
        <f t="shared" si="18"/>
        <v>2.0123011857797386</v>
      </c>
      <c r="V76" s="2">
        <f t="shared" si="19"/>
        <v>60.5</v>
      </c>
      <c r="W76" s="2">
        <f t="shared" si="20"/>
        <v>1.3785796072757104</v>
      </c>
      <c r="X76" t="str">
        <f>IF($T77&gt;0, "up", "down")</f>
        <v>up</v>
      </c>
    </row>
    <row r="77" spans="1:24" x14ac:dyDescent="0.2">
      <c r="A77" s="1">
        <v>38622</v>
      </c>
      <c r="B77" s="2">
        <v>4446.25</v>
      </c>
      <c r="C77" s="2">
        <v>4572.45</v>
      </c>
      <c r="D77" s="2">
        <v>4446.25</v>
      </c>
      <c r="E77" s="2">
        <v>4549.5</v>
      </c>
      <c r="F77" s="2">
        <f t="shared" si="11"/>
        <v>4503.6125000000002</v>
      </c>
      <c r="G77" s="2">
        <f>$C77-$D77</f>
        <v>126.19999999999982</v>
      </c>
      <c r="H77" s="2">
        <f>$C77-MAX($B77,$E77)</f>
        <v>22.949999999999818</v>
      </c>
      <c r="I77" s="2">
        <f>MIN($B77,$E77)-$D77</f>
        <v>0</v>
      </c>
      <c r="J77" s="2">
        <f>$E77-$B77</f>
        <v>103.25</v>
      </c>
      <c r="K77" s="2">
        <f>$H77/$G77</f>
        <v>0.18185419968304162</v>
      </c>
      <c r="L77" s="2">
        <f>$I77/$G77</f>
        <v>0</v>
      </c>
      <c r="M77" s="2">
        <f>ABS($J77)/$G77</f>
        <v>0.81814580031695838</v>
      </c>
      <c r="N77" s="2">
        <f t="shared" si="13"/>
        <v>4450.7086262947651</v>
      </c>
      <c r="O77" s="2">
        <f t="shared" si="14"/>
        <v>4572.45</v>
      </c>
      <c r="P77" s="2">
        <f t="shared" si="15"/>
        <v>4446.25</v>
      </c>
      <c r="Q77" s="2">
        <f t="shared" si="16"/>
        <v>4503.6125000000002</v>
      </c>
      <c r="R77" s="2">
        <f t="shared" si="12"/>
        <v>4493.2552815736908</v>
      </c>
      <c r="S77" s="2">
        <f t="shared" si="21"/>
        <v>0.51973111020174201</v>
      </c>
      <c r="T77" s="2">
        <f t="shared" si="17"/>
        <v>63.050000000000182</v>
      </c>
      <c r="U77" s="2">
        <f t="shared" si="18"/>
        <v>1.4053427542934878</v>
      </c>
      <c r="V77" s="2">
        <f t="shared" si="19"/>
        <v>54.537500000000364</v>
      </c>
      <c r="W77" s="2">
        <f t="shared" si="20"/>
        <v>1.2258166023274584</v>
      </c>
      <c r="X77" t="str">
        <f>IF($T78&gt;0, "up", "down")</f>
        <v>up</v>
      </c>
    </row>
    <row r="78" spans="1:24" x14ac:dyDescent="0.2">
      <c r="A78" s="1">
        <v>38623</v>
      </c>
      <c r="B78" s="2">
        <v>4550.8</v>
      </c>
      <c r="C78" s="2">
        <v>4611.2</v>
      </c>
      <c r="D78" s="2">
        <v>4544.3999999999996</v>
      </c>
      <c r="E78" s="2">
        <v>4604.05</v>
      </c>
      <c r="F78" s="2">
        <f t="shared" si="11"/>
        <v>4577.6125000000002</v>
      </c>
      <c r="G78" s="2">
        <f>$C78-$D78</f>
        <v>66.800000000000182</v>
      </c>
      <c r="H78" s="2">
        <f>$C78-MAX($B78,$E78)</f>
        <v>7.1499999999996362</v>
      </c>
      <c r="I78" s="2">
        <f>MIN($B78,$E78)-$D78</f>
        <v>6.4000000000005457</v>
      </c>
      <c r="J78" s="2">
        <f>$E78-$B78</f>
        <v>53.25</v>
      </c>
      <c r="K78" s="2">
        <f>$H78/$G78</f>
        <v>0.10703592814370684</v>
      </c>
      <c r="L78" s="2">
        <f>$I78/$G78</f>
        <v>9.5808383233540836E-2</v>
      </c>
      <c r="M78" s="2">
        <f>ABS($J78)/$G78</f>
        <v>0.79715568862275232</v>
      </c>
      <c r="N78" s="2">
        <f t="shared" si="13"/>
        <v>4477.1605631473831</v>
      </c>
      <c r="O78" s="2">
        <f t="shared" si="14"/>
        <v>4611.2</v>
      </c>
      <c r="P78" s="2">
        <f t="shared" si="15"/>
        <v>4477.1605631473831</v>
      </c>
      <c r="Q78" s="2">
        <f t="shared" si="16"/>
        <v>4577.6125000000002</v>
      </c>
      <c r="R78" s="2">
        <f t="shared" si="12"/>
        <v>4535.7834065736915</v>
      </c>
      <c r="S78" s="2">
        <f t="shared" si="21"/>
        <v>1</v>
      </c>
      <c r="T78" s="2">
        <f t="shared" si="17"/>
        <v>54.550000000000182</v>
      </c>
      <c r="U78" s="2">
        <f t="shared" si="18"/>
        <v>1.1990328607539329</v>
      </c>
      <c r="V78" s="2">
        <f t="shared" si="19"/>
        <v>74</v>
      </c>
      <c r="W78" s="2">
        <f t="shared" si="20"/>
        <v>1.6431253799033554</v>
      </c>
      <c r="X78" t="str">
        <f>IF($T79&gt;0, "up", "down")</f>
        <v>down</v>
      </c>
    </row>
    <row r="79" spans="1:24" x14ac:dyDescent="0.2">
      <c r="A79" s="1">
        <v>38624</v>
      </c>
      <c r="B79" s="2">
        <v>4485</v>
      </c>
      <c r="C79" s="2">
        <v>4619.8</v>
      </c>
      <c r="D79" s="2">
        <v>4485</v>
      </c>
      <c r="E79" s="2">
        <v>4600.05</v>
      </c>
      <c r="F79" s="2">
        <f t="shared" si="11"/>
        <v>4547.4624999999996</v>
      </c>
      <c r="G79" s="2">
        <f>$C79-$D79</f>
        <v>134.80000000000018</v>
      </c>
      <c r="H79" s="2">
        <f>$C79-MAX($B79,$E79)</f>
        <v>19.75</v>
      </c>
      <c r="I79" s="2">
        <f>MIN($B79,$E79)-$D79</f>
        <v>0</v>
      </c>
      <c r="J79" s="2">
        <f>$E79-$B79</f>
        <v>115.05000000000018</v>
      </c>
      <c r="K79" s="2">
        <f>$H79/$G79</f>
        <v>0.1465133531157268</v>
      </c>
      <c r="L79" s="2">
        <f>$I79/$G79</f>
        <v>0</v>
      </c>
      <c r="M79" s="2">
        <f>ABS($J79)/$G79</f>
        <v>0.85348664688427323</v>
      </c>
      <c r="N79" s="2">
        <f t="shared" si="13"/>
        <v>4527.3865315736912</v>
      </c>
      <c r="O79" s="2">
        <f t="shared" si="14"/>
        <v>4619.8</v>
      </c>
      <c r="P79" s="2">
        <f t="shared" si="15"/>
        <v>4485</v>
      </c>
      <c r="Q79" s="2">
        <f t="shared" si="16"/>
        <v>4547.4624999999996</v>
      </c>
      <c r="R79" s="2">
        <f t="shared" si="12"/>
        <v>4544.9122578934221</v>
      </c>
      <c r="S79" s="2">
        <f t="shared" si="21"/>
        <v>1</v>
      </c>
      <c r="T79" s="2">
        <f t="shared" si="17"/>
        <v>-4</v>
      </c>
      <c r="U79" s="2">
        <f t="shared" si="18"/>
        <v>-8.6880029539210035E-2</v>
      </c>
      <c r="V79" s="2">
        <f t="shared" si="19"/>
        <v>-30.150000000000546</v>
      </c>
      <c r="W79" s="2">
        <f t="shared" si="20"/>
        <v>-0.65864028464621116</v>
      </c>
      <c r="X79" t="str">
        <f>IF($T80&gt;0, "up", "down")</f>
        <v>up</v>
      </c>
    </row>
    <row r="80" spans="1:24" x14ac:dyDescent="0.2">
      <c r="A80" s="1">
        <v>38625</v>
      </c>
      <c r="B80" s="2">
        <v>4598.3</v>
      </c>
      <c r="C80" s="2">
        <v>4667.95</v>
      </c>
      <c r="D80" s="2">
        <v>4538.1499999999996</v>
      </c>
      <c r="E80" s="2">
        <v>4622.1000000000004</v>
      </c>
      <c r="F80" s="2">
        <f t="shared" si="11"/>
        <v>4606.625</v>
      </c>
      <c r="G80" s="2">
        <f>$C80-$D80</f>
        <v>129.80000000000018</v>
      </c>
      <c r="H80" s="2">
        <f>$C80-MAX($B80,$E80)</f>
        <v>45.849999999999454</v>
      </c>
      <c r="I80" s="2">
        <f>MIN($B80,$E80)-$D80</f>
        <v>60.150000000000546</v>
      </c>
      <c r="J80" s="2">
        <f>$E80-$B80</f>
        <v>23.800000000000182</v>
      </c>
      <c r="K80" s="2">
        <f>$H80/$G80</f>
        <v>0.35323574730353924</v>
      </c>
      <c r="L80" s="2">
        <f>$I80/$G80</f>
        <v>0.46340523882897122</v>
      </c>
      <c r="M80" s="2">
        <f>ABS($J80)/$G80</f>
        <v>0.1833590138674896</v>
      </c>
      <c r="N80" s="2">
        <f t="shared" si="13"/>
        <v>4537.4245157868454</v>
      </c>
      <c r="O80" s="2">
        <f t="shared" si="14"/>
        <v>4667.95</v>
      </c>
      <c r="P80" s="2">
        <f t="shared" si="15"/>
        <v>4537.4245157868454</v>
      </c>
      <c r="Q80" s="2">
        <f t="shared" si="16"/>
        <v>4606.625</v>
      </c>
      <c r="R80" s="2">
        <f t="shared" si="12"/>
        <v>4587.3560078934224</v>
      </c>
      <c r="S80" s="2">
        <f t="shared" si="21"/>
        <v>1</v>
      </c>
      <c r="T80" s="2">
        <f t="shared" si="17"/>
        <v>22.050000000000182</v>
      </c>
      <c r="U80" s="2">
        <f t="shared" si="18"/>
        <v>0.47934261584113613</v>
      </c>
      <c r="V80" s="2">
        <f t="shared" si="19"/>
        <v>59.162500000000364</v>
      </c>
      <c r="W80" s="2">
        <f t="shared" si="20"/>
        <v>1.3010002831249377</v>
      </c>
      <c r="X80" t="str">
        <f>IF($T81&gt;0, "up", "down")</f>
        <v>up</v>
      </c>
    </row>
    <row r="81" spans="1:24" x14ac:dyDescent="0.2">
      <c r="A81" s="1">
        <v>38628</v>
      </c>
      <c r="B81" s="2">
        <v>4639.1499999999996</v>
      </c>
      <c r="C81" s="2">
        <v>4673.3999999999996</v>
      </c>
      <c r="D81" s="2">
        <v>4608.7</v>
      </c>
      <c r="E81" s="2">
        <v>4622.3999999999996</v>
      </c>
      <c r="F81" s="2">
        <f t="shared" si="11"/>
        <v>4635.9125000000004</v>
      </c>
      <c r="G81" s="2">
        <f>$C81-$D81</f>
        <v>64.699999999999818</v>
      </c>
      <c r="H81" s="2">
        <f>$C81-MAX($B81,$E81)</f>
        <v>34.25</v>
      </c>
      <c r="I81" s="2">
        <f>MIN($B81,$E81)-$D81</f>
        <v>13.699999999999818</v>
      </c>
      <c r="J81" s="2">
        <f>$E81-$B81</f>
        <v>-16.75</v>
      </c>
      <c r="K81" s="2">
        <f>$H81/$G81</f>
        <v>0.5293663060278222</v>
      </c>
      <c r="L81" s="2">
        <f>$I81/$G81</f>
        <v>0.21174652241112607</v>
      </c>
      <c r="M81" s="2">
        <f>ABS($J81)/$G81</f>
        <v>0.25888717156105173</v>
      </c>
      <c r="N81" s="2">
        <f t="shared" si="13"/>
        <v>4572.0247578934232</v>
      </c>
      <c r="O81" s="2">
        <f t="shared" si="14"/>
        <v>4673.3999999999996</v>
      </c>
      <c r="P81" s="2">
        <f t="shared" si="15"/>
        <v>4572.0247578934232</v>
      </c>
      <c r="Q81" s="2">
        <f t="shared" si="16"/>
        <v>4635.9125000000004</v>
      </c>
      <c r="R81" s="2">
        <f t="shared" si="12"/>
        <v>4613.3405039467116</v>
      </c>
      <c r="S81" s="2">
        <f t="shared" si="21"/>
        <v>1</v>
      </c>
      <c r="T81" s="2">
        <f t="shared" si="17"/>
        <v>0.2999999999992724</v>
      </c>
      <c r="U81" s="2">
        <f t="shared" si="18"/>
        <v>6.4905562406540832E-3</v>
      </c>
      <c r="V81" s="2">
        <f t="shared" si="19"/>
        <v>29.287500000000364</v>
      </c>
      <c r="W81" s="2">
        <f t="shared" si="20"/>
        <v>0.63576913684097069</v>
      </c>
      <c r="X81" t="str">
        <f>IF($T82&gt;0, "up", "down")</f>
        <v>up</v>
      </c>
    </row>
    <row r="82" spans="1:24" x14ac:dyDescent="0.2">
      <c r="A82" s="1">
        <v>38629</v>
      </c>
      <c r="B82" s="2">
        <v>4624.8999999999996</v>
      </c>
      <c r="C82" s="2">
        <v>4704.45</v>
      </c>
      <c r="D82" s="2">
        <v>4623.2</v>
      </c>
      <c r="E82" s="2">
        <v>4692.8500000000004</v>
      </c>
      <c r="F82" s="2">
        <f t="shared" si="11"/>
        <v>4661.3500000000004</v>
      </c>
      <c r="G82" s="2">
        <f>$C82-$D82</f>
        <v>81.25</v>
      </c>
      <c r="H82" s="2">
        <f>$C82-MAX($B82,$E82)</f>
        <v>11.599999999999454</v>
      </c>
      <c r="I82" s="2">
        <f>MIN($B82,$E82)-$D82</f>
        <v>1.6999999999998181</v>
      </c>
      <c r="J82" s="2">
        <f>$E82-$B82</f>
        <v>67.950000000000728</v>
      </c>
      <c r="K82" s="2">
        <f>$H82/$G82</f>
        <v>0.14276923076922404</v>
      </c>
      <c r="L82" s="2">
        <f>$I82/$G82</f>
        <v>2.0923076923074685E-2</v>
      </c>
      <c r="M82" s="2">
        <f>ABS($J82)/$G82</f>
        <v>0.8363076923077013</v>
      </c>
      <c r="N82" s="2">
        <f t="shared" si="13"/>
        <v>4603.9686289467118</v>
      </c>
      <c r="O82" s="2">
        <f t="shared" si="14"/>
        <v>4704.45</v>
      </c>
      <c r="P82" s="2">
        <f t="shared" si="15"/>
        <v>4603.9686289467118</v>
      </c>
      <c r="Q82" s="2">
        <f t="shared" si="16"/>
        <v>4661.3500000000004</v>
      </c>
      <c r="R82" s="2">
        <f t="shared" si="12"/>
        <v>4643.4343144733557</v>
      </c>
      <c r="S82" s="2">
        <f t="shared" si="21"/>
        <v>1</v>
      </c>
      <c r="T82" s="2">
        <f t="shared" si="17"/>
        <v>70.450000000000728</v>
      </c>
      <c r="U82" s="2">
        <f t="shared" si="18"/>
        <v>1.5241000346140692</v>
      </c>
      <c r="V82" s="2">
        <f t="shared" si="19"/>
        <v>25.4375</v>
      </c>
      <c r="W82" s="2">
        <f t="shared" si="20"/>
        <v>0.54870535196684567</v>
      </c>
      <c r="X82" t="str">
        <f>IF($T83&gt;0, "up", "down")</f>
        <v>down</v>
      </c>
    </row>
    <row r="83" spans="1:24" x14ac:dyDescent="0.2">
      <c r="A83" s="1">
        <v>38630</v>
      </c>
      <c r="B83" s="2">
        <v>4678.8500000000004</v>
      </c>
      <c r="C83" s="2">
        <v>4703.8500000000004</v>
      </c>
      <c r="D83" s="2">
        <v>4588.55</v>
      </c>
      <c r="E83" s="2">
        <v>4601.45</v>
      </c>
      <c r="F83" s="2">
        <f t="shared" si="11"/>
        <v>4643.1750000000002</v>
      </c>
      <c r="G83" s="2">
        <f>$C83-$D83</f>
        <v>115.30000000000018</v>
      </c>
      <c r="H83" s="2">
        <f>$C83-MAX($B83,$E83)</f>
        <v>25</v>
      </c>
      <c r="I83" s="2">
        <f>MIN($B83,$E83)-$D83</f>
        <v>12.899999999999636</v>
      </c>
      <c r="J83" s="2">
        <f>$E83-$B83</f>
        <v>-77.400000000000546</v>
      </c>
      <c r="K83" s="2">
        <f>$H83/$G83</f>
        <v>0.21682567215958334</v>
      </c>
      <c r="L83" s="2">
        <f>$I83/$G83</f>
        <v>0.11188204683434186</v>
      </c>
      <c r="M83" s="2">
        <f>ABS($J83)/$G83</f>
        <v>0.67129228100607474</v>
      </c>
      <c r="N83" s="2">
        <f t="shared" si="13"/>
        <v>4632.6593144733561</v>
      </c>
      <c r="O83" s="2">
        <f t="shared" si="14"/>
        <v>4703.8500000000004</v>
      </c>
      <c r="P83" s="2">
        <f t="shared" si="15"/>
        <v>4588.55</v>
      </c>
      <c r="Q83" s="2">
        <f t="shared" si="16"/>
        <v>4643.1750000000002</v>
      </c>
      <c r="R83" s="2">
        <f t="shared" si="12"/>
        <v>4642.0585786183392</v>
      </c>
      <c r="S83" s="2">
        <f t="shared" si="21"/>
        <v>0.98603626535241551</v>
      </c>
      <c r="T83" s="2">
        <f t="shared" si="17"/>
        <v>-91.400000000000546</v>
      </c>
      <c r="U83" s="2">
        <f t="shared" si="18"/>
        <v>-1.9476437559265807</v>
      </c>
      <c r="V83" s="2">
        <f t="shared" si="19"/>
        <v>-18.175000000000182</v>
      </c>
      <c r="W83" s="2">
        <f t="shared" si="20"/>
        <v>-0.38990850290152379</v>
      </c>
      <c r="X83" t="str">
        <f>IF($T84&gt;0, "up", "down")</f>
        <v>down</v>
      </c>
    </row>
    <row r="84" spans="1:24" x14ac:dyDescent="0.2">
      <c r="A84" s="1">
        <v>38631</v>
      </c>
      <c r="B84" s="2">
        <v>4597.45</v>
      </c>
      <c r="C84" s="2">
        <v>4597.45</v>
      </c>
      <c r="D84" s="2">
        <v>4448.3500000000004</v>
      </c>
      <c r="E84" s="2">
        <v>4465.25</v>
      </c>
      <c r="F84" s="2">
        <f t="shared" si="11"/>
        <v>4527.125</v>
      </c>
      <c r="G84" s="2">
        <f>$C84-$D84</f>
        <v>149.09999999999945</v>
      </c>
      <c r="H84" s="2">
        <f>$C84-MAX($B84,$E84)</f>
        <v>0</v>
      </c>
      <c r="I84" s="2">
        <f>MIN($B84,$E84)-$D84</f>
        <v>16.899999999999636</v>
      </c>
      <c r="J84" s="2">
        <f>$E84-$B84</f>
        <v>-132.19999999999982</v>
      </c>
      <c r="K84" s="2">
        <f>$H84/$G84</f>
        <v>0</v>
      </c>
      <c r="L84" s="2">
        <f>$I84/$G84</f>
        <v>0.11334674714956203</v>
      </c>
      <c r="M84" s="2">
        <f>ABS($J84)/$G84</f>
        <v>0.88665325285043795</v>
      </c>
      <c r="N84" s="2">
        <f t="shared" si="13"/>
        <v>4637.9171572366777</v>
      </c>
      <c r="O84" s="2">
        <f t="shared" si="14"/>
        <v>4637.9171572366777</v>
      </c>
      <c r="P84" s="2">
        <f t="shared" si="15"/>
        <v>4448.3500000000004</v>
      </c>
      <c r="Q84" s="2">
        <f t="shared" si="16"/>
        <v>4527.125</v>
      </c>
      <c r="R84" s="2">
        <f t="shared" si="12"/>
        <v>4562.8273286183394</v>
      </c>
      <c r="S84" s="2">
        <f t="shared" si="21"/>
        <v>0</v>
      </c>
      <c r="T84" s="2">
        <f t="shared" si="17"/>
        <v>-136.19999999999982</v>
      </c>
      <c r="U84" s="2">
        <f t="shared" si="18"/>
        <v>-2.9599365417422732</v>
      </c>
      <c r="V84" s="2">
        <f t="shared" si="19"/>
        <v>-116.05000000000018</v>
      </c>
      <c r="W84" s="2">
        <f t="shared" si="20"/>
        <v>-2.4993673510044352</v>
      </c>
      <c r="X84" t="str">
        <f>IF($T85&gt;0, "up", "down")</f>
        <v>down</v>
      </c>
    </row>
    <row r="85" spans="1:24" x14ac:dyDescent="0.2">
      <c r="A85" s="1">
        <v>38632</v>
      </c>
      <c r="B85" s="2">
        <v>4459.3</v>
      </c>
      <c r="C85" s="2">
        <v>4487.3999999999996</v>
      </c>
      <c r="D85" s="2">
        <v>4354.05</v>
      </c>
      <c r="E85" s="2">
        <v>4414.25</v>
      </c>
      <c r="F85" s="2">
        <f t="shared" si="11"/>
        <v>4428.75</v>
      </c>
      <c r="G85" s="2">
        <f>$C85-$D85</f>
        <v>133.34999999999945</v>
      </c>
      <c r="H85" s="2">
        <f>$C85-MAX($B85,$E85)</f>
        <v>28.099999999999454</v>
      </c>
      <c r="I85" s="2">
        <f>MIN($B85,$E85)-$D85</f>
        <v>60.199999999999818</v>
      </c>
      <c r="J85" s="2">
        <f>$E85-$B85</f>
        <v>-45.050000000000182</v>
      </c>
      <c r="K85" s="2">
        <f>$H85/$G85</f>
        <v>0.21072365954255395</v>
      </c>
      <c r="L85" s="2">
        <f>$I85/$G85</f>
        <v>0.45144356955380627</v>
      </c>
      <c r="M85" s="2">
        <f>ABS($J85)/$G85</f>
        <v>0.33783277090363978</v>
      </c>
      <c r="N85" s="2">
        <f t="shared" si="13"/>
        <v>4582.5210786183388</v>
      </c>
      <c r="O85" s="2">
        <f t="shared" si="14"/>
        <v>4582.5210786183388</v>
      </c>
      <c r="P85" s="2">
        <f t="shared" si="15"/>
        <v>4354.05</v>
      </c>
      <c r="Q85" s="2">
        <f t="shared" si="16"/>
        <v>4428.75</v>
      </c>
      <c r="R85" s="2">
        <f t="shared" si="12"/>
        <v>4486.9605393091697</v>
      </c>
      <c r="S85" s="2">
        <f t="shared" si="21"/>
        <v>0</v>
      </c>
      <c r="T85" s="2">
        <f t="shared" si="17"/>
        <v>-51</v>
      </c>
      <c r="U85" s="2">
        <f t="shared" si="18"/>
        <v>-1.1421532948883042</v>
      </c>
      <c r="V85" s="2">
        <f t="shared" si="19"/>
        <v>-98.375</v>
      </c>
      <c r="W85" s="2">
        <f t="shared" si="20"/>
        <v>-2.1730126736063173</v>
      </c>
      <c r="X85" t="str">
        <f>IF($T86&gt;0, "up", "down")</f>
        <v>down</v>
      </c>
    </row>
    <row r="86" spans="1:24" x14ac:dyDescent="0.2">
      <c r="A86" s="1">
        <v>38635</v>
      </c>
      <c r="B86" s="2">
        <v>4415.8999999999996</v>
      </c>
      <c r="C86" s="2">
        <v>4473.3</v>
      </c>
      <c r="D86" s="2">
        <v>4357.8500000000004</v>
      </c>
      <c r="E86" s="2">
        <v>4370.8</v>
      </c>
      <c r="F86" s="2">
        <f t="shared" si="11"/>
        <v>4404.4625000000005</v>
      </c>
      <c r="G86" s="2">
        <f>$C86-$D86</f>
        <v>115.44999999999982</v>
      </c>
      <c r="H86" s="2">
        <f>$C86-MAX($B86,$E86)</f>
        <v>57.400000000000546</v>
      </c>
      <c r="I86" s="2">
        <f>MIN($B86,$E86)-$D86</f>
        <v>12.949999999999818</v>
      </c>
      <c r="J86" s="2">
        <f>$E86-$B86</f>
        <v>-45.099999999999454</v>
      </c>
      <c r="K86" s="2">
        <f>$H86/$G86</f>
        <v>0.49718492854049923</v>
      </c>
      <c r="L86" s="2">
        <f>$I86/$G86</f>
        <v>0.11216977046340267</v>
      </c>
      <c r="M86" s="2">
        <f>ABS($J86)/$G86</f>
        <v>0.39064530099609812</v>
      </c>
      <c r="N86" s="2">
        <f t="shared" si="13"/>
        <v>4505.635539309169</v>
      </c>
      <c r="O86" s="2">
        <f t="shared" si="14"/>
        <v>4505.635539309169</v>
      </c>
      <c r="P86" s="2">
        <f t="shared" si="15"/>
        <v>4357.8500000000004</v>
      </c>
      <c r="Q86" s="2">
        <f t="shared" si="16"/>
        <v>4404.4625000000005</v>
      </c>
      <c r="R86" s="2">
        <f t="shared" si="12"/>
        <v>4443.3958946545845</v>
      </c>
      <c r="S86" s="2">
        <f t="shared" si="21"/>
        <v>0</v>
      </c>
      <c r="T86" s="2">
        <f t="shared" si="17"/>
        <v>-43.449999999999818</v>
      </c>
      <c r="U86" s="2">
        <f t="shared" si="18"/>
        <v>-0.98431217081043931</v>
      </c>
      <c r="V86" s="2">
        <f t="shared" si="19"/>
        <v>-24.287499999999454</v>
      </c>
      <c r="W86" s="2">
        <f t="shared" si="20"/>
        <v>-0.54840530623763939</v>
      </c>
      <c r="X86" t="str">
        <f>IF($T87&gt;0, "up", "down")</f>
        <v>up</v>
      </c>
    </row>
    <row r="87" spans="1:24" x14ac:dyDescent="0.2">
      <c r="A87" s="1">
        <v>38636</v>
      </c>
      <c r="B87" s="2">
        <v>4378.05</v>
      </c>
      <c r="C87" s="2">
        <v>4497.1000000000004</v>
      </c>
      <c r="D87" s="2">
        <v>4303.6499999999996</v>
      </c>
      <c r="E87" s="2">
        <v>4489.3999999999996</v>
      </c>
      <c r="F87" s="2">
        <f t="shared" si="11"/>
        <v>4417.05</v>
      </c>
      <c r="G87" s="2">
        <f>$C87-$D87</f>
        <v>193.45000000000073</v>
      </c>
      <c r="H87" s="2">
        <f>$C87-MAX($B87,$E87)</f>
        <v>7.7000000000007276</v>
      </c>
      <c r="I87" s="2">
        <f>MIN($B87,$E87)-$D87</f>
        <v>74.400000000000546</v>
      </c>
      <c r="J87" s="2">
        <f>$E87-$B87</f>
        <v>111.34999999999945</v>
      </c>
      <c r="K87" s="2">
        <f>$H87/$G87</f>
        <v>3.9803566813133621E-2</v>
      </c>
      <c r="L87" s="2">
        <f>$I87/$G87</f>
        <v>0.38459550271388093</v>
      </c>
      <c r="M87" s="2">
        <f>ABS($J87)/$G87</f>
        <v>0.57560093047298544</v>
      </c>
      <c r="N87" s="2">
        <f t="shared" si="13"/>
        <v>4455.0490196545852</v>
      </c>
      <c r="O87" s="2">
        <f t="shared" si="14"/>
        <v>4497.1000000000004</v>
      </c>
      <c r="P87" s="2">
        <f t="shared" si="15"/>
        <v>4303.6499999999996</v>
      </c>
      <c r="Q87" s="2">
        <f t="shared" si="16"/>
        <v>4417.05</v>
      </c>
      <c r="R87" s="2">
        <f t="shared" si="12"/>
        <v>4418.2122549136466</v>
      </c>
      <c r="S87" s="2">
        <f t="shared" si="21"/>
        <v>0</v>
      </c>
      <c r="T87" s="2">
        <f t="shared" si="17"/>
        <v>118.59999999999945</v>
      </c>
      <c r="U87" s="2">
        <f t="shared" si="18"/>
        <v>2.7134620664409139</v>
      </c>
      <c r="V87" s="2">
        <f t="shared" si="19"/>
        <v>12.587499999999636</v>
      </c>
      <c r="W87" s="2">
        <f t="shared" si="20"/>
        <v>0.28578969624556083</v>
      </c>
      <c r="X87" t="str">
        <f>IF($T88&gt;0, "up", "down")</f>
        <v>down</v>
      </c>
    </row>
    <row r="88" spans="1:24" x14ac:dyDescent="0.2">
      <c r="A88" s="1">
        <v>38638</v>
      </c>
      <c r="B88" s="2">
        <v>4490.1499999999996</v>
      </c>
      <c r="C88" s="2">
        <v>4530.05</v>
      </c>
      <c r="D88" s="2">
        <v>4370.3999999999996</v>
      </c>
      <c r="E88" s="2">
        <v>4390.7</v>
      </c>
      <c r="F88" s="2">
        <f t="shared" si="11"/>
        <v>4445.3249999999998</v>
      </c>
      <c r="G88" s="2">
        <f>$C88-$D88</f>
        <v>159.65000000000055</v>
      </c>
      <c r="H88" s="2">
        <f>$C88-MAX($B88,$E88)</f>
        <v>39.900000000000546</v>
      </c>
      <c r="I88" s="2">
        <f>MIN($B88,$E88)-$D88</f>
        <v>20.300000000000182</v>
      </c>
      <c r="J88" s="2">
        <f>$E88-$B88</f>
        <v>-99.449999999999818</v>
      </c>
      <c r="K88" s="2">
        <f>$H88/$G88</f>
        <v>0.24992170372690517</v>
      </c>
      <c r="L88" s="2">
        <f>$I88/$G88</f>
        <v>0.12715314751017923</v>
      </c>
      <c r="M88" s="2">
        <f>ABS($J88)/$G88</f>
        <v>0.6229251487629156</v>
      </c>
      <c r="N88" s="2">
        <f t="shared" si="13"/>
        <v>4436.0495098272932</v>
      </c>
      <c r="O88" s="2">
        <f t="shared" si="14"/>
        <v>4530.05</v>
      </c>
      <c r="P88" s="2">
        <f t="shared" si="15"/>
        <v>4370.3999999999996</v>
      </c>
      <c r="Q88" s="2">
        <f t="shared" si="16"/>
        <v>4445.3249999999998</v>
      </c>
      <c r="R88" s="2">
        <f t="shared" si="12"/>
        <v>4445.4561274568232</v>
      </c>
      <c r="S88" s="2">
        <f t="shared" si="21"/>
        <v>0.18838888537172283</v>
      </c>
      <c r="T88" s="2">
        <f t="shared" si="17"/>
        <v>-98.699999999999818</v>
      </c>
      <c r="U88" s="2">
        <f t="shared" si="18"/>
        <v>-2.1985120506080951</v>
      </c>
      <c r="V88" s="2">
        <f t="shared" si="19"/>
        <v>28.274999999999636</v>
      </c>
      <c r="W88" s="2">
        <f t="shared" si="20"/>
        <v>0.64013312052160687</v>
      </c>
      <c r="X88" t="str">
        <f>IF($T89&gt;0, "up", "down")</f>
        <v>down</v>
      </c>
    </row>
    <row r="89" spans="1:24" x14ac:dyDescent="0.2">
      <c r="A89" s="1">
        <v>38639</v>
      </c>
      <c r="B89" s="2">
        <v>4399.25</v>
      </c>
      <c r="C89" s="2">
        <v>4415.5</v>
      </c>
      <c r="D89" s="2">
        <v>4259.8</v>
      </c>
      <c r="E89" s="2">
        <v>4274.8500000000004</v>
      </c>
      <c r="F89" s="2">
        <f t="shared" si="11"/>
        <v>4337.3500000000004</v>
      </c>
      <c r="G89" s="2">
        <f>$C89-$D89</f>
        <v>155.69999999999982</v>
      </c>
      <c r="H89" s="2">
        <f>$C89-MAX($B89,$E89)</f>
        <v>16.25</v>
      </c>
      <c r="I89" s="2">
        <f>MIN($B89,$E89)-$D89</f>
        <v>15.050000000000182</v>
      </c>
      <c r="J89" s="2">
        <f>$E89-$B89</f>
        <v>-124.39999999999964</v>
      </c>
      <c r="K89" s="2">
        <f>$H89/$G89</f>
        <v>0.10436737315350045</v>
      </c>
      <c r="L89" s="2">
        <f>$I89/$G89</f>
        <v>9.6660244059089268E-2</v>
      </c>
      <c r="M89" s="2">
        <f>ABS($J89)/$G89</f>
        <v>0.79897238278741034</v>
      </c>
      <c r="N89" s="2">
        <f t="shared" si="13"/>
        <v>4440.687254913646</v>
      </c>
      <c r="O89" s="2">
        <f t="shared" si="14"/>
        <v>4440.687254913646</v>
      </c>
      <c r="P89" s="2">
        <f t="shared" si="15"/>
        <v>4259.8</v>
      </c>
      <c r="Q89" s="2">
        <f t="shared" si="16"/>
        <v>4337.3500000000004</v>
      </c>
      <c r="R89" s="2">
        <f t="shared" si="12"/>
        <v>4369.6311274568234</v>
      </c>
      <c r="S89" s="2">
        <f t="shared" si="21"/>
        <v>0</v>
      </c>
      <c r="T89" s="2">
        <f t="shared" si="17"/>
        <v>-115.84999999999945</v>
      </c>
      <c r="U89" s="2">
        <f t="shared" si="18"/>
        <v>-2.6385314414557919</v>
      </c>
      <c r="V89" s="2">
        <f t="shared" si="19"/>
        <v>-107.97499999999945</v>
      </c>
      <c r="W89" s="2">
        <f t="shared" si="20"/>
        <v>-2.4289562630403729</v>
      </c>
      <c r="X89" t="str">
        <f>IF($T90&gt;0, "up", "down")</f>
        <v>down</v>
      </c>
    </row>
    <row r="90" spans="1:24" x14ac:dyDescent="0.2">
      <c r="A90" s="1">
        <v>38642</v>
      </c>
      <c r="B90" s="2">
        <v>4293.45</v>
      </c>
      <c r="C90" s="2">
        <v>4306.95</v>
      </c>
      <c r="D90" s="2">
        <v>4208.1000000000004</v>
      </c>
      <c r="E90" s="2">
        <v>4271.6000000000004</v>
      </c>
      <c r="F90" s="2">
        <f t="shared" si="11"/>
        <v>4270.0249999999996</v>
      </c>
      <c r="G90" s="2">
        <f>$C90-$D90</f>
        <v>98.849999999999454</v>
      </c>
      <c r="H90" s="2">
        <f>$C90-MAX($B90,$E90)</f>
        <v>13.5</v>
      </c>
      <c r="I90" s="2">
        <f>MIN($B90,$E90)-$D90</f>
        <v>63.5</v>
      </c>
      <c r="J90" s="2">
        <f>$E90-$B90</f>
        <v>-21.849999999999454</v>
      </c>
      <c r="K90" s="2">
        <f>$H90/$G90</f>
        <v>0.13657056145675342</v>
      </c>
      <c r="L90" s="2">
        <f>$I90/$G90</f>
        <v>0.64238745574102529</v>
      </c>
      <c r="M90" s="2">
        <f>ABS($J90)/$G90</f>
        <v>0.22104198280222129</v>
      </c>
      <c r="N90" s="2">
        <f t="shared" si="13"/>
        <v>4389.0186274568232</v>
      </c>
      <c r="O90" s="2">
        <f t="shared" si="14"/>
        <v>4389.0186274568232</v>
      </c>
      <c r="P90" s="2">
        <f t="shared" si="15"/>
        <v>4208.1000000000004</v>
      </c>
      <c r="Q90" s="2">
        <f t="shared" si="16"/>
        <v>4270.0249999999996</v>
      </c>
      <c r="R90" s="2">
        <f t="shared" si="12"/>
        <v>4314.0405637284111</v>
      </c>
      <c r="S90" s="2">
        <f t="shared" si="21"/>
        <v>0</v>
      </c>
      <c r="T90" s="2">
        <f t="shared" si="17"/>
        <v>-3.25</v>
      </c>
      <c r="U90" s="2">
        <f t="shared" si="18"/>
        <v>-7.6026059393896853E-2</v>
      </c>
      <c r="V90" s="2">
        <f t="shared" si="19"/>
        <v>-67.325000000000728</v>
      </c>
      <c r="W90" s="2">
        <f t="shared" si="20"/>
        <v>-1.5522150621923692</v>
      </c>
      <c r="X90" t="str">
        <f>IF($T91&gt;0, "up", "down")</f>
        <v>down</v>
      </c>
    </row>
    <row r="91" spans="1:24" x14ac:dyDescent="0.2">
      <c r="A91" s="1">
        <v>38643</v>
      </c>
      <c r="B91" s="2">
        <v>4280.8999999999996</v>
      </c>
      <c r="C91" s="2">
        <v>4331.2</v>
      </c>
      <c r="D91" s="2">
        <v>4200</v>
      </c>
      <c r="E91" s="2">
        <v>4233.45</v>
      </c>
      <c r="F91" s="2">
        <f t="shared" si="11"/>
        <v>4261.3874999999998</v>
      </c>
      <c r="G91" s="2">
        <f>$C91-$D91</f>
        <v>131.19999999999982</v>
      </c>
      <c r="H91" s="2">
        <f>$C91-MAX($B91,$E91)</f>
        <v>50.300000000000182</v>
      </c>
      <c r="I91" s="2">
        <f>MIN($B91,$E91)-$D91</f>
        <v>33.449999999999818</v>
      </c>
      <c r="J91" s="2">
        <f>$E91-$B91</f>
        <v>-47.449999999999818</v>
      </c>
      <c r="K91" s="2">
        <f>$H91/$G91</f>
        <v>0.38338414634146534</v>
      </c>
      <c r="L91" s="2">
        <f>$I91/$G91</f>
        <v>0.25495426829268192</v>
      </c>
      <c r="M91" s="2">
        <f>ABS($J91)/$G91</f>
        <v>0.3616615853658528</v>
      </c>
      <c r="N91" s="2">
        <f t="shared" si="13"/>
        <v>4329.5218137284119</v>
      </c>
      <c r="O91" s="2">
        <f t="shared" si="14"/>
        <v>4331.2</v>
      </c>
      <c r="P91" s="2">
        <f t="shared" si="15"/>
        <v>4200</v>
      </c>
      <c r="Q91" s="2">
        <f t="shared" si="16"/>
        <v>4261.3874999999998</v>
      </c>
      <c r="R91" s="2">
        <f t="shared" si="12"/>
        <v>4280.5273284321029</v>
      </c>
      <c r="S91" s="2">
        <f t="shared" si="21"/>
        <v>0</v>
      </c>
      <c r="T91" s="2">
        <f t="shared" si="17"/>
        <v>-38.150000000000546</v>
      </c>
      <c r="U91" s="2">
        <f t="shared" si="18"/>
        <v>-0.89310796891095934</v>
      </c>
      <c r="V91" s="2">
        <f t="shared" si="19"/>
        <v>-8.6374999999998181</v>
      </c>
      <c r="W91" s="2">
        <f t="shared" si="20"/>
        <v>-0.20228218804339129</v>
      </c>
      <c r="X91" t="str">
        <f>IF($T92&gt;0, "up", "down")</f>
        <v>down</v>
      </c>
    </row>
    <row r="92" spans="1:24" x14ac:dyDescent="0.2">
      <c r="A92" s="1">
        <v>38644</v>
      </c>
      <c r="B92" s="2">
        <v>4208.3</v>
      </c>
      <c r="C92" s="2">
        <v>4208.3</v>
      </c>
      <c r="D92" s="2">
        <v>4112.8</v>
      </c>
      <c r="E92" s="2">
        <v>4152.8999999999996</v>
      </c>
      <c r="F92" s="2">
        <f t="shared" si="11"/>
        <v>4170.5750000000007</v>
      </c>
      <c r="G92" s="2">
        <f>$C92-$D92</f>
        <v>95.5</v>
      </c>
      <c r="H92" s="2">
        <f>$C92-MAX($B92,$E92)</f>
        <v>0</v>
      </c>
      <c r="I92" s="2">
        <f>MIN($B92,$E92)-$D92</f>
        <v>40.099999999999454</v>
      </c>
      <c r="J92" s="2">
        <f>$E92-$B92</f>
        <v>-55.400000000000546</v>
      </c>
      <c r="K92" s="2">
        <f>$H92/$G92</f>
        <v>0</v>
      </c>
      <c r="L92" s="2">
        <f>$I92/$G92</f>
        <v>0.41989528795810949</v>
      </c>
      <c r="M92" s="2">
        <f>ABS($J92)/$G92</f>
        <v>0.58010471204189051</v>
      </c>
      <c r="N92" s="2">
        <f t="shared" si="13"/>
        <v>4295.4546568642054</v>
      </c>
      <c r="O92" s="2">
        <f t="shared" si="14"/>
        <v>4295.4546568642054</v>
      </c>
      <c r="P92" s="2">
        <f t="shared" si="15"/>
        <v>4112.8</v>
      </c>
      <c r="Q92" s="2">
        <f t="shared" si="16"/>
        <v>4170.5750000000007</v>
      </c>
      <c r="R92" s="2">
        <f t="shared" si="12"/>
        <v>4218.5710784321027</v>
      </c>
      <c r="S92" s="2">
        <f t="shared" si="21"/>
        <v>0</v>
      </c>
      <c r="T92" s="2">
        <f t="shared" si="17"/>
        <v>-80.550000000000182</v>
      </c>
      <c r="U92" s="2">
        <f t="shared" si="18"/>
        <v>-1.9027034688020452</v>
      </c>
      <c r="V92" s="2">
        <f t="shared" si="19"/>
        <v>-90.812499999999091</v>
      </c>
      <c r="W92" s="2">
        <f t="shared" si="20"/>
        <v>-2.1310547327601421</v>
      </c>
      <c r="X92" t="str">
        <f>IF($T93&gt;0, "up", "down")</f>
        <v>down</v>
      </c>
    </row>
    <row r="93" spans="1:24" x14ac:dyDescent="0.2">
      <c r="A93" s="1">
        <v>38645</v>
      </c>
      <c r="B93" s="2">
        <v>4179.05</v>
      </c>
      <c r="C93" s="2">
        <v>4248.25</v>
      </c>
      <c r="D93" s="2">
        <v>4027.05</v>
      </c>
      <c r="E93" s="2">
        <v>4077.95</v>
      </c>
      <c r="F93" s="2">
        <f t="shared" si="11"/>
        <v>4133.0749999999998</v>
      </c>
      <c r="G93" s="2">
        <f>$C93-$D93</f>
        <v>221.19999999999982</v>
      </c>
      <c r="H93" s="2">
        <f>$C93-MAX($B93,$E93)</f>
        <v>69.199999999999818</v>
      </c>
      <c r="I93" s="2">
        <f>MIN($B93,$E93)-$D93</f>
        <v>50.899999999999636</v>
      </c>
      <c r="J93" s="2">
        <f>$E93-$B93</f>
        <v>-101.10000000000036</v>
      </c>
      <c r="K93" s="2">
        <f>$H93/$G93</f>
        <v>0.31283905967450215</v>
      </c>
      <c r="L93" s="2">
        <f>$I93/$G93</f>
        <v>0.23010849909583941</v>
      </c>
      <c r="M93" s="2">
        <f>ABS($J93)/$G93</f>
        <v>0.45705244122965843</v>
      </c>
      <c r="N93" s="2">
        <f t="shared" si="13"/>
        <v>4233.0148284321031</v>
      </c>
      <c r="O93" s="2">
        <f t="shared" si="14"/>
        <v>4248.25</v>
      </c>
      <c r="P93" s="2">
        <f t="shared" si="15"/>
        <v>4027.05</v>
      </c>
      <c r="Q93" s="2">
        <f t="shared" si="16"/>
        <v>4133.0749999999998</v>
      </c>
      <c r="R93" s="2">
        <f t="shared" si="12"/>
        <v>4160.347457108026</v>
      </c>
      <c r="S93" s="2">
        <f t="shared" si="21"/>
        <v>0</v>
      </c>
      <c r="T93" s="2">
        <f t="shared" si="17"/>
        <v>-74.949999999999818</v>
      </c>
      <c r="U93" s="2">
        <f t="shared" si="18"/>
        <v>-1.8047629367429947</v>
      </c>
      <c r="V93" s="2">
        <f t="shared" si="19"/>
        <v>-37.500000000000909</v>
      </c>
      <c r="W93" s="2">
        <f t="shared" si="20"/>
        <v>-0.89915659111755342</v>
      </c>
      <c r="X93" t="str">
        <f>IF($T94&gt;0, "up", "down")</f>
        <v>up</v>
      </c>
    </row>
    <row r="94" spans="1:24" x14ac:dyDescent="0.2">
      <c r="A94" s="1">
        <v>38646</v>
      </c>
      <c r="B94" s="2">
        <v>4107.1000000000004</v>
      </c>
      <c r="C94" s="2">
        <v>4139.75</v>
      </c>
      <c r="D94" s="2">
        <v>4026.75</v>
      </c>
      <c r="E94" s="2">
        <v>4132.1499999999996</v>
      </c>
      <c r="F94" s="2">
        <f t="shared" si="11"/>
        <v>4101.4375</v>
      </c>
      <c r="G94" s="2">
        <f>$C94-$D94</f>
        <v>113</v>
      </c>
      <c r="H94" s="2">
        <f>$C94-MAX($B94,$E94)</f>
        <v>7.6000000000003638</v>
      </c>
      <c r="I94" s="2">
        <f>MIN($B94,$E94)-$D94</f>
        <v>80.350000000000364</v>
      </c>
      <c r="J94" s="2">
        <f>$E94-$B94</f>
        <v>25.049999999999272</v>
      </c>
      <c r="K94" s="2">
        <f>$H94/$G94</f>
        <v>6.7256637168144812E-2</v>
      </c>
      <c r="L94" s="2">
        <f>$I94/$G94</f>
        <v>0.71106194690265812</v>
      </c>
      <c r="M94" s="2">
        <f>ABS($J94)/$G94</f>
        <v>0.2216814159291971</v>
      </c>
      <c r="N94" s="2">
        <f t="shared" si="13"/>
        <v>4183.0449142160514</v>
      </c>
      <c r="O94" s="2">
        <f t="shared" si="14"/>
        <v>4183.0449142160514</v>
      </c>
      <c r="P94" s="2">
        <f t="shared" si="15"/>
        <v>4026.75</v>
      </c>
      <c r="Q94" s="2">
        <f t="shared" si="16"/>
        <v>4101.4375</v>
      </c>
      <c r="R94" s="2">
        <f t="shared" si="12"/>
        <v>4123.5693321080253</v>
      </c>
      <c r="S94" s="2">
        <f t="shared" si="21"/>
        <v>0</v>
      </c>
      <c r="T94" s="2">
        <f t="shared" si="17"/>
        <v>54.199999999999818</v>
      </c>
      <c r="U94" s="2">
        <f t="shared" si="18"/>
        <v>1.3290991797349114</v>
      </c>
      <c r="V94" s="2">
        <f t="shared" si="19"/>
        <v>-31.637499999999818</v>
      </c>
      <c r="W94" s="2">
        <f t="shared" si="20"/>
        <v>-0.76547122904858533</v>
      </c>
      <c r="X94" t="str">
        <f>IF($T95&gt;0, "up", "down")</f>
        <v>down</v>
      </c>
    </row>
    <row r="95" spans="1:24" x14ac:dyDescent="0.2">
      <c r="A95" s="1">
        <v>38649</v>
      </c>
      <c r="B95" s="2">
        <v>4136.8</v>
      </c>
      <c r="C95" s="2">
        <v>4165.5</v>
      </c>
      <c r="D95" s="2">
        <v>4033.4</v>
      </c>
      <c r="E95" s="2">
        <v>4049.15</v>
      </c>
      <c r="F95" s="2">
        <f t="shared" si="11"/>
        <v>4096.2124999999996</v>
      </c>
      <c r="G95" s="2">
        <f>$C95-$D95</f>
        <v>132.09999999999991</v>
      </c>
      <c r="H95" s="2">
        <f>$C95-MAX($B95,$E95)</f>
        <v>28.699999999999818</v>
      </c>
      <c r="I95" s="2">
        <f>MIN($B95,$E95)-$D95</f>
        <v>15.75</v>
      </c>
      <c r="J95" s="2">
        <f>$E95-$B95</f>
        <v>-87.650000000000091</v>
      </c>
      <c r="K95" s="2">
        <f>$H95/$G95</f>
        <v>0.21725965177895412</v>
      </c>
      <c r="L95" s="2">
        <f>$I95/$G95</f>
        <v>0.11922785768357314</v>
      </c>
      <c r="M95" s="2">
        <f>ABS($J95)/$G95</f>
        <v>0.66351249053747274</v>
      </c>
      <c r="N95" s="2">
        <f t="shared" si="13"/>
        <v>4142.2412071080253</v>
      </c>
      <c r="O95" s="2">
        <f t="shared" si="14"/>
        <v>4165.5</v>
      </c>
      <c r="P95" s="2">
        <f t="shared" si="15"/>
        <v>4033.4</v>
      </c>
      <c r="Q95" s="2">
        <f t="shared" si="16"/>
        <v>4096.2124999999996</v>
      </c>
      <c r="R95" s="2">
        <f t="shared" si="12"/>
        <v>4109.3384267770061</v>
      </c>
      <c r="S95" s="2">
        <f t="shared" si="21"/>
        <v>0</v>
      </c>
      <c r="T95" s="2">
        <f t="shared" si="17"/>
        <v>-82.999999999999545</v>
      </c>
      <c r="U95" s="2">
        <f t="shared" si="18"/>
        <v>-2.0086395701995223</v>
      </c>
      <c r="V95" s="2">
        <f t="shared" si="19"/>
        <v>-5.2250000000003638</v>
      </c>
      <c r="W95" s="2">
        <f t="shared" si="20"/>
        <v>-0.12739435868522594</v>
      </c>
      <c r="X95" t="str">
        <f>IF($T96&gt;0, "up", "down")</f>
        <v>up</v>
      </c>
    </row>
    <row r="96" spans="1:24" x14ac:dyDescent="0.2">
      <c r="A96" s="1">
        <v>38650</v>
      </c>
      <c r="B96" s="2">
        <v>4056.1</v>
      </c>
      <c r="C96" s="2">
        <v>4143.7</v>
      </c>
      <c r="D96" s="2">
        <v>4041.05</v>
      </c>
      <c r="E96" s="2">
        <v>4120.8999999999996</v>
      </c>
      <c r="F96" s="2">
        <f t="shared" si="11"/>
        <v>4090.4374999999995</v>
      </c>
      <c r="G96" s="2">
        <f>$C96-$D96</f>
        <v>102.64999999999964</v>
      </c>
      <c r="H96" s="2">
        <f>$C96-MAX($B96,$E96)</f>
        <v>22.800000000000182</v>
      </c>
      <c r="I96" s="2">
        <f>MIN($B96,$E96)-$D96</f>
        <v>15.049999999999727</v>
      </c>
      <c r="J96" s="2">
        <f>$E96-$B96</f>
        <v>64.799999999999727</v>
      </c>
      <c r="K96" s="2">
        <f>$H96/$G96</f>
        <v>0.22211397954213602</v>
      </c>
      <c r="L96" s="2">
        <f>$I96/$G96</f>
        <v>0.14661471018022193</v>
      </c>
      <c r="M96" s="2">
        <f>ABS($J96)/$G96</f>
        <v>0.63127131027764205</v>
      </c>
      <c r="N96" s="2">
        <f t="shared" si="13"/>
        <v>4119.2268535540125</v>
      </c>
      <c r="O96" s="2">
        <f t="shared" si="14"/>
        <v>4143.7</v>
      </c>
      <c r="P96" s="2">
        <f t="shared" si="15"/>
        <v>4041.05</v>
      </c>
      <c r="Q96" s="2">
        <f t="shared" si="16"/>
        <v>4090.4374999999995</v>
      </c>
      <c r="R96" s="2">
        <f t="shared" si="12"/>
        <v>4098.6035883885033</v>
      </c>
      <c r="S96" s="2">
        <f t="shared" si="21"/>
        <v>0</v>
      </c>
      <c r="T96" s="2">
        <f t="shared" si="17"/>
        <v>71.749999999999545</v>
      </c>
      <c r="U96" s="2">
        <f t="shared" si="18"/>
        <v>1.7719768346442968</v>
      </c>
      <c r="V96" s="2">
        <f t="shared" si="19"/>
        <v>-5.7750000000000909</v>
      </c>
      <c r="W96" s="2">
        <f t="shared" si="20"/>
        <v>-0.14098389670946249</v>
      </c>
      <c r="X96" t="str">
        <f>IF($T97&gt;0, "up", "down")</f>
        <v>up</v>
      </c>
    </row>
    <row r="97" spans="1:24" x14ac:dyDescent="0.2">
      <c r="A97" s="1">
        <v>38651</v>
      </c>
      <c r="B97" s="2">
        <v>4120.2</v>
      </c>
      <c r="C97" s="2">
        <v>4147.25</v>
      </c>
      <c r="D97" s="2">
        <v>4099.3</v>
      </c>
      <c r="E97" s="2">
        <v>4128.55</v>
      </c>
      <c r="F97" s="2">
        <f t="shared" si="11"/>
        <v>4123.8249999999998</v>
      </c>
      <c r="G97" s="2">
        <f>$C97-$D97</f>
        <v>47.949999999999818</v>
      </c>
      <c r="H97" s="2">
        <f>$C97-MAX($B97,$E97)</f>
        <v>18.699999999999818</v>
      </c>
      <c r="I97" s="2">
        <f>MIN($B97,$E97)-$D97</f>
        <v>20.899999999999636</v>
      </c>
      <c r="J97" s="2">
        <f>$E97-$B97</f>
        <v>8.3500000000003638</v>
      </c>
      <c r="K97" s="2">
        <f>$H97/$G97</f>
        <v>0.38998957247132199</v>
      </c>
      <c r="L97" s="2">
        <f>$I97/$G97</f>
        <v>0.43587069864441536</v>
      </c>
      <c r="M97" s="2">
        <f>ABS($J97)/$G97</f>
        <v>0.17413972888426268</v>
      </c>
      <c r="N97" s="2">
        <f t="shared" si="13"/>
        <v>4104.8321767770058</v>
      </c>
      <c r="O97" s="2">
        <f t="shared" si="14"/>
        <v>4147.25</v>
      </c>
      <c r="P97" s="2">
        <f t="shared" si="15"/>
        <v>4099.3</v>
      </c>
      <c r="Q97" s="2">
        <f t="shared" si="16"/>
        <v>4123.8249999999998</v>
      </c>
      <c r="R97" s="2">
        <f t="shared" si="12"/>
        <v>4118.8017941942517</v>
      </c>
      <c r="S97" s="2">
        <f t="shared" si="21"/>
        <v>0.32712893157862499</v>
      </c>
      <c r="T97" s="2">
        <f t="shared" si="17"/>
        <v>7.6500000000005457</v>
      </c>
      <c r="U97" s="2">
        <f t="shared" si="18"/>
        <v>0.18563905942877881</v>
      </c>
      <c r="V97" s="2">
        <f t="shared" si="19"/>
        <v>33.387500000000273</v>
      </c>
      <c r="W97" s="2">
        <f t="shared" si="20"/>
        <v>0.81623298241325726</v>
      </c>
      <c r="X97" t="str">
        <f>IF($T98&gt;0, "up", "down")</f>
        <v>down</v>
      </c>
    </row>
    <row r="98" spans="1:24" x14ac:dyDescent="0.2">
      <c r="A98" s="1">
        <v>38652</v>
      </c>
      <c r="B98" s="2">
        <v>4129.25</v>
      </c>
      <c r="C98" s="2">
        <v>4141.25</v>
      </c>
      <c r="D98" s="2">
        <v>3919.35</v>
      </c>
      <c r="E98" s="2">
        <v>3944.2</v>
      </c>
      <c r="F98" s="2">
        <f t="shared" si="11"/>
        <v>4033.5124999999998</v>
      </c>
      <c r="G98" s="2">
        <f>$C98-$D98</f>
        <v>221.90000000000009</v>
      </c>
      <c r="H98" s="2">
        <f>$C98-MAX($B98,$E98)</f>
        <v>12</v>
      </c>
      <c r="I98" s="2">
        <f>MIN($B98,$E98)-$D98</f>
        <v>24.849999999999909</v>
      </c>
      <c r="J98" s="2">
        <f>$E98-$B98</f>
        <v>-185.05000000000018</v>
      </c>
      <c r="K98" s="2">
        <f>$H98/$G98</f>
        <v>5.4078413699864783E-2</v>
      </c>
      <c r="L98" s="2">
        <f>$I98/$G98</f>
        <v>0.11198738170346957</v>
      </c>
      <c r="M98" s="2">
        <f>ABS($J98)/$G98</f>
        <v>0.83393420459666567</v>
      </c>
      <c r="N98" s="2">
        <f t="shared" si="13"/>
        <v>4114.3285883885028</v>
      </c>
      <c r="O98" s="2">
        <f t="shared" si="14"/>
        <v>4141.25</v>
      </c>
      <c r="P98" s="2">
        <f t="shared" si="15"/>
        <v>3919.35</v>
      </c>
      <c r="Q98" s="2">
        <f t="shared" si="16"/>
        <v>4033.5124999999998</v>
      </c>
      <c r="R98" s="2">
        <f t="shared" si="12"/>
        <v>4052.1102720971257</v>
      </c>
      <c r="S98" s="2">
        <f t="shared" si="21"/>
        <v>0</v>
      </c>
      <c r="T98" s="2">
        <f t="shared" si="17"/>
        <v>-184.35000000000036</v>
      </c>
      <c r="U98" s="2">
        <f t="shared" si="18"/>
        <v>-4.4652480895229649</v>
      </c>
      <c r="V98" s="2">
        <f t="shared" si="19"/>
        <v>-90.3125</v>
      </c>
      <c r="W98" s="2">
        <f t="shared" si="20"/>
        <v>-2.1900177626354171</v>
      </c>
      <c r="X98" t="str">
        <f>IF($T99&gt;0, "up", "down")</f>
        <v>down</v>
      </c>
    </row>
    <row r="99" spans="1:24" x14ac:dyDescent="0.2">
      <c r="A99" s="1">
        <v>38653</v>
      </c>
      <c r="B99" s="2">
        <v>3945.2</v>
      </c>
      <c r="C99" s="2">
        <v>3945.2</v>
      </c>
      <c r="D99" s="2">
        <v>3858.05</v>
      </c>
      <c r="E99" s="2">
        <v>3876.55</v>
      </c>
      <c r="F99" s="2">
        <f t="shared" si="11"/>
        <v>3906.25</v>
      </c>
      <c r="G99" s="2">
        <f>$C99-$D99</f>
        <v>87.149999999999636</v>
      </c>
      <c r="H99" s="2">
        <f>$C99-MAX($B99,$E99)</f>
        <v>0</v>
      </c>
      <c r="I99" s="2">
        <f>MIN($B99,$E99)-$D99</f>
        <v>18.5</v>
      </c>
      <c r="J99" s="2">
        <f>$E99-$B99</f>
        <v>-68.649999999999636</v>
      </c>
      <c r="K99" s="2">
        <f>$H99/$G99</f>
        <v>0</v>
      </c>
      <c r="L99" s="2">
        <f>$I99/$G99</f>
        <v>0.21227768215720111</v>
      </c>
      <c r="M99" s="2">
        <f>ABS($J99)/$G99</f>
        <v>0.78772231784279889</v>
      </c>
      <c r="N99" s="2">
        <f t="shared" si="13"/>
        <v>4073.9205441942513</v>
      </c>
      <c r="O99" s="2">
        <f t="shared" si="14"/>
        <v>4073.9205441942513</v>
      </c>
      <c r="P99" s="2">
        <f t="shared" si="15"/>
        <v>3858.05</v>
      </c>
      <c r="Q99" s="2">
        <f t="shared" si="16"/>
        <v>3906.25</v>
      </c>
      <c r="R99" s="2">
        <f t="shared" si="12"/>
        <v>3978.0352720971259</v>
      </c>
      <c r="S99" s="2">
        <f t="shared" si="21"/>
        <v>0</v>
      </c>
      <c r="T99" s="2">
        <f t="shared" si="17"/>
        <v>-67.649999999999636</v>
      </c>
      <c r="U99" s="2">
        <f t="shared" si="18"/>
        <v>-1.7151767151767059</v>
      </c>
      <c r="V99" s="2">
        <f t="shared" si="19"/>
        <v>-127.26249999999982</v>
      </c>
      <c r="W99" s="2">
        <f t="shared" si="20"/>
        <v>-3.1551284395424539</v>
      </c>
      <c r="X99" t="str">
        <f>IF($T100&gt;0, "up", "down")</f>
        <v>up</v>
      </c>
    </row>
    <row r="100" spans="1:24" x14ac:dyDescent="0.2">
      <c r="A100" s="1">
        <v>38656</v>
      </c>
      <c r="B100" s="2">
        <v>3907.3</v>
      </c>
      <c r="C100" s="2">
        <v>4015.7</v>
      </c>
      <c r="D100" s="2">
        <v>3888.9</v>
      </c>
      <c r="E100" s="2">
        <v>4003.85</v>
      </c>
      <c r="F100" s="2">
        <f t="shared" si="11"/>
        <v>3953.9375</v>
      </c>
      <c r="G100" s="2">
        <f>$C100-$D100</f>
        <v>126.79999999999973</v>
      </c>
      <c r="H100" s="2">
        <f>$C100-MAX($B100,$E100)</f>
        <v>11.849999999999909</v>
      </c>
      <c r="I100" s="2">
        <f>MIN($B100,$E100)-$D100</f>
        <v>18.400000000000091</v>
      </c>
      <c r="J100" s="2">
        <f>$E100-$B100</f>
        <v>96.549999999999727</v>
      </c>
      <c r="K100" s="2">
        <f>$H100/$G100</f>
        <v>9.3454258675078353E-2</v>
      </c>
      <c r="L100" s="2">
        <f>$I100/$G100</f>
        <v>0.14511041009463826</v>
      </c>
      <c r="M100" s="2">
        <f>ABS($J100)/$G100</f>
        <v>0.7614353312302834</v>
      </c>
      <c r="N100" s="2">
        <f t="shared" si="13"/>
        <v>3990.0852720971257</v>
      </c>
      <c r="O100" s="2">
        <f t="shared" si="14"/>
        <v>4015.7</v>
      </c>
      <c r="P100" s="2">
        <f t="shared" si="15"/>
        <v>3888.9</v>
      </c>
      <c r="Q100" s="2">
        <f t="shared" si="16"/>
        <v>3953.9375</v>
      </c>
      <c r="R100" s="2">
        <f t="shared" si="12"/>
        <v>3962.1556930242814</v>
      </c>
      <c r="S100" s="2">
        <f t="shared" si="21"/>
        <v>0</v>
      </c>
      <c r="T100" s="2">
        <f t="shared" si="17"/>
        <v>127.29999999999973</v>
      </c>
      <c r="U100" s="2">
        <f t="shared" si="18"/>
        <v>3.2838477512220847</v>
      </c>
      <c r="V100" s="2">
        <f t="shared" si="19"/>
        <v>47.6875</v>
      </c>
      <c r="W100" s="2">
        <f t="shared" si="20"/>
        <v>1.2208000000000001</v>
      </c>
      <c r="X100" t="str">
        <f>IF($T101&gt;0, "up", "down")</f>
        <v>up</v>
      </c>
    </row>
    <row r="101" spans="1:24" x14ac:dyDescent="0.2">
      <c r="A101" s="1">
        <v>38657</v>
      </c>
      <c r="B101" s="2">
        <v>4049.8</v>
      </c>
      <c r="C101" s="2">
        <v>4069.75</v>
      </c>
      <c r="D101" s="2">
        <v>4003.7</v>
      </c>
      <c r="E101" s="2">
        <v>4025.25</v>
      </c>
      <c r="F101" s="2">
        <f t="shared" si="11"/>
        <v>4037.125</v>
      </c>
      <c r="G101" s="2">
        <f>$C101-$D101</f>
        <v>66.050000000000182</v>
      </c>
      <c r="H101" s="2">
        <f>$C101-MAX($B101,$E101)</f>
        <v>19.949999999999818</v>
      </c>
      <c r="I101" s="2">
        <f>MIN($B101,$E101)-$D101</f>
        <v>21.550000000000182</v>
      </c>
      <c r="J101" s="2">
        <f>$E101-$B101</f>
        <v>-24.550000000000182</v>
      </c>
      <c r="K101" s="2">
        <f>$H101/$G101</f>
        <v>0.30204390613171483</v>
      </c>
      <c r="L101" s="2">
        <f>$I101/$G101</f>
        <v>0.32626797880393826</v>
      </c>
      <c r="M101" s="2">
        <f>ABS($J101)/$G101</f>
        <v>0.3716881150643469</v>
      </c>
      <c r="N101" s="2">
        <f t="shared" si="13"/>
        <v>3972.0113860485626</v>
      </c>
      <c r="O101" s="2">
        <f t="shared" si="14"/>
        <v>4069.75</v>
      </c>
      <c r="P101" s="2">
        <f t="shared" si="15"/>
        <v>3972.0113860485626</v>
      </c>
      <c r="Q101" s="2">
        <f t="shared" si="16"/>
        <v>4037.125</v>
      </c>
      <c r="R101" s="2">
        <f t="shared" si="12"/>
        <v>4012.7244430242813</v>
      </c>
      <c r="S101" s="2">
        <f t="shared" si="21"/>
        <v>0.32282163183321</v>
      </c>
      <c r="T101" s="2">
        <f t="shared" si="17"/>
        <v>21.400000000000091</v>
      </c>
      <c r="U101" s="2">
        <f t="shared" si="18"/>
        <v>0.53448555765076344</v>
      </c>
      <c r="V101" s="2">
        <f t="shared" si="19"/>
        <v>83.1875</v>
      </c>
      <c r="W101" s="2">
        <f t="shared" si="20"/>
        <v>2.1039154007871899</v>
      </c>
      <c r="X101" t="str">
        <f>IF($T102&gt;0, "up", "down")</f>
        <v>down</v>
      </c>
    </row>
    <row r="102" spans="1:24" x14ac:dyDescent="0.2">
      <c r="A102" s="1">
        <v>38658</v>
      </c>
      <c r="B102" s="2">
        <v>4024</v>
      </c>
      <c r="C102" s="2">
        <v>4040.1</v>
      </c>
      <c r="D102" s="2">
        <v>3959.7</v>
      </c>
      <c r="E102" s="2">
        <v>4014.65</v>
      </c>
      <c r="F102" s="2">
        <f t="shared" si="11"/>
        <v>4009.6124999999997</v>
      </c>
      <c r="G102" s="2">
        <f>$C102-$D102</f>
        <v>80.400000000000091</v>
      </c>
      <c r="H102" s="2">
        <f>$C102-MAX($B102,$E102)</f>
        <v>16.099999999999909</v>
      </c>
      <c r="I102" s="2">
        <f>MIN($B102,$E102)-$D102</f>
        <v>54.950000000000273</v>
      </c>
      <c r="J102" s="2">
        <f>$E102-$B102</f>
        <v>-9.3499999999999091</v>
      </c>
      <c r="K102" s="2">
        <f>$H102/$G102</f>
        <v>0.20024875621890412</v>
      </c>
      <c r="L102" s="2">
        <f>$I102/$G102</f>
        <v>0.68345771144278866</v>
      </c>
      <c r="M102" s="2">
        <f>ABS($J102)/$G102</f>
        <v>0.11629353233830719</v>
      </c>
      <c r="N102" s="2">
        <f t="shared" si="13"/>
        <v>4004.5681930242813</v>
      </c>
      <c r="O102" s="2">
        <f t="shared" si="14"/>
        <v>4040.1</v>
      </c>
      <c r="P102" s="2">
        <f t="shared" si="15"/>
        <v>3959.7</v>
      </c>
      <c r="Q102" s="2">
        <f t="shared" si="16"/>
        <v>4009.6124999999997</v>
      </c>
      <c r="R102" s="2">
        <f t="shared" si="12"/>
        <v>4003.4951732560703</v>
      </c>
      <c r="S102" s="2">
        <f t="shared" si="21"/>
        <v>0.45955948721979567</v>
      </c>
      <c r="T102" s="2">
        <f t="shared" si="17"/>
        <v>-10.599999999999909</v>
      </c>
      <c r="U102" s="2">
        <f t="shared" si="18"/>
        <v>-0.26333768088938347</v>
      </c>
      <c r="V102" s="2">
        <f t="shared" si="19"/>
        <v>-27.512500000000273</v>
      </c>
      <c r="W102" s="2">
        <f t="shared" si="20"/>
        <v>-0.68148744465430899</v>
      </c>
      <c r="X102" t="str">
        <f>IF($T103&gt;0, "up", "down")</f>
        <v>up</v>
      </c>
    </row>
    <row r="103" spans="1:24" x14ac:dyDescent="0.2">
      <c r="A103" s="1">
        <v>38663</v>
      </c>
      <c r="B103" s="2">
        <v>4013.85</v>
      </c>
      <c r="C103" s="2">
        <v>4065.05</v>
      </c>
      <c r="D103" s="2">
        <v>3990.9</v>
      </c>
      <c r="E103" s="2">
        <v>4032.8</v>
      </c>
      <c r="F103" s="2">
        <f t="shared" si="11"/>
        <v>4025.6499999999996</v>
      </c>
      <c r="G103" s="2">
        <f>$C103-$D103</f>
        <v>74.150000000000091</v>
      </c>
      <c r="H103" s="2">
        <f>$C103-MAX($B103,$E103)</f>
        <v>32.25</v>
      </c>
      <c r="I103" s="2">
        <f>MIN($B103,$E103)-$D103</f>
        <v>22.949999999999818</v>
      </c>
      <c r="J103" s="2">
        <f>$E103-$B103</f>
        <v>18.950000000000273</v>
      </c>
      <c r="K103" s="2">
        <f>$H103/$G103</f>
        <v>0.43492919757248766</v>
      </c>
      <c r="L103" s="2">
        <f>$I103/$G103</f>
        <v>0.3095077545515818</v>
      </c>
      <c r="M103" s="2">
        <f>ABS($J103)/$G103</f>
        <v>0.25556304787593054</v>
      </c>
      <c r="N103" s="2">
        <f t="shared" si="13"/>
        <v>4007.0903465121405</v>
      </c>
      <c r="O103" s="2">
        <f t="shared" si="14"/>
        <v>4065.05</v>
      </c>
      <c r="P103" s="2">
        <f t="shared" si="15"/>
        <v>3990.9</v>
      </c>
      <c r="Q103" s="2">
        <f t="shared" si="16"/>
        <v>4025.6499999999996</v>
      </c>
      <c r="R103" s="2">
        <f t="shared" si="12"/>
        <v>4022.1725866280349</v>
      </c>
      <c r="S103" s="2">
        <f t="shared" si="21"/>
        <v>1</v>
      </c>
      <c r="T103" s="2">
        <f t="shared" si="17"/>
        <v>18.150000000000091</v>
      </c>
      <c r="U103" s="2">
        <f t="shared" si="18"/>
        <v>0.45209420497428393</v>
      </c>
      <c r="V103" s="2">
        <f t="shared" si="19"/>
        <v>16.037499999999909</v>
      </c>
      <c r="W103" s="2">
        <f t="shared" si="20"/>
        <v>0.39997630693738884</v>
      </c>
      <c r="X103" t="str">
        <f>IF($T104&gt;0, "up", "down")</f>
        <v>up</v>
      </c>
    </row>
    <row r="104" spans="1:24" x14ac:dyDescent="0.2">
      <c r="A104" s="1">
        <v>38664</v>
      </c>
      <c r="B104" s="2">
        <v>4042.3</v>
      </c>
      <c r="C104" s="2">
        <v>4106.1000000000004</v>
      </c>
      <c r="D104" s="2">
        <v>4042.3</v>
      </c>
      <c r="E104" s="2">
        <v>4076.95</v>
      </c>
      <c r="F104" s="2">
        <f t="shared" si="11"/>
        <v>4066.9125000000004</v>
      </c>
      <c r="G104" s="2">
        <f>$C104-$D104</f>
        <v>63.800000000000182</v>
      </c>
      <c r="H104" s="2">
        <f>$C104-MAX($B104,$E104)</f>
        <v>29.150000000000546</v>
      </c>
      <c r="I104" s="2">
        <f>MIN($B104,$E104)-$D104</f>
        <v>0</v>
      </c>
      <c r="J104" s="2">
        <f>$E104-$B104</f>
        <v>34.649999999999636</v>
      </c>
      <c r="K104" s="2">
        <f>$H104/$G104</f>
        <v>0.45689655172414517</v>
      </c>
      <c r="L104" s="2">
        <f>$I104/$G104</f>
        <v>0</v>
      </c>
      <c r="M104" s="2">
        <f>ABS($J104)/$G104</f>
        <v>0.54310344827585477</v>
      </c>
      <c r="N104" s="2">
        <f t="shared" si="13"/>
        <v>4016.3701732560703</v>
      </c>
      <c r="O104" s="2">
        <f t="shared" si="14"/>
        <v>4106.1000000000004</v>
      </c>
      <c r="P104" s="2">
        <f t="shared" si="15"/>
        <v>4016.3701732560703</v>
      </c>
      <c r="Q104" s="2">
        <f t="shared" si="16"/>
        <v>4066.9125000000004</v>
      </c>
      <c r="R104" s="2">
        <f t="shared" si="12"/>
        <v>4051.4382116280353</v>
      </c>
      <c r="S104" s="2">
        <f t="shared" si="21"/>
        <v>1</v>
      </c>
      <c r="T104" s="2">
        <f t="shared" si="17"/>
        <v>44.149999999999636</v>
      </c>
      <c r="U104" s="2">
        <f t="shared" si="18"/>
        <v>1.0947728625272672</v>
      </c>
      <c r="V104" s="2">
        <f t="shared" si="19"/>
        <v>41.262500000000728</v>
      </c>
      <c r="W104" s="2">
        <f t="shared" si="20"/>
        <v>1.0249897532075747</v>
      </c>
      <c r="X104" t="str">
        <f>IF($T105&gt;0, "up", "down")</f>
        <v>up</v>
      </c>
    </row>
    <row r="105" spans="1:24" x14ac:dyDescent="0.2">
      <c r="A105" s="1">
        <v>38665</v>
      </c>
      <c r="B105" s="2">
        <v>4088.5</v>
      </c>
      <c r="C105" s="2">
        <v>4139.6499999999996</v>
      </c>
      <c r="D105" s="2">
        <v>4059.55</v>
      </c>
      <c r="E105" s="2">
        <v>4094.7</v>
      </c>
      <c r="F105" s="2">
        <f t="shared" si="11"/>
        <v>4095.6000000000004</v>
      </c>
      <c r="G105" s="2">
        <f>$C105-$D105</f>
        <v>80.099999999999454</v>
      </c>
      <c r="H105" s="2">
        <f>$C105-MAX($B105,$E105)</f>
        <v>44.949999999999818</v>
      </c>
      <c r="I105" s="2">
        <f>MIN($B105,$E105)-$D105</f>
        <v>28.949999999999818</v>
      </c>
      <c r="J105" s="2">
        <f>$E105-$B105</f>
        <v>6.1999999999998181</v>
      </c>
      <c r="K105" s="2">
        <f>$H105/$G105</f>
        <v>0.56117353308364704</v>
      </c>
      <c r="L105" s="2">
        <f>$I105/$G105</f>
        <v>0.36142322097378299</v>
      </c>
      <c r="M105" s="2">
        <f>ABS($J105)/$G105</f>
        <v>7.7403245942570045E-2</v>
      </c>
      <c r="N105" s="2">
        <f t="shared" si="13"/>
        <v>4041.6413366280353</v>
      </c>
      <c r="O105" s="2">
        <f t="shared" si="14"/>
        <v>4139.6499999999996</v>
      </c>
      <c r="P105" s="2">
        <f t="shared" si="15"/>
        <v>4041.6413366280353</v>
      </c>
      <c r="Q105" s="2">
        <f t="shared" si="16"/>
        <v>4095.6000000000004</v>
      </c>
      <c r="R105" s="2">
        <f t="shared" si="12"/>
        <v>4079.6331683140179</v>
      </c>
      <c r="S105" s="2">
        <f t="shared" si="21"/>
        <v>1</v>
      </c>
      <c r="T105" s="2">
        <f t="shared" si="17"/>
        <v>17.75</v>
      </c>
      <c r="U105" s="2">
        <f t="shared" si="18"/>
        <v>0.43537448337605317</v>
      </c>
      <c r="V105" s="2">
        <f t="shared" si="19"/>
        <v>28.6875</v>
      </c>
      <c r="W105" s="2">
        <f t="shared" si="20"/>
        <v>0.7053876866050105</v>
      </c>
      <c r="X105" t="str">
        <f>IF($T106&gt;0, "up", "down")</f>
        <v>down</v>
      </c>
    </row>
    <row r="106" spans="1:24" x14ac:dyDescent="0.2">
      <c r="A106" s="1">
        <v>38666</v>
      </c>
      <c r="B106" s="2">
        <v>4095.95</v>
      </c>
      <c r="C106" s="2">
        <v>4131.75</v>
      </c>
      <c r="D106" s="2">
        <v>4069.7</v>
      </c>
      <c r="E106" s="2">
        <v>4081.4</v>
      </c>
      <c r="F106" s="2">
        <f t="shared" si="11"/>
        <v>4094.7000000000003</v>
      </c>
      <c r="G106" s="2">
        <f>$C106-$D106</f>
        <v>62.050000000000182</v>
      </c>
      <c r="H106" s="2">
        <f>$C106-MAX($B106,$E106)</f>
        <v>35.800000000000182</v>
      </c>
      <c r="I106" s="2">
        <f>MIN($B106,$E106)-$D106</f>
        <v>11.700000000000273</v>
      </c>
      <c r="J106" s="2">
        <f>$E106-$B106</f>
        <v>-14.549999999999727</v>
      </c>
      <c r="K106" s="2">
        <f>$H106/$G106</f>
        <v>0.57695406929895365</v>
      </c>
      <c r="L106" s="2">
        <f>$I106/$G106</f>
        <v>0.18855761482675645</v>
      </c>
      <c r="M106" s="2">
        <f>ABS($J106)/$G106</f>
        <v>0.23448831587428984</v>
      </c>
      <c r="N106" s="2">
        <f t="shared" si="13"/>
        <v>4068.6206683140181</v>
      </c>
      <c r="O106" s="2">
        <f t="shared" si="14"/>
        <v>4131.75</v>
      </c>
      <c r="P106" s="2">
        <f t="shared" si="15"/>
        <v>4068.6206683140181</v>
      </c>
      <c r="Q106" s="2">
        <f t="shared" si="16"/>
        <v>4094.7000000000003</v>
      </c>
      <c r="R106" s="2">
        <f t="shared" si="12"/>
        <v>4090.9228341570097</v>
      </c>
      <c r="S106" s="2">
        <f t="shared" si="21"/>
        <v>1</v>
      </c>
      <c r="T106" s="2">
        <f t="shared" si="17"/>
        <v>-13.299999999999727</v>
      </c>
      <c r="U106" s="2">
        <f t="shared" si="18"/>
        <v>-0.32481012039953422</v>
      </c>
      <c r="V106" s="2">
        <f t="shared" si="19"/>
        <v>-0.90000000000009095</v>
      </c>
      <c r="W106" s="2">
        <f t="shared" si="20"/>
        <v>-2.1974802226782178E-2</v>
      </c>
      <c r="X106" t="str">
        <f>IF($T107&gt;0, "up", "down")</f>
        <v>up</v>
      </c>
    </row>
    <row r="107" spans="1:24" x14ac:dyDescent="0.2">
      <c r="A107" s="1">
        <v>38667</v>
      </c>
      <c r="B107" s="2">
        <v>4082.8</v>
      </c>
      <c r="C107" s="2">
        <v>4174</v>
      </c>
      <c r="D107" s="2">
        <v>4082.8</v>
      </c>
      <c r="E107" s="2">
        <v>4165.3</v>
      </c>
      <c r="F107" s="2">
        <f t="shared" si="11"/>
        <v>4126.2249999999995</v>
      </c>
      <c r="G107" s="2">
        <f>$C107-$D107</f>
        <v>91.199999999999818</v>
      </c>
      <c r="H107" s="2">
        <f>$C107-MAX($B107,$E107)</f>
        <v>8.6999999999998181</v>
      </c>
      <c r="I107" s="2">
        <f>MIN($B107,$E107)-$D107</f>
        <v>0</v>
      </c>
      <c r="J107" s="2">
        <f>$E107-$B107</f>
        <v>82.5</v>
      </c>
      <c r="K107" s="2">
        <f>$H107/$G107</f>
        <v>9.5394736842103464E-2</v>
      </c>
      <c r="L107" s="2">
        <f>$I107/$G107</f>
        <v>0</v>
      </c>
      <c r="M107" s="2">
        <f>ABS($J107)/$G107</f>
        <v>0.90460526315789658</v>
      </c>
      <c r="N107" s="2">
        <f t="shared" si="13"/>
        <v>4081.6603341570089</v>
      </c>
      <c r="O107" s="2">
        <f t="shared" si="14"/>
        <v>4174</v>
      </c>
      <c r="P107" s="2">
        <f t="shared" si="15"/>
        <v>4081.6603341570089</v>
      </c>
      <c r="Q107" s="2">
        <f t="shared" si="16"/>
        <v>4126.2249999999995</v>
      </c>
      <c r="R107" s="2">
        <f t="shared" si="12"/>
        <v>4115.8864170785037</v>
      </c>
      <c r="S107" s="2">
        <f t="shared" si="21"/>
        <v>1</v>
      </c>
      <c r="T107" s="2">
        <f t="shared" si="17"/>
        <v>83.900000000000091</v>
      </c>
      <c r="U107" s="2">
        <f t="shared" si="18"/>
        <v>2.0556671730288647</v>
      </c>
      <c r="V107" s="2">
        <f t="shared" si="19"/>
        <v>31.524999999999181</v>
      </c>
      <c r="W107" s="2">
        <f t="shared" si="20"/>
        <v>0.76989767260114728</v>
      </c>
      <c r="X107" t="str">
        <f>IF($T108&gt;0, "up", "down")</f>
        <v>up</v>
      </c>
    </row>
    <row r="108" spans="1:24" x14ac:dyDescent="0.2">
      <c r="A108" s="1">
        <v>38670</v>
      </c>
      <c r="B108" s="2">
        <v>4170.6000000000004</v>
      </c>
      <c r="C108" s="2">
        <v>4274.1000000000004</v>
      </c>
      <c r="D108" s="2">
        <v>4170.6000000000004</v>
      </c>
      <c r="E108" s="2">
        <v>4259.7</v>
      </c>
      <c r="F108" s="2">
        <f t="shared" si="11"/>
        <v>4218.75</v>
      </c>
      <c r="G108" s="2">
        <f>$C108-$D108</f>
        <v>103.5</v>
      </c>
      <c r="H108" s="2">
        <f>$C108-MAX($B108,$E108)</f>
        <v>14.400000000000546</v>
      </c>
      <c r="I108" s="2">
        <f>MIN($B108,$E108)-$D108</f>
        <v>0</v>
      </c>
      <c r="J108" s="2">
        <f>$E108-$B108</f>
        <v>89.099999999999454</v>
      </c>
      <c r="K108" s="2">
        <f>$H108/$G108</f>
        <v>0.13913043478261397</v>
      </c>
      <c r="L108" s="2">
        <f>$I108/$G108</f>
        <v>0</v>
      </c>
      <c r="M108" s="2">
        <f>ABS($J108)/$G108</f>
        <v>0.860869565217386</v>
      </c>
      <c r="N108" s="2">
        <f t="shared" si="13"/>
        <v>4103.9426670785042</v>
      </c>
      <c r="O108" s="2">
        <f t="shared" si="14"/>
        <v>4274.1000000000004</v>
      </c>
      <c r="P108" s="2">
        <f t="shared" si="15"/>
        <v>4103.9426670785042</v>
      </c>
      <c r="Q108" s="2">
        <f t="shared" si="16"/>
        <v>4218.75</v>
      </c>
      <c r="R108" s="2">
        <f t="shared" si="12"/>
        <v>4175.1838335392522</v>
      </c>
      <c r="S108" s="2">
        <f t="shared" si="21"/>
        <v>1</v>
      </c>
      <c r="T108" s="2">
        <f t="shared" si="17"/>
        <v>94.399999999999636</v>
      </c>
      <c r="U108" s="2">
        <f t="shared" si="18"/>
        <v>2.2663433606222751</v>
      </c>
      <c r="V108" s="2">
        <f t="shared" si="19"/>
        <v>92.525000000000546</v>
      </c>
      <c r="W108" s="2">
        <f t="shared" si="20"/>
        <v>2.2423643887572919</v>
      </c>
      <c r="X108" t="str">
        <f>IF($T109&gt;0, "up", "down")</f>
        <v>up</v>
      </c>
    </row>
    <row r="109" spans="1:24" x14ac:dyDescent="0.2">
      <c r="A109" s="1">
        <v>38672</v>
      </c>
      <c r="B109" s="2">
        <v>4269.2</v>
      </c>
      <c r="C109" s="2">
        <v>4333.2</v>
      </c>
      <c r="D109" s="2">
        <v>4269.2</v>
      </c>
      <c r="E109" s="2">
        <v>4318.8500000000004</v>
      </c>
      <c r="F109" s="2">
        <f t="shared" si="11"/>
        <v>4297.6124999999993</v>
      </c>
      <c r="G109" s="2">
        <f>$C109-$D109</f>
        <v>64</v>
      </c>
      <c r="H109" s="2">
        <f>$C109-MAX($B109,$E109)</f>
        <v>14.349999999999454</v>
      </c>
      <c r="I109" s="2">
        <f>MIN($B109,$E109)-$D109</f>
        <v>0</v>
      </c>
      <c r="J109" s="2">
        <f>$E109-$B109</f>
        <v>49.650000000000546</v>
      </c>
      <c r="K109" s="2">
        <f>$H109/$G109</f>
        <v>0.22421874999999147</v>
      </c>
      <c r="L109" s="2">
        <f>$I109/$G109</f>
        <v>0</v>
      </c>
      <c r="M109" s="2">
        <f>ABS($J109)/$G109</f>
        <v>0.77578125000000853</v>
      </c>
      <c r="N109" s="2">
        <f t="shared" si="13"/>
        <v>4161.3463335392516</v>
      </c>
      <c r="O109" s="2">
        <f t="shared" si="14"/>
        <v>4333.2</v>
      </c>
      <c r="P109" s="2">
        <f t="shared" si="15"/>
        <v>4161.3463335392516</v>
      </c>
      <c r="Q109" s="2">
        <f t="shared" si="16"/>
        <v>4297.6124999999993</v>
      </c>
      <c r="R109" s="2">
        <f t="shared" si="12"/>
        <v>4238.3762917696258</v>
      </c>
      <c r="S109" s="2">
        <f t="shared" si="21"/>
        <v>1</v>
      </c>
      <c r="T109" s="2">
        <f t="shared" si="17"/>
        <v>59.150000000000546</v>
      </c>
      <c r="U109" s="2">
        <f t="shared" si="18"/>
        <v>1.38859544099351</v>
      </c>
      <c r="V109" s="2">
        <f t="shared" si="19"/>
        <v>78.862499999999272</v>
      </c>
      <c r="W109" s="2">
        <f t="shared" si="20"/>
        <v>1.869333333333316</v>
      </c>
      <c r="X109" t="str">
        <f>IF($T110&gt;0, "up", "down")</f>
        <v>up</v>
      </c>
    </row>
    <row r="110" spans="1:24" x14ac:dyDescent="0.2">
      <c r="A110" s="1">
        <v>38673</v>
      </c>
      <c r="B110" s="2">
        <v>4330.55</v>
      </c>
      <c r="C110" s="2">
        <v>4387.3999999999996</v>
      </c>
      <c r="D110" s="2">
        <v>4293.8500000000004</v>
      </c>
      <c r="E110" s="2">
        <v>4380.3500000000004</v>
      </c>
      <c r="F110" s="2">
        <f t="shared" si="11"/>
        <v>4348.0375000000004</v>
      </c>
      <c r="G110" s="2">
        <f>$C110-$D110</f>
        <v>93.549999999999272</v>
      </c>
      <c r="H110" s="2">
        <f>$C110-MAX($B110,$E110)</f>
        <v>7.0499999999992724</v>
      </c>
      <c r="I110" s="2">
        <f>MIN($B110,$E110)-$D110</f>
        <v>36.699999999999818</v>
      </c>
      <c r="J110" s="2">
        <f>$E110-$B110</f>
        <v>49.800000000000182</v>
      </c>
      <c r="K110" s="2">
        <f>$H110/$G110</f>
        <v>7.5360769641895531E-2</v>
      </c>
      <c r="L110" s="2">
        <f>$I110/$G110</f>
        <v>0.39230358097274298</v>
      </c>
      <c r="M110" s="2">
        <f>ABS($J110)/$G110</f>
        <v>0.53233564938536149</v>
      </c>
      <c r="N110" s="2">
        <f t="shared" si="13"/>
        <v>4229.4794167696255</v>
      </c>
      <c r="O110" s="2">
        <f t="shared" si="14"/>
        <v>4387.3999999999996</v>
      </c>
      <c r="P110" s="2">
        <f t="shared" si="15"/>
        <v>4229.4794167696255</v>
      </c>
      <c r="Q110" s="2">
        <f t="shared" si="16"/>
        <v>4348.0375000000004</v>
      </c>
      <c r="R110" s="2">
        <f t="shared" si="12"/>
        <v>4298.5990833848127</v>
      </c>
      <c r="S110" s="2">
        <f t="shared" si="21"/>
        <v>1</v>
      </c>
      <c r="T110" s="2">
        <f t="shared" si="17"/>
        <v>61.5</v>
      </c>
      <c r="U110" s="2">
        <f t="shared" si="18"/>
        <v>1.4239901825717494</v>
      </c>
      <c r="V110" s="2">
        <f t="shared" si="19"/>
        <v>50.425000000001091</v>
      </c>
      <c r="W110" s="2">
        <f t="shared" si="20"/>
        <v>1.1733258873386352</v>
      </c>
      <c r="X110" t="str">
        <f>IF($T111&gt;0, "up", "down")</f>
        <v>down</v>
      </c>
    </row>
    <row r="111" spans="1:24" x14ac:dyDescent="0.2">
      <c r="A111" s="1">
        <v>38674</v>
      </c>
      <c r="B111" s="2">
        <v>4353.1000000000004</v>
      </c>
      <c r="C111" s="2">
        <v>4416.8500000000004</v>
      </c>
      <c r="D111" s="2">
        <v>4327.95</v>
      </c>
      <c r="E111" s="2">
        <v>4346.1000000000004</v>
      </c>
      <c r="F111" s="2">
        <f t="shared" si="11"/>
        <v>4361</v>
      </c>
      <c r="G111" s="2">
        <f>$C111-$D111</f>
        <v>88.900000000000546</v>
      </c>
      <c r="H111" s="2">
        <f>$C111-MAX($B111,$E111)</f>
        <v>63.75</v>
      </c>
      <c r="I111" s="2">
        <f>MIN($B111,$E111)-$D111</f>
        <v>18.150000000000546</v>
      </c>
      <c r="J111" s="2">
        <f>$E111-$B111</f>
        <v>-7</v>
      </c>
      <c r="K111" s="2">
        <f>$H111/$G111</f>
        <v>0.71709786276714971</v>
      </c>
      <c r="L111" s="2">
        <f>$I111/$G111</f>
        <v>0.2041619797525358</v>
      </c>
      <c r="M111" s="2">
        <f>ABS($J111)/$G111</f>
        <v>7.8740157480314474E-2</v>
      </c>
      <c r="N111" s="2">
        <f t="shared" si="13"/>
        <v>4288.7584583848129</v>
      </c>
      <c r="O111" s="2">
        <f t="shared" si="14"/>
        <v>4416.8500000000004</v>
      </c>
      <c r="P111" s="2">
        <f t="shared" si="15"/>
        <v>4288.7584583848129</v>
      </c>
      <c r="Q111" s="2">
        <f t="shared" si="16"/>
        <v>4361</v>
      </c>
      <c r="R111" s="2">
        <f t="shared" si="12"/>
        <v>4338.841729192407</v>
      </c>
      <c r="S111" s="2">
        <f t="shared" si="21"/>
        <v>1</v>
      </c>
      <c r="T111" s="2">
        <f t="shared" si="17"/>
        <v>-34.25</v>
      </c>
      <c r="U111" s="2">
        <f t="shared" si="18"/>
        <v>-0.78190098964694599</v>
      </c>
      <c r="V111" s="2">
        <f t="shared" si="19"/>
        <v>12.962499999999636</v>
      </c>
      <c r="W111" s="2">
        <f t="shared" si="20"/>
        <v>0.29812300376893336</v>
      </c>
      <c r="X111" t="str">
        <f>IF($T112&gt;0, "up", "down")</f>
        <v>down</v>
      </c>
    </row>
    <row r="112" spans="1:24" x14ac:dyDescent="0.2">
      <c r="A112" s="1">
        <v>38677</v>
      </c>
      <c r="B112" s="2">
        <v>4350.8</v>
      </c>
      <c r="C112" s="2">
        <v>4355.55</v>
      </c>
      <c r="D112" s="2">
        <v>4241.25</v>
      </c>
      <c r="E112" s="2">
        <v>4251.95</v>
      </c>
      <c r="F112" s="2">
        <f t="shared" si="11"/>
        <v>4299.8874999999998</v>
      </c>
      <c r="G112" s="2">
        <f>$C112-$D112</f>
        <v>114.30000000000018</v>
      </c>
      <c r="H112" s="2">
        <f>$C112-MAX($B112,$E112)</f>
        <v>4.75</v>
      </c>
      <c r="I112" s="2">
        <f>MIN($B112,$E112)-$D112</f>
        <v>10.699999999999818</v>
      </c>
      <c r="J112" s="2">
        <f>$E112-$B112</f>
        <v>-98.850000000000364</v>
      </c>
      <c r="K112" s="2">
        <f>$H112/$G112</f>
        <v>4.1557305336832828E-2</v>
      </c>
      <c r="L112" s="2">
        <f>$I112/$G112</f>
        <v>9.3613298337706041E-2</v>
      </c>
      <c r="M112" s="2">
        <f>ABS($J112)/$G112</f>
        <v>0.86482939632546108</v>
      </c>
      <c r="N112" s="2">
        <f t="shared" si="13"/>
        <v>4324.8792291924065</v>
      </c>
      <c r="O112" s="2">
        <f t="shared" si="14"/>
        <v>4355.55</v>
      </c>
      <c r="P112" s="2">
        <f t="shared" si="15"/>
        <v>4241.25</v>
      </c>
      <c r="Q112" s="2">
        <f t="shared" si="16"/>
        <v>4299.8874999999998</v>
      </c>
      <c r="R112" s="2">
        <f t="shared" si="12"/>
        <v>4305.3916822981018</v>
      </c>
      <c r="S112" s="2">
        <f t="shared" si="21"/>
        <v>0.79560994133031704</v>
      </c>
      <c r="T112" s="2">
        <f t="shared" si="17"/>
        <v>-94.150000000000546</v>
      </c>
      <c r="U112" s="2">
        <f t="shared" si="18"/>
        <v>-2.1663100250799689</v>
      </c>
      <c r="V112" s="2">
        <f t="shared" si="19"/>
        <v>-61.112500000000182</v>
      </c>
      <c r="W112" s="2">
        <f t="shared" si="20"/>
        <v>-1.4013414354505889</v>
      </c>
      <c r="X112" t="str">
        <f>IF($T113&gt;0, "up", "down")</f>
        <v>down</v>
      </c>
    </row>
    <row r="113" spans="1:24" x14ac:dyDescent="0.2">
      <c r="A113" s="1">
        <v>38678</v>
      </c>
      <c r="B113" s="2">
        <v>4248.1000000000004</v>
      </c>
      <c r="C113" s="2">
        <v>4281.75</v>
      </c>
      <c r="D113" s="2">
        <v>4177.2</v>
      </c>
      <c r="E113" s="2">
        <v>4190.95</v>
      </c>
      <c r="F113" s="2">
        <f t="shared" si="11"/>
        <v>4224.5</v>
      </c>
      <c r="G113" s="2">
        <f>$C113-$D113</f>
        <v>104.55000000000018</v>
      </c>
      <c r="H113" s="2">
        <f>$C113-MAX($B113,$E113)</f>
        <v>33.649999999999636</v>
      </c>
      <c r="I113" s="2">
        <f>MIN($B113,$E113)-$D113</f>
        <v>13.75</v>
      </c>
      <c r="J113" s="2">
        <f>$E113-$B113</f>
        <v>-57.150000000000546</v>
      </c>
      <c r="K113" s="2">
        <f>$H113/$G113</f>
        <v>0.32185557149688743</v>
      </c>
      <c r="L113" s="2">
        <f>$I113/$G113</f>
        <v>0.13151602104256313</v>
      </c>
      <c r="M113" s="2">
        <f>ABS($J113)/$G113</f>
        <v>0.54662840746054941</v>
      </c>
      <c r="N113" s="2">
        <f t="shared" si="13"/>
        <v>4312.3833645962031</v>
      </c>
      <c r="O113" s="2">
        <f t="shared" si="14"/>
        <v>4312.3833645962031</v>
      </c>
      <c r="P113" s="2">
        <f t="shared" si="15"/>
        <v>4177.2</v>
      </c>
      <c r="Q113" s="2">
        <f t="shared" si="16"/>
        <v>4224.5</v>
      </c>
      <c r="R113" s="2">
        <f t="shared" si="12"/>
        <v>4256.6166822981013</v>
      </c>
      <c r="S113" s="2">
        <f t="shared" si="21"/>
        <v>0.18155886239479357</v>
      </c>
      <c r="T113" s="2">
        <f t="shared" si="17"/>
        <v>-61</v>
      </c>
      <c r="U113" s="2">
        <f t="shared" si="18"/>
        <v>-1.43463587295241</v>
      </c>
      <c r="V113" s="2">
        <f t="shared" si="19"/>
        <v>-75.387499999999818</v>
      </c>
      <c r="W113" s="2">
        <f t="shared" si="20"/>
        <v>-1.7532435441624885</v>
      </c>
      <c r="X113" t="str">
        <f>IF($T114&gt;0, "up", "down")</f>
        <v>up</v>
      </c>
    </row>
    <row r="114" spans="1:24" x14ac:dyDescent="0.2">
      <c r="A114" s="1">
        <v>38679</v>
      </c>
      <c r="B114" s="2">
        <v>4191.1000000000004</v>
      </c>
      <c r="C114" s="2">
        <v>4268.8</v>
      </c>
      <c r="D114" s="2">
        <v>4185.55</v>
      </c>
      <c r="E114" s="2">
        <v>4260.75</v>
      </c>
      <c r="F114" s="2">
        <f t="shared" si="11"/>
        <v>4226.55</v>
      </c>
      <c r="G114" s="2">
        <f>$C114-$D114</f>
        <v>83.25</v>
      </c>
      <c r="H114" s="2">
        <f>$C114-MAX($B114,$E114)</f>
        <v>8.0500000000001819</v>
      </c>
      <c r="I114" s="2">
        <f>MIN($B114,$E114)-$D114</f>
        <v>5.5500000000001819</v>
      </c>
      <c r="J114" s="2">
        <f>$E114-$B114</f>
        <v>69.649999999999636</v>
      </c>
      <c r="K114" s="2">
        <f>$H114/$G114</f>
        <v>9.6696696696698878E-2</v>
      </c>
      <c r="L114" s="2">
        <f>$I114/$G114</f>
        <v>6.6666666666668858E-2</v>
      </c>
      <c r="M114" s="2">
        <f>ABS($J114)/$G114</f>
        <v>0.83663663663663224</v>
      </c>
      <c r="N114" s="2">
        <f t="shared" si="13"/>
        <v>4268.441682298102</v>
      </c>
      <c r="O114" s="2">
        <f t="shared" si="14"/>
        <v>4268.8</v>
      </c>
      <c r="P114" s="2">
        <f t="shared" si="15"/>
        <v>4185.55</v>
      </c>
      <c r="Q114" s="2">
        <f t="shared" si="16"/>
        <v>4226.55</v>
      </c>
      <c r="R114" s="2">
        <f t="shared" si="12"/>
        <v>4237.3354205745254</v>
      </c>
      <c r="S114" s="2">
        <f t="shared" si="21"/>
        <v>0</v>
      </c>
      <c r="T114" s="2">
        <f t="shared" si="17"/>
        <v>69.800000000000182</v>
      </c>
      <c r="U114" s="2">
        <f t="shared" si="18"/>
        <v>1.6654935038595113</v>
      </c>
      <c r="V114" s="2">
        <f t="shared" si="19"/>
        <v>2.0500000000001819</v>
      </c>
      <c r="W114" s="2">
        <f t="shared" si="20"/>
        <v>4.8526452834659291E-2</v>
      </c>
      <c r="X114" t="str">
        <f>IF($T115&gt;0, "up", "down")</f>
        <v>up</v>
      </c>
    </row>
    <row r="115" spans="1:24" x14ac:dyDescent="0.2">
      <c r="A115" s="1">
        <v>38680</v>
      </c>
      <c r="B115" s="2">
        <v>4258.25</v>
      </c>
      <c r="C115" s="2">
        <v>4349.8</v>
      </c>
      <c r="D115" s="2">
        <v>4258.25</v>
      </c>
      <c r="E115" s="2">
        <v>4318.3500000000004</v>
      </c>
      <c r="F115" s="2">
        <f t="shared" si="11"/>
        <v>4296.1625000000004</v>
      </c>
      <c r="G115" s="2">
        <f>$C115-$D115</f>
        <v>91.550000000000182</v>
      </c>
      <c r="H115" s="2">
        <f>$C115-MAX($B115,$E115)</f>
        <v>31.449999999999818</v>
      </c>
      <c r="I115" s="2">
        <f>MIN($B115,$E115)-$D115</f>
        <v>0</v>
      </c>
      <c r="J115" s="2">
        <f>$E115-$B115</f>
        <v>60.100000000000364</v>
      </c>
      <c r="K115" s="2">
        <f>$H115/$G115</f>
        <v>0.34352812670671495</v>
      </c>
      <c r="L115" s="2">
        <f>$I115/$G115</f>
        <v>0</v>
      </c>
      <c r="M115" s="2">
        <f>ABS($J115)/$G115</f>
        <v>0.65647187329328505</v>
      </c>
      <c r="N115" s="2">
        <f t="shared" si="13"/>
        <v>4247.4958411490516</v>
      </c>
      <c r="O115" s="2">
        <f t="shared" si="14"/>
        <v>4349.8</v>
      </c>
      <c r="P115" s="2">
        <f t="shared" si="15"/>
        <v>4247.4958411490516</v>
      </c>
      <c r="Q115" s="2">
        <f t="shared" si="16"/>
        <v>4296.1625000000004</v>
      </c>
      <c r="R115" s="2">
        <f t="shared" si="12"/>
        <v>4285.2385455745261</v>
      </c>
      <c r="S115" s="2">
        <f t="shared" si="21"/>
        <v>0.47192263862466971</v>
      </c>
      <c r="T115" s="2">
        <f t="shared" si="17"/>
        <v>57.600000000000364</v>
      </c>
      <c r="U115" s="2">
        <f t="shared" si="18"/>
        <v>1.3518746699524817</v>
      </c>
      <c r="V115" s="2">
        <f t="shared" si="19"/>
        <v>69.612500000000182</v>
      </c>
      <c r="W115" s="2">
        <f t="shared" si="20"/>
        <v>1.6470289006400061</v>
      </c>
      <c r="X115" t="str">
        <f>IF($T116&gt;0, "up", "down")</f>
        <v>up</v>
      </c>
    </row>
    <row r="116" spans="1:24" x14ac:dyDescent="0.2">
      <c r="A116" s="1">
        <v>38681</v>
      </c>
      <c r="B116" s="2">
        <v>4333.95</v>
      </c>
      <c r="C116" s="2">
        <v>4374</v>
      </c>
      <c r="D116" s="2">
        <v>4327.95</v>
      </c>
      <c r="E116" s="2">
        <v>4367.6499999999996</v>
      </c>
      <c r="F116" s="2">
        <f t="shared" si="11"/>
        <v>4350.8875000000007</v>
      </c>
      <c r="G116" s="2">
        <f>$C116-$D116</f>
        <v>46.050000000000182</v>
      </c>
      <c r="H116" s="2">
        <f>$C116-MAX($B116,$E116)</f>
        <v>6.3500000000003638</v>
      </c>
      <c r="I116" s="2">
        <f>MIN($B116,$E116)-$D116</f>
        <v>6</v>
      </c>
      <c r="J116" s="2">
        <f>$E116-$B116</f>
        <v>33.699999999999818</v>
      </c>
      <c r="K116" s="2">
        <f>$H116/$G116</f>
        <v>0.13789359391965991</v>
      </c>
      <c r="L116" s="2">
        <f>$I116/$G116</f>
        <v>0.13029315960912</v>
      </c>
      <c r="M116" s="2">
        <f>ABS($J116)/$G116</f>
        <v>0.73181324647122004</v>
      </c>
      <c r="N116" s="2">
        <f t="shared" si="13"/>
        <v>4271.829170574526</v>
      </c>
      <c r="O116" s="2">
        <f t="shared" si="14"/>
        <v>4374</v>
      </c>
      <c r="P116" s="2">
        <f t="shared" si="15"/>
        <v>4271.829170574526</v>
      </c>
      <c r="Q116" s="2">
        <f t="shared" si="16"/>
        <v>4350.8875000000007</v>
      </c>
      <c r="R116" s="2">
        <f t="shared" si="12"/>
        <v>4317.1364602872627</v>
      </c>
      <c r="S116" s="2">
        <f t="shared" si="21"/>
        <v>1</v>
      </c>
      <c r="T116" s="2">
        <f t="shared" si="17"/>
        <v>49.299999999999272</v>
      </c>
      <c r="U116" s="2">
        <f t="shared" si="18"/>
        <v>1.1416397466624815</v>
      </c>
      <c r="V116" s="2">
        <f t="shared" si="19"/>
        <v>54.725000000000364</v>
      </c>
      <c r="W116" s="2">
        <f t="shared" si="20"/>
        <v>1.2738112210606642</v>
      </c>
      <c r="X116" t="str">
        <f>IF($T117&gt;0, "up", "down")</f>
        <v>up</v>
      </c>
    </row>
    <row r="117" spans="1:24" x14ac:dyDescent="0.2">
      <c r="A117" s="1">
        <v>38682</v>
      </c>
      <c r="B117" s="2">
        <v>4372.6000000000004</v>
      </c>
      <c r="C117" s="2">
        <v>4394.3</v>
      </c>
      <c r="D117" s="2">
        <v>4371.8999999999996</v>
      </c>
      <c r="E117" s="2">
        <v>4375.25</v>
      </c>
      <c r="F117" s="2">
        <f t="shared" si="11"/>
        <v>4378.5125000000007</v>
      </c>
      <c r="G117" s="2">
        <f>$C117-$D117</f>
        <v>22.400000000000546</v>
      </c>
      <c r="H117" s="2">
        <f>$C117-MAX($B117,$E117)</f>
        <v>19.050000000000182</v>
      </c>
      <c r="I117" s="2">
        <f>MIN($B117,$E117)-$D117</f>
        <v>0.7000000000007276</v>
      </c>
      <c r="J117" s="2">
        <f>$E117-$B117</f>
        <v>2.6499999999996362</v>
      </c>
      <c r="K117" s="2">
        <f>$H117/$G117</f>
        <v>0.85044642857141595</v>
      </c>
      <c r="L117" s="2">
        <f>$I117/$G117</f>
        <v>3.1250000000031718E-2</v>
      </c>
      <c r="M117" s="2">
        <f>ABS($J117)/$G117</f>
        <v>0.1183035714285523</v>
      </c>
      <c r="N117" s="2">
        <f t="shared" si="13"/>
        <v>4311.3583352872629</v>
      </c>
      <c r="O117" s="2">
        <f t="shared" si="14"/>
        <v>4394.3</v>
      </c>
      <c r="P117" s="2">
        <f t="shared" si="15"/>
        <v>4311.3583352872629</v>
      </c>
      <c r="Q117" s="2">
        <f t="shared" si="16"/>
        <v>4378.5125000000007</v>
      </c>
      <c r="R117" s="2">
        <f t="shared" si="12"/>
        <v>4348.8822926436314</v>
      </c>
      <c r="S117" s="2">
        <f t="shared" si="21"/>
        <v>1</v>
      </c>
      <c r="T117" s="2">
        <f t="shared" si="17"/>
        <v>7.6000000000003638</v>
      </c>
      <c r="U117" s="2">
        <f t="shared" si="18"/>
        <v>0.17400661683056939</v>
      </c>
      <c r="V117" s="2">
        <f t="shared" si="19"/>
        <v>27.625</v>
      </c>
      <c r="W117" s="2">
        <f t="shared" si="20"/>
        <v>0.63492793137032377</v>
      </c>
      <c r="X117" t="str">
        <f>IF($T118&gt;0, "up", "down")</f>
        <v>up</v>
      </c>
    </row>
    <row r="118" spans="1:24" x14ac:dyDescent="0.2">
      <c r="A118" s="1">
        <v>38684</v>
      </c>
      <c r="B118" s="2">
        <v>4379.6499999999996</v>
      </c>
      <c r="C118" s="2">
        <v>4426.95</v>
      </c>
      <c r="D118" s="2">
        <v>4379.1499999999996</v>
      </c>
      <c r="E118" s="2">
        <v>4407.55</v>
      </c>
      <c r="F118" s="2">
        <f t="shared" si="11"/>
        <v>4398.3249999999998</v>
      </c>
      <c r="G118" s="2">
        <f>$C118-$D118</f>
        <v>47.800000000000182</v>
      </c>
      <c r="H118" s="2">
        <f>$C118-MAX($B118,$E118)</f>
        <v>19.399999999999636</v>
      </c>
      <c r="I118" s="2">
        <f>MIN($B118,$E118)-$D118</f>
        <v>0.5</v>
      </c>
      <c r="J118" s="2">
        <f>$E118-$B118</f>
        <v>27.900000000000546</v>
      </c>
      <c r="K118" s="2">
        <f>$H118/$G118</f>
        <v>0.4058577405857649</v>
      </c>
      <c r="L118" s="2">
        <f>$I118/$G118</f>
        <v>1.0460251046025064E-2</v>
      </c>
      <c r="M118" s="2">
        <f>ABS($J118)/$G118</f>
        <v>0.58368200836821005</v>
      </c>
      <c r="N118" s="2">
        <f t="shared" si="13"/>
        <v>4344.9354176436318</v>
      </c>
      <c r="O118" s="2">
        <f t="shared" si="14"/>
        <v>4426.95</v>
      </c>
      <c r="P118" s="2">
        <f t="shared" si="15"/>
        <v>4344.9354176436318</v>
      </c>
      <c r="Q118" s="2">
        <f t="shared" si="16"/>
        <v>4398.3249999999998</v>
      </c>
      <c r="R118" s="2">
        <f t="shared" si="12"/>
        <v>4378.7864588218163</v>
      </c>
      <c r="S118" s="2">
        <f t="shared" si="21"/>
        <v>1</v>
      </c>
      <c r="T118" s="2">
        <f t="shared" si="17"/>
        <v>32.300000000000182</v>
      </c>
      <c r="U118" s="2">
        <f t="shared" si="18"/>
        <v>0.73824352894120759</v>
      </c>
      <c r="V118" s="2">
        <f t="shared" si="19"/>
        <v>19.812499999999091</v>
      </c>
      <c r="W118" s="2">
        <f t="shared" si="20"/>
        <v>0.45249385493358962</v>
      </c>
      <c r="X118" t="str">
        <f>IF($T119&gt;0, "up", "down")</f>
        <v>down</v>
      </c>
    </row>
    <row r="119" spans="1:24" x14ac:dyDescent="0.2">
      <c r="A119" s="1">
        <v>38685</v>
      </c>
      <c r="B119" s="2">
        <v>4282.6000000000004</v>
      </c>
      <c r="C119" s="2">
        <v>4412.6499999999996</v>
      </c>
      <c r="D119" s="2">
        <v>4282.6000000000004</v>
      </c>
      <c r="E119" s="2">
        <v>4348.25</v>
      </c>
      <c r="F119" s="2">
        <f t="shared" si="11"/>
        <v>4331.5249999999996</v>
      </c>
      <c r="G119" s="2">
        <f>$C119-$D119</f>
        <v>130.04999999999927</v>
      </c>
      <c r="H119" s="2">
        <f>$C119-MAX($B119,$E119)</f>
        <v>64.399999999999636</v>
      </c>
      <c r="I119" s="2">
        <f>MIN($B119,$E119)-$D119</f>
        <v>0</v>
      </c>
      <c r="J119" s="2">
        <f>$E119-$B119</f>
        <v>65.649999999999636</v>
      </c>
      <c r="K119" s="2">
        <f>$H119/$G119</f>
        <v>0.49519415609381007</v>
      </c>
      <c r="L119" s="2">
        <f>$I119/$G119</f>
        <v>0</v>
      </c>
      <c r="M119" s="2">
        <f>ABS($J119)/$G119</f>
        <v>0.50480584390618999</v>
      </c>
      <c r="N119" s="2">
        <f t="shared" si="13"/>
        <v>4371.6302088218163</v>
      </c>
      <c r="O119" s="2">
        <f t="shared" si="14"/>
        <v>4412.6499999999996</v>
      </c>
      <c r="P119" s="2">
        <f t="shared" si="15"/>
        <v>4282.6000000000004</v>
      </c>
      <c r="Q119" s="2">
        <f t="shared" si="16"/>
        <v>4331.5249999999996</v>
      </c>
      <c r="R119" s="2">
        <f t="shared" si="12"/>
        <v>4349.601302205454</v>
      </c>
      <c r="S119" s="2">
        <f t="shared" si="21"/>
        <v>0.68801915934551627</v>
      </c>
      <c r="T119" s="2">
        <f t="shared" si="17"/>
        <v>-59.300000000000182</v>
      </c>
      <c r="U119" s="2">
        <f t="shared" si="18"/>
        <v>-1.3454186566232982</v>
      </c>
      <c r="V119" s="2">
        <f t="shared" si="19"/>
        <v>-66.800000000000182</v>
      </c>
      <c r="W119" s="2">
        <f t="shared" si="20"/>
        <v>-1.5187599824933398</v>
      </c>
      <c r="X119" t="str">
        <f>IF($T120&gt;0, "up", "down")</f>
        <v>down</v>
      </c>
    </row>
    <row r="120" spans="1:24" x14ac:dyDescent="0.2">
      <c r="A120" s="1">
        <v>38686</v>
      </c>
      <c r="B120" s="2">
        <v>4353.3999999999996</v>
      </c>
      <c r="C120" s="2">
        <v>4415.95</v>
      </c>
      <c r="D120" s="2">
        <v>4286.2</v>
      </c>
      <c r="E120" s="2">
        <v>4298.2</v>
      </c>
      <c r="F120" s="2">
        <f t="shared" si="11"/>
        <v>4338.4375</v>
      </c>
      <c r="G120" s="2">
        <f>$C120-$D120</f>
        <v>129.75</v>
      </c>
      <c r="H120" s="2">
        <f>$C120-MAX($B120,$E120)</f>
        <v>62.550000000000182</v>
      </c>
      <c r="I120" s="2">
        <f>MIN($B120,$E120)-$D120</f>
        <v>12</v>
      </c>
      <c r="J120" s="2">
        <f>$E120-$B120</f>
        <v>-55.199999999999818</v>
      </c>
      <c r="K120" s="2">
        <f>$H120/$G120</f>
        <v>0.48208092485549275</v>
      </c>
      <c r="L120" s="2">
        <f>$I120/$G120</f>
        <v>9.2485549132947972E-2</v>
      </c>
      <c r="M120" s="2">
        <f>ABS($J120)/$G120</f>
        <v>0.42543352601155932</v>
      </c>
      <c r="N120" s="2">
        <f t="shared" si="13"/>
        <v>4351.577604410908</v>
      </c>
      <c r="O120" s="2">
        <f t="shared" si="14"/>
        <v>4415.95</v>
      </c>
      <c r="P120" s="2">
        <f t="shared" si="15"/>
        <v>4286.2</v>
      </c>
      <c r="Q120" s="2">
        <f t="shared" si="16"/>
        <v>4338.4375</v>
      </c>
      <c r="R120" s="2">
        <f t="shared" si="12"/>
        <v>4348.0412761027274</v>
      </c>
      <c r="S120" s="2">
        <f t="shared" si="21"/>
        <v>0.50129467234525771</v>
      </c>
      <c r="T120" s="2">
        <f t="shared" si="17"/>
        <v>-50.050000000000182</v>
      </c>
      <c r="U120" s="2">
        <f t="shared" si="18"/>
        <v>-1.151037773817057</v>
      </c>
      <c r="V120" s="2">
        <f t="shared" si="19"/>
        <v>6.9125000000003638</v>
      </c>
      <c r="W120" s="2">
        <f t="shared" si="20"/>
        <v>0.15958582716249736</v>
      </c>
      <c r="X120" t="str">
        <f>IF($T121&gt;0, "up", "down")</f>
        <v>up</v>
      </c>
    </row>
    <row r="121" spans="1:24" x14ac:dyDescent="0.2">
      <c r="A121" s="1">
        <v>38687</v>
      </c>
      <c r="B121" s="2">
        <v>4321.6499999999996</v>
      </c>
      <c r="C121" s="2">
        <v>4343.8</v>
      </c>
      <c r="D121" s="2">
        <v>4269.8500000000004</v>
      </c>
      <c r="E121" s="2">
        <v>4336.3999999999996</v>
      </c>
      <c r="F121" s="2">
        <f t="shared" si="11"/>
        <v>4317.9250000000002</v>
      </c>
      <c r="G121" s="2">
        <f>$C121-$D121</f>
        <v>73.949999999999818</v>
      </c>
      <c r="H121" s="2">
        <f>$C121-MAX($B121,$E121)</f>
        <v>7.4000000000005457</v>
      </c>
      <c r="I121" s="2">
        <f>MIN($B121,$E121)-$D121</f>
        <v>51.799999999999272</v>
      </c>
      <c r="J121" s="2">
        <f>$E121-$B121</f>
        <v>14.75</v>
      </c>
      <c r="K121" s="2">
        <f>$H121/$G121</f>
        <v>0.10006761325220506</v>
      </c>
      <c r="L121" s="2">
        <f>$I121/$G121</f>
        <v>0.70047329276537385</v>
      </c>
      <c r="M121" s="2">
        <f>ABS($J121)/$G121</f>
        <v>0.19945909398242104</v>
      </c>
      <c r="N121" s="2">
        <f t="shared" si="13"/>
        <v>4345.007552205454</v>
      </c>
      <c r="O121" s="2">
        <f t="shared" si="14"/>
        <v>4345.007552205454</v>
      </c>
      <c r="P121" s="2">
        <f t="shared" si="15"/>
        <v>4269.8500000000004</v>
      </c>
      <c r="Q121" s="2">
        <f t="shared" si="16"/>
        <v>4317.9250000000002</v>
      </c>
      <c r="R121" s="2">
        <f t="shared" si="12"/>
        <v>4319.4475261027274</v>
      </c>
      <c r="S121" s="2">
        <f t="shared" si="21"/>
        <v>0</v>
      </c>
      <c r="T121" s="2">
        <f t="shared" si="17"/>
        <v>38.199999999999818</v>
      </c>
      <c r="U121" s="2">
        <f t="shared" si="18"/>
        <v>0.88874412544785764</v>
      </c>
      <c r="V121" s="2">
        <f t="shared" si="19"/>
        <v>-20.512499999999818</v>
      </c>
      <c r="W121" s="2">
        <f t="shared" si="20"/>
        <v>-0.47280847079161142</v>
      </c>
      <c r="X121" t="str">
        <f>IF($T122&gt;0, "up", "down")</f>
        <v>up</v>
      </c>
    </row>
    <row r="122" spans="1:24" x14ac:dyDescent="0.2">
      <c r="A122" s="1">
        <v>38688</v>
      </c>
      <c r="B122" s="2">
        <v>4351.45</v>
      </c>
      <c r="C122" s="2">
        <v>4411.2</v>
      </c>
      <c r="D122" s="2">
        <v>4330.7</v>
      </c>
      <c r="E122" s="2">
        <v>4343.45</v>
      </c>
      <c r="F122" s="2">
        <f t="shared" si="11"/>
        <v>4359.2</v>
      </c>
      <c r="G122" s="2">
        <f>$C122-$D122</f>
        <v>80.5</v>
      </c>
      <c r="H122" s="2">
        <f>$C122-MAX($B122,$E122)</f>
        <v>59.75</v>
      </c>
      <c r="I122" s="2">
        <f>MIN($B122,$E122)-$D122</f>
        <v>12.75</v>
      </c>
      <c r="J122" s="2">
        <f>$E122-$B122</f>
        <v>-8</v>
      </c>
      <c r="K122" s="2">
        <f>$H122/$G122</f>
        <v>0.74223602484472051</v>
      </c>
      <c r="L122" s="2">
        <f>$I122/$G122</f>
        <v>0.15838509316770186</v>
      </c>
      <c r="M122" s="2">
        <f>ABS($J122)/$G122</f>
        <v>9.9378881987577633E-2</v>
      </c>
      <c r="N122" s="2">
        <f t="shared" si="13"/>
        <v>4331.4662761027266</v>
      </c>
      <c r="O122" s="2">
        <f t="shared" si="14"/>
        <v>4411.2</v>
      </c>
      <c r="P122" s="2">
        <f t="shared" si="15"/>
        <v>4330.7</v>
      </c>
      <c r="Q122" s="2">
        <f t="shared" si="16"/>
        <v>4359.2</v>
      </c>
      <c r="R122" s="2">
        <f t="shared" si="12"/>
        <v>4358.1415690256817</v>
      </c>
      <c r="S122" s="2">
        <f t="shared" si="21"/>
        <v>0.65208525246202809</v>
      </c>
      <c r="T122" s="2">
        <f t="shared" si="17"/>
        <v>7.0500000000001819</v>
      </c>
      <c r="U122" s="2">
        <f t="shared" si="18"/>
        <v>0.16257725302094322</v>
      </c>
      <c r="V122" s="2">
        <f t="shared" si="19"/>
        <v>41.274999999999636</v>
      </c>
      <c r="W122" s="2">
        <f t="shared" si="20"/>
        <v>0.95589895609580144</v>
      </c>
      <c r="X122" t="str">
        <f>IF($T123&gt;0, "up", "down")</f>
        <v>down</v>
      </c>
    </row>
    <row r="123" spans="1:24" x14ac:dyDescent="0.2">
      <c r="A123" s="1">
        <v>38691</v>
      </c>
      <c r="B123" s="2">
        <v>4339</v>
      </c>
      <c r="C123" s="2">
        <v>4368.3</v>
      </c>
      <c r="D123" s="2">
        <v>4261.2</v>
      </c>
      <c r="E123" s="2">
        <v>4270.25</v>
      </c>
      <c r="F123" s="2">
        <f t="shared" si="11"/>
        <v>4309.6875</v>
      </c>
      <c r="G123" s="2">
        <f>$C123-$D123</f>
        <v>107.10000000000036</v>
      </c>
      <c r="H123" s="2">
        <f>$C123-MAX($B123,$E123)</f>
        <v>29.300000000000182</v>
      </c>
      <c r="I123" s="2">
        <f>MIN($B123,$E123)-$D123</f>
        <v>9.0500000000001819</v>
      </c>
      <c r="J123" s="2">
        <f>$E123-$B123</f>
        <v>-68.75</v>
      </c>
      <c r="K123" s="2">
        <f>$H123/$G123</f>
        <v>0.27357609710550962</v>
      </c>
      <c r="L123" s="2">
        <f>$I123/$G123</f>
        <v>8.4500466853409437E-2</v>
      </c>
      <c r="M123" s="2">
        <f>ABS($J123)/$G123</f>
        <v>0.64192343604108093</v>
      </c>
      <c r="N123" s="2">
        <f t="shared" si="13"/>
        <v>4345.3331380513628</v>
      </c>
      <c r="O123" s="2">
        <f t="shared" si="14"/>
        <v>4368.3</v>
      </c>
      <c r="P123" s="2">
        <f t="shared" si="15"/>
        <v>4261.2</v>
      </c>
      <c r="Q123" s="2">
        <f t="shared" si="16"/>
        <v>4309.6875</v>
      </c>
      <c r="R123" s="2">
        <f t="shared" si="12"/>
        <v>4321.1301595128407</v>
      </c>
      <c r="S123" s="2">
        <f t="shared" si="21"/>
        <v>4.348559320781531E-2</v>
      </c>
      <c r="T123" s="2">
        <f t="shared" si="17"/>
        <v>-73.199999999999818</v>
      </c>
      <c r="U123" s="2">
        <f t="shared" si="18"/>
        <v>-1.6852962506763016</v>
      </c>
      <c r="V123" s="2">
        <f t="shared" si="19"/>
        <v>-49.512499999999818</v>
      </c>
      <c r="W123" s="2">
        <f t="shared" si="20"/>
        <v>-1.1358162048082174</v>
      </c>
      <c r="X123" t="str">
        <f>IF($T124&gt;0, "up", "down")</f>
        <v>down</v>
      </c>
    </row>
    <row r="124" spans="1:24" x14ac:dyDescent="0.2">
      <c r="A124" s="1">
        <v>38692</v>
      </c>
      <c r="B124" s="2">
        <v>4263.8999999999996</v>
      </c>
      <c r="C124" s="2">
        <v>4280.3500000000004</v>
      </c>
      <c r="D124" s="2">
        <v>4218.45</v>
      </c>
      <c r="E124" s="2">
        <v>4229.7</v>
      </c>
      <c r="F124" s="2">
        <f t="shared" si="11"/>
        <v>4248.1000000000004</v>
      </c>
      <c r="G124" s="2">
        <f>$C124-$D124</f>
        <v>61.900000000000546</v>
      </c>
      <c r="H124" s="2">
        <f>$C124-MAX($B124,$E124)</f>
        <v>16.450000000000728</v>
      </c>
      <c r="I124" s="2">
        <f>MIN($B124,$E124)-$D124</f>
        <v>11.25</v>
      </c>
      <c r="J124" s="2">
        <f>$E124-$B124</f>
        <v>-34.199999999999818</v>
      </c>
      <c r="K124" s="2">
        <f>$H124/$G124</f>
        <v>0.26575121163167337</v>
      </c>
      <c r="L124" s="2">
        <f>$I124/$G124</f>
        <v>0.18174474959612116</v>
      </c>
      <c r="M124" s="2">
        <f>ABS($J124)/$G124</f>
        <v>0.55250403877220544</v>
      </c>
      <c r="N124" s="2">
        <f t="shared" si="13"/>
        <v>4327.5103190256814</v>
      </c>
      <c r="O124" s="2">
        <f t="shared" si="14"/>
        <v>4327.5103190256814</v>
      </c>
      <c r="P124" s="2">
        <f t="shared" si="15"/>
        <v>4218.45</v>
      </c>
      <c r="Q124" s="2">
        <f t="shared" si="16"/>
        <v>4248.1000000000004</v>
      </c>
      <c r="R124" s="2">
        <f t="shared" si="12"/>
        <v>4280.3926595128414</v>
      </c>
      <c r="S124" s="2">
        <f t="shared" si="21"/>
        <v>0</v>
      </c>
      <c r="T124" s="2">
        <f t="shared" si="17"/>
        <v>-40.550000000000182</v>
      </c>
      <c r="U124" s="2">
        <f t="shared" si="18"/>
        <v>-0.94959311515719647</v>
      </c>
      <c r="V124" s="2">
        <f t="shared" si="19"/>
        <v>-61.587499999999636</v>
      </c>
      <c r="W124" s="2">
        <f t="shared" si="20"/>
        <v>-1.4290479298092875</v>
      </c>
      <c r="X124" t="str">
        <f>IF($T125&gt;0, "up", "down")</f>
        <v>up</v>
      </c>
    </row>
    <row r="125" spans="1:24" x14ac:dyDescent="0.2">
      <c r="A125" s="1">
        <v>38693</v>
      </c>
      <c r="B125" s="2">
        <v>4242</v>
      </c>
      <c r="C125" s="2">
        <v>4283.55</v>
      </c>
      <c r="D125" s="2">
        <v>4230.25</v>
      </c>
      <c r="E125" s="2">
        <v>4276.6499999999996</v>
      </c>
      <c r="F125" s="2">
        <f t="shared" si="11"/>
        <v>4258.1124999999993</v>
      </c>
      <c r="G125" s="2">
        <f>$C125-$D125</f>
        <v>53.300000000000182</v>
      </c>
      <c r="H125" s="2">
        <f>$C125-MAX($B125,$E125)</f>
        <v>6.9000000000005457</v>
      </c>
      <c r="I125" s="2">
        <f>MIN($B125,$E125)-$D125</f>
        <v>11.75</v>
      </c>
      <c r="J125" s="2">
        <f>$E125-$B125</f>
        <v>34.649999999999636</v>
      </c>
      <c r="K125" s="2">
        <f>$H125/$G125</f>
        <v>0.12945590994372461</v>
      </c>
      <c r="L125" s="2">
        <f>$I125/$G125</f>
        <v>0.22045028142589043</v>
      </c>
      <c r="M125" s="2">
        <f>ABS($J125)/$G125</f>
        <v>0.65009380863038491</v>
      </c>
      <c r="N125" s="2">
        <f t="shared" si="13"/>
        <v>4287.8051595128409</v>
      </c>
      <c r="O125" s="2">
        <f t="shared" si="14"/>
        <v>4287.8051595128409</v>
      </c>
      <c r="P125" s="2">
        <f t="shared" si="15"/>
        <v>4230.25</v>
      </c>
      <c r="Q125" s="2">
        <f t="shared" si="16"/>
        <v>4258.1124999999993</v>
      </c>
      <c r="R125" s="2">
        <f t="shared" si="12"/>
        <v>4265.9932047564198</v>
      </c>
      <c r="S125" s="2">
        <f t="shared" si="21"/>
        <v>0</v>
      </c>
      <c r="T125" s="2">
        <f t="shared" si="17"/>
        <v>46.949999999999818</v>
      </c>
      <c r="U125" s="2">
        <f t="shared" si="18"/>
        <v>1.1100078019717667</v>
      </c>
      <c r="V125" s="2">
        <f t="shared" si="19"/>
        <v>10.012499999998909</v>
      </c>
      <c r="W125" s="2">
        <f t="shared" si="20"/>
        <v>0.23569360419949878</v>
      </c>
      <c r="X125" t="str">
        <f>IF($T126&gt;0, "up", "down")</f>
        <v>down</v>
      </c>
    </row>
    <row r="126" spans="1:24" x14ac:dyDescent="0.2">
      <c r="A126" s="1">
        <v>38694</v>
      </c>
      <c r="B126" s="2">
        <v>4282.6000000000004</v>
      </c>
      <c r="C126" s="2">
        <v>4291.3500000000004</v>
      </c>
      <c r="D126" s="2">
        <v>4234.3500000000004</v>
      </c>
      <c r="E126" s="2">
        <v>4266.8500000000004</v>
      </c>
      <c r="F126" s="2">
        <f t="shared" si="11"/>
        <v>4268.7875000000004</v>
      </c>
      <c r="G126" s="2">
        <f>$C126-$D126</f>
        <v>57</v>
      </c>
      <c r="H126" s="2">
        <f>$C126-MAX($B126,$E126)</f>
        <v>8.75</v>
      </c>
      <c r="I126" s="2">
        <f>MIN($B126,$E126)-$D126</f>
        <v>32.5</v>
      </c>
      <c r="J126" s="2">
        <f>$E126-$B126</f>
        <v>-15.75</v>
      </c>
      <c r="K126" s="2">
        <f>$H126/$G126</f>
        <v>0.15350877192982457</v>
      </c>
      <c r="L126" s="2">
        <f>$I126/$G126</f>
        <v>0.57017543859649122</v>
      </c>
      <c r="M126" s="2">
        <f>ABS($J126)/$G126</f>
        <v>0.27631578947368424</v>
      </c>
      <c r="N126" s="2">
        <f t="shared" si="13"/>
        <v>4272.9588297564205</v>
      </c>
      <c r="O126" s="2">
        <f t="shared" si="14"/>
        <v>4291.3500000000004</v>
      </c>
      <c r="P126" s="2">
        <f t="shared" si="15"/>
        <v>4234.3500000000004</v>
      </c>
      <c r="Q126" s="2">
        <f t="shared" si="16"/>
        <v>4268.7875000000004</v>
      </c>
      <c r="R126" s="2">
        <f t="shared" si="12"/>
        <v>4266.8615824391054</v>
      </c>
      <c r="S126" s="2">
        <f t="shared" si="21"/>
        <v>9.4236906924160188E-3</v>
      </c>
      <c r="T126" s="2">
        <f t="shared" si="17"/>
        <v>-9.7999999999992724</v>
      </c>
      <c r="U126" s="2">
        <f t="shared" si="18"/>
        <v>-0.22915132171207075</v>
      </c>
      <c r="V126" s="2">
        <f t="shared" si="19"/>
        <v>10.675000000001091</v>
      </c>
      <c r="W126" s="2">
        <f t="shared" si="20"/>
        <v>0.25069793247597599</v>
      </c>
      <c r="X126" t="str">
        <f>IF($T127&gt;0, "up", "down")</f>
        <v>up</v>
      </c>
    </row>
    <row r="127" spans="1:24" x14ac:dyDescent="0.2">
      <c r="A127" s="1">
        <v>38695</v>
      </c>
      <c r="B127" s="2">
        <v>4268.75</v>
      </c>
      <c r="C127" s="2">
        <v>4320.55</v>
      </c>
      <c r="D127" s="2">
        <v>4265.25</v>
      </c>
      <c r="E127" s="2">
        <v>4314.5</v>
      </c>
      <c r="F127" s="2">
        <f t="shared" si="11"/>
        <v>4292.2624999999998</v>
      </c>
      <c r="G127" s="2">
        <f>$C127-$D127</f>
        <v>55.300000000000182</v>
      </c>
      <c r="H127" s="2">
        <f>$C127-MAX($B127,$E127)</f>
        <v>6.0500000000001819</v>
      </c>
      <c r="I127" s="2">
        <f>MIN($B127,$E127)-$D127</f>
        <v>3.5</v>
      </c>
      <c r="J127" s="2">
        <f>$E127-$B127</f>
        <v>45.75</v>
      </c>
      <c r="K127" s="2">
        <f>$H127/$G127</f>
        <v>0.10940325497287816</v>
      </c>
      <c r="L127" s="2">
        <f>$I127/$G127</f>
        <v>6.3291139240506125E-2</v>
      </c>
      <c r="M127" s="2">
        <f>ABS($J127)/$G127</f>
        <v>0.82730560578661572</v>
      </c>
      <c r="N127" s="2">
        <f t="shared" si="13"/>
        <v>4270.8731648782104</v>
      </c>
      <c r="O127" s="2">
        <f t="shared" si="14"/>
        <v>4320.55</v>
      </c>
      <c r="P127" s="2">
        <f t="shared" si="15"/>
        <v>4265.25</v>
      </c>
      <c r="Q127" s="2">
        <f t="shared" si="16"/>
        <v>4292.2624999999998</v>
      </c>
      <c r="R127" s="2">
        <f t="shared" si="12"/>
        <v>4287.2339162195531</v>
      </c>
      <c r="S127" s="2">
        <f t="shared" si="21"/>
        <v>0.38523548420417092</v>
      </c>
      <c r="T127" s="2">
        <f t="shared" si="17"/>
        <v>47.649999999999636</v>
      </c>
      <c r="U127" s="2">
        <f t="shared" si="18"/>
        <v>1.1167488896961373</v>
      </c>
      <c r="V127" s="2">
        <f t="shared" si="19"/>
        <v>23.474999999999454</v>
      </c>
      <c r="W127" s="2">
        <f t="shared" si="20"/>
        <v>0.54992196261817794</v>
      </c>
      <c r="X127" t="str">
        <f>IF($T128&gt;0, "up", "down")</f>
        <v>up</v>
      </c>
    </row>
    <row r="128" spans="1:24" x14ac:dyDescent="0.2">
      <c r="A128" s="1">
        <v>38698</v>
      </c>
      <c r="B128" s="2">
        <v>4314.55</v>
      </c>
      <c r="C128" s="2">
        <v>4382.3500000000004</v>
      </c>
      <c r="D128" s="2">
        <v>4314.55</v>
      </c>
      <c r="E128" s="2">
        <v>4366.75</v>
      </c>
      <c r="F128" s="2">
        <f t="shared" si="11"/>
        <v>4344.55</v>
      </c>
      <c r="G128" s="2">
        <f>$C128-$D128</f>
        <v>67.800000000000182</v>
      </c>
      <c r="H128" s="2">
        <f>$C128-MAX($B128,$E128)</f>
        <v>15.600000000000364</v>
      </c>
      <c r="I128" s="2">
        <f>MIN($B128,$E128)-$D128</f>
        <v>0</v>
      </c>
      <c r="J128" s="2">
        <f>$E128-$B128</f>
        <v>52.199999999999818</v>
      </c>
      <c r="K128" s="2">
        <f>$H128/$G128</f>
        <v>0.23008849557522598</v>
      </c>
      <c r="L128" s="2">
        <f>$I128/$G128</f>
        <v>0</v>
      </c>
      <c r="M128" s="2">
        <f>ABS($J128)/$G128</f>
        <v>0.76991150442477396</v>
      </c>
      <c r="N128" s="2">
        <f t="shared" si="13"/>
        <v>4281.5678324391047</v>
      </c>
      <c r="O128" s="2">
        <f t="shared" si="14"/>
        <v>4382.3500000000004</v>
      </c>
      <c r="P128" s="2">
        <f t="shared" si="15"/>
        <v>4281.5678324391047</v>
      </c>
      <c r="Q128" s="2">
        <f t="shared" si="16"/>
        <v>4344.55</v>
      </c>
      <c r="R128" s="2">
        <f t="shared" si="12"/>
        <v>4322.5089162195527</v>
      </c>
      <c r="S128" s="2">
        <f t="shared" si="21"/>
        <v>1</v>
      </c>
      <c r="T128" s="2">
        <f t="shared" si="17"/>
        <v>52.25</v>
      </c>
      <c r="U128" s="2">
        <f t="shared" si="18"/>
        <v>1.211032564607718</v>
      </c>
      <c r="V128" s="2">
        <f t="shared" si="19"/>
        <v>52.287500000000364</v>
      </c>
      <c r="W128" s="2">
        <f t="shared" si="20"/>
        <v>1.2181803885480063</v>
      </c>
      <c r="X128" t="str">
        <f>IF($T129&gt;0, "up", "down")</f>
        <v>up</v>
      </c>
    </row>
    <row r="129" spans="1:24" x14ac:dyDescent="0.2">
      <c r="A129" s="1">
        <v>38699</v>
      </c>
      <c r="B129" s="2">
        <v>4368.7</v>
      </c>
      <c r="C129" s="2">
        <v>4439.05</v>
      </c>
      <c r="D129" s="2">
        <v>4364.7</v>
      </c>
      <c r="E129" s="2">
        <v>4429.8</v>
      </c>
      <c r="F129" s="2">
        <f t="shared" si="11"/>
        <v>4400.5625</v>
      </c>
      <c r="G129" s="2">
        <f>$C129-$D129</f>
        <v>74.350000000000364</v>
      </c>
      <c r="H129" s="2">
        <f>$C129-MAX($B129,$E129)</f>
        <v>9.25</v>
      </c>
      <c r="I129" s="2">
        <f>MIN($B129,$E129)-$D129</f>
        <v>4</v>
      </c>
      <c r="J129" s="2">
        <f>$E129-$B129</f>
        <v>61.100000000000364</v>
      </c>
      <c r="K129" s="2">
        <f>$H129/$G129</f>
        <v>0.12441156691324755</v>
      </c>
      <c r="L129" s="2">
        <f>$I129/$G129</f>
        <v>5.3799596503025966E-2</v>
      </c>
      <c r="M129" s="2">
        <f>ABS($J129)/$G129</f>
        <v>0.82178883658372648</v>
      </c>
      <c r="N129" s="2">
        <f t="shared" si="13"/>
        <v>4313.058916219552</v>
      </c>
      <c r="O129" s="2">
        <f t="shared" si="14"/>
        <v>4439.05</v>
      </c>
      <c r="P129" s="2">
        <f t="shared" si="15"/>
        <v>4313.058916219552</v>
      </c>
      <c r="Q129" s="2">
        <f t="shared" si="16"/>
        <v>4400.5625</v>
      </c>
      <c r="R129" s="2">
        <f t="shared" si="12"/>
        <v>4366.4325831097758</v>
      </c>
      <c r="S129" s="2">
        <f t="shared" si="21"/>
        <v>1</v>
      </c>
      <c r="T129" s="2">
        <f t="shared" si="17"/>
        <v>63.050000000000182</v>
      </c>
      <c r="U129" s="2">
        <f t="shared" si="18"/>
        <v>1.4438655750844491</v>
      </c>
      <c r="V129" s="2">
        <f t="shared" si="19"/>
        <v>56.012499999999818</v>
      </c>
      <c r="W129" s="2">
        <f t="shared" si="20"/>
        <v>1.2892589566238117</v>
      </c>
      <c r="X129" t="str">
        <f>IF($T130&gt;0, "up", "down")</f>
        <v>up</v>
      </c>
    </row>
    <row r="130" spans="1:24" x14ac:dyDescent="0.2">
      <c r="A130" s="1">
        <v>38700</v>
      </c>
      <c r="B130" s="2">
        <v>4427.8500000000004</v>
      </c>
      <c r="C130" s="2">
        <v>4536.25</v>
      </c>
      <c r="D130" s="2">
        <v>4427.8500000000004</v>
      </c>
      <c r="E130" s="2">
        <v>4519.55</v>
      </c>
      <c r="F130" s="2">
        <f t="shared" si="11"/>
        <v>4477.875</v>
      </c>
      <c r="G130" s="2">
        <f>$C130-$D130</f>
        <v>108.39999999999964</v>
      </c>
      <c r="H130" s="2">
        <f>$C130-MAX($B130,$E130)</f>
        <v>16.699999999999818</v>
      </c>
      <c r="I130" s="2">
        <f>MIN($B130,$E130)-$D130</f>
        <v>0</v>
      </c>
      <c r="J130" s="2">
        <f>$E130-$B130</f>
        <v>91.699999999999818</v>
      </c>
      <c r="K130" s="2">
        <f>$H130/$G130</f>
        <v>0.15405904059040473</v>
      </c>
      <c r="L130" s="2">
        <f>$I130/$G130</f>
        <v>0</v>
      </c>
      <c r="M130" s="2">
        <f>ABS($J130)/$G130</f>
        <v>0.84594095940959524</v>
      </c>
      <c r="N130" s="2">
        <f t="shared" si="13"/>
        <v>4356.810708109776</v>
      </c>
      <c r="O130" s="2">
        <f t="shared" si="14"/>
        <v>4536.25</v>
      </c>
      <c r="P130" s="2">
        <f t="shared" si="15"/>
        <v>4356.810708109776</v>
      </c>
      <c r="Q130" s="2">
        <f t="shared" si="16"/>
        <v>4477.875</v>
      </c>
      <c r="R130" s="2">
        <f t="shared" si="12"/>
        <v>4431.9366040548884</v>
      </c>
      <c r="S130" s="2">
        <f t="shared" si="21"/>
        <v>1</v>
      </c>
      <c r="T130" s="2">
        <f t="shared" si="17"/>
        <v>89.75</v>
      </c>
      <c r="U130" s="2">
        <f t="shared" si="18"/>
        <v>2.0260508375095942</v>
      </c>
      <c r="V130" s="2">
        <f t="shared" si="19"/>
        <v>77.3125</v>
      </c>
      <c r="W130" s="2">
        <f t="shared" si="20"/>
        <v>1.7568776718885368</v>
      </c>
      <c r="X130" t="str">
        <f>IF($T131&gt;0, "up", "down")</f>
        <v>down</v>
      </c>
    </row>
    <row r="131" spans="1:24" x14ac:dyDescent="0.2">
      <c r="A131" s="1">
        <v>38701</v>
      </c>
      <c r="B131" s="2">
        <v>4523.3500000000004</v>
      </c>
      <c r="C131" s="2">
        <v>4541.6000000000004</v>
      </c>
      <c r="D131" s="2">
        <v>4377.3500000000004</v>
      </c>
      <c r="E131" s="2">
        <v>4406.1000000000004</v>
      </c>
      <c r="F131" s="2">
        <f t="shared" ref="F131:F194" si="22">AVERAGE($B131:$E131)</f>
        <v>4462.1000000000004</v>
      </c>
      <c r="G131" s="2">
        <f>$C131-$D131</f>
        <v>164.25</v>
      </c>
      <c r="H131" s="2">
        <f>$C131-MAX($B131,$E131)</f>
        <v>18.25</v>
      </c>
      <c r="I131" s="2">
        <f>MIN($B131,$E131)-$D131</f>
        <v>28.75</v>
      </c>
      <c r="J131" s="2">
        <f>$E131-$B131</f>
        <v>-117.25</v>
      </c>
      <c r="K131" s="2">
        <f>$H131/$G131</f>
        <v>0.1111111111111111</v>
      </c>
      <c r="L131" s="2">
        <f>$I131/$G131</f>
        <v>0.17503805175038051</v>
      </c>
      <c r="M131" s="2">
        <f>ABS($J131)/$G131</f>
        <v>0.71385083713850839</v>
      </c>
      <c r="N131" s="2">
        <f t="shared" si="13"/>
        <v>4417.3428540548884</v>
      </c>
      <c r="O131" s="2">
        <f t="shared" si="14"/>
        <v>4541.6000000000004</v>
      </c>
      <c r="P131" s="2">
        <f t="shared" si="15"/>
        <v>4377.3500000000004</v>
      </c>
      <c r="Q131" s="2">
        <f t="shared" si="16"/>
        <v>4462.1000000000004</v>
      </c>
      <c r="R131" s="2">
        <f t="shared" ref="R131:R194" si="23">AVERAGE($N131:$Q131)</f>
        <v>4449.5982135137219</v>
      </c>
      <c r="S131" s="2">
        <f t="shared" si="21"/>
        <v>1</v>
      </c>
      <c r="T131" s="2">
        <f t="shared" si="17"/>
        <v>-113.44999999999982</v>
      </c>
      <c r="U131" s="2">
        <f t="shared" si="18"/>
        <v>-2.5102056620681221</v>
      </c>
      <c r="V131" s="2">
        <f t="shared" si="19"/>
        <v>-15.774999999999636</v>
      </c>
      <c r="W131" s="2">
        <f t="shared" si="20"/>
        <v>-0.35228763643468469</v>
      </c>
      <c r="X131" t="str">
        <f>IF($T132&gt;0, "up", "down")</f>
        <v>up</v>
      </c>
    </row>
    <row r="132" spans="1:24" x14ac:dyDescent="0.2">
      <c r="A132" s="1">
        <v>38702</v>
      </c>
      <c r="B132" s="2">
        <v>4414.75</v>
      </c>
      <c r="C132" s="2">
        <v>4532.6499999999996</v>
      </c>
      <c r="D132" s="2">
        <v>4364.25</v>
      </c>
      <c r="E132" s="2">
        <v>4520.1499999999996</v>
      </c>
      <c r="F132" s="2">
        <f t="shared" si="22"/>
        <v>4457.95</v>
      </c>
      <c r="G132" s="2">
        <f>$C132-$D132</f>
        <v>168.39999999999964</v>
      </c>
      <c r="H132" s="2">
        <f>$C132-MAX($B132,$E132)</f>
        <v>12.5</v>
      </c>
      <c r="I132" s="2">
        <f>MIN($B132,$E132)-$D132</f>
        <v>50.5</v>
      </c>
      <c r="J132" s="2">
        <f>$E132-$B132</f>
        <v>105.39999999999964</v>
      </c>
      <c r="K132" s="2">
        <f>$H132/$G132</f>
        <v>7.4228028503563109E-2</v>
      </c>
      <c r="L132" s="2">
        <f>$I132/$G132</f>
        <v>0.29988123515439497</v>
      </c>
      <c r="M132" s="2">
        <f>ABS($J132)/$G132</f>
        <v>0.62589073634204195</v>
      </c>
      <c r="N132" s="2">
        <f t="shared" ref="N132:N195" si="24">AVERAGE($N131,$Q131)</f>
        <v>4439.7214270274444</v>
      </c>
      <c r="O132" s="2">
        <f t="shared" ref="O132:O195" si="25">MAX($N132,$C132,$Q132)</f>
        <v>4532.6499999999996</v>
      </c>
      <c r="P132" s="2">
        <f t="shared" ref="P132:P195" si="26">MIN($N132,$D132,$Q132)</f>
        <v>4364.25</v>
      </c>
      <c r="Q132" s="2">
        <f t="shared" ref="Q132:Q195" si="27">AVERAGE($B132:$E132)</f>
        <v>4457.95</v>
      </c>
      <c r="R132" s="2">
        <f t="shared" si="23"/>
        <v>4448.642856756861</v>
      </c>
      <c r="S132" s="2">
        <f t="shared" si="21"/>
        <v>0.99248279141358664</v>
      </c>
      <c r="T132" s="2">
        <f t="shared" ref="T132:T195" si="28">$E132-$E131</f>
        <v>114.04999999999927</v>
      </c>
      <c r="U132" s="2">
        <f t="shared" ref="U132:U195" si="29">($T132/$E131)*100</f>
        <v>2.5884569120083354</v>
      </c>
      <c r="V132" s="2">
        <f t="shared" ref="V132:V195" si="30">$F132-$F131</f>
        <v>-4.1500000000005457</v>
      </c>
      <c r="W132" s="2">
        <f t="shared" ref="W132:W195" si="31">($V132/$F131)*100</f>
        <v>-9.3005535510198009E-2</v>
      </c>
      <c r="X132" t="str">
        <f>IF($T133&gt;0, "up", "down")</f>
        <v>up</v>
      </c>
    </row>
    <row r="133" spans="1:24" x14ac:dyDescent="0.2">
      <c r="A133" s="1">
        <v>38705</v>
      </c>
      <c r="B133" s="2">
        <v>4492.3999999999996</v>
      </c>
      <c r="C133" s="2">
        <v>4606.75</v>
      </c>
      <c r="D133" s="2">
        <v>4492.3999999999996</v>
      </c>
      <c r="E133" s="2">
        <v>4595.8500000000004</v>
      </c>
      <c r="F133" s="2">
        <f t="shared" si="22"/>
        <v>4546.8500000000004</v>
      </c>
      <c r="G133" s="2">
        <f>$C133-$D133</f>
        <v>114.35000000000036</v>
      </c>
      <c r="H133" s="2">
        <f>$C133-MAX($B133,$E133)</f>
        <v>10.899999999999636</v>
      </c>
      <c r="I133" s="2">
        <f>MIN($B133,$E133)-$D133</f>
        <v>0</v>
      </c>
      <c r="J133" s="2">
        <f>$E133-$B133</f>
        <v>103.45000000000073</v>
      </c>
      <c r="K133" s="2">
        <f>$H133/$G133</f>
        <v>9.5321381722777446E-2</v>
      </c>
      <c r="L133" s="2">
        <f>$I133/$G133</f>
        <v>0</v>
      </c>
      <c r="M133" s="2">
        <f>ABS($J133)/$G133</f>
        <v>0.90467861827722251</v>
      </c>
      <c r="N133" s="2">
        <f t="shared" si="24"/>
        <v>4448.8357135137221</v>
      </c>
      <c r="O133" s="2">
        <f t="shared" si="25"/>
        <v>4606.75</v>
      </c>
      <c r="P133" s="2">
        <f t="shared" si="26"/>
        <v>4448.8357135137221</v>
      </c>
      <c r="Q133" s="2">
        <f t="shared" si="27"/>
        <v>4546.8500000000004</v>
      </c>
      <c r="R133" s="2">
        <f t="shared" si="23"/>
        <v>4512.8178567568611</v>
      </c>
      <c r="S133" s="2">
        <f t="shared" si="21"/>
        <v>1</v>
      </c>
      <c r="T133" s="2">
        <f t="shared" si="28"/>
        <v>75.700000000000728</v>
      </c>
      <c r="U133" s="2">
        <f t="shared" si="29"/>
        <v>1.6747231839651502</v>
      </c>
      <c r="V133" s="2">
        <f t="shared" si="30"/>
        <v>88.900000000000546</v>
      </c>
      <c r="W133" s="2">
        <f t="shared" si="31"/>
        <v>1.9941901546675165</v>
      </c>
      <c r="X133" t="str">
        <f>IF($T134&gt;0, "up", "down")</f>
        <v>down</v>
      </c>
    </row>
    <row r="134" spans="1:24" x14ac:dyDescent="0.2">
      <c r="A134" s="1">
        <v>38706</v>
      </c>
      <c r="B134" s="2">
        <v>4605.3999999999996</v>
      </c>
      <c r="C134" s="2">
        <v>4608.05</v>
      </c>
      <c r="D134" s="2">
        <v>4536.55</v>
      </c>
      <c r="E134" s="2">
        <v>4578.3500000000004</v>
      </c>
      <c r="F134" s="2">
        <f t="shared" si="22"/>
        <v>4582.0874999999996</v>
      </c>
      <c r="G134" s="2">
        <f>$C134-$D134</f>
        <v>71.5</v>
      </c>
      <c r="H134" s="2">
        <f>$C134-MAX($B134,$E134)</f>
        <v>2.6500000000005457</v>
      </c>
      <c r="I134" s="2">
        <f>MIN($B134,$E134)-$D134</f>
        <v>41.800000000000182</v>
      </c>
      <c r="J134" s="2">
        <f>$E134-$B134</f>
        <v>-27.049999999999272</v>
      </c>
      <c r="K134" s="2">
        <f>$H134/$G134</f>
        <v>3.7062937062944695E-2</v>
      </c>
      <c r="L134" s="2">
        <f>$I134/$G134</f>
        <v>0.5846153846153872</v>
      </c>
      <c r="M134" s="2">
        <f>ABS($J134)/$G134</f>
        <v>0.37832167832166813</v>
      </c>
      <c r="N134" s="2">
        <f t="shared" si="24"/>
        <v>4497.8428567568608</v>
      </c>
      <c r="O134" s="2">
        <f t="shared" si="25"/>
        <v>4608.05</v>
      </c>
      <c r="P134" s="2">
        <f t="shared" si="26"/>
        <v>4497.8428567568608</v>
      </c>
      <c r="Q134" s="2">
        <f t="shared" si="27"/>
        <v>4582.0874999999996</v>
      </c>
      <c r="R134" s="2">
        <f t="shared" si="23"/>
        <v>4546.4558033784306</v>
      </c>
      <c r="S134" s="2">
        <f t="shared" si="21"/>
        <v>1</v>
      </c>
      <c r="T134" s="2">
        <f t="shared" si="28"/>
        <v>-17.5</v>
      </c>
      <c r="U134" s="2">
        <f t="shared" si="29"/>
        <v>-0.38077831086741293</v>
      </c>
      <c r="V134" s="2">
        <f t="shared" si="30"/>
        <v>35.237499999999272</v>
      </c>
      <c r="W134" s="2">
        <f t="shared" si="31"/>
        <v>0.77498707896674113</v>
      </c>
      <c r="X134" t="str">
        <f>IF($T135&gt;0, "up", "down")</f>
        <v>down</v>
      </c>
    </row>
    <row r="135" spans="1:24" x14ac:dyDescent="0.2">
      <c r="A135" s="1">
        <v>38707</v>
      </c>
      <c r="B135" s="2">
        <v>4576.8500000000004</v>
      </c>
      <c r="C135" s="2">
        <v>4611.7</v>
      </c>
      <c r="D135" s="2">
        <v>4487.1000000000004</v>
      </c>
      <c r="E135" s="2">
        <v>4511.05</v>
      </c>
      <c r="F135" s="2">
        <f t="shared" si="22"/>
        <v>4546.6750000000002</v>
      </c>
      <c r="G135" s="2">
        <f>$C135-$D135</f>
        <v>124.59999999999945</v>
      </c>
      <c r="H135" s="2">
        <f>$C135-MAX($B135,$E135)</f>
        <v>34.849999999999454</v>
      </c>
      <c r="I135" s="2">
        <f>MIN($B135,$E135)-$D135</f>
        <v>23.949999999999818</v>
      </c>
      <c r="J135" s="2">
        <f>$E135-$B135</f>
        <v>-65.800000000000182</v>
      </c>
      <c r="K135" s="2">
        <f>$H135/$G135</f>
        <v>0.27969502407704339</v>
      </c>
      <c r="L135" s="2">
        <f>$I135/$G135</f>
        <v>0.19221508828250339</v>
      </c>
      <c r="M135" s="2">
        <f>ABS($J135)/$G135</f>
        <v>0.52808988764045317</v>
      </c>
      <c r="N135" s="2">
        <f t="shared" si="24"/>
        <v>4539.9651783784302</v>
      </c>
      <c r="O135" s="2">
        <f t="shared" si="25"/>
        <v>4611.7</v>
      </c>
      <c r="P135" s="2">
        <f t="shared" si="26"/>
        <v>4487.1000000000004</v>
      </c>
      <c r="Q135" s="2">
        <f t="shared" si="27"/>
        <v>4546.6750000000002</v>
      </c>
      <c r="R135" s="2">
        <f t="shared" si="23"/>
        <v>4546.3600445946076</v>
      </c>
      <c r="S135" s="2">
        <f t="shared" ref="S135:S198" si="32">($R135-MIN($R131:$R135))/(MAX($R131:$R135) - MIN($R131:$R135))</f>
        <v>0.99902100092952506</v>
      </c>
      <c r="T135" s="2">
        <f t="shared" si="28"/>
        <v>-67.300000000000182</v>
      </c>
      <c r="U135" s="2">
        <f t="shared" si="29"/>
        <v>-1.4699618858322361</v>
      </c>
      <c r="V135" s="2">
        <f t="shared" si="30"/>
        <v>-35.412499999999454</v>
      </c>
      <c r="W135" s="2">
        <f t="shared" si="31"/>
        <v>-0.77284643734977687</v>
      </c>
      <c r="X135" t="str">
        <f>IF($T136&gt;0, "up", "down")</f>
        <v>up</v>
      </c>
    </row>
    <row r="136" spans="1:24" x14ac:dyDescent="0.2">
      <c r="A136" s="1">
        <v>38708</v>
      </c>
      <c r="B136" s="2">
        <v>4510.45</v>
      </c>
      <c r="C136" s="2">
        <v>4542.75</v>
      </c>
      <c r="D136" s="2">
        <v>4487.45</v>
      </c>
      <c r="E136" s="2">
        <v>4522.45</v>
      </c>
      <c r="F136" s="2">
        <f t="shared" si="22"/>
        <v>4515.7750000000005</v>
      </c>
      <c r="G136" s="2">
        <f>$C136-$D136</f>
        <v>55.300000000000182</v>
      </c>
      <c r="H136" s="2">
        <f>$C136-MAX($B136,$E136)</f>
        <v>20.300000000000182</v>
      </c>
      <c r="I136" s="2">
        <f>MIN($B136,$E136)-$D136</f>
        <v>23</v>
      </c>
      <c r="J136" s="2">
        <f>$E136-$B136</f>
        <v>12</v>
      </c>
      <c r="K136" s="2">
        <f>$H136/$G136</f>
        <v>0.36708860759493878</v>
      </c>
      <c r="L136" s="2">
        <f>$I136/$G136</f>
        <v>0.41591320072332594</v>
      </c>
      <c r="M136" s="2">
        <f>ABS($J136)/$G136</f>
        <v>0.21699819168173526</v>
      </c>
      <c r="N136" s="2">
        <f t="shared" si="24"/>
        <v>4543.3200891892157</v>
      </c>
      <c r="O136" s="2">
        <f t="shared" si="25"/>
        <v>4543.3200891892157</v>
      </c>
      <c r="P136" s="2">
        <f t="shared" si="26"/>
        <v>4487.45</v>
      </c>
      <c r="Q136" s="2">
        <f t="shared" si="27"/>
        <v>4515.7750000000005</v>
      </c>
      <c r="R136" s="2">
        <f t="shared" si="23"/>
        <v>4522.4662945946084</v>
      </c>
      <c r="S136" s="2">
        <f t="shared" si="32"/>
        <v>0.75474096617663844</v>
      </c>
      <c r="T136" s="2">
        <f t="shared" si="28"/>
        <v>11.399999999999636</v>
      </c>
      <c r="U136" s="2">
        <f t="shared" si="29"/>
        <v>0.25271278305493478</v>
      </c>
      <c r="V136" s="2">
        <f t="shared" si="30"/>
        <v>-30.899999999999636</v>
      </c>
      <c r="W136" s="2">
        <f t="shared" si="31"/>
        <v>-0.6796175226951483</v>
      </c>
      <c r="X136" t="str">
        <f>IF($T137&gt;0, "up", "down")</f>
        <v>down</v>
      </c>
    </row>
    <row r="137" spans="1:24" x14ac:dyDescent="0.2">
      <c r="A137" s="1">
        <v>38709</v>
      </c>
      <c r="B137" s="2">
        <v>4537.3999999999996</v>
      </c>
      <c r="C137" s="2">
        <v>4571.8500000000004</v>
      </c>
      <c r="D137" s="2">
        <v>4459.05</v>
      </c>
      <c r="E137" s="2">
        <v>4469.8</v>
      </c>
      <c r="F137" s="2">
        <f t="shared" si="22"/>
        <v>4509.5249999999996</v>
      </c>
      <c r="G137" s="2">
        <f>$C137-$D137</f>
        <v>112.80000000000018</v>
      </c>
      <c r="H137" s="2">
        <f>$C137-MAX($B137,$E137)</f>
        <v>34.450000000000728</v>
      </c>
      <c r="I137" s="2">
        <f>MIN($B137,$E137)-$D137</f>
        <v>10.75</v>
      </c>
      <c r="J137" s="2">
        <f>$E137-$B137</f>
        <v>-67.599999999999454</v>
      </c>
      <c r="K137" s="2">
        <f>$H137/$G137</f>
        <v>0.3054078014184457</v>
      </c>
      <c r="L137" s="2">
        <f>$I137/$G137</f>
        <v>9.5301418439716165E-2</v>
      </c>
      <c r="M137" s="2">
        <f>ABS($J137)/$G137</f>
        <v>0.59929078014183812</v>
      </c>
      <c r="N137" s="2">
        <f t="shared" si="24"/>
        <v>4529.5475445946086</v>
      </c>
      <c r="O137" s="2">
        <f t="shared" si="25"/>
        <v>4571.8500000000004</v>
      </c>
      <c r="P137" s="2">
        <f t="shared" si="26"/>
        <v>4459.05</v>
      </c>
      <c r="Q137" s="2">
        <f t="shared" si="27"/>
        <v>4509.5249999999996</v>
      </c>
      <c r="R137" s="2">
        <f t="shared" si="23"/>
        <v>4517.4931361486524</v>
      </c>
      <c r="S137" s="2">
        <f t="shared" si="32"/>
        <v>0.13898825170242013</v>
      </c>
      <c r="T137" s="2">
        <f t="shared" si="28"/>
        <v>-52.649999999999636</v>
      </c>
      <c r="U137" s="2">
        <f t="shared" si="29"/>
        <v>-1.1641919755884451</v>
      </c>
      <c r="V137" s="2">
        <f t="shared" si="30"/>
        <v>-6.2500000000009095</v>
      </c>
      <c r="W137" s="2">
        <f t="shared" si="31"/>
        <v>-0.13840370700490856</v>
      </c>
      <c r="X137" t="str">
        <f>IF($T138&gt;0, "up", "down")</f>
        <v>down</v>
      </c>
    </row>
    <row r="138" spans="1:24" x14ac:dyDescent="0.2">
      <c r="A138" s="1">
        <v>38712</v>
      </c>
      <c r="B138" s="2">
        <v>4463.6499999999996</v>
      </c>
      <c r="C138" s="2">
        <v>4481.6000000000004</v>
      </c>
      <c r="D138" s="2">
        <v>4319.05</v>
      </c>
      <c r="E138" s="2">
        <v>4335.1499999999996</v>
      </c>
      <c r="F138" s="2">
        <f t="shared" si="22"/>
        <v>4399.8624999999993</v>
      </c>
      <c r="G138" s="2">
        <f>$C138-$D138</f>
        <v>162.55000000000018</v>
      </c>
      <c r="H138" s="2">
        <f>$C138-MAX($B138,$E138)</f>
        <v>17.950000000000728</v>
      </c>
      <c r="I138" s="2">
        <f>MIN($B138,$E138)-$D138</f>
        <v>16.099999999999454</v>
      </c>
      <c r="J138" s="2">
        <f>$E138-$B138</f>
        <v>-128.5</v>
      </c>
      <c r="K138" s="2">
        <f>$H138/$G138</f>
        <v>0.11042756075054265</v>
      </c>
      <c r="L138" s="2">
        <f>$I138/$G138</f>
        <v>9.904644724699746E-2</v>
      </c>
      <c r="M138" s="2">
        <f>ABS($J138)/$G138</f>
        <v>0.79052599200245988</v>
      </c>
      <c r="N138" s="2">
        <f t="shared" si="24"/>
        <v>4519.5362722973041</v>
      </c>
      <c r="O138" s="2">
        <f t="shared" si="25"/>
        <v>4519.5362722973041</v>
      </c>
      <c r="P138" s="2">
        <f t="shared" si="26"/>
        <v>4319.05</v>
      </c>
      <c r="Q138" s="2">
        <f t="shared" si="27"/>
        <v>4399.8624999999993</v>
      </c>
      <c r="R138" s="2">
        <f t="shared" si="23"/>
        <v>4439.4962611486517</v>
      </c>
      <c r="S138" s="2">
        <f t="shared" si="32"/>
        <v>0</v>
      </c>
      <c r="T138" s="2">
        <f t="shared" si="28"/>
        <v>-134.65000000000055</v>
      </c>
      <c r="U138" s="2">
        <f t="shared" si="29"/>
        <v>-3.012439035303605</v>
      </c>
      <c r="V138" s="2">
        <f t="shared" si="30"/>
        <v>-109.66250000000036</v>
      </c>
      <c r="W138" s="2">
        <f t="shared" si="31"/>
        <v>-2.4317971404970673</v>
      </c>
      <c r="X138" t="str">
        <f>IF($T139&gt;0, "up", "down")</f>
        <v>up</v>
      </c>
    </row>
    <row r="139" spans="1:24" x14ac:dyDescent="0.2">
      <c r="A139" s="1">
        <v>38713</v>
      </c>
      <c r="B139" s="2">
        <v>4325.1499999999996</v>
      </c>
      <c r="C139" s="2">
        <v>4459.1000000000004</v>
      </c>
      <c r="D139" s="2">
        <v>4299.3</v>
      </c>
      <c r="E139" s="2">
        <v>4451.95</v>
      </c>
      <c r="F139" s="2">
        <f t="shared" si="22"/>
        <v>4383.875</v>
      </c>
      <c r="G139" s="2">
        <f>$C139-$D139</f>
        <v>159.80000000000018</v>
      </c>
      <c r="H139" s="2">
        <f>$C139-MAX($B139,$E139)</f>
        <v>7.1500000000005457</v>
      </c>
      <c r="I139" s="2">
        <f>MIN($B139,$E139)-$D139</f>
        <v>25.849999999999454</v>
      </c>
      <c r="J139" s="2">
        <f>$E139-$B139</f>
        <v>126.80000000000018</v>
      </c>
      <c r="K139" s="2">
        <f>$H139/$G139</f>
        <v>4.4743429286611625E-2</v>
      </c>
      <c r="L139" s="2">
        <f>$I139/$G139</f>
        <v>0.16176470588234934</v>
      </c>
      <c r="M139" s="2">
        <f>ABS($J139)/$G139</f>
        <v>0.79349186483103906</v>
      </c>
      <c r="N139" s="2">
        <f t="shared" si="24"/>
        <v>4459.6993861486517</v>
      </c>
      <c r="O139" s="2">
        <f t="shared" si="25"/>
        <v>4459.6993861486517</v>
      </c>
      <c r="P139" s="2">
        <f t="shared" si="26"/>
        <v>4299.3</v>
      </c>
      <c r="Q139" s="2">
        <f t="shared" si="27"/>
        <v>4383.875</v>
      </c>
      <c r="R139" s="2">
        <f t="shared" si="23"/>
        <v>4400.6434430743257</v>
      </c>
      <c r="S139" s="2">
        <f t="shared" si="32"/>
        <v>0</v>
      </c>
      <c r="T139" s="2">
        <f t="shared" si="28"/>
        <v>116.80000000000018</v>
      </c>
      <c r="U139" s="2">
        <f t="shared" si="29"/>
        <v>2.6942551007462301</v>
      </c>
      <c r="V139" s="2">
        <f t="shared" si="30"/>
        <v>-15.987499999999272</v>
      </c>
      <c r="W139" s="2">
        <f t="shared" si="31"/>
        <v>-0.36336362784062631</v>
      </c>
      <c r="X139" t="str">
        <f>IF($T140&gt;0, "up", "down")</f>
        <v>up</v>
      </c>
    </row>
    <row r="140" spans="1:24" x14ac:dyDescent="0.2">
      <c r="A140" s="1">
        <v>38714</v>
      </c>
      <c r="B140" s="2">
        <v>4454.75</v>
      </c>
      <c r="C140" s="2">
        <v>4505.1000000000004</v>
      </c>
      <c r="D140" s="2">
        <v>4420.95</v>
      </c>
      <c r="E140" s="2">
        <v>4453.6000000000004</v>
      </c>
      <c r="F140" s="2">
        <f t="shared" si="22"/>
        <v>4458.6000000000004</v>
      </c>
      <c r="G140" s="2">
        <f>$C140-$D140</f>
        <v>84.150000000000546</v>
      </c>
      <c r="H140" s="2">
        <f>$C140-MAX($B140,$E140)</f>
        <v>50.350000000000364</v>
      </c>
      <c r="I140" s="2">
        <f>MIN($B140,$E140)-$D140</f>
        <v>32.650000000000546</v>
      </c>
      <c r="J140" s="2">
        <f>$E140-$B140</f>
        <v>-1.1499999999996362</v>
      </c>
      <c r="K140" s="2">
        <f>$H140/$G140</f>
        <v>0.59833630421865758</v>
      </c>
      <c r="L140" s="2">
        <f>$I140/$G140</f>
        <v>0.38799762329174492</v>
      </c>
      <c r="M140" s="2">
        <f>ABS($J140)/$G140</f>
        <v>1.3666072489597489E-2</v>
      </c>
      <c r="N140" s="2">
        <f t="shared" si="24"/>
        <v>4421.7871930743258</v>
      </c>
      <c r="O140" s="2">
        <f t="shared" si="25"/>
        <v>4505.1000000000004</v>
      </c>
      <c r="P140" s="2">
        <f t="shared" si="26"/>
        <v>4420.95</v>
      </c>
      <c r="Q140" s="2">
        <f t="shared" si="27"/>
        <v>4458.6000000000004</v>
      </c>
      <c r="R140" s="2">
        <f t="shared" si="23"/>
        <v>4451.6092982685823</v>
      </c>
      <c r="S140" s="2">
        <f t="shared" si="32"/>
        <v>0.41836038607068016</v>
      </c>
      <c r="T140" s="2">
        <f t="shared" si="28"/>
        <v>1.6500000000005457</v>
      </c>
      <c r="U140" s="2">
        <f t="shared" si="29"/>
        <v>3.7062410853683121E-2</v>
      </c>
      <c r="V140" s="2">
        <f t="shared" si="30"/>
        <v>74.725000000000364</v>
      </c>
      <c r="W140" s="2">
        <f t="shared" si="31"/>
        <v>1.7045422143651532</v>
      </c>
      <c r="X140" t="str">
        <f>IF($T141&gt;0, "up", "down")</f>
        <v>down</v>
      </c>
    </row>
    <row r="141" spans="1:24" x14ac:dyDescent="0.2">
      <c r="A141" s="1">
        <v>38715</v>
      </c>
      <c r="B141" s="2">
        <v>4463.1000000000004</v>
      </c>
      <c r="C141" s="2">
        <v>4495.8</v>
      </c>
      <c r="D141" s="2">
        <v>4435.1000000000004</v>
      </c>
      <c r="E141" s="2">
        <v>4441.55</v>
      </c>
      <c r="F141" s="2">
        <f t="shared" si="22"/>
        <v>4458.8875000000007</v>
      </c>
      <c r="G141" s="2">
        <f>$C141-$D141</f>
        <v>60.699999999999818</v>
      </c>
      <c r="H141" s="2">
        <f>$C141-MAX($B141,$E141)</f>
        <v>32.699999999999818</v>
      </c>
      <c r="I141" s="2">
        <f>MIN($B141,$E141)-$D141</f>
        <v>6.4499999999998181</v>
      </c>
      <c r="J141" s="2">
        <f>$E141-$B141</f>
        <v>-21.550000000000182</v>
      </c>
      <c r="K141" s="2">
        <f>$H141/$G141</f>
        <v>0.53871499176276638</v>
      </c>
      <c r="L141" s="2">
        <f>$I141/$G141</f>
        <v>0.10626029654035976</v>
      </c>
      <c r="M141" s="2">
        <f>ABS($J141)/$G141</f>
        <v>0.35502471169687388</v>
      </c>
      <c r="N141" s="2">
        <f t="shared" si="24"/>
        <v>4440.1935965371631</v>
      </c>
      <c r="O141" s="2">
        <f t="shared" si="25"/>
        <v>4495.8</v>
      </c>
      <c r="P141" s="2">
        <f t="shared" si="26"/>
        <v>4435.1000000000004</v>
      </c>
      <c r="Q141" s="2">
        <f t="shared" si="27"/>
        <v>4458.8875000000007</v>
      </c>
      <c r="R141" s="2">
        <f t="shared" si="23"/>
        <v>4457.4952741342913</v>
      </c>
      <c r="S141" s="2">
        <f t="shared" si="32"/>
        <v>0.48653812914855382</v>
      </c>
      <c r="T141" s="2">
        <f t="shared" si="28"/>
        <v>-12.050000000000182</v>
      </c>
      <c r="U141" s="2">
        <f t="shared" si="29"/>
        <v>-0.27056763068080164</v>
      </c>
      <c r="V141" s="2">
        <f t="shared" si="30"/>
        <v>0.2875000000003638</v>
      </c>
      <c r="W141" s="2">
        <f t="shared" si="31"/>
        <v>6.4482124433760321E-3</v>
      </c>
      <c r="X141" t="str">
        <f>IF($T142&gt;0, "up", "down")</f>
        <v>up</v>
      </c>
    </row>
    <row r="142" spans="1:24" x14ac:dyDescent="0.2">
      <c r="A142" s="1">
        <v>38716</v>
      </c>
      <c r="B142" s="2">
        <v>4445.6000000000004</v>
      </c>
      <c r="C142" s="2">
        <v>4551.6499999999996</v>
      </c>
      <c r="D142" s="2">
        <v>4445.6000000000004</v>
      </c>
      <c r="E142" s="2">
        <v>4534.2</v>
      </c>
      <c r="F142" s="2">
        <f t="shared" si="22"/>
        <v>4494.2624999999998</v>
      </c>
      <c r="G142" s="2">
        <f>$C142-$D142</f>
        <v>106.04999999999927</v>
      </c>
      <c r="H142" s="2">
        <f>$C142-MAX($B142,$E142)</f>
        <v>17.449999999999818</v>
      </c>
      <c r="I142" s="2">
        <f>MIN($B142,$E142)-$D142</f>
        <v>0</v>
      </c>
      <c r="J142" s="2">
        <f>$E142-$B142</f>
        <v>88.599999999999454</v>
      </c>
      <c r="K142" s="2">
        <f>$H142/$G142</f>
        <v>0.16454502593116396</v>
      </c>
      <c r="L142" s="2">
        <f>$I142/$G142</f>
        <v>0</v>
      </c>
      <c r="M142" s="2">
        <f>ABS($J142)/$G142</f>
        <v>0.83545497406883606</v>
      </c>
      <c r="N142" s="2">
        <f t="shared" si="24"/>
        <v>4449.5405482685819</v>
      </c>
      <c r="O142" s="2">
        <f t="shared" si="25"/>
        <v>4551.6499999999996</v>
      </c>
      <c r="P142" s="2">
        <f t="shared" si="26"/>
        <v>4445.6000000000004</v>
      </c>
      <c r="Q142" s="2">
        <f t="shared" si="27"/>
        <v>4494.2624999999998</v>
      </c>
      <c r="R142" s="2">
        <f t="shared" si="23"/>
        <v>4485.2632620671457</v>
      </c>
      <c r="S142" s="2">
        <f t="shared" si="32"/>
        <v>1</v>
      </c>
      <c r="T142" s="2">
        <f t="shared" si="28"/>
        <v>92.649999999999636</v>
      </c>
      <c r="U142" s="2">
        <f t="shared" si="29"/>
        <v>2.0859834967522519</v>
      </c>
      <c r="V142" s="2">
        <f t="shared" si="30"/>
        <v>35.374999999999091</v>
      </c>
      <c r="W142" s="2">
        <f t="shared" si="31"/>
        <v>0.79335933010193871</v>
      </c>
      <c r="X142" t="str">
        <f>IF($T143&gt;0, "up", "down")</f>
        <v>up</v>
      </c>
    </row>
    <row r="143" spans="1:24" x14ac:dyDescent="0.2">
      <c r="A143" s="1">
        <v>38719</v>
      </c>
      <c r="B143" s="2">
        <v>4566.95</v>
      </c>
      <c r="C143" s="2">
        <v>4601.3500000000004</v>
      </c>
      <c r="D143" s="2">
        <v>4542</v>
      </c>
      <c r="E143" s="2">
        <v>4556.25</v>
      </c>
      <c r="F143" s="2">
        <f t="shared" si="22"/>
        <v>4566.6374999999998</v>
      </c>
      <c r="G143" s="2">
        <f>$C143-$D143</f>
        <v>59.350000000000364</v>
      </c>
      <c r="H143" s="2">
        <f>$C143-MAX($B143,$E143)</f>
        <v>34.400000000000546</v>
      </c>
      <c r="I143" s="2">
        <f>MIN($B143,$E143)-$D143</f>
        <v>14.25</v>
      </c>
      <c r="J143" s="2">
        <f>$E143-$B143</f>
        <v>-10.699999999999818</v>
      </c>
      <c r="K143" s="2">
        <f>$H143/$G143</f>
        <v>0.57961246840775626</v>
      </c>
      <c r="L143" s="2">
        <f>$I143/$G143</f>
        <v>0.24010109519797662</v>
      </c>
      <c r="M143" s="2">
        <f>ABS($J143)/$G143</f>
        <v>0.18028643639426711</v>
      </c>
      <c r="N143" s="2">
        <f t="shared" si="24"/>
        <v>4471.9015241342913</v>
      </c>
      <c r="O143" s="2">
        <f t="shared" si="25"/>
        <v>4601.3500000000004</v>
      </c>
      <c r="P143" s="2">
        <f t="shared" si="26"/>
        <v>4471.9015241342913</v>
      </c>
      <c r="Q143" s="2">
        <f t="shared" si="27"/>
        <v>4566.6374999999998</v>
      </c>
      <c r="R143" s="2">
        <f t="shared" si="23"/>
        <v>4527.9476370671455</v>
      </c>
      <c r="S143" s="2">
        <f t="shared" si="32"/>
        <v>1</v>
      </c>
      <c r="T143" s="2">
        <f t="shared" si="28"/>
        <v>22.050000000000182</v>
      </c>
      <c r="U143" s="2">
        <f t="shared" si="29"/>
        <v>0.48630408892418026</v>
      </c>
      <c r="V143" s="2">
        <f t="shared" si="30"/>
        <v>72.375</v>
      </c>
      <c r="W143" s="2">
        <f t="shared" si="31"/>
        <v>1.6103865762180112</v>
      </c>
      <c r="X143" t="str">
        <f>IF($T144&gt;0, "up", "down")</f>
        <v>up</v>
      </c>
    </row>
    <row r="144" spans="1:24" x14ac:dyDescent="0.2">
      <c r="A144" s="1">
        <v>38720</v>
      </c>
      <c r="B144" s="2">
        <v>4531.45</v>
      </c>
      <c r="C144" s="2">
        <v>4605.45</v>
      </c>
      <c r="D144" s="2">
        <v>4531.45</v>
      </c>
      <c r="E144" s="2">
        <v>4600.25</v>
      </c>
      <c r="F144" s="2">
        <f t="shared" si="22"/>
        <v>4567.1499999999996</v>
      </c>
      <c r="G144" s="2">
        <f>$C144-$D144</f>
        <v>74</v>
      </c>
      <c r="H144" s="2">
        <f>$C144-MAX($B144,$E144)</f>
        <v>5.1999999999998181</v>
      </c>
      <c r="I144" s="2">
        <f>MIN($B144,$E144)-$D144</f>
        <v>0</v>
      </c>
      <c r="J144" s="2">
        <f>$E144-$B144</f>
        <v>68.800000000000182</v>
      </c>
      <c r="K144" s="2">
        <f>$H144/$G144</f>
        <v>7.0270270270267818E-2</v>
      </c>
      <c r="L144" s="2">
        <f>$I144/$G144</f>
        <v>0</v>
      </c>
      <c r="M144" s="2">
        <f>ABS($J144)/$G144</f>
        <v>0.92972972972973222</v>
      </c>
      <c r="N144" s="2">
        <f t="shared" si="24"/>
        <v>4519.2695120671451</v>
      </c>
      <c r="O144" s="2">
        <f t="shared" si="25"/>
        <v>4605.45</v>
      </c>
      <c r="P144" s="2">
        <f t="shared" si="26"/>
        <v>4519.2695120671451</v>
      </c>
      <c r="Q144" s="2">
        <f t="shared" si="27"/>
        <v>4567.1499999999996</v>
      </c>
      <c r="R144" s="2">
        <f t="shared" si="23"/>
        <v>4552.7847560335722</v>
      </c>
      <c r="S144" s="2">
        <f t="shared" si="32"/>
        <v>1</v>
      </c>
      <c r="T144" s="2">
        <f t="shared" si="28"/>
        <v>44</v>
      </c>
      <c r="U144" s="2">
        <f t="shared" si="29"/>
        <v>0.96570644718792875</v>
      </c>
      <c r="V144" s="2">
        <f t="shared" si="30"/>
        <v>0.5124999999998181</v>
      </c>
      <c r="W144" s="2">
        <f t="shared" si="31"/>
        <v>1.1222699415047025E-2</v>
      </c>
      <c r="X144" t="str">
        <f>IF($T145&gt;0, "up", "down")</f>
        <v>up</v>
      </c>
    </row>
    <row r="145" spans="1:24" x14ac:dyDescent="0.2">
      <c r="A145" s="1">
        <v>38721</v>
      </c>
      <c r="B145" s="2">
        <v>4619.55</v>
      </c>
      <c r="C145" s="2">
        <v>4707.6000000000004</v>
      </c>
      <c r="D145" s="2">
        <v>4616.05</v>
      </c>
      <c r="E145" s="2">
        <v>4694.1499999999996</v>
      </c>
      <c r="F145" s="2">
        <f t="shared" si="22"/>
        <v>4659.3374999999996</v>
      </c>
      <c r="G145" s="2">
        <f>$C145-$D145</f>
        <v>91.550000000000182</v>
      </c>
      <c r="H145" s="2">
        <f>$C145-MAX($B145,$E145)</f>
        <v>13.450000000000728</v>
      </c>
      <c r="I145" s="2">
        <f>MIN($B145,$E145)-$D145</f>
        <v>3.5</v>
      </c>
      <c r="J145" s="2">
        <f>$E145-$B145</f>
        <v>74.599999999999454</v>
      </c>
      <c r="K145" s="2">
        <f>$H145/$G145</f>
        <v>0.14691425450574222</v>
      </c>
      <c r="L145" s="2">
        <f>$I145/$G145</f>
        <v>3.8230475150191075E-2</v>
      </c>
      <c r="M145" s="2">
        <f>ABS($J145)/$G145</f>
        <v>0.81485527034406668</v>
      </c>
      <c r="N145" s="2">
        <f t="shared" si="24"/>
        <v>4543.2097560335724</v>
      </c>
      <c r="O145" s="2">
        <f t="shared" si="25"/>
        <v>4707.6000000000004</v>
      </c>
      <c r="P145" s="2">
        <f t="shared" si="26"/>
        <v>4543.2097560335724</v>
      </c>
      <c r="Q145" s="2">
        <f t="shared" si="27"/>
        <v>4659.3374999999996</v>
      </c>
      <c r="R145" s="2">
        <f t="shared" si="23"/>
        <v>4613.3392530167857</v>
      </c>
      <c r="S145" s="2">
        <f t="shared" si="32"/>
        <v>1</v>
      </c>
      <c r="T145" s="2">
        <f t="shared" si="28"/>
        <v>93.899999999999636</v>
      </c>
      <c r="U145" s="2">
        <f t="shared" si="29"/>
        <v>2.0411934134014373</v>
      </c>
      <c r="V145" s="2">
        <f t="shared" si="30"/>
        <v>92.1875</v>
      </c>
      <c r="W145" s="2">
        <f t="shared" si="31"/>
        <v>2.0184907436804136</v>
      </c>
      <c r="X145" t="str">
        <f>IF($T146&gt;0, "up", "down")</f>
        <v>up</v>
      </c>
    </row>
    <row r="146" spans="1:24" x14ac:dyDescent="0.2">
      <c r="A146" s="1">
        <v>38722</v>
      </c>
      <c r="B146" s="2">
        <v>4714.2</v>
      </c>
      <c r="C146" s="2">
        <v>4782.6499999999996</v>
      </c>
      <c r="D146" s="2">
        <v>4670.55</v>
      </c>
      <c r="E146" s="2">
        <v>4760.45</v>
      </c>
      <c r="F146" s="2">
        <f t="shared" si="22"/>
        <v>4731.9624999999996</v>
      </c>
      <c r="G146" s="2">
        <f>$C146-$D146</f>
        <v>112.09999999999945</v>
      </c>
      <c r="H146" s="2">
        <f>$C146-MAX($B146,$E146)</f>
        <v>22.199999999999818</v>
      </c>
      <c r="I146" s="2">
        <f>MIN($B146,$E146)-$D146</f>
        <v>43.649999999999636</v>
      </c>
      <c r="J146" s="2">
        <f>$E146-$B146</f>
        <v>46.25</v>
      </c>
      <c r="K146" s="2">
        <f>$H146/$G146</f>
        <v>0.19803746654772458</v>
      </c>
      <c r="L146" s="2">
        <f>$I146/$G146</f>
        <v>0.38938447814451249</v>
      </c>
      <c r="M146" s="2">
        <f>ABS($J146)/$G146</f>
        <v>0.41257805530776293</v>
      </c>
      <c r="N146" s="2">
        <f t="shared" si="24"/>
        <v>4601.2736280167865</v>
      </c>
      <c r="O146" s="2">
        <f t="shared" si="25"/>
        <v>4782.6499999999996</v>
      </c>
      <c r="P146" s="2">
        <f t="shared" si="26"/>
        <v>4601.2736280167865</v>
      </c>
      <c r="Q146" s="2">
        <f t="shared" si="27"/>
        <v>4731.9624999999996</v>
      </c>
      <c r="R146" s="2">
        <f t="shared" si="23"/>
        <v>4679.289939008393</v>
      </c>
      <c r="S146" s="2">
        <f t="shared" si="32"/>
        <v>1</v>
      </c>
      <c r="T146" s="2">
        <f t="shared" si="28"/>
        <v>66.300000000000182</v>
      </c>
      <c r="U146" s="2">
        <f t="shared" si="29"/>
        <v>1.4123962804767676</v>
      </c>
      <c r="V146" s="2">
        <f t="shared" si="30"/>
        <v>72.625</v>
      </c>
      <c r="W146" s="2">
        <f t="shared" si="31"/>
        <v>1.558697990862435</v>
      </c>
      <c r="X146" t="str">
        <f>IF($T147&gt;0, "up", "down")</f>
        <v>down</v>
      </c>
    </row>
    <row r="147" spans="1:24" x14ac:dyDescent="0.2">
      <c r="A147" s="1">
        <v>38723</v>
      </c>
      <c r="B147" s="2">
        <v>4767.25</v>
      </c>
      <c r="C147" s="2">
        <v>4802.8</v>
      </c>
      <c r="D147" s="2">
        <v>4703.1000000000004</v>
      </c>
      <c r="E147" s="2">
        <v>4755.6000000000004</v>
      </c>
      <c r="F147" s="2">
        <f t="shared" si="22"/>
        <v>4757.1875</v>
      </c>
      <c r="G147" s="2">
        <f>$C147-$D147</f>
        <v>99.699999999999818</v>
      </c>
      <c r="H147" s="2">
        <f>$C147-MAX($B147,$E147)</f>
        <v>35.550000000000182</v>
      </c>
      <c r="I147" s="2">
        <f>MIN($B147,$E147)-$D147</f>
        <v>52.5</v>
      </c>
      <c r="J147" s="2">
        <f>$E147-$B147</f>
        <v>-11.649999999999636</v>
      </c>
      <c r="K147" s="2">
        <f>$H147/$G147</f>
        <v>0.35656970912738462</v>
      </c>
      <c r="L147" s="2">
        <f>$I147/$G147</f>
        <v>0.52657973921765389</v>
      </c>
      <c r="M147" s="2">
        <f>ABS($J147)/$G147</f>
        <v>0.11685055165496146</v>
      </c>
      <c r="N147" s="2">
        <f t="shared" si="24"/>
        <v>4666.618064008393</v>
      </c>
      <c r="O147" s="2">
        <f t="shared" si="25"/>
        <v>4802.8</v>
      </c>
      <c r="P147" s="2">
        <f t="shared" si="26"/>
        <v>4666.618064008393</v>
      </c>
      <c r="Q147" s="2">
        <f t="shared" si="27"/>
        <v>4757.1875</v>
      </c>
      <c r="R147" s="2">
        <f t="shared" si="23"/>
        <v>4723.3059070041963</v>
      </c>
      <c r="S147" s="2">
        <f t="shared" si="32"/>
        <v>1</v>
      </c>
      <c r="T147" s="2">
        <f t="shared" si="28"/>
        <v>-4.8499999999994543</v>
      </c>
      <c r="U147" s="2">
        <f t="shared" si="29"/>
        <v>-0.10188112468357939</v>
      </c>
      <c r="V147" s="2">
        <f t="shared" si="30"/>
        <v>25.225000000000364</v>
      </c>
      <c r="W147" s="2">
        <f t="shared" si="31"/>
        <v>0.53307692104492299</v>
      </c>
      <c r="X147" t="str">
        <f>IF($T148&gt;0, "up", "down")</f>
        <v>down</v>
      </c>
    </row>
    <row r="148" spans="1:24" x14ac:dyDescent="0.2">
      <c r="A148" s="1">
        <v>38726</v>
      </c>
      <c r="B148" s="2">
        <v>4758.1000000000004</v>
      </c>
      <c r="C148" s="2">
        <v>4777.05</v>
      </c>
      <c r="D148" s="2">
        <v>4676.1000000000004</v>
      </c>
      <c r="E148" s="2">
        <v>4695.6000000000004</v>
      </c>
      <c r="F148" s="2">
        <f t="shared" si="22"/>
        <v>4726.7125000000005</v>
      </c>
      <c r="G148" s="2">
        <f>$C148-$D148</f>
        <v>100.94999999999982</v>
      </c>
      <c r="H148" s="2">
        <f>$C148-MAX($B148,$E148)</f>
        <v>18.949999999999818</v>
      </c>
      <c r="I148" s="2">
        <f>MIN($B148,$E148)-$D148</f>
        <v>19.5</v>
      </c>
      <c r="J148" s="2">
        <f>$E148-$B148</f>
        <v>-62.5</v>
      </c>
      <c r="K148" s="2">
        <f>$H148/$G148</f>
        <v>0.18771669143140021</v>
      </c>
      <c r="L148" s="2">
        <f>$I148/$G148</f>
        <v>0.19316493313521579</v>
      </c>
      <c r="M148" s="2">
        <f>ABS($J148)/$G148</f>
        <v>0.61911837543338399</v>
      </c>
      <c r="N148" s="2">
        <f t="shared" si="24"/>
        <v>4711.9027820041965</v>
      </c>
      <c r="O148" s="2">
        <f t="shared" si="25"/>
        <v>4777.05</v>
      </c>
      <c r="P148" s="2">
        <f t="shared" si="26"/>
        <v>4676.1000000000004</v>
      </c>
      <c r="Q148" s="2">
        <f t="shared" si="27"/>
        <v>4726.7125000000005</v>
      </c>
      <c r="R148" s="2">
        <f t="shared" si="23"/>
        <v>4722.9413205010496</v>
      </c>
      <c r="S148" s="2">
        <f t="shared" si="32"/>
        <v>0.9978619279715657</v>
      </c>
      <c r="T148" s="2">
        <f t="shared" si="28"/>
        <v>-60</v>
      </c>
      <c r="U148" s="2">
        <f t="shared" si="29"/>
        <v>-1.2616704516780215</v>
      </c>
      <c r="V148" s="2">
        <f t="shared" si="30"/>
        <v>-30.474999999999454</v>
      </c>
      <c r="W148" s="2">
        <f t="shared" si="31"/>
        <v>-0.64060960388884092</v>
      </c>
      <c r="X148" t="str">
        <f>IF($T149&gt;0, "up", "down")</f>
        <v>down</v>
      </c>
    </row>
    <row r="149" spans="1:24" x14ac:dyDescent="0.2">
      <c r="A149" s="1">
        <v>38727</v>
      </c>
      <c r="B149" s="2">
        <v>4698.8</v>
      </c>
      <c r="C149" s="2">
        <v>4724.8500000000004</v>
      </c>
      <c r="D149" s="2">
        <v>4617.6000000000004</v>
      </c>
      <c r="E149" s="2">
        <v>4629.1000000000004</v>
      </c>
      <c r="F149" s="2">
        <f t="shared" si="22"/>
        <v>4667.5875000000005</v>
      </c>
      <c r="G149" s="2">
        <f>$C149-$D149</f>
        <v>107.25</v>
      </c>
      <c r="H149" s="2">
        <f>$C149-MAX($B149,$E149)</f>
        <v>26.050000000000182</v>
      </c>
      <c r="I149" s="2">
        <f>MIN($B149,$E149)-$D149</f>
        <v>11.5</v>
      </c>
      <c r="J149" s="2">
        <f>$E149-$B149</f>
        <v>-69.699999999999818</v>
      </c>
      <c r="K149" s="2">
        <f>$H149/$G149</f>
        <v>0.24289044289044459</v>
      </c>
      <c r="L149" s="2">
        <f>$I149/$G149</f>
        <v>0.10722610722610723</v>
      </c>
      <c r="M149" s="2">
        <f>ABS($J149)/$G149</f>
        <v>0.64988344988344815</v>
      </c>
      <c r="N149" s="2">
        <f t="shared" si="24"/>
        <v>4719.3076410020985</v>
      </c>
      <c r="O149" s="2">
        <f t="shared" si="25"/>
        <v>4724.8500000000004</v>
      </c>
      <c r="P149" s="2">
        <f t="shared" si="26"/>
        <v>4617.6000000000004</v>
      </c>
      <c r="Q149" s="2">
        <f t="shared" si="27"/>
        <v>4667.5875000000005</v>
      </c>
      <c r="R149" s="2">
        <f t="shared" si="23"/>
        <v>4682.3362852505252</v>
      </c>
      <c r="S149" s="2">
        <f t="shared" si="32"/>
        <v>0.62743595200812863</v>
      </c>
      <c r="T149" s="2">
        <f t="shared" si="28"/>
        <v>-66.5</v>
      </c>
      <c r="U149" s="2">
        <f t="shared" si="29"/>
        <v>-1.4162194394752534</v>
      </c>
      <c r="V149" s="2">
        <f t="shared" si="30"/>
        <v>-59.125</v>
      </c>
      <c r="W149" s="2">
        <f t="shared" si="31"/>
        <v>-1.2508693938969206</v>
      </c>
      <c r="X149" t="str">
        <f>IF($T150&gt;0, "up", "down")</f>
        <v>up</v>
      </c>
    </row>
    <row r="150" spans="1:24" x14ac:dyDescent="0.2">
      <c r="A150" s="1">
        <v>38729</v>
      </c>
      <c r="B150" s="2">
        <v>4629.6499999999996</v>
      </c>
      <c r="C150" s="2">
        <v>4659</v>
      </c>
      <c r="D150" s="2">
        <v>4592</v>
      </c>
      <c r="E150" s="2">
        <v>4635.3500000000004</v>
      </c>
      <c r="F150" s="2">
        <f t="shared" si="22"/>
        <v>4629</v>
      </c>
      <c r="G150" s="2">
        <f>$C150-$D150</f>
        <v>67</v>
      </c>
      <c r="H150" s="2">
        <f>$C150-MAX($B150,$E150)</f>
        <v>23.649999999999636</v>
      </c>
      <c r="I150" s="2">
        <f>MIN($B150,$E150)-$D150</f>
        <v>37.649999999999636</v>
      </c>
      <c r="J150" s="2">
        <f>$E150-$B150</f>
        <v>5.7000000000007276</v>
      </c>
      <c r="K150" s="2">
        <f>$H150/$G150</f>
        <v>0.35298507462686024</v>
      </c>
      <c r="L150" s="2">
        <f>$I150/$G150</f>
        <v>0.5619402985074573</v>
      </c>
      <c r="M150" s="2">
        <f>ABS($J150)/$G150</f>
        <v>8.5074626865682498E-2</v>
      </c>
      <c r="N150" s="2">
        <f t="shared" si="24"/>
        <v>4693.44757050105</v>
      </c>
      <c r="O150" s="2">
        <f t="shared" si="25"/>
        <v>4693.44757050105</v>
      </c>
      <c r="P150" s="2">
        <f t="shared" si="26"/>
        <v>4592</v>
      </c>
      <c r="Q150" s="2">
        <f t="shared" si="27"/>
        <v>4629</v>
      </c>
      <c r="R150" s="2">
        <f t="shared" si="23"/>
        <v>4651.973785250525</v>
      </c>
      <c r="S150" s="2">
        <f t="shared" si="32"/>
        <v>0</v>
      </c>
      <c r="T150" s="2">
        <f t="shared" si="28"/>
        <v>6.25</v>
      </c>
      <c r="U150" s="2">
        <f t="shared" si="29"/>
        <v>0.13501544576699573</v>
      </c>
      <c r="V150" s="2">
        <f t="shared" si="30"/>
        <v>-38.587500000000546</v>
      </c>
      <c r="W150" s="2">
        <f t="shared" si="31"/>
        <v>-0.82671187203240526</v>
      </c>
      <c r="X150" t="str">
        <f>IF($T151&gt;0, "up", "down")</f>
        <v>down</v>
      </c>
    </row>
    <row r="151" spans="1:24" x14ac:dyDescent="0.2">
      <c r="A151" s="1">
        <v>38730</v>
      </c>
      <c r="B151" s="2">
        <v>4634.25</v>
      </c>
      <c r="C151" s="2">
        <v>4672.1499999999996</v>
      </c>
      <c r="D151" s="2">
        <v>4589.45</v>
      </c>
      <c r="E151" s="2">
        <v>4602.55</v>
      </c>
      <c r="F151" s="2">
        <f t="shared" si="22"/>
        <v>4624.5999999999995</v>
      </c>
      <c r="G151" s="2">
        <f>$C151-$D151</f>
        <v>82.699999999999818</v>
      </c>
      <c r="H151" s="2">
        <f>$C151-MAX($B151,$E151)</f>
        <v>37.899999999999636</v>
      </c>
      <c r="I151" s="2">
        <f>MIN($B151,$E151)-$D151</f>
        <v>13.100000000000364</v>
      </c>
      <c r="J151" s="2">
        <f>$E151-$B151</f>
        <v>-31.699999999999818</v>
      </c>
      <c r="K151" s="2">
        <f>$H151/$G151</f>
        <v>0.45828295042321304</v>
      </c>
      <c r="L151" s="2">
        <f>$I151/$G151</f>
        <v>0.15840386940750173</v>
      </c>
      <c r="M151" s="2">
        <f>ABS($J151)/$G151</f>
        <v>0.38331318016928523</v>
      </c>
      <c r="N151" s="2">
        <f t="shared" si="24"/>
        <v>4661.223785250525</v>
      </c>
      <c r="O151" s="2">
        <f t="shared" si="25"/>
        <v>4672.1499999999996</v>
      </c>
      <c r="P151" s="2">
        <f t="shared" si="26"/>
        <v>4589.45</v>
      </c>
      <c r="Q151" s="2">
        <f t="shared" si="27"/>
        <v>4624.5999999999995</v>
      </c>
      <c r="R151" s="2">
        <f t="shared" si="23"/>
        <v>4636.8559463126312</v>
      </c>
      <c r="S151" s="2">
        <f t="shared" si="32"/>
        <v>0</v>
      </c>
      <c r="T151" s="2">
        <f t="shared" si="28"/>
        <v>-32.800000000000182</v>
      </c>
      <c r="U151" s="2">
        <f t="shared" si="29"/>
        <v>-0.70760568241880717</v>
      </c>
      <c r="V151" s="2">
        <f t="shared" si="30"/>
        <v>-4.4000000000005457</v>
      </c>
      <c r="W151" s="2">
        <f t="shared" si="31"/>
        <v>-9.5052927198110732E-2</v>
      </c>
      <c r="X151" t="str">
        <f>IF($T152&gt;0, "up", "down")</f>
        <v>down</v>
      </c>
    </row>
    <row r="152" spans="1:24" x14ac:dyDescent="0.2">
      <c r="A152" s="1">
        <v>38733</v>
      </c>
      <c r="B152" s="2">
        <v>4602.95</v>
      </c>
      <c r="C152" s="2">
        <v>4615.95</v>
      </c>
      <c r="D152" s="2">
        <v>4533.8</v>
      </c>
      <c r="E152" s="2">
        <v>4558.1499999999996</v>
      </c>
      <c r="F152" s="2">
        <f t="shared" si="22"/>
        <v>4577.7124999999996</v>
      </c>
      <c r="G152" s="2">
        <f>$C152-$D152</f>
        <v>82.149999999999636</v>
      </c>
      <c r="H152" s="2">
        <f>$C152-MAX($B152,$E152)</f>
        <v>13</v>
      </c>
      <c r="I152" s="2">
        <f>MIN($B152,$E152)-$D152</f>
        <v>24.349999999999454</v>
      </c>
      <c r="J152" s="2">
        <f>$E152-$B152</f>
        <v>-44.800000000000182</v>
      </c>
      <c r="K152" s="2">
        <f>$H152/$G152</f>
        <v>0.15824710894704877</v>
      </c>
      <c r="L152" s="2">
        <f>$I152/$G152</f>
        <v>0.29640900791235014</v>
      </c>
      <c r="M152" s="2">
        <f>ABS($J152)/$G152</f>
        <v>0.54534388314060112</v>
      </c>
      <c r="N152" s="2">
        <f t="shared" si="24"/>
        <v>4642.9118926252622</v>
      </c>
      <c r="O152" s="2">
        <f t="shared" si="25"/>
        <v>4642.9118926252622</v>
      </c>
      <c r="P152" s="2">
        <f t="shared" si="26"/>
        <v>4533.8</v>
      </c>
      <c r="Q152" s="2">
        <f t="shared" si="27"/>
        <v>4577.7124999999996</v>
      </c>
      <c r="R152" s="2">
        <f t="shared" si="23"/>
        <v>4599.3340713126308</v>
      </c>
      <c r="S152" s="2">
        <f t="shared" si="32"/>
        <v>0</v>
      </c>
      <c r="T152" s="2">
        <f t="shared" si="28"/>
        <v>-44.400000000000546</v>
      </c>
      <c r="U152" s="2">
        <f t="shared" si="29"/>
        <v>-0.96468262159021723</v>
      </c>
      <c r="V152" s="2">
        <f t="shared" si="30"/>
        <v>-46.887499999999818</v>
      </c>
      <c r="W152" s="2">
        <f t="shared" si="31"/>
        <v>-1.013871469964966</v>
      </c>
      <c r="X152" t="str">
        <f>IF($T153&gt;0, "up", "down")</f>
        <v>down</v>
      </c>
    </row>
    <row r="153" spans="1:24" x14ac:dyDescent="0.2">
      <c r="A153" s="1">
        <v>38734</v>
      </c>
      <c r="B153" s="2">
        <v>4556.3500000000004</v>
      </c>
      <c r="C153" s="2">
        <v>4604.6000000000004</v>
      </c>
      <c r="D153" s="2">
        <v>4491.8999999999996</v>
      </c>
      <c r="E153" s="2">
        <v>4504.05</v>
      </c>
      <c r="F153" s="2">
        <f t="shared" si="22"/>
        <v>4539.2250000000004</v>
      </c>
      <c r="G153" s="2">
        <f>$C153-$D153</f>
        <v>112.70000000000073</v>
      </c>
      <c r="H153" s="2">
        <f>$C153-MAX($B153,$E153)</f>
        <v>48.25</v>
      </c>
      <c r="I153" s="2">
        <f>MIN($B153,$E153)-$D153</f>
        <v>12.150000000000546</v>
      </c>
      <c r="J153" s="2">
        <f>$E153-$B153</f>
        <v>-52.300000000000182</v>
      </c>
      <c r="K153" s="2">
        <f>$H153/$G153</f>
        <v>0.42812777284826697</v>
      </c>
      <c r="L153" s="2">
        <f>$I153/$G153</f>
        <v>0.10780834072759954</v>
      </c>
      <c r="M153" s="2">
        <f>ABS($J153)/$G153</f>
        <v>0.46406388642413349</v>
      </c>
      <c r="N153" s="2">
        <f t="shared" si="24"/>
        <v>4610.3121963126305</v>
      </c>
      <c r="O153" s="2">
        <f t="shared" si="25"/>
        <v>4610.3121963126305</v>
      </c>
      <c r="P153" s="2">
        <f t="shared" si="26"/>
        <v>4491.8999999999996</v>
      </c>
      <c r="Q153" s="2">
        <f t="shared" si="27"/>
        <v>4539.2250000000004</v>
      </c>
      <c r="R153" s="2">
        <f t="shared" si="23"/>
        <v>4562.9373481563152</v>
      </c>
      <c r="S153" s="2">
        <f t="shared" si="32"/>
        <v>0</v>
      </c>
      <c r="T153" s="2">
        <f t="shared" si="28"/>
        <v>-54.099999999999454</v>
      </c>
      <c r="U153" s="2">
        <f t="shared" si="29"/>
        <v>-1.1868850301108884</v>
      </c>
      <c r="V153" s="2">
        <f t="shared" si="30"/>
        <v>-38.487499999999272</v>
      </c>
      <c r="W153" s="2">
        <f t="shared" si="31"/>
        <v>-0.84075834819244932</v>
      </c>
      <c r="X153" t="str">
        <f>IF($T154&gt;0, "up", "down")</f>
        <v>down</v>
      </c>
    </row>
    <row r="154" spans="1:24" x14ac:dyDescent="0.2">
      <c r="A154" s="1">
        <v>38735</v>
      </c>
      <c r="B154" s="2">
        <v>4442.8</v>
      </c>
      <c r="C154" s="2">
        <v>4493.55</v>
      </c>
      <c r="D154" s="2">
        <v>4385.6499999999996</v>
      </c>
      <c r="E154" s="2">
        <v>4441.75</v>
      </c>
      <c r="F154" s="2">
        <f t="shared" si="22"/>
        <v>4440.9375</v>
      </c>
      <c r="G154" s="2">
        <f>$C154-$D154</f>
        <v>107.90000000000055</v>
      </c>
      <c r="H154" s="2">
        <f>$C154-MAX($B154,$E154)</f>
        <v>50.75</v>
      </c>
      <c r="I154" s="2">
        <f>MIN($B154,$E154)-$D154</f>
        <v>56.100000000000364</v>
      </c>
      <c r="J154" s="2">
        <f>$E154-$B154</f>
        <v>-1.0500000000001819</v>
      </c>
      <c r="K154" s="2">
        <f>$H154/$G154</f>
        <v>0.47034291010194385</v>
      </c>
      <c r="L154" s="2">
        <f>$I154/$G154</f>
        <v>0.51992585727525564</v>
      </c>
      <c r="M154" s="2">
        <f>ABS($J154)/$G154</f>
        <v>9.7312326228005241E-3</v>
      </c>
      <c r="N154" s="2">
        <f t="shared" si="24"/>
        <v>4574.7685981563154</v>
      </c>
      <c r="O154" s="2">
        <f t="shared" si="25"/>
        <v>4574.7685981563154</v>
      </c>
      <c r="P154" s="2">
        <f t="shared" si="26"/>
        <v>4385.6499999999996</v>
      </c>
      <c r="Q154" s="2">
        <f t="shared" si="27"/>
        <v>4440.9375</v>
      </c>
      <c r="R154" s="2">
        <f t="shared" si="23"/>
        <v>4494.0311740781581</v>
      </c>
      <c r="S154" s="2">
        <f t="shared" si="32"/>
        <v>0</v>
      </c>
      <c r="T154" s="2">
        <f t="shared" si="28"/>
        <v>-62.300000000000182</v>
      </c>
      <c r="U154" s="2">
        <f t="shared" si="29"/>
        <v>-1.383199564836096</v>
      </c>
      <c r="V154" s="2">
        <f t="shared" si="30"/>
        <v>-98.287500000000364</v>
      </c>
      <c r="W154" s="2">
        <f t="shared" si="31"/>
        <v>-2.1652925334170559</v>
      </c>
      <c r="X154" t="str">
        <f>IF($T155&gt;0, "up", "down")</f>
        <v>up</v>
      </c>
    </row>
    <row r="155" spans="1:24" x14ac:dyDescent="0.2">
      <c r="A155" s="1">
        <v>38736</v>
      </c>
      <c r="B155" s="2">
        <v>4447.6499999999996</v>
      </c>
      <c r="C155" s="2">
        <v>4513.6000000000004</v>
      </c>
      <c r="D155" s="2">
        <v>4447.6499999999996</v>
      </c>
      <c r="E155" s="2">
        <v>4489</v>
      </c>
      <c r="F155" s="2">
        <f t="shared" si="22"/>
        <v>4474.4750000000004</v>
      </c>
      <c r="G155" s="2">
        <f>$C155-$D155</f>
        <v>65.950000000000728</v>
      </c>
      <c r="H155" s="2">
        <f>$C155-MAX($B155,$E155)</f>
        <v>24.600000000000364</v>
      </c>
      <c r="I155" s="2">
        <f>MIN($B155,$E155)-$D155</f>
        <v>0</v>
      </c>
      <c r="J155" s="2">
        <f>$E155-$B155</f>
        <v>41.350000000000364</v>
      </c>
      <c r="K155" s="2">
        <f>$H155/$G155</f>
        <v>0.37300985595147979</v>
      </c>
      <c r="L155" s="2">
        <f>$I155/$G155</f>
        <v>0</v>
      </c>
      <c r="M155" s="2">
        <f>ABS($J155)/$G155</f>
        <v>0.62699014404852016</v>
      </c>
      <c r="N155" s="2">
        <f t="shared" si="24"/>
        <v>4507.8530490781577</v>
      </c>
      <c r="O155" s="2">
        <f t="shared" si="25"/>
        <v>4513.6000000000004</v>
      </c>
      <c r="P155" s="2">
        <f t="shared" si="26"/>
        <v>4447.6499999999996</v>
      </c>
      <c r="Q155" s="2">
        <f t="shared" si="27"/>
        <v>4474.4750000000004</v>
      </c>
      <c r="R155" s="2">
        <f t="shared" si="23"/>
        <v>4485.8945122695395</v>
      </c>
      <c r="S155" s="2">
        <f t="shared" si="32"/>
        <v>0</v>
      </c>
      <c r="T155" s="2">
        <f t="shared" si="28"/>
        <v>47.25</v>
      </c>
      <c r="U155" s="2">
        <f t="shared" si="29"/>
        <v>1.0637699105082457</v>
      </c>
      <c r="V155" s="2">
        <f t="shared" si="30"/>
        <v>33.537500000000364</v>
      </c>
      <c r="W155" s="2">
        <f t="shared" si="31"/>
        <v>0.75518964182676207</v>
      </c>
      <c r="X155" t="str">
        <f>IF($T156&gt;0, "up", "down")</f>
        <v>up</v>
      </c>
    </row>
    <row r="156" spans="1:24" x14ac:dyDescent="0.2">
      <c r="A156" s="1">
        <v>38737</v>
      </c>
      <c r="B156" s="2">
        <v>4550.8</v>
      </c>
      <c r="C156" s="2">
        <v>4553.8</v>
      </c>
      <c r="D156" s="2">
        <v>4490.8999999999996</v>
      </c>
      <c r="E156" s="2">
        <v>4509.3999999999996</v>
      </c>
      <c r="F156" s="2">
        <f t="shared" si="22"/>
        <v>4526.2250000000004</v>
      </c>
      <c r="G156" s="2">
        <f>$C156-$D156</f>
        <v>62.900000000000546</v>
      </c>
      <c r="H156" s="2">
        <f>$C156-MAX($B156,$E156)</f>
        <v>3</v>
      </c>
      <c r="I156" s="2">
        <f>MIN($B156,$E156)-$D156</f>
        <v>18.5</v>
      </c>
      <c r="J156" s="2">
        <f>$E156-$B156</f>
        <v>-41.400000000000546</v>
      </c>
      <c r="K156" s="2">
        <f>$H156/$G156</f>
        <v>4.7694753577106105E-2</v>
      </c>
      <c r="L156" s="2">
        <f>$I156/$G156</f>
        <v>0.29411764705882099</v>
      </c>
      <c r="M156" s="2">
        <f>ABS($J156)/$G156</f>
        <v>0.6581875993640729</v>
      </c>
      <c r="N156" s="2">
        <f t="shared" si="24"/>
        <v>4491.164024539079</v>
      </c>
      <c r="O156" s="2">
        <f t="shared" si="25"/>
        <v>4553.8</v>
      </c>
      <c r="P156" s="2">
        <f t="shared" si="26"/>
        <v>4490.8999999999996</v>
      </c>
      <c r="Q156" s="2">
        <f t="shared" si="27"/>
        <v>4526.2250000000004</v>
      </c>
      <c r="R156" s="2">
        <f t="shared" si="23"/>
        <v>4515.52225613477</v>
      </c>
      <c r="S156" s="2">
        <f t="shared" si="32"/>
        <v>0.2611764724330079</v>
      </c>
      <c r="T156" s="2">
        <f t="shared" si="28"/>
        <v>20.399999999999636</v>
      </c>
      <c r="U156" s="2">
        <f t="shared" si="29"/>
        <v>0.45444419692581056</v>
      </c>
      <c r="V156" s="2">
        <f t="shared" si="30"/>
        <v>51.75</v>
      </c>
      <c r="W156" s="2">
        <f t="shared" si="31"/>
        <v>1.1565602668469483</v>
      </c>
      <c r="X156" t="str">
        <f>IF($T157&gt;0, "up", "down")</f>
        <v>down</v>
      </c>
    </row>
    <row r="157" spans="1:24" x14ac:dyDescent="0.2">
      <c r="A157" s="1">
        <v>38740</v>
      </c>
      <c r="B157" s="2">
        <v>4510.8500000000004</v>
      </c>
      <c r="C157" s="2">
        <v>4529.3500000000004</v>
      </c>
      <c r="D157" s="2">
        <v>4462.1499999999996</v>
      </c>
      <c r="E157" s="2">
        <v>4491.7</v>
      </c>
      <c r="F157" s="2">
        <f t="shared" si="22"/>
        <v>4498.5124999999998</v>
      </c>
      <c r="G157" s="2">
        <f>$C157-$D157</f>
        <v>67.200000000000728</v>
      </c>
      <c r="H157" s="2">
        <f>$C157-MAX($B157,$E157)</f>
        <v>18.5</v>
      </c>
      <c r="I157" s="2">
        <f>MIN($B157,$E157)-$D157</f>
        <v>29.550000000000182</v>
      </c>
      <c r="J157" s="2">
        <f>$E157-$B157</f>
        <v>-19.150000000000546</v>
      </c>
      <c r="K157" s="2">
        <f>$H157/$G157</f>
        <v>0.27529761904761607</v>
      </c>
      <c r="L157" s="2">
        <f>$I157/$G157</f>
        <v>0.4397321428571408</v>
      </c>
      <c r="M157" s="2">
        <f>ABS($J157)/$G157</f>
        <v>0.28497023809524313</v>
      </c>
      <c r="N157" s="2">
        <f t="shared" si="24"/>
        <v>4508.6945122695397</v>
      </c>
      <c r="O157" s="2">
        <f t="shared" si="25"/>
        <v>4529.3500000000004</v>
      </c>
      <c r="P157" s="2">
        <f t="shared" si="26"/>
        <v>4462.1499999999996</v>
      </c>
      <c r="Q157" s="2">
        <f t="shared" si="27"/>
        <v>4498.5124999999998</v>
      </c>
      <c r="R157" s="2">
        <f t="shared" si="23"/>
        <v>4499.6767530673851</v>
      </c>
      <c r="S157" s="2">
        <f t="shared" si="32"/>
        <v>0.17889062155111152</v>
      </c>
      <c r="T157" s="2">
        <f t="shared" si="28"/>
        <v>-17.699999999999818</v>
      </c>
      <c r="U157" s="2">
        <f t="shared" si="29"/>
        <v>-0.39251341641903181</v>
      </c>
      <c r="V157" s="2">
        <f t="shared" si="30"/>
        <v>-27.712500000000546</v>
      </c>
      <c r="W157" s="2">
        <f t="shared" si="31"/>
        <v>-0.61226518787732698</v>
      </c>
      <c r="X157" t="str">
        <f>IF($T158&gt;0, "up", "down")</f>
        <v>up</v>
      </c>
    </row>
    <row r="158" spans="1:24" x14ac:dyDescent="0.2">
      <c r="A158" s="1">
        <v>38741</v>
      </c>
      <c r="B158" s="2">
        <v>4494.8500000000004</v>
      </c>
      <c r="C158" s="2">
        <v>4546.3500000000004</v>
      </c>
      <c r="D158" s="2">
        <v>4484.2</v>
      </c>
      <c r="E158" s="2">
        <v>4492.3</v>
      </c>
      <c r="F158" s="2">
        <f t="shared" si="22"/>
        <v>4504.4250000000002</v>
      </c>
      <c r="G158" s="2">
        <f>$C158-$D158</f>
        <v>62.150000000000546</v>
      </c>
      <c r="H158" s="2">
        <f>$C158-MAX($B158,$E158)</f>
        <v>51.5</v>
      </c>
      <c r="I158" s="2">
        <f>MIN($B158,$E158)-$D158</f>
        <v>8.1000000000003638</v>
      </c>
      <c r="J158" s="2">
        <f>$E158-$B158</f>
        <v>-2.5500000000001819</v>
      </c>
      <c r="K158" s="2">
        <f>$H158/$G158</f>
        <v>0.8286403861625028</v>
      </c>
      <c r="L158" s="2">
        <f>$I158/$G158</f>
        <v>0.13032984714401114</v>
      </c>
      <c r="M158" s="2">
        <f>ABS($J158)/$G158</f>
        <v>4.1029766693486076E-2</v>
      </c>
      <c r="N158" s="2">
        <f t="shared" si="24"/>
        <v>4503.6035061347702</v>
      </c>
      <c r="O158" s="2">
        <f t="shared" si="25"/>
        <v>4546.3500000000004</v>
      </c>
      <c r="P158" s="2">
        <f t="shared" si="26"/>
        <v>4484.2</v>
      </c>
      <c r="Q158" s="2">
        <f t="shared" si="27"/>
        <v>4504.4250000000002</v>
      </c>
      <c r="R158" s="2">
        <f t="shared" si="23"/>
        <v>4509.6446265336926</v>
      </c>
      <c r="S158" s="2">
        <f t="shared" si="32"/>
        <v>0.80161737499104513</v>
      </c>
      <c r="T158" s="2">
        <f t="shared" si="28"/>
        <v>0.6000000000003638</v>
      </c>
      <c r="U158" s="2">
        <f t="shared" si="29"/>
        <v>1.3357971369422798E-2</v>
      </c>
      <c r="V158" s="2">
        <f t="shared" si="30"/>
        <v>5.9125000000003638</v>
      </c>
      <c r="W158" s="2">
        <f t="shared" si="31"/>
        <v>0.13143233457727113</v>
      </c>
      <c r="X158" t="str">
        <f>IF($T159&gt;0, "up", "down")</f>
        <v>up</v>
      </c>
    </row>
    <row r="159" spans="1:24" x14ac:dyDescent="0.2">
      <c r="A159" s="1">
        <v>38742</v>
      </c>
      <c r="B159" s="2">
        <v>4493.2</v>
      </c>
      <c r="C159" s="2">
        <v>4577.05</v>
      </c>
      <c r="D159" s="2">
        <v>4477.3</v>
      </c>
      <c r="E159" s="2">
        <v>4494.95</v>
      </c>
      <c r="F159" s="2">
        <f t="shared" si="22"/>
        <v>4510.625</v>
      </c>
      <c r="G159" s="2">
        <f>$C159-$D159</f>
        <v>99.75</v>
      </c>
      <c r="H159" s="2">
        <f>$C159-MAX($B159,$E159)</f>
        <v>82.100000000000364</v>
      </c>
      <c r="I159" s="2">
        <f>MIN($B159,$E159)-$D159</f>
        <v>15.899999999999636</v>
      </c>
      <c r="J159" s="2">
        <f>$E159-$B159</f>
        <v>1.75</v>
      </c>
      <c r="K159" s="2">
        <f>$H159/$G159</f>
        <v>0.82305764411027937</v>
      </c>
      <c r="L159" s="2">
        <f>$I159/$G159</f>
        <v>0.15939849624059785</v>
      </c>
      <c r="M159" s="2">
        <f>ABS($J159)/$G159</f>
        <v>1.7543859649122806E-2</v>
      </c>
      <c r="N159" s="2">
        <f t="shared" si="24"/>
        <v>4504.0142530673857</v>
      </c>
      <c r="O159" s="2">
        <f t="shared" si="25"/>
        <v>4577.05</v>
      </c>
      <c r="P159" s="2">
        <f t="shared" si="26"/>
        <v>4477.3</v>
      </c>
      <c r="Q159" s="2">
        <f t="shared" si="27"/>
        <v>4510.625</v>
      </c>
      <c r="R159" s="2">
        <f t="shared" si="23"/>
        <v>4517.2473132668465</v>
      </c>
      <c r="S159" s="2">
        <f t="shared" si="32"/>
        <v>1</v>
      </c>
      <c r="T159" s="2">
        <f t="shared" si="28"/>
        <v>2.6499999999996362</v>
      </c>
      <c r="U159" s="2">
        <f t="shared" si="29"/>
        <v>5.8989827037366965E-2</v>
      </c>
      <c r="V159" s="2">
        <f t="shared" si="30"/>
        <v>6.1999999999998181</v>
      </c>
      <c r="W159" s="2">
        <f t="shared" si="31"/>
        <v>0.13764242938887467</v>
      </c>
      <c r="X159" t="str">
        <f>IF($T160&gt;0, "up", "down")</f>
        <v>up</v>
      </c>
    </row>
    <row r="160" spans="1:24" x14ac:dyDescent="0.2">
      <c r="A160" s="1">
        <v>38744</v>
      </c>
      <c r="B160" s="2">
        <v>4564.05</v>
      </c>
      <c r="C160" s="2">
        <v>4676.6000000000004</v>
      </c>
      <c r="D160" s="2">
        <v>4564</v>
      </c>
      <c r="E160" s="2">
        <v>4666.8999999999996</v>
      </c>
      <c r="F160" s="2">
        <f t="shared" si="22"/>
        <v>4617.8875000000007</v>
      </c>
      <c r="G160" s="2">
        <f>$C160-$D160</f>
        <v>112.60000000000036</v>
      </c>
      <c r="H160" s="2">
        <f>$C160-MAX($B160,$E160)</f>
        <v>9.7000000000007276</v>
      </c>
      <c r="I160" s="2">
        <f>MIN($B160,$E160)-$D160</f>
        <v>5.0000000000181899E-2</v>
      </c>
      <c r="J160" s="2">
        <f>$E160-$B160</f>
        <v>102.84999999999945</v>
      </c>
      <c r="K160" s="2">
        <f>$H160/$G160</f>
        <v>8.6145648312617201E-2</v>
      </c>
      <c r="L160" s="2">
        <f>$I160/$G160</f>
        <v>4.4404973357177387E-4</v>
      </c>
      <c r="M160" s="2">
        <f>ABS($J160)/$G160</f>
        <v>0.91341030195381101</v>
      </c>
      <c r="N160" s="2">
        <f t="shared" si="24"/>
        <v>4507.3196265336928</v>
      </c>
      <c r="O160" s="2">
        <f t="shared" si="25"/>
        <v>4676.6000000000004</v>
      </c>
      <c r="P160" s="2">
        <f t="shared" si="26"/>
        <v>4507.3196265336928</v>
      </c>
      <c r="Q160" s="2">
        <f t="shared" si="27"/>
        <v>4617.8875000000007</v>
      </c>
      <c r="R160" s="2">
        <f t="shared" si="23"/>
        <v>4577.2816882668467</v>
      </c>
      <c r="S160" s="2">
        <f t="shared" si="32"/>
        <v>1</v>
      </c>
      <c r="T160" s="2">
        <f t="shared" si="28"/>
        <v>171.94999999999982</v>
      </c>
      <c r="U160" s="2">
        <f t="shared" si="29"/>
        <v>3.825404064561337</v>
      </c>
      <c r="V160" s="2">
        <f t="shared" si="30"/>
        <v>107.26250000000073</v>
      </c>
      <c r="W160" s="2">
        <f t="shared" si="31"/>
        <v>2.3779963973950555</v>
      </c>
      <c r="X160" t="str">
        <f>IF($T161&gt;0, "up", "down")</f>
        <v>down</v>
      </c>
    </row>
    <row r="161" spans="1:24" x14ac:dyDescent="0.2">
      <c r="A161" s="1">
        <v>38747</v>
      </c>
      <c r="B161" s="2">
        <v>4574.05</v>
      </c>
      <c r="C161" s="2">
        <v>4668.3999999999996</v>
      </c>
      <c r="D161" s="2">
        <v>4566.3</v>
      </c>
      <c r="E161" s="2">
        <v>4601.8</v>
      </c>
      <c r="F161" s="2">
        <f t="shared" si="22"/>
        <v>4602.6374999999998</v>
      </c>
      <c r="G161" s="2">
        <f>$C161-$D161</f>
        <v>102.09999999999945</v>
      </c>
      <c r="H161" s="2">
        <f>$C161-MAX($B161,$E161)</f>
        <v>66.599999999999454</v>
      </c>
      <c r="I161" s="2">
        <f>MIN($B161,$E161)-$D161</f>
        <v>7.75</v>
      </c>
      <c r="J161" s="2">
        <f>$E161-$B161</f>
        <v>27.75</v>
      </c>
      <c r="K161" s="2">
        <f>$H161/$G161</f>
        <v>0.65230166503427822</v>
      </c>
      <c r="L161" s="2">
        <f>$I161/$G161</f>
        <v>7.5905974534770243E-2</v>
      </c>
      <c r="M161" s="2">
        <f>ABS($J161)/$G161</f>
        <v>0.27179236043095151</v>
      </c>
      <c r="N161" s="2">
        <f t="shared" si="24"/>
        <v>4562.6035632668463</v>
      </c>
      <c r="O161" s="2">
        <f t="shared" si="25"/>
        <v>4668.3999999999996</v>
      </c>
      <c r="P161" s="2">
        <f t="shared" si="26"/>
        <v>4562.6035632668463</v>
      </c>
      <c r="Q161" s="2">
        <f t="shared" si="27"/>
        <v>4602.6374999999998</v>
      </c>
      <c r="R161" s="2">
        <f t="shared" si="23"/>
        <v>4599.0611566334228</v>
      </c>
      <c r="S161" s="2">
        <f t="shared" si="32"/>
        <v>1</v>
      </c>
      <c r="T161" s="2">
        <f t="shared" si="28"/>
        <v>-65.099999999999454</v>
      </c>
      <c r="U161" s="2">
        <f t="shared" si="29"/>
        <v>-1.394930253487314</v>
      </c>
      <c r="V161" s="2">
        <f t="shared" si="30"/>
        <v>-15.250000000000909</v>
      </c>
      <c r="W161" s="2">
        <f t="shared" si="31"/>
        <v>-0.33023758157817629</v>
      </c>
      <c r="X161" t="str">
        <f>IF($T162&gt;0, "up", "down")</f>
        <v>up</v>
      </c>
    </row>
    <row r="162" spans="1:24" x14ac:dyDescent="0.2">
      <c r="A162" s="1">
        <v>38748</v>
      </c>
      <c r="B162" s="2">
        <v>4629.05</v>
      </c>
      <c r="C162" s="2">
        <v>4632.05</v>
      </c>
      <c r="D162" s="2">
        <v>4595.45</v>
      </c>
      <c r="E162" s="2">
        <v>4617.6000000000004</v>
      </c>
      <c r="F162" s="2">
        <f t="shared" si="22"/>
        <v>4618.5375000000004</v>
      </c>
      <c r="G162" s="2">
        <f>$C162-$D162</f>
        <v>36.600000000000364</v>
      </c>
      <c r="H162" s="2">
        <f>$C162-MAX($B162,$E162)</f>
        <v>3</v>
      </c>
      <c r="I162" s="2">
        <f>MIN($B162,$E162)-$D162</f>
        <v>22.150000000000546</v>
      </c>
      <c r="J162" s="2">
        <f>$E162-$B162</f>
        <v>-11.449999999999818</v>
      </c>
      <c r="K162" s="2">
        <f>$H162/$G162</f>
        <v>8.1967213114753287E-2</v>
      </c>
      <c r="L162" s="2">
        <f>$I162/$G162</f>
        <v>0.60519125683061004</v>
      </c>
      <c r="M162" s="2">
        <f>ABS($J162)/$G162</f>
        <v>0.31284153005463672</v>
      </c>
      <c r="N162" s="2">
        <f t="shared" si="24"/>
        <v>4582.6205316334235</v>
      </c>
      <c r="O162" s="2">
        <f t="shared" si="25"/>
        <v>4632.05</v>
      </c>
      <c r="P162" s="2">
        <f t="shared" si="26"/>
        <v>4582.6205316334235</v>
      </c>
      <c r="Q162" s="2">
        <f t="shared" si="27"/>
        <v>4618.5375000000004</v>
      </c>
      <c r="R162" s="2">
        <f t="shared" si="23"/>
        <v>4603.9571408167121</v>
      </c>
      <c r="S162" s="2">
        <f t="shared" si="32"/>
        <v>1</v>
      </c>
      <c r="T162" s="2">
        <f t="shared" si="28"/>
        <v>15.800000000000182</v>
      </c>
      <c r="U162" s="2">
        <f t="shared" si="29"/>
        <v>0.34334390890521493</v>
      </c>
      <c r="V162" s="2">
        <f t="shared" si="30"/>
        <v>15.900000000000546</v>
      </c>
      <c r="W162" s="2">
        <f t="shared" si="31"/>
        <v>0.34545410104533641</v>
      </c>
      <c r="X162" t="str">
        <f>IF($T163&gt;0, "up", "down")</f>
        <v>down</v>
      </c>
    </row>
    <row r="163" spans="1:24" x14ac:dyDescent="0.2">
      <c r="A163" s="1">
        <v>38749</v>
      </c>
      <c r="B163" s="2">
        <v>4622.3</v>
      </c>
      <c r="C163" s="2">
        <v>4645.3999999999996</v>
      </c>
      <c r="D163" s="2">
        <v>4469.55</v>
      </c>
      <c r="E163" s="2">
        <v>4483.8</v>
      </c>
      <c r="F163" s="2">
        <f t="shared" si="22"/>
        <v>4555.2624999999998</v>
      </c>
      <c r="G163" s="2">
        <f>$C163-$D163</f>
        <v>175.84999999999945</v>
      </c>
      <c r="H163" s="2">
        <f>$C163-MAX($B163,$E163)</f>
        <v>23.099999999999454</v>
      </c>
      <c r="I163" s="2">
        <f>MIN($B163,$E163)-$D163</f>
        <v>14.25</v>
      </c>
      <c r="J163" s="2">
        <f>$E163-$B163</f>
        <v>-138.5</v>
      </c>
      <c r="K163" s="2">
        <f>$H163/$G163</f>
        <v>0.13136195621267857</v>
      </c>
      <c r="L163" s="2">
        <f>$I163/$G163</f>
        <v>8.1034972988342585E-2</v>
      </c>
      <c r="M163" s="2">
        <f>ABS($J163)/$G163</f>
        <v>0.78760307079897884</v>
      </c>
      <c r="N163" s="2">
        <f t="shared" si="24"/>
        <v>4600.5790158167119</v>
      </c>
      <c r="O163" s="2">
        <f t="shared" si="25"/>
        <v>4645.3999999999996</v>
      </c>
      <c r="P163" s="2">
        <f t="shared" si="26"/>
        <v>4469.55</v>
      </c>
      <c r="Q163" s="2">
        <f t="shared" si="27"/>
        <v>4555.2624999999998</v>
      </c>
      <c r="R163" s="2">
        <f t="shared" si="23"/>
        <v>4567.6978789541781</v>
      </c>
      <c r="S163" s="2">
        <f t="shared" si="32"/>
        <v>0.58183215343518235</v>
      </c>
      <c r="T163" s="2">
        <f t="shared" si="28"/>
        <v>-133.80000000000018</v>
      </c>
      <c r="U163" s="2">
        <f t="shared" si="29"/>
        <v>-2.8976091476091512</v>
      </c>
      <c r="V163" s="2">
        <f t="shared" si="30"/>
        <v>-63.275000000000546</v>
      </c>
      <c r="W163" s="2">
        <f t="shared" si="31"/>
        <v>-1.3700224367562359</v>
      </c>
      <c r="X163" t="str">
        <f>IF($T164&gt;0, "up", "down")</f>
        <v>down</v>
      </c>
    </row>
    <row r="164" spans="1:24" x14ac:dyDescent="0.2">
      <c r="A164" s="1">
        <v>38750</v>
      </c>
      <c r="B164" s="2">
        <v>4542.1499999999996</v>
      </c>
      <c r="C164" s="2">
        <v>4542.1499999999996</v>
      </c>
      <c r="D164" s="2">
        <v>4426.8500000000004</v>
      </c>
      <c r="E164" s="2">
        <v>4441.05</v>
      </c>
      <c r="F164" s="2">
        <f t="shared" si="22"/>
        <v>4488.05</v>
      </c>
      <c r="G164" s="2">
        <f>$C164-$D164</f>
        <v>115.29999999999927</v>
      </c>
      <c r="H164" s="2">
        <f>$C164-MAX($B164,$E164)</f>
        <v>0</v>
      </c>
      <c r="I164" s="2">
        <f>MIN($B164,$E164)-$D164</f>
        <v>14.199999999999818</v>
      </c>
      <c r="J164" s="2">
        <f>$E164-$B164</f>
        <v>-101.09999999999945</v>
      </c>
      <c r="K164" s="2">
        <f>$H164/$G164</f>
        <v>0</v>
      </c>
      <c r="L164" s="2">
        <f>$I164/$G164</f>
        <v>0.12315698178664274</v>
      </c>
      <c r="M164" s="2">
        <f>ABS($J164)/$G164</f>
        <v>0.87684301821335731</v>
      </c>
      <c r="N164" s="2">
        <f t="shared" si="24"/>
        <v>4577.9207579083559</v>
      </c>
      <c r="O164" s="2">
        <f t="shared" si="25"/>
        <v>4577.9207579083559</v>
      </c>
      <c r="P164" s="2">
        <f t="shared" si="26"/>
        <v>4426.8500000000004</v>
      </c>
      <c r="Q164" s="2">
        <f t="shared" si="27"/>
        <v>4488.05</v>
      </c>
      <c r="R164" s="2">
        <f t="shared" si="23"/>
        <v>4517.6853789541783</v>
      </c>
      <c r="S164" s="2">
        <f t="shared" si="32"/>
        <v>0</v>
      </c>
      <c r="T164" s="2">
        <f t="shared" si="28"/>
        <v>-42.75</v>
      </c>
      <c r="U164" s="2">
        <f t="shared" si="29"/>
        <v>-0.95343235648334002</v>
      </c>
      <c r="V164" s="2">
        <f t="shared" si="30"/>
        <v>-67.212499999999636</v>
      </c>
      <c r="W164" s="2">
        <f t="shared" si="31"/>
        <v>-1.4754912587364535</v>
      </c>
      <c r="X164" t="str">
        <f>IF($T165&gt;0, "up", "down")</f>
        <v>down</v>
      </c>
    </row>
    <row r="165" spans="1:24" x14ac:dyDescent="0.2">
      <c r="A165" s="1">
        <v>38751</v>
      </c>
      <c r="B165" s="2">
        <v>4444.6000000000004</v>
      </c>
      <c r="C165" s="2">
        <v>4444.6000000000004</v>
      </c>
      <c r="D165" s="2">
        <v>4382.2</v>
      </c>
      <c r="E165" s="2">
        <v>4397.8999999999996</v>
      </c>
      <c r="F165" s="2">
        <f t="shared" si="22"/>
        <v>4417.3250000000007</v>
      </c>
      <c r="G165" s="2">
        <f>$C165-$D165</f>
        <v>62.400000000000546</v>
      </c>
      <c r="H165" s="2">
        <f>$C165-MAX($B165,$E165)</f>
        <v>0</v>
      </c>
      <c r="I165" s="2">
        <f>MIN($B165,$E165)-$D165</f>
        <v>15.699999999999818</v>
      </c>
      <c r="J165" s="2">
        <f>$E165-$B165</f>
        <v>-46.700000000000728</v>
      </c>
      <c r="K165" s="2">
        <f>$H165/$G165</f>
        <v>0</v>
      </c>
      <c r="L165" s="2">
        <f>$I165/$G165</f>
        <v>0.25160256410255899</v>
      </c>
      <c r="M165" s="2">
        <f>ABS($J165)/$G165</f>
        <v>0.74839743589744101</v>
      </c>
      <c r="N165" s="2">
        <f t="shared" si="24"/>
        <v>4532.9853789541776</v>
      </c>
      <c r="O165" s="2">
        <f t="shared" si="25"/>
        <v>4532.9853789541776</v>
      </c>
      <c r="P165" s="2">
        <f t="shared" si="26"/>
        <v>4382.2</v>
      </c>
      <c r="Q165" s="2">
        <f t="shared" si="27"/>
        <v>4417.3250000000007</v>
      </c>
      <c r="R165" s="2">
        <f t="shared" si="23"/>
        <v>4466.3739394770892</v>
      </c>
      <c r="S165" s="2">
        <f t="shared" si="32"/>
        <v>0</v>
      </c>
      <c r="T165" s="2">
        <f t="shared" si="28"/>
        <v>-43.150000000000546</v>
      </c>
      <c r="U165" s="2">
        <f t="shared" si="29"/>
        <v>-0.97161707253916407</v>
      </c>
      <c r="V165" s="2">
        <f t="shared" si="30"/>
        <v>-70.724999999999454</v>
      </c>
      <c r="W165" s="2">
        <f t="shared" si="31"/>
        <v>-1.5758514276801607</v>
      </c>
      <c r="X165" t="str">
        <f>IF($T166&gt;0, "up", "down")</f>
        <v>up</v>
      </c>
    </row>
    <row r="166" spans="1:24" x14ac:dyDescent="0.2">
      <c r="A166" s="1">
        <v>38754</v>
      </c>
      <c r="B166" s="2">
        <v>4421.6000000000004</v>
      </c>
      <c r="C166" s="2">
        <v>4506.95</v>
      </c>
      <c r="D166" s="2">
        <v>4421.6000000000004</v>
      </c>
      <c r="E166" s="2">
        <v>4481.6499999999996</v>
      </c>
      <c r="F166" s="2">
        <f t="shared" si="22"/>
        <v>4457.95</v>
      </c>
      <c r="G166" s="2">
        <f>$C166-$D166</f>
        <v>85.349999999999454</v>
      </c>
      <c r="H166" s="2">
        <f>$C166-MAX($B166,$E166)</f>
        <v>25.300000000000182</v>
      </c>
      <c r="I166" s="2">
        <f>MIN($B166,$E166)-$D166</f>
        <v>0</v>
      </c>
      <c r="J166" s="2">
        <f>$E166-$B166</f>
        <v>60.049999999999272</v>
      </c>
      <c r="K166" s="2">
        <f>$H166/$G166</f>
        <v>0.29642647920328463</v>
      </c>
      <c r="L166" s="2">
        <f>$I166/$G166</f>
        <v>0</v>
      </c>
      <c r="M166" s="2">
        <f>ABS($J166)/$G166</f>
        <v>0.70357352079671531</v>
      </c>
      <c r="N166" s="2">
        <f t="shared" si="24"/>
        <v>4475.1551894770892</v>
      </c>
      <c r="O166" s="2">
        <f t="shared" si="25"/>
        <v>4506.95</v>
      </c>
      <c r="P166" s="2">
        <f t="shared" si="26"/>
        <v>4421.6000000000004</v>
      </c>
      <c r="Q166" s="2">
        <f t="shared" si="27"/>
        <v>4457.95</v>
      </c>
      <c r="R166" s="2">
        <f t="shared" si="23"/>
        <v>4465.4137973692723</v>
      </c>
      <c r="S166" s="2">
        <f t="shared" si="32"/>
        <v>0</v>
      </c>
      <c r="T166" s="2">
        <f t="shared" si="28"/>
        <v>83.75</v>
      </c>
      <c r="U166" s="2">
        <f t="shared" si="29"/>
        <v>1.9043179699401989</v>
      </c>
      <c r="V166" s="2">
        <f t="shared" si="30"/>
        <v>40.624999999999091</v>
      </c>
      <c r="W166" s="2">
        <f t="shared" si="31"/>
        <v>0.91967423723631569</v>
      </c>
      <c r="X166" t="str">
        <f>IF($T167&gt;0, "up", "down")</f>
        <v>up</v>
      </c>
    </row>
    <row r="167" spans="1:24" x14ac:dyDescent="0.2">
      <c r="A167" s="1">
        <v>38755</v>
      </c>
      <c r="B167" s="2">
        <v>4483.6000000000004</v>
      </c>
      <c r="C167" s="2">
        <v>4597.3999999999996</v>
      </c>
      <c r="D167" s="2">
        <v>4482.55</v>
      </c>
      <c r="E167" s="2">
        <v>4578.1000000000004</v>
      </c>
      <c r="F167" s="2">
        <f t="shared" si="22"/>
        <v>4535.4125000000004</v>
      </c>
      <c r="G167" s="2">
        <f>$C167-$D167</f>
        <v>114.84999999999945</v>
      </c>
      <c r="H167" s="2">
        <f>$C167-MAX($B167,$E167)</f>
        <v>19.299999999999272</v>
      </c>
      <c r="I167" s="2">
        <f>MIN($B167,$E167)-$D167</f>
        <v>1.0500000000001819</v>
      </c>
      <c r="J167" s="2">
        <f>$E167-$B167</f>
        <v>94.5</v>
      </c>
      <c r="K167" s="2">
        <f>$H167/$G167</f>
        <v>0.16804527644753472</v>
      </c>
      <c r="L167" s="2">
        <f>$I167/$G167</f>
        <v>9.1423595994792068E-3</v>
      </c>
      <c r="M167" s="2">
        <f>ABS($J167)/$G167</f>
        <v>0.82281236395298607</v>
      </c>
      <c r="N167" s="2">
        <f t="shared" si="24"/>
        <v>4466.5525947385449</v>
      </c>
      <c r="O167" s="2">
        <f t="shared" si="25"/>
        <v>4597.3999999999996</v>
      </c>
      <c r="P167" s="2">
        <f t="shared" si="26"/>
        <v>4466.5525947385449</v>
      </c>
      <c r="Q167" s="2">
        <f t="shared" si="27"/>
        <v>4535.4125000000004</v>
      </c>
      <c r="R167" s="2">
        <f t="shared" si="23"/>
        <v>4516.4794223692725</v>
      </c>
      <c r="S167" s="2">
        <f t="shared" si="32"/>
        <v>0.49925290630498254</v>
      </c>
      <c r="T167" s="2">
        <f t="shared" si="28"/>
        <v>96.450000000000728</v>
      </c>
      <c r="U167" s="2">
        <f t="shared" si="29"/>
        <v>2.15210915622596</v>
      </c>
      <c r="V167" s="2">
        <f t="shared" si="30"/>
        <v>77.462500000000546</v>
      </c>
      <c r="W167" s="2">
        <f t="shared" si="31"/>
        <v>1.7376260388743829</v>
      </c>
      <c r="X167" t="str">
        <f>IF($T168&gt;0, "up", "down")</f>
        <v>down</v>
      </c>
    </row>
    <row r="168" spans="1:24" x14ac:dyDescent="0.2">
      <c r="A168" s="1">
        <v>38756</v>
      </c>
      <c r="B168" s="2">
        <v>4580</v>
      </c>
      <c r="C168" s="2">
        <v>4580</v>
      </c>
      <c r="D168" s="2">
        <v>4501.75</v>
      </c>
      <c r="E168" s="2">
        <v>4563.8500000000004</v>
      </c>
      <c r="F168" s="2">
        <f t="shared" si="22"/>
        <v>4556.3999999999996</v>
      </c>
      <c r="G168" s="2">
        <f>$C168-$D168</f>
        <v>78.25</v>
      </c>
      <c r="H168" s="2">
        <f>$C168-MAX($B168,$E168)</f>
        <v>0</v>
      </c>
      <c r="I168" s="2">
        <f>MIN($B168,$E168)-$D168</f>
        <v>62.100000000000364</v>
      </c>
      <c r="J168" s="2">
        <f>$E168-$B168</f>
        <v>-16.149999999999636</v>
      </c>
      <c r="K168" s="2">
        <f>$H168/$G168</f>
        <v>0</v>
      </c>
      <c r="L168" s="2">
        <f>$I168/$G168</f>
        <v>0.79361022364217715</v>
      </c>
      <c r="M168" s="2">
        <f>ABS($J168)/$G168</f>
        <v>0.20638977635782282</v>
      </c>
      <c r="N168" s="2">
        <f t="shared" si="24"/>
        <v>4500.9825473692727</v>
      </c>
      <c r="O168" s="2">
        <f t="shared" si="25"/>
        <v>4580</v>
      </c>
      <c r="P168" s="2">
        <f t="shared" si="26"/>
        <v>4500.9825473692727</v>
      </c>
      <c r="Q168" s="2">
        <f t="shared" si="27"/>
        <v>4556.3999999999996</v>
      </c>
      <c r="R168" s="2">
        <f t="shared" si="23"/>
        <v>4534.5912736846367</v>
      </c>
      <c r="S168" s="2">
        <f t="shared" si="32"/>
        <v>1</v>
      </c>
      <c r="T168" s="2">
        <f t="shared" si="28"/>
        <v>-14.25</v>
      </c>
      <c r="U168" s="2">
        <f t="shared" si="29"/>
        <v>-0.31126449837268733</v>
      </c>
      <c r="V168" s="2">
        <f t="shared" si="30"/>
        <v>20.987499999999272</v>
      </c>
      <c r="W168" s="2">
        <f t="shared" si="31"/>
        <v>0.46274732452669454</v>
      </c>
      <c r="X168" t="str">
        <f>IF($T169&gt;0, "up", "down")</f>
        <v>up</v>
      </c>
    </row>
    <row r="169" spans="1:24" x14ac:dyDescent="0.2">
      <c r="A169" s="1">
        <v>38758</v>
      </c>
      <c r="B169" s="2">
        <v>4564.3</v>
      </c>
      <c r="C169" s="2">
        <v>4597.5</v>
      </c>
      <c r="D169" s="2">
        <v>4557.1499999999996</v>
      </c>
      <c r="E169" s="2">
        <v>4581.8500000000004</v>
      </c>
      <c r="F169" s="2">
        <f t="shared" si="22"/>
        <v>4575.2</v>
      </c>
      <c r="G169" s="2">
        <f>$C169-$D169</f>
        <v>40.350000000000364</v>
      </c>
      <c r="H169" s="2">
        <f>$C169-MAX($B169,$E169)</f>
        <v>15.649999999999636</v>
      </c>
      <c r="I169" s="2">
        <f>MIN($B169,$E169)-$D169</f>
        <v>7.1500000000005457</v>
      </c>
      <c r="J169" s="2">
        <f>$E169-$B169</f>
        <v>17.550000000000182</v>
      </c>
      <c r="K169" s="2">
        <f>$H169/$G169</f>
        <v>0.38785625774472104</v>
      </c>
      <c r="L169" s="2">
        <f>$I169/$G169</f>
        <v>0.17719950433706272</v>
      </c>
      <c r="M169" s="2">
        <f>ABS($J169)/$G169</f>
        <v>0.43494423791821618</v>
      </c>
      <c r="N169" s="2">
        <f t="shared" si="24"/>
        <v>4528.6912736846361</v>
      </c>
      <c r="O169" s="2">
        <f t="shared" si="25"/>
        <v>4597.5</v>
      </c>
      <c r="P169" s="2">
        <f t="shared" si="26"/>
        <v>4528.6912736846361</v>
      </c>
      <c r="Q169" s="2">
        <f t="shared" si="27"/>
        <v>4575.2</v>
      </c>
      <c r="R169" s="2">
        <f t="shared" si="23"/>
        <v>4557.5206368423178</v>
      </c>
      <c r="S169" s="2">
        <f t="shared" si="32"/>
        <v>1</v>
      </c>
      <c r="T169" s="2">
        <f t="shared" si="28"/>
        <v>18</v>
      </c>
      <c r="U169" s="2">
        <f t="shared" si="29"/>
        <v>0.39440384762864683</v>
      </c>
      <c r="V169" s="2">
        <f t="shared" si="30"/>
        <v>18.800000000000182</v>
      </c>
      <c r="W169" s="2">
        <f t="shared" si="31"/>
        <v>0.41260644368361388</v>
      </c>
      <c r="X169" t="str">
        <f>IF($T170&gt;0, "up", "down")</f>
        <v>up</v>
      </c>
    </row>
    <row r="170" spans="1:24" x14ac:dyDescent="0.2">
      <c r="A170" s="1">
        <v>38761</v>
      </c>
      <c r="B170" s="2">
        <v>4584.05</v>
      </c>
      <c r="C170" s="2">
        <v>4629.45</v>
      </c>
      <c r="D170" s="2">
        <v>4584.05</v>
      </c>
      <c r="E170" s="2">
        <v>4611</v>
      </c>
      <c r="F170" s="2">
        <f t="shared" si="22"/>
        <v>4602.1374999999998</v>
      </c>
      <c r="G170" s="2">
        <f>$C170-$D170</f>
        <v>45.399999999999636</v>
      </c>
      <c r="H170" s="2">
        <f>$C170-MAX($B170,$E170)</f>
        <v>18.449999999999818</v>
      </c>
      <c r="I170" s="2">
        <f>MIN($B170,$E170)-$D170</f>
        <v>0</v>
      </c>
      <c r="J170" s="2">
        <f>$E170-$B170</f>
        <v>26.949999999999818</v>
      </c>
      <c r="K170" s="2">
        <f>$H170/$G170</f>
        <v>0.40638766519823716</v>
      </c>
      <c r="L170" s="2">
        <f>$I170/$G170</f>
        <v>0</v>
      </c>
      <c r="M170" s="2">
        <f>ABS($J170)/$G170</f>
        <v>0.5936123348017629</v>
      </c>
      <c r="N170" s="2">
        <f t="shared" si="24"/>
        <v>4551.945636842318</v>
      </c>
      <c r="O170" s="2">
        <f t="shared" si="25"/>
        <v>4629.45</v>
      </c>
      <c r="P170" s="2">
        <f t="shared" si="26"/>
        <v>4551.945636842318</v>
      </c>
      <c r="Q170" s="2">
        <f t="shared" si="27"/>
        <v>4602.1374999999998</v>
      </c>
      <c r="R170" s="2">
        <f t="shared" si="23"/>
        <v>4583.8696934211584</v>
      </c>
      <c r="S170" s="2">
        <f t="shared" si="32"/>
        <v>1</v>
      </c>
      <c r="T170" s="2">
        <f t="shared" si="28"/>
        <v>29.149999999999636</v>
      </c>
      <c r="U170" s="2">
        <f t="shared" si="29"/>
        <v>0.63620589936378613</v>
      </c>
      <c r="V170" s="2">
        <f t="shared" si="30"/>
        <v>26.9375</v>
      </c>
      <c r="W170" s="2">
        <f t="shared" si="31"/>
        <v>0.58877207553768141</v>
      </c>
      <c r="X170" t="str">
        <f>IF($T171&gt;0, "up", "down")</f>
        <v>down</v>
      </c>
    </row>
    <row r="171" spans="1:24" x14ac:dyDescent="0.2">
      <c r="A171" s="1">
        <v>38762</v>
      </c>
      <c r="B171" s="2">
        <v>4611</v>
      </c>
      <c r="C171" s="2">
        <v>4619.8999999999996</v>
      </c>
      <c r="D171" s="2">
        <v>4526.75</v>
      </c>
      <c r="E171" s="2">
        <v>4540</v>
      </c>
      <c r="F171" s="2">
        <f t="shared" si="22"/>
        <v>4574.4125000000004</v>
      </c>
      <c r="G171" s="2">
        <f>$C171-$D171</f>
        <v>93.149999999999636</v>
      </c>
      <c r="H171" s="2">
        <f>$C171-MAX($B171,$E171)</f>
        <v>8.8999999999996362</v>
      </c>
      <c r="I171" s="2">
        <f>MIN($B171,$E171)-$D171</f>
        <v>13.25</v>
      </c>
      <c r="J171" s="2">
        <f>$E171-$B171</f>
        <v>-71</v>
      </c>
      <c r="K171" s="2">
        <f>$H171/$G171</f>
        <v>9.5544820182497811E-2</v>
      </c>
      <c r="L171" s="2">
        <f>$I171/$G171</f>
        <v>0.1422436929683312</v>
      </c>
      <c r="M171" s="2">
        <f>ABS($J171)/$G171</f>
        <v>0.76221148684917095</v>
      </c>
      <c r="N171" s="2">
        <f t="shared" si="24"/>
        <v>4577.0415684211584</v>
      </c>
      <c r="O171" s="2">
        <f t="shared" si="25"/>
        <v>4619.8999999999996</v>
      </c>
      <c r="P171" s="2">
        <f t="shared" si="26"/>
        <v>4526.75</v>
      </c>
      <c r="Q171" s="2">
        <f t="shared" si="27"/>
        <v>4574.4125000000004</v>
      </c>
      <c r="R171" s="2">
        <f t="shared" si="23"/>
        <v>4574.5260171052896</v>
      </c>
      <c r="S171" s="2">
        <f t="shared" si="32"/>
        <v>0.86134977393584256</v>
      </c>
      <c r="T171" s="2">
        <f t="shared" si="28"/>
        <v>-71</v>
      </c>
      <c r="U171" s="2">
        <f t="shared" si="29"/>
        <v>-1.539796139666016</v>
      </c>
      <c r="V171" s="2">
        <f t="shared" si="30"/>
        <v>-27.724999999999454</v>
      </c>
      <c r="W171" s="2">
        <f t="shared" si="31"/>
        <v>-0.60243745433506612</v>
      </c>
      <c r="X171" t="str">
        <f>IF($T172&gt;0, "up", "down")</f>
        <v>down</v>
      </c>
    </row>
    <row r="172" spans="1:24" x14ac:dyDescent="0.2">
      <c r="A172" s="1">
        <v>38763</v>
      </c>
      <c r="B172" s="2">
        <v>4360.3</v>
      </c>
      <c r="C172" s="2">
        <v>4578.2</v>
      </c>
      <c r="D172" s="2">
        <v>4360.3</v>
      </c>
      <c r="E172" s="2">
        <v>4515.8</v>
      </c>
      <c r="F172" s="2">
        <f t="shared" si="22"/>
        <v>4453.6499999999996</v>
      </c>
      <c r="G172" s="2">
        <f>$C172-$D172</f>
        <v>217.89999999999964</v>
      </c>
      <c r="H172" s="2">
        <f>$C172-MAX($B172,$E172)</f>
        <v>62.399999999999636</v>
      </c>
      <c r="I172" s="2">
        <f>MIN($B172,$E172)-$D172</f>
        <v>0</v>
      </c>
      <c r="J172" s="2">
        <f>$E172-$B172</f>
        <v>155.5</v>
      </c>
      <c r="K172" s="2">
        <f>$H172/$G172</f>
        <v>0.28636989444699285</v>
      </c>
      <c r="L172" s="2">
        <f>$I172/$G172</f>
        <v>0</v>
      </c>
      <c r="M172" s="2">
        <f>ABS($J172)/$G172</f>
        <v>0.71363010555300721</v>
      </c>
      <c r="N172" s="2">
        <f t="shared" si="24"/>
        <v>4575.7270342105794</v>
      </c>
      <c r="O172" s="2">
        <f t="shared" si="25"/>
        <v>4578.2</v>
      </c>
      <c r="P172" s="2">
        <f t="shared" si="26"/>
        <v>4360.3</v>
      </c>
      <c r="Q172" s="2">
        <f t="shared" si="27"/>
        <v>4453.6499999999996</v>
      </c>
      <c r="R172" s="2">
        <f t="shared" si="23"/>
        <v>4491.9692585526445</v>
      </c>
      <c r="S172" s="2">
        <f t="shared" si="32"/>
        <v>0</v>
      </c>
      <c r="T172" s="2">
        <f t="shared" si="28"/>
        <v>-24.199999999999818</v>
      </c>
      <c r="U172" s="2">
        <f t="shared" si="29"/>
        <v>-0.53303964757708844</v>
      </c>
      <c r="V172" s="2">
        <f t="shared" si="30"/>
        <v>-120.76250000000073</v>
      </c>
      <c r="W172" s="2">
        <f t="shared" si="31"/>
        <v>-2.6399564971458243</v>
      </c>
      <c r="X172" t="str">
        <f>IF($T173&gt;0, "up", "down")</f>
        <v>up</v>
      </c>
    </row>
    <row r="173" spans="1:24" x14ac:dyDescent="0.2">
      <c r="A173" s="1">
        <v>38764</v>
      </c>
      <c r="B173" s="2">
        <v>4542.05</v>
      </c>
      <c r="C173" s="2">
        <v>4569.8999999999996</v>
      </c>
      <c r="D173" s="2">
        <v>4479.3500000000004</v>
      </c>
      <c r="E173" s="2">
        <v>4548.1000000000004</v>
      </c>
      <c r="F173" s="2">
        <f t="shared" si="22"/>
        <v>4534.8500000000004</v>
      </c>
      <c r="G173" s="2">
        <f>$C173-$D173</f>
        <v>90.549999999999272</v>
      </c>
      <c r="H173" s="2">
        <f>$C173-MAX($B173,$E173)</f>
        <v>21.799999999999272</v>
      </c>
      <c r="I173" s="2">
        <f>MIN($B173,$E173)-$D173</f>
        <v>62.699999999999818</v>
      </c>
      <c r="J173" s="2">
        <f>$E173-$B173</f>
        <v>6.0500000000001819</v>
      </c>
      <c r="K173" s="2">
        <f>$H173/$G173</f>
        <v>0.24075096631694587</v>
      </c>
      <c r="L173" s="2">
        <f>$I173/$G173</f>
        <v>0.69243511871894337</v>
      </c>
      <c r="M173" s="2">
        <f>ABS($J173)/$G173</f>
        <v>6.6813914964110779E-2</v>
      </c>
      <c r="N173" s="2">
        <f t="shared" si="24"/>
        <v>4514.6885171052891</v>
      </c>
      <c r="O173" s="2">
        <f t="shared" si="25"/>
        <v>4569.8999999999996</v>
      </c>
      <c r="P173" s="2">
        <f t="shared" si="26"/>
        <v>4479.3500000000004</v>
      </c>
      <c r="Q173" s="2">
        <f t="shared" si="27"/>
        <v>4534.8500000000004</v>
      </c>
      <c r="R173" s="2">
        <f t="shared" si="23"/>
        <v>4524.6971292763228</v>
      </c>
      <c r="S173" s="2">
        <f t="shared" si="32"/>
        <v>0.35612313228445019</v>
      </c>
      <c r="T173" s="2">
        <f t="shared" si="28"/>
        <v>32.300000000000182</v>
      </c>
      <c r="U173" s="2">
        <f t="shared" si="29"/>
        <v>0.71526639798042835</v>
      </c>
      <c r="V173" s="2">
        <f t="shared" si="30"/>
        <v>81.200000000000728</v>
      </c>
      <c r="W173" s="2">
        <f t="shared" si="31"/>
        <v>1.8232236480190571</v>
      </c>
      <c r="X173" t="str">
        <f>IF($T174&gt;0, "up", "down")</f>
        <v>down</v>
      </c>
    </row>
    <row r="174" spans="1:24" x14ac:dyDescent="0.2">
      <c r="A174" s="1">
        <v>38765</v>
      </c>
      <c r="B174" s="2">
        <v>4545.75</v>
      </c>
      <c r="C174" s="2">
        <v>4576.1499999999996</v>
      </c>
      <c r="D174" s="2">
        <v>4442.05</v>
      </c>
      <c r="E174" s="2">
        <v>4452.3</v>
      </c>
      <c r="F174" s="2">
        <f t="shared" si="22"/>
        <v>4504.0625</v>
      </c>
      <c r="G174" s="2">
        <f>$C174-$D174</f>
        <v>134.09999999999945</v>
      </c>
      <c r="H174" s="2">
        <f>$C174-MAX($B174,$E174)</f>
        <v>30.399999999999636</v>
      </c>
      <c r="I174" s="2">
        <f>MIN($B174,$E174)-$D174</f>
        <v>10.25</v>
      </c>
      <c r="J174" s="2">
        <f>$E174-$B174</f>
        <v>-93.449999999999818</v>
      </c>
      <c r="K174" s="2">
        <f>$H174/$G174</f>
        <v>0.22669649515286922</v>
      </c>
      <c r="L174" s="2">
        <f>$I174/$G174</f>
        <v>7.6435495898583464E-2</v>
      </c>
      <c r="M174" s="2">
        <f>ABS($J174)/$G174</f>
        <v>0.69686800894854739</v>
      </c>
      <c r="N174" s="2">
        <f t="shared" si="24"/>
        <v>4524.7692585526447</v>
      </c>
      <c r="O174" s="2">
        <f t="shared" si="25"/>
        <v>4576.1499999999996</v>
      </c>
      <c r="P174" s="2">
        <f t="shared" si="26"/>
        <v>4442.05</v>
      </c>
      <c r="Q174" s="2">
        <f t="shared" si="27"/>
        <v>4504.0625</v>
      </c>
      <c r="R174" s="2">
        <f t="shared" si="23"/>
        <v>4511.7579396381607</v>
      </c>
      <c r="S174" s="2">
        <f t="shared" si="32"/>
        <v>0.21532739332331455</v>
      </c>
      <c r="T174" s="2">
        <f t="shared" si="28"/>
        <v>-95.800000000000182</v>
      </c>
      <c r="U174" s="2">
        <f t="shared" si="29"/>
        <v>-2.106374090279461</v>
      </c>
      <c r="V174" s="2">
        <f t="shared" si="30"/>
        <v>-30.787500000000364</v>
      </c>
      <c r="W174" s="2">
        <f t="shared" si="31"/>
        <v>-0.67890889445076152</v>
      </c>
      <c r="X174" t="str">
        <f>IF($T175&gt;0, "up", "down")</f>
        <v>down</v>
      </c>
    </row>
    <row r="175" spans="1:24" x14ac:dyDescent="0.2">
      <c r="A175" s="1">
        <v>38768</v>
      </c>
      <c r="B175" s="2">
        <v>4460.6499999999996</v>
      </c>
      <c r="C175" s="2">
        <v>4471.6000000000004</v>
      </c>
      <c r="D175" s="2">
        <v>4392.75</v>
      </c>
      <c r="E175" s="2">
        <v>4449.3</v>
      </c>
      <c r="F175" s="2">
        <f t="shared" si="22"/>
        <v>4443.5749999999998</v>
      </c>
      <c r="G175" s="2">
        <f>$C175-$D175</f>
        <v>78.850000000000364</v>
      </c>
      <c r="H175" s="2">
        <f>$C175-MAX($B175,$E175)</f>
        <v>10.950000000000728</v>
      </c>
      <c r="I175" s="2">
        <f>MIN($B175,$E175)-$D175</f>
        <v>56.550000000000182</v>
      </c>
      <c r="J175" s="2">
        <f>$E175-$B175</f>
        <v>-11.349999999999454</v>
      </c>
      <c r="K175" s="2">
        <f>$H175/$G175</f>
        <v>0.13887127457198067</v>
      </c>
      <c r="L175" s="2">
        <f>$I175/$G175</f>
        <v>0.71718452758401929</v>
      </c>
      <c r="M175" s="2">
        <f>ABS($J175)/$G175</f>
        <v>0.14394419784400003</v>
      </c>
      <c r="N175" s="2">
        <f t="shared" si="24"/>
        <v>4514.4158792763228</v>
      </c>
      <c r="O175" s="2">
        <f t="shared" si="25"/>
        <v>4514.4158792763228</v>
      </c>
      <c r="P175" s="2">
        <f t="shared" si="26"/>
        <v>4392.75</v>
      </c>
      <c r="Q175" s="2">
        <f t="shared" si="27"/>
        <v>4443.5749999999998</v>
      </c>
      <c r="R175" s="2">
        <f t="shared" si="23"/>
        <v>4466.2891896381616</v>
      </c>
      <c r="S175" s="2">
        <f t="shared" si="32"/>
        <v>0</v>
      </c>
      <c r="T175" s="2">
        <f t="shared" si="28"/>
        <v>-3</v>
      </c>
      <c r="U175" s="2">
        <f t="shared" si="29"/>
        <v>-6.7380904251735055E-2</v>
      </c>
      <c r="V175" s="2">
        <f t="shared" si="30"/>
        <v>-60.487500000000182</v>
      </c>
      <c r="W175" s="2">
        <f t="shared" si="31"/>
        <v>-1.3429542773884728</v>
      </c>
      <c r="X175" t="str">
        <f>IF($T176&gt;0, "up", "down")</f>
        <v>up</v>
      </c>
    </row>
    <row r="176" spans="1:24" x14ac:dyDescent="0.2">
      <c r="A176" s="1">
        <v>38769</v>
      </c>
      <c r="B176" s="2">
        <v>4450.05</v>
      </c>
      <c r="C176" s="2">
        <v>4486.8</v>
      </c>
      <c r="D176" s="2">
        <v>4450.05</v>
      </c>
      <c r="E176" s="2">
        <v>4466.6000000000004</v>
      </c>
      <c r="F176" s="2">
        <f t="shared" si="22"/>
        <v>4463.375</v>
      </c>
      <c r="G176" s="2">
        <f>$C176-$D176</f>
        <v>36.75</v>
      </c>
      <c r="H176" s="2">
        <f>$C176-MAX($B176,$E176)</f>
        <v>20.199999999999818</v>
      </c>
      <c r="I176" s="2">
        <f>MIN($B176,$E176)-$D176</f>
        <v>0</v>
      </c>
      <c r="J176" s="2">
        <f>$E176-$B176</f>
        <v>16.550000000000182</v>
      </c>
      <c r="K176" s="2">
        <f>$H176/$G176</f>
        <v>0.54965986394557331</v>
      </c>
      <c r="L176" s="2">
        <f>$I176/$G176</f>
        <v>0</v>
      </c>
      <c r="M176" s="2">
        <f>ABS($J176)/$G176</f>
        <v>0.45034013605442674</v>
      </c>
      <c r="N176" s="2">
        <f t="shared" si="24"/>
        <v>4478.9954396381618</v>
      </c>
      <c r="O176" s="2">
        <f t="shared" si="25"/>
        <v>4486.8</v>
      </c>
      <c r="P176" s="2">
        <f t="shared" si="26"/>
        <v>4450.05</v>
      </c>
      <c r="Q176" s="2">
        <f t="shared" si="27"/>
        <v>4463.375</v>
      </c>
      <c r="R176" s="2">
        <f t="shared" si="23"/>
        <v>4469.8051099095401</v>
      </c>
      <c r="S176" s="2">
        <f t="shared" si="32"/>
        <v>6.0195930436165231E-2</v>
      </c>
      <c r="T176" s="2">
        <f t="shared" si="28"/>
        <v>17.300000000000182</v>
      </c>
      <c r="U176" s="2">
        <f t="shared" si="29"/>
        <v>0.38882520845976182</v>
      </c>
      <c r="V176" s="2">
        <f t="shared" si="30"/>
        <v>19.800000000000182</v>
      </c>
      <c r="W176" s="2">
        <f t="shared" si="31"/>
        <v>0.44558716798974207</v>
      </c>
      <c r="X176" t="str">
        <f>IF($T177&gt;0, "up", "down")</f>
        <v>down</v>
      </c>
    </row>
    <row r="177" spans="1:24" x14ac:dyDescent="0.2">
      <c r="A177" s="1">
        <v>38770</v>
      </c>
      <c r="B177" s="2">
        <v>4467.3</v>
      </c>
      <c r="C177" s="2">
        <v>4487.6499999999996</v>
      </c>
      <c r="D177" s="2">
        <v>4436</v>
      </c>
      <c r="E177" s="2">
        <v>4452.1000000000004</v>
      </c>
      <c r="F177" s="2">
        <f t="shared" si="22"/>
        <v>4460.7625000000007</v>
      </c>
      <c r="G177" s="2">
        <f>$C177-$D177</f>
        <v>51.649999999999636</v>
      </c>
      <c r="H177" s="2">
        <f>$C177-MAX($B177,$E177)</f>
        <v>20.349999999999454</v>
      </c>
      <c r="I177" s="2">
        <f>MIN($B177,$E177)-$D177</f>
        <v>16.100000000000364</v>
      </c>
      <c r="J177" s="2">
        <f>$E177-$B177</f>
        <v>-15.199999999999818</v>
      </c>
      <c r="K177" s="2">
        <f>$H177/$G177</f>
        <v>0.39399806389157016</v>
      </c>
      <c r="L177" s="2">
        <f>$I177/$G177</f>
        <v>0.31171345595354266</v>
      </c>
      <c r="M177" s="2">
        <f>ABS($J177)/$G177</f>
        <v>0.29428848015488723</v>
      </c>
      <c r="N177" s="2">
        <f t="shared" si="24"/>
        <v>4471.1852198190809</v>
      </c>
      <c r="O177" s="2">
        <f t="shared" si="25"/>
        <v>4487.6499999999996</v>
      </c>
      <c r="P177" s="2">
        <f t="shared" si="26"/>
        <v>4436</v>
      </c>
      <c r="Q177" s="2">
        <f t="shared" si="27"/>
        <v>4460.7625000000007</v>
      </c>
      <c r="R177" s="2">
        <f t="shared" si="23"/>
        <v>4463.8994299547703</v>
      </c>
      <c r="S177" s="2">
        <f t="shared" si="32"/>
        <v>0</v>
      </c>
      <c r="T177" s="2">
        <f t="shared" si="28"/>
        <v>-14.5</v>
      </c>
      <c r="U177" s="2">
        <f t="shared" si="29"/>
        <v>-0.32463171092105847</v>
      </c>
      <c r="V177" s="2">
        <f t="shared" si="30"/>
        <v>-2.6124999999992724</v>
      </c>
      <c r="W177" s="2">
        <f t="shared" si="31"/>
        <v>-5.8531940515848938E-2</v>
      </c>
      <c r="X177" t="str">
        <f>IF($T178&gt;0, "up", "down")</f>
        <v>down</v>
      </c>
    </row>
    <row r="178" spans="1:24" x14ac:dyDescent="0.2">
      <c r="A178" s="1">
        <v>38771</v>
      </c>
      <c r="B178" s="2">
        <v>4462.5</v>
      </c>
      <c r="C178" s="2">
        <v>4478.3500000000004</v>
      </c>
      <c r="D178" s="2">
        <v>4378.1000000000004</v>
      </c>
      <c r="E178" s="2">
        <v>4394.8999999999996</v>
      </c>
      <c r="F178" s="2">
        <f t="shared" si="22"/>
        <v>4428.4624999999996</v>
      </c>
      <c r="G178" s="2">
        <f>$C178-$D178</f>
        <v>100.25</v>
      </c>
      <c r="H178" s="2">
        <f>$C178-MAX($B178,$E178)</f>
        <v>15.850000000000364</v>
      </c>
      <c r="I178" s="2">
        <f>MIN($B178,$E178)-$D178</f>
        <v>16.799999999999272</v>
      </c>
      <c r="J178" s="2">
        <f>$E178-$B178</f>
        <v>-67.600000000000364</v>
      </c>
      <c r="K178" s="2">
        <f>$H178/$G178</f>
        <v>0.15810473815461709</v>
      </c>
      <c r="L178" s="2">
        <f>$I178/$G178</f>
        <v>0.16758104738153887</v>
      </c>
      <c r="M178" s="2">
        <f>ABS($J178)/$G178</f>
        <v>0.67431421446384399</v>
      </c>
      <c r="N178" s="2">
        <f t="shared" si="24"/>
        <v>4465.9738599095408</v>
      </c>
      <c r="O178" s="2">
        <f t="shared" si="25"/>
        <v>4478.3500000000004</v>
      </c>
      <c r="P178" s="2">
        <f t="shared" si="26"/>
        <v>4378.1000000000004</v>
      </c>
      <c r="Q178" s="2">
        <f t="shared" si="27"/>
        <v>4428.4624999999996</v>
      </c>
      <c r="R178" s="2">
        <f t="shared" si="23"/>
        <v>4437.7215899773855</v>
      </c>
      <c r="S178" s="2">
        <f t="shared" si="32"/>
        <v>0</v>
      </c>
      <c r="T178" s="2">
        <f t="shared" si="28"/>
        <v>-57.200000000000728</v>
      </c>
      <c r="U178" s="2">
        <f t="shared" si="29"/>
        <v>-1.28478695447094</v>
      </c>
      <c r="V178" s="2">
        <f t="shared" si="30"/>
        <v>-32.300000000001091</v>
      </c>
      <c r="W178" s="2">
        <f t="shared" si="31"/>
        <v>-0.724091452974712</v>
      </c>
      <c r="X178" t="str">
        <f>IF($T179&gt;0, "up", "down")</f>
        <v>up</v>
      </c>
    </row>
    <row r="179" spans="1:24" x14ac:dyDescent="0.2">
      <c r="A179" s="1">
        <v>38772</v>
      </c>
      <c r="B179" s="2">
        <v>4406.6000000000004</v>
      </c>
      <c r="C179" s="2">
        <v>4508.1000000000004</v>
      </c>
      <c r="D179" s="2">
        <v>4398</v>
      </c>
      <c r="E179" s="2">
        <v>4497.75</v>
      </c>
      <c r="F179" s="2">
        <f t="shared" si="22"/>
        <v>4452.6125000000002</v>
      </c>
      <c r="G179" s="2">
        <f>$C179-$D179</f>
        <v>110.10000000000036</v>
      </c>
      <c r="H179" s="2">
        <f>$C179-MAX($B179,$E179)</f>
        <v>10.350000000000364</v>
      </c>
      <c r="I179" s="2">
        <f>MIN($B179,$E179)-$D179</f>
        <v>8.6000000000003638</v>
      </c>
      <c r="J179" s="2">
        <f>$E179-$B179</f>
        <v>91.149999999999636</v>
      </c>
      <c r="K179" s="2">
        <f>$H179/$G179</f>
        <v>9.4005449591283652E-2</v>
      </c>
      <c r="L179" s="2">
        <f>$I179/$G179</f>
        <v>7.8110808356043004E-2</v>
      </c>
      <c r="M179" s="2">
        <f>ABS($J179)/$G179</f>
        <v>0.82788374205267334</v>
      </c>
      <c r="N179" s="2">
        <f t="shared" si="24"/>
        <v>4447.2181799547707</v>
      </c>
      <c r="O179" s="2">
        <f t="shared" si="25"/>
        <v>4508.1000000000004</v>
      </c>
      <c r="P179" s="2">
        <f t="shared" si="26"/>
        <v>4398</v>
      </c>
      <c r="Q179" s="2">
        <f t="shared" si="27"/>
        <v>4452.6125000000002</v>
      </c>
      <c r="R179" s="2">
        <f t="shared" si="23"/>
        <v>4451.4826699886926</v>
      </c>
      <c r="S179" s="2">
        <f t="shared" si="32"/>
        <v>0.42891428497892181</v>
      </c>
      <c r="T179" s="2">
        <f t="shared" si="28"/>
        <v>102.85000000000036</v>
      </c>
      <c r="U179" s="2">
        <f t="shared" si="29"/>
        <v>2.3402125190561871</v>
      </c>
      <c r="V179" s="2">
        <f t="shared" si="30"/>
        <v>24.150000000000546</v>
      </c>
      <c r="W179" s="2">
        <f t="shared" si="31"/>
        <v>0.54533599415148148</v>
      </c>
      <c r="X179" t="str">
        <f>IF($T180&gt;0, "up", "down")</f>
        <v>up</v>
      </c>
    </row>
    <row r="180" spans="1:24" x14ac:dyDescent="0.2">
      <c r="A180" s="1">
        <v>38775</v>
      </c>
      <c r="B180" s="2">
        <v>4502.8999999999996</v>
      </c>
      <c r="C180" s="2">
        <v>4566.95</v>
      </c>
      <c r="D180" s="2">
        <v>4502.8999999999996</v>
      </c>
      <c r="E180" s="2">
        <v>4560.05</v>
      </c>
      <c r="F180" s="2">
        <f t="shared" si="22"/>
        <v>4533.2</v>
      </c>
      <c r="G180" s="2">
        <f>$C180-$D180</f>
        <v>64.050000000000182</v>
      </c>
      <c r="H180" s="2">
        <f>$C180-MAX($B180,$E180)</f>
        <v>6.8999999999996362</v>
      </c>
      <c r="I180" s="2">
        <f>MIN($B180,$E180)-$D180</f>
        <v>0</v>
      </c>
      <c r="J180" s="2">
        <f>$E180-$B180</f>
        <v>57.150000000000546</v>
      </c>
      <c r="K180" s="2">
        <f>$H180/$G180</f>
        <v>0.10772833723652797</v>
      </c>
      <c r="L180" s="2">
        <f>$I180/$G180</f>
        <v>0</v>
      </c>
      <c r="M180" s="2">
        <f>ABS($J180)/$G180</f>
        <v>0.89227166276347203</v>
      </c>
      <c r="N180" s="2">
        <f t="shared" si="24"/>
        <v>4449.9153399773859</v>
      </c>
      <c r="O180" s="2">
        <f t="shared" si="25"/>
        <v>4566.95</v>
      </c>
      <c r="P180" s="2">
        <f t="shared" si="26"/>
        <v>4449.9153399773859</v>
      </c>
      <c r="Q180" s="2">
        <f t="shared" si="27"/>
        <v>4533.2</v>
      </c>
      <c r="R180" s="2">
        <f t="shared" si="23"/>
        <v>4499.9951699886933</v>
      </c>
      <c r="S180" s="2">
        <f t="shared" si="32"/>
        <v>1</v>
      </c>
      <c r="T180" s="2">
        <f t="shared" si="28"/>
        <v>62.300000000000182</v>
      </c>
      <c r="U180" s="2">
        <f t="shared" si="29"/>
        <v>1.385137012950924</v>
      </c>
      <c r="V180" s="2">
        <f t="shared" si="30"/>
        <v>80.587499999999636</v>
      </c>
      <c r="W180" s="2">
        <f t="shared" si="31"/>
        <v>1.8098925069271048</v>
      </c>
      <c r="X180" t="str">
        <f>IF($T181&gt;0, "up", "down")</f>
        <v>up</v>
      </c>
    </row>
    <row r="181" spans="1:24" x14ac:dyDescent="0.2">
      <c r="A181" s="1">
        <v>38776</v>
      </c>
      <c r="B181" s="2">
        <v>4565.05</v>
      </c>
      <c r="C181" s="2">
        <v>4613.3999999999996</v>
      </c>
      <c r="D181" s="2">
        <v>4515.05</v>
      </c>
      <c r="E181" s="2">
        <v>4579.05</v>
      </c>
      <c r="F181" s="2">
        <f t="shared" si="22"/>
        <v>4568.1374999999998</v>
      </c>
      <c r="G181" s="2">
        <f>$C181-$D181</f>
        <v>98.349999999999454</v>
      </c>
      <c r="H181" s="2">
        <f>$C181-MAX($B181,$E181)</f>
        <v>34.349999999999454</v>
      </c>
      <c r="I181" s="2">
        <f>MIN($B181,$E181)-$D181</f>
        <v>50</v>
      </c>
      <c r="J181" s="2">
        <f>$E181-$B181</f>
        <v>14</v>
      </c>
      <c r="K181" s="2">
        <f>$H181/$G181</f>
        <v>0.34926283680731718</v>
      </c>
      <c r="L181" s="2">
        <f>$I181/$G181</f>
        <v>0.50838840874428348</v>
      </c>
      <c r="M181" s="2">
        <f>ABS($J181)/$G181</f>
        <v>0.14234875444839937</v>
      </c>
      <c r="N181" s="2">
        <f t="shared" si="24"/>
        <v>4491.5576699886933</v>
      </c>
      <c r="O181" s="2">
        <f t="shared" si="25"/>
        <v>4613.3999999999996</v>
      </c>
      <c r="P181" s="2">
        <f t="shared" si="26"/>
        <v>4491.5576699886933</v>
      </c>
      <c r="Q181" s="2">
        <f t="shared" si="27"/>
        <v>4568.1374999999998</v>
      </c>
      <c r="R181" s="2">
        <f t="shared" si="23"/>
        <v>4541.1632099943463</v>
      </c>
      <c r="S181" s="2">
        <f t="shared" si="32"/>
        <v>1</v>
      </c>
      <c r="T181" s="2">
        <f t="shared" si="28"/>
        <v>19</v>
      </c>
      <c r="U181" s="2">
        <f t="shared" si="29"/>
        <v>0.41666209800331139</v>
      </c>
      <c r="V181" s="2">
        <f t="shared" si="30"/>
        <v>34.9375</v>
      </c>
      <c r="W181" s="2">
        <f t="shared" si="31"/>
        <v>0.77070281478867031</v>
      </c>
      <c r="X181" t="str">
        <f>IF($T182&gt;0, "up", "down")</f>
        <v>down</v>
      </c>
    </row>
    <row r="182" spans="1:24" x14ac:dyDescent="0.2">
      <c r="A182" s="1">
        <v>38777</v>
      </c>
      <c r="B182" s="2">
        <v>4521.7</v>
      </c>
      <c r="C182" s="2">
        <v>4585.8</v>
      </c>
      <c r="D182" s="2">
        <v>4500.6499999999996</v>
      </c>
      <c r="E182" s="2">
        <v>4572.7</v>
      </c>
      <c r="F182" s="2">
        <f t="shared" si="22"/>
        <v>4545.2124999999996</v>
      </c>
      <c r="G182" s="2">
        <f>$C182-$D182</f>
        <v>85.150000000000546</v>
      </c>
      <c r="H182" s="2">
        <f>$C182-MAX($B182,$E182)</f>
        <v>13.100000000000364</v>
      </c>
      <c r="I182" s="2">
        <f>MIN($B182,$E182)-$D182</f>
        <v>21.050000000000182</v>
      </c>
      <c r="J182" s="2">
        <f>$E182-$B182</f>
        <v>51</v>
      </c>
      <c r="K182" s="2">
        <f>$H182/$G182</f>
        <v>0.15384615384615713</v>
      </c>
      <c r="L182" s="2">
        <f>$I182/$G182</f>
        <v>0.2472108044627134</v>
      </c>
      <c r="M182" s="2">
        <f>ABS($J182)/$G182</f>
        <v>0.59894304169112944</v>
      </c>
      <c r="N182" s="2">
        <f t="shared" si="24"/>
        <v>4529.8475849943461</v>
      </c>
      <c r="O182" s="2">
        <f t="shared" si="25"/>
        <v>4585.8</v>
      </c>
      <c r="P182" s="2">
        <f t="shared" si="26"/>
        <v>4500.6499999999996</v>
      </c>
      <c r="Q182" s="2">
        <f t="shared" si="27"/>
        <v>4545.2124999999996</v>
      </c>
      <c r="R182" s="2">
        <f t="shared" si="23"/>
        <v>4540.3775212485862</v>
      </c>
      <c r="S182" s="2">
        <f t="shared" si="32"/>
        <v>0.99240452009905389</v>
      </c>
      <c r="T182" s="2">
        <f t="shared" si="28"/>
        <v>-6.3500000000003638</v>
      </c>
      <c r="U182" s="2">
        <f t="shared" si="29"/>
        <v>-0.13867505268560867</v>
      </c>
      <c r="V182" s="2">
        <f t="shared" si="30"/>
        <v>-22.925000000000182</v>
      </c>
      <c r="W182" s="2">
        <f t="shared" si="31"/>
        <v>-0.50184566467187519</v>
      </c>
      <c r="X182" t="str">
        <f>IF($T183&gt;0, "up", "down")</f>
        <v>up</v>
      </c>
    </row>
    <row r="183" spans="1:24" x14ac:dyDescent="0.2">
      <c r="A183" s="1">
        <v>38778</v>
      </c>
      <c r="B183" s="2">
        <v>4579.8</v>
      </c>
      <c r="C183" s="2">
        <v>4686.3999999999996</v>
      </c>
      <c r="D183" s="2">
        <v>4560.8999999999996</v>
      </c>
      <c r="E183" s="2">
        <v>4656.3500000000004</v>
      </c>
      <c r="F183" s="2">
        <f t="shared" si="22"/>
        <v>4620.8625000000002</v>
      </c>
      <c r="G183" s="2">
        <f>$C183-$D183</f>
        <v>125.5</v>
      </c>
      <c r="H183" s="2">
        <f>$C183-MAX($B183,$E183)</f>
        <v>30.049999999999272</v>
      </c>
      <c r="I183" s="2">
        <f>MIN($B183,$E183)-$D183</f>
        <v>18.900000000000546</v>
      </c>
      <c r="J183" s="2">
        <f>$E183-$B183</f>
        <v>76.550000000000182</v>
      </c>
      <c r="K183" s="2">
        <f>$H183/$G183</f>
        <v>0.2394422310756914</v>
      </c>
      <c r="L183" s="2">
        <f>$I183/$G183</f>
        <v>0.15059760956175733</v>
      </c>
      <c r="M183" s="2">
        <f>ABS($J183)/$G183</f>
        <v>0.60996015936255121</v>
      </c>
      <c r="N183" s="2">
        <f t="shared" si="24"/>
        <v>4537.5300424971729</v>
      </c>
      <c r="O183" s="2">
        <f t="shared" si="25"/>
        <v>4686.3999999999996</v>
      </c>
      <c r="P183" s="2">
        <f t="shared" si="26"/>
        <v>4537.5300424971729</v>
      </c>
      <c r="Q183" s="2">
        <f t="shared" si="27"/>
        <v>4620.8625000000002</v>
      </c>
      <c r="R183" s="2">
        <f t="shared" si="23"/>
        <v>4595.5806462485862</v>
      </c>
      <c r="S183" s="2">
        <f t="shared" si="32"/>
        <v>1</v>
      </c>
      <c r="T183" s="2">
        <f t="shared" si="28"/>
        <v>83.650000000000546</v>
      </c>
      <c r="U183" s="2">
        <f t="shared" si="29"/>
        <v>1.8293349662125342</v>
      </c>
      <c r="V183" s="2">
        <f t="shared" si="30"/>
        <v>75.650000000000546</v>
      </c>
      <c r="W183" s="2">
        <f t="shared" si="31"/>
        <v>1.6643886286944902</v>
      </c>
      <c r="X183" t="str">
        <f>IF($T184&gt;0, "up", "down")</f>
        <v>down</v>
      </c>
    </row>
    <row r="184" spans="1:24" x14ac:dyDescent="0.2">
      <c r="A184" s="1">
        <v>38779</v>
      </c>
      <c r="B184" s="2">
        <v>4660.8</v>
      </c>
      <c r="C184" s="2">
        <v>4682.75</v>
      </c>
      <c r="D184" s="2">
        <v>4612.7</v>
      </c>
      <c r="E184" s="2">
        <v>4624</v>
      </c>
      <c r="F184" s="2">
        <f t="shared" si="22"/>
        <v>4645.0625</v>
      </c>
      <c r="G184" s="2">
        <f>$C184-$D184</f>
        <v>70.050000000000182</v>
      </c>
      <c r="H184" s="2">
        <f>$C184-MAX($B184,$E184)</f>
        <v>21.949999999999818</v>
      </c>
      <c r="I184" s="2">
        <f>MIN($B184,$E184)-$D184</f>
        <v>11.300000000000182</v>
      </c>
      <c r="J184" s="2">
        <f>$E184-$B184</f>
        <v>-36.800000000000182</v>
      </c>
      <c r="K184" s="2">
        <f>$H184/$G184</f>
        <v>0.31334760885081742</v>
      </c>
      <c r="L184" s="2">
        <f>$I184/$G184</f>
        <v>0.16131334760885299</v>
      </c>
      <c r="M184" s="2">
        <f>ABS($J184)/$G184</f>
        <v>0.52533904354032956</v>
      </c>
      <c r="N184" s="2">
        <f t="shared" si="24"/>
        <v>4579.1962712485865</v>
      </c>
      <c r="O184" s="2">
        <f t="shared" si="25"/>
        <v>4682.75</v>
      </c>
      <c r="P184" s="2">
        <f t="shared" si="26"/>
        <v>4579.1962712485865</v>
      </c>
      <c r="Q184" s="2">
        <f t="shared" si="27"/>
        <v>4645.0625</v>
      </c>
      <c r="R184" s="2">
        <f t="shared" si="23"/>
        <v>4621.5512606242937</v>
      </c>
      <c r="S184" s="2">
        <f t="shared" si="32"/>
        <v>1</v>
      </c>
      <c r="T184" s="2">
        <f t="shared" si="28"/>
        <v>-32.350000000000364</v>
      </c>
      <c r="U184" s="2">
        <f t="shared" si="29"/>
        <v>-0.69475017986191678</v>
      </c>
      <c r="V184" s="2">
        <f t="shared" si="30"/>
        <v>24.199999999999818</v>
      </c>
      <c r="W184" s="2">
        <f t="shared" si="31"/>
        <v>0.52371175294655092</v>
      </c>
      <c r="X184" t="str">
        <f>IF($T185&gt;0, "up", "down")</f>
        <v>up</v>
      </c>
    </row>
    <row r="185" spans="1:24" x14ac:dyDescent="0.2">
      <c r="A185" s="1">
        <v>38782</v>
      </c>
      <c r="B185" s="2">
        <v>4624.8500000000004</v>
      </c>
      <c r="C185" s="2">
        <v>4661.05</v>
      </c>
      <c r="D185" s="2">
        <v>4624.8500000000004</v>
      </c>
      <c r="E185" s="2">
        <v>4634.45</v>
      </c>
      <c r="F185" s="2">
        <f t="shared" si="22"/>
        <v>4636.3</v>
      </c>
      <c r="G185" s="2">
        <f>$C185-$D185</f>
        <v>36.199999999999818</v>
      </c>
      <c r="H185" s="2">
        <f>$C185-MAX($B185,$E185)</f>
        <v>26.600000000000364</v>
      </c>
      <c r="I185" s="2">
        <f>MIN($B185,$E185)-$D185</f>
        <v>0</v>
      </c>
      <c r="J185" s="2">
        <f>$E185-$B185</f>
        <v>9.5999999999994543</v>
      </c>
      <c r="K185" s="2">
        <f>$H185/$G185</f>
        <v>0.73480662983426792</v>
      </c>
      <c r="L185" s="2">
        <f>$I185/$G185</f>
        <v>0</v>
      </c>
      <c r="M185" s="2">
        <f>ABS($J185)/$G185</f>
        <v>0.26519337016573213</v>
      </c>
      <c r="N185" s="2">
        <f t="shared" si="24"/>
        <v>4612.1293856242937</v>
      </c>
      <c r="O185" s="2">
        <f t="shared" si="25"/>
        <v>4661.05</v>
      </c>
      <c r="P185" s="2">
        <f t="shared" si="26"/>
        <v>4612.1293856242937</v>
      </c>
      <c r="Q185" s="2">
        <f t="shared" si="27"/>
        <v>4636.3</v>
      </c>
      <c r="R185" s="2">
        <f t="shared" si="23"/>
        <v>4630.4021928121474</v>
      </c>
      <c r="S185" s="2">
        <f t="shared" si="32"/>
        <v>1</v>
      </c>
      <c r="T185" s="2">
        <f t="shared" si="28"/>
        <v>10.449999999999818</v>
      </c>
      <c r="U185" s="2">
        <f t="shared" si="29"/>
        <v>0.22599480968857735</v>
      </c>
      <c r="V185" s="2">
        <f t="shared" si="30"/>
        <v>-8.7624999999998181</v>
      </c>
      <c r="W185" s="2">
        <f t="shared" si="31"/>
        <v>-0.18864116467754349</v>
      </c>
      <c r="X185" t="str">
        <f>IF($T186&gt;0, "up", "down")</f>
        <v>down</v>
      </c>
    </row>
    <row r="186" spans="1:24" x14ac:dyDescent="0.2">
      <c r="A186" s="1">
        <v>38783</v>
      </c>
      <c r="B186" s="2">
        <v>4638.95</v>
      </c>
      <c r="C186" s="2">
        <v>4643.45</v>
      </c>
      <c r="D186" s="2">
        <v>4562.25</v>
      </c>
      <c r="E186" s="2">
        <v>4621.8</v>
      </c>
      <c r="F186" s="2">
        <f t="shared" si="22"/>
        <v>4616.6125000000002</v>
      </c>
      <c r="G186" s="2">
        <f>$C186-$D186</f>
        <v>81.199999999999818</v>
      </c>
      <c r="H186" s="2">
        <f>$C186-MAX($B186,$E186)</f>
        <v>4.5</v>
      </c>
      <c r="I186" s="2">
        <f>MIN($B186,$E186)-$D186</f>
        <v>59.550000000000182</v>
      </c>
      <c r="J186" s="2">
        <f>$E186-$B186</f>
        <v>-17.149999999999636</v>
      </c>
      <c r="K186" s="2">
        <f>$H186/$G186</f>
        <v>5.5418719211822787E-2</v>
      </c>
      <c r="L186" s="2">
        <f>$I186/$G186</f>
        <v>0.73337438423645707</v>
      </c>
      <c r="M186" s="2">
        <f>ABS($J186)/$G186</f>
        <v>0.21120689655172012</v>
      </c>
      <c r="N186" s="2">
        <f t="shared" si="24"/>
        <v>4624.2146928121474</v>
      </c>
      <c r="O186" s="2">
        <f t="shared" si="25"/>
        <v>4643.45</v>
      </c>
      <c r="P186" s="2">
        <f t="shared" si="26"/>
        <v>4562.25</v>
      </c>
      <c r="Q186" s="2">
        <f t="shared" si="27"/>
        <v>4616.6125000000002</v>
      </c>
      <c r="R186" s="2">
        <f t="shared" si="23"/>
        <v>4611.6317982030369</v>
      </c>
      <c r="S186" s="2">
        <f t="shared" si="32"/>
        <v>0.79149721645073867</v>
      </c>
      <c r="T186" s="2">
        <f t="shared" si="28"/>
        <v>-12.649999999999636</v>
      </c>
      <c r="U186" s="2">
        <f t="shared" si="29"/>
        <v>-0.27295579842267442</v>
      </c>
      <c r="V186" s="2">
        <f t="shared" si="30"/>
        <v>-19.6875</v>
      </c>
      <c r="W186" s="2">
        <f t="shared" si="31"/>
        <v>-0.42463818130837083</v>
      </c>
      <c r="X186" t="str">
        <f>IF($T187&gt;0, "up", "down")</f>
        <v>down</v>
      </c>
    </row>
    <row r="187" spans="1:24" x14ac:dyDescent="0.2">
      <c r="A187" s="1">
        <v>38784</v>
      </c>
      <c r="B187" s="2">
        <v>4635.55</v>
      </c>
      <c r="C187" s="2">
        <v>4640.3</v>
      </c>
      <c r="D187" s="2">
        <v>4538.8999999999996</v>
      </c>
      <c r="E187" s="2">
        <v>4555.3500000000004</v>
      </c>
      <c r="F187" s="2">
        <f t="shared" si="22"/>
        <v>4592.5249999999996</v>
      </c>
      <c r="G187" s="2">
        <f>$C187-$D187</f>
        <v>101.40000000000055</v>
      </c>
      <c r="H187" s="2">
        <f>$C187-MAX($B187,$E187)</f>
        <v>4.75</v>
      </c>
      <c r="I187" s="2">
        <f>MIN($B187,$E187)-$D187</f>
        <v>16.450000000000728</v>
      </c>
      <c r="J187" s="2">
        <f>$E187-$B187</f>
        <v>-80.199999999999818</v>
      </c>
      <c r="K187" s="2">
        <f>$H187/$G187</f>
        <v>4.6844181459565822E-2</v>
      </c>
      <c r="L187" s="2">
        <f>$I187/$G187</f>
        <v>0.16222879684418776</v>
      </c>
      <c r="M187" s="2">
        <f>ABS($J187)/$G187</f>
        <v>0.7909270216962464</v>
      </c>
      <c r="N187" s="2">
        <f t="shared" si="24"/>
        <v>4620.4135964060733</v>
      </c>
      <c r="O187" s="2">
        <f t="shared" si="25"/>
        <v>4640.3</v>
      </c>
      <c r="P187" s="2">
        <f t="shared" si="26"/>
        <v>4538.8999999999996</v>
      </c>
      <c r="Q187" s="2">
        <f t="shared" si="27"/>
        <v>4592.5249999999996</v>
      </c>
      <c r="R187" s="2">
        <f t="shared" si="23"/>
        <v>4598.034649101518</v>
      </c>
      <c r="S187" s="2">
        <f t="shared" si="32"/>
        <v>7.0473689284662092E-2</v>
      </c>
      <c r="T187" s="2">
        <f t="shared" si="28"/>
        <v>-66.449999999999818</v>
      </c>
      <c r="U187" s="2">
        <f t="shared" si="29"/>
        <v>-1.4377515253797182</v>
      </c>
      <c r="V187" s="2">
        <f t="shared" si="30"/>
        <v>-24.087500000000546</v>
      </c>
      <c r="W187" s="2">
        <f t="shared" si="31"/>
        <v>-0.52175702422502523</v>
      </c>
      <c r="X187" t="str">
        <f>IF($T188&gt;0, "up", "down")</f>
        <v>up</v>
      </c>
    </row>
    <row r="188" spans="1:24" x14ac:dyDescent="0.2">
      <c r="A188" s="1">
        <v>38785</v>
      </c>
      <c r="B188" s="2">
        <v>4555.6499999999996</v>
      </c>
      <c r="C188" s="2">
        <v>4595.25</v>
      </c>
      <c r="D188" s="2">
        <v>4491.1000000000004</v>
      </c>
      <c r="E188" s="2">
        <v>4587.3500000000004</v>
      </c>
      <c r="F188" s="2">
        <f t="shared" si="22"/>
        <v>4557.3374999999996</v>
      </c>
      <c r="G188" s="2">
        <f>$C188-$D188</f>
        <v>104.14999999999964</v>
      </c>
      <c r="H188" s="2">
        <f>$C188-MAX($B188,$E188)</f>
        <v>7.8999999999996362</v>
      </c>
      <c r="I188" s="2">
        <f>MIN($B188,$E188)-$D188</f>
        <v>64.549999999999272</v>
      </c>
      <c r="J188" s="2">
        <f>$E188-$B188</f>
        <v>31.700000000000728</v>
      </c>
      <c r="K188" s="2">
        <f>$H188/$G188</f>
        <v>7.5852136341811469E-2</v>
      </c>
      <c r="L188" s="2">
        <f>$I188/$G188</f>
        <v>0.61977916466634175</v>
      </c>
      <c r="M188" s="2">
        <f>ABS($J188)/$G188</f>
        <v>0.30436869899184676</v>
      </c>
      <c r="N188" s="2">
        <f t="shared" si="24"/>
        <v>4606.4692982030365</v>
      </c>
      <c r="O188" s="2">
        <f t="shared" si="25"/>
        <v>4606.4692982030365</v>
      </c>
      <c r="P188" s="2">
        <f t="shared" si="26"/>
        <v>4491.1000000000004</v>
      </c>
      <c r="Q188" s="2">
        <f t="shared" si="27"/>
        <v>4557.3374999999996</v>
      </c>
      <c r="R188" s="2">
        <f t="shared" si="23"/>
        <v>4565.3440241015178</v>
      </c>
      <c r="S188" s="2">
        <f t="shared" si="32"/>
        <v>0</v>
      </c>
      <c r="T188" s="2">
        <f t="shared" si="28"/>
        <v>32</v>
      </c>
      <c r="U188" s="2">
        <f t="shared" si="29"/>
        <v>0.70247072123986076</v>
      </c>
      <c r="V188" s="2">
        <f t="shared" si="30"/>
        <v>-35.1875</v>
      </c>
      <c r="W188" s="2">
        <f t="shared" si="31"/>
        <v>-0.76619071208104483</v>
      </c>
      <c r="X188" t="str">
        <f>IF($T189&gt;0, "up", "down")</f>
        <v>up</v>
      </c>
    </row>
    <row r="189" spans="1:24" x14ac:dyDescent="0.2">
      <c r="A189" s="1">
        <v>38786</v>
      </c>
      <c r="B189" s="2">
        <v>4594.95</v>
      </c>
      <c r="C189" s="2">
        <v>4683.45</v>
      </c>
      <c r="D189" s="2">
        <v>4594.95</v>
      </c>
      <c r="E189" s="2">
        <v>4656.05</v>
      </c>
      <c r="F189" s="2">
        <f t="shared" si="22"/>
        <v>4632.3499999999995</v>
      </c>
      <c r="G189" s="2">
        <f>$C189-$D189</f>
        <v>88.5</v>
      </c>
      <c r="H189" s="2">
        <f>$C189-MAX($B189,$E189)</f>
        <v>27.399999999999636</v>
      </c>
      <c r="I189" s="2">
        <f>MIN($B189,$E189)-$D189</f>
        <v>0</v>
      </c>
      <c r="J189" s="2">
        <f>$E189-$B189</f>
        <v>61.100000000000364</v>
      </c>
      <c r="K189" s="2">
        <f>$H189/$G189</f>
        <v>0.30960451977400721</v>
      </c>
      <c r="L189" s="2">
        <f>$I189/$G189</f>
        <v>0</v>
      </c>
      <c r="M189" s="2">
        <f>ABS($J189)/$G189</f>
        <v>0.69039548022599284</v>
      </c>
      <c r="N189" s="2">
        <f t="shared" si="24"/>
        <v>4581.9033991015185</v>
      </c>
      <c r="O189" s="2">
        <f t="shared" si="25"/>
        <v>4683.45</v>
      </c>
      <c r="P189" s="2">
        <f t="shared" si="26"/>
        <v>4581.9033991015185</v>
      </c>
      <c r="Q189" s="2">
        <f t="shared" si="27"/>
        <v>4632.3499999999995</v>
      </c>
      <c r="R189" s="2">
        <f t="shared" si="23"/>
        <v>4619.9016995507591</v>
      </c>
      <c r="S189" s="2">
        <f t="shared" si="32"/>
        <v>0.83859838864980696</v>
      </c>
      <c r="T189" s="2">
        <f t="shared" si="28"/>
        <v>68.699999999999818</v>
      </c>
      <c r="U189" s="2">
        <f t="shared" si="29"/>
        <v>1.4975966516616306</v>
      </c>
      <c r="V189" s="2">
        <f t="shared" si="30"/>
        <v>75.012499999999818</v>
      </c>
      <c r="W189" s="2">
        <f t="shared" si="31"/>
        <v>1.6459720176528474</v>
      </c>
      <c r="X189" t="str">
        <f>IF($T190&gt;0, "up", "down")</f>
        <v>up</v>
      </c>
    </row>
    <row r="190" spans="1:24" x14ac:dyDescent="0.2">
      <c r="A190" s="1">
        <v>38789</v>
      </c>
      <c r="B190" s="2">
        <v>4660.95</v>
      </c>
      <c r="C190" s="2">
        <v>4699.6499999999996</v>
      </c>
      <c r="D190" s="2">
        <v>4648.8999999999996</v>
      </c>
      <c r="E190" s="2">
        <v>4666.3</v>
      </c>
      <c r="F190" s="2">
        <f t="shared" si="22"/>
        <v>4668.95</v>
      </c>
      <c r="G190" s="2">
        <f>$C190-$D190</f>
        <v>50.75</v>
      </c>
      <c r="H190" s="2">
        <f>$C190-MAX($B190,$E190)</f>
        <v>33.349999999999454</v>
      </c>
      <c r="I190" s="2">
        <f>MIN($B190,$E190)-$D190</f>
        <v>12.050000000000182</v>
      </c>
      <c r="J190" s="2">
        <f>$E190-$B190</f>
        <v>5.3500000000003638</v>
      </c>
      <c r="K190" s="2">
        <f>$H190/$G190</f>
        <v>0.65714285714284637</v>
      </c>
      <c r="L190" s="2">
        <f>$I190/$G190</f>
        <v>0.23743842364532378</v>
      </c>
      <c r="M190" s="2">
        <f>ABS($J190)/$G190</f>
        <v>0.10541871921182983</v>
      </c>
      <c r="N190" s="2">
        <f t="shared" si="24"/>
        <v>4607.1266995507594</v>
      </c>
      <c r="O190" s="2">
        <f t="shared" si="25"/>
        <v>4699.6499999999996</v>
      </c>
      <c r="P190" s="2">
        <f t="shared" si="26"/>
        <v>4607.1266995507594</v>
      </c>
      <c r="Q190" s="2">
        <f t="shared" si="27"/>
        <v>4668.95</v>
      </c>
      <c r="R190" s="2">
        <f t="shared" si="23"/>
        <v>4645.7133497753794</v>
      </c>
      <c r="S190" s="2">
        <f t="shared" si="32"/>
        <v>1</v>
      </c>
      <c r="T190" s="2">
        <f t="shared" si="28"/>
        <v>10.25</v>
      </c>
      <c r="U190" s="2">
        <f t="shared" si="29"/>
        <v>0.22014368402401177</v>
      </c>
      <c r="V190" s="2">
        <f t="shared" si="30"/>
        <v>36.600000000000364</v>
      </c>
      <c r="W190" s="2">
        <f t="shared" si="31"/>
        <v>0.7900957397433348</v>
      </c>
      <c r="X190" t="str">
        <f>IF($T191&gt;0, "up", "down")</f>
        <v>up</v>
      </c>
    </row>
    <row r="191" spans="1:24" x14ac:dyDescent="0.2">
      <c r="A191" s="1">
        <v>38790</v>
      </c>
      <c r="B191" s="2">
        <v>4740.7</v>
      </c>
      <c r="C191" s="2">
        <v>4785.05</v>
      </c>
      <c r="D191" s="2">
        <v>4650.45</v>
      </c>
      <c r="E191" s="2">
        <v>4688</v>
      </c>
      <c r="F191" s="2">
        <f t="shared" si="22"/>
        <v>4716.05</v>
      </c>
      <c r="G191" s="2">
        <f>$C191-$D191</f>
        <v>134.60000000000036</v>
      </c>
      <c r="H191" s="2">
        <f>$C191-MAX($B191,$E191)</f>
        <v>44.350000000000364</v>
      </c>
      <c r="I191" s="2">
        <f>MIN($B191,$E191)-$D191</f>
        <v>37.550000000000182</v>
      </c>
      <c r="J191" s="2">
        <f>$E191-$B191</f>
        <v>-52.699999999999818</v>
      </c>
      <c r="K191" s="2">
        <f>$H191/$G191</f>
        <v>0.32949479940564819</v>
      </c>
      <c r="L191" s="2">
        <f>$I191/$G191</f>
        <v>0.27897473997028294</v>
      </c>
      <c r="M191" s="2">
        <f>ABS($J191)/$G191</f>
        <v>0.39153046062406893</v>
      </c>
      <c r="N191" s="2">
        <f t="shared" si="24"/>
        <v>4638.0383497753792</v>
      </c>
      <c r="O191" s="2">
        <f t="shared" si="25"/>
        <v>4785.05</v>
      </c>
      <c r="P191" s="2">
        <f t="shared" si="26"/>
        <v>4638.0383497753792</v>
      </c>
      <c r="Q191" s="2">
        <f t="shared" si="27"/>
        <v>4716.05</v>
      </c>
      <c r="R191" s="2">
        <f t="shared" si="23"/>
        <v>4694.2941748876892</v>
      </c>
      <c r="S191" s="2">
        <f t="shared" si="32"/>
        <v>1</v>
      </c>
      <c r="T191" s="2">
        <f t="shared" si="28"/>
        <v>21.699999999999818</v>
      </c>
      <c r="U191" s="2">
        <f t="shared" si="29"/>
        <v>0.46503653858517063</v>
      </c>
      <c r="V191" s="2">
        <f t="shared" si="30"/>
        <v>47.100000000000364</v>
      </c>
      <c r="W191" s="2">
        <f t="shared" si="31"/>
        <v>1.0087921267094393</v>
      </c>
      <c r="X191" t="str">
        <f>IF($T192&gt;0, "up", "down")</f>
        <v>up</v>
      </c>
    </row>
    <row r="192" spans="1:24" x14ac:dyDescent="0.2">
      <c r="A192" s="1">
        <v>38792</v>
      </c>
      <c r="B192" s="2">
        <v>4697.8</v>
      </c>
      <c r="C192" s="2">
        <v>4738.3500000000004</v>
      </c>
      <c r="D192" s="2">
        <v>4688.8999999999996</v>
      </c>
      <c r="E192" s="2">
        <v>4710.5</v>
      </c>
      <c r="F192" s="2">
        <f t="shared" si="22"/>
        <v>4708.8875000000007</v>
      </c>
      <c r="G192" s="2">
        <f>$C192-$D192</f>
        <v>49.450000000000728</v>
      </c>
      <c r="H192" s="2">
        <f>$C192-MAX($B192,$E192)</f>
        <v>27.850000000000364</v>
      </c>
      <c r="I192" s="2">
        <f>MIN($B192,$E192)-$D192</f>
        <v>8.9000000000005457</v>
      </c>
      <c r="J192" s="2">
        <f>$E192-$B192</f>
        <v>12.699999999999818</v>
      </c>
      <c r="K192" s="2">
        <f>$H192/$G192</f>
        <v>0.56319514661273917</v>
      </c>
      <c r="L192" s="2">
        <f>$I192/$G192</f>
        <v>0.1799797775530923</v>
      </c>
      <c r="M192" s="2">
        <f>ABS($J192)/$G192</f>
        <v>0.25682507583416847</v>
      </c>
      <c r="N192" s="2">
        <f t="shared" si="24"/>
        <v>4677.0441748876892</v>
      </c>
      <c r="O192" s="2">
        <f t="shared" si="25"/>
        <v>4738.3500000000004</v>
      </c>
      <c r="P192" s="2">
        <f t="shared" si="26"/>
        <v>4677.0441748876892</v>
      </c>
      <c r="Q192" s="2">
        <f t="shared" si="27"/>
        <v>4708.8875000000007</v>
      </c>
      <c r="R192" s="2">
        <f t="shared" si="23"/>
        <v>4700.3314624438444</v>
      </c>
      <c r="S192" s="2">
        <f t="shared" si="32"/>
        <v>1</v>
      </c>
      <c r="T192" s="2">
        <f t="shared" si="28"/>
        <v>22.5</v>
      </c>
      <c r="U192" s="2">
        <f t="shared" si="29"/>
        <v>0.47994880546075086</v>
      </c>
      <c r="V192" s="2">
        <f t="shared" si="30"/>
        <v>-7.1624999999994543</v>
      </c>
      <c r="W192" s="2">
        <f t="shared" si="31"/>
        <v>-0.15187498012106432</v>
      </c>
      <c r="X192" t="str">
        <f>IF($T193&gt;0, "up", "down")</f>
        <v>down</v>
      </c>
    </row>
    <row r="193" spans="1:24" x14ac:dyDescent="0.2">
      <c r="A193" s="1">
        <v>38793</v>
      </c>
      <c r="B193" s="2">
        <v>4717.7</v>
      </c>
      <c r="C193" s="2">
        <v>4744.3999999999996</v>
      </c>
      <c r="D193" s="2">
        <v>4686.1499999999996</v>
      </c>
      <c r="E193" s="2">
        <v>4701.1499999999996</v>
      </c>
      <c r="F193" s="2">
        <f t="shared" si="22"/>
        <v>4712.3499999999995</v>
      </c>
      <c r="G193" s="2">
        <f>$C193-$D193</f>
        <v>58.25</v>
      </c>
      <c r="H193" s="2">
        <f>$C193-MAX($B193,$E193)</f>
        <v>26.699999999999818</v>
      </c>
      <c r="I193" s="2">
        <f>MIN($B193,$E193)-$D193</f>
        <v>15</v>
      </c>
      <c r="J193" s="2">
        <f>$E193-$B193</f>
        <v>-16.550000000000182</v>
      </c>
      <c r="K193" s="2">
        <f>$H193/$G193</f>
        <v>0.45836909871244325</v>
      </c>
      <c r="L193" s="2">
        <f>$I193/$G193</f>
        <v>0.25751072961373389</v>
      </c>
      <c r="M193" s="2">
        <f>ABS($J193)/$G193</f>
        <v>0.28412017167382286</v>
      </c>
      <c r="N193" s="2">
        <f t="shared" si="24"/>
        <v>4692.965837443845</v>
      </c>
      <c r="O193" s="2">
        <f t="shared" si="25"/>
        <v>4744.3999999999996</v>
      </c>
      <c r="P193" s="2">
        <f t="shared" si="26"/>
        <v>4686.1499999999996</v>
      </c>
      <c r="Q193" s="2">
        <f t="shared" si="27"/>
        <v>4712.3499999999995</v>
      </c>
      <c r="R193" s="2">
        <f t="shared" si="23"/>
        <v>4708.9664593609614</v>
      </c>
      <c r="S193" s="2">
        <f t="shared" si="32"/>
        <v>1</v>
      </c>
      <c r="T193" s="2">
        <f t="shared" si="28"/>
        <v>-9.3500000000003638</v>
      </c>
      <c r="U193" s="2">
        <f t="shared" si="29"/>
        <v>-0.19849272900966697</v>
      </c>
      <c r="V193" s="2">
        <f t="shared" si="30"/>
        <v>3.4624999999987267</v>
      </c>
      <c r="W193" s="2">
        <f t="shared" si="31"/>
        <v>7.3531168455367141E-2</v>
      </c>
      <c r="X193" t="str">
        <f>IF($T194&gt;0, "up", "down")</f>
        <v>up</v>
      </c>
    </row>
    <row r="194" spans="1:24" x14ac:dyDescent="0.2">
      <c r="A194" s="1">
        <v>38796</v>
      </c>
      <c r="B194" s="2">
        <v>4707</v>
      </c>
      <c r="C194" s="2">
        <v>4730.7</v>
      </c>
      <c r="D194" s="2">
        <v>4697.2</v>
      </c>
      <c r="E194" s="2">
        <v>4707.95</v>
      </c>
      <c r="F194" s="2">
        <f t="shared" si="22"/>
        <v>4710.7125000000005</v>
      </c>
      <c r="G194" s="2">
        <f>$C194-$D194</f>
        <v>33.5</v>
      </c>
      <c r="H194" s="2">
        <f>$C194-MAX($B194,$E194)</f>
        <v>22.75</v>
      </c>
      <c r="I194" s="2">
        <f>MIN($B194,$E194)-$D194</f>
        <v>9.8000000000001819</v>
      </c>
      <c r="J194" s="2">
        <f>$E194-$B194</f>
        <v>0.9499999999998181</v>
      </c>
      <c r="K194" s="2">
        <f>$H194/$G194</f>
        <v>0.67910447761194026</v>
      </c>
      <c r="L194" s="2">
        <f>$I194/$G194</f>
        <v>0.29253731343284123</v>
      </c>
      <c r="M194" s="2">
        <f>ABS($J194)/$G194</f>
        <v>2.8358208955218452E-2</v>
      </c>
      <c r="N194" s="2">
        <f t="shared" si="24"/>
        <v>4702.6579187219222</v>
      </c>
      <c r="O194" s="2">
        <f t="shared" si="25"/>
        <v>4730.7</v>
      </c>
      <c r="P194" s="2">
        <f t="shared" si="26"/>
        <v>4697.2</v>
      </c>
      <c r="Q194" s="2">
        <f t="shared" si="27"/>
        <v>4710.7125000000005</v>
      </c>
      <c r="R194" s="2">
        <f t="shared" si="23"/>
        <v>4710.3176046804811</v>
      </c>
      <c r="S194" s="2">
        <f t="shared" si="32"/>
        <v>1</v>
      </c>
      <c r="T194" s="2">
        <f t="shared" si="28"/>
        <v>6.8000000000001819</v>
      </c>
      <c r="U194" s="2">
        <f t="shared" si="29"/>
        <v>0.14464545908980106</v>
      </c>
      <c r="V194" s="2">
        <f t="shared" si="30"/>
        <v>-1.6374999999989086</v>
      </c>
      <c r="W194" s="2">
        <f t="shared" si="31"/>
        <v>-3.4749116682735975E-2</v>
      </c>
      <c r="X194" t="str">
        <f>IF($T195&gt;0, "up", "down")</f>
        <v>down</v>
      </c>
    </row>
    <row r="195" spans="1:24" x14ac:dyDescent="0.2">
      <c r="A195" s="1">
        <v>38797</v>
      </c>
      <c r="B195" s="2">
        <v>4711.3999999999996</v>
      </c>
      <c r="C195" s="2">
        <v>4744.25</v>
      </c>
      <c r="D195" s="2">
        <v>4644.6000000000004</v>
      </c>
      <c r="E195" s="2">
        <v>4661.8500000000004</v>
      </c>
      <c r="F195" s="2">
        <f t="shared" ref="F195:F258" si="33">AVERAGE($B195:$E195)</f>
        <v>4690.5249999999996</v>
      </c>
      <c r="G195" s="2">
        <f>$C195-$D195</f>
        <v>99.649999999999636</v>
      </c>
      <c r="H195" s="2">
        <f>$C195-MAX($B195,$E195)</f>
        <v>32.850000000000364</v>
      </c>
      <c r="I195" s="2">
        <f>MIN($B195,$E195)-$D195</f>
        <v>17.25</v>
      </c>
      <c r="J195" s="2">
        <f>$E195-$B195</f>
        <v>-49.549999999999272</v>
      </c>
      <c r="K195" s="2">
        <f>$H195/$G195</f>
        <v>0.32965378825891101</v>
      </c>
      <c r="L195" s="2">
        <f>$I195/$G195</f>
        <v>0.17310587054691484</v>
      </c>
      <c r="M195" s="2">
        <f>ABS($J195)/$G195</f>
        <v>0.49724034119417415</v>
      </c>
      <c r="N195" s="2">
        <f t="shared" si="24"/>
        <v>4706.6852093609614</v>
      </c>
      <c r="O195" s="2">
        <f t="shared" si="25"/>
        <v>4744.25</v>
      </c>
      <c r="P195" s="2">
        <f t="shared" si="26"/>
        <v>4644.6000000000004</v>
      </c>
      <c r="Q195" s="2">
        <f t="shared" si="27"/>
        <v>4690.5249999999996</v>
      </c>
      <c r="R195" s="2">
        <f t="shared" ref="R195:R258" si="34">AVERAGE($N195:$Q195)</f>
        <v>4696.5150523402408</v>
      </c>
      <c r="S195" s="2">
        <f t="shared" si="32"/>
        <v>0.13860187745514024</v>
      </c>
      <c r="T195" s="2">
        <f t="shared" si="28"/>
        <v>-46.099999999999454</v>
      </c>
      <c r="U195" s="2">
        <f t="shared" si="29"/>
        <v>-0.9791947662995456</v>
      </c>
      <c r="V195" s="2">
        <f t="shared" si="30"/>
        <v>-20.187500000000909</v>
      </c>
      <c r="W195" s="2">
        <f t="shared" si="31"/>
        <v>-0.42854451423220807</v>
      </c>
      <c r="X195" t="str">
        <f>IF($T196&gt;0, "up", "down")</f>
        <v>down</v>
      </c>
    </row>
    <row r="196" spans="1:24" x14ac:dyDescent="0.2">
      <c r="A196" s="1">
        <v>38798</v>
      </c>
      <c r="B196" s="2">
        <v>4666.7</v>
      </c>
      <c r="C196" s="2">
        <v>4666.7</v>
      </c>
      <c r="D196" s="2">
        <v>4592.7</v>
      </c>
      <c r="E196" s="2">
        <v>4607.45</v>
      </c>
      <c r="F196" s="2">
        <f t="shared" si="33"/>
        <v>4633.3874999999998</v>
      </c>
      <c r="G196" s="2">
        <f>$C196-$D196</f>
        <v>74</v>
      </c>
      <c r="H196" s="2">
        <f>$C196-MAX($B196,$E196)</f>
        <v>0</v>
      </c>
      <c r="I196" s="2">
        <f>MIN($B196,$E196)-$D196</f>
        <v>14.75</v>
      </c>
      <c r="J196" s="2">
        <f>$E196-$B196</f>
        <v>-59.25</v>
      </c>
      <c r="K196" s="2">
        <f>$H196/$G196</f>
        <v>0</v>
      </c>
      <c r="L196" s="2">
        <f>$I196/$G196</f>
        <v>0.19932432432432431</v>
      </c>
      <c r="M196" s="2">
        <f>ABS($J196)/$G196</f>
        <v>0.80067567567567566</v>
      </c>
      <c r="N196" s="2">
        <f t="shared" ref="N196:N259" si="35">AVERAGE($N195,$Q195)</f>
        <v>4698.6051046804805</v>
      </c>
      <c r="O196" s="2">
        <f t="shared" ref="O196:O259" si="36">MAX($N196,$C196,$Q196)</f>
        <v>4698.6051046804805</v>
      </c>
      <c r="P196" s="2">
        <f t="shared" ref="P196:P259" si="37">MIN($N196,$D196,$Q196)</f>
        <v>4592.7</v>
      </c>
      <c r="Q196" s="2">
        <f t="shared" ref="Q196:Q259" si="38">AVERAGE($B196:$E196)</f>
        <v>4633.3874999999998</v>
      </c>
      <c r="R196" s="2">
        <f t="shared" si="34"/>
        <v>4655.8244273402406</v>
      </c>
      <c r="S196" s="2">
        <f t="shared" si="32"/>
        <v>0</v>
      </c>
      <c r="T196" s="2">
        <f t="shared" ref="T196:T259" si="39">$E196-$E195</f>
        <v>-54.400000000000546</v>
      </c>
      <c r="U196" s="2">
        <f t="shared" ref="U196:U259" si="40">($T196/$E195)*100</f>
        <v>-1.1669187125282996</v>
      </c>
      <c r="V196" s="2">
        <f t="shared" ref="V196:V259" si="41">$F196-$F195</f>
        <v>-57.137499999999818</v>
      </c>
      <c r="W196" s="2">
        <f t="shared" ref="W196:W259" si="42">($V196/$F195)*100</f>
        <v>-1.2181472223258554</v>
      </c>
      <c r="X196" t="str">
        <f>IF($T197&gt;0, "up", "down")</f>
        <v>up</v>
      </c>
    </row>
    <row r="197" spans="1:24" x14ac:dyDescent="0.2">
      <c r="A197" s="1">
        <v>38799</v>
      </c>
      <c r="B197" s="2">
        <v>4621.95</v>
      </c>
      <c r="C197" s="2">
        <v>4664</v>
      </c>
      <c r="D197" s="2">
        <v>4594.8500000000004</v>
      </c>
      <c r="E197" s="2">
        <v>4626</v>
      </c>
      <c r="F197" s="2">
        <f t="shared" si="33"/>
        <v>4626.7000000000007</v>
      </c>
      <c r="G197" s="2">
        <f>$C197-$D197</f>
        <v>69.149999999999636</v>
      </c>
      <c r="H197" s="2">
        <f>$C197-MAX($B197,$E197)</f>
        <v>38</v>
      </c>
      <c r="I197" s="2">
        <f>MIN($B197,$E197)-$D197</f>
        <v>27.099999999999454</v>
      </c>
      <c r="J197" s="2">
        <f>$E197-$B197</f>
        <v>4.0500000000001819</v>
      </c>
      <c r="K197" s="2">
        <f>$H197/$G197</f>
        <v>0.54953000723066092</v>
      </c>
      <c r="L197" s="2">
        <f>$I197/$G197</f>
        <v>0.39190166305133184</v>
      </c>
      <c r="M197" s="2">
        <f>ABS($J197)/$G197</f>
        <v>5.8568329718007274E-2</v>
      </c>
      <c r="N197" s="2">
        <f t="shared" si="35"/>
        <v>4665.9963023402397</v>
      </c>
      <c r="O197" s="2">
        <f t="shared" si="36"/>
        <v>4665.9963023402397</v>
      </c>
      <c r="P197" s="2">
        <f t="shared" si="37"/>
        <v>4594.8500000000004</v>
      </c>
      <c r="Q197" s="2">
        <f t="shared" si="38"/>
        <v>4626.7000000000007</v>
      </c>
      <c r="R197" s="2">
        <f t="shared" si="34"/>
        <v>4638.3856511701197</v>
      </c>
      <c r="S197" s="2">
        <f t="shared" si="32"/>
        <v>0</v>
      </c>
      <c r="T197" s="2">
        <f t="shared" si="39"/>
        <v>18.550000000000182</v>
      </c>
      <c r="U197" s="2">
        <f t="shared" si="40"/>
        <v>0.4026088183268442</v>
      </c>
      <c r="V197" s="2">
        <f t="shared" si="41"/>
        <v>-6.6874999999990905</v>
      </c>
      <c r="W197" s="2">
        <f t="shared" si="42"/>
        <v>-0.14433284502966978</v>
      </c>
      <c r="X197" t="str">
        <f>IF($T198&gt;0, "up", "down")</f>
        <v>up</v>
      </c>
    </row>
    <row r="198" spans="1:24" x14ac:dyDescent="0.2">
      <c r="A198" s="1">
        <v>38800</v>
      </c>
      <c r="B198" s="2">
        <v>4627.1499999999996</v>
      </c>
      <c r="C198" s="2">
        <v>4680.3</v>
      </c>
      <c r="D198" s="2">
        <v>4627.1499999999996</v>
      </c>
      <c r="E198" s="2">
        <v>4662.8999999999996</v>
      </c>
      <c r="F198" s="2">
        <f t="shared" si="33"/>
        <v>4649.375</v>
      </c>
      <c r="G198" s="2">
        <f>$C198-$D198</f>
        <v>53.150000000000546</v>
      </c>
      <c r="H198" s="2">
        <f>$C198-MAX($B198,$E198)</f>
        <v>17.400000000000546</v>
      </c>
      <c r="I198" s="2">
        <f>MIN($B198,$E198)-$D198</f>
        <v>0</v>
      </c>
      <c r="J198" s="2">
        <f>$E198-$B198</f>
        <v>35.75</v>
      </c>
      <c r="K198" s="2">
        <f>$H198/$G198</f>
        <v>0.32737535277517155</v>
      </c>
      <c r="L198" s="2">
        <f>$I198/$G198</f>
        <v>0</v>
      </c>
      <c r="M198" s="2">
        <f>ABS($J198)/$G198</f>
        <v>0.67262464722482851</v>
      </c>
      <c r="N198" s="2">
        <f t="shared" si="35"/>
        <v>4646.3481511701202</v>
      </c>
      <c r="O198" s="2">
        <f t="shared" si="36"/>
        <v>4680.3</v>
      </c>
      <c r="P198" s="2">
        <f t="shared" si="37"/>
        <v>4627.1499999999996</v>
      </c>
      <c r="Q198" s="2">
        <f t="shared" si="38"/>
        <v>4649.375</v>
      </c>
      <c r="R198" s="2">
        <f t="shared" si="34"/>
        <v>4650.7932877925305</v>
      </c>
      <c r="S198" s="2">
        <f t="shared" si="32"/>
        <v>0.17249130625409115</v>
      </c>
      <c r="T198" s="2">
        <f t="shared" si="39"/>
        <v>36.899999999999636</v>
      </c>
      <c r="U198" s="2">
        <f t="shared" si="40"/>
        <v>0.79766536964979762</v>
      </c>
      <c r="V198" s="2">
        <f t="shared" si="41"/>
        <v>22.674999999999272</v>
      </c>
      <c r="W198" s="2">
        <f t="shared" si="42"/>
        <v>0.49009012903363669</v>
      </c>
      <c r="X198" t="str">
        <f>IF($T199&gt;0, "up", "down")</f>
        <v>up</v>
      </c>
    </row>
    <row r="199" spans="1:24" x14ac:dyDescent="0.2">
      <c r="A199" s="1">
        <v>38803</v>
      </c>
      <c r="B199" s="2">
        <v>4709.25</v>
      </c>
      <c r="C199" s="2">
        <v>4731.8</v>
      </c>
      <c r="D199" s="2">
        <v>4689.75</v>
      </c>
      <c r="E199" s="2">
        <v>4702.3500000000004</v>
      </c>
      <c r="F199" s="2">
        <f t="shared" si="33"/>
        <v>4708.2875000000004</v>
      </c>
      <c r="G199" s="2">
        <f>$C199-$D199</f>
        <v>42.050000000000182</v>
      </c>
      <c r="H199" s="2">
        <f>$C199-MAX($B199,$E199)</f>
        <v>22.550000000000182</v>
      </c>
      <c r="I199" s="2">
        <f>MIN($B199,$E199)-$D199</f>
        <v>12.600000000000364</v>
      </c>
      <c r="J199" s="2">
        <f>$E199-$B199</f>
        <v>-6.8999999999996362</v>
      </c>
      <c r="K199" s="2">
        <f>$H199/$G199</f>
        <v>0.53626634958383079</v>
      </c>
      <c r="L199" s="2">
        <f>$I199/$G199</f>
        <v>0.29964328180737954</v>
      </c>
      <c r="M199" s="2">
        <f>ABS($J199)/$G199</f>
        <v>0.1640903686087897</v>
      </c>
      <c r="N199" s="2">
        <f t="shared" si="35"/>
        <v>4647.8615755850606</v>
      </c>
      <c r="O199" s="2">
        <f t="shared" si="36"/>
        <v>4731.8</v>
      </c>
      <c r="P199" s="2">
        <f t="shared" si="37"/>
        <v>4647.8615755850606</v>
      </c>
      <c r="Q199" s="2">
        <f t="shared" si="38"/>
        <v>4708.2875000000004</v>
      </c>
      <c r="R199" s="2">
        <f t="shared" si="34"/>
        <v>4683.9526627925306</v>
      </c>
      <c r="S199" s="2">
        <f t="shared" ref="S199:S262" si="43">($R199-MIN($R195:$R199))/(MAX($R195:$R199) - MIN($R195:$R199))</f>
        <v>0.78388923169971858</v>
      </c>
      <c r="T199" s="2">
        <f t="shared" si="39"/>
        <v>39.450000000000728</v>
      </c>
      <c r="U199" s="2">
        <f t="shared" si="40"/>
        <v>0.84604001801455597</v>
      </c>
      <c r="V199" s="2">
        <f t="shared" si="41"/>
        <v>58.912500000000364</v>
      </c>
      <c r="W199" s="2">
        <f t="shared" si="42"/>
        <v>1.2671057937894958</v>
      </c>
      <c r="X199" t="str">
        <f>IF($T200&gt;0, "up", "down")</f>
        <v>down</v>
      </c>
    </row>
    <row r="200" spans="1:24" x14ac:dyDescent="0.2">
      <c r="A200" s="1">
        <v>38804</v>
      </c>
      <c r="B200" s="2">
        <v>4703.6000000000004</v>
      </c>
      <c r="C200" s="2">
        <v>4732.3</v>
      </c>
      <c r="D200" s="2">
        <v>4654.1499999999996</v>
      </c>
      <c r="E200" s="2">
        <v>4660.6499999999996</v>
      </c>
      <c r="F200" s="2">
        <f t="shared" si="33"/>
        <v>4687.6750000000002</v>
      </c>
      <c r="G200" s="2">
        <f>$C200-$D200</f>
        <v>78.150000000000546</v>
      </c>
      <c r="H200" s="2">
        <f>$C200-MAX($B200,$E200)</f>
        <v>28.699999999999818</v>
      </c>
      <c r="I200" s="2">
        <f>MIN($B200,$E200)-$D200</f>
        <v>6.5</v>
      </c>
      <c r="J200" s="2">
        <f>$E200-$B200</f>
        <v>-42.950000000000728</v>
      </c>
      <c r="K200" s="2">
        <f>$H200/$G200</f>
        <v>0.36724248240562529</v>
      </c>
      <c r="L200" s="2">
        <f>$I200/$G200</f>
        <v>8.3173384516953996E-2</v>
      </c>
      <c r="M200" s="2">
        <f>ABS($J200)/$G200</f>
        <v>0.54958413307742071</v>
      </c>
      <c r="N200" s="2">
        <f t="shared" si="35"/>
        <v>4678.0745377925305</v>
      </c>
      <c r="O200" s="2">
        <f t="shared" si="36"/>
        <v>4732.3</v>
      </c>
      <c r="P200" s="2">
        <f t="shared" si="37"/>
        <v>4654.1499999999996</v>
      </c>
      <c r="Q200" s="2">
        <f t="shared" si="38"/>
        <v>4687.6750000000002</v>
      </c>
      <c r="R200" s="2">
        <f t="shared" si="34"/>
        <v>4688.0498844481326</v>
      </c>
      <c r="S200" s="2">
        <f t="shared" si="43"/>
        <v>1</v>
      </c>
      <c r="T200" s="2">
        <f t="shared" si="39"/>
        <v>-41.700000000000728</v>
      </c>
      <c r="U200" s="2">
        <f t="shared" si="40"/>
        <v>-0.88679064722959211</v>
      </c>
      <c r="V200" s="2">
        <f t="shared" si="41"/>
        <v>-20.612500000000182</v>
      </c>
      <c r="W200" s="2">
        <f t="shared" si="42"/>
        <v>-0.43779187231026523</v>
      </c>
      <c r="X200" t="str">
        <f>IF($T201&gt;0, "up", "down")</f>
        <v>up</v>
      </c>
    </row>
    <row r="201" spans="1:24" x14ac:dyDescent="0.2">
      <c r="A201" s="1">
        <v>38805</v>
      </c>
      <c r="B201" s="2">
        <v>4646.1000000000004</v>
      </c>
      <c r="C201" s="2">
        <v>4687.55</v>
      </c>
      <c r="D201" s="2">
        <v>4644.8999999999996</v>
      </c>
      <c r="E201" s="2">
        <v>4680.5</v>
      </c>
      <c r="F201" s="2">
        <f t="shared" si="33"/>
        <v>4664.7625000000007</v>
      </c>
      <c r="G201" s="2">
        <f>$C201-$D201</f>
        <v>42.650000000000546</v>
      </c>
      <c r="H201" s="2">
        <f>$C201-MAX($B201,$E201)</f>
        <v>7.0500000000001819</v>
      </c>
      <c r="I201" s="2">
        <f>MIN($B201,$E201)-$D201</f>
        <v>1.2000000000007276</v>
      </c>
      <c r="J201" s="2">
        <f>$E201-$B201</f>
        <v>34.399999999999636</v>
      </c>
      <c r="K201" s="2">
        <f>$H201/$G201</f>
        <v>0.16529894490035385</v>
      </c>
      <c r="L201" s="2">
        <f>$I201/$G201</f>
        <v>2.813599062135316E-2</v>
      </c>
      <c r="M201" s="2">
        <f>ABS($J201)/$G201</f>
        <v>0.80656506447829301</v>
      </c>
      <c r="N201" s="2">
        <f t="shared" si="35"/>
        <v>4682.8747688962649</v>
      </c>
      <c r="O201" s="2">
        <f t="shared" si="36"/>
        <v>4687.55</v>
      </c>
      <c r="P201" s="2">
        <f t="shared" si="37"/>
        <v>4644.8999999999996</v>
      </c>
      <c r="Q201" s="2">
        <f t="shared" si="38"/>
        <v>4664.7625000000007</v>
      </c>
      <c r="R201" s="2">
        <f t="shared" si="34"/>
        <v>4670.0218172240657</v>
      </c>
      <c r="S201" s="2">
        <f t="shared" si="43"/>
        <v>0.63700099580419323</v>
      </c>
      <c r="T201" s="2">
        <f t="shared" si="39"/>
        <v>19.850000000000364</v>
      </c>
      <c r="U201" s="2">
        <f t="shared" si="40"/>
        <v>0.42590625771084217</v>
      </c>
      <c r="V201" s="2">
        <f t="shared" si="41"/>
        <v>-22.912499999999454</v>
      </c>
      <c r="W201" s="2">
        <f t="shared" si="42"/>
        <v>-0.48878175214790814</v>
      </c>
      <c r="X201" t="str">
        <f>IF($T202&gt;0, "up", "down")</f>
        <v>down</v>
      </c>
    </row>
    <row r="202" spans="1:24" x14ac:dyDescent="0.2">
      <c r="A202" s="1">
        <v>38806</v>
      </c>
      <c r="B202" s="2">
        <v>4678.6499999999996</v>
      </c>
      <c r="C202" s="2">
        <v>4709.1000000000004</v>
      </c>
      <c r="D202" s="2">
        <v>4628.3500000000004</v>
      </c>
      <c r="E202" s="2">
        <v>4638.45</v>
      </c>
      <c r="F202" s="2">
        <f t="shared" si="33"/>
        <v>4663.6374999999998</v>
      </c>
      <c r="G202" s="2">
        <f>$C202-$D202</f>
        <v>80.75</v>
      </c>
      <c r="H202" s="2">
        <f>$C202-MAX($B202,$E202)</f>
        <v>30.450000000000728</v>
      </c>
      <c r="I202" s="2">
        <f>MIN($B202,$E202)-$D202</f>
        <v>10.099999999999454</v>
      </c>
      <c r="J202" s="2">
        <f>$E202-$B202</f>
        <v>-40.199999999999818</v>
      </c>
      <c r="K202" s="2">
        <f>$H202/$G202</f>
        <v>0.37708978328174275</v>
      </c>
      <c r="L202" s="2">
        <f>$I202/$G202</f>
        <v>0.1250773993807982</v>
      </c>
      <c r="M202" s="2">
        <f>ABS($J202)/$G202</f>
        <v>0.49783281733745904</v>
      </c>
      <c r="N202" s="2">
        <f t="shared" si="35"/>
        <v>4673.8186344481328</v>
      </c>
      <c r="O202" s="2">
        <f t="shared" si="36"/>
        <v>4709.1000000000004</v>
      </c>
      <c r="P202" s="2">
        <f t="shared" si="37"/>
        <v>4628.3500000000004</v>
      </c>
      <c r="Q202" s="2">
        <f t="shared" si="38"/>
        <v>4663.6374999999998</v>
      </c>
      <c r="R202" s="2">
        <f t="shared" si="34"/>
        <v>4668.7265336120336</v>
      </c>
      <c r="S202" s="2">
        <f t="shared" si="43"/>
        <v>0.48134417604691587</v>
      </c>
      <c r="T202" s="2">
        <f t="shared" si="39"/>
        <v>-42.050000000000182</v>
      </c>
      <c r="U202" s="2">
        <f t="shared" si="40"/>
        <v>-0.89840828971264142</v>
      </c>
      <c r="V202" s="2">
        <f t="shared" si="41"/>
        <v>-1.1250000000009095</v>
      </c>
      <c r="W202" s="2">
        <f t="shared" si="42"/>
        <v>-2.4116983447729855E-2</v>
      </c>
      <c r="X202" t="str">
        <f>IF($T203&gt;0, "up", "down")</f>
        <v>up</v>
      </c>
    </row>
    <row r="203" spans="1:24" x14ac:dyDescent="0.2">
      <c r="A203" s="1">
        <v>38807</v>
      </c>
      <c r="B203" s="2">
        <v>4643.05</v>
      </c>
      <c r="C203" s="2">
        <v>4706.1499999999996</v>
      </c>
      <c r="D203" s="2">
        <v>4629.8999999999996</v>
      </c>
      <c r="E203" s="2">
        <v>4661.5</v>
      </c>
      <c r="F203" s="2">
        <f t="shared" si="33"/>
        <v>4660.1499999999996</v>
      </c>
      <c r="G203" s="2">
        <f>$C203-$D203</f>
        <v>76.25</v>
      </c>
      <c r="H203" s="2">
        <f>$C203-MAX($B203,$E203)</f>
        <v>44.649999999999636</v>
      </c>
      <c r="I203" s="2">
        <f>MIN($B203,$E203)-$D203</f>
        <v>13.150000000000546</v>
      </c>
      <c r="J203" s="2">
        <f>$E203-$B203</f>
        <v>18.449999999999818</v>
      </c>
      <c r="K203" s="2">
        <f>$H203/$G203</f>
        <v>0.58557377049179848</v>
      </c>
      <c r="L203" s="2">
        <f>$I203/$G203</f>
        <v>0.17245901639344979</v>
      </c>
      <c r="M203" s="2">
        <f>ABS($J203)/$G203</f>
        <v>0.24196721311475172</v>
      </c>
      <c r="N203" s="2">
        <f t="shared" si="35"/>
        <v>4668.7280672240668</v>
      </c>
      <c r="O203" s="2">
        <f t="shared" si="36"/>
        <v>4706.1499999999996</v>
      </c>
      <c r="P203" s="2">
        <f t="shared" si="37"/>
        <v>4629.8999999999996</v>
      </c>
      <c r="Q203" s="2">
        <f t="shared" si="38"/>
        <v>4660.1499999999996</v>
      </c>
      <c r="R203" s="2">
        <f t="shared" si="34"/>
        <v>4666.232016806016</v>
      </c>
      <c r="S203" s="2">
        <f t="shared" si="43"/>
        <v>0</v>
      </c>
      <c r="T203" s="2">
        <f t="shared" si="39"/>
        <v>23.050000000000182</v>
      </c>
      <c r="U203" s="2">
        <f t="shared" si="40"/>
        <v>0.49693324278584838</v>
      </c>
      <c r="V203" s="2">
        <f t="shared" si="41"/>
        <v>-3.4875000000001819</v>
      </c>
      <c r="W203" s="2">
        <f t="shared" si="42"/>
        <v>-7.4780683532975761E-2</v>
      </c>
      <c r="X203" t="str">
        <f>IF($T204&gt;0, "up", "down")</f>
        <v>up</v>
      </c>
    </row>
    <row r="204" spans="1:24" x14ac:dyDescent="0.2">
      <c r="A204" s="1">
        <v>38810</v>
      </c>
      <c r="B204" s="2">
        <v>4661.5</v>
      </c>
      <c r="C204" s="2">
        <v>4731.95</v>
      </c>
      <c r="D204" s="2">
        <v>4661.5</v>
      </c>
      <c r="E204" s="2">
        <v>4724.05</v>
      </c>
      <c r="F204" s="2">
        <f t="shared" si="33"/>
        <v>4694.75</v>
      </c>
      <c r="G204" s="2">
        <f>$C204-$D204</f>
        <v>70.449999999999818</v>
      </c>
      <c r="H204" s="2">
        <f>$C204-MAX($B204,$E204)</f>
        <v>7.8999999999996362</v>
      </c>
      <c r="I204" s="2">
        <f>MIN($B204,$E204)-$D204</f>
        <v>0</v>
      </c>
      <c r="J204" s="2">
        <f>$E204-$B204</f>
        <v>62.550000000000182</v>
      </c>
      <c r="K204" s="2">
        <f>$H204/$G204</f>
        <v>0.11213626685592132</v>
      </c>
      <c r="L204" s="2">
        <f>$I204/$G204</f>
        <v>0</v>
      </c>
      <c r="M204" s="2">
        <f>ABS($J204)/$G204</f>
        <v>0.88786373314407874</v>
      </c>
      <c r="N204" s="2">
        <f t="shared" si="35"/>
        <v>4664.4390336120332</v>
      </c>
      <c r="O204" s="2">
        <f t="shared" si="36"/>
        <v>4731.95</v>
      </c>
      <c r="P204" s="2">
        <f t="shared" si="37"/>
        <v>4661.5</v>
      </c>
      <c r="Q204" s="2">
        <f t="shared" si="38"/>
        <v>4694.75</v>
      </c>
      <c r="R204" s="2">
        <f t="shared" si="34"/>
        <v>4688.1597584030078</v>
      </c>
      <c r="S204" s="2">
        <f t="shared" si="43"/>
        <v>1</v>
      </c>
      <c r="T204" s="2">
        <f t="shared" si="39"/>
        <v>62.550000000000182</v>
      </c>
      <c r="U204" s="2">
        <f t="shared" si="40"/>
        <v>1.3418427544781761</v>
      </c>
      <c r="V204" s="2">
        <f t="shared" si="41"/>
        <v>34.600000000000364</v>
      </c>
      <c r="W204" s="2">
        <f t="shared" si="42"/>
        <v>0.74246537128633983</v>
      </c>
      <c r="X204" t="str">
        <f>IF($T205&gt;0, "up", "down")</f>
        <v>up</v>
      </c>
    </row>
    <row r="205" spans="1:24" x14ac:dyDescent="0.2">
      <c r="A205" s="1">
        <v>38811</v>
      </c>
      <c r="B205" s="2">
        <v>4742.6499999999996</v>
      </c>
      <c r="C205" s="2">
        <v>4836.95</v>
      </c>
      <c r="D205" s="2">
        <v>4742.6499999999996</v>
      </c>
      <c r="E205" s="2">
        <v>4824.6499999999996</v>
      </c>
      <c r="F205" s="2">
        <f t="shared" si="33"/>
        <v>4786.7249999999995</v>
      </c>
      <c r="G205" s="2">
        <f>$C205-$D205</f>
        <v>94.300000000000182</v>
      </c>
      <c r="H205" s="2">
        <f>$C205-MAX($B205,$E205)</f>
        <v>12.300000000000182</v>
      </c>
      <c r="I205" s="2">
        <f>MIN($B205,$E205)-$D205</f>
        <v>0</v>
      </c>
      <c r="J205" s="2">
        <f>$E205-$B205</f>
        <v>82</v>
      </c>
      <c r="K205" s="2">
        <f>$H205/$G205</f>
        <v>0.13043478260869734</v>
      </c>
      <c r="L205" s="2">
        <f>$I205/$G205</f>
        <v>0</v>
      </c>
      <c r="M205" s="2">
        <f>ABS($J205)/$G205</f>
        <v>0.86956521739130266</v>
      </c>
      <c r="N205" s="2">
        <f t="shared" si="35"/>
        <v>4679.5945168060171</v>
      </c>
      <c r="O205" s="2">
        <f t="shared" si="36"/>
        <v>4836.95</v>
      </c>
      <c r="P205" s="2">
        <f t="shared" si="37"/>
        <v>4679.5945168060171</v>
      </c>
      <c r="Q205" s="2">
        <f t="shared" si="38"/>
        <v>4786.7249999999995</v>
      </c>
      <c r="R205" s="2">
        <f t="shared" si="34"/>
        <v>4745.7160084030083</v>
      </c>
      <c r="S205" s="2">
        <f t="shared" si="43"/>
        <v>1</v>
      </c>
      <c r="T205" s="2">
        <f t="shared" si="39"/>
        <v>100.59999999999945</v>
      </c>
      <c r="U205" s="2">
        <f t="shared" si="40"/>
        <v>2.1295286883076905</v>
      </c>
      <c r="V205" s="2">
        <f t="shared" si="41"/>
        <v>91.974999999999454</v>
      </c>
      <c r="W205" s="2">
        <f t="shared" si="42"/>
        <v>1.9591032536343671</v>
      </c>
      <c r="X205" t="str">
        <f>IF($T206&gt;0, "up", "down")</f>
        <v>up</v>
      </c>
    </row>
    <row r="206" spans="1:24" x14ac:dyDescent="0.2">
      <c r="A206" s="1">
        <v>38812</v>
      </c>
      <c r="B206" s="2">
        <v>4829.45</v>
      </c>
      <c r="C206" s="2">
        <v>4895.8999999999996</v>
      </c>
      <c r="D206" s="2">
        <v>4829.45</v>
      </c>
      <c r="E206" s="2">
        <v>4873</v>
      </c>
      <c r="F206" s="2">
        <f t="shared" si="33"/>
        <v>4856.95</v>
      </c>
      <c r="G206" s="2">
        <f>$C206-$D206</f>
        <v>66.449999999999818</v>
      </c>
      <c r="H206" s="2">
        <f>$C206-MAX($B206,$E206)</f>
        <v>22.899999999999636</v>
      </c>
      <c r="I206" s="2">
        <f>MIN($B206,$E206)-$D206</f>
        <v>0</v>
      </c>
      <c r="J206" s="2">
        <f>$E206-$B206</f>
        <v>43.550000000000182</v>
      </c>
      <c r="K206" s="2">
        <f>$H206/$G206</f>
        <v>0.34462001504890444</v>
      </c>
      <c r="L206" s="2">
        <f>$I206/$G206</f>
        <v>0</v>
      </c>
      <c r="M206" s="2">
        <f>ABS($J206)/$G206</f>
        <v>0.65537998495109562</v>
      </c>
      <c r="N206" s="2">
        <f t="shared" si="35"/>
        <v>4733.1597584030078</v>
      </c>
      <c r="O206" s="2">
        <f t="shared" si="36"/>
        <v>4895.8999999999996</v>
      </c>
      <c r="P206" s="2">
        <f t="shared" si="37"/>
        <v>4733.1597584030078</v>
      </c>
      <c r="Q206" s="2">
        <f t="shared" si="38"/>
        <v>4856.95</v>
      </c>
      <c r="R206" s="2">
        <f t="shared" si="34"/>
        <v>4804.7923792015035</v>
      </c>
      <c r="S206" s="2">
        <f t="shared" si="43"/>
        <v>1</v>
      </c>
      <c r="T206" s="2">
        <f t="shared" si="39"/>
        <v>48.350000000000364</v>
      </c>
      <c r="U206" s="2">
        <f t="shared" si="40"/>
        <v>1.0021452333329957</v>
      </c>
      <c r="V206" s="2">
        <f t="shared" si="41"/>
        <v>70.225000000000364</v>
      </c>
      <c r="W206" s="2">
        <f t="shared" si="42"/>
        <v>1.4670782215397871</v>
      </c>
      <c r="X206" t="str">
        <f>IF($T207&gt;0, "up", "down")</f>
        <v>down</v>
      </c>
    </row>
    <row r="207" spans="1:24" x14ac:dyDescent="0.2">
      <c r="A207" s="1">
        <v>38814</v>
      </c>
      <c r="B207" s="2">
        <v>4878.6499999999996</v>
      </c>
      <c r="C207" s="2">
        <v>4905.05</v>
      </c>
      <c r="D207" s="2">
        <v>4702.95</v>
      </c>
      <c r="E207" s="2">
        <v>4717.6000000000004</v>
      </c>
      <c r="F207" s="2">
        <f t="shared" si="33"/>
        <v>4801.0625</v>
      </c>
      <c r="G207" s="2">
        <f>$C207-$D207</f>
        <v>202.10000000000036</v>
      </c>
      <c r="H207" s="2">
        <f>$C207-MAX($B207,$E207)</f>
        <v>26.400000000000546</v>
      </c>
      <c r="I207" s="2">
        <f>MIN($B207,$E207)-$D207</f>
        <v>14.650000000000546</v>
      </c>
      <c r="J207" s="2">
        <f>$E207-$B207</f>
        <v>-161.04999999999927</v>
      </c>
      <c r="K207" s="2">
        <f>$H207/$G207</f>
        <v>0.13062840178129886</v>
      </c>
      <c r="L207" s="2">
        <f>$I207/$G207</f>
        <v>7.2488866897578025E-2</v>
      </c>
      <c r="M207" s="2">
        <f>ABS($J207)/$G207</f>
        <v>0.79688273132112308</v>
      </c>
      <c r="N207" s="2">
        <f t="shared" si="35"/>
        <v>4795.0548792015034</v>
      </c>
      <c r="O207" s="2">
        <f t="shared" si="36"/>
        <v>4905.05</v>
      </c>
      <c r="P207" s="2">
        <f t="shared" si="37"/>
        <v>4702.95</v>
      </c>
      <c r="Q207" s="2">
        <f t="shared" si="38"/>
        <v>4801.0625</v>
      </c>
      <c r="R207" s="2">
        <f t="shared" si="34"/>
        <v>4801.0293448003758</v>
      </c>
      <c r="S207" s="2">
        <f t="shared" si="43"/>
        <v>0.97284191282361832</v>
      </c>
      <c r="T207" s="2">
        <f t="shared" si="39"/>
        <v>-155.39999999999964</v>
      </c>
      <c r="U207" s="2">
        <f t="shared" si="40"/>
        <v>-3.1890006156371768</v>
      </c>
      <c r="V207" s="2">
        <f t="shared" si="41"/>
        <v>-55.887499999999818</v>
      </c>
      <c r="W207" s="2">
        <f t="shared" si="42"/>
        <v>-1.1506706883949767</v>
      </c>
      <c r="X207" t="str">
        <f>IF($T208&gt;0, "up", "down")</f>
        <v>down</v>
      </c>
    </row>
    <row r="208" spans="1:24" x14ac:dyDescent="0.2">
      <c r="A208" s="1">
        <v>38817</v>
      </c>
      <c r="B208" s="2">
        <v>4721.3999999999996</v>
      </c>
      <c r="C208" s="2">
        <v>4754.8</v>
      </c>
      <c r="D208" s="2">
        <v>4649.6499999999996</v>
      </c>
      <c r="E208" s="2">
        <v>4689.45</v>
      </c>
      <c r="F208" s="2">
        <f t="shared" si="33"/>
        <v>4703.8249999999998</v>
      </c>
      <c r="G208" s="2">
        <f>$C208-$D208</f>
        <v>105.15000000000055</v>
      </c>
      <c r="H208" s="2">
        <f>$C208-MAX($B208,$E208)</f>
        <v>33.400000000000546</v>
      </c>
      <c r="I208" s="2">
        <f>MIN($B208,$E208)-$D208</f>
        <v>39.800000000000182</v>
      </c>
      <c r="J208" s="2">
        <f>$E208-$B208</f>
        <v>-31.949999999999818</v>
      </c>
      <c r="K208" s="2">
        <f>$H208/$G208</f>
        <v>0.31764146457442105</v>
      </c>
      <c r="L208" s="2">
        <f>$I208/$G208</f>
        <v>0.37850689491203021</v>
      </c>
      <c r="M208" s="2">
        <f>ABS($J208)/$G208</f>
        <v>0.30385164051354874</v>
      </c>
      <c r="N208" s="2">
        <f t="shared" si="35"/>
        <v>4798.0586896007517</v>
      </c>
      <c r="O208" s="2">
        <f t="shared" si="36"/>
        <v>4798.0586896007517</v>
      </c>
      <c r="P208" s="2">
        <f t="shared" si="37"/>
        <v>4649.6499999999996</v>
      </c>
      <c r="Q208" s="2">
        <f t="shared" si="38"/>
        <v>4703.8249999999998</v>
      </c>
      <c r="R208" s="2">
        <f t="shared" si="34"/>
        <v>4737.3980948003755</v>
      </c>
      <c r="S208" s="2">
        <f t="shared" si="43"/>
        <v>0.42216608064081779</v>
      </c>
      <c r="T208" s="2">
        <f t="shared" si="39"/>
        <v>-28.150000000000546</v>
      </c>
      <c r="U208" s="2">
        <f t="shared" si="40"/>
        <v>-0.59670171273530059</v>
      </c>
      <c r="V208" s="2">
        <f t="shared" si="41"/>
        <v>-97.237500000000182</v>
      </c>
      <c r="W208" s="2">
        <f t="shared" si="42"/>
        <v>-2.0253329341161499</v>
      </c>
      <c r="X208" t="str">
        <f>IF($T209&gt;0, "up", "down")</f>
        <v>down</v>
      </c>
    </row>
    <row r="209" spans="1:24" x14ac:dyDescent="0.2">
      <c r="A209" s="1">
        <v>38819</v>
      </c>
      <c r="B209" s="2">
        <v>4644.3999999999996</v>
      </c>
      <c r="C209" s="2">
        <v>4698.6000000000004</v>
      </c>
      <c r="D209" s="2">
        <v>4567</v>
      </c>
      <c r="E209" s="2">
        <v>4575.25</v>
      </c>
      <c r="F209" s="2">
        <f t="shared" si="33"/>
        <v>4621.3125</v>
      </c>
      <c r="G209" s="2">
        <f>$C209-$D209</f>
        <v>131.60000000000036</v>
      </c>
      <c r="H209" s="2">
        <f>$C209-MAX($B209,$E209)</f>
        <v>54.200000000000728</v>
      </c>
      <c r="I209" s="2">
        <f>MIN($B209,$E209)-$D209</f>
        <v>8.25</v>
      </c>
      <c r="J209" s="2">
        <f>$E209-$B209</f>
        <v>-69.149999999999636</v>
      </c>
      <c r="K209" s="2">
        <f>$H209/$G209</f>
        <v>0.41185410334346945</v>
      </c>
      <c r="L209" s="2">
        <f>$I209/$G209</f>
        <v>6.2689969604863047E-2</v>
      </c>
      <c r="M209" s="2">
        <f>ABS($J209)/$G209</f>
        <v>0.52545592705166755</v>
      </c>
      <c r="N209" s="2">
        <f t="shared" si="35"/>
        <v>4750.9418448003762</v>
      </c>
      <c r="O209" s="2">
        <f t="shared" si="36"/>
        <v>4750.9418448003762</v>
      </c>
      <c r="P209" s="2">
        <f t="shared" si="37"/>
        <v>4567</v>
      </c>
      <c r="Q209" s="2">
        <f t="shared" si="38"/>
        <v>4621.3125</v>
      </c>
      <c r="R209" s="2">
        <f t="shared" si="34"/>
        <v>4672.5490474001881</v>
      </c>
      <c r="S209" s="2">
        <f t="shared" si="43"/>
        <v>0</v>
      </c>
      <c r="T209" s="2">
        <f t="shared" si="39"/>
        <v>-114.19999999999982</v>
      </c>
      <c r="U209" s="2">
        <f t="shared" si="40"/>
        <v>-2.4352536011685766</v>
      </c>
      <c r="V209" s="2">
        <f t="shared" si="41"/>
        <v>-82.512499999999818</v>
      </c>
      <c r="W209" s="2">
        <f t="shared" si="42"/>
        <v>-1.7541575207410953</v>
      </c>
      <c r="X209" t="str">
        <f>IF($T210&gt;0, "up", "down")</f>
        <v>down</v>
      </c>
    </row>
    <row r="210" spans="1:24" x14ac:dyDescent="0.2">
      <c r="A210" s="1">
        <v>38820</v>
      </c>
      <c r="B210" s="2">
        <v>4574.3</v>
      </c>
      <c r="C210" s="2">
        <v>4584.8</v>
      </c>
      <c r="D210" s="2">
        <v>4408.6499999999996</v>
      </c>
      <c r="E210" s="2">
        <v>4467.1000000000004</v>
      </c>
      <c r="F210" s="2">
        <f t="shared" si="33"/>
        <v>4508.7124999999996</v>
      </c>
      <c r="G210" s="2">
        <f>$C210-$D210</f>
        <v>176.15000000000055</v>
      </c>
      <c r="H210" s="2">
        <f>$C210-MAX($B210,$E210)</f>
        <v>10.5</v>
      </c>
      <c r="I210" s="2">
        <f>MIN($B210,$E210)-$D210</f>
        <v>58.450000000000728</v>
      </c>
      <c r="J210" s="2">
        <f>$E210-$B210</f>
        <v>-107.19999999999982</v>
      </c>
      <c r="K210" s="2">
        <f>$H210/$G210</f>
        <v>5.9608288390576032E-2</v>
      </c>
      <c r="L210" s="2">
        <f>$I210/$G210</f>
        <v>0.33181947204087736</v>
      </c>
      <c r="M210" s="2">
        <f>ABS($J210)/$G210</f>
        <v>0.60857223956854667</v>
      </c>
      <c r="N210" s="2">
        <f t="shared" si="35"/>
        <v>4686.1271724001881</v>
      </c>
      <c r="O210" s="2">
        <f t="shared" si="36"/>
        <v>4686.1271724001881</v>
      </c>
      <c r="P210" s="2">
        <f t="shared" si="37"/>
        <v>4408.6499999999996</v>
      </c>
      <c r="Q210" s="2">
        <f t="shared" si="38"/>
        <v>4508.7124999999996</v>
      </c>
      <c r="R210" s="2">
        <f t="shared" si="34"/>
        <v>4572.4042112000934</v>
      </c>
      <c r="S210" s="2">
        <f t="shared" si="43"/>
        <v>0</v>
      </c>
      <c r="T210" s="2">
        <f t="shared" si="39"/>
        <v>-108.14999999999964</v>
      </c>
      <c r="U210" s="2">
        <f t="shared" si="40"/>
        <v>-2.3638052565433503</v>
      </c>
      <c r="V210" s="2">
        <f t="shared" si="41"/>
        <v>-112.60000000000036</v>
      </c>
      <c r="W210" s="2">
        <f t="shared" si="42"/>
        <v>-2.436537239150141</v>
      </c>
      <c r="X210" t="str">
        <f>IF($T211&gt;0, "up", "down")</f>
        <v>up</v>
      </c>
    </row>
    <row r="211" spans="1:24" x14ac:dyDescent="0.2">
      <c r="A211" s="1">
        <v>38824</v>
      </c>
      <c r="B211" s="2">
        <v>4477.5</v>
      </c>
      <c r="C211" s="2">
        <v>4575.95</v>
      </c>
      <c r="D211" s="2">
        <v>4477.5</v>
      </c>
      <c r="E211" s="2">
        <v>4561.7</v>
      </c>
      <c r="F211" s="2">
        <f t="shared" si="33"/>
        <v>4523.1625000000004</v>
      </c>
      <c r="G211" s="2">
        <f>$C211-$D211</f>
        <v>98.449999999999818</v>
      </c>
      <c r="H211" s="2">
        <f>$C211-MAX($B211,$E211)</f>
        <v>14.25</v>
      </c>
      <c r="I211" s="2">
        <f>MIN($B211,$E211)-$D211</f>
        <v>0</v>
      </c>
      <c r="J211" s="2">
        <f>$E211-$B211</f>
        <v>84.199999999999818</v>
      </c>
      <c r="K211" s="2">
        <f>$H211/$G211</f>
        <v>0.14474352463179305</v>
      </c>
      <c r="L211" s="2">
        <f>$I211/$G211</f>
        <v>0</v>
      </c>
      <c r="M211" s="2">
        <f>ABS($J211)/$G211</f>
        <v>0.85525647536820693</v>
      </c>
      <c r="N211" s="2">
        <f t="shared" si="35"/>
        <v>4597.4198362000934</v>
      </c>
      <c r="O211" s="2">
        <f t="shared" si="36"/>
        <v>4597.4198362000934</v>
      </c>
      <c r="P211" s="2">
        <f t="shared" si="37"/>
        <v>4477.5</v>
      </c>
      <c r="Q211" s="2">
        <f t="shared" si="38"/>
        <v>4523.1625000000004</v>
      </c>
      <c r="R211" s="2">
        <f t="shared" si="34"/>
        <v>4548.8755431000463</v>
      </c>
      <c r="S211" s="2">
        <f t="shared" si="43"/>
        <v>0</v>
      </c>
      <c r="T211" s="2">
        <f t="shared" si="39"/>
        <v>94.599999999999454</v>
      </c>
      <c r="U211" s="2">
        <f t="shared" si="40"/>
        <v>2.1177049987687635</v>
      </c>
      <c r="V211" s="2">
        <f t="shared" si="41"/>
        <v>14.450000000000728</v>
      </c>
      <c r="W211" s="2">
        <f t="shared" si="42"/>
        <v>0.32049060568844717</v>
      </c>
      <c r="X211" t="str">
        <f>IF($T212&gt;0, "up", "down")</f>
        <v>up</v>
      </c>
    </row>
    <row r="212" spans="1:24" x14ac:dyDescent="0.2">
      <c r="A212" s="1">
        <v>38825</v>
      </c>
      <c r="B212" s="2">
        <v>4566.45</v>
      </c>
      <c r="C212" s="2">
        <v>4687.3</v>
      </c>
      <c r="D212" s="2">
        <v>4566.45</v>
      </c>
      <c r="E212" s="2">
        <v>4633.75</v>
      </c>
      <c r="F212" s="2">
        <f t="shared" si="33"/>
        <v>4613.4875000000002</v>
      </c>
      <c r="G212" s="2">
        <f>$C212-$D212</f>
        <v>120.85000000000036</v>
      </c>
      <c r="H212" s="2">
        <f>$C212-MAX($B212,$E212)</f>
        <v>53.550000000000182</v>
      </c>
      <c r="I212" s="2">
        <f>MIN($B212,$E212)-$D212</f>
        <v>0</v>
      </c>
      <c r="J212" s="2">
        <f>$E212-$B212</f>
        <v>67.300000000000182</v>
      </c>
      <c r="K212" s="2">
        <f>$H212/$G212</f>
        <v>0.44311129499379415</v>
      </c>
      <c r="L212" s="2">
        <f>$I212/$G212</f>
        <v>0</v>
      </c>
      <c r="M212" s="2">
        <f>ABS($J212)/$G212</f>
        <v>0.55688870500620591</v>
      </c>
      <c r="N212" s="2">
        <f t="shared" si="35"/>
        <v>4560.2911681000469</v>
      </c>
      <c r="O212" s="2">
        <f t="shared" si="36"/>
        <v>4687.3</v>
      </c>
      <c r="P212" s="2">
        <f t="shared" si="37"/>
        <v>4560.2911681000469</v>
      </c>
      <c r="Q212" s="2">
        <f t="shared" si="38"/>
        <v>4613.4875000000002</v>
      </c>
      <c r="R212" s="2">
        <f t="shared" si="34"/>
        <v>4605.3424590500235</v>
      </c>
      <c r="S212" s="2">
        <f t="shared" si="43"/>
        <v>0.29952340152776857</v>
      </c>
      <c r="T212" s="2">
        <f t="shared" si="39"/>
        <v>72.050000000000182</v>
      </c>
      <c r="U212" s="2">
        <f t="shared" si="40"/>
        <v>1.5794550277308936</v>
      </c>
      <c r="V212" s="2">
        <f t="shared" si="41"/>
        <v>90.324999999999818</v>
      </c>
      <c r="W212" s="2">
        <f t="shared" si="42"/>
        <v>1.9969435102099431</v>
      </c>
      <c r="X212" t="str">
        <f>IF($T213&gt;0, "up", "down")</f>
        <v>down</v>
      </c>
    </row>
    <row r="213" spans="1:24" x14ac:dyDescent="0.2">
      <c r="A213" s="1">
        <v>38826</v>
      </c>
      <c r="B213" s="2">
        <v>4639.45</v>
      </c>
      <c r="C213" s="2">
        <v>4694</v>
      </c>
      <c r="D213" s="2">
        <v>4605.25</v>
      </c>
      <c r="E213" s="2">
        <v>4620.8999999999996</v>
      </c>
      <c r="F213" s="2">
        <f t="shared" si="33"/>
        <v>4639.8999999999996</v>
      </c>
      <c r="G213" s="2">
        <f>$C213-$D213</f>
        <v>88.75</v>
      </c>
      <c r="H213" s="2">
        <f>$C213-MAX($B213,$E213)</f>
        <v>54.550000000000182</v>
      </c>
      <c r="I213" s="2">
        <f>MIN($B213,$E213)-$D213</f>
        <v>15.649999999999636</v>
      </c>
      <c r="J213" s="2">
        <f>$E213-$B213</f>
        <v>-18.550000000000182</v>
      </c>
      <c r="K213" s="2">
        <f>$H213/$G213</f>
        <v>0.61464788732394571</v>
      </c>
      <c r="L213" s="2">
        <f>$I213/$G213</f>
        <v>0.17633802816900998</v>
      </c>
      <c r="M213" s="2">
        <f>ABS($J213)/$G213</f>
        <v>0.20901408450704431</v>
      </c>
      <c r="N213" s="2">
        <f t="shared" si="35"/>
        <v>4586.8893340500235</v>
      </c>
      <c r="O213" s="2">
        <f t="shared" si="36"/>
        <v>4694</v>
      </c>
      <c r="P213" s="2">
        <f t="shared" si="37"/>
        <v>4586.8893340500235</v>
      </c>
      <c r="Q213" s="2">
        <f t="shared" si="38"/>
        <v>4639.8999999999996</v>
      </c>
      <c r="R213" s="2">
        <f t="shared" si="34"/>
        <v>4626.9196670250112</v>
      </c>
      <c r="S213" s="2">
        <f t="shared" si="43"/>
        <v>0.63104966877594515</v>
      </c>
      <c r="T213" s="2">
        <f t="shared" si="39"/>
        <v>-12.850000000000364</v>
      </c>
      <c r="U213" s="2">
        <f t="shared" si="40"/>
        <v>-0.27731319125978665</v>
      </c>
      <c r="V213" s="2">
        <f t="shared" si="41"/>
        <v>26.412499999999454</v>
      </c>
      <c r="W213" s="2">
        <f t="shared" si="42"/>
        <v>0.57250615721836151</v>
      </c>
      <c r="X213" t="str">
        <f>IF($T214&gt;0, "up", "down")</f>
        <v>up</v>
      </c>
    </row>
    <row r="214" spans="1:24" x14ac:dyDescent="0.2">
      <c r="A214" s="1">
        <v>38827</v>
      </c>
      <c r="B214" s="2">
        <v>4626.55</v>
      </c>
      <c r="C214" s="2">
        <v>4644.3500000000004</v>
      </c>
      <c r="D214" s="2">
        <v>4592.2</v>
      </c>
      <c r="E214" s="2">
        <v>4624.3</v>
      </c>
      <c r="F214" s="2">
        <f t="shared" si="33"/>
        <v>4621.8500000000004</v>
      </c>
      <c r="G214" s="2">
        <f>$C214-$D214</f>
        <v>52.150000000000546</v>
      </c>
      <c r="H214" s="2">
        <f>$C214-MAX($B214,$E214)</f>
        <v>17.800000000000182</v>
      </c>
      <c r="I214" s="2">
        <f>MIN($B214,$E214)-$D214</f>
        <v>32.100000000000364</v>
      </c>
      <c r="J214" s="2">
        <f>$E214-$B214</f>
        <v>-2.25</v>
      </c>
      <c r="K214" s="2">
        <f>$H214/$G214</f>
        <v>0.3413231064237775</v>
      </c>
      <c r="L214" s="2">
        <f>$I214/$G214</f>
        <v>0.61553211888782411</v>
      </c>
      <c r="M214" s="2">
        <f>ABS($J214)/$G214</f>
        <v>4.3144774688398398E-2</v>
      </c>
      <c r="N214" s="2">
        <f t="shared" si="35"/>
        <v>4613.3946670250116</v>
      </c>
      <c r="O214" s="2">
        <f t="shared" si="36"/>
        <v>4644.3500000000004</v>
      </c>
      <c r="P214" s="2">
        <f t="shared" si="37"/>
        <v>4592.2</v>
      </c>
      <c r="Q214" s="2">
        <f t="shared" si="38"/>
        <v>4621.8500000000004</v>
      </c>
      <c r="R214" s="2">
        <f t="shared" si="34"/>
        <v>4617.9486667562524</v>
      </c>
      <c r="S214" s="2">
        <f t="shared" si="43"/>
        <v>0.8850522010166455</v>
      </c>
      <c r="T214" s="2">
        <f t="shared" si="39"/>
        <v>3.4000000000005457</v>
      </c>
      <c r="U214" s="2">
        <f t="shared" si="40"/>
        <v>7.3578740072292106E-2</v>
      </c>
      <c r="V214" s="2">
        <f t="shared" si="41"/>
        <v>-18.049999999999272</v>
      </c>
      <c r="W214" s="2">
        <f t="shared" si="42"/>
        <v>-0.38901700467680927</v>
      </c>
      <c r="X214" t="str">
        <f>IF($T215&gt;0, "up", "down")</f>
        <v>down</v>
      </c>
    </row>
    <row r="215" spans="1:24" x14ac:dyDescent="0.2">
      <c r="A215" s="1">
        <v>38828</v>
      </c>
      <c r="B215" s="2">
        <v>4627.3500000000004</v>
      </c>
      <c r="C215" s="2">
        <v>4662.3999999999996</v>
      </c>
      <c r="D215" s="2">
        <v>4567.1000000000004</v>
      </c>
      <c r="E215" s="2">
        <v>4596.1000000000004</v>
      </c>
      <c r="F215" s="2">
        <f t="shared" si="33"/>
        <v>4613.2375000000002</v>
      </c>
      <c r="G215" s="2">
        <f>$C215-$D215</f>
        <v>95.299999999999272</v>
      </c>
      <c r="H215" s="2">
        <f>$C215-MAX($B215,$E215)</f>
        <v>35.049999999999272</v>
      </c>
      <c r="I215" s="2">
        <f>MIN($B215,$E215)-$D215</f>
        <v>29</v>
      </c>
      <c r="J215" s="2">
        <f>$E215-$B215</f>
        <v>-31.25</v>
      </c>
      <c r="K215" s="2">
        <f>$H215/$G215</f>
        <v>0.36778593913955449</v>
      </c>
      <c r="L215" s="2">
        <f>$I215/$G215</f>
        <v>0.30430220356768334</v>
      </c>
      <c r="M215" s="2">
        <f>ABS($J215)/$G215</f>
        <v>0.32791185729276223</v>
      </c>
      <c r="N215" s="2">
        <f t="shared" si="35"/>
        <v>4617.622333512506</v>
      </c>
      <c r="O215" s="2">
        <f t="shared" si="36"/>
        <v>4662.3999999999996</v>
      </c>
      <c r="P215" s="2">
        <f t="shared" si="37"/>
        <v>4567.1000000000004</v>
      </c>
      <c r="Q215" s="2">
        <f t="shared" si="38"/>
        <v>4613.2375000000002</v>
      </c>
      <c r="R215" s="2">
        <f t="shared" si="34"/>
        <v>4615.0899583781265</v>
      </c>
      <c r="S215" s="2">
        <f t="shared" si="43"/>
        <v>0.84842281453170909</v>
      </c>
      <c r="T215" s="2">
        <f t="shared" si="39"/>
        <v>-28.199999999999818</v>
      </c>
      <c r="U215" s="2">
        <f t="shared" si="40"/>
        <v>-0.6098220271176138</v>
      </c>
      <c r="V215" s="2">
        <f t="shared" si="41"/>
        <v>-8.6125000000001819</v>
      </c>
      <c r="W215" s="2">
        <f t="shared" si="42"/>
        <v>-0.18634313099733182</v>
      </c>
      <c r="X215" t="str">
        <f>IF($T216&gt;0, "up", "down")</f>
        <v>down</v>
      </c>
    </row>
    <row r="216" spans="1:24" x14ac:dyDescent="0.2">
      <c r="A216" s="1">
        <v>38831</v>
      </c>
      <c r="B216" s="2">
        <v>4593.25</v>
      </c>
      <c r="C216" s="2">
        <v>4606.05</v>
      </c>
      <c r="D216" s="2">
        <v>4503.95</v>
      </c>
      <c r="E216" s="2">
        <v>4520.5</v>
      </c>
      <c r="F216" s="2">
        <f t="shared" si="33"/>
        <v>4555.9375</v>
      </c>
      <c r="G216" s="2">
        <f>$C216-$D216</f>
        <v>102.10000000000036</v>
      </c>
      <c r="H216" s="2">
        <f>$C216-MAX($B216,$E216)</f>
        <v>12.800000000000182</v>
      </c>
      <c r="I216" s="2">
        <f>MIN($B216,$E216)-$D216</f>
        <v>16.550000000000182</v>
      </c>
      <c r="J216" s="2">
        <f>$E216-$B216</f>
        <v>-72.75</v>
      </c>
      <c r="K216" s="2">
        <f>$H216/$G216</f>
        <v>0.12536728697355667</v>
      </c>
      <c r="L216" s="2">
        <f>$I216/$G216</f>
        <v>0.16209598432909034</v>
      </c>
      <c r="M216" s="2">
        <f>ABS($J216)/$G216</f>
        <v>0.71253672869735296</v>
      </c>
      <c r="N216" s="2">
        <f t="shared" si="35"/>
        <v>4615.4299167562531</v>
      </c>
      <c r="O216" s="2">
        <f t="shared" si="36"/>
        <v>4615.4299167562531</v>
      </c>
      <c r="P216" s="2">
        <f t="shared" si="37"/>
        <v>4503.95</v>
      </c>
      <c r="Q216" s="2">
        <f t="shared" si="38"/>
        <v>4555.9375</v>
      </c>
      <c r="R216" s="2">
        <f t="shared" si="34"/>
        <v>4572.6868333781267</v>
      </c>
      <c r="S216" s="2">
        <f t="shared" si="43"/>
        <v>0</v>
      </c>
      <c r="T216" s="2">
        <f t="shared" si="39"/>
        <v>-75.600000000000364</v>
      </c>
      <c r="U216" s="2">
        <f t="shared" si="40"/>
        <v>-1.6448728269619972</v>
      </c>
      <c r="V216" s="2">
        <f t="shared" si="41"/>
        <v>-57.300000000000182</v>
      </c>
      <c r="W216" s="2">
        <f t="shared" si="42"/>
        <v>-1.2420778249548214</v>
      </c>
      <c r="X216" t="str">
        <f>IF($T217&gt;0, "up", "down")</f>
        <v>down</v>
      </c>
    </row>
    <row r="217" spans="1:24" x14ac:dyDescent="0.2">
      <c r="A217" s="1">
        <v>38832</v>
      </c>
      <c r="B217" s="2">
        <v>4523.8999999999996</v>
      </c>
      <c r="C217" s="2">
        <v>4543.05</v>
      </c>
      <c r="D217" s="2">
        <v>4446.8999999999996</v>
      </c>
      <c r="E217" s="2">
        <v>4455.55</v>
      </c>
      <c r="F217" s="2">
        <f t="shared" si="33"/>
        <v>4492.3500000000004</v>
      </c>
      <c r="G217" s="2">
        <f>$C217-$D217</f>
        <v>96.150000000000546</v>
      </c>
      <c r="H217" s="2">
        <f>$C217-MAX($B217,$E217)</f>
        <v>19.150000000000546</v>
      </c>
      <c r="I217" s="2">
        <f>MIN($B217,$E217)-$D217</f>
        <v>8.6500000000005457</v>
      </c>
      <c r="J217" s="2">
        <f>$E217-$B217</f>
        <v>-68.349999999999454</v>
      </c>
      <c r="K217" s="2">
        <f>$H217/$G217</f>
        <v>0.19916796671867329</v>
      </c>
      <c r="L217" s="2">
        <f>$I217/$G217</f>
        <v>8.9963598543946921E-2</v>
      </c>
      <c r="M217" s="2">
        <f>ABS($J217)/$G217</f>
        <v>0.71086843473737982</v>
      </c>
      <c r="N217" s="2">
        <f t="shared" si="35"/>
        <v>4585.6837083781265</v>
      </c>
      <c r="O217" s="2">
        <f t="shared" si="36"/>
        <v>4585.6837083781265</v>
      </c>
      <c r="P217" s="2">
        <f t="shared" si="37"/>
        <v>4446.8999999999996</v>
      </c>
      <c r="Q217" s="2">
        <f t="shared" si="38"/>
        <v>4492.3500000000004</v>
      </c>
      <c r="R217" s="2">
        <f t="shared" si="34"/>
        <v>4527.6543541890633</v>
      </c>
      <c r="S217" s="2">
        <f t="shared" si="43"/>
        <v>0</v>
      </c>
      <c r="T217" s="2">
        <f t="shared" si="39"/>
        <v>-64.949999999999818</v>
      </c>
      <c r="U217" s="2">
        <f t="shared" si="40"/>
        <v>-1.4367879659329679</v>
      </c>
      <c r="V217" s="2">
        <f t="shared" si="41"/>
        <v>-63.587499999999636</v>
      </c>
      <c r="W217" s="2">
        <f t="shared" si="42"/>
        <v>-1.3957061526853614</v>
      </c>
      <c r="X217" t="str">
        <f>IF($T218&gt;0, "up", "down")</f>
        <v>up</v>
      </c>
    </row>
    <row r="218" spans="1:24" x14ac:dyDescent="0.2">
      <c r="A218" s="1">
        <v>38833</v>
      </c>
      <c r="B218" s="2">
        <v>4450</v>
      </c>
      <c r="C218" s="2">
        <v>4517.8999999999996</v>
      </c>
      <c r="D218" s="2">
        <v>4450</v>
      </c>
      <c r="E218" s="2">
        <v>4499.3</v>
      </c>
      <c r="F218" s="2">
        <f t="shared" si="33"/>
        <v>4479.3</v>
      </c>
      <c r="G218" s="2">
        <f>$C218-$D218</f>
        <v>67.899999999999636</v>
      </c>
      <c r="H218" s="2">
        <f>$C218-MAX($B218,$E218)</f>
        <v>18.599999999999454</v>
      </c>
      <c r="I218" s="2">
        <f>MIN($B218,$E218)-$D218</f>
        <v>0</v>
      </c>
      <c r="J218" s="2">
        <f>$E218-$B218</f>
        <v>49.300000000000182</v>
      </c>
      <c r="K218" s="2">
        <f>$H218/$G218</f>
        <v>0.27393225331369003</v>
      </c>
      <c r="L218" s="2">
        <f>$I218/$G218</f>
        <v>0</v>
      </c>
      <c r="M218" s="2">
        <f>ABS($J218)/$G218</f>
        <v>0.72606774668630991</v>
      </c>
      <c r="N218" s="2">
        <f t="shared" si="35"/>
        <v>4539.0168541890635</v>
      </c>
      <c r="O218" s="2">
        <f t="shared" si="36"/>
        <v>4539.0168541890635</v>
      </c>
      <c r="P218" s="2">
        <f t="shared" si="37"/>
        <v>4450</v>
      </c>
      <c r="Q218" s="2">
        <f t="shared" si="38"/>
        <v>4479.3</v>
      </c>
      <c r="R218" s="2">
        <f t="shared" si="34"/>
        <v>4501.8334270945315</v>
      </c>
      <c r="S218" s="2">
        <f t="shared" si="43"/>
        <v>0</v>
      </c>
      <c r="T218" s="2">
        <f t="shared" si="39"/>
        <v>43.75</v>
      </c>
      <c r="U218" s="2">
        <f t="shared" si="40"/>
        <v>0.9819214238421744</v>
      </c>
      <c r="V218" s="2">
        <f t="shared" si="41"/>
        <v>-13.050000000000182</v>
      </c>
      <c r="W218" s="2">
        <f t="shared" si="42"/>
        <v>-0.29049383952720026</v>
      </c>
      <c r="X218" t="str">
        <f>IF($T219&gt;0, "up", "down")</f>
        <v>down</v>
      </c>
    </row>
    <row r="219" spans="1:24" x14ac:dyDescent="0.2">
      <c r="A219" s="1">
        <v>38834</v>
      </c>
      <c r="B219" s="2">
        <v>4514.1499999999996</v>
      </c>
      <c r="C219" s="2">
        <v>4562.1499999999996</v>
      </c>
      <c r="D219" s="2">
        <v>4415.6000000000004</v>
      </c>
      <c r="E219" s="2">
        <v>4435.8</v>
      </c>
      <c r="F219" s="2">
        <f t="shared" si="33"/>
        <v>4481.9250000000002</v>
      </c>
      <c r="G219" s="2">
        <f>$C219-$D219</f>
        <v>146.54999999999927</v>
      </c>
      <c r="H219" s="2">
        <f>$C219-MAX($B219,$E219)</f>
        <v>48</v>
      </c>
      <c r="I219" s="2">
        <f>MIN($B219,$E219)-$D219</f>
        <v>20.199999999999818</v>
      </c>
      <c r="J219" s="2">
        <f>$E219-$B219</f>
        <v>-78.349999999999454</v>
      </c>
      <c r="K219" s="2">
        <f>$H219/$G219</f>
        <v>0.32753326509723807</v>
      </c>
      <c r="L219" s="2">
        <f>$I219/$G219</f>
        <v>0.13783691572841977</v>
      </c>
      <c r="M219" s="2">
        <f>ABS($J219)/$G219</f>
        <v>0.53462981917434216</v>
      </c>
      <c r="N219" s="2">
        <f t="shared" si="35"/>
        <v>4509.1584270945314</v>
      </c>
      <c r="O219" s="2">
        <f t="shared" si="36"/>
        <v>4562.1499999999996</v>
      </c>
      <c r="P219" s="2">
        <f t="shared" si="37"/>
        <v>4415.6000000000004</v>
      </c>
      <c r="Q219" s="2">
        <f t="shared" si="38"/>
        <v>4481.9250000000002</v>
      </c>
      <c r="R219" s="2">
        <f t="shared" si="34"/>
        <v>4492.2083567736327</v>
      </c>
      <c r="S219" s="2">
        <f t="shared" si="43"/>
        <v>0</v>
      </c>
      <c r="T219" s="2">
        <f t="shared" si="39"/>
        <v>-63.5</v>
      </c>
      <c r="U219" s="2">
        <f t="shared" si="40"/>
        <v>-1.4113306514346675</v>
      </c>
      <c r="V219" s="2">
        <f t="shared" si="41"/>
        <v>2.625</v>
      </c>
      <c r="W219" s="2">
        <f t="shared" si="42"/>
        <v>5.8602906704172522E-2</v>
      </c>
      <c r="X219" t="str">
        <f>IF($T220&gt;0, "up", "down")</f>
        <v>up</v>
      </c>
    </row>
    <row r="220" spans="1:24" x14ac:dyDescent="0.2">
      <c r="A220" s="1">
        <v>38835</v>
      </c>
      <c r="B220" s="2">
        <v>4427.8500000000004</v>
      </c>
      <c r="C220" s="2">
        <v>4452.1499999999996</v>
      </c>
      <c r="D220" s="2">
        <v>4179.8500000000004</v>
      </c>
      <c r="E220" s="2">
        <v>4437.05</v>
      </c>
      <c r="F220" s="2">
        <f t="shared" si="33"/>
        <v>4374.2250000000004</v>
      </c>
      <c r="G220" s="2">
        <f>$C220-$D220</f>
        <v>272.29999999999927</v>
      </c>
      <c r="H220" s="2">
        <f>$C220-MAX($B220,$E220)</f>
        <v>15.099999999999454</v>
      </c>
      <c r="I220" s="2">
        <f>MIN($B220,$E220)-$D220</f>
        <v>248</v>
      </c>
      <c r="J220" s="2">
        <f>$E220-$B220</f>
        <v>9.1999999999998181</v>
      </c>
      <c r="K220" s="2">
        <f>$H220/$G220</f>
        <v>5.5453543885418635E-2</v>
      </c>
      <c r="L220" s="2">
        <f>$I220/$G220</f>
        <v>0.91076019096584893</v>
      </c>
      <c r="M220" s="2">
        <f>ABS($J220)/$G220</f>
        <v>3.3786265148732439E-2</v>
      </c>
      <c r="N220" s="2">
        <f t="shared" si="35"/>
        <v>4495.5417135472653</v>
      </c>
      <c r="O220" s="2">
        <f t="shared" si="36"/>
        <v>4495.5417135472653</v>
      </c>
      <c r="P220" s="2">
        <f t="shared" si="37"/>
        <v>4179.8500000000004</v>
      </c>
      <c r="Q220" s="2">
        <f t="shared" si="38"/>
        <v>4374.2250000000004</v>
      </c>
      <c r="R220" s="2">
        <f t="shared" si="34"/>
        <v>4386.2896067736328</v>
      </c>
      <c r="S220" s="2">
        <f t="shared" si="43"/>
        <v>0</v>
      </c>
      <c r="T220" s="2">
        <f t="shared" si="39"/>
        <v>1.25</v>
      </c>
      <c r="U220" s="2">
        <f t="shared" si="40"/>
        <v>2.8179809729924704E-2</v>
      </c>
      <c r="V220" s="2">
        <f t="shared" si="41"/>
        <v>-107.69999999999982</v>
      </c>
      <c r="W220" s="2">
        <f t="shared" si="42"/>
        <v>-2.4029853243862807</v>
      </c>
      <c r="X220" t="str">
        <f>IF($T221&gt;0, "up", "down")</f>
        <v>up</v>
      </c>
    </row>
    <row r="221" spans="1:24" x14ac:dyDescent="0.2">
      <c r="A221" s="1">
        <v>38836</v>
      </c>
      <c r="B221" s="2">
        <v>4442.6499999999996</v>
      </c>
      <c r="C221" s="2">
        <v>4622.2</v>
      </c>
      <c r="D221" s="2">
        <v>4442.6499999999996</v>
      </c>
      <c r="E221" s="2">
        <v>4549.8</v>
      </c>
      <c r="F221" s="2">
        <f t="shared" si="33"/>
        <v>4514.3249999999998</v>
      </c>
      <c r="G221" s="2">
        <f>$C221-$D221</f>
        <v>179.55000000000018</v>
      </c>
      <c r="H221" s="2">
        <f>$C221-MAX($B221,$E221)</f>
        <v>72.399999999999636</v>
      </c>
      <c r="I221" s="2">
        <f>MIN($B221,$E221)-$D221</f>
        <v>0</v>
      </c>
      <c r="J221" s="2">
        <f>$E221-$B221</f>
        <v>107.15000000000055</v>
      </c>
      <c r="K221" s="2">
        <f>$H221/$G221</f>
        <v>0.40323029796713766</v>
      </c>
      <c r="L221" s="2">
        <f>$I221/$G221</f>
        <v>0</v>
      </c>
      <c r="M221" s="2">
        <f>ABS($J221)/$G221</f>
        <v>0.59676970203286239</v>
      </c>
      <c r="N221" s="2">
        <f t="shared" si="35"/>
        <v>4434.8833567736328</v>
      </c>
      <c r="O221" s="2">
        <f t="shared" si="36"/>
        <v>4622.2</v>
      </c>
      <c r="P221" s="2">
        <f t="shared" si="37"/>
        <v>4434.8833567736328</v>
      </c>
      <c r="Q221" s="2">
        <f t="shared" si="38"/>
        <v>4514.3249999999998</v>
      </c>
      <c r="R221" s="2">
        <f t="shared" si="34"/>
        <v>4501.5729283868168</v>
      </c>
      <c r="S221" s="2">
        <f t="shared" si="43"/>
        <v>0.81550261802116297</v>
      </c>
      <c r="T221" s="2">
        <f t="shared" si="39"/>
        <v>112.75</v>
      </c>
      <c r="U221" s="2">
        <f t="shared" si="40"/>
        <v>2.5411027597164781</v>
      </c>
      <c r="V221" s="2">
        <f t="shared" si="41"/>
        <v>140.09999999999945</v>
      </c>
      <c r="W221" s="2">
        <f t="shared" si="42"/>
        <v>3.2028530768307402</v>
      </c>
      <c r="X221" t="str">
        <f>IF($T222&gt;0, "up", "down")</f>
        <v>up</v>
      </c>
    </row>
    <row r="222" spans="1:24" x14ac:dyDescent="0.2">
      <c r="A222" s="1">
        <v>38839</v>
      </c>
      <c r="B222" s="2">
        <v>4558.25</v>
      </c>
      <c r="C222" s="2">
        <v>4752.8500000000004</v>
      </c>
      <c r="D222" s="2">
        <v>4558.25</v>
      </c>
      <c r="E222" s="2">
        <v>4729.3</v>
      </c>
      <c r="F222" s="2">
        <f t="shared" si="33"/>
        <v>4649.6625000000004</v>
      </c>
      <c r="G222" s="2">
        <f>$C222-$D222</f>
        <v>194.60000000000036</v>
      </c>
      <c r="H222" s="2">
        <f>$C222-MAX($B222,$E222)</f>
        <v>23.550000000000182</v>
      </c>
      <c r="I222" s="2">
        <f>MIN($B222,$E222)-$D222</f>
        <v>0</v>
      </c>
      <c r="J222" s="2">
        <f>$E222-$B222</f>
        <v>171.05000000000018</v>
      </c>
      <c r="K222" s="2">
        <f>$H222/$G222</f>
        <v>0.12101747173689691</v>
      </c>
      <c r="L222" s="2">
        <f>$I222/$G222</f>
        <v>0</v>
      </c>
      <c r="M222" s="2">
        <f>ABS($J222)/$G222</f>
        <v>0.87898252826310308</v>
      </c>
      <c r="N222" s="2">
        <f t="shared" si="35"/>
        <v>4474.6041783868168</v>
      </c>
      <c r="O222" s="2">
        <f t="shared" si="36"/>
        <v>4752.8500000000004</v>
      </c>
      <c r="P222" s="2">
        <f t="shared" si="37"/>
        <v>4474.6041783868168</v>
      </c>
      <c r="Q222" s="2">
        <f t="shared" si="38"/>
        <v>4649.6625000000004</v>
      </c>
      <c r="R222" s="2">
        <f t="shared" si="34"/>
        <v>4587.9302141934086</v>
      </c>
      <c r="S222" s="2">
        <f t="shared" si="43"/>
        <v>1</v>
      </c>
      <c r="T222" s="2">
        <f t="shared" si="39"/>
        <v>179.5</v>
      </c>
      <c r="U222" s="2">
        <f t="shared" si="40"/>
        <v>3.9452283616862283</v>
      </c>
      <c r="V222" s="2">
        <f t="shared" si="41"/>
        <v>135.33750000000055</v>
      </c>
      <c r="W222" s="2">
        <f t="shared" si="42"/>
        <v>2.9979565051253632</v>
      </c>
      <c r="X222" t="str">
        <f>IF($T223&gt;0, "up", "down")</f>
        <v>up</v>
      </c>
    </row>
    <row r="223" spans="1:24" x14ac:dyDescent="0.2">
      <c r="A223" s="1">
        <v>38840</v>
      </c>
      <c r="B223" s="2">
        <v>4733.3500000000004</v>
      </c>
      <c r="C223" s="2">
        <v>4898.3999999999996</v>
      </c>
      <c r="D223" s="2">
        <v>4720.8999999999996</v>
      </c>
      <c r="E223" s="2">
        <v>4880.7</v>
      </c>
      <c r="F223" s="2">
        <f t="shared" si="33"/>
        <v>4808.3374999999996</v>
      </c>
      <c r="G223" s="2">
        <f>$C223-$D223</f>
        <v>177.5</v>
      </c>
      <c r="H223" s="2">
        <f>$C223-MAX($B223,$E223)</f>
        <v>17.699999999999818</v>
      </c>
      <c r="I223" s="2">
        <f>MIN($B223,$E223)-$D223</f>
        <v>12.450000000000728</v>
      </c>
      <c r="J223" s="2">
        <f>$E223-$B223</f>
        <v>147.34999999999945</v>
      </c>
      <c r="K223" s="2">
        <f>$H223/$G223</f>
        <v>9.9718309859153906E-2</v>
      </c>
      <c r="L223" s="2">
        <f>$I223/$G223</f>
        <v>7.014084507042663E-2</v>
      </c>
      <c r="M223" s="2">
        <f>ABS($J223)/$G223</f>
        <v>0.83014084507041941</v>
      </c>
      <c r="N223" s="2">
        <f t="shared" si="35"/>
        <v>4562.1333391934086</v>
      </c>
      <c r="O223" s="2">
        <f t="shared" si="36"/>
        <v>4898.3999999999996</v>
      </c>
      <c r="P223" s="2">
        <f t="shared" si="37"/>
        <v>4562.1333391934086</v>
      </c>
      <c r="Q223" s="2">
        <f t="shared" si="38"/>
        <v>4808.3374999999996</v>
      </c>
      <c r="R223" s="2">
        <f t="shared" si="34"/>
        <v>4707.7510445967037</v>
      </c>
      <c r="S223" s="2">
        <f t="shared" si="43"/>
        <v>1</v>
      </c>
      <c r="T223" s="2">
        <f t="shared" si="39"/>
        <v>151.39999999999964</v>
      </c>
      <c r="U223" s="2">
        <f t="shared" si="40"/>
        <v>3.2013194341657254</v>
      </c>
      <c r="V223" s="2">
        <f t="shared" si="41"/>
        <v>158.67499999999927</v>
      </c>
      <c r="W223" s="2">
        <f t="shared" si="42"/>
        <v>3.4126132810714598</v>
      </c>
      <c r="X223" t="str">
        <f>IF($T224&gt;0, "up", "down")</f>
        <v>up</v>
      </c>
    </row>
    <row r="224" spans="1:24" x14ac:dyDescent="0.2">
      <c r="A224" s="1">
        <v>38841</v>
      </c>
      <c r="B224" s="2">
        <v>4780.3500000000004</v>
      </c>
      <c r="C224" s="2">
        <v>4960.75</v>
      </c>
      <c r="D224" s="2">
        <v>4780.3500000000004</v>
      </c>
      <c r="E224" s="2">
        <v>4935.3</v>
      </c>
      <c r="F224" s="2">
        <f t="shared" si="33"/>
        <v>4864.1875</v>
      </c>
      <c r="G224" s="2">
        <f>$C224-$D224</f>
        <v>180.39999999999964</v>
      </c>
      <c r="H224" s="2">
        <f>$C224-MAX($B224,$E224)</f>
        <v>25.449999999999818</v>
      </c>
      <c r="I224" s="2">
        <f>MIN($B224,$E224)-$D224</f>
        <v>0</v>
      </c>
      <c r="J224" s="2">
        <f>$E224-$B224</f>
        <v>154.94999999999982</v>
      </c>
      <c r="K224" s="2">
        <f>$H224/$G224</f>
        <v>0.14107538802660682</v>
      </c>
      <c r="L224" s="2">
        <f>$I224/$G224</f>
        <v>0</v>
      </c>
      <c r="M224" s="2">
        <f>ABS($J224)/$G224</f>
        <v>0.8589246119733932</v>
      </c>
      <c r="N224" s="2">
        <f t="shared" si="35"/>
        <v>4685.2354195967037</v>
      </c>
      <c r="O224" s="2">
        <f t="shared" si="36"/>
        <v>4960.75</v>
      </c>
      <c r="P224" s="2">
        <f t="shared" si="37"/>
        <v>4685.2354195967037</v>
      </c>
      <c r="Q224" s="2">
        <f t="shared" si="38"/>
        <v>4864.1875</v>
      </c>
      <c r="R224" s="2">
        <f t="shared" si="34"/>
        <v>4798.8520847983518</v>
      </c>
      <c r="S224" s="2">
        <f t="shared" si="43"/>
        <v>1</v>
      </c>
      <c r="T224" s="2">
        <f t="shared" si="39"/>
        <v>54.600000000000364</v>
      </c>
      <c r="U224" s="2">
        <f t="shared" si="40"/>
        <v>1.1186919909029516</v>
      </c>
      <c r="V224" s="2">
        <f t="shared" si="41"/>
        <v>55.850000000000364</v>
      </c>
      <c r="W224" s="2">
        <f t="shared" si="42"/>
        <v>1.161524123462639</v>
      </c>
      <c r="X224" t="str">
        <f>IF($T225&gt;0, "up", "down")</f>
        <v>down</v>
      </c>
    </row>
    <row r="225" spans="1:24" x14ac:dyDescent="0.2">
      <c r="A225" s="1">
        <v>38842</v>
      </c>
      <c r="B225" s="2">
        <v>4937.2</v>
      </c>
      <c r="C225" s="2">
        <v>4955.25</v>
      </c>
      <c r="D225" s="2">
        <v>4865.5</v>
      </c>
      <c r="E225" s="2">
        <v>4876.55</v>
      </c>
      <c r="F225" s="2">
        <f t="shared" si="33"/>
        <v>4908.625</v>
      </c>
      <c r="G225" s="2">
        <f>$C225-$D225</f>
        <v>89.75</v>
      </c>
      <c r="H225" s="2">
        <f>$C225-MAX($B225,$E225)</f>
        <v>18.050000000000182</v>
      </c>
      <c r="I225" s="2">
        <f>MIN($B225,$E225)-$D225</f>
        <v>11.050000000000182</v>
      </c>
      <c r="J225" s="2">
        <f>$E225-$B225</f>
        <v>-60.649999999999636</v>
      </c>
      <c r="K225" s="2">
        <f>$H225/$G225</f>
        <v>0.20111420612813574</v>
      </c>
      <c r="L225" s="2">
        <f>$I225/$G225</f>
        <v>0.12311977715877639</v>
      </c>
      <c r="M225" s="2">
        <f>ABS($J225)/$G225</f>
        <v>0.67576601671308789</v>
      </c>
      <c r="N225" s="2">
        <f t="shared" si="35"/>
        <v>4774.7114597983518</v>
      </c>
      <c r="O225" s="2">
        <f t="shared" si="36"/>
        <v>4955.25</v>
      </c>
      <c r="P225" s="2">
        <f t="shared" si="37"/>
        <v>4774.7114597983518</v>
      </c>
      <c r="Q225" s="2">
        <f t="shared" si="38"/>
        <v>4908.625</v>
      </c>
      <c r="R225" s="2">
        <f t="shared" si="34"/>
        <v>4853.3244798991764</v>
      </c>
      <c r="S225" s="2">
        <f t="shared" si="43"/>
        <v>1</v>
      </c>
      <c r="T225" s="2">
        <f t="shared" si="39"/>
        <v>-58.75</v>
      </c>
      <c r="U225" s="2">
        <f t="shared" si="40"/>
        <v>-1.1904038255019957</v>
      </c>
      <c r="V225" s="2">
        <f t="shared" si="41"/>
        <v>44.4375</v>
      </c>
      <c r="W225" s="2">
        <f t="shared" si="42"/>
        <v>0.913564701196243</v>
      </c>
      <c r="X225" t="str">
        <f>IF($T226&gt;0, "up", "down")</f>
        <v>down</v>
      </c>
    </row>
    <row r="226" spans="1:24" x14ac:dyDescent="0.2">
      <c r="A226" s="1">
        <v>38845</v>
      </c>
      <c r="B226" s="2">
        <v>4892.25</v>
      </c>
      <c r="C226" s="2">
        <v>4935.8500000000004</v>
      </c>
      <c r="D226" s="2">
        <v>4859.8</v>
      </c>
      <c r="E226" s="2">
        <v>4875.05</v>
      </c>
      <c r="F226" s="2">
        <f t="shared" si="33"/>
        <v>4890.7375000000002</v>
      </c>
      <c r="G226" s="2">
        <f>$C226-$D226</f>
        <v>76.050000000000182</v>
      </c>
      <c r="H226" s="2">
        <f>$C226-MAX($B226,$E226)</f>
        <v>43.600000000000364</v>
      </c>
      <c r="I226" s="2">
        <f>MIN($B226,$E226)-$D226</f>
        <v>15.25</v>
      </c>
      <c r="J226" s="2">
        <f>$E226-$B226</f>
        <v>-17.199999999999818</v>
      </c>
      <c r="K226" s="2">
        <f>$H226/$G226</f>
        <v>0.57330703484549983</v>
      </c>
      <c r="L226" s="2">
        <f>$I226/$G226</f>
        <v>0.2005259697567385</v>
      </c>
      <c r="M226" s="2">
        <f>ABS($J226)/$G226</f>
        <v>0.22616699539776169</v>
      </c>
      <c r="N226" s="2">
        <f t="shared" si="35"/>
        <v>4841.6682298991764</v>
      </c>
      <c r="O226" s="2">
        <f t="shared" si="36"/>
        <v>4935.8500000000004</v>
      </c>
      <c r="P226" s="2">
        <f t="shared" si="37"/>
        <v>4841.6682298991764</v>
      </c>
      <c r="Q226" s="2">
        <f t="shared" si="38"/>
        <v>4890.7375000000002</v>
      </c>
      <c r="R226" s="2">
        <f t="shared" si="34"/>
        <v>4877.4809899495885</v>
      </c>
      <c r="S226" s="2">
        <f t="shared" si="43"/>
        <v>1</v>
      </c>
      <c r="T226" s="2">
        <f t="shared" si="39"/>
        <v>-1.5</v>
      </c>
      <c r="U226" s="2">
        <f t="shared" si="40"/>
        <v>-3.0759450841270977E-2</v>
      </c>
      <c r="V226" s="2">
        <f t="shared" si="41"/>
        <v>-17.887499999999818</v>
      </c>
      <c r="W226" s="2">
        <f t="shared" si="42"/>
        <v>-0.3644095851689591</v>
      </c>
      <c r="X226" t="str">
        <f>IF($T227&gt;0, "up", "down")</f>
        <v>up</v>
      </c>
    </row>
    <row r="227" spans="1:24" x14ac:dyDescent="0.2">
      <c r="A227" s="1">
        <v>38846</v>
      </c>
      <c r="B227" s="2">
        <v>4896.7</v>
      </c>
      <c r="C227" s="2">
        <v>4922.05</v>
      </c>
      <c r="D227" s="2">
        <v>4828.95</v>
      </c>
      <c r="E227" s="2">
        <v>4914.25</v>
      </c>
      <c r="F227" s="2">
        <f t="shared" si="33"/>
        <v>4890.4875000000002</v>
      </c>
      <c r="G227" s="2">
        <f>$C227-$D227</f>
        <v>93.100000000000364</v>
      </c>
      <c r="H227" s="2">
        <f>$C227-MAX($B227,$E227)</f>
        <v>7.8000000000001819</v>
      </c>
      <c r="I227" s="2">
        <f>MIN($B227,$E227)-$D227</f>
        <v>67.75</v>
      </c>
      <c r="J227" s="2">
        <f>$E227-$B227</f>
        <v>17.550000000000182</v>
      </c>
      <c r="K227" s="2">
        <f>$H227/$G227</f>
        <v>8.3780880773363597E-2</v>
      </c>
      <c r="L227" s="2">
        <f>$I227/$G227</f>
        <v>0.72771213748657071</v>
      </c>
      <c r="M227" s="2">
        <f>ABS($J227)/$G227</f>
        <v>0.18850698174006567</v>
      </c>
      <c r="N227" s="2">
        <f t="shared" si="35"/>
        <v>4866.2028649495878</v>
      </c>
      <c r="O227" s="2">
        <f t="shared" si="36"/>
        <v>4922.05</v>
      </c>
      <c r="P227" s="2">
        <f t="shared" si="37"/>
        <v>4828.95</v>
      </c>
      <c r="Q227" s="2">
        <f t="shared" si="38"/>
        <v>4890.4875000000002</v>
      </c>
      <c r="R227" s="2">
        <f t="shared" si="34"/>
        <v>4876.9225912373968</v>
      </c>
      <c r="S227" s="2">
        <f t="shared" si="43"/>
        <v>0.99671007546116386</v>
      </c>
      <c r="T227" s="2">
        <f t="shared" si="39"/>
        <v>39.199999999999818</v>
      </c>
      <c r="U227" s="2">
        <f t="shared" si="40"/>
        <v>0.80409431698136058</v>
      </c>
      <c r="V227" s="2">
        <f t="shared" si="41"/>
        <v>-0.25</v>
      </c>
      <c r="W227" s="2">
        <f t="shared" si="42"/>
        <v>-5.1117035007501423E-3</v>
      </c>
      <c r="X227" t="str">
        <f>IF($T228&gt;0, "up", "down")</f>
        <v>up</v>
      </c>
    </row>
    <row r="228" spans="1:24" x14ac:dyDescent="0.2">
      <c r="A228" s="1">
        <v>38847</v>
      </c>
      <c r="B228" s="2">
        <v>4916</v>
      </c>
      <c r="C228" s="2">
        <v>5068.2</v>
      </c>
      <c r="D228" s="2">
        <v>4916</v>
      </c>
      <c r="E228" s="2">
        <v>5047.1499999999996</v>
      </c>
      <c r="F228" s="2">
        <f t="shared" si="33"/>
        <v>4986.8374999999996</v>
      </c>
      <c r="G228" s="2">
        <f>$C228-$D228</f>
        <v>152.19999999999982</v>
      </c>
      <c r="H228" s="2">
        <f>$C228-MAX($B228,$E228)</f>
        <v>21.050000000000182</v>
      </c>
      <c r="I228" s="2">
        <f>MIN($B228,$E228)-$D228</f>
        <v>0</v>
      </c>
      <c r="J228" s="2">
        <f>$E228-$B228</f>
        <v>131.14999999999964</v>
      </c>
      <c r="K228" s="2">
        <f>$H228/$G228</f>
        <v>0.13830486202365444</v>
      </c>
      <c r="L228" s="2">
        <f>$I228/$G228</f>
        <v>0</v>
      </c>
      <c r="M228" s="2">
        <f>ABS($J228)/$G228</f>
        <v>0.86169513797634556</v>
      </c>
      <c r="N228" s="2">
        <f t="shared" si="35"/>
        <v>4878.3451824747935</v>
      </c>
      <c r="O228" s="2">
        <f t="shared" si="36"/>
        <v>5068.2</v>
      </c>
      <c r="P228" s="2">
        <f t="shared" si="37"/>
        <v>4878.3451824747935</v>
      </c>
      <c r="Q228" s="2">
        <f t="shared" si="38"/>
        <v>4986.8374999999996</v>
      </c>
      <c r="R228" s="2">
        <f t="shared" si="34"/>
        <v>4952.9319662373964</v>
      </c>
      <c r="S228" s="2">
        <f t="shared" si="43"/>
        <v>1</v>
      </c>
      <c r="T228" s="2">
        <f t="shared" si="39"/>
        <v>132.89999999999964</v>
      </c>
      <c r="U228" s="2">
        <f t="shared" si="40"/>
        <v>2.7043801190415553</v>
      </c>
      <c r="V228" s="2">
        <f t="shared" si="41"/>
        <v>96.349999999999454</v>
      </c>
      <c r="W228" s="2">
        <f t="shared" si="42"/>
        <v>1.9701512374788701</v>
      </c>
      <c r="X228" t="str">
        <f>IF($T229&gt;0, "up", "down")</f>
        <v>down</v>
      </c>
    </row>
    <row r="229" spans="1:24" x14ac:dyDescent="0.2">
      <c r="A229" s="1">
        <v>38848</v>
      </c>
      <c r="B229" s="2">
        <v>5047.1499999999996</v>
      </c>
      <c r="C229" s="2">
        <v>5074.3999999999996</v>
      </c>
      <c r="D229" s="2">
        <v>4966.3500000000004</v>
      </c>
      <c r="E229" s="2">
        <v>4991.3500000000004</v>
      </c>
      <c r="F229" s="2">
        <f t="shared" si="33"/>
        <v>5019.8125</v>
      </c>
      <c r="G229" s="2">
        <f>$C229-$D229</f>
        <v>108.04999999999927</v>
      </c>
      <c r="H229" s="2">
        <f>$C229-MAX($B229,$E229)</f>
        <v>27.25</v>
      </c>
      <c r="I229" s="2">
        <f>MIN($B229,$E229)-$D229</f>
        <v>25</v>
      </c>
      <c r="J229" s="2">
        <f>$E229-$B229</f>
        <v>-55.799999999999272</v>
      </c>
      <c r="K229" s="2">
        <f>$H229/$G229</f>
        <v>0.25219805645534643</v>
      </c>
      <c r="L229" s="2">
        <f>$I229/$G229</f>
        <v>0.23137436372050132</v>
      </c>
      <c r="M229" s="2">
        <f>ABS($J229)/$G229</f>
        <v>0.51642757982415222</v>
      </c>
      <c r="N229" s="2">
        <f t="shared" si="35"/>
        <v>4932.5913412373966</v>
      </c>
      <c r="O229" s="2">
        <f t="shared" si="36"/>
        <v>5074.3999999999996</v>
      </c>
      <c r="P229" s="2">
        <f t="shared" si="37"/>
        <v>4932.5913412373966</v>
      </c>
      <c r="Q229" s="2">
        <f t="shared" si="38"/>
        <v>5019.8125</v>
      </c>
      <c r="R229" s="2">
        <f t="shared" si="34"/>
        <v>4989.8487956186982</v>
      </c>
      <c r="S229" s="2">
        <f t="shared" si="43"/>
        <v>1</v>
      </c>
      <c r="T229" s="2">
        <f t="shared" si="39"/>
        <v>-55.799999999999272</v>
      </c>
      <c r="U229" s="2">
        <f t="shared" si="40"/>
        <v>-1.1055744330958912</v>
      </c>
      <c r="V229" s="2">
        <f t="shared" si="41"/>
        <v>32.975000000000364</v>
      </c>
      <c r="W229" s="2">
        <f t="shared" si="42"/>
        <v>0.66124071618536528</v>
      </c>
      <c r="X229" t="str">
        <f>IF($T230&gt;0, "up", "down")</f>
        <v>down</v>
      </c>
    </row>
    <row r="230" spans="1:24" x14ac:dyDescent="0.2">
      <c r="A230" s="1">
        <v>38849</v>
      </c>
      <c r="B230" s="2">
        <v>4971.2</v>
      </c>
      <c r="C230" s="2">
        <v>4987</v>
      </c>
      <c r="D230" s="2">
        <v>4863.3500000000004</v>
      </c>
      <c r="E230" s="2">
        <v>4871.6000000000004</v>
      </c>
      <c r="F230" s="2">
        <f t="shared" si="33"/>
        <v>4923.2875000000004</v>
      </c>
      <c r="G230" s="2">
        <f>$C230-$D230</f>
        <v>123.64999999999964</v>
      </c>
      <c r="H230" s="2">
        <f>$C230-MAX($B230,$E230)</f>
        <v>15.800000000000182</v>
      </c>
      <c r="I230" s="2">
        <f>MIN($B230,$E230)-$D230</f>
        <v>8.25</v>
      </c>
      <c r="J230" s="2">
        <f>$E230-$B230</f>
        <v>-99.599999999999454</v>
      </c>
      <c r="K230" s="2">
        <f>$H230/$G230</f>
        <v>0.12778002426203178</v>
      </c>
      <c r="L230" s="2">
        <f>$I230/$G230</f>
        <v>6.6720582288718355E-2</v>
      </c>
      <c r="M230" s="2">
        <f>ABS($J230)/$G230</f>
        <v>0.80549939344924992</v>
      </c>
      <c r="N230" s="2">
        <f t="shared" si="35"/>
        <v>4976.2019206186978</v>
      </c>
      <c r="O230" s="2">
        <f t="shared" si="36"/>
        <v>4987</v>
      </c>
      <c r="P230" s="2">
        <f t="shared" si="37"/>
        <v>4863.3500000000004</v>
      </c>
      <c r="Q230" s="2">
        <f t="shared" si="38"/>
        <v>4923.2875000000004</v>
      </c>
      <c r="R230" s="2">
        <f t="shared" si="34"/>
        <v>4937.4598551546751</v>
      </c>
      <c r="S230" s="2">
        <f t="shared" si="43"/>
        <v>0.5360780896599604</v>
      </c>
      <c r="T230" s="2">
        <f t="shared" si="39"/>
        <v>-119.75</v>
      </c>
      <c r="U230" s="2">
        <f t="shared" si="40"/>
        <v>-2.3991505304176224</v>
      </c>
      <c r="V230" s="2">
        <f t="shared" si="41"/>
        <v>-96.524999999999636</v>
      </c>
      <c r="W230" s="2">
        <f t="shared" si="42"/>
        <v>-1.9228805856792388</v>
      </c>
      <c r="X230" t="str">
        <f>IF($T231&gt;0, "up", "down")</f>
        <v>down</v>
      </c>
    </row>
    <row r="231" spans="1:24" x14ac:dyDescent="0.2">
      <c r="A231" s="1">
        <v>38852</v>
      </c>
      <c r="B231" s="2">
        <v>4873.3</v>
      </c>
      <c r="C231" s="2">
        <v>4880</v>
      </c>
      <c r="D231" s="2">
        <v>4686.55</v>
      </c>
      <c r="E231" s="2">
        <v>4713.05</v>
      </c>
      <c r="F231" s="2">
        <f t="shared" si="33"/>
        <v>4788.2249999999995</v>
      </c>
      <c r="G231" s="2">
        <f>$C231-$D231</f>
        <v>193.44999999999982</v>
      </c>
      <c r="H231" s="2">
        <f>$C231-MAX($B231,$E231)</f>
        <v>6.6999999999998181</v>
      </c>
      <c r="I231" s="2">
        <f>MIN($B231,$E231)-$D231</f>
        <v>26.5</v>
      </c>
      <c r="J231" s="2">
        <f>$E231-$B231</f>
        <v>-160.25</v>
      </c>
      <c r="K231" s="2">
        <f>$H231/$G231</f>
        <v>3.4634272421813515E-2</v>
      </c>
      <c r="L231" s="2">
        <f>$I231/$G231</f>
        <v>0.13698630136986314</v>
      </c>
      <c r="M231" s="2">
        <f>ABS($J231)/$G231</f>
        <v>0.82837942620832339</v>
      </c>
      <c r="N231" s="2">
        <f t="shared" si="35"/>
        <v>4949.7447103093491</v>
      </c>
      <c r="O231" s="2">
        <f t="shared" si="36"/>
        <v>4949.7447103093491</v>
      </c>
      <c r="P231" s="2">
        <f t="shared" si="37"/>
        <v>4686.55</v>
      </c>
      <c r="Q231" s="2">
        <f t="shared" si="38"/>
        <v>4788.2249999999995</v>
      </c>
      <c r="R231" s="2">
        <f t="shared" si="34"/>
        <v>4843.566105154674</v>
      </c>
      <c r="S231" s="2">
        <f t="shared" si="43"/>
        <v>0</v>
      </c>
      <c r="T231" s="2">
        <f t="shared" si="39"/>
        <v>-158.55000000000018</v>
      </c>
      <c r="U231" s="2">
        <f t="shared" si="40"/>
        <v>-3.2545775515231168</v>
      </c>
      <c r="V231" s="2">
        <f t="shared" si="41"/>
        <v>-135.06250000000091</v>
      </c>
      <c r="W231" s="2">
        <f t="shared" si="42"/>
        <v>-2.7433396891812816</v>
      </c>
      <c r="X231" t="str">
        <f>IF($T232&gt;0, "up", "down")</f>
        <v>down</v>
      </c>
    </row>
    <row r="232" spans="1:24" x14ac:dyDescent="0.2">
      <c r="A232" s="1">
        <v>38853</v>
      </c>
      <c r="B232" s="2">
        <v>4714.6000000000004</v>
      </c>
      <c r="C232" s="2">
        <v>4724.25</v>
      </c>
      <c r="D232" s="2">
        <v>4550.6499999999996</v>
      </c>
      <c r="E232" s="2">
        <v>4685.45</v>
      </c>
      <c r="F232" s="2">
        <f t="shared" si="33"/>
        <v>4668.7375000000002</v>
      </c>
      <c r="G232" s="2">
        <f>$C232-$D232</f>
        <v>173.60000000000036</v>
      </c>
      <c r="H232" s="2">
        <f>$C232-MAX($B232,$E232)</f>
        <v>9.6499999999996362</v>
      </c>
      <c r="I232" s="2">
        <f>MIN($B232,$E232)-$D232</f>
        <v>134.80000000000018</v>
      </c>
      <c r="J232" s="2">
        <f>$E232-$B232</f>
        <v>-29.150000000000546</v>
      </c>
      <c r="K232" s="2">
        <f>$H232/$G232</f>
        <v>5.5587557603684425E-2</v>
      </c>
      <c r="L232" s="2">
        <f>$I232/$G232</f>
        <v>0.77649769585253403</v>
      </c>
      <c r="M232" s="2">
        <f>ABS($J232)/$G232</f>
        <v>0.16791474654378161</v>
      </c>
      <c r="N232" s="2">
        <f t="shared" si="35"/>
        <v>4868.9848551546747</v>
      </c>
      <c r="O232" s="2">
        <f t="shared" si="36"/>
        <v>4868.9848551546747</v>
      </c>
      <c r="P232" s="2">
        <f t="shared" si="37"/>
        <v>4550.6499999999996</v>
      </c>
      <c r="Q232" s="2">
        <f t="shared" si="38"/>
        <v>4668.7375000000002</v>
      </c>
      <c r="R232" s="2">
        <f t="shared" si="34"/>
        <v>4739.3393025773375</v>
      </c>
      <c r="S232" s="2">
        <f t="shared" si="43"/>
        <v>0</v>
      </c>
      <c r="T232" s="2">
        <f t="shared" si="39"/>
        <v>-27.600000000000364</v>
      </c>
      <c r="U232" s="2">
        <f t="shared" si="40"/>
        <v>-0.58560804574533187</v>
      </c>
      <c r="V232" s="2">
        <f t="shared" si="41"/>
        <v>-119.48749999999927</v>
      </c>
      <c r="W232" s="2">
        <f t="shared" si="42"/>
        <v>-2.4954445540884</v>
      </c>
      <c r="X232" t="str">
        <f>IF($T233&gt;0, "up", "down")</f>
        <v>up</v>
      </c>
    </row>
    <row r="233" spans="1:24" x14ac:dyDescent="0.2">
      <c r="A233" s="1">
        <v>38854</v>
      </c>
      <c r="B233" s="2">
        <v>4712.2</v>
      </c>
      <c r="C233" s="2">
        <v>4914.8999999999996</v>
      </c>
      <c r="D233" s="2">
        <v>4712.2</v>
      </c>
      <c r="E233" s="2">
        <v>4853.3500000000004</v>
      </c>
      <c r="F233" s="2">
        <f t="shared" si="33"/>
        <v>4798.1625000000004</v>
      </c>
      <c r="G233" s="2">
        <f>$C233-$D233</f>
        <v>202.69999999999982</v>
      </c>
      <c r="H233" s="2">
        <f>$C233-MAX($B233,$E233)</f>
        <v>61.549999999999272</v>
      </c>
      <c r="I233" s="2">
        <f>MIN($B233,$E233)-$D233</f>
        <v>0</v>
      </c>
      <c r="J233" s="2">
        <f>$E233-$B233</f>
        <v>141.15000000000055</v>
      </c>
      <c r="K233" s="2">
        <f>$H233/$G233</f>
        <v>0.30365071534286792</v>
      </c>
      <c r="L233" s="2">
        <f>$I233/$G233</f>
        <v>0</v>
      </c>
      <c r="M233" s="2">
        <f>ABS($J233)/$G233</f>
        <v>0.69634928465713208</v>
      </c>
      <c r="N233" s="2">
        <f t="shared" si="35"/>
        <v>4768.861177577337</v>
      </c>
      <c r="O233" s="2">
        <f t="shared" si="36"/>
        <v>4914.8999999999996</v>
      </c>
      <c r="P233" s="2">
        <f t="shared" si="37"/>
        <v>4712.2</v>
      </c>
      <c r="Q233" s="2">
        <f t="shared" si="38"/>
        <v>4798.1625000000004</v>
      </c>
      <c r="R233" s="2">
        <f t="shared" si="34"/>
        <v>4798.530919394334</v>
      </c>
      <c r="S233" s="2">
        <f t="shared" si="43"/>
        <v>0.23628492516738089</v>
      </c>
      <c r="T233" s="2">
        <f t="shared" si="39"/>
        <v>167.90000000000055</v>
      </c>
      <c r="U233" s="2">
        <f t="shared" si="40"/>
        <v>3.583433821724713</v>
      </c>
      <c r="V233" s="2">
        <f t="shared" si="41"/>
        <v>129.42500000000018</v>
      </c>
      <c r="W233" s="2">
        <f t="shared" si="42"/>
        <v>2.772162709940325</v>
      </c>
      <c r="X233" t="str">
        <f>IF($T234&gt;0, "up", "down")</f>
        <v>down</v>
      </c>
    </row>
    <row r="234" spans="1:24" x14ac:dyDescent="0.2">
      <c r="A234" s="1">
        <v>38855</v>
      </c>
      <c r="B234" s="2">
        <v>4853.6499999999996</v>
      </c>
      <c r="C234" s="2">
        <v>4853.6499999999996</v>
      </c>
      <c r="D234" s="2">
        <v>4483.45</v>
      </c>
      <c r="E234" s="2">
        <v>4539.5</v>
      </c>
      <c r="F234" s="2">
        <f t="shared" si="33"/>
        <v>4682.5625</v>
      </c>
      <c r="G234" s="2">
        <f>$C234-$D234</f>
        <v>370.19999999999982</v>
      </c>
      <c r="H234" s="2">
        <f>$C234-MAX($B234,$E234)</f>
        <v>0</v>
      </c>
      <c r="I234" s="2">
        <f>MIN($B234,$E234)-$D234</f>
        <v>56.050000000000182</v>
      </c>
      <c r="J234" s="2">
        <f>$E234-$B234</f>
        <v>-314.14999999999964</v>
      </c>
      <c r="K234" s="2">
        <f>$H234/$G234</f>
        <v>0</v>
      </c>
      <c r="L234" s="2">
        <f>$I234/$G234</f>
        <v>0.15140464613722368</v>
      </c>
      <c r="M234" s="2">
        <f>ABS($J234)/$G234</f>
        <v>0.84859535386277629</v>
      </c>
      <c r="N234" s="2">
        <f t="shared" si="35"/>
        <v>4783.5118387886687</v>
      </c>
      <c r="O234" s="2">
        <f t="shared" si="36"/>
        <v>4853.6499999999996</v>
      </c>
      <c r="P234" s="2">
        <f t="shared" si="37"/>
        <v>4483.45</v>
      </c>
      <c r="Q234" s="2">
        <f t="shared" si="38"/>
        <v>4682.5625</v>
      </c>
      <c r="R234" s="2">
        <f t="shared" si="34"/>
        <v>4700.7935846971668</v>
      </c>
      <c r="S234" s="2">
        <f t="shared" si="43"/>
        <v>0</v>
      </c>
      <c r="T234" s="2">
        <f t="shared" si="39"/>
        <v>-313.85000000000036</v>
      </c>
      <c r="U234" s="2">
        <f t="shared" si="40"/>
        <v>-6.4666673534775025</v>
      </c>
      <c r="V234" s="2">
        <f t="shared" si="41"/>
        <v>-115.60000000000036</v>
      </c>
      <c r="W234" s="2">
        <f t="shared" si="42"/>
        <v>-2.4092556265028615</v>
      </c>
      <c r="X234" t="str">
        <f>IF($T235&gt;0, "up", "down")</f>
        <v>down</v>
      </c>
    </row>
    <row r="235" spans="1:24" x14ac:dyDescent="0.2">
      <c r="A235" s="1">
        <v>38856</v>
      </c>
      <c r="B235" s="2">
        <v>4593.75</v>
      </c>
      <c r="C235" s="2">
        <v>4677.8500000000004</v>
      </c>
      <c r="D235" s="2">
        <v>4291.1499999999996</v>
      </c>
      <c r="E235" s="2">
        <v>4330.3999999999996</v>
      </c>
      <c r="F235" s="2">
        <f t="shared" si="33"/>
        <v>4473.2875000000004</v>
      </c>
      <c r="G235" s="2">
        <f>$C235-$D235</f>
        <v>386.70000000000073</v>
      </c>
      <c r="H235" s="2">
        <f>$C235-MAX($B235,$E235)</f>
        <v>84.100000000000364</v>
      </c>
      <c r="I235" s="2">
        <f>MIN($B235,$E235)-$D235</f>
        <v>39.25</v>
      </c>
      <c r="J235" s="2">
        <f>$E235-$B235</f>
        <v>-263.35000000000036</v>
      </c>
      <c r="K235" s="2">
        <f>$H235/$G235</f>
        <v>0.21748125161624052</v>
      </c>
      <c r="L235" s="2">
        <f>$I235/$G235</f>
        <v>0.10149987070080146</v>
      </c>
      <c r="M235" s="2">
        <f>ABS($J235)/$G235</f>
        <v>0.68101887768295799</v>
      </c>
      <c r="N235" s="2">
        <f t="shared" si="35"/>
        <v>4733.0371693943343</v>
      </c>
      <c r="O235" s="2">
        <f t="shared" si="36"/>
        <v>4733.0371693943343</v>
      </c>
      <c r="P235" s="2">
        <f t="shared" si="37"/>
        <v>4291.1499999999996</v>
      </c>
      <c r="Q235" s="2">
        <f t="shared" si="38"/>
        <v>4473.2875000000004</v>
      </c>
      <c r="R235" s="2">
        <f t="shared" si="34"/>
        <v>4557.6279596971672</v>
      </c>
      <c r="S235" s="2">
        <f t="shared" si="43"/>
        <v>0</v>
      </c>
      <c r="T235" s="2">
        <f t="shared" si="39"/>
        <v>-209.10000000000036</v>
      </c>
      <c r="U235" s="2">
        <f t="shared" si="40"/>
        <v>-4.6062341667584619</v>
      </c>
      <c r="V235" s="2">
        <f t="shared" si="41"/>
        <v>-209.27499999999964</v>
      </c>
      <c r="W235" s="2">
        <f t="shared" si="42"/>
        <v>-4.4692409337835777</v>
      </c>
      <c r="X235" t="str">
        <f>IF($T236&gt;0, "up", "down")</f>
        <v>down</v>
      </c>
    </row>
    <row r="236" spans="1:24" x14ac:dyDescent="0.2">
      <c r="A236" s="1">
        <v>38859</v>
      </c>
      <c r="B236" s="2">
        <v>4380.3999999999996</v>
      </c>
      <c r="C236" s="2">
        <v>4463.45</v>
      </c>
      <c r="D236" s="2">
        <v>3972.25</v>
      </c>
      <c r="E236" s="2">
        <v>4216.3</v>
      </c>
      <c r="F236" s="2">
        <f t="shared" si="33"/>
        <v>4258.0999999999995</v>
      </c>
      <c r="G236" s="2">
        <f>$C236-$D236</f>
        <v>491.19999999999982</v>
      </c>
      <c r="H236" s="2">
        <f>$C236-MAX($B236,$E236)</f>
        <v>83.050000000000182</v>
      </c>
      <c r="I236" s="2">
        <f>MIN($B236,$E236)-$D236</f>
        <v>244.05000000000018</v>
      </c>
      <c r="J236" s="2">
        <f>$E236-$B236</f>
        <v>-164.09999999999945</v>
      </c>
      <c r="K236" s="2">
        <f>$H236/$G236</f>
        <v>0.16907573289902322</v>
      </c>
      <c r="L236" s="2">
        <f>$I236/$G236</f>
        <v>0.49684446254071718</v>
      </c>
      <c r="M236" s="2">
        <f>ABS($J236)/$G236</f>
        <v>0.3340798045602596</v>
      </c>
      <c r="N236" s="2">
        <f t="shared" si="35"/>
        <v>4603.1623346971674</v>
      </c>
      <c r="O236" s="2">
        <f t="shared" si="36"/>
        <v>4603.1623346971674</v>
      </c>
      <c r="P236" s="2">
        <f t="shared" si="37"/>
        <v>3972.25</v>
      </c>
      <c r="Q236" s="2">
        <f t="shared" si="38"/>
        <v>4258.0999999999995</v>
      </c>
      <c r="R236" s="2">
        <f t="shared" si="34"/>
        <v>4359.1686673485838</v>
      </c>
      <c r="S236" s="2">
        <f t="shared" si="43"/>
        <v>0</v>
      </c>
      <c r="T236" s="2">
        <f t="shared" si="39"/>
        <v>-114.09999999999945</v>
      </c>
      <c r="U236" s="2">
        <f t="shared" si="40"/>
        <v>-2.6348605209680276</v>
      </c>
      <c r="V236" s="2">
        <f t="shared" si="41"/>
        <v>-215.18750000000091</v>
      </c>
      <c r="W236" s="2">
        <f t="shared" si="42"/>
        <v>-4.8105001075830893</v>
      </c>
      <c r="X236" t="str">
        <f>IF($T237&gt;0, "up", "down")</f>
        <v>up</v>
      </c>
    </row>
    <row r="237" spans="1:24" x14ac:dyDescent="0.2">
      <c r="A237" s="1">
        <v>38860</v>
      </c>
      <c r="B237" s="2">
        <v>4283.95</v>
      </c>
      <c r="C237" s="2">
        <v>4378.5</v>
      </c>
      <c r="D237" s="2">
        <v>4101.25</v>
      </c>
      <c r="E237" s="2">
        <v>4326.6499999999996</v>
      </c>
      <c r="F237" s="2">
        <f t="shared" si="33"/>
        <v>4272.5874999999996</v>
      </c>
      <c r="G237" s="2">
        <f>$C237-$D237</f>
        <v>277.25</v>
      </c>
      <c r="H237" s="2">
        <f>$C237-MAX($B237,$E237)</f>
        <v>51.850000000000364</v>
      </c>
      <c r="I237" s="2">
        <f>MIN($B237,$E237)-$D237</f>
        <v>182.69999999999982</v>
      </c>
      <c r="J237" s="2">
        <f>$E237-$B237</f>
        <v>42.699999999999818</v>
      </c>
      <c r="K237" s="2">
        <f>$H237/$G237</f>
        <v>0.18701532912533944</v>
      </c>
      <c r="L237" s="2">
        <f>$I237/$G237</f>
        <v>0.65897204688908861</v>
      </c>
      <c r="M237" s="2">
        <f>ABS($J237)/$G237</f>
        <v>0.15401262398557194</v>
      </c>
      <c r="N237" s="2">
        <f t="shared" si="35"/>
        <v>4430.6311673485834</v>
      </c>
      <c r="O237" s="2">
        <f t="shared" si="36"/>
        <v>4430.6311673485834</v>
      </c>
      <c r="P237" s="2">
        <f t="shared" si="37"/>
        <v>4101.25</v>
      </c>
      <c r="Q237" s="2">
        <f t="shared" si="38"/>
        <v>4272.5874999999996</v>
      </c>
      <c r="R237" s="2">
        <f t="shared" si="34"/>
        <v>4308.7749586742921</v>
      </c>
      <c r="S237" s="2">
        <f t="shared" si="43"/>
        <v>0</v>
      </c>
      <c r="T237" s="2">
        <f t="shared" si="39"/>
        <v>110.34999999999945</v>
      </c>
      <c r="U237" s="2">
        <f t="shared" si="40"/>
        <v>2.6172236320944773</v>
      </c>
      <c r="V237" s="2">
        <f t="shared" si="41"/>
        <v>14.487500000000182</v>
      </c>
      <c r="W237" s="2">
        <f t="shared" si="42"/>
        <v>0.34023390714168722</v>
      </c>
      <c r="X237" t="str">
        <f>IF($T238&gt;0, "up", "down")</f>
        <v>down</v>
      </c>
    </row>
    <row r="238" spans="1:24" x14ac:dyDescent="0.2">
      <c r="A238" s="1">
        <v>38861</v>
      </c>
      <c r="B238" s="2">
        <v>4327.8</v>
      </c>
      <c r="C238" s="2">
        <v>4466.8</v>
      </c>
      <c r="D238" s="2">
        <v>4248</v>
      </c>
      <c r="E238" s="2">
        <v>4295.5</v>
      </c>
      <c r="F238" s="2">
        <f t="shared" si="33"/>
        <v>4334.5249999999996</v>
      </c>
      <c r="G238" s="2">
        <f>$C238-$D238</f>
        <v>218.80000000000018</v>
      </c>
      <c r="H238" s="2">
        <f>$C238-MAX($B238,$E238)</f>
        <v>139</v>
      </c>
      <c r="I238" s="2">
        <f>MIN($B238,$E238)-$D238</f>
        <v>47.5</v>
      </c>
      <c r="J238" s="2">
        <f>$E238-$B238</f>
        <v>-32.300000000000182</v>
      </c>
      <c r="K238" s="2">
        <f>$H238/$G238</f>
        <v>0.6352833638025589</v>
      </c>
      <c r="L238" s="2">
        <f>$I238/$G238</f>
        <v>0.2170932358318097</v>
      </c>
      <c r="M238" s="2">
        <f>ABS($J238)/$G238</f>
        <v>0.14762340036563143</v>
      </c>
      <c r="N238" s="2">
        <f t="shared" si="35"/>
        <v>4351.6093336742915</v>
      </c>
      <c r="O238" s="2">
        <f t="shared" si="36"/>
        <v>4466.8</v>
      </c>
      <c r="P238" s="2">
        <f t="shared" si="37"/>
        <v>4248</v>
      </c>
      <c r="Q238" s="2">
        <f t="shared" si="38"/>
        <v>4334.5249999999996</v>
      </c>
      <c r="R238" s="2">
        <f t="shared" si="34"/>
        <v>4350.2335834185724</v>
      </c>
      <c r="S238" s="2">
        <f t="shared" si="43"/>
        <v>0.10575677274543878</v>
      </c>
      <c r="T238" s="2">
        <f t="shared" si="39"/>
        <v>-31.149999999999636</v>
      </c>
      <c r="U238" s="2">
        <f t="shared" si="40"/>
        <v>-0.71995654836882206</v>
      </c>
      <c r="V238" s="2">
        <f t="shared" si="41"/>
        <v>61.9375</v>
      </c>
      <c r="W238" s="2">
        <f t="shared" si="42"/>
        <v>1.4496484858414254</v>
      </c>
      <c r="X238" t="str">
        <f>IF($T239&gt;0, "up", "down")</f>
        <v>down</v>
      </c>
    </row>
    <row r="239" spans="1:24" x14ac:dyDescent="0.2">
      <c r="A239" s="1">
        <v>38862</v>
      </c>
      <c r="B239" s="2">
        <v>4274.8999999999996</v>
      </c>
      <c r="C239" s="2">
        <v>4316.8</v>
      </c>
      <c r="D239" s="2">
        <v>4187.3999999999996</v>
      </c>
      <c r="E239" s="2">
        <v>4271.95</v>
      </c>
      <c r="F239" s="2">
        <f t="shared" si="33"/>
        <v>4262.7624999999998</v>
      </c>
      <c r="G239" s="2">
        <f>$C239-$D239</f>
        <v>129.40000000000055</v>
      </c>
      <c r="H239" s="2">
        <f>$C239-MAX($B239,$E239)</f>
        <v>41.900000000000546</v>
      </c>
      <c r="I239" s="2">
        <f>MIN($B239,$E239)-$D239</f>
        <v>84.550000000000182</v>
      </c>
      <c r="J239" s="2">
        <f>$E239-$B239</f>
        <v>-2.9499999999998181</v>
      </c>
      <c r="K239" s="2">
        <f>$H239/$G239</f>
        <v>0.32380216383307858</v>
      </c>
      <c r="L239" s="2">
        <f>$I239/$G239</f>
        <v>0.65340030911900948</v>
      </c>
      <c r="M239" s="2">
        <f>ABS($J239)/$G239</f>
        <v>2.2797527047911943E-2</v>
      </c>
      <c r="N239" s="2">
        <f t="shared" si="35"/>
        <v>4343.0671668371451</v>
      </c>
      <c r="O239" s="2">
        <f t="shared" si="36"/>
        <v>4343.0671668371451</v>
      </c>
      <c r="P239" s="2">
        <f t="shared" si="37"/>
        <v>4187.3999999999996</v>
      </c>
      <c r="Q239" s="2">
        <f t="shared" si="38"/>
        <v>4262.7624999999998</v>
      </c>
      <c r="R239" s="2">
        <f t="shared" si="34"/>
        <v>4284.0742084185722</v>
      </c>
      <c r="S239" s="2">
        <f t="shared" si="43"/>
        <v>0</v>
      </c>
      <c r="T239" s="2">
        <f t="shared" si="39"/>
        <v>-23.550000000000182</v>
      </c>
      <c r="U239" s="2">
        <f t="shared" si="40"/>
        <v>-0.54824816668607113</v>
      </c>
      <c r="V239" s="2">
        <f t="shared" si="41"/>
        <v>-71.762499999999818</v>
      </c>
      <c r="W239" s="2">
        <f t="shared" si="42"/>
        <v>-1.6556024016472355</v>
      </c>
      <c r="X239" t="str">
        <f>IF($T240&gt;0, "up", "down")</f>
        <v>up</v>
      </c>
    </row>
    <row r="240" spans="1:24" x14ac:dyDescent="0.2">
      <c r="A240" s="1">
        <v>38863</v>
      </c>
      <c r="B240" s="2">
        <v>4274.2</v>
      </c>
      <c r="C240" s="2">
        <v>4411.8</v>
      </c>
      <c r="D240" s="2">
        <v>4274.2</v>
      </c>
      <c r="E240" s="2">
        <v>4324.05</v>
      </c>
      <c r="F240" s="2">
        <f t="shared" si="33"/>
        <v>4321.0625</v>
      </c>
      <c r="G240" s="2">
        <f>$C240-$D240</f>
        <v>137.60000000000036</v>
      </c>
      <c r="H240" s="2">
        <f>$C240-MAX($B240,$E240)</f>
        <v>87.75</v>
      </c>
      <c r="I240" s="2">
        <f>MIN($B240,$E240)-$D240</f>
        <v>0</v>
      </c>
      <c r="J240" s="2">
        <f>$E240-$B240</f>
        <v>49.850000000000364</v>
      </c>
      <c r="K240" s="2">
        <f>$H240/$G240</f>
        <v>0.63771802325581228</v>
      </c>
      <c r="L240" s="2">
        <f>$I240/$G240</f>
        <v>0</v>
      </c>
      <c r="M240" s="2">
        <f>ABS($J240)/$G240</f>
        <v>0.36228197674418772</v>
      </c>
      <c r="N240" s="2">
        <f t="shared" si="35"/>
        <v>4302.914833418572</v>
      </c>
      <c r="O240" s="2">
        <f t="shared" si="36"/>
        <v>4411.8</v>
      </c>
      <c r="P240" s="2">
        <f t="shared" si="37"/>
        <v>4274.2</v>
      </c>
      <c r="Q240" s="2">
        <f t="shared" si="38"/>
        <v>4321.0625</v>
      </c>
      <c r="R240" s="2">
        <f t="shared" si="34"/>
        <v>4327.4943333546435</v>
      </c>
      <c r="S240" s="2">
        <f t="shared" si="43"/>
        <v>0.57820677523675945</v>
      </c>
      <c r="T240" s="2">
        <f t="shared" si="39"/>
        <v>52.100000000000364</v>
      </c>
      <c r="U240" s="2">
        <f t="shared" si="40"/>
        <v>1.2195835625417051</v>
      </c>
      <c r="V240" s="2">
        <f t="shared" si="41"/>
        <v>58.300000000000182</v>
      </c>
      <c r="W240" s="2">
        <f t="shared" si="42"/>
        <v>1.3676577102289933</v>
      </c>
      <c r="X240" t="str">
        <f>IF($T241&gt;0, "up", "down")</f>
        <v>up</v>
      </c>
    </row>
    <row r="241" spans="1:24" x14ac:dyDescent="0.2">
      <c r="A241" s="1">
        <v>38866</v>
      </c>
      <c r="B241" s="2">
        <v>4324.7</v>
      </c>
      <c r="C241" s="2">
        <v>4391.3500000000004</v>
      </c>
      <c r="D241" s="2">
        <v>4297.95</v>
      </c>
      <c r="E241" s="2">
        <v>4337.6499999999996</v>
      </c>
      <c r="F241" s="2">
        <f t="shared" si="33"/>
        <v>4337.9125000000004</v>
      </c>
      <c r="G241" s="2">
        <f>$C241-$D241</f>
        <v>93.400000000000546</v>
      </c>
      <c r="H241" s="2">
        <f>$C241-MAX($B241,$E241)</f>
        <v>53.700000000000728</v>
      </c>
      <c r="I241" s="2">
        <f>MIN($B241,$E241)-$D241</f>
        <v>26.75</v>
      </c>
      <c r="J241" s="2">
        <f>$E241-$B241</f>
        <v>12.949999999999818</v>
      </c>
      <c r="K241" s="2">
        <f>$H241/$G241</f>
        <v>0.57494646680942629</v>
      </c>
      <c r="L241" s="2">
        <f>$I241/$G241</f>
        <v>0.28640256959314608</v>
      </c>
      <c r="M241" s="2">
        <f>ABS($J241)/$G241</f>
        <v>0.13865096359742765</v>
      </c>
      <c r="N241" s="2">
        <f t="shared" si="35"/>
        <v>4311.988666709286</v>
      </c>
      <c r="O241" s="2">
        <f t="shared" si="36"/>
        <v>4391.3500000000004</v>
      </c>
      <c r="P241" s="2">
        <f t="shared" si="37"/>
        <v>4297.95</v>
      </c>
      <c r="Q241" s="2">
        <f t="shared" si="38"/>
        <v>4337.9125000000004</v>
      </c>
      <c r="R241" s="2">
        <f t="shared" si="34"/>
        <v>4334.8002916773221</v>
      </c>
      <c r="S241" s="2">
        <f t="shared" si="43"/>
        <v>0.76672555112181384</v>
      </c>
      <c r="T241" s="2">
        <f t="shared" si="39"/>
        <v>13.599999999999454</v>
      </c>
      <c r="U241" s="2">
        <f t="shared" si="40"/>
        <v>0.31451995235946517</v>
      </c>
      <c r="V241" s="2">
        <f t="shared" si="41"/>
        <v>16.850000000000364</v>
      </c>
      <c r="W241" s="2">
        <f t="shared" si="42"/>
        <v>0.38995038835935292</v>
      </c>
      <c r="X241" t="str">
        <f>IF($T242&gt;0, "up", "down")</f>
        <v>down</v>
      </c>
    </row>
    <row r="242" spans="1:24" x14ac:dyDescent="0.2">
      <c r="A242" s="1">
        <v>38867</v>
      </c>
      <c r="B242" s="2">
        <v>4351.6000000000004</v>
      </c>
      <c r="C242" s="2">
        <v>4353.2</v>
      </c>
      <c r="D242" s="2">
        <v>4269.25</v>
      </c>
      <c r="E242" s="2">
        <v>4274.55</v>
      </c>
      <c r="F242" s="2">
        <f t="shared" si="33"/>
        <v>4312.1499999999996</v>
      </c>
      <c r="G242" s="2">
        <f>$C242-$D242</f>
        <v>83.949999999999818</v>
      </c>
      <c r="H242" s="2">
        <f>$C242-MAX($B242,$E242)</f>
        <v>1.5999999999994543</v>
      </c>
      <c r="I242" s="2">
        <f>MIN($B242,$E242)-$D242</f>
        <v>5.3000000000001819</v>
      </c>
      <c r="J242" s="2">
        <f>$E242-$B242</f>
        <v>-77.050000000000182</v>
      </c>
      <c r="K242" s="2">
        <f>$H242/$G242</f>
        <v>1.9058963668844048E-2</v>
      </c>
      <c r="L242" s="2">
        <f>$I242/$G242</f>
        <v>6.3132817153069606E-2</v>
      </c>
      <c r="M242" s="2">
        <f>ABS($J242)/$G242</f>
        <v>0.9178082191780863</v>
      </c>
      <c r="N242" s="2">
        <f t="shared" si="35"/>
        <v>4324.9505833546427</v>
      </c>
      <c r="O242" s="2">
        <f t="shared" si="36"/>
        <v>4353.2</v>
      </c>
      <c r="P242" s="2">
        <f t="shared" si="37"/>
        <v>4269.25</v>
      </c>
      <c r="Q242" s="2">
        <f t="shared" si="38"/>
        <v>4312.1499999999996</v>
      </c>
      <c r="R242" s="2">
        <f t="shared" si="34"/>
        <v>4314.8876458386603</v>
      </c>
      <c r="S242" s="2">
        <f t="shared" si="43"/>
        <v>0.46574559418204958</v>
      </c>
      <c r="T242" s="2">
        <f t="shared" si="39"/>
        <v>-63.099999999999454</v>
      </c>
      <c r="U242" s="2">
        <f t="shared" si="40"/>
        <v>-1.4547047364356152</v>
      </c>
      <c r="V242" s="2">
        <f t="shared" si="41"/>
        <v>-25.762500000000728</v>
      </c>
      <c r="W242" s="2">
        <f t="shared" si="42"/>
        <v>-0.59389164719207055</v>
      </c>
      <c r="X242" t="str">
        <f>IF($T243&gt;0, "up", "down")</f>
        <v>down</v>
      </c>
    </row>
    <row r="243" spans="1:24" x14ac:dyDescent="0.2">
      <c r="A243" s="1">
        <v>38868</v>
      </c>
      <c r="B243" s="2">
        <v>4254.05</v>
      </c>
      <c r="C243" s="2">
        <v>4254.05</v>
      </c>
      <c r="D243" s="2">
        <v>4043</v>
      </c>
      <c r="E243" s="2">
        <v>4123.55</v>
      </c>
      <c r="F243" s="2">
        <f t="shared" si="33"/>
        <v>4168.6625000000004</v>
      </c>
      <c r="G243" s="2">
        <f>$C243-$D243</f>
        <v>211.05000000000018</v>
      </c>
      <c r="H243" s="2">
        <f>$C243-MAX($B243,$E243)</f>
        <v>0</v>
      </c>
      <c r="I243" s="2">
        <f>MIN($B243,$E243)-$D243</f>
        <v>80.550000000000182</v>
      </c>
      <c r="J243" s="2">
        <f>$E243-$B243</f>
        <v>-130.5</v>
      </c>
      <c r="K243" s="2">
        <f>$H243/$G243</f>
        <v>0</v>
      </c>
      <c r="L243" s="2">
        <f>$I243/$G243</f>
        <v>0.3816631130063971</v>
      </c>
      <c r="M243" s="2">
        <f>ABS($J243)/$G243</f>
        <v>0.6183368869936029</v>
      </c>
      <c r="N243" s="2">
        <f t="shared" si="35"/>
        <v>4318.5502916773212</v>
      </c>
      <c r="O243" s="2">
        <f t="shared" si="36"/>
        <v>4318.5502916773212</v>
      </c>
      <c r="P243" s="2">
        <f t="shared" si="37"/>
        <v>4043</v>
      </c>
      <c r="Q243" s="2">
        <f t="shared" si="38"/>
        <v>4168.6625000000004</v>
      </c>
      <c r="R243" s="2">
        <f t="shared" si="34"/>
        <v>4212.1907708386607</v>
      </c>
      <c r="S243" s="2">
        <f t="shared" si="43"/>
        <v>0</v>
      </c>
      <c r="T243" s="2">
        <f t="shared" si="39"/>
        <v>-151</v>
      </c>
      <c r="U243" s="2">
        <f t="shared" si="40"/>
        <v>-3.5325355885414833</v>
      </c>
      <c r="V243" s="2">
        <f t="shared" si="41"/>
        <v>-143.48749999999927</v>
      </c>
      <c r="W243" s="2">
        <f t="shared" si="42"/>
        <v>-3.3275164361165377</v>
      </c>
      <c r="X243" t="str">
        <f>IF($T244&gt;0, "up", "down")</f>
        <v>down</v>
      </c>
    </row>
    <row r="244" spans="1:24" x14ac:dyDescent="0.2">
      <c r="A244" s="1">
        <v>38869</v>
      </c>
      <c r="B244" s="2">
        <v>4130.8500000000004</v>
      </c>
      <c r="C244" s="2">
        <v>4206.3500000000004</v>
      </c>
      <c r="D244" s="2">
        <v>4056.75</v>
      </c>
      <c r="E244" s="2">
        <v>4075.5</v>
      </c>
      <c r="F244" s="2">
        <f t="shared" si="33"/>
        <v>4117.3625000000002</v>
      </c>
      <c r="G244" s="2">
        <f>$C244-$D244</f>
        <v>149.60000000000036</v>
      </c>
      <c r="H244" s="2">
        <f>$C244-MAX($B244,$E244)</f>
        <v>75.5</v>
      </c>
      <c r="I244" s="2">
        <f>MIN($B244,$E244)-$D244</f>
        <v>18.75</v>
      </c>
      <c r="J244" s="2">
        <f>$E244-$B244</f>
        <v>-55.350000000000364</v>
      </c>
      <c r="K244" s="2">
        <f>$H244/$G244</f>
        <v>0.50467914438502548</v>
      </c>
      <c r="L244" s="2">
        <f>$I244/$G244</f>
        <v>0.12533422459893018</v>
      </c>
      <c r="M244" s="2">
        <f>ABS($J244)/$G244</f>
        <v>0.36998663101604429</v>
      </c>
      <c r="N244" s="2">
        <f t="shared" si="35"/>
        <v>4243.6063958386603</v>
      </c>
      <c r="O244" s="2">
        <f t="shared" si="36"/>
        <v>4243.6063958386603</v>
      </c>
      <c r="P244" s="2">
        <f t="shared" si="37"/>
        <v>4056.75</v>
      </c>
      <c r="Q244" s="2">
        <f t="shared" si="38"/>
        <v>4117.3625000000002</v>
      </c>
      <c r="R244" s="2">
        <f t="shared" si="34"/>
        <v>4165.33132291933</v>
      </c>
      <c r="S244" s="2">
        <f t="shared" si="43"/>
        <v>0</v>
      </c>
      <c r="T244" s="2">
        <f t="shared" si="39"/>
        <v>-48.050000000000182</v>
      </c>
      <c r="U244" s="2">
        <f t="shared" si="40"/>
        <v>-1.1652580907228038</v>
      </c>
      <c r="V244" s="2">
        <f t="shared" si="41"/>
        <v>-51.300000000000182</v>
      </c>
      <c r="W244" s="2">
        <f t="shared" si="42"/>
        <v>-1.2306105375525167</v>
      </c>
      <c r="X244" t="str">
        <f>IF($T245&gt;0, "up", "down")</f>
        <v>up</v>
      </c>
    </row>
    <row r="245" spans="1:24" x14ac:dyDescent="0.2">
      <c r="A245" s="1">
        <v>38870</v>
      </c>
      <c r="B245" s="2">
        <v>4076.3</v>
      </c>
      <c r="C245" s="2">
        <v>4187.8999999999996</v>
      </c>
      <c r="D245" s="2">
        <v>4032.95</v>
      </c>
      <c r="E245" s="2">
        <v>4176.5</v>
      </c>
      <c r="F245" s="2">
        <f t="shared" si="33"/>
        <v>4118.4125000000004</v>
      </c>
      <c r="G245" s="2">
        <f>$C245-$D245</f>
        <v>154.94999999999982</v>
      </c>
      <c r="H245" s="2">
        <f>$C245-MAX($B245,$E245)</f>
        <v>11.399999999999636</v>
      </c>
      <c r="I245" s="2">
        <f>MIN($B245,$E245)-$D245</f>
        <v>43.350000000000364</v>
      </c>
      <c r="J245" s="2">
        <f>$E245-$B245</f>
        <v>100.19999999999982</v>
      </c>
      <c r="K245" s="2">
        <f>$H245/$G245</f>
        <v>7.3572120038719907E-2</v>
      </c>
      <c r="L245" s="2">
        <f>$I245/$G245</f>
        <v>0.27976766698935407</v>
      </c>
      <c r="M245" s="2">
        <f>ABS($J245)/$G245</f>
        <v>0.646660212971926</v>
      </c>
      <c r="N245" s="2">
        <f t="shared" si="35"/>
        <v>4180.4844479193307</v>
      </c>
      <c r="O245" s="2">
        <f t="shared" si="36"/>
        <v>4187.8999999999996</v>
      </c>
      <c r="P245" s="2">
        <f t="shared" si="37"/>
        <v>4032.95</v>
      </c>
      <c r="Q245" s="2">
        <f t="shared" si="38"/>
        <v>4118.4125000000004</v>
      </c>
      <c r="R245" s="2">
        <f t="shared" si="34"/>
        <v>4129.9367369798329</v>
      </c>
      <c r="S245" s="2">
        <f t="shared" si="43"/>
        <v>0</v>
      </c>
      <c r="T245" s="2">
        <f t="shared" si="39"/>
        <v>101</v>
      </c>
      <c r="U245" s="2">
        <f t="shared" si="40"/>
        <v>2.4782235308551099</v>
      </c>
      <c r="V245" s="2">
        <f t="shared" si="41"/>
        <v>1.0500000000001819</v>
      </c>
      <c r="W245" s="2">
        <f t="shared" si="42"/>
        <v>2.5501762353938518E-2</v>
      </c>
      <c r="X245" t="str">
        <f>IF($T246&gt;0, "up", "down")</f>
        <v>down</v>
      </c>
    </row>
    <row r="246" spans="1:24" x14ac:dyDescent="0.2">
      <c r="A246" s="1">
        <v>38873</v>
      </c>
      <c r="B246" s="2">
        <v>4177.3</v>
      </c>
      <c r="C246" s="2">
        <v>4200.8</v>
      </c>
      <c r="D246" s="2">
        <v>4047.55</v>
      </c>
      <c r="E246" s="2">
        <v>4068.35</v>
      </c>
      <c r="F246" s="2">
        <f t="shared" si="33"/>
        <v>4123.5</v>
      </c>
      <c r="G246" s="2">
        <f>$C246-$D246</f>
        <v>153.25</v>
      </c>
      <c r="H246" s="2">
        <f>$C246-MAX($B246,$E246)</f>
        <v>23.5</v>
      </c>
      <c r="I246" s="2">
        <f>MIN($B246,$E246)-$D246</f>
        <v>20.799999999999727</v>
      </c>
      <c r="J246" s="2">
        <f>$E246-$B246</f>
        <v>-108.95000000000027</v>
      </c>
      <c r="K246" s="2">
        <f>$H246/$G246</f>
        <v>0.15334420880913541</v>
      </c>
      <c r="L246" s="2">
        <f>$I246/$G246</f>
        <v>0.13572593800978613</v>
      </c>
      <c r="M246" s="2">
        <f>ABS($J246)/$G246</f>
        <v>0.71092985318107849</v>
      </c>
      <c r="N246" s="2">
        <f t="shared" si="35"/>
        <v>4149.4484739596655</v>
      </c>
      <c r="O246" s="2">
        <f t="shared" si="36"/>
        <v>4200.8</v>
      </c>
      <c r="P246" s="2">
        <f t="shared" si="37"/>
        <v>4047.55</v>
      </c>
      <c r="Q246" s="2">
        <f t="shared" si="38"/>
        <v>4123.5</v>
      </c>
      <c r="R246" s="2">
        <f t="shared" si="34"/>
        <v>4130.3246184899162</v>
      </c>
      <c r="S246" s="2">
        <f t="shared" si="43"/>
        <v>2.0972133225874439E-3</v>
      </c>
      <c r="T246" s="2">
        <f t="shared" si="39"/>
        <v>-108.15000000000009</v>
      </c>
      <c r="U246" s="2">
        <f t="shared" si="40"/>
        <v>-2.5894888064168584</v>
      </c>
      <c r="V246" s="2">
        <f t="shared" si="41"/>
        <v>5.0874999999996362</v>
      </c>
      <c r="W246" s="2">
        <f t="shared" si="42"/>
        <v>0.12353060797090229</v>
      </c>
      <c r="X246" t="str">
        <f>IF($T247&gt;0, "up", "down")</f>
        <v>up</v>
      </c>
    </row>
    <row r="247" spans="1:24" x14ac:dyDescent="0.2">
      <c r="A247" s="1">
        <v>38874</v>
      </c>
      <c r="B247" s="2">
        <v>4061.8</v>
      </c>
      <c r="C247" s="2">
        <v>4155.75</v>
      </c>
      <c r="D247" s="2">
        <v>3950.9</v>
      </c>
      <c r="E247" s="2">
        <v>4079.55</v>
      </c>
      <c r="F247" s="2">
        <f t="shared" si="33"/>
        <v>4062</v>
      </c>
      <c r="G247" s="2">
        <f>$C247-$D247</f>
        <v>204.84999999999991</v>
      </c>
      <c r="H247" s="2">
        <f>$C247-MAX($B247,$E247)</f>
        <v>76.199999999999818</v>
      </c>
      <c r="I247" s="2">
        <f>MIN($B247,$E247)-$D247</f>
        <v>110.90000000000009</v>
      </c>
      <c r="J247" s="2">
        <f>$E247-$B247</f>
        <v>17.75</v>
      </c>
      <c r="K247" s="2">
        <f>$H247/$G247</f>
        <v>0.37197949719306739</v>
      </c>
      <c r="L247" s="2">
        <f>$I247/$G247</f>
        <v>0.54137173541615879</v>
      </c>
      <c r="M247" s="2">
        <f>ABS($J247)/$G247</f>
        <v>8.6648767390773776E-2</v>
      </c>
      <c r="N247" s="2">
        <f t="shared" si="35"/>
        <v>4136.4742369798332</v>
      </c>
      <c r="O247" s="2">
        <f t="shared" si="36"/>
        <v>4155.75</v>
      </c>
      <c r="P247" s="2">
        <f t="shared" si="37"/>
        <v>3950.9</v>
      </c>
      <c r="Q247" s="2">
        <f t="shared" si="38"/>
        <v>4062</v>
      </c>
      <c r="R247" s="2">
        <f t="shared" si="34"/>
        <v>4076.2810592449582</v>
      </c>
      <c r="S247" s="2">
        <f t="shared" si="43"/>
        <v>0</v>
      </c>
      <c r="T247" s="2">
        <f t="shared" si="39"/>
        <v>11.200000000000273</v>
      </c>
      <c r="U247" s="2">
        <f t="shared" si="40"/>
        <v>0.27529588162277763</v>
      </c>
      <c r="V247" s="2">
        <f t="shared" si="41"/>
        <v>-61.5</v>
      </c>
      <c r="W247" s="2">
        <f t="shared" si="42"/>
        <v>-1.4914514368861402</v>
      </c>
      <c r="X247" t="str">
        <f>IF($T248&gt;0, "up", "down")</f>
        <v>down</v>
      </c>
    </row>
    <row r="248" spans="1:24" x14ac:dyDescent="0.2">
      <c r="A248" s="1">
        <v>38875</v>
      </c>
      <c r="B248" s="2">
        <v>4056.35</v>
      </c>
      <c r="C248" s="2">
        <v>4082.05</v>
      </c>
      <c r="D248" s="2">
        <v>3901.25</v>
      </c>
      <c r="E248" s="2">
        <v>3962</v>
      </c>
      <c r="F248" s="2">
        <f t="shared" si="33"/>
        <v>4000.4124999999999</v>
      </c>
      <c r="G248" s="2">
        <f>$C248-$D248</f>
        <v>180.80000000000018</v>
      </c>
      <c r="H248" s="2">
        <f>$C248-MAX($B248,$E248)</f>
        <v>25.700000000000273</v>
      </c>
      <c r="I248" s="2">
        <f>MIN($B248,$E248)-$D248</f>
        <v>60.75</v>
      </c>
      <c r="J248" s="2">
        <f>$E248-$B248</f>
        <v>-94.349999999999909</v>
      </c>
      <c r="K248" s="2">
        <f>$H248/$G248</f>
        <v>0.14214601769911642</v>
      </c>
      <c r="L248" s="2">
        <f>$I248/$G248</f>
        <v>0.33600663716814128</v>
      </c>
      <c r="M248" s="2">
        <f>ABS($J248)/$G248</f>
        <v>0.52184734513274234</v>
      </c>
      <c r="N248" s="2">
        <f t="shared" si="35"/>
        <v>4099.2371184899166</v>
      </c>
      <c r="O248" s="2">
        <f t="shared" si="36"/>
        <v>4099.2371184899166</v>
      </c>
      <c r="P248" s="2">
        <f t="shared" si="37"/>
        <v>3901.25</v>
      </c>
      <c r="Q248" s="2">
        <f t="shared" si="38"/>
        <v>4000.4124999999999</v>
      </c>
      <c r="R248" s="2">
        <f t="shared" si="34"/>
        <v>4025.0341842449584</v>
      </c>
      <c r="S248" s="2">
        <f t="shared" si="43"/>
        <v>0</v>
      </c>
      <c r="T248" s="2">
        <f t="shared" si="39"/>
        <v>-117.55000000000018</v>
      </c>
      <c r="U248" s="2">
        <f t="shared" si="40"/>
        <v>-2.8814452574426141</v>
      </c>
      <c r="V248" s="2">
        <f t="shared" si="41"/>
        <v>-61.587500000000091</v>
      </c>
      <c r="W248" s="2">
        <f t="shared" si="42"/>
        <v>-1.5161866075824739</v>
      </c>
      <c r="X248" t="str">
        <f>IF($T249&gt;0, "up", "down")</f>
        <v>down</v>
      </c>
    </row>
    <row r="249" spans="1:24" x14ac:dyDescent="0.2">
      <c r="A249" s="1">
        <v>38876</v>
      </c>
      <c r="B249" s="2">
        <v>3966.3</v>
      </c>
      <c r="C249" s="2">
        <v>3966.3</v>
      </c>
      <c r="D249" s="2">
        <v>3666.95</v>
      </c>
      <c r="E249" s="2">
        <v>3704.35</v>
      </c>
      <c r="F249" s="2">
        <f t="shared" si="33"/>
        <v>3825.9749999999999</v>
      </c>
      <c r="G249" s="2">
        <f>$C249-$D249</f>
        <v>299.35000000000036</v>
      </c>
      <c r="H249" s="2">
        <f>$C249-MAX($B249,$E249)</f>
        <v>0</v>
      </c>
      <c r="I249" s="2">
        <f>MIN($B249,$E249)-$D249</f>
        <v>37.400000000000091</v>
      </c>
      <c r="J249" s="2">
        <f>$E249-$B249</f>
        <v>-261.95000000000027</v>
      </c>
      <c r="K249" s="2">
        <f>$H249/$G249</f>
        <v>0</v>
      </c>
      <c r="L249" s="2">
        <f>$I249/$G249</f>
        <v>0.12493736428929363</v>
      </c>
      <c r="M249" s="2">
        <f>ABS($J249)/$G249</f>
        <v>0.87506263571070642</v>
      </c>
      <c r="N249" s="2">
        <f t="shared" si="35"/>
        <v>4049.8248092449585</v>
      </c>
      <c r="O249" s="2">
        <f t="shared" si="36"/>
        <v>4049.8248092449585</v>
      </c>
      <c r="P249" s="2">
        <f t="shared" si="37"/>
        <v>3666.95</v>
      </c>
      <c r="Q249" s="2">
        <f t="shared" si="38"/>
        <v>3825.9749999999999</v>
      </c>
      <c r="R249" s="2">
        <f t="shared" si="34"/>
        <v>3898.1436546224791</v>
      </c>
      <c r="S249" s="2">
        <f t="shared" si="43"/>
        <v>0</v>
      </c>
      <c r="T249" s="2">
        <f t="shared" si="39"/>
        <v>-257.65000000000009</v>
      </c>
      <c r="U249" s="2">
        <f t="shared" si="40"/>
        <v>-6.5030287733467969</v>
      </c>
      <c r="V249" s="2">
        <f t="shared" si="41"/>
        <v>-174.4375</v>
      </c>
      <c r="W249" s="2">
        <f t="shared" si="42"/>
        <v>-4.3604878246930792</v>
      </c>
      <c r="X249" t="str">
        <f>IF($T250&gt;0, "up", "down")</f>
        <v>up</v>
      </c>
    </row>
    <row r="250" spans="1:24" x14ac:dyDescent="0.2">
      <c r="A250" s="1">
        <v>38877</v>
      </c>
      <c r="B250" s="2">
        <v>3704.5</v>
      </c>
      <c r="C250" s="2">
        <v>3860.25</v>
      </c>
      <c r="D250" s="2">
        <v>3596.7</v>
      </c>
      <c r="E250" s="2">
        <v>3829.4</v>
      </c>
      <c r="F250" s="2">
        <f t="shared" si="33"/>
        <v>3747.7125000000001</v>
      </c>
      <c r="G250" s="2">
        <f>$C250-$D250</f>
        <v>263.55000000000018</v>
      </c>
      <c r="H250" s="2">
        <f>$C250-MAX($B250,$E250)</f>
        <v>30.849999999999909</v>
      </c>
      <c r="I250" s="2">
        <f>MIN($B250,$E250)-$D250</f>
        <v>107.80000000000018</v>
      </c>
      <c r="J250" s="2">
        <f>$E250-$B250</f>
        <v>124.90000000000009</v>
      </c>
      <c r="K250" s="2">
        <f>$H250/$G250</f>
        <v>0.11705558717510867</v>
      </c>
      <c r="L250" s="2">
        <f>$I250/$G250</f>
        <v>0.40903054448871223</v>
      </c>
      <c r="M250" s="2">
        <f>ABS($J250)/$G250</f>
        <v>0.4739138683361791</v>
      </c>
      <c r="N250" s="2">
        <f t="shared" si="35"/>
        <v>3937.899904622479</v>
      </c>
      <c r="O250" s="2">
        <f t="shared" si="36"/>
        <v>3937.899904622479</v>
      </c>
      <c r="P250" s="2">
        <f t="shared" si="37"/>
        <v>3596.7</v>
      </c>
      <c r="Q250" s="2">
        <f t="shared" si="38"/>
        <v>3747.7125000000001</v>
      </c>
      <c r="R250" s="2">
        <f t="shared" si="34"/>
        <v>3805.0530773112391</v>
      </c>
      <c r="S250" s="2">
        <f t="shared" si="43"/>
        <v>0</v>
      </c>
      <c r="T250" s="2">
        <f t="shared" si="39"/>
        <v>125.05000000000018</v>
      </c>
      <c r="U250" s="2">
        <f t="shared" si="40"/>
        <v>3.3757609297177691</v>
      </c>
      <c r="V250" s="2">
        <f t="shared" si="41"/>
        <v>-78.262499999999818</v>
      </c>
      <c r="W250" s="2">
        <f t="shared" si="42"/>
        <v>-2.0455570148785558</v>
      </c>
      <c r="X250" t="str">
        <f>IF($T251&gt;0, "up", "down")</f>
        <v>down</v>
      </c>
    </row>
    <row r="251" spans="1:24" x14ac:dyDescent="0.2">
      <c r="A251" s="1">
        <v>38880</v>
      </c>
      <c r="B251" s="2">
        <v>3832.8</v>
      </c>
      <c r="C251" s="2">
        <v>3850.05</v>
      </c>
      <c r="D251" s="2">
        <v>3637.35</v>
      </c>
      <c r="E251" s="2">
        <v>3673.3</v>
      </c>
      <c r="F251" s="2">
        <f t="shared" si="33"/>
        <v>3748.375</v>
      </c>
      <c r="G251" s="2">
        <f>$C251-$D251</f>
        <v>212.70000000000027</v>
      </c>
      <c r="H251" s="2">
        <f>$C251-MAX($B251,$E251)</f>
        <v>17.25</v>
      </c>
      <c r="I251" s="2">
        <f>MIN($B251,$E251)-$D251</f>
        <v>35.950000000000273</v>
      </c>
      <c r="J251" s="2">
        <f>$E251-$B251</f>
        <v>-159.5</v>
      </c>
      <c r="K251" s="2">
        <f>$H251/$G251</f>
        <v>8.1100141043723456E-2</v>
      </c>
      <c r="L251" s="2">
        <f>$I251/$G251</f>
        <v>0.16901739539257277</v>
      </c>
      <c r="M251" s="2">
        <f>ABS($J251)/$G251</f>
        <v>0.7498824635637038</v>
      </c>
      <c r="N251" s="2">
        <f t="shared" si="35"/>
        <v>3842.8062023112398</v>
      </c>
      <c r="O251" s="2">
        <f t="shared" si="36"/>
        <v>3850.05</v>
      </c>
      <c r="P251" s="2">
        <f t="shared" si="37"/>
        <v>3637.35</v>
      </c>
      <c r="Q251" s="2">
        <f t="shared" si="38"/>
        <v>3748.375</v>
      </c>
      <c r="R251" s="2">
        <f t="shared" si="34"/>
        <v>3769.6453005778098</v>
      </c>
      <c r="S251" s="2">
        <f t="shared" si="43"/>
        <v>0</v>
      </c>
      <c r="T251" s="2">
        <f t="shared" si="39"/>
        <v>-156.09999999999991</v>
      </c>
      <c r="U251" s="2">
        <f t="shared" si="40"/>
        <v>-4.0763566093905022</v>
      </c>
      <c r="V251" s="2">
        <f t="shared" si="41"/>
        <v>0.66249999999990905</v>
      </c>
      <c r="W251" s="2">
        <f t="shared" si="42"/>
        <v>1.7677449911110019E-2</v>
      </c>
      <c r="X251" t="str">
        <f>IF($T252&gt;0, "up", "down")</f>
        <v>down</v>
      </c>
    </row>
    <row r="252" spans="1:24" x14ac:dyDescent="0.2">
      <c r="A252" s="1">
        <v>38881</v>
      </c>
      <c r="B252" s="2">
        <v>3639.1</v>
      </c>
      <c r="C252" s="2">
        <v>3639.1</v>
      </c>
      <c r="D252" s="2">
        <v>3466.1</v>
      </c>
      <c r="E252" s="2">
        <v>3541.25</v>
      </c>
      <c r="F252" s="2">
        <f t="shared" si="33"/>
        <v>3571.3874999999998</v>
      </c>
      <c r="G252" s="2">
        <f>$C252-$D252</f>
        <v>173</v>
      </c>
      <c r="H252" s="2">
        <f>$C252-MAX($B252,$E252)</f>
        <v>0</v>
      </c>
      <c r="I252" s="2">
        <f>MIN($B252,$E252)-$D252</f>
        <v>75.150000000000091</v>
      </c>
      <c r="J252" s="2">
        <f>$E252-$B252</f>
        <v>-97.849999999999909</v>
      </c>
      <c r="K252" s="2">
        <f>$H252/$G252</f>
        <v>0</v>
      </c>
      <c r="L252" s="2">
        <f>$I252/$G252</f>
        <v>0.43439306358381558</v>
      </c>
      <c r="M252" s="2">
        <f>ABS($J252)/$G252</f>
        <v>0.56560693641618442</v>
      </c>
      <c r="N252" s="2">
        <f t="shared" si="35"/>
        <v>3795.5906011556199</v>
      </c>
      <c r="O252" s="2">
        <f t="shared" si="36"/>
        <v>3795.5906011556199</v>
      </c>
      <c r="P252" s="2">
        <f t="shared" si="37"/>
        <v>3466.1</v>
      </c>
      <c r="Q252" s="2">
        <f t="shared" si="38"/>
        <v>3571.3874999999998</v>
      </c>
      <c r="R252" s="2">
        <f t="shared" si="34"/>
        <v>3657.1671755778098</v>
      </c>
      <c r="S252" s="2">
        <f t="shared" si="43"/>
        <v>0</v>
      </c>
      <c r="T252" s="2">
        <f t="shared" si="39"/>
        <v>-132.05000000000018</v>
      </c>
      <c r="U252" s="2">
        <f t="shared" si="40"/>
        <v>-3.5948602074429035</v>
      </c>
      <c r="V252" s="2">
        <f t="shared" si="41"/>
        <v>-176.98750000000018</v>
      </c>
      <c r="W252" s="2">
        <f t="shared" si="42"/>
        <v>-4.721712742188287</v>
      </c>
      <c r="X252" t="str">
        <f>IF($T253&gt;0, "up", "down")</f>
        <v>down</v>
      </c>
    </row>
    <row r="253" spans="1:24" x14ac:dyDescent="0.2">
      <c r="A253" s="1">
        <v>38882</v>
      </c>
      <c r="B253" s="2">
        <v>3583.4</v>
      </c>
      <c r="C253" s="2">
        <v>3656.5</v>
      </c>
      <c r="D253" s="2">
        <v>3408.95</v>
      </c>
      <c r="E253" s="2">
        <v>3475.45</v>
      </c>
      <c r="F253" s="2">
        <f t="shared" si="33"/>
        <v>3531.0749999999998</v>
      </c>
      <c r="G253" s="2">
        <f>$C253-$D253</f>
        <v>247.55000000000018</v>
      </c>
      <c r="H253" s="2">
        <f>$C253-MAX($B253,$E253)</f>
        <v>73.099999999999909</v>
      </c>
      <c r="I253" s="2">
        <f>MIN($B253,$E253)-$D253</f>
        <v>66.5</v>
      </c>
      <c r="J253" s="2">
        <f>$E253-$B253</f>
        <v>-107.95000000000027</v>
      </c>
      <c r="K253" s="2">
        <f>$H253/$G253</f>
        <v>0.29529388002423695</v>
      </c>
      <c r="L253" s="2">
        <f>$I253/$G253</f>
        <v>0.26863259947485335</v>
      </c>
      <c r="M253" s="2">
        <f>ABS($J253)/$G253</f>
        <v>0.43607352050090969</v>
      </c>
      <c r="N253" s="2">
        <f t="shared" si="35"/>
        <v>3683.4890505778098</v>
      </c>
      <c r="O253" s="2">
        <f t="shared" si="36"/>
        <v>3683.4890505778098</v>
      </c>
      <c r="P253" s="2">
        <f t="shared" si="37"/>
        <v>3408.95</v>
      </c>
      <c r="Q253" s="2">
        <f t="shared" si="38"/>
        <v>3531.0749999999998</v>
      </c>
      <c r="R253" s="2">
        <f t="shared" si="34"/>
        <v>3576.7507752889051</v>
      </c>
      <c r="S253" s="2">
        <f t="shared" si="43"/>
        <v>0</v>
      </c>
      <c r="T253" s="2">
        <f t="shared" si="39"/>
        <v>-65.800000000000182</v>
      </c>
      <c r="U253" s="2">
        <f t="shared" si="40"/>
        <v>-1.8581009530533055</v>
      </c>
      <c r="V253" s="2">
        <f t="shared" si="41"/>
        <v>-40.3125</v>
      </c>
      <c r="W253" s="2">
        <f t="shared" si="42"/>
        <v>-1.1287629807742789</v>
      </c>
      <c r="X253" t="str">
        <f>IF($T254&gt;0, "up", "down")</f>
        <v>up</v>
      </c>
    </row>
    <row r="254" spans="1:24" x14ac:dyDescent="0.2">
      <c r="A254" s="1">
        <v>38883</v>
      </c>
      <c r="B254" s="2">
        <v>3551.1</v>
      </c>
      <c r="C254" s="2">
        <v>3676.85</v>
      </c>
      <c r="D254" s="2">
        <v>3534.9</v>
      </c>
      <c r="E254" s="2">
        <v>3661.85</v>
      </c>
      <c r="F254" s="2">
        <f t="shared" si="33"/>
        <v>3606.1750000000002</v>
      </c>
      <c r="G254" s="2">
        <f>$C254-$D254</f>
        <v>141.94999999999982</v>
      </c>
      <c r="H254" s="2">
        <f>$C254-MAX($B254,$E254)</f>
        <v>15</v>
      </c>
      <c r="I254" s="2">
        <f>MIN($B254,$E254)-$D254</f>
        <v>16.199999999999818</v>
      </c>
      <c r="J254" s="2">
        <f>$E254-$B254</f>
        <v>110.75</v>
      </c>
      <c r="K254" s="2">
        <f>$H254/$G254</f>
        <v>0.10567101091933793</v>
      </c>
      <c r="L254" s="2">
        <f>$I254/$G254</f>
        <v>0.11412469179288369</v>
      </c>
      <c r="M254" s="2">
        <f>ABS($J254)/$G254</f>
        <v>0.7802042972877784</v>
      </c>
      <c r="N254" s="2">
        <f t="shared" si="35"/>
        <v>3607.2820252889051</v>
      </c>
      <c r="O254" s="2">
        <f t="shared" si="36"/>
        <v>3676.85</v>
      </c>
      <c r="P254" s="2">
        <f t="shared" si="37"/>
        <v>3534.9</v>
      </c>
      <c r="Q254" s="2">
        <f t="shared" si="38"/>
        <v>3606.1750000000002</v>
      </c>
      <c r="R254" s="2">
        <f t="shared" si="34"/>
        <v>3606.3017563222265</v>
      </c>
      <c r="S254" s="2">
        <f t="shared" si="43"/>
        <v>0.12943794596705643</v>
      </c>
      <c r="T254" s="2">
        <f t="shared" si="39"/>
        <v>186.40000000000009</v>
      </c>
      <c r="U254" s="2">
        <f t="shared" si="40"/>
        <v>5.3633342444863281</v>
      </c>
      <c r="V254" s="2">
        <f t="shared" si="41"/>
        <v>75.100000000000364</v>
      </c>
      <c r="W254" s="2">
        <f t="shared" si="42"/>
        <v>2.126831064194342</v>
      </c>
      <c r="X254" t="str">
        <f>IF($T255&gt;0, "up", "down")</f>
        <v>up</v>
      </c>
    </row>
    <row r="255" spans="1:24" x14ac:dyDescent="0.2">
      <c r="A255" s="1">
        <v>38884</v>
      </c>
      <c r="B255" s="2">
        <v>3679</v>
      </c>
      <c r="C255" s="2">
        <v>3853.6</v>
      </c>
      <c r="D255" s="2">
        <v>3679</v>
      </c>
      <c r="E255" s="2">
        <v>3770.45</v>
      </c>
      <c r="F255" s="2">
        <f t="shared" si="33"/>
        <v>3745.5124999999998</v>
      </c>
      <c r="G255" s="2">
        <f>$C255-$D255</f>
        <v>174.59999999999991</v>
      </c>
      <c r="H255" s="2">
        <f>$C255-MAX($B255,$E255)</f>
        <v>83.150000000000091</v>
      </c>
      <c r="I255" s="2">
        <f>MIN($B255,$E255)-$D255</f>
        <v>0</v>
      </c>
      <c r="J255" s="2">
        <f>$E255-$B255</f>
        <v>91.449999999999818</v>
      </c>
      <c r="K255" s="2">
        <f>$H255/$G255</f>
        <v>0.47623138602520121</v>
      </c>
      <c r="L255" s="2">
        <f>$I255/$G255</f>
        <v>0</v>
      </c>
      <c r="M255" s="2">
        <f>ABS($J255)/$G255</f>
        <v>0.52376861397479879</v>
      </c>
      <c r="N255" s="2">
        <f t="shared" si="35"/>
        <v>3606.7285126444526</v>
      </c>
      <c r="O255" s="2">
        <f t="shared" si="36"/>
        <v>3853.6</v>
      </c>
      <c r="P255" s="2">
        <f t="shared" si="37"/>
        <v>3606.7285126444526</v>
      </c>
      <c r="Q255" s="2">
        <f t="shared" si="38"/>
        <v>3745.5124999999998</v>
      </c>
      <c r="R255" s="2">
        <f t="shared" si="34"/>
        <v>3703.1423813222264</v>
      </c>
      <c r="S255" s="2">
        <f t="shared" si="43"/>
        <v>0.655236875406496</v>
      </c>
      <c r="T255" s="2">
        <f t="shared" si="39"/>
        <v>108.59999999999991</v>
      </c>
      <c r="U255" s="2">
        <f t="shared" si="40"/>
        <v>2.9657140516405618</v>
      </c>
      <c r="V255" s="2">
        <f t="shared" si="41"/>
        <v>139.33749999999964</v>
      </c>
      <c r="W255" s="2">
        <f t="shared" si="42"/>
        <v>3.8638585204544875</v>
      </c>
      <c r="X255" t="str">
        <f>IF($T256&gt;0, "up", "down")</f>
        <v>down</v>
      </c>
    </row>
    <row r="256" spans="1:24" x14ac:dyDescent="0.2">
      <c r="A256" s="1">
        <v>38887</v>
      </c>
      <c r="B256" s="2">
        <v>3762.5</v>
      </c>
      <c r="C256" s="2">
        <v>3765.1</v>
      </c>
      <c r="D256" s="2">
        <v>3689.9</v>
      </c>
      <c r="E256" s="2">
        <v>3751.55</v>
      </c>
      <c r="F256" s="2">
        <f t="shared" si="33"/>
        <v>3742.2624999999998</v>
      </c>
      <c r="G256" s="2">
        <f>$C256-$D256</f>
        <v>75.199999999999818</v>
      </c>
      <c r="H256" s="2">
        <f>$C256-MAX($B256,$E256)</f>
        <v>2.5999999999999091</v>
      </c>
      <c r="I256" s="2">
        <f>MIN($B256,$E256)-$D256</f>
        <v>61.650000000000091</v>
      </c>
      <c r="J256" s="2">
        <f>$E256-$B256</f>
        <v>-10.949999999999818</v>
      </c>
      <c r="K256" s="2">
        <f>$H256/$G256</f>
        <v>3.457446808510526E-2</v>
      </c>
      <c r="L256" s="2">
        <f>$I256/$G256</f>
        <v>0.81981382978723727</v>
      </c>
      <c r="M256" s="2">
        <f>ABS($J256)/$G256</f>
        <v>0.14561170212765751</v>
      </c>
      <c r="N256" s="2">
        <f t="shared" si="35"/>
        <v>3676.120506322226</v>
      </c>
      <c r="O256" s="2">
        <f t="shared" si="36"/>
        <v>3765.1</v>
      </c>
      <c r="P256" s="2">
        <f t="shared" si="37"/>
        <v>3676.120506322226</v>
      </c>
      <c r="Q256" s="2">
        <f t="shared" si="38"/>
        <v>3742.2624999999998</v>
      </c>
      <c r="R256" s="2">
        <f t="shared" si="34"/>
        <v>3714.9008781611128</v>
      </c>
      <c r="S256" s="2">
        <f t="shared" si="43"/>
        <v>1</v>
      </c>
      <c r="T256" s="2">
        <f t="shared" si="39"/>
        <v>-18.899999999999636</v>
      </c>
      <c r="U256" s="2">
        <f t="shared" si="40"/>
        <v>-0.50126642708429059</v>
      </c>
      <c r="V256" s="2">
        <f t="shared" si="41"/>
        <v>-3.25</v>
      </c>
      <c r="W256" s="2">
        <f t="shared" si="42"/>
        <v>-8.6770502034100819E-2</v>
      </c>
      <c r="X256" t="str">
        <f>IF($T257&gt;0, "up", "down")</f>
        <v>down</v>
      </c>
    </row>
    <row r="257" spans="1:24" x14ac:dyDescent="0.2">
      <c r="A257" s="1">
        <v>38888</v>
      </c>
      <c r="B257" s="2">
        <v>3751.5</v>
      </c>
      <c r="C257" s="2">
        <v>3751.5</v>
      </c>
      <c r="D257" s="2">
        <v>3633.1</v>
      </c>
      <c r="E257" s="2">
        <v>3660.4</v>
      </c>
      <c r="F257" s="2">
        <f t="shared" si="33"/>
        <v>3699.125</v>
      </c>
      <c r="G257" s="2">
        <f>$C257-$D257</f>
        <v>118.40000000000009</v>
      </c>
      <c r="H257" s="2">
        <f>$C257-MAX($B257,$E257)</f>
        <v>0</v>
      </c>
      <c r="I257" s="2">
        <f>MIN($B257,$E257)-$D257</f>
        <v>27.300000000000182</v>
      </c>
      <c r="J257" s="2">
        <f>$E257-$B257</f>
        <v>-91.099999999999909</v>
      </c>
      <c r="K257" s="2">
        <f>$H257/$G257</f>
        <v>0</v>
      </c>
      <c r="L257" s="2">
        <f>$I257/$G257</f>
        <v>0.23057432432432567</v>
      </c>
      <c r="M257" s="2">
        <f>ABS($J257)/$G257</f>
        <v>0.76942567567567433</v>
      </c>
      <c r="N257" s="2">
        <f t="shared" si="35"/>
        <v>3709.1915031611129</v>
      </c>
      <c r="O257" s="2">
        <f t="shared" si="36"/>
        <v>3751.5</v>
      </c>
      <c r="P257" s="2">
        <f t="shared" si="37"/>
        <v>3633.1</v>
      </c>
      <c r="Q257" s="2">
        <f t="shared" si="38"/>
        <v>3699.125</v>
      </c>
      <c r="R257" s="2">
        <f t="shared" si="34"/>
        <v>3698.2291257902784</v>
      </c>
      <c r="S257" s="2">
        <f t="shared" si="43"/>
        <v>0.8793214624946305</v>
      </c>
      <c r="T257" s="2">
        <f t="shared" si="39"/>
        <v>-91.150000000000091</v>
      </c>
      <c r="U257" s="2">
        <f t="shared" si="40"/>
        <v>-2.4296624062054373</v>
      </c>
      <c r="V257" s="2">
        <f t="shared" si="41"/>
        <v>-43.137499999999818</v>
      </c>
      <c r="W257" s="2">
        <f t="shared" si="42"/>
        <v>-1.1527117619354554</v>
      </c>
      <c r="X257" t="str">
        <f>IF($T258&gt;0, "up", "down")</f>
        <v>up</v>
      </c>
    </row>
    <row r="258" spans="1:24" x14ac:dyDescent="0.2">
      <c r="A258" s="1">
        <v>38889</v>
      </c>
      <c r="B258" s="2">
        <v>3661.75</v>
      </c>
      <c r="C258" s="2">
        <v>3726.7</v>
      </c>
      <c r="D258" s="2">
        <v>3640.6</v>
      </c>
      <c r="E258" s="2">
        <v>3685</v>
      </c>
      <c r="F258" s="2">
        <f t="shared" si="33"/>
        <v>3678.5124999999998</v>
      </c>
      <c r="G258" s="2">
        <f>$C258-$D258</f>
        <v>86.099999999999909</v>
      </c>
      <c r="H258" s="2">
        <f>$C258-MAX($B258,$E258)</f>
        <v>41.699999999999818</v>
      </c>
      <c r="I258" s="2">
        <f>MIN($B258,$E258)-$D258</f>
        <v>21.150000000000091</v>
      </c>
      <c r="J258" s="2">
        <f>$E258-$B258</f>
        <v>23.25</v>
      </c>
      <c r="K258" s="2">
        <f>$H258/$G258</f>
        <v>0.48432055749128761</v>
      </c>
      <c r="L258" s="2">
        <f>$I258/$G258</f>
        <v>0.2456445993031372</v>
      </c>
      <c r="M258" s="2">
        <f>ABS($J258)/$G258</f>
        <v>0.27003484320557519</v>
      </c>
      <c r="N258" s="2">
        <f t="shared" si="35"/>
        <v>3704.1582515805567</v>
      </c>
      <c r="O258" s="2">
        <f t="shared" si="36"/>
        <v>3726.7</v>
      </c>
      <c r="P258" s="2">
        <f t="shared" si="37"/>
        <v>3640.6</v>
      </c>
      <c r="Q258" s="2">
        <f t="shared" si="38"/>
        <v>3678.5124999999998</v>
      </c>
      <c r="R258" s="2">
        <f t="shared" si="34"/>
        <v>3687.4926878951392</v>
      </c>
      <c r="S258" s="2">
        <f t="shared" si="43"/>
        <v>0.74762051661305839</v>
      </c>
      <c r="T258" s="2">
        <f t="shared" si="39"/>
        <v>24.599999999999909</v>
      </c>
      <c r="U258" s="2">
        <f t="shared" si="40"/>
        <v>0.67205769861217102</v>
      </c>
      <c r="V258" s="2">
        <f t="shared" si="41"/>
        <v>-20.612500000000182</v>
      </c>
      <c r="W258" s="2">
        <f t="shared" si="42"/>
        <v>-0.55722637110127882</v>
      </c>
      <c r="X258" t="str">
        <f>IF($T259&gt;0, "up", "down")</f>
        <v>up</v>
      </c>
    </row>
    <row r="259" spans="1:24" x14ac:dyDescent="0.2">
      <c r="A259" s="1">
        <v>38890</v>
      </c>
      <c r="B259" s="2">
        <v>3686.4</v>
      </c>
      <c r="C259" s="2">
        <v>3850.15</v>
      </c>
      <c r="D259" s="2">
        <v>3686.4</v>
      </c>
      <c r="E259" s="2">
        <v>3829.45</v>
      </c>
      <c r="F259" s="2">
        <f t="shared" ref="F259:F322" si="44">AVERAGE($B259:$E259)</f>
        <v>3763.1000000000004</v>
      </c>
      <c r="G259" s="2">
        <f>$C259-$D259</f>
        <v>163.75</v>
      </c>
      <c r="H259" s="2">
        <f>$C259-MAX($B259,$E259)</f>
        <v>20.700000000000273</v>
      </c>
      <c r="I259" s="2">
        <f>MIN($B259,$E259)-$D259</f>
        <v>0</v>
      </c>
      <c r="J259" s="2">
        <f>$E259-$B259</f>
        <v>143.04999999999973</v>
      </c>
      <c r="K259" s="2">
        <f>$H259/$G259</f>
        <v>0.12641221374045969</v>
      </c>
      <c r="L259" s="2">
        <f>$I259/$G259</f>
        <v>0</v>
      </c>
      <c r="M259" s="2">
        <f>ABS($J259)/$G259</f>
        <v>0.87358778625954037</v>
      </c>
      <c r="N259" s="2">
        <f t="shared" si="35"/>
        <v>3691.3353757902782</v>
      </c>
      <c r="O259" s="2">
        <f t="shared" si="36"/>
        <v>3850.15</v>
      </c>
      <c r="P259" s="2">
        <f t="shared" si="37"/>
        <v>3686.4</v>
      </c>
      <c r="Q259" s="2">
        <f t="shared" si="38"/>
        <v>3763.1000000000004</v>
      </c>
      <c r="R259" s="2">
        <f t="shared" ref="R259:R322" si="45">AVERAGE($N259:$Q259)</f>
        <v>3747.7463439475696</v>
      </c>
      <c r="S259" s="2">
        <f t="shared" si="43"/>
        <v>1</v>
      </c>
      <c r="T259" s="2">
        <f t="shared" si="39"/>
        <v>144.44999999999982</v>
      </c>
      <c r="U259" s="2">
        <f t="shared" si="40"/>
        <v>3.9199457259158703</v>
      </c>
      <c r="V259" s="2">
        <f t="shared" si="41"/>
        <v>84.587500000000546</v>
      </c>
      <c r="W259" s="2">
        <f t="shared" si="42"/>
        <v>2.2995028561137292</v>
      </c>
      <c r="X259" t="str">
        <f>IF($T260&gt;0, "up", "down")</f>
        <v>down</v>
      </c>
    </row>
    <row r="260" spans="1:24" x14ac:dyDescent="0.2">
      <c r="A260" s="1">
        <v>38891</v>
      </c>
      <c r="B260" s="2">
        <v>3824.8</v>
      </c>
      <c r="C260" s="2">
        <v>3824.8</v>
      </c>
      <c r="D260" s="2">
        <v>3745.65</v>
      </c>
      <c r="E260" s="2">
        <v>3802.5</v>
      </c>
      <c r="F260" s="2">
        <f t="shared" si="44"/>
        <v>3799.4375</v>
      </c>
      <c r="G260" s="2">
        <f>$C260-$D260</f>
        <v>79.150000000000091</v>
      </c>
      <c r="H260" s="2">
        <f>$C260-MAX($B260,$E260)</f>
        <v>0</v>
      </c>
      <c r="I260" s="2">
        <f>MIN($B260,$E260)-$D260</f>
        <v>56.849999999999909</v>
      </c>
      <c r="J260" s="2">
        <f>$E260-$B260</f>
        <v>-22.300000000000182</v>
      </c>
      <c r="K260" s="2">
        <f>$H260/$G260</f>
        <v>0</v>
      </c>
      <c r="L260" s="2">
        <f>$I260/$G260</f>
        <v>0.71825647504737644</v>
      </c>
      <c r="M260" s="2">
        <f>ABS($J260)/$G260</f>
        <v>0.28174352495262356</v>
      </c>
      <c r="N260" s="2">
        <f t="shared" ref="N260:N323" si="46">AVERAGE($N259,$Q259)</f>
        <v>3727.2176878951395</v>
      </c>
      <c r="O260" s="2">
        <f t="shared" ref="O260:O323" si="47">MAX($N260,$C260,$Q260)</f>
        <v>3824.8</v>
      </c>
      <c r="P260" s="2">
        <f t="shared" ref="P260:P323" si="48">MIN($N260,$D260,$Q260)</f>
        <v>3727.2176878951395</v>
      </c>
      <c r="Q260" s="2">
        <f t="shared" ref="Q260:Q323" si="49">AVERAGE($B260:$E260)</f>
        <v>3799.4375</v>
      </c>
      <c r="R260" s="2">
        <f t="shared" si="45"/>
        <v>3769.6682189475696</v>
      </c>
      <c r="S260" s="2">
        <f t="shared" si="43"/>
        <v>1</v>
      </c>
      <c r="T260" s="2">
        <f t="shared" ref="T260:T323" si="50">$E260-$E259</f>
        <v>-26.949999999999818</v>
      </c>
      <c r="U260" s="2">
        <f t="shared" ref="U260:U323" si="51">($T260/$E259)*100</f>
        <v>-0.70375641410645962</v>
      </c>
      <c r="V260" s="2">
        <f t="shared" ref="V260:V323" si="52">$F260-$F259</f>
        <v>36.337499999999636</v>
      </c>
      <c r="W260" s="2">
        <f t="shared" ref="W260:W323" si="53">($V260/$F259)*100</f>
        <v>0.96562674390793857</v>
      </c>
      <c r="X260" t="str">
        <f>IF($T261&gt;0, "up", "down")</f>
        <v>down</v>
      </c>
    </row>
    <row r="261" spans="1:24" x14ac:dyDescent="0.2">
      <c r="A261" s="1">
        <v>38893</v>
      </c>
      <c r="B261" s="2">
        <v>3813.6</v>
      </c>
      <c r="C261" s="2">
        <v>3848.1</v>
      </c>
      <c r="D261" s="2">
        <v>3777.7</v>
      </c>
      <c r="E261" s="2">
        <v>3790.35</v>
      </c>
      <c r="F261" s="2">
        <f t="shared" si="44"/>
        <v>3807.4375</v>
      </c>
      <c r="G261" s="2">
        <f>$C261-$D261</f>
        <v>70.400000000000091</v>
      </c>
      <c r="H261" s="2">
        <f>$C261-MAX($B261,$E261)</f>
        <v>34.5</v>
      </c>
      <c r="I261" s="2">
        <f>MIN($B261,$E261)-$D261</f>
        <v>12.650000000000091</v>
      </c>
      <c r="J261" s="2">
        <f>$E261-$B261</f>
        <v>-23.25</v>
      </c>
      <c r="K261" s="2">
        <f>$H261/$G261</f>
        <v>0.49005681818181757</v>
      </c>
      <c r="L261" s="2">
        <f>$I261/$G261</f>
        <v>0.17968750000000105</v>
      </c>
      <c r="M261" s="2">
        <f>ABS($J261)/$G261</f>
        <v>0.33025568181818138</v>
      </c>
      <c r="N261" s="2">
        <f t="shared" si="46"/>
        <v>3763.3275939475698</v>
      </c>
      <c r="O261" s="2">
        <f t="shared" si="47"/>
        <v>3848.1</v>
      </c>
      <c r="P261" s="2">
        <f t="shared" si="48"/>
        <v>3763.3275939475698</v>
      </c>
      <c r="Q261" s="2">
        <f t="shared" si="49"/>
        <v>3807.4375</v>
      </c>
      <c r="R261" s="2">
        <f t="shared" si="45"/>
        <v>3795.548171973785</v>
      </c>
      <c r="S261" s="2">
        <f t="shared" si="43"/>
        <v>1</v>
      </c>
      <c r="T261" s="2">
        <f t="shared" si="50"/>
        <v>-12.150000000000091</v>
      </c>
      <c r="U261" s="2">
        <f t="shared" si="51"/>
        <v>-0.31952662721893732</v>
      </c>
      <c r="V261" s="2">
        <f t="shared" si="52"/>
        <v>8</v>
      </c>
      <c r="W261" s="2">
        <f t="shared" si="53"/>
        <v>0.21055748383806816</v>
      </c>
      <c r="X261" t="str">
        <f>IF($T262&gt;0, "up", "down")</f>
        <v>down</v>
      </c>
    </row>
    <row r="262" spans="1:24" x14ac:dyDescent="0.2">
      <c r="A262" s="1">
        <v>38894</v>
      </c>
      <c r="B262" s="2">
        <v>3794.35</v>
      </c>
      <c r="C262" s="2">
        <v>3794.35</v>
      </c>
      <c r="D262" s="2">
        <v>3669.95</v>
      </c>
      <c r="E262" s="2">
        <v>3683.35</v>
      </c>
      <c r="F262" s="2">
        <f t="shared" si="44"/>
        <v>3735.5</v>
      </c>
      <c r="G262" s="2">
        <f>$C262-$D262</f>
        <v>124.40000000000009</v>
      </c>
      <c r="H262" s="2">
        <f>$C262-MAX($B262,$E262)</f>
        <v>0</v>
      </c>
      <c r="I262" s="2">
        <f>MIN($B262,$E262)-$D262</f>
        <v>13.400000000000091</v>
      </c>
      <c r="J262" s="2">
        <f>$E262-$B262</f>
        <v>-111</v>
      </c>
      <c r="K262" s="2">
        <f>$H262/$G262</f>
        <v>0</v>
      </c>
      <c r="L262" s="2">
        <f>$I262/$G262</f>
        <v>0.10771704180064375</v>
      </c>
      <c r="M262" s="2">
        <f>ABS($J262)/$G262</f>
        <v>0.89228295819935621</v>
      </c>
      <c r="N262" s="2">
        <f t="shared" si="46"/>
        <v>3785.3825469737849</v>
      </c>
      <c r="O262" s="2">
        <f t="shared" si="47"/>
        <v>3794.35</v>
      </c>
      <c r="P262" s="2">
        <f t="shared" si="48"/>
        <v>3669.95</v>
      </c>
      <c r="Q262" s="2">
        <f t="shared" si="49"/>
        <v>3735.5</v>
      </c>
      <c r="R262" s="2">
        <f t="shared" si="45"/>
        <v>3746.2956367434463</v>
      </c>
      <c r="S262" s="2">
        <f t="shared" si="43"/>
        <v>0.54419217450831714</v>
      </c>
      <c r="T262" s="2">
        <f t="shared" si="50"/>
        <v>-107</v>
      </c>
      <c r="U262" s="2">
        <f t="shared" si="51"/>
        <v>-2.822958302003773</v>
      </c>
      <c r="V262" s="2">
        <f t="shared" si="52"/>
        <v>-71.9375</v>
      </c>
      <c r="W262" s="2">
        <f t="shared" si="53"/>
        <v>-1.8893941134949688</v>
      </c>
      <c r="X262" t="str">
        <f>IF($T263&gt;0, "up", "down")</f>
        <v>down</v>
      </c>
    </row>
    <row r="263" spans="1:24" x14ac:dyDescent="0.2">
      <c r="A263" s="1">
        <v>38895</v>
      </c>
      <c r="B263" s="2">
        <v>3695.5</v>
      </c>
      <c r="C263" s="2">
        <v>3713.9</v>
      </c>
      <c r="D263" s="2">
        <v>3611.2</v>
      </c>
      <c r="E263" s="2">
        <v>3679.3</v>
      </c>
      <c r="F263" s="2">
        <f t="shared" si="44"/>
        <v>3674.9749999999995</v>
      </c>
      <c r="G263" s="2">
        <f>$C263-$D263</f>
        <v>102.70000000000027</v>
      </c>
      <c r="H263" s="2">
        <f>$C263-MAX($B263,$E263)</f>
        <v>18.400000000000091</v>
      </c>
      <c r="I263" s="2">
        <f>MIN($B263,$E263)-$D263</f>
        <v>68.100000000000364</v>
      </c>
      <c r="J263" s="2">
        <f>$E263-$B263</f>
        <v>-16.199999999999818</v>
      </c>
      <c r="K263" s="2">
        <f>$H263/$G263</f>
        <v>0.1791626095423568</v>
      </c>
      <c r="L263" s="2">
        <f>$I263/$G263</f>
        <v>0.66309639727361425</v>
      </c>
      <c r="M263" s="2">
        <f>ABS($J263)/$G263</f>
        <v>0.15774099318402895</v>
      </c>
      <c r="N263" s="2">
        <f t="shared" si="46"/>
        <v>3760.4412734868924</v>
      </c>
      <c r="O263" s="2">
        <f t="shared" si="47"/>
        <v>3760.4412734868924</v>
      </c>
      <c r="P263" s="2">
        <f t="shared" si="48"/>
        <v>3611.2</v>
      </c>
      <c r="Q263" s="2">
        <f t="shared" si="49"/>
        <v>3674.9749999999995</v>
      </c>
      <c r="R263" s="2">
        <f t="shared" si="45"/>
        <v>3701.7643867434463</v>
      </c>
      <c r="S263" s="2">
        <f t="shared" ref="S263:S326" si="54">($R263-MIN($R259:$R263))/(MAX($R259:$R263) - MIN($R259:$R263))</f>
        <v>0</v>
      </c>
      <c r="T263" s="2">
        <f t="shared" si="50"/>
        <v>-4.0499999999997272</v>
      </c>
      <c r="U263" s="2">
        <f t="shared" si="51"/>
        <v>-0.10995425360065504</v>
      </c>
      <c r="V263" s="2">
        <f t="shared" si="52"/>
        <v>-60.525000000000546</v>
      </c>
      <c r="W263" s="2">
        <f t="shared" si="53"/>
        <v>-1.6202650247624291</v>
      </c>
      <c r="X263" t="str">
        <f>IF($T264&gt;0, "up", "down")</f>
        <v>down</v>
      </c>
    </row>
    <row r="264" spans="1:24" x14ac:dyDescent="0.2">
      <c r="A264" s="1">
        <v>38896</v>
      </c>
      <c r="B264" s="2">
        <v>3673.75</v>
      </c>
      <c r="C264" s="2">
        <v>3682.35</v>
      </c>
      <c r="D264" s="2">
        <v>3596.75</v>
      </c>
      <c r="E264" s="2">
        <v>3609.35</v>
      </c>
      <c r="F264" s="2">
        <f t="shared" si="44"/>
        <v>3640.55</v>
      </c>
      <c r="G264" s="2">
        <f>$C264-$D264</f>
        <v>85.599999999999909</v>
      </c>
      <c r="H264" s="2">
        <f>$C264-MAX($B264,$E264)</f>
        <v>8.5999999999999091</v>
      </c>
      <c r="I264" s="2">
        <f>MIN($B264,$E264)-$D264</f>
        <v>12.599999999999909</v>
      </c>
      <c r="J264" s="2">
        <f>$E264-$B264</f>
        <v>-64.400000000000091</v>
      </c>
      <c r="K264" s="2">
        <f>$H264/$G264</f>
        <v>0.10046728971962521</v>
      </c>
      <c r="L264" s="2">
        <f>$I264/$G264</f>
        <v>0.14719626168224209</v>
      </c>
      <c r="M264" s="2">
        <f>ABS($J264)/$G264</f>
        <v>0.75233644859813276</v>
      </c>
      <c r="N264" s="2">
        <f t="shared" si="46"/>
        <v>3717.7081367434457</v>
      </c>
      <c r="O264" s="2">
        <f t="shared" si="47"/>
        <v>3717.7081367434457</v>
      </c>
      <c r="P264" s="2">
        <f t="shared" si="48"/>
        <v>3596.75</v>
      </c>
      <c r="Q264" s="2">
        <f t="shared" si="49"/>
        <v>3640.55</v>
      </c>
      <c r="R264" s="2">
        <f t="shared" si="45"/>
        <v>3668.1790683717227</v>
      </c>
      <c r="S264" s="2">
        <f t="shared" si="54"/>
        <v>0</v>
      </c>
      <c r="T264" s="2">
        <f t="shared" si="50"/>
        <v>-69.950000000000273</v>
      </c>
      <c r="U264" s="2">
        <f t="shared" si="51"/>
        <v>-1.9011768542929435</v>
      </c>
      <c r="V264" s="2">
        <f t="shared" si="52"/>
        <v>-34.424999999999272</v>
      </c>
      <c r="W264" s="2">
        <f t="shared" si="53"/>
        <v>-0.93674106626573728</v>
      </c>
      <c r="X264" t="str">
        <f>IF($T265&gt;0, "up", "down")</f>
        <v>down</v>
      </c>
    </row>
    <row r="265" spans="1:24" x14ac:dyDescent="0.2">
      <c r="A265" s="1">
        <v>38897</v>
      </c>
      <c r="B265" s="2">
        <v>3610.65</v>
      </c>
      <c r="C265" s="2">
        <v>3668.15</v>
      </c>
      <c r="D265" s="2">
        <v>3571.25</v>
      </c>
      <c r="E265" s="2">
        <v>3596.2</v>
      </c>
      <c r="F265" s="2">
        <f t="shared" si="44"/>
        <v>3611.5625</v>
      </c>
      <c r="G265" s="2">
        <f>$C265-$D265</f>
        <v>96.900000000000091</v>
      </c>
      <c r="H265" s="2">
        <f>$C265-MAX($B265,$E265)</f>
        <v>57.5</v>
      </c>
      <c r="I265" s="2">
        <f>MIN($B265,$E265)-$D265</f>
        <v>24.949999999999818</v>
      </c>
      <c r="J265" s="2">
        <f>$E265-$B265</f>
        <v>-14.450000000000273</v>
      </c>
      <c r="K265" s="2">
        <f>$H265/$G265</f>
        <v>0.59339525283797678</v>
      </c>
      <c r="L265" s="2">
        <f>$I265/$G265</f>
        <v>0.25748194014447673</v>
      </c>
      <c r="M265" s="2">
        <f>ABS($J265)/$G265</f>
        <v>0.14912280701754654</v>
      </c>
      <c r="N265" s="2">
        <f t="shared" si="46"/>
        <v>3679.129068371723</v>
      </c>
      <c r="O265" s="2">
        <f t="shared" si="47"/>
        <v>3679.129068371723</v>
      </c>
      <c r="P265" s="2">
        <f t="shared" si="48"/>
        <v>3571.25</v>
      </c>
      <c r="Q265" s="2">
        <f t="shared" si="49"/>
        <v>3611.5625</v>
      </c>
      <c r="R265" s="2">
        <f t="shared" si="45"/>
        <v>3635.2676591858617</v>
      </c>
      <c r="S265" s="2">
        <f t="shared" si="54"/>
        <v>0</v>
      </c>
      <c r="T265" s="2">
        <f t="shared" si="50"/>
        <v>-13.150000000000091</v>
      </c>
      <c r="U265" s="2">
        <f t="shared" si="51"/>
        <v>-0.36433152783742478</v>
      </c>
      <c r="V265" s="2">
        <f t="shared" si="52"/>
        <v>-28.987500000000182</v>
      </c>
      <c r="W265" s="2">
        <f t="shared" si="53"/>
        <v>-0.79623957918446875</v>
      </c>
      <c r="X265" t="str">
        <f>IF($T266&gt;0, "up", "down")</f>
        <v>up</v>
      </c>
    </row>
    <row r="266" spans="1:24" x14ac:dyDescent="0.2">
      <c r="A266" s="1">
        <v>38898</v>
      </c>
      <c r="B266" s="2">
        <v>3638</v>
      </c>
      <c r="C266" s="2">
        <v>3743.8</v>
      </c>
      <c r="D266" s="2">
        <v>3638</v>
      </c>
      <c r="E266" s="2">
        <v>3708.9</v>
      </c>
      <c r="F266" s="2">
        <f t="shared" si="44"/>
        <v>3682.1749999999997</v>
      </c>
      <c r="G266" s="2">
        <f>$C266-$D266</f>
        <v>105.80000000000018</v>
      </c>
      <c r="H266" s="2">
        <f>$C266-MAX($B266,$E266)</f>
        <v>34.900000000000091</v>
      </c>
      <c r="I266" s="2">
        <f>MIN($B266,$E266)-$D266</f>
        <v>0</v>
      </c>
      <c r="J266" s="2">
        <f>$E266-$B266</f>
        <v>70.900000000000091</v>
      </c>
      <c r="K266" s="2">
        <f>$H266/$G266</f>
        <v>0.32986767485822338</v>
      </c>
      <c r="L266" s="2">
        <f>$I266/$G266</f>
        <v>0</v>
      </c>
      <c r="M266" s="2">
        <f>ABS($J266)/$G266</f>
        <v>0.67013232514177667</v>
      </c>
      <c r="N266" s="2">
        <f t="shared" si="46"/>
        <v>3645.3457841858617</v>
      </c>
      <c r="O266" s="2">
        <f t="shared" si="47"/>
        <v>3743.8</v>
      </c>
      <c r="P266" s="2">
        <f t="shared" si="48"/>
        <v>3638</v>
      </c>
      <c r="Q266" s="2">
        <f t="shared" si="49"/>
        <v>3682.1749999999997</v>
      </c>
      <c r="R266" s="2">
        <f t="shared" si="45"/>
        <v>3677.3301960464651</v>
      </c>
      <c r="S266" s="2">
        <f t="shared" si="54"/>
        <v>0.37884628528685627</v>
      </c>
      <c r="T266" s="2">
        <f t="shared" si="50"/>
        <v>112.70000000000027</v>
      </c>
      <c r="U266" s="2">
        <f t="shared" si="51"/>
        <v>3.133863522607204</v>
      </c>
      <c r="V266" s="2">
        <f t="shared" si="52"/>
        <v>70.612499999999727</v>
      </c>
      <c r="W266" s="2">
        <f t="shared" si="53"/>
        <v>1.955178679588121</v>
      </c>
      <c r="X266" t="str">
        <f>IF($T267&gt;0, "up", "down")</f>
        <v>up</v>
      </c>
    </row>
    <row r="267" spans="1:24" x14ac:dyDescent="0.2">
      <c r="A267" s="1">
        <v>38901</v>
      </c>
      <c r="B267" s="2">
        <v>3717.75</v>
      </c>
      <c r="C267" s="2">
        <v>3784</v>
      </c>
      <c r="D267" s="2">
        <v>3682.35</v>
      </c>
      <c r="E267" s="2">
        <v>3719.25</v>
      </c>
      <c r="F267" s="2">
        <f t="shared" si="44"/>
        <v>3725.8375000000001</v>
      </c>
      <c r="G267" s="2">
        <f>$C267-$D267</f>
        <v>101.65000000000009</v>
      </c>
      <c r="H267" s="2">
        <f>$C267-MAX($B267,$E267)</f>
        <v>64.75</v>
      </c>
      <c r="I267" s="2">
        <f>MIN($B267,$E267)-$D267</f>
        <v>35.400000000000091</v>
      </c>
      <c r="J267" s="2">
        <f>$E267-$B267</f>
        <v>1.5</v>
      </c>
      <c r="K267" s="2">
        <f>$H267/$G267</f>
        <v>0.6369896704377761</v>
      </c>
      <c r="L267" s="2">
        <f>$I267/$G267</f>
        <v>0.34825381210034489</v>
      </c>
      <c r="M267" s="2">
        <f>ABS($J267)/$G267</f>
        <v>1.4756517461878983E-2</v>
      </c>
      <c r="N267" s="2">
        <f t="shared" si="46"/>
        <v>3663.7603920929305</v>
      </c>
      <c r="O267" s="2">
        <f t="shared" si="47"/>
        <v>3784</v>
      </c>
      <c r="P267" s="2">
        <f t="shared" si="48"/>
        <v>3663.7603920929305</v>
      </c>
      <c r="Q267" s="2">
        <f t="shared" si="49"/>
        <v>3725.8375000000001</v>
      </c>
      <c r="R267" s="2">
        <f t="shared" si="45"/>
        <v>3709.3395710464652</v>
      </c>
      <c r="S267" s="2">
        <f t="shared" si="54"/>
        <v>1</v>
      </c>
      <c r="T267" s="2">
        <f t="shared" si="50"/>
        <v>10.349999999999909</v>
      </c>
      <c r="U267" s="2">
        <f t="shared" si="51"/>
        <v>0.27905848095122299</v>
      </c>
      <c r="V267" s="2">
        <f t="shared" si="52"/>
        <v>43.662500000000364</v>
      </c>
      <c r="W267" s="2">
        <f t="shared" si="53"/>
        <v>1.18578014352931</v>
      </c>
      <c r="X267" t="str">
        <f>IF($T268&gt;0, "up", "down")</f>
        <v>up</v>
      </c>
    </row>
    <row r="268" spans="1:24" x14ac:dyDescent="0.2">
      <c r="A268" s="1">
        <v>38902</v>
      </c>
      <c r="B268" s="2">
        <v>3719.4</v>
      </c>
      <c r="C268" s="2">
        <v>3788.85</v>
      </c>
      <c r="D268" s="2">
        <v>3719.4</v>
      </c>
      <c r="E268" s="2">
        <v>3776.85</v>
      </c>
      <c r="F268" s="2">
        <f t="shared" si="44"/>
        <v>3751.125</v>
      </c>
      <c r="G268" s="2">
        <f>$C268-$D268</f>
        <v>69.449999999999818</v>
      </c>
      <c r="H268" s="2">
        <f>$C268-MAX($B268,$E268)</f>
        <v>12</v>
      </c>
      <c r="I268" s="2">
        <f>MIN($B268,$E268)-$D268</f>
        <v>0</v>
      </c>
      <c r="J268" s="2">
        <f>$E268-$B268</f>
        <v>57.449999999999818</v>
      </c>
      <c r="K268" s="2">
        <f>$H268/$G268</f>
        <v>0.172786177105832</v>
      </c>
      <c r="L268" s="2">
        <f>$I268/$G268</f>
        <v>0</v>
      </c>
      <c r="M268" s="2">
        <f>ABS($J268)/$G268</f>
        <v>0.827213822894168</v>
      </c>
      <c r="N268" s="2">
        <f t="shared" si="46"/>
        <v>3694.7989460464651</v>
      </c>
      <c r="O268" s="2">
        <f t="shared" si="47"/>
        <v>3788.85</v>
      </c>
      <c r="P268" s="2">
        <f t="shared" si="48"/>
        <v>3694.7989460464651</v>
      </c>
      <c r="Q268" s="2">
        <f t="shared" si="49"/>
        <v>3751.125</v>
      </c>
      <c r="R268" s="2">
        <f t="shared" si="45"/>
        <v>3732.3932230232326</v>
      </c>
      <c r="S268" s="2">
        <f t="shared" si="54"/>
        <v>1</v>
      </c>
      <c r="T268" s="2">
        <f t="shared" si="50"/>
        <v>57.599999999999909</v>
      </c>
      <c r="U268" s="2">
        <f t="shared" si="51"/>
        <v>1.5486993345432523</v>
      </c>
      <c r="V268" s="2">
        <f t="shared" si="52"/>
        <v>25.287499999999909</v>
      </c>
      <c r="W268" s="2">
        <f t="shared" si="53"/>
        <v>0.67870646532490775</v>
      </c>
      <c r="X268" t="str">
        <f>IF($T269&gt;0, "up", "down")</f>
        <v>up</v>
      </c>
    </row>
    <row r="269" spans="1:24" x14ac:dyDescent="0.2">
      <c r="A269" s="1">
        <v>38903</v>
      </c>
      <c r="B269" s="2">
        <v>3964.8</v>
      </c>
      <c r="C269" s="2">
        <v>3964.8</v>
      </c>
      <c r="D269" s="2">
        <v>3771.7</v>
      </c>
      <c r="E269" s="2">
        <v>3824.4</v>
      </c>
      <c r="F269" s="2">
        <f t="shared" si="44"/>
        <v>3881.4249999999997</v>
      </c>
      <c r="G269" s="2">
        <f>$C269-$D269</f>
        <v>193.10000000000036</v>
      </c>
      <c r="H269" s="2">
        <f>$C269-MAX($B269,$E269)</f>
        <v>0</v>
      </c>
      <c r="I269" s="2">
        <f>MIN($B269,$E269)-$D269</f>
        <v>52.700000000000273</v>
      </c>
      <c r="J269" s="2">
        <f>$E269-$B269</f>
        <v>-140.40000000000009</v>
      </c>
      <c r="K269" s="2">
        <f>$H269/$G269</f>
        <v>0</v>
      </c>
      <c r="L269" s="2">
        <f>$I269/$G269</f>
        <v>0.27291558777835406</v>
      </c>
      <c r="M269" s="2">
        <f>ABS($J269)/$G269</f>
        <v>0.72708441222164588</v>
      </c>
      <c r="N269" s="2">
        <f t="shared" si="46"/>
        <v>3722.9619730232325</v>
      </c>
      <c r="O269" s="2">
        <f t="shared" si="47"/>
        <v>3964.8</v>
      </c>
      <c r="P269" s="2">
        <f t="shared" si="48"/>
        <v>3722.9619730232325</v>
      </c>
      <c r="Q269" s="2">
        <f t="shared" si="49"/>
        <v>3881.4249999999997</v>
      </c>
      <c r="R269" s="2">
        <f t="shared" si="45"/>
        <v>3823.0372365116164</v>
      </c>
      <c r="S269" s="2">
        <f t="shared" si="54"/>
        <v>1</v>
      </c>
      <c r="T269" s="2">
        <f t="shared" si="50"/>
        <v>47.550000000000182</v>
      </c>
      <c r="U269" s="2">
        <f t="shared" si="51"/>
        <v>1.2589856626553924</v>
      </c>
      <c r="V269" s="2">
        <f t="shared" si="52"/>
        <v>130.29999999999973</v>
      </c>
      <c r="W269" s="2">
        <f t="shared" si="53"/>
        <v>3.4736245792928715</v>
      </c>
      <c r="X269" t="str">
        <f>IF($T270&gt;0, "up", "down")</f>
        <v>down</v>
      </c>
    </row>
    <row r="270" spans="1:24" x14ac:dyDescent="0.2">
      <c r="A270" s="1">
        <v>38904</v>
      </c>
      <c r="B270" s="2">
        <v>3807.4</v>
      </c>
      <c r="C270" s="2">
        <v>3807.4</v>
      </c>
      <c r="D270" s="2">
        <v>3742.65</v>
      </c>
      <c r="E270" s="2">
        <v>3761.25</v>
      </c>
      <c r="F270" s="2">
        <f t="shared" si="44"/>
        <v>3779.6750000000002</v>
      </c>
      <c r="G270" s="2">
        <f>$C270-$D270</f>
        <v>64.75</v>
      </c>
      <c r="H270" s="2">
        <f>$C270-MAX($B270,$E270)</f>
        <v>0</v>
      </c>
      <c r="I270" s="2">
        <f>MIN($B270,$E270)-$D270</f>
        <v>18.599999999999909</v>
      </c>
      <c r="J270" s="2">
        <f>$E270-$B270</f>
        <v>-46.150000000000091</v>
      </c>
      <c r="K270" s="2">
        <f>$H270/$G270</f>
        <v>0</v>
      </c>
      <c r="L270" s="2">
        <f>$I270/$G270</f>
        <v>0.28725868725868586</v>
      </c>
      <c r="M270" s="2">
        <f>ABS($J270)/$G270</f>
        <v>0.71274131274131414</v>
      </c>
      <c r="N270" s="2">
        <f t="shared" si="46"/>
        <v>3802.1934865116164</v>
      </c>
      <c r="O270" s="2">
        <f t="shared" si="47"/>
        <v>3807.4</v>
      </c>
      <c r="P270" s="2">
        <f t="shared" si="48"/>
        <v>3742.65</v>
      </c>
      <c r="Q270" s="2">
        <f t="shared" si="49"/>
        <v>3779.6750000000002</v>
      </c>
      <c r="R270" s="2">
        <f t="shared" si="45"/>
        <v>3782.9796216279037</v>
      </c>
      <c r="S270" s="2">
        <f t="shared" si="54"/>
        <v>0.72508113021969456</v>
      </c>
      <c r="T270" s="2">
        <f t="shared" si="50"/>
        <v>-63.150000000000091</v>
      </c>
      <c r="U270" s="2">
        <f t="shared" si="51"/>
        <v>-1.6512394101035479</v>
      </c>
      <c r="V270" s="2">
        <f t="shared" si="52"/>
        <v>-101.74999999999955</v>
      </c>
      <c r="W270" s="2">
        <f t="shared" si="53"/>
        <v>-2.6214599019689819</v>
      </c>
      <c r="X270" t="str">
        <f>IF($T271&gt;0, "up", "down")</f>
        <v>down</v>
      </c>
    </row>
    <row r="271" spans="1:24" x14ac:dyDescent="0.2">
      <c r="A271" s="1">
        <v>38905</v>
      </c>
      <c r="B271" s="2">
        <v>3765</v>
      </c>
      <c r="C271" s="2">
        <v>3803.7</v>
      </c>
      <c r="D271" s="2">
        <v>3657.3</v>
      </c>
      <c r="E271" s="2">
        <v>3704.95</v>
      </c>
      <c r="F271" s="2">
        <f t="shared" si="44"/>
        <v>3732.7375000000002</v>
      </c>
      <c r="G271" s="2">
        <f>$C271-$D271</f>
        <v>146.39999999999964</v>
      </c>
      <c r="H271" s="2">
        <f>$C271-MAX($B271,$E271)</f>
        <v>38.699999999999818</v>
      </c>
      <c r="I271" s="2">
        <f>MIN($B271,$E271)-$D271</f>
        <v>47.649999999999636</v>
      </c>
      <c r="J271" s="2">
        <f>$E271-$B271</f>
        <v>-60.050000000000182</v>
      </c>
      <c r="K271" s="2">
        <f>$H271/$G271</f>
        <v>0.2643442622950814</v>
      </c>
      <c r="L271" s="2">
        <f>$I271/$G271</f>
        <v>0.32547814207650105</v>
      </c>
      <c r="M271" s="2">
        <f>ABS($J271)/$G271</f>
        <v>0.41017759562841755</v>
      </c>
      <c r="N271" s="2">
        <f t="shared" si="46"/>
        <v>3790.9342432558083</v>
      </c>
      <c r="O271" s="2">
        <f t="shared" si="47"/>
        <v>3803.7</v>
      </c>
      <c r="P271" s="2">
        <f t="shared" si="48"/>
        <v>3657.3</v>
      </c>
      <c r="Q271" s="2">
        <f t="shared" si="49"/>
        <v>3732.7375000000002</v>
      </c>
      <c r="R271" s="2">
        <f t="shared" si="45"/>
        <v>3746.1679358139518</v>
      </c>
      <c r="S271" s="2">
        <f t="shared" si="54"/>
        <v>0.32391487210240621</v>
      </c>
      <c r="T271" s="2">
        <f t="shared" si="50"/>
        <v>-56.300000000000182</v>
      </c>
      <c r="U271" s="2">
        <f t="shared" si="51"/>
        <v>-1.4968428049185825</v>
      </c>
      <c r="V271" s="2">
        <f t="shared" si="52"/>
        <v>-46.9375</v>
      </c>
      <c r="W271" s="2">
        <f t="shared" si="53"/>
        <v>-1.2418395761540344</v>
      </c>
      <c r="X271" t="str">
        <f>IF($T272&gt;0, "up", "down")</f>
        <v>up</v>
      </c>
    </row>
    <row r="272" spans="1:24" x14ac:dyDescent="0.2">
      <c r="A272" s="1">
        <v>38908</v>
      </c>
      <c r="B272" s="2">
        <v>3695.7</v>
      </c>
      <c r="C272" s="2">
        <v>3713.85</v>
      </c>
      <c r="D272" s="2">
        <v>3655.2</v>
      </c>
      <c r="E272" s="2">
        <v>3709.4</v>
      </c>
      <c r="F272" s="2">
        <f t="shared" si="44"/>
        <v>3693.5374999999999</v>
      </c>
      <c r="G272" s="2">
        <f>$C272-$D272</f>
        <v>58.650000000000091</v>
      </c>
      <c r="H272" s="2">
        <f>$C272-MAX($B272,$E272)</f>
        <v>4.4499999999998181</v>
      </c>
      <c r="I272" s="2">
        <f>MIN($B272,$E272)-$D272</f>
        <v>40.5</v>
      </c>
      <c r="J272" s="2">
        <f>$E272-$B272</f>
        <v>13.700000000000273</v>
      </c>
      <c r="K272" s="2">
        <f>$H272/$G272</f>
        <v>7.5873827791983137E-2</v>
      </c>
      <c r="L272" s="2">
        <f>$I272/$G272</f>
        <v>0.69053708439897588</v>
      </c>
      <c r="M272" s="2">
        <f>ABS($J272)/$G272</f>
        <v>0.23358908780904095</v>
      </c>
      <c r="N272" s="2">
        <f t="shared" si="46"/>
        <v>3761.8358716279045</v>
      </c>
      <c r="O272" s="2">
        <f t="shared" si="47"/>
        <v>3761.8358716279045</v>
      </c>
      <c r="P272" s="2">
        <f t="shared" si="48"/>
        <v>3655.2</v>
      </c>
      <c r="Q272" s="2">
        <f t="shared" si="49"/>
        <v>3693.5374999999999</v>
      </c>
      <c r="R272" s="2">
        <f t="shared" si="45"/>
        <v>3718.102310813952</v>
      </c>
      <c r="S272" s="2">
        <f t="shared" si="54"/>
        <v>0</v>
      </c>
      <c r="T272" s="2">
        <f t="shared" si="50"/>
        <v>4.4500000000002728</v>
      </c>
      <c r="U272" s="2">
        <f t="shared" si="51"/>
        <v>0.12010958312528572</v>
      </c>
      <c r="V272" s="2">
        <f t="shared" si="52"/>
        <v>-39.200000000000273</v>
      </c>
      <c r="W272" s="2">
        <f t="shared" si="53"/>
        <v>-1.0501676048744459</v>
      </c>
      <c r="X272" t="str">
        <f>IF($T273&gt;0, "up", "down")</f>
        <v>down</v>
      </c>
    </row>
    <row r="273" spans="1:24" x14ac:dyDescent="0.2">
      <c r="A273" s="1">
        <v>38909</v>
      </c>
      <c r="B273" s="2">
        <v>3705.05</v>
      </c>
      <c r="C273" s="2">
        <v>3711.7</v>
      </c>
      <c r="D273" s="2">
        <v>3664.75</v>
      </c>
      <c r="E273" s="2">
        <v>3683.7</v>
      </c>
      <c r="F273" s="2">
        <f t="shared" si="44"/>
        <v>3691.3</v>
      </c>
      <c r="G273" s="2">
        <f>$C273-$D273</f>
        <v>46.949999999999818</v>
      </c>
      <c r="H273" s="2">
        <f>$C273-MAX($B273,$E273)</f>
        <v>6.6499999999996362</v>
      </c>
      <c r="I273" s="2">
        <f>MIN($B273,$E273)-$D273</f>
        <v>18.949999999999818</v>
      </c>
      <c r="J273" s="2">
        <f>$E273-$B273</f>
        <v>-21.350000000000364</v>
      </c>
      <c r="K273" s="2">
        <f>$H273/$G273</f>
        <v>0.14164004259850185</v>
      </c>
      <c r="L273" s="2">
        <f>$I273/$G273</f>
        <v>0.40362087326943324</v>
      </c>
      <c r="M273" s="2">
        <f>ABS($J273)/$G273</f>
        <v>0.45473908413206487</v>
      </c>
      <c r="N273" s="2">
        <f t="shared" si="46"/>
        <v>3727.686685813952</v>
      </c>
      <c r="O273" s="2">
        <f t="shared" si="47"/>
        <v>3727.686685813952</v>
      </c>
      <c r="P273" s="2">
        <f t="shared" si="48"/>
        <v>3664.75</v>
      </c>
      <c r="Q273" s="2">
        <f t="shared" si="49"/>
        <v>3691.3</v>
      </c>
      <c r="R273" s="2">
        <f t="shared" si="45"/>
        <v>3702.8558429069762</v>
      </c>
      <c r="S273" s="2">
        <f t="shared" si="54"/>
        <v>0</v>
      </c>
      <c r="T273" s="2">
        <f t="shared" si="50"/>
        <v>-25.700000000000273</v>
      </c>
      <c r="U273" s="2">
        <f t="shared" si="51"/>
        <v>-0.69283442066103063</v>
      </c>
      <c r="V273" s="2">
        <f t="shared" si="52"/>
        <v>-2.2374999999997272</v>
      </c>
      <c r="W273" s="2">
        <f t="shared" si="53"/>
        <v>-6.0578781181989547E-2</v>
      </c>
      <c r="X273" t="str">
        <f>IF($T274&gt;0, "up", "down")</f>
        <v>up</v>
      </c>
    </row>
    <row r="274" spans="1:24" x14ac:dyDescent="0.2">
      <c r="A274" s="1">
        <v>38910</v>
      </c>
      <c r="B274" s="2">
        <v>3591.05</v>
      </c>
      <c r="C274" s="2">
        <v>3689.35</v>
      </c>
      <c r="D274" s="2">
        <v>3529.15</v>
      </c>
      <c r="E274" s="2">
        <v>3684.8</v>
      </c>
      <c r="F274" s="2">
        <f t="shared" si="44"/>
        <v>3623.5874999999996</v>
      </c>
      <c r="G274" s="2">
        <f>$C274-$D274</f>
        <v>160.19999999999982</v>
      </c>
      <c r="H274" s="2">
        <f>$C274-MAX($B274,$E274)</f>
        <v>4.5499999999997272</v>
      </c>
      <c r="I274" s="2">
        <f>MIN($B274,$E274)-$D274</f>
        <v>61.900000000000091</v>
      </c>
      <c r="J274" s="2">
        <f>$E274-$B274</f>
        <v>93.75</v>
      </c>
      <c r="K274" s="2">
        <f>$H274/$G274</f>
        <v>2.8401997503119426E-2</v>
      </c>
      <c r="L274" s="2">
        <f>$I274/$G274</f>
        <v>0.3863920099875166</v>
      </c>
      <c r="M274" s="2">
        <f>ABS($J274)/$G274</f>
        <v>0.585205992509364</v>
      </c>
      <c r="N274" s="2">
        <f t="shared" si="46"/>
        <v>3709.4933429069761</v>
      </c>
      <c r="O274" s="2">
        <f t="shared" si="47"/>
        <v>3709.4933429069761</v>
      </c>
      <c r="P274" s="2">
        <f t="shared" si="48"/>
        <v>3529.15</v>
      </c>
      <c r="Q274" s="2">
        <f t="shared" si="49"/>
        <v>3623.5874999999996</v>
      </c>
      <c r="R274" s="2">
        <f t="shared" si="45"/>
        <v>3642.9310464534879</v>
      </c>
      <c r="S274" s="2">
        <f t="shared" si="54"/>
        <v>0</v>
      </c>
      <c r="T274" s="2">
        <f t="shared" si="50"/>
        <v>1.1000000000003638</v>
      </c>
      <c r="U274" s="2">
        <f t="shared" si="51"/>
        <v>2.9861280777489039E-2</v>
      </c>
      <c r="V274" s="2">
        <f t="shared" si="52"/>
        <v>-67.712500000000546</v>
      </c>
      <c r="W274" s="2">
        <f t="shared" si="53"/>
        <v>-1.8343808414379905</v>
      </c>
      <c r="X274" t="str">
        <f>IF($T275&gt;0, "up", "down")</f>
        <v>down</v>
      </c>
    </row>
    <row r="275" spans="1:24" x14ac:dyDescent="0.2">
      <c r="A275" s="1">
        <v>38911</v>
      </c>
      <c r="B275" s="2">
        <v>3688.85</v>
      </c>
      <c r="C275" s="2">
        <v>3706.8</v>
      </c>
      <c r="D275" s="2">
        <v>3659.4</v>
      </c>
      <c r="E275" s="2">
        <v>3676.4</v>
      </c>
      <c r="F275" s="2">
        <f t="shared" si="44"/>
        <v>3682.8624999999997</v>
      </c>
      <c r="G275" s="2">
        <f>$C275-$D275</f>
        <v>47.400000000000091</v>
      </c>
      <c r="H275" s="2">
        <f>$C275-MAX($B275,$E275)</f>
        <v>17.950000000000273</v>
      </c>
      <c r="I275" s="2">
        <f>MIN($B275,$E275)-$D275</f>
        <v>17</v>
      </c>
      <c r="J275" s="2">
        <f>$E275-$B275</f>
        <v>-12.449999999999818</v>
      </c>
      <c r="K275" s="2">
        <f>$H275/$G275</f>
        <v>0.3786919831223679</v>
      </c>
      <c r="L275" s="2">
        <f>$I275/$G275</f>
        <v>0.3586497890295352</v>
      </c>
      <c r="M275" s="2">
        <f>ABS($J275)/$G275</f>
        <v>0.26265822784809695</v>
      </c>
      <c r="N275" s="2">
        <f t="shared" si="46"/>
        <v>3666.5404214534879</v>
      </c>
      <c r="O275" s="2">
        <f t="shared" si="47"/>
        <v>3706.8</v>
      </c>
      <c r="P275" s="2">
        <f t="shared" si="48"/>
        <v>3659.4</v>
      </c>
      <c r="Q275" s="2">
        <f t="shared" si="49"/>
        <v>3682.8624999999997</v>
      </c>
      <c r="R275" s="2">
        <f t="shared" si="45"/>
        <v>3678.9007303633716</v>
      </c>
      <c r="S275" s="2">
        <f t="shared" si="54"/>
        <v>0.34841890464455322</v>
      </c>
      <c r="T275" s="2">
        <f t="shared" si="50"/>
        <v>-8.4000000000000909</v>
      </c>
      <c r="U275" s="2">
        <f t="shared" si="51"/>
        <v>-0.22796352583586871</v>
      </c>
      <c r="V275" s="2">
        <f t="shared" si="52"/>
        <v>59.275000000000091</v>
      </c>
      <c r="W275" s="2">
        <f t="shared" si="53"/>
        <v>1.6358098155488201</v>
      </c>
      <c r="X275" t="str">
        <f>IF($T276&gt;0, "up", "down")</f>
        <v>down</v>
      </c>
    </row>
    <row r="276" spans="1:24" x14ac:dyDescent="0.2">
      <c r="A276" s="1">
        <v>38912</v>
      </c>
      <c r="B276" s="2">
        <v>3623.4</v>
      </c>
      <c r="C276" s="2">
        <v>3658.35</v>
      </c>
      <c r="D276" s="2">
        <v>3584.95</v>
      </c>
      <c r="E276" s="2">
        <v>3630.1</v>
      </c>
      <c r="F276" s="2">
        <f t="shared" si="44"/>
        <v>3624.2000000000003</v>
      </c>
      <c r="G276" s="2">
        <f>$C276-$D276</f>
        <v>73.400000000000091</v>
      </c>
      <c r="H276" s="2">
        <f>$C276-MAX($B276,$E276)</f>
        <v>28.25</v>
      </c>
      <c r="I276" s="2">
        <f>MIN($B276,$E276)-$D276</f>
        <v>38.450000000000273</v>
      </c>
      <c r="J276" s="2">
        <f>$E276-$B276</f>
        <v>6.6999999999998181</v>
      </c>
      <c r="K276" s="2">
        <f>$H276/$G276</f>
        <v>0.38487738419618484</v>
      </c>
      <c r="L276" s="2">
        <f>$I276/$G276</f>
        <v>0.52384196185286414</v>
      </c>
      <c r="M276" s="2">
        <f>ABS($J276)/$G276</f>
        <v>9.1280653950951085E-2</v>
      </c>
      <c r="N276" s="2">
        <f t="shared" si="46"/>
        <v>3674.7014607267438</v>
      </c>
      <c r="O276" s="2">
        <f t="shared" si="47"/>
        <v>3674.7014607267438</v>
      </c>
      <c r="P276" s="2">
        <f t="shared" si="48"/>
        <v>3584.95</v>
      </c>
      <c r="Q276" s="2">
        <f t="shared" si="49"/>
        <v>3624.2000000000003</v>
      </c>
      <c r="R276" s="2">
        <f t="shared" si="45"/>
        <v>3639.6382303633718</v>
      </c>
      <c r="S276" s="2">
        <f t="shared" si="54"/>
        <v>0</v>
      </c>
      <c r="T276" s="2">
        <f t="shared" si="50"/>
        <v>-46.300000000000182</v>
      </c>
      <c r="U276" s="2">
        <f t="shared" si="51"/>
        <v>-1.2593841801762644</v>
      </c>
      <c r="V276" s="2">
        <f t="shared" si="52"/>
        <v>-58.662499999999454</v>
      </c>
      <c r="W276" s="2">
        <f t="shared" si="53"/>
        <v>-1.592850669825427</v>
      </c>
      <c r="X276" t="str">
        <f>IF($T277&gt;0, "up", "down")</f>
        <v>down</v>
      </c>
    </row>
    <row r="277" spans="1:24" x14ac:dyDescent="0.2">
      <c r="A277" s="1">
        <v>38915</v>
      </c>
      <c r="B277" s="2">
        <v>3659.35</v>
      </c>
      <c r="C277" s="2">
        <v>3659.35</v>
      </c>
      <c r="D277" s="2">
        <v>3504.3</v>
      </c>
      <c r="E277" s="2">
        <v>3519.2</v>
      </c>
      <c r="F277" s="2">
        <f t="shared" si="44"/>
        <v>3585.55</v>
      </c>
      <c r="G277" s="2">
        <f>$C277-$D277</f>
        <v>155.04999999999973</v>
      </c>
      <c r="H277" s="2">
        <f>$C277-MAX($B277,$E277)</f>
        <v>0</v>
      </c>
      <c r="I277" s="2">
        <f>MIN($B277,$E277)-$D277</f>
        <v>14.899999999999636</v>
      </c>
      <c r="J277" s="2">
        <f>$E277-$B277</f>
        <v>-140.15000000000009</v>
      </c>
      <c r="K277" s="2">
        <f>$H277/$G277</f>
        <v>0</v>
      </c>
      <c r="L277" s="2">
        <f>$I277/$G277</f>
        <v>9.6098032892613108E-2</v>
      </c>
      <c r="M277" s="2">
        <f>ABS($J277)/$G277</f>
        <v>0.90390196710738691</v>
      </c>
      <c r="N277" s="2">
        <f t="shared" si="46"/>
        <v>3649.4507303633718</v>
      </c>
      <c r="O277" s="2">
        <f t="shared" si="47"/>
        <v>3659.35</v>
      </c>
      <c r="P277" s="2">
        <f t="shared" si="48"/>
        <v>3504.3</v>
      </c>
      <c r="Q277" s="2">
        <f t="shared" si="49"/>
        <v>3585.55</v>
      </c>
      <c r="R277" s="2">
        <f t="shared" si="45"/>
        <v>3599.6626825908425</v>
      </c>
      <c r="S277" s="2">
        <f t="shared" si="54"/>
        <v>0</v>
      </c>
      <c r="T277" s="2">
        <f t="shared" si="50"/>
        <v>-110.90000000000009</v>
      </c>
      <c r="U277" s="2">
        <f t="shared" si="51"/>
        <v>-3.0550122586154678</v>
      </c>
      <c r="V277" s="2">
        <f t="shared" si="52"/>
        <v>-38.650000000000091</v>
      </c>
      <c r="W277" s="2">
        <f t="shared" si="53"/>
        <v>-1.0664422493239911</v>
      </c>
      <c r="X277" t="str">
        <f>IF($T278&gt;0, "up", "down")</f>
        <v>down</v>
      </c>
    </row>
    <row r="278" spans="1:24" x14ac:dyDescent="0.2">
      <c r="A278" s="1">
        <v>38916</v>
      </c>
      <c r="B278" s="2">
        <v>3512.85</v>
      </c>
      <c r="C278" s="2">
        <v>3530.6</v>
      </c>
      <c r="D278" s="2">
        <v>3445.7</v>
      </c>
      <c r="E278" s="2">
        <v>3472.65</v>
      </c>
      <c r="F278" s="2">
        <f t="shared" si="44"/>
        <v>3490.45</v>
      </c>
      <c r="G278" s="2">
        <f>$C278-$D278</f>
        <v>84.900000000000091</v>
      </c>
      <c r="H278" s="2">
        <f>$C278-MAX($B278,$E278)</f>
        <v>17.75</v>
      </c>
      <c r="I278" s="2">
        <f>MIN($B278,$E278)-$D278</f>
        <v>26.950000000000273</v>
      </c>
      <c r="J278" s="2">
        <f>$E278-$B278</f>
        <v>-40.199999999999818</v>
      </c>
      <c r="K278" s="2">
        <f>$H278/$G278</f>
        <v>0.20906949352179011</v>
      </c>
      <c r="L278" s="2">
        <f>$I278/$G278</f>
        <v>0.31743227326266482</v>
      </c>
      <c r="M278" s="2">
        <f>ABS($J278)/$G278</f>
        <v>0.47349823321554507</v>
      </c>
      <c r="N278" s="2">
        <f t="shared" si="46"/>
        <v>3617.500365181686</v>
      </c>
      <c r="O278" s="2">
        <f t="shared" si="47"/>
        <v>3617.500365181686</v>
      </c>
      <c r="P278" s="2">
        <f t="shared" si="48"/>
        <v>3445.7</v>
      </c>
      <c r="Q278" s="2">
        <f t="shared" si="49"/>
        <v>3490.45</v>
      </c>
      <c r="R278" s="2">
        <f t="shared" si="45"/>
        <v>3542.7876825908434</v>
      </c>
      <c r="S278" s="2">
        <f t="shared" si="54"/>
        <v>0</v>
      </c>
      <c r="T278" s="2">
        <f t="shared" si="50"/>
        <v>-46.549999999999727</v>
      </c>
      <c r="U278" s="2">
        <f t="shared" si="51"/>
        <v>-1.3227438054103127</v>
      </c>
      <c r="V278" s="2">
        <f t="shared" si="52"/>
        <v>-95.100000000000364</v>
      </c>
      <c r="W278" s="2">
        <f t="shared" si="53"/>
        <v>-2.6523127553652959</v>
      </c>
      <c r="X278" t="str">
        <f>IF($T279&gt;0, "up", "down")</f>
        <v>down</v>
      </c>
    </row>
    <row r="279" spans="1:24" x14ac:dyDescent="0.2">
      <c r="A279" s="1">
        <v>38917</v>
      </c>
      <c r="B279" s="2">
        <v>3485.8</v>
      </c>
      <c r="C279" s="2">
        <v>3526.6</v>
      </c>
      <c r="D279" s="2">
        <v>3413.5</v>
      </c>
      <c r="E279" s="2">
        <v>3428.15</v>
      </c>
      <c r="F279" s="2">
        <f t="shared" si="44"/>
        <v>3463.5124999999998</v>
      </c>
      <c r="G279" s="2">
        <f>$C279-$D279</f>
        <v>113.09999999999991</v>
      </c>
      <c r="H279" s="2">
        <f>$C279-MAX($B279,$E279)</f>
        <v>40.799999999999727</v>
      </c>
      <c r="I279" s="2">
        <f>MIN($B279,$E279)-$D279</f>
        <v>14.650000000000091</v>
      </c>
      <c r="J279" s="2">
        <f>$E279-$B279</f>
        <v>-57.650000000000091</v>
      </c>
      <c r="K279" s="2">
        <f>$H279/$G279</f>
        <v>0.36074270557028965</v>
      </c>
      <c r="L279" s="2">
        <f>$I279/$G279</f>
        <v>0.12953138815207871</v>
      </c>
      <c r="M279" s="2">
        <f>ABS($J279)/$G279</f>
        <v>0.50972590627763159</v>
      </c>
      <c r="N279" s="2">
        <f t="shared" si="46"/>
        <v>3553.9751825908429</v>
      </c>
      <c r="O279" s="2">
        <f t="shared" si="47"/>
        <v>3553.9751825908429</v>
      </c>
      <c r="P279" s="2">
        <f t="shared" si="48"/>
        <v>3413.5</v>
      </c>
      <c r="Q279" s="2">
        <f t="shared" si="49"/>
        <v>3463.5124999999998</v>
      </c>
      <c r="R279" s="2">
        <f t="shared" si="45"/>
        <v>3496.2407162954214</v>
      </c>
      <c r="S279" s="2">
        <f t="shared" si="54"/>
        <v>0</v>
      </c>
      <c r="T279" s="2">
        <f t="shared" si="50"/>
        <v>-44.5</v>
      </c>
      <c r="U279" s="2">
        <f t="shared" si="51"/>
        <v>-1.2814421263300362</v>
      </c>
      <c r="V279" s="2">
        <f t="shared" si="52"/>
        <v>-26.9375</v>
      </c>
      <c r="W279" s="2">
        <f t="shared" si="53"/>
        <v>-0.77174862840034963</v>
      </c>
      <c r="X279" t="str">
        <f>IF($T280&gt;0, "up", "down")</f>
        <v>up</v>
      </c>
    </row>
    <row r="280" spans="1:24" x14ac:dyDescent="0.2">
      <c r="A280" s="1">
        <v>38918</v>
      </c>
      <c r="B280" s="2">
        <v>3472</v>
      </c>
      <c r="C280" s="2">
        <v>3626.95</v>
      </c>
      <c r="D280" s="2">
        <v>3472</v>
      </c>
      <c r="E280" s="2">
        <v>3602.45</v>
      </c>
      <c r="F280" s="2">
        <f t="shared" si="44"/>
        <v>3543.3500000000004</v>
      </c>
      <c r="G280" s="2">
        <f>$C280-$D280</f>
        <v>154.94999999999982</v>
      </c>
      <c r="H280" s="2">
        <f>$C280-MAX($B280,$E280)</f>
        <v>24.5</v>
      </c>
      <c r="I280" s="2">
        <f>MIN($B280,$E280)-$D280</f>
        <v>0</v>
      </c>
      <c r="J280" s="2">
        <f>$E280-$B280</f>
        <v>130.44999999999982</v>
      </c>
      <c r="K280" s="2">
        <f>$H280/$G280</f>
        <v>0.15811552113585045</v>
      </c>
      <c r="L280" s="2">
        <f>$I280/$G280</f>
        <v>0</v>
      </c>
      <c r="M280" s="2">
        <f>ABS($J280)/$G280</f>
        <v>0.84188447886414952</v>
      </c>
      <c r="N280" s="2">
        <f t="shared" si="46"/>
        <v>3508.7438412954216</v>
      </c>
      <c r="O280" s="2">
        <f t="shared" si="47"/>
        <v>3626.95</v>
      </c>
      <c r="P280" s="2">
        <f t="shared" si="48"/>
        <v>3472</v>
      </c>
      <c r="Q280" s="2">
        <f t="shared" si="49"/>
        <v>3543.3500000000004</v>
      </c>
      <c r="R280" s="2">
        <f t="shared" si="45"/>
        <v>3537.7609603238557</v>
      </c>
      <c r="S280" s="2">
        <f t="shared" si="54"/>
        <v>0.289546470162373</v>
      </c>
      <c r="T280" s="2">
        <f t="shared" si="50"/>
        <v>174.29999999999973</v>
      </c>
      <c r="U280" s="2">
        <f t="shared" si="51"/>
        <v>5.0843749544214729</v>
      </c>
      <c r="V280" s="2">
        <f t="shared" si="52"/>
        <v>79.837500000000546</v>
      </c>
      <c r="W280" s="2">
        <f t="shared" si="53"/>
        <v>2.3051021181531914</v>
      </c>
      <c r="X280" t="str">
        <f>IF($T281&gt;0, "up", "down")</f>
        <v>down</v>
      </c>
    </row>
    <row r="281" spans="1:24" x14ac:dyDescent="0.2">
      <c r="A281" s="1">
        <v>38919</v>
      </c>
      <c r="B281" s="2">
        <v>3601.6</v>
      </c>
      <c r="C281" s="2">
        <v>3601.6</v>
      </c>
      <c r="D281" s="2">
        <v>3509.4</v>
      </c>
      <c r="E281" s="2">
        <v>3543.55</v>
      </c>
      <c r="F281" s="2">
        <f t="shared" si="44"/>
        <v>3564.0375000000004</v>
      </c>
      <c r="G281" s="2">
        <f>$C281-$D281</f>
        <v>92.199999999999818</v>
      </c>
      <c r="H281" s="2">
        <f>$C281-MAX($B281,$E281)</f>
        <v>0</v>
      </c>
      <c r="I281" s="2">
        <f>MIN($B281,$E281)-$D281</f>
        <v>34.150000000000091</v>
      </c>
      <c r="J281" s="2">
        <f>$E281-$B281</f>
        <v>-58.049999999999727</v>
      </c>
      <c r="K281" s="2">
        <f>$H281/$G281</f>
        <v>0</v>
      </c>
      <c r="L281" s="2">
        <f>$I281/$G281</f>
        <v>0.37039045553145505</v>
      </c>
      <c r="M281" s="2">
        <f>ABS($J281)/$G281</f>
        <v>0.62960954446854489</v>
      </c>
      <c r="N281" s="2">
        <f t="shared" si="46"/>
        <v>3526.046920647711</v>
      </c>
      <c r="O281" s="2">
        <f t="shared" si="47"/>
        <v>3601.6</v>
      </c>
      <c r="P281" s="2">
        <f t="shared" si="48"/>
        <v>3509.4</v>
      </c>
      <c r="Q281" s="2">
        <f t="shared" si="49"/>
        <v>3564.0375000000004</v>
      </c>
      <c r="R281" s="2">
        <f t="shared" si="45"/>
        <v>3550.2711051619276</v>
      </c>
      <c r="S281" s="2">
        <f t="shared" si="54"/>
        <v>0.52242662561810493</v>
      </c>
      <c r="T281" s="2">
        <f t="shared" si="50"/>
        <v>-58.899999999999636</v>
      </c>
      <c r="U281" s="2">
        <f t="shared" si="51"/>
        <v>-1.6349984038640271</v>
      </c>
      <c r="V281" s="2">
        <f t="shared" si="52"/>
        <v>20.6875</v>
      </c>
      <c r="W281" s="2">
        <f t="shared" si="53"/>
        <v>0.58384015126927902</v>
      </c>
      <c r="X281" t="str">
        <f>IF($T282&gt;0, "up", "down")</f>
        <v>up</v>
      </c>
    </row>
    <row r="282" spans="1:24" x14ac:dyDescent="0.2">
      <c r="A282" s="1">
        <v>38922</v>
      </c>
      <c r="B282" s="2">
        <v>3537</v>
      </c>
      <c r="C282" s="2">
        <v>3722.25</v>
      </c>
      <c r="D282" s="2">
        <v>3495.6</v>
      </c>
      <c r="E282" s="2">
        <v>3715.75</v>
      </c>
      <c r="F282" s="2">
        <f t="shared" si="44"/>
        <v>3617.65</v>
      </c>
      <c r="G282" s="2">
        <f>$C282-$D282</f>
        <v>226.65000000000009</v>
      </c>
      <c r="H282" s="2">
        <f>$C282-MAX($B282,$E282)</f>
        <v>6.5</v>
      </c>
      <c r="I282" s="2">
        <f>MIN($B282,$E282)-$D282</f>
        <v>41.400000000000091</v>
      </c>
      <c r="J282" s="2">
        <f>$E282-$B282</f>
        <v>178.75</v>
      </c>
      <c r="K282" s="2">
        <f>$H282/$G282</f>
        <v>2.8678579307301996E-2</v>
      </c>
      <c r="L282" s="2">
        <f>$I282/$G282</f>
        <v>0.18266048974189311</v>
      </c>
      <c r="M282" s="2">
        <f>ABS($J282)/$G282</f>
        <v>0.78866093095080492</v>
      </c>
      <c r="N282" s="2">
        <f t="shared" si="46"/>
        <v>3545.0422103238557</v>
      </c>
      <c r="O282" s="2">
        <f t="shared" si="47"/>
        <v>3722.25</v>
      </c>
      <c r="P282" s="2">
        <f t="shared" si="48"/>
        <v>3495.6</v>
      </c>
      <c r="Q282" s="2">
        <f t="shared" si="49"/>
        <v>3617.65</v>
      </c>
      <c r="R282" s="2">
        <f t="shared" si="45"/>
        <v>3595.135552580964</v>
      </c>
      <c r="S282" s="2">
        <f t="shared" si="54"/>
        <v>1</v>
      </c>
      <c r="T282" s="2">
        <f t="shared" si="50"/>
        <v>172.19999999999982</v>
      </c>
      <c r="U282" s="2">
        <f t="shared" si="51"/>
        <v>4.8595335186465496</v>
      </c>
      <c r="V282" s="2">
        <f t="shared" si="52"/>
        <v>53.612499999999727</v>
      </c>
      <c r="W282" s="2">
        <f t="shared" si="53"/>
        <v>1.5042630724283828</v>
      </c>
      <c r="X282" t="str">
        <f>IF($T283&gt;0, "up", "down")</f>
        <v>up</v>
      </c>
    </row>
    <row r="283" spans="1:24" x14ac:dyDescent="0.2">
      <c r="A283" s="1">
        <v>38923</v>
      </c>
      <c r="B283" s="2">
        <v>3768.45</v>
      </c>
      <c r="C283" s="2">
        <v>3886.65</v>
      </c>
      <c r="D283" s="2">
        <v>3768.45</v>
      </c>
      <c r="E283" s="2">
        <v>3871.2</v>
      </c>
      <c r="F283" s="2">
        <f t="shared" si="44"/>
        <v>3823.6875</v>
      </c>
      <c r="G283" s="2">
        <f>$C283-$D283</f>
        <v>118.20000000000027</v>
      </c>
      <c r="H283" s="2">
        <f>$C283-MAX($B283,$E283)</f>
        <v>15.450000000000273</v>
      </c>
      <c r="I283" s="2">
        <f>MIN($B283,$E283)-$D283</f>
        <v>0</v>
      </c>
      <c r="J283" s="2">
        <f>$E283-$B283</f>
        <v>102.75</v>
      </c>
      <c r="K283" s="2">
        <f>$H283/$G283</f>
        <v>0.13071065989847916</v>
      </c>
      <c r="L283" s="2">
        <f>$I283/$G283</f>
        <v>0</v>
      </c>
      <c r="M283" s="2">
        <f>ABS($J283)/$G283</f>
        <v>0.86928934010152081</v>
      </c>
      <c r="N283" s="2">
        <f t="shared" si="46"/>
        <v>3581.3461051619279</v>
      </c>
      <c r="O283" s="2">
        <f t="shared" si="47"/>
        <v>3886.65</v>
      </c>
      <c r="P283" s="2">
        <f t="shared" si="48"/>
        <v>3581.3461051619279</v>
      </c>
      <c r="Q283" s="2">
        <f t="shared" si="49"/>
        <v>3823.6875</v>
      </c>
      <c r="R283" s="2">
        <f t="shared" si="45"/>
        <v>3718.2574275809638</v>
      </c>
      <c r="S283" s="2">
        <f t="shared" si="54"/>
        <v>1</v>
      </c>
      <c r="T283" s="2">
        <f t="shared" si="50"/>
        <v>155.44999999999982</v>
      </c>
      <c r="U283" s="2">
        <f t="shared" si="51"/>
        <v>4.183543026306932</v>
      </c>
      <c r="V283" s="2">
        <f t="shared" si="52"/>
        <v>206.03749999999991</v>
      </c>
      <c r="W283" s="2">
        <f t="shared" si="53"/>
        <v>5.6953408980968279</v>
      </c>
      <c r="X283" t="str">
        <f>IF($T284&gt;0, "up", "down")</f>
        <v>up</v>
      </c>
    </row>
    <row r="284" spans="1:24" x14ac:dyDescent="0.2">
      <c r="A284" s="1">
        <v>38924</v>
      </c>
      <c r="B284" s="2">
        <v>3882.65</v>
      </c>
      <c r="C284" s="2">
        <v>3910.85</v>
      </c>
      <c r="D284" s="2">
        <v>3816.95</v>
      </c>
      <c r="E284" s="2">
        <v>3898.35</v>
      </c>
      <c r="F284" s="2">
        <f t="shared" si="44"/>
        <v>3877.2000000000003</v>
      </c>
      <c r="G284" s="2">
        <f>$C284-$D284</f>
        <v>93.900000000000091</v>
      </c>
      <c r="H284" s="2">
        <f>$C284-MAX($B284,$E284)</f>
        <v>12.5</v>
      </c>
      <c r="I284" s="2">
        <f>MIN($B284,$E284)-$D284</f>
        <v>65.700000000000273</v>
      </c>
      <c r="J284" s="2">
        <f>$E284-$B284</f>
        <v>15.699999999999818</v>
      </c>
      <c r="K284" s="2">
        <f>$H284/$G284</f>
        <v>0.13312034078807228</v>
      </c>
      <c r="L284" s="2">
        <f>$I284/$G284</f>
        <v>0.69968051118211083</v>
      </c>
      <c r="M284" s="2">
        <f>ABS($J284)/$G284</f>
        <v>0.16719914802981686</v>
      </c>
      <c r="N284" s="2">
        <f t="shared" si="46"/>
        <v>3702.5168025809639</v>
      </c>
      <c r="O284" s="2">
        <f t="shared" si="47"/>
        <v>3910.85</v>
      </c>
      <c r="P284" s="2">
        <f t="shared" si="48"/>
        <v>3702.5168025809639</v>
      </c>
      <c r="Q284" s="2">
        <f t="shared" si="49"/>
        <v>3877.2000000000003</v>
      </c>
      <c r="R284" s="2">
        <f t="shared" si="45"/>
        <v>3798.270901290482</v>
      </c>
      <c r="S284" s="2">
        <f t="shared" si="54"/>
        <v>1</v>
      </c>
      <c r="T284" s="2">
        <f t="shared" si="50"/>
        <v>27.150000000000091</v>
      </c>
      <c r="U284" s="2">
        <f t="shared" si="51"/>
        <v>0.70133292002480085</v>
      </c>
      <c r="V284" s="2">
        <f t="shared" si="52"/>
        <v>53.512500000000273</v>
      </c>
      <c r="W284" s="2">
        <f t="shared" si="53"/>
        <v>1.3994998283724878</v>
      </c>
      <c r="X284" t="str">
        <f>IF($T285&gt;0, "up", "down")</f>
        <v>up</v>
      </c>
    </row>
    <row r="285" spans="1:24" x14ac:dyDescent="0.2">
      <c r="A285" s="1">
        <v>38925</v>
      </c>
      <c r="B285" s="2">
        <v>3920.15</v>
      </c>
      <c r="C285" s="2">
        <v>3960.6</v>
      </c>
      <c r="D285" s="2">
        <v>3844</v>
      </c>
      <c r="E285" s="2">
        <v>3945.7</v>
      </c>
      <c r="F285" s="2">
        <f t="shared" si="44"/>
        <v>3917.6125000000002</v>
      </c>
      <c r="G285" s="2">
        <f>$C285-$D285</f>
        <v>116.59999999999991</v>
      </c>
      <c r="H285" s="2">
        <f>$C285-MAX($B285,$E285)</f>
        <v>14.900000000000091</v>
      </c>
      <c r="I285" s="2">
        <f>MIN($B285,$E285)-$D285</f>
        <v>76.150000000000091</v>
      </c>
      <c r="J285" s="2">
        <f>$E285-$B285</f>
        <v>25.549999999999727</v>
      </c>
      <c r="K285" s="2">
        <f>$H285/$G285</f>
        <v>0.12778730703259092</v>
      </c>
      <c r="L285" s="2">
        <f>$I285/$G285</f>
        <v>0.65308747855917793</v>
      </c>
      <c r="M285" s="2">
        <f>ABS($J285)/$G285</f>
        <v>0.2191252144082311</v>
      </c>
      <c r="N285" s="2">
        <f t="shared" si="46"/>
        <v>3789.8584012904821</v>
      </c>
      <c r="O285" s="2">
        <f t="shared" si="47"/>
        <v>3960.6</v>
      </c>
      <c r="P285" s="2">
        <f t="shared" si="48"/>
        <v>3789.8584012904821</v>
      </c>
      <c r="Q285" s="2">
        <f t="shared" si="49"/>
        <v>3917.6125000000002</v>
      </c>
      <c r="R285" s="2">
        <f t="shared" si="45"/>
        <v>3864.482325645241</v>
      </c>
      <c r="S285" s="2">
        <f t="shared" si="54"/>
        <v>1</v>
      </c>
      <c r="T285" s="2">
        <f t="shared" si="50"/>
        <v>47.349999999999909</v>
      </c>
      <c r="U285" s="2">
        <f t="shared" si="51"/>
        <v>1.2146164402888378</v>
      </c>
      <c r="V285" s="2">
        <f t="shared" si="52"/>
        <v>40.412499999999909</v>
      </c>
      <c r="W285" s="2">
        <f t="shared" si="53"/>
        <v>1.0423114618797045</v>
      </c>
      <c r="X285" t="str">
        <f>IF($T286&gt;0, "up", "down")</f>
        <v>up</v>
      </c>
    </row>
    <row r="286" spans="1:24" x14ac:dyDescent="0.2">
      <c r="A286" s="1">
        <v>38926</v>
      </c>
      <c r="B286" s="2">
        <v>3967.05</v>
      </c>
      <c r="C286" s="2">
        <v>4042.75</v>
      </c>
      <c r="D286" s="2">
        <v>3911.7</v>
      </c>
      <c r="E286" s="2">
        <v>4022.95</v>
      </c>
      <c r="F286" s="2">
        <f t="shared" si="44"/>
        <v>3986.1125000000002</v>
      </c>
      <c r="G286" s="2">
        <f>$C286-$D286</f>
        <v>131.05000000000018</v>
      </c>
      <c r="H286" s="2">
        <f>$C286-MAX($B286,$E286)</f>
        <v>19.800000000000182</v>
      </c>
      <c r="I286" s="2">
        <f>MIN($B286,$E286)-$D286</f>
        <v>55.350000000000364</v>
      </c>
      <c r="J286" s="2">
        <f>$E286-$B286</f>
        <v>55.899999999999636</v>
      </c>
      <c r="K286" s="2">
        <f>$H286/$G286</f>
        <v>0.15108737123235524</v>
      </c>
      <c r="L286" s="2">
        <f>$I286/$G286</f>
        <v>0.42235787867226471</v>
      </c>
      <c r="M286" s="2">
        <f>ABS($J286)/$G286</f>
        <v>0.42655475009538008</v>
      </c>
      <c r="N286" s="2">
        <f t="shared" si="46"/>
        <v>3853.7354506452411</v>
      </c>
      <c r="O286" s="2">
        <f t="shared" si="47"/>
        <v>4042.75</v>
      </c>
      <c r="P286" s="2">
        <f t="shared" si="48"/>
        <v>3853.7354506452411</v>
      </c>
      <c r="Q286" s="2">
        <f t="shared" si="49"/>
        <v>3986.1125000000002</v>
      </c>
      <c r="R286" s="2">
        <f t="shared" si="45"/>
        <v>3934.0833503226204</v>
      </c>
      <c r="S286" s="2">
        <f t="shared" si="54"/>
        <v>1</v>
      </c>
      <c r="T286" s="2">
        <f t="shared" si="50"/>
        <v>77.25</v>
      </c>
      <c r="U286" s="2">
        <f t="shared" si="51"/>
        <v>1.9578275084268952</v>
      </c>
      <c r="V286" s="2">
        <f t="shared" si="52"/>
        <v>68.5</v>
      </c>
      <c r="W286" s="2">
        <f t="shared" si="53"/>
        <v>1.7485139227016455</v>
      </c>
      <c r="X286" t="str">
        <f>IF($T287&gt;0, "up", "down")</f>
        <v>up</v>
      </c>
    </row>
    <row r="287" spans="1:24" x14ac:dyDescent="0.2">
      <c r="A287" s="1">
        <v>38929</v>
      </c>
      <c r="B287" s="2">
        <v>4032.45</v>
      </c>
      <c r="C287" s="2">
        <v>4140.55</v>
      </c>
      <c r="D287" s="2">
        <v>4032.45</v>
      </c>
      <c r="E287" s="2">
        <v>4078.8</v>
      </c>
      <c r="F287" s="2">
        <f t="shared" si="44"/>
        <v>4071.0625</v>
      </c>
      <c r="G287" s="2">
        <f>$C287-$D287</f>
        <v>108.10000000000036</v>
      </c>
      <c r="H287" s="2">
        <f>$C287-MAX($B287,$E287)</f>
        <v>61.75</v>
      </c>
      <c r="I287" s="2">
        <f>MIN($B287,$E287)-$D287</f>
        <v>0</v>
      </c>
      <c r="J287" s="2">
        <f>$E287-$B287</f>
        <v>46.350000000000364</v>
      </c>
      <c r="K287" s="2">
        <f>$H287/$G287</f>
        <v>0.57123034227566871</v>
      </c>
      <c r="L287" s="2">
        <f>$I287/$G287</f>
        <v>0</v>
      </c>
      <c r="M287" s="2">
        <f>ABS($J287)/$G287</f>
        <v>0.42876965772433123</v>
      </c>
      <c r="N287" s="2">
        <f t="shared" si="46"/>
        <v>3919.9239753226207</v>
      </c>
      <c r="O287" s="2">
        <f t="shared" si="47"/>
        <v>4140.55</v>
      </c>
      <c r="P287" s="2">
        <f t="shared" si="48"/>
        <v>3919.9239753226207</v>
      </c>
      <c r="Q287" s="2">
        <f t="shared" si="49"/>
        <v>4071.0625</v>
      </c>
      <c r="R287" s="2">
        <f t="shared" si="45"/>
        <v>4012.8651126613104</v>
      </c>
      <c r="S287" s="2">
        <f t="shared" si="54"/>
        <v>1</v>
      </c>
      <c r="T287" s="2">
        <f t="shared" si="50"/>
        <v>55.850000000000364</v>
      </c>
      <c r="U287" s="2">
        <f t="shared" si="51"/>
        <v>1.3882847164394378</v>
      </c>
      <c r="V287" s="2">
        <f t="shared" si="52"/>
        <v>84.949999999999818</v>
      </c>
      <c r="W287" s="2">
        <f t="shared" si="53"/>
        <v>2.1311490832233111</v>
      </c>
      <c r="X287" t="str">
        <f>IF($T288&gt;0, "up", "down")</f>
        <v>down</v>
      </c>
    </row>
    <row r="288" spans="1:24" x14ac:dyDescent="0.2">
      <c r="A288" s="1">
        <v>38930</v>
      </c>
      <c r="B288" s="2">
        <v>4074.15</v>
      </c>
      <c r="C288" s="2">
        <v>4074.15</v>
      </c>
      <c r="D288" s="2">
        <v>3996.05</v>
      </c>
      <c r="E288" s="2">
        <v>4050.75</v>
      </c>
      <c r="F288" s="2">
        <f t="shared" si="44"/>
        <v>4048.7750000000001</v>
      </c>
      <c r="G288" s="2">
        <f>$C288-$D288</f>
        <v>78.099999999999909</v>
      </c>
      <c r="H288" s="2">
        <f>$C288-MAX($B288,$E288)</f>
        <v>0</v>
      </c>
      <c r="I288" s="2">
        <f>MIN($B288,$E288)-$D288</f>
        <v>54.699999999999818</v>
      </c>
      <c r="J288" s="2">
        <f>$E288-$B288</f>
        <v>-23.400000000000091</v>
      </c>
      <c r="K288" s="2">
        <f>$H288/$G288</f>
        <v>0</v>
      </c>
      <c r="L288" s="2">
        <f>$I288/$G288</f>
        <v>0.70038412291933272</v>
      </c>
      <c r="M288" s="2">
        <f>ABS($J288)/$G288</f>
        <v>0.29961587708066734</v>
      </c>
      <c r="N288" s="2">
        <f t="shared" si="46"/>
        <v>3995.4932376613106</v>
      </c>
      <c r="O288" s="2">
        <f t="shared" si="47"/>
        <v>4074.15</v>
      </c>
      <c r="P288" s="2">
        <f t="shared" si="48"/>
        <v>3995.4932376613106</v>
      </c>
      <c r="Q288" s="2">
        <f t="shared" si="49"/>
        <v>4048.7750000000001</v>
      </c>
      <c r="R288" s="2">
        <f t="shared" si="45"/>
        <v>4028.4778688306551</v>
      </c>
      <c r="S288" s="2">
        <f t="shared" si="54"/>
        <v>1</v>
      </c>
      <c r="T288" s="2">
        <f t="shared" si="50"/>
        <v>-28.050000000000182</v>
      </c>
      <c r="U288" s="2">
        <f t="shared" si="51"/>
        <v>-0.68770226537217272</v>
      </c>
      <c r="V288" s="2">
        <f t="shared" si="52"/>
        <v>-22.287499999999909</v>
      </c>
      <c r="W288" s="2">
        <f t="shared" si="53"/>
        <v>-0.54746150421419248</v>
      </c>
      <c r="X288" t="str">
        <f>IF($T289&gt;0, "up", "down")</f>
        <v>up</v>
      </c>
    </row>
    <row r="289" spans="1:24" x14ac:dyDescent="0.2">
      <c r="A289" s="1">
        <v>38931</v>
      </c>
      <c r="B289" s="2">
        <v>4053.55</v>
      </c>
      <c r="C289" s="2">
        <v>4103.8500000000004</v>
      </c>
      <c r="D289" s="2">
        <v>4029.15</v>
      </c>
      <c r="E289" s="2">
        <v>4096.95</v>
      </c>
      <c r="F289" s="2">
        <f t="shared" si="44"/>
        <v>4070.875</v>
      </c>
      <c r="G289" s="2">
        <f>$C289-$D289</f>
        <v>74.700000000000273</v>
      </c>
      <c r="H289" s="2">
        <f>$C289-MAX($B289,$E289)</f>
        <v>6.9000000000005457</v>
      </c>
      <c r="I289" s="2">
        <f>MIN($B289,$E289)-$D289</f>
        <v>24.400000000000091</v>
      </c>
      <c r="J289" s="2">
        <f>$E289-$B289</f>
        <v>43.399999999999636</v>
      </c>
      <c r="K289" s="2">
        <f>$H289/$G289</f>
        <v>9.236947791165355E-2</v>
      </c>
      <c r="L289" s="2">
        <f>$I289/$G289</f>
        <v>0.32663989290495316</v>
      </c>
      <c r="M289" s="2">
        <f>ABS($J289)/$G289</f>
        <v>0.58099062918339328</v>
      </c>
      <c r="N289" s="2">
        <f t="shared" si="46"/>
        <v>4022.1341188306551</v>
      </c>
      <c r="O289" s="2">
        <f t="shared" si="47"/>
        <v>4103.8500000000004</v>
      </c>
      <c r="P289" s="2">
        <f t="shared" si="48"/>
        <v>4022.1341188306551</v>
      </c>
      <c r="Q289" s="2">
        <f t="shared" si="49"/>
        <v>4070.875</v>
      </c>
      <c r="R289" s="2">
        <f t="shared" si="45"/>
        <v>4054.7483094153276</v>
      </c>
      <c r="S289" s="2">
        <f t="shared" si="54"/>
        <v>1</v>
      </c>
      <c r="T289" s="2">
        <f t="shared" si="50"/>
        <v>46.199999999999818</v>
      </c>
      <c r="U289" s="2">
        <f t="shared" si="51"/>
        <v>1.1405295315682236</v>
      </c>
      <c r="V289" s="2">
        <f t="shared" si="52"/>
        <v>22.099999999999909</v>
      </c>
      <c r="W289" s="2">
        <f t="shared" si="53"/>
        <v>0.54584411334292249</v>
      </c>
      <c r="X289" t="str">
        <f>IF($T290&gt;0, "up", "down")</f>
        <v>up</v>
      </c>
    </row>
    <row r="290" spans="1:24" x14ac:dyDescent="0.2">
      <c r="A290" s="1">
        <v>38932</v>
      </c>
      <c r="B290" s="2">
        <v>4097.95</v>
      </c>
      <c r="C290" s="2">
        <v>4192.95</v>
      </c>
      <c r="D290" s="2">
        <v>4097.95</v>
      </c>
      <c r="E290" s="2">
        <v>4152.6000000000004</v>
      </c>
      <c r="F290" s="2">
        <f t="shared" si="44"/>
        <v>4135.3624999999993</v>
      </c>
      <c r="G290" s="2">
        <f>$C290-$D290</f>
        <v>95</v>
      </c>
      <c r="H290" s="2">
        <f>$C290-MAX($B290,$E290)</f>
        <v>40.349999999999454</v>
      </c>
      <c r="I290" s="2">
        <f>MIN($B290,$E290)-$D290</f>
        <v>0</v>
      </c>
      <c r="J290" s="2">
        <f>$E290-$B290</f>
        <v>54.650000000000546</v>
      </c>
      <c r="K290" s="2">
        <f>$H290/$G290</f>
        <v>0.42473684210525742</v>
      </c>
      <c r="L290" s="2">
        <f>$I290/$G290</f>
        <v>0</v>
      </c>
      <c r="M290" s="2">
        <f>ABS($J290)/$G290</f>
        <v>0.57526315789474258</v>
      </c>
      <c r="N290" s="2">
        <f t="shared" si="46"/>
        <v>4046.5045594153275</v>
      </c>
      <c r="O290" s="2">
        <f t="shared" si="47"/>
        <v>4192.95</v>
      </c>
      <c r="P290" s="2">
        <f t="shared" si="48"/>
        <v>4046.5045594153275</v>
      </c>
      <c r="Q290" s="2">
        <f t="shared" si="49"/>
        <v>4135.3624999999993</v>
      </c>
      <c r="R290" s="2">
        <f t="shared" si="45"/>
        <v>4105.3304047076635</v>
      </c>
      <c r="S290" s="2">
        <f t="shared" si="54"/>
        <v>1</v>
      </c>
      <c r="T290" s="2">
        <f t="shared" si="50"/>
        <v>55.650000000000546</v>
      </c>
      <c r="U290" s="2">
        <f t="shared" si="51"/>
        <v>1.3583275363380209</v>
      </c>
      <c r="V290" s="2">
        <f t="shared" si="52"/>
        <v>64.487499999999272</v>
      </c>
      <c r="W290" s="2">
        <f t="shared" si="53"/>
        <v>1.5841188933582897</v>
      </c>
      <c r="X290" t="str">
        <f>IF($T291&gt;0, "up", "down")</f>
        <v>down</v>
      </c>
    </row>
    <row r="291" spans="1:24" x14ac:dyDescent="0.2">
      <c r="A291" s="1">
        <v>38933</v>
      </c>
      <c r="B291" s="2">
        <v>4129.8</v>
      </c>
      <c r="C291" s="2">
        <v>4144.95</v>
      </c>
      <c r="D291" s="2">
        <v>4041.7</v>
      </c>
      <c r="E291" s="2">
        <v>4067.75</v>
      </c>
      <c r="F291" s="2">
        <f t="shared" si="44"/>
        <v>4096.05</v>
      </c>
      <c r="G291" s="2">
        <f>$C291-$D291</f>
        <v>103.25</v>
      </c>
      <c r="H291" s="2">
        <f>$C291-MAX($B291,$E291)</f>
        <v>15.149999999999636</v>
      </c>
      <c r="I291" s="2">
        <f>MIN($B291,$E291)-$D291</f>
        <v>26.050000000000182</v>
      </c>
      <c r="J291" s="2">
        <f>$E291-$B291</f>
        <v>-62.050000000000182</v>
      </c>
      <c r="K291" s="2">
        <f>$H291/$G291</f>
        <v>0.14673123486682457</v>
      </c>
      <c r="L291" s="2">
        <f>$I291/$G291</f>
        <v>0.25230024213075236</v>
      </c>
      <c r="M291" s="2">
        <f>ABS($J291)/$G291</f>
        <v>0.60096852300242309</v>
      </c>
      <c r="N291" s="2">
        <f t="shared" si="46"/>
        <v>4090.9335297076632</v>
      </c>
      <c r="O291" s="2">
        <f t="shared" si="47"/>
        <v>4144.95</v>
      </c>
      <c r="P291" s="2">
        <f t="shared" si="48"/>
        <v>4041.7</v>
      </c>
      <c r="Q291" s="2">
        <f t="shared" si="49"/>
        <v>4096.05</v>
      </c>
      <c r="R291" s="2">
        <f t="shared" si="45"/>
        <v>4093.4083824269155</v>
      </c>
      <c r="S291" s="2">
        <f t="shared" si="54"/>
        <v>0.87106489346541538</v>
      </c>
      <c r="T291" s="2">
        <f t="shared" si="50"/>
        <v>-84.850000000000364</v>
      </c>
      <c r="U291" s="2">
        <f t="shared" si="51"/>
        <v>-2.0432981746375849</v>
      </c>
      <c r="V291" s="2">
        <f t="shared" si="52"/>
        <v>-39.312499999999091</v>
      </c>
      <c r="W291" s="2">
        <f t="shared" si="53"/>
        <v>-0.95064217465818524</v>
      </c>
      <c r="X291" t="str">
        <f>IF($T292&gt;0, "up", "down")</f>
        <v>up</v>
      </c>
    </row>
    <row r="292" spans="1:24" x14ac:dyDescent="0.2">
      <c r="A292" s="1">
        <v>38936</v>
      </c>
      <c r="B292" s="2">
        <v>4059.45</v>
      </c>
      <c r="C292" s="2">
        <v>4153.1000000000004</v>
      </c>
      <c r="D292" s="2">
        <v>4032.5</v>
      </c>
      <c r="E292" s="2">
        <v>4134.45</v>
      </c>
      <c r="F292" s="2">
        <f t="shared" si="44"/>
        <v>4094.875</v>
      </c>
      <c r="G292" s="2">
        <f>$C292-$D292</f>
        <v>120.60000000000036</v>
      </c>
      <c r="H292" s="2">
        <f>$C292-MAX($B292,$E292)</f>
        <v>18.650000000000546</v>
      </c>
      <c r="I292" s="2">
        <f>MIN($B292,$E292)-$D292</f>
        <v>26.949999999999818</v>
      </c>
      <c r="J292" s="2">
        <f>$E292-$B292</f>
        <v>75</v>
      </c>
      <c r="K292" s="2">
        <f>$H292/$G292</f>
        <v>0.15464344941957289</v>
      </c>
      <c r="L292" s="2">
        <f>$I292/$G292</f>
        <v>0.2234660033167474</v>
      </c>
      <c r="M292" s="2">
        <f>ABS($J292)/$G292</f>
        <v>0.62189054726367976</v>
      </c>
      <c r="N292" s="2">
        <f t="shared" si="46"/>
        <v>4093.4917648538317</v>
      </c>
      <c r="O292" s="2">
        <f t="shared" si="47"/>
        <v>4153.1000000000004</v>
      </c>
      <c r="P292" s="2">
        <f t="shared" si="48"/>
        <v>4032.5</v>
      </c>
      <c r="Q292" s="2">
        <f t="shared" si="49"/>
        <v>4094.875</v>
      </c>
      <c r="R292" s="2">
        <f t="shared" si="45"/>
        <v>4093.4916912134581</v>
      </c>
      <c r="S292" s="2">
        <f t="shared" si="54"/>
        <v>0.84595546055693471</v>
      </c>
      <c r="T292" s="2">
        <f t="shared" si="50"/>
        <v>66.699999999999818</v>
      </c>
      <c r="U292" s="2">
        <f t="shared" si="51"/>
        <v>1.639727121873267</v>
      </c>
      <c r="V292" s="2">
        <f t="shared" si="52"/>
        <v>-1.1750000000001819</v>
      </c>
      <c r="W292" s="2">
        <f t="shared" si="53"/>
        <v>-2.8686173264490956E-2</v>
      </c>
      <c r="X292" t="str">
        <f>IF($T293&gt;0, "up", "down")</f>
        <v>up</v>
      </c>
    </row>
    <row r="293" spans="1:24" x14ac:dyDescent="0.2">
      <c r="A293" s="1">
        <v>38937</v>
      </c>
      <c r="B293" s="2">
        <v>4141</v>
      </c>
      <c r="C293" s="2">
        <v>4275.5</v>
      </c>
      <c r="D293" s="2">
        <v>4141</v>
      </c>
      <c r="E293" s="2">
        <v>4265.95</v>
      </c>
      <c r="F293" s="2">
        <f t="shared" si="44"/>
        <v>4205.8625000000002</v>
      </c>
      <c r="G293" s="2">
        <f>$C293-$D293</f>
        <v>134.5</v>
      </c>
      <c r="H293" s="2">
        <f>$C293-MAX($B293,$E293)</f>
        <v>9.5500000000001819</v>
      </c>
      <c r="I293" s="2">
        <f>MIN($B293,$E293)-$D293</f>
        <v>0</v>
      </c>
      <c r="J293" s="2">
        <f>$E293-$B293</f>
        <v>124.94999999999982</v>
      </c>
      <c r="K293" s="2">
        <f>$H293/$G293</f>
        <v>7.1003717472120309E-2</v>
      </c>
      <c r="L293" s="2">
        <f>$I293/$G293</f>
        <v>0</v>
      </c>
      <c r="M293" s="2">
        <f>ABS($J293)/$G293</f>
        <v>0.92899628252787969</v>
      </c>
      <c r="N293" s="2">
        <f t="shared" si="46"/>
        <v>4094.1833824269161</v>
      </c>
      <c r="O293" s="2">
        <f t="shared" si="47"/>
        <v>4275.5</v>
      </c>
      <c r="P293" s="2">
        <f t="shared" si="48"/>
        <v>4094.1833824269161</v>
      </c>
      <c r="Q293" s="2">
        <f t="shared" si="49"/>
        <v>4205.8625000000002</v>
      </c>
      <c r="R293" s="2">
        <f t="shared" si="45"/>
        <v>4167.4323162134579</v>
      </c>
      <c r="S293" s="2">
        <f t="shared" si="54"/>
        <v>1</v>
      </c>
      <c r="T293" s="2">
        <f t="shared" si="50"/>
        <v>131.5</v>
      </c>
      <c r="U293" s="2">
        <f t="shared" si="51"/>
        <v>3.180592339972669</v>
      </c>
      <c r="V293" s="2">
        <f t="shared" si="52"/>
        <v>110.98750000000018</v>
      </c>
      <c r="W293" s="2">
        <f t="shared" si="53"/>
        <v>2.7104001953661636</v>
      </c>
      <c r="X293" t="str">
        <f>IF($T294&gt;0, "up", "down")</f>
        <v>up</v>
      </c>
    </row>
    <row r="294" spans="1:24" x14ac:dyDescent="0.2">
      <c r="A294" s="1">
        <v>38938</v>
      </c>
      <c r="B294" s="2">
        <v>4268.6499999999996</v>
      </c>
      <c r="C294" s="2">
        <v>4346.25</v>
      </c>
      <c r="D294" s="2">
        <v>4235.7</v>
      </c>
      <c r="E294" s="2">
        <v>4329.05</v>
      </c>
      <c r="F294" s="2">
        <f t="shared" si="44"/>
        <v>4294.9124999999995</v>
      </c>
      <c r="G294" s="2">
        <f>$C294-$D294</f>
        <v>110.55000000000018</v>
      </c>
      <c r="H294" s="2">
        <f>$C294-MAX($B294,$E294)</f>
        <v>17.199999999999818</v>
      </c>
      <c r="I294" s="2">
        <f>MIN($B294,$E294)-$D294</f>
        <v>32.949999999999818</v>
      </c>
      <c r="J294" s="2">
        <f>$E294-$B294</f>
        <v>60.400000000000546</v>
      </c>
      <c r="K294" s="2">
        <f>$H294/$G294</f>
        <v>0.15558570782451189</v>
      </c>
      <c r="L294" s="2">
        <f>$I294/$G294</f>
        <v>0.29805517865219144</v>
      </c>
      <c r="M294" s="2">
        <f>ABS($J294)/$G294</f>
        <v>0.54635911352329669</v>
      </c>
      <c r="N294" s="2">
        <f t="shared" si="46"/>
        <v>4150.0229412134577</v>
      </c>
      <c r="O294" s="2">
        <f t="shared" si="47"/>
        <v>4346.25</v>
      </c>
      <c r="P294" s="2">
        <f t="shared" si="48"/>
        <v>4150.0229412134577</v>
      </c>
      <c r="Q294" s="2">
        <f t="shared" si="49"/>
        <v>4294.9124999999995</v>
      </c>
      <c r="R294" s="2">
        <f t="shared" si="45"/>
        <v>4235.3020956067285</v>
      </c>
      <c r="S294" s="2">
        <f t="shared" si="54"/>
        <v>1</v>
      </c>
      <c r="T294" s="2">
        <f t="shared" si="50"/>
        <v>63.100000000000364</v>
      </c>
      <c r="U294" s="2">
        <f t="shared" si="51"/>
        <v>1.4791547017663209</v>
      </c>
      <c r="V294" s="2">
        <f t="shared" si="52"/>
        <v>89.049999999999272</v>
      </c>
      <c r="W294" s="2">
        <f t="shared" si="53"/>
        <v>2.1172827214394023</v>
      </c>
      <c r="X294" t="str">
        <f>IF($T295&gt;0, "up", "down")</f>
        <v>up</v>
      </c>
    </row>
    <row r="295" spans="1:24" x14ac:dyDescent="0.2">
      <c r="A295" s="1">
        <v>38939</v>
      </c>
      <c r="B295" s="2">
        <v>4336.3500000000004</v>
      </c>
      <c r="C295" s="2">
        <v>4378.8500000000004</v>
      </c>
      <c r="D295" s="2">
        <v>4302.3500000000004</v>
      </c>
      <c r="E295" s="2">
        <v>4370.55</v>
      </c>
      <c r="F295" s="2">
        <f t="shared" si="44"/>
        <v>4347.0250000000005</v>
      </c>
      <c r="G295" s="2">
        <f>$C295-$D295</f>
        <v>76.5</v>
      </c>
      <c r="H295" s="2">
        <f>$C295-MAX($B295,$E295)</f>
        <v>8.3000000000001819</v>
      </c>
      <c r="I295" s="2">
        <f>MIN($B295,$E295)-$D295</f>
        <v>34</v>
      </c>
      <c r="J295" s="2">
        <f>$E295-$B295</f>
        <v>34.199999999999818</v>
      </c>
      <c r="K295" s="2">
        <f>$H295/$G295</f>
        <v>0.10849673202614617</v>
      </c>
      <c r="L295" s="2">
        <f>$I295/$G295</f>
        <v>0.44444444444444442</v>
      </c>
      <c r="M295" s="2">
        <f>ABS($J295)/$G295</f>
        <v>0.4470588235294094</v>
      </c>
      <c r="N295" s="2">
        <f t="shared" si="46"/>
        <v>4222.4677206067281</v>
      </c>
      <c r="O295" s="2">
        <f t="shared" si="47"/>
        <v>4378.8500000000004</v>
      </c>
      <c r="P295" s="2">
        <f t="shared" si="48"/>
        <v>4222.4677206067281</v>
      </c>
      <c r="Q295" s="2">
        <f t="shared" si="49"/>
        <v>4347.0250000000005</v>
      </c>
      <c r="R295" s="2">
        <f t="shared" si="45"/>
        <v>4292.7026103033641</v>
      </c>
      <c r="S295" s="2">
        <f t="shared" si="54"/>
        <v>1</v>
      </c>
      <c r="T295" s="2">
        <f t="shared" si="50"/>
        <v>41.5</v>
      </c>
      <c r="U295" s="2">
        <f t="shared" si="51"/>
        <v>0.95863988634919894</v>
      </c>
      <c r="V295" s="2">
        <f t="shared" si="52"/>
        <v>52.112500000001091</v>
      </c>
      <c r="W295" s="2">
        <f t="shared" si="53"/>
        <v>1.2133541719418288</v>
      </c>
      <c r="X295" t="str">
        <f>IF($T296&gt;0, "up", "down")</f>
        <v>down</v>
      </c>
    </row>
    <row r="296" spans="1:24" x14ac:dyDescent="0.2">
      <c r="A296" s="1">
        <v>38940</v>
      </c>
      <c r="B296" s="2">
        <v>4380.05</v>
      </c>
      <c r="C296" s="2">
        <v>4403.3999999999996</v>
      </c>
      <c r="D296" s="2">
        <v>4308.95</v>
      </c>
      <c r="E296" s="2">
        <v>4324.6499999999996</v>
      </c>
      <c r="F296" s="2">
        <f t="shared" si="44"/>
        <v>4354.2625000000007</v>
      </c>
      <c r="G296" s="2">
        <f>$C296-$D296</f>
        <v>94.449999999999818</v>
      </c>
      <c r="H296" s="2">
        <f>$C296-MAX($B296,$E296)</f>
        <v>23.349999999999454</v>
      </c>
      <c r="I296" s="2">
        <f>MIN($B296,$E296)-$D296</f>
        <v>15.699999999999818</v>
      </c>
      <c r="J296" s="2">
        <f>$E296-$B296</f>
        <v>-55.400000000000546</v>
      </c>
      <c r="K296" s="2">
        <f>$H296/$G296</f>
        <v>0.24722075172048172</v>
      </c>
      <c r="L296" s="2">
        <f>$I296/$G296</f>
        <v>0.16622551614610745</v>
      </c>
      <c r="M296" s="2">
        <f>ABS($J296)/$G296</f>
        <v>0.58655373213341078</v>
      </c>
      <c r="N296" s="2">
        <f t="shared" si="46"/>
        <v>4284.7463603033648</v>
      </c>
      <c r="O296" s="2">
        <f t="shared" si="47"/>
        <v>4403.3999999999996</v>
      </c>
      <c r="P296" s="2">
        <f t="shared" si="48"/>
        <v>4284.7463603033648</v>
      </c>
      <c r="Q296" s="2">
        <f t="shared" si="49"/>
        <v>4354.2625000000007</v>
      </c>
      <c r="R296" s="2">
        <f t="shared" si="45"/>
        <v>4331.788805151682</v>
      </c>
      <c r="S296" s="2">
        <f t="shared" si="54"/>
        <v>1</v>
      </c>
      <c r="T296" s="2">
        <f t="shared" si="50"/>
        <v>-45.900000000000546</v>
      </c>
      <c r="U296" s="2">
        <f t="shared" si="51"/>
        <v>-1.050211071833077</v>
      </c>
      <c r="V296" s="2">
        <f t="shared" si="52"/>
        <v>7.2375000000001819</v>
      </c>
      <c r="W296" s="2">
        <f t="shared" si="53"/>
        <v>0.16649317636774991</v>
      </c>
      <c r="X296" t="str">
        <f>IF($T297&gt;0, "up", "down")</f>
        <v>up</v>
      </c>
    </row>
    <row r="297" spans="1:24" x14ac:dyDescent="0.2">
      <c r="A297" s="1">
        <v>38943</v>
      </c>
      <c r="B297" s="2">
        <v>4314.7</v>
      </c>
      <c r="C297" s="2">
        <v>4358.05</v>
      </c>
      <c r="D297" s="2">
        <v>4308.25</v>
      </c>
      <c r="E297" s="2">
        <v>4328.8500000000004</v>
      </c>
      <c r="F297" s="2">
        <f t="shared" si="44"/>
        <v>4327.4624999999996</v>
      </c>
      <c r="G297" s="2">
        <f>$C297-$D297</f>
        <v>49.800000000000182</v>
      </c>
      <c r="H297" s="2">
        <f>$C297-MAX($B297,$E297)</f>
        <v>29.199999999999818</v>
      </c>
      <c r="I297" s="2">
        <f>MIN($B297,$E297)-$D297</f>
        <v>6.4499999999998181</v>
      </c>
      <c r="J297" s="2">
        <f>$E297-$B297</f>
        <v>14.150000000000546</v>
      </c>
      <c r="K297" s="2">
        <f>$H297/$G297</f>
        <v>0.58634538152609861</v>
      </c>
      <c r="L297" s="2">
        <f>$I297/$G297</f>
        <v>0.12951807228915249</v>
      </c>
      <c r="M297" s="2">
        <f>ABS($J297)/$G297</f>
        <v>0.28413654618474887</v>
      </c>
      <c r="N297" s="2">
        <f t="shared" si="46"/>
        <v>4319.5044301516828</v>
      </c>
      <c r="O297" s="2">
        <f t="shared" si="47"/>
        <v>4358.05</v>
      </c>
      <c r="P297" s="2">
        <f t="shared" si="48"/>
        <v>4308.25</v>
      </c>
      <c r="Q297" s="2">
        <f t="shared" si="49"/>
        <v>4327.4624999999996</v>
      </c>
      <c r="R297" s="2">
        <f t="shared" si="45"/>
        <v>4328.31673253792</v>
      </c>
      <c r="S297" s="2">
        <f t="shared" si="54"/>
        <v>0.97887474576639866</v>
      </c>
      <c r="T297" s="2">
        <f t="shared" si="50"/>
        <v>4.2000000000007276</v>
      </c>
      <c r="U297" s="2">
        <f t="shared" si="51"/>
        <v>9.711768582430319E-2</v>
      </c>
      <c r="V297" s="2">
        <f t="shared" si="52"/>
        <v>-26.800000000001091</v>
      </c>
      <c r="W297" s="2">
        <f t="shared" si="53"/>
        <v>-0.61548884570007178</v>
      </c>
      <c r="X297" t="str">
        <f>IF($T298&gt;0, "up", "down")</f>
        <v>up</v>
      </c>
    </row>
    <row r="298" spans="1:24" x14ac:dyDescent="0.2">
      <c r="A298" s="1">
        <v>38945</v>
      </c>
      <c r="B298" s="2">
        <v>4342.2</v>
      </c>
      <c r="C298" s="2">
        <v>4456.1000000000004</v>
      </c>
      <c r="D298" s="2">
        <v>4342.2</v>
      </c>
      <c r="E298" s="2">
        <v>4433.1000000000004</v>
      </c>
      <c r="F298" s="2">
        <f t="shared" si="44"/>
        <v>4393.3999999999996</v>
      </c>
      <c r="G298" s="2">
        <f>$C298-$D298</f>
        <v>113.90000000000055</v>
      </c>
      <c r="H298" s="2">
        <f>$C298-MAX($B298,$E298)</f>
        <v>23</v>
      </c>
      <c r="I298" s="2">
        <f>MIN($B298,$E298)-$D298</f>
        <v>0</v>
      </c>
      <c r="J298" s="2">
        <f>$E298-$B298</f>
        <v>90.900000000000546</v>
      </c>
      <c r="K298" s="2">
        <f>$H298/$G298</f>
        <v>0.20193151887620622</v>
      </c>
      <c r="L298" s="2">
        <f>$I298/$G298</f>
        <v>0</v>
      </c>
      <c r="M298" s="2">
        <f>ABS($J298)/$G298</f>
        <v>0.7980684811237938</v>
      </c>
      <c r="N298" s="2">
        <f t="shared" si="46"/>
        <v>4323.4834650758412</v>
      </c>
      <c r="O298" s="2">
        <f t="shared" si="47"/>
        <v>4456.1000000000004</v>
      </c>
      <c r="P298" s="2">
        <f t="shared" si="48"/>
        <v>4323.4834650758412</v>
      </c>
      <c r="Q298" s="2">
        <f t="shared" si="49"/>
        <v>4393.3999999999996</v>
      </c>
      <c r="R298" s="2">
        <f t="shared" si="45"/>
        <v>4374.1167325379211</v>
      </c>
      <c r="S298" s="2">
        <f t="shared" si="54"/>
        <v>1</v>
      </c>
      <c r="T298" s="2">
        <f t="shared" si="50"/>
        <v>104.25</v>
      </c>
      <c r="U298" s="2">
        <f t="shared" si="51"/>
        <v>2.4082608544994626</v>
      </c>
      <c r="V298" s="2">
        <f t="shared" si="52"/>
        <v>65.9375</v>
      </c>
      <c r="W298" s="2">
        <f t="shared" si="53"/>
        <v>1.5236989344217311</v>
      </c>
      <c r="X298" t="str">
        <f>IF($T299&gt;0, "up", "down")</f>
        <v>down</v>
      </c>
    </row>
    <row r="299" spans="1:24" x14ac:dyDescent="0.2">
      <c r="A299" s="1">
        <v>38946</v>
      </c>
      <c r="B299" s="2">
        <v>4453.1000000000004</v>
      </c>
      <c r="C299" s="2">
        <v>4471.3999999999996</v>
      </c>
      <c r="D299" s="2">
        <v>4394.3</v>
      </c>
      <c r="E299" s="2">
        <v>4410.3</v>
      </c>
      <c r="F299" s="2">
        <f t="shared" si="44"/>
        <v>4432.2749999999996</v>
      </c>
      <c r="G299" s="2">
        <f>$C299-$D299</f>
        <v>77.099999999999454</v>
      </c>
      <c r="H299" s="2">
        <f>$C299-MAX($B299,$E299)</f>
        <v>18.299999999999272</v>
      </c>
      <c r="I299" s="2">
        <f>MIN($B299,$E299)-$D299</f>
        <v>16</v>
      </c>
      <c r="J299" s="2">
        <f>$E299-$B299</f>
        <v>-42.800000000000182</v>
      </c>
      <c r="K299" s="2">
        <f>$H299/$G299</f>
        <v>0.23735408560310509</v>
      </c>
      <c r="L299" s="2">
        <f>$I299/$G299</f>
        <v>0.20752269779507279</v>
      </c>
      <c r="M299" s="2">
        <f>ABS($J299)/$G299</f>
        <v>0.55512321660182207</v>
      </c>
      <c r="N299" s="2">
        <f t="shared" si="46"/>
        <v>4358.44173253792</v>
      </c>
      <c r="O299" s="2">
        <f t="shared" si="47"/>
        <v>4471.3999999999996</v>
      </c>
      <c r="P299" s="2">
        <f t="shared" si="48"/>
        <v>4358.44173253792</v>
      </c>
      <c r="Q299" s="2">
        <f t="shared" si="49"/>
        <v>4432.2749999999996</v>
      </c>
      <c r="R299" s="2">
        <f t="shared" si="45"/>
        <v>4405.1396162689598</v>
      </c>
      <c r="S299" s="2">
        <f t="shared" si="54"/>
        <v>1</v>
      </c>
      <c r="T299" s="2">
        <f t="shared" si="50"/>
        <v>-22.800000000000182</v>
      </c>
      <c r="U299" s="2">
        <f t="shared" si="51"/>
        <v>-0.51431278337958042</v>
      </c>
      <c r="V299" s="2">
        <f t="shared" si="52"/>
        <v>38.875</v>
      </c>
      <c r="W299" s="2">
        <f t="shared" si="53"/>
        <v>0.88485000227614152</v>
      </c>
      <c r="X299" t="str">
        <f>IF($T300&gt;0, "up", "down")</f>
        <v>down</v>
      </c>
    </row>
    <row r="300" spans="1:24" x14ac:dyDescent="0.2">
      <c r="A300" s="1">
        <v>38947</v>
      </c>
      <c r="B300" s="2">
        <v>4399</v>
      </c>
      <c r="C300" s="2">
        <v>4414.3500000000004</v>
      </c>
      <c r="D300" s="2">
        <v>4351.5</v>
      </c>
      <c r="E300" s="2">
        <v>4369.3</v>
      </c>
      <c r="F300" s="2">
        <f t="shared" si="44"/>
        <v>4383.5375000000004</v>
      </c>
      <c r="G300" s="2">
        <f>$C300-$D300</f>
        <v>62.850000000000364</v>
      </c>
      <c r="H300" s="2">
        <f>$C300-MAX($B300,$E300)</f>
        <v>15.350000000000364</v>
      </c>
      <c r="I300" s="2">
        <f>MIN($B300,$E300)-$D300</f>
        <v>17.800000000000182</v>
      </c>
      <c r="J300" s="2">
        <f>$E300-$B300</f>
        <v>-29.699999999999818</v>
      </c>
      <c r="K300" s="2">
        <f>$H300/$G300</f>
        <v>0.24423229912490493</v>
      </c>
      <c r="L300" s="2">
        <f>$I300/$G300</f>
        <v>0.28321400159109117</v>
      </c>
      <c r="M300" s="2">
        <f>ABS($J300)/$G300</f>
        <v>0.47255369928400393</v>
      </c>
      <c r="N300" s="2">
        <f t="shared" si="46"/>
        <v>4395.3583662689598</v>
      </c>
      <c r="O300" s="2">
        <f t="shared" si="47"/>
        <v>4414.3500000000004</v>
      </c>
      <c r="P300" s="2">
        <f t="shared" si="48"/>
        <v>4351.5</v>
      </c>
      <c r="Q300" s="2">
        <f t="shared" si="49"/>
        <v>4383.5375000000004</v>
      </c>
      <c r="R300" s="2">
        <f t="shared" si="45"/>
        <v>4386.1864665672401</v>
      </c>
      <c r="S300" s="2">
        <f t="shared" si="54"/>
        <v>0.75328770828135738</v>
      </c>
      <c r="T300" s="2">
        <f t="shared" si="50"/>
        <v>-41</v>
      </c>
      <c r="U300" s="2">
        <f t="shared" si="51"/>
        <v>-0.92964197446885699</v>
      </c>
      <c r="V300" s="2">
        <f t="shared" si="52"/>
        <v>-48.737499999999272</v>
      </c>
      <c r="W300" s="2">
        <f t="shared" si="53"/>
        <v>-1.0996046048586623</v>
      </c>
      <c r="X300" t="str">
        <f>IF($T301&gt;0, "up", "down")</f>
        <v>up</v>
      </c>
    </row>
    <row r="301" spans="1:24" x14ac:dyDescent="0.2">
      <c r="A301" s="1">
        <v>38950</v>
      </c>
      <c r="B301" s="2">
        <v>4342.8999999999996</v>
      </c>
      <c r="C301" s="2">
        <v>4456.55</v>
      </c>
      <c r="D301" s="2">
        <v>4325.45</v>
      </c>
      <c r="E301" s="2">
        <v>4446.2</v>
      </c>
      <c r="F301" s="2">
        <f t="shared" si="44"/>
        <v>4392.7750000000005</v>
      </c>
      <c r="G301" s="2">
        <f>$C301-$D301</f>
        <v>131.10000000000036</v>
      </c>
      <c r="H301" s="2">
        <f>$C301-MAX($B301,$E301)</f>
        <v>10.350000000000364</v>
      </c>
      <c r="I301" s="2">
        <f>MIN($B301,$E301)-$D301</f>
        <v>17.449999999999818</v>
      </c>
      <c r="J301" s="2">
        <f>$E301-$B301</f>
        <v>103.30000000000018</v>
      </c>
      <c r="K301" s="2">
        <f>$H301/$G301</f>
        <v>7.8947368421055181E-2</v>
      </c>
      <c r="L301" s="2">
        <f>$I301/$G301</f>
        <v>0.13310450038138649</v>
      </c>
      <c r="M301" s="2">
        <f>ABS($J301)/$G301</f>
        <v>0.78794813119755835</v>
      </c>
      <c r="N301" s="2">
        <f t="shared" si="46"/>
        <v>4389.4479331344801</v>
      </c>
      <c r="O301" s="2">
        <f t="shared" si="47"/>
        <v>4456.55</v>
      </c>
      <c r="P301" s="2">
        <f t="shared" si="48"/>
        <v>4325.45</v>
      </c>
      <c r="Q301" s="2">
        <f t="shared" si="49"/>
        <v>4392.7750000000005</v>
      </c>
      <c r="R301" s="2">
        <f t="shared" si="45"/>
        <v>4391.0557332836206</v>
      </c>
      <c r="S301" s="2">
        <f t="shared" si="54"/>
        <v>0.81667073271230672</v>
      </c>
      <c r="T301" s="2">
        <f t="shared" si="50"/>
        <v>76.899999999999636</v>
      </c>
      <c r="U301" s="2">
        <f t="shared" si="51"/>
        <v>1.7600073238276071</v>
      </c>
      <c r="V301" s="2">
        <f t="shared" si="52"/>
        <v>9.2375000000001819</v>
      </c>
      <c r="W301" s="2">
        <f t="shared" si="53"/>
        <v>0.21073162942030679</v>
      </c>
      <c r="X301" t="str">
        <f>IF($T302&gt;0, "up", "down")</f>
        <v>up</v>
      </c>
    </row>
    <row r="302" spans="1:24" x14ac:dyDescent="0.2">
      <c r="A302" s="1">
        <v>38951</v>
      </c>
      <c r="B302" s="2">
        <v>4462.3500000000004</v>
      </c>
      <c r="C302" s="2">
        <v>4495.8999999999996</v>
      </c>
      <c r="D302" s="2">
        <v>4433.55</v>
      </c>
      <c r="E302" s="2">
        <v>4449.7</v>
      </c>
      <c r="F302" s="2">
        <f t="shared" si="44"/>
        <v>4460.375</v>
      </c>
      <c r="G302" s="2">
        <f>$C302-$D302</f>
        <v>62.349999999999454</v>
      </c>
      <c r="H302" s="2">
        <f>$C302-MAX($B302,$E302)</f>
        <v>33.549999999999272</v>
      </c>
      <c r="I302" s="2">
        <f>MIN($B302,$E302)-$D302</f>
        <v>16.149999999999636</v>
      </c>
      <c r="J302" s="2">
        <f>$E302-$B302</f>
        <v>-12.650000000000546</v>
      </c>
      <c r="K302" s="2">
        <f>$H302/$G302</f>
        <v>0.53809141940656879</v>
      </c>
      <c r="L302" s="2">
        <f>$I302/$G302</f>
        <v>0.25902165196471177</v>
      </c>
      <c r="M302" s="2">
        <f>ABS($J302)/$G302</f>
        <v>0.20288692862871943</v>
      </c>
      <c r="N302" s="2">
        <f t="shared" si="46"/>
        <v>4391.1114665672403</v>
      </c>
      <c r="O302" s="2">
        <f t="shared" si="47"/>
        <v>4495.8999999999996</v>
      </c>
      <c r="P302" s="2">
        <f t="shared" si="48"/>
        <v>4391.1114665672403</v>
      </c>
      <c r="Q302" s="2">
        <f t="shared" si="49"/>
        <v>4460.375</v>
      </c>
      <c r="R302" s="2">
        <f t="shared" si="45"/>
        <v>4434.6244832836201</v>
      </c>
      <c r="S302" s="2">
        <f t="shared" si="54"/>
        <v>1</v>
      </c>
      <c r="T302" s="2">
        <f t="shared" si="50"/>
        <v>3.5</v>
      </c>
      <c r="U302" s="2">
        <f t="shared" si="51"/>
        <v>7.8718906032117314E-2</v>
      </c>
      <c r="V302" s="2">
        <f t="shared" si="52"/>
        <v>67.599999999999454</v>
      </c>
      <c r="W302" s="2">
        <f t="shared" si="53"/>
        <v>1.5388905646203015</v>
      </c>
      <c r="X302" t="str">
        <f>IF($T303&gt;0, "up", "down")</f>
        <v>down</v>
      </c>
    </row>
    <row r="303" spans="1:24" x14ac:dyDescent="0.2">
      <c r="A303" s="1">
        <v>38952</v>
      </c>
      <c r="B303" s="2">
        <v>4448.8</v>
      </c>
      <c r="C303" s="2">
        <v>4465.3</v>
      </c>
      <c r="D303" s="2">
        <v>4378.1499999999996</v>
      </c>
      <c r="E303" s="2">
        <v>4395.1000000000004</v>
      </c>
      <c r="F303" s="2">
        <f t="shared" si="44"/>
        <v>4421.8374999999996</v>
      </c>
      <c r="G303" s="2">
        <f>$C303-$D303</f>
        <v>87.150000000000546</v>
      </c>
      <c r="H303" s="2">
        <f>$C303-MAX($B303,$E303)</f>
        <v>16.5</v>
      </c>
      <c r="I303" s="2">
        <f>MIN($B303,$E303)-$D303</f>
        <v>16.950000000000728</v>
      </c>
      <c r="J303" s="2">
        <f>$E303-$B303</f>
        <v>-53.699999999999818</v>
      </c>
      <c r="K303" s="2">
        <f>$H303/$G303</f>
        <v>0.18932874354560983</v>
      </c>
      <c r="L303" s="2">
        <f>$I303/$G303</f>
        <v>0.19449225473322573</v>
      </c>
      <c r="M303" s="2">
        <f>ABS($J303)/$G303</f>
        <v>0.61617900172116447</v>
      </c>
      <c r="N303" s="2">
        <f t="shared" si="46"/>
        <v>4425.7432332836197</v>
      </c>
      <c r="O303" s="2">
        <f t="shared" si="47"/>
        <v>4465.3</v>
      </c>
      <c r="P303" s="2">
        <f t="shared" si="48"/>
        <v>4378.1499999999996</v>
      </c>
      <c r="Q303" s="2">
        <f t="shared" si="49"/>
        <v>4421.8374999999996</v>
      </c>
      <c r="R303" s="2">
        <f t="shared" si="45"/>
        <v>4422.757683320905</v>
      </c>
      <c r="S303" s="2">
        <f t="shared" si="54"/>
        <v>0.75501061424131055</v>
      </c>
      <c r="T303" s="2">
        <f t="shared" si="50"/>
        <v>-54.599999999999454</v>
      </c>
      <c r="U303" s="2">
        <f t="shared" si="51"/>
        <v>-1.2270490145402939</v>
      </c>
      <c r="V303" s="2">
        <f t="shared" si="52"/>
        <v>-38.537500000000364</v>
      </c>
      <c r="W303" s="2">
        <f t="shared" si="53"/>
        <v>-0.86399686125046349</v>
      </c>
      <c r="X303" t="str">
        <f>IF($T304&gt;0, "up", "down")</f>
        <v>up</v>
      </c>
    </row>
    <row r="304" spans="1:24" x14ac:dyDescent="0.2">
      <c r="A304" s="1">
        <v>38953</v>
      </c>
      <c r="B304" s="2">
        <v>4377.7</v>
      </c>
      <c r="C304" s="2">
        <v>4442.1000000000004</v>
      </c>
      <c r="D304" s="2">
        <v>4332.8</v>
      </c>
      <c r="E304" s="2">
        <v>4428.3500000000004</v>
      </c>
      <c r="F304" s="2">
        <f t="shared" si="44"/>
        <v>4395.2374999999993</v>
      </c>
      <c r="G304" s="2">
        <f>$C304-$D304</f>
        <v>109.30000000000018</v>
      </c>
      <c r="H304" s="2">
        <f>$C304-MAX($B304,$E304)</f>
        <v>13.75</v>
      </c>
      <c r="I304" s="2">
        <f>MIN($B304,$E304)-$D304</f>
        <v>44.899999999999636</v>
      </c>
      <c r="J304" s="2">
        <f>$E304-$B304</f>
        <v>50.650000000000546</v>
      </c>
      <c r="K304" s="2">
        <f>$H304/$G304</f>
        <v>0.12580054894784976</v>
      </c>
      <c r="L304" s="2">
        <f>$I304/$G304</f>
        <v>0.41079597438242965</v>
      </c>
      <c r="M304" s="2">
        <f>ABS($J304)/$G304</f>
        <v>0.46340347666972059</v>
      </c>
      <c r="N304" s="2">
        <f t="shared" si="46"/>
        <v>4423.7903666418097</v>
      </c>
      <c r="O304" s="2">
        <f t="shared" si="47"/>
        <v>4442.1000000000004</v>
      </c>
      <c r="P304" s="2">
        <f t="shared" si="48"/>
        <v>4332.8</v>
      </c>
      <c r="Q304" s="2">
        <f t="shared" si="49"/>
        <v>4395.2374999999993</v>
      </c>
      <c r="R304" s="2">
        <f t="shared" si="45"/>
        <v>4398.4819666604526</v>
      </c>
      <c r="S304" s="2">
        <f t="shared" si="54"/>
        <v>0.25383987468369212</v>
      </c>
      <c r="T304" s="2">
        <f t="shared" si="50"/>
        <v>33.25</v>
      </c>
      <c r="U304" s="2">
        <f t="shared" si="51"/>
        <v>0.75652431116470609</v>
      </c>
      <c r="V304" s="2">
        <f t="shared" si="52"/>
        <v>-26.600000000000364</v>
      </c>
      <c r="W304" s="2">
        <f t="shared" si="53"/>
        <v>-0.60155987188584759</v>
      </c>
      <c r="X304" t="str">
        <f>IF($T305&gt;0, "up", "down")</f>
        <v>up</v>
      </c>
    </row>
    <row r="305" spans="1:24" x14ac:dyDescent="0.2">
      <c r="A305" s="1">
        <v>38954</v>
      </c>
      <c r="B305" s="2">
        <v>4575.75</v>
      </c>
      <c r="C305" s="2">
        <v>4596.7</v>
      </c>
      <c r="D305" s="2">
        <v>4472.1499999999996</v>
      </c>
      <c r="E305" s="2">
        <v>4495.45</v>
      </c>
      <c r="F305" s="2">
        <f t="shared" si="44"/>
        <v>4535.0124999999998</v>
      </c>
      <c r="G305" s="2">
        <f>$C305-$D305</f>
        <v>124.55000000000018</v>
      </c>
      <c r="H305" s="2">
        <f>$C305-MAX($B305,$E305)</f>
        <v>20.949999999999818</v>
      </c>
      <c r="I305" s="2">
        <f>MIN($B305,$E305)-$D305</f>
        <v>23.300000000000182</v>
      </c>
      <c r="J305" s="2">
        <f>$E305-$B305</f>
        <v>-80.300000000000182</v>
      </c>
      <c r="K305" s="2">
        <f>$H305/$G305</f>
        <v>0.16820553994379597</v>
      </c>
      <c r="L305" s="2">
        <f>$I305/$G305</f>
        <v>0.18707346447210074</v>
      </c>
      <c r="M305" s="2">
        <f>ABS($J305)/$G305</f>
        <v>0.64472099558410334</v>
      </c>
      <c r="N305" s="2">
        <f t="shared" si="46"/>
        <v>4409.5139333209045</v>
      </c>
      <c r="O305" s="2">
        <f t="shared" si="47"/>
        <v>4596.7</v>
      </c>
      <c r="P305" s="2">
        <f t="shared" si="48"/>
        <v>4409.5139333209045</v>
      </c>
      <c r="Q305" s="2">
        <f t="shared" si="49"/>
        <v>4535.0124999999998</v>
      </c>
      <c r="R305" s="2">
        <f t="shared" si="45"/>
        <v>4487.6850916604526</v>
      </c>
      <c r="S305" s="2">
        <f t="shared" si="54"/>
        <v>1</v>
      </c>
      <c r="T305" s="2">
        <f t="shared" si="50"/>
        <v>67.099999999999454</v>
      </c>
      <c r="U305" s="2">
        <f t="shared" si="51"/>
        <v>1.515237052175177</v>
      </c>
      <c r="V305" s="2">
        <f t="shared" si="52"/>
        <v>139.77500000000055</v>
      </c>
      <c r="W305" s="2">
        <f t="shared" si="53"/>
        <v>3.180146692869283</v>
      </c>
      <c r="X305" t="str">
        <f>IF($T306&gt;0, "up", "down")</f>
        <v>up</v>
      </c>
    </row>
    <row r="306" spans="1:24" x14ac:dyDescent="0.2">
      <c r="A306" s="1">
        <v>38957</v>
      </c>
      <c r="B306" s="2">
        <v>4501.8500000000004</v>
      </c>
      <c r="C306" s="2">
        <v>4533</v>
      </c>
      <c r="D306" s="2">
        <v>4485.95</v>
      </c>
      <c r="E306" s="2">
        <v>4528.3999999999996</v>
      </c>
      <c r="F306" s="2">
        <f t="shared" si="44"/>
        <v>4512.2999999999993</v>
      </c>
      <c r="G306" s="2">
        <f>$C306-$D306</f>
        <v>47.050000000000182</v>
      </c>
      <c r="H306" s="2">
        <f>$C306-MAX($B306,$E306)</f>
        <v>4.6000000000003638</v>
      </c>
      <c r="I306" s="2">
        <f>MIN($B306,$E306)-$D306</f>
        <v>15.900000000000546</v>
      </c>
      <c r="J306" s="2">
        <f>$E306-$B306</f>
        <v>26.549999999999272</v>
      </c>
      <c r="K306" s="2">
        <f>$H306/$G306</f>
        <v>9.7768331562175265E-2</v>
      </c>
      <c r="L306" s="2">
        <f>$I306/$G306</f>
        <v>0.33793836344315586</v>
      </c>
      <c r="M306" s="2">
        <f>ABS($J306)/$G306</f>
        <v>0.5642933049946689</v>
      </c>
      <c r="N306" s="2">
        <f t="shared" si="46"/>
        <v>4472.2632166604526</v>
      </c>
      <c r="O306" s="2">
        <f t="shared" si="47"/>
        <v>4533</v>
      </c>
      <c r="P306" s="2">
        <f t="shared" si="48"/>
        <v>4472.2632166604526</v>
      </c>
      <c r="Q306" s="2">
        <f t="shared" si="49"/>
        <v>4512.2999999999993</v>
      </c>
      <c r="R306" s="2">
        <f t="shared" si="45"/>
        <v>4497.4566083302261</v>
      </c>
      <c r="S306" s="2">
        <f t="shared" si="54"/>
        <v>1</v>
      </c>
      <c r="T306" s="2">
        <f t="shared" si="50"/>
        <v>32.949999999999818</v>
      </c>
      <c r="U306" s="2">
        <f t="shared" si="51"/>
        <v>0.7329633295888025</v>
      </c>
      <c r="V306" s="2">
        <f t="shared" si="52"/>
        <v>-22.712500000000546</v>
      </c>
      <c r="W306" s="2">
        <f t="shared" si="53"/>
        <v>-0.50082552142911507</v>
      </c>
      <c r="X306" t="str">
        <f>IF($T307&gt;0, "up", "down")</f>
        <v>up</v>
      </c>
    </row>
    <row r="307" spans="1:24" x14ac:dyDescent="0.2">
      <c r="A307" s="1">
        <v>38958</v>
      </c>
      <c r="B307" s="2">
        <v>4529.3999999999996</v>
      </c>
      <c r="C307" s="2">
        <v>4579.6499999999996</v>
      </c>
      <c r="D307" s="2">
        <v>4529.3999999999996</v>
      </c>
      <c r="E307" s="2">
        <v>4562.7</v>
      </c>
      <c r="F307" s="2">
        <f t="shared" si="44"/>
        <v>4550.2874999999995</v>
      </c>
      <c r="G307" s="2">
        <f>$C307-$D307</f>
        <v>50.25</v>
      </c>
      <c r="H307" s="2">
        <f>$C307-MAX($B307,$E307)</f>
        <v>16.949999999999818</v>
      </c>
      <c r="I307" s="2">
        <f>MIN($B307,$E307)-$D307</f>
        <v>0</v>
      </c>
      <c r="J307" s="2">
        <f>$E307-$B307</f>
        <v>33.300000000000182</v>
      </c>
      <c r="K307" s="2">
        <f>$H307/$G307</f>
        <v>0.33731343283581727</v>
      </c>
      <c r="L307" s="2">
        <f>$I307/$G307</f>
        <v>0</v>
      </c>
      <c r="M307" s="2">
        <f>ABS($J307)/$G307</f>
        <v>0.66268656716418273</v>
      </c>
      <c r="N307" s="2">
        <f t="shared" si="46"/>
        <v>4492.2816083302259</v>
      </c>
      <c r="O307" s="2">
        <f t="shared" si="47"/>
        <v>4579.6499999999996</v>
      </c>
      <c r="P307" s="2">
        <f t="shared" si="48"/>
        <v>4492.2816083302259</v>
      </c>
      <c r="Q307" s="2">
        <f t="shared" si="49"/>
        <v>4550.2874999999995</v>
      </c>
      <c r="R307" s="2">
        <f t="shared" si="45"/>
        <v>4528.625179165113</v>
      </c>
      <c r="S307" s="2">
        <f t="shared" si="54"/>
        <v>1</v>
      </c>
      <c r="T307" s="2">
        <f t="shared" si="50"/>
        <v>34.300000000000182</v>
      </c>
      <c r="U307" s="2">
        <f t="shared" si="51"/>
        <v>0.75744192209169203</v>
      </c>
      <c r="V307" s="2">
        <f t="shared" si="52"/>
        <v>37.987500000000182</v>
      </c>
      <c r="W307" s="2">
        <f t="shared" si="53"/>
        <v>0.841865567448977</v>
      </c>
      <c r="X307" t="str">
        <f>IF($T308&gt;0, "up", "down")</f>
        <v>up</v>
      </c>
    </row>
    <row r="308" spans="1:24" x14ac:dyDescent="0.2">
      <c r="A308" s="1">
        <v>38959</v>
      </c>
      <c r="B308" s="2">
        <v>4566.8</v>
      </c>
      <c r="C308" s="2">
        <v>4605.8999999999996</v>
      </c>
      <c r="D308" s="2">
        <v>4534.1499999999996</v>
      </c>
      <c r="E308" s="2">
        <v>4596.3</v>
      </c>
      <c r="F308" s="2">
        <f t="shared" si="44"/>
        <v>4575.7875000000004</v>
      </c>
      <c r="G308" s="2">
        <f>$C308-$D308</f>
        <v>71.75</v>
      </c>
      <c r="H308" s="2">
        <f>$C308-MAX($B308,$E308)</f>
        <v>9.5999999999994543</v>
      </c>
      <c r="I308" s="2">
        <f>MIN($B308,$E308)-$D308</f>
        <v>32.650000000000546</v>
      </c>
      <c r="J308" s="2">
        <f>$E308-$B308</f>
        <v>29.5</v>
      </c>
      <c r="K308" s="2">
        <f>$H308/$G308</f>
        <v>0.1337979094076579</v>
      </c>
      <c r="L308" s="2">
        <f>$I308/$G308</f>
        <v>0.45505226480836997</v>
      </c>
      <c r="M308" s="2">
        <f>ABS($J308)/$G308</f>
        <v>0.41114982578397213</v>
      </c>
      <c r="N308" s="2">
        <f t="shared" si="46"/>
        <v>4521.2845541651131</v>
      </c>
      <c r="O308" s="2">
        <f t="shared" si="47"/>
        <v>4605.8999999999996</v>
      </c>
      <c r="P308" s="2">
        <f t="shared" si="48"/>
        <v>4521.2845541651131</v>
      </c>
      <c r="Q308" s="2">
        <f t="shared" si="49"/>
        <v>4575.7875000000004</v>
      </c>
      <c r="R308" s="2">
        <f t="shared" si="45"/>
        <v>4556.0641520825566</v>
      </c>
      <c r="S308" s="2">
        <f t="shared" si="54"/>
        <v>1</v>
      </c>
      <c r="T308" s="2">
        <f t="shared" si="50"/>
        <v>33.600000000000364</v>
      </c>
      <c r="U308" s="2">
        <f t="shared" si="51"/>
        <v>0.7364060753501297</v>
      </c>
      <c r="V308" s="2">
        <f t="shared" si="52"/>
        <v>25.500000000000909</v>
      </c>
      <c r="W308" s="2">
        <f t="shared" si="53"/>
        <v>0.56040415028722723</v>
      </c>
      <c r="X308" t="str">
        <f>IF($T309&gt;0, "up", "down")</f>
        <v>down</v>
      </c>
    </row>
    <row r="309" spans="1:24" x14ac:dyDescent="0.2">
      <c r="A309" s="1">
        <v>38960</v>
      </c>
      <c r="B309" s="2">
        <v>4612</v>
      </c>
      <c r="C309" s="2">
        <v>4633.05</v>
      </c>
      <c r="D309" s="2">
        <v>4580.45</v>
      </c>
      <c r="E309" s="2">
        <v>4594.8500000000004</v>
      </c>
      <c r="F309" s="2">
        <f t="shared" si="44"/>
        <v>4605.0874999999996</v>
      </c>
      <c r="G309" s="2">
        <f>$C309-$D309</f>
        <v>52.600000000000364</v>
      </c>
      <c r="H309" s="2">
        <f>$C309-MAX($B309,$E309)</f>
        <v>21.050000000000182</v>
      </c>
      <c r="I309" s="2">
        <f>MIN($B309,$E309)-$D309</f>
        <v>14.400000000000546</v>
      </c>
      <c r="J309" s="2">
        <f>$E309-$B309</f>
        <v>-17.149999999999636</v>
      </c>
      <c r="K309" s="2">
        <f>$H309/$G309</f>
        <v>0.40019011406844174</v>
      </c>
      <c r="L309" s="2">
        <f>$I309/$G309</f>
        <v>0.27376425855514158</v>
      </c>
      <c r="M309" s="2">
        <f>ABS($J309)/$G309</f>
        <v>0.32604562737641668</v>
      </c>
      <c r="N309" s="2">
        <f t="shared" si="46"/>
        <v>4548.5360270825568</v>
      </c>
      <c r="O309" s="2">
        <f t="shared" si="47"/>
        <v>4633.05</v>
      </c>
      <c r="P309" s="2">
        <f t="shared" si="48"/>
        <v>4548.5360270825568</v>
      </c>
      <c r="Q309" s="2">
        <f t="shared" si="49"/>
        <v>4605.0874999999996</v>
      </c>
      <c r="R309" s="2">
        <f t="shared" si="45"/>
        <v>4583.8023885412786</v>
      </c>
      <c r="S309" s="2">
        <f t="shared" si="54"/>
        <v>1</v>
      </c>
      <c r="T309" s="2">
        <f t="shared" si="50"/>
        <v>-1.4499999999998181</v>
      </c>
      <c r="U309" s="2">
        <f t="shared" si="51"/>
        <v>-3.1547113982982357E-2</v>
      </c>
      <c r="V309" s="2">
        <f t="shared" si="52"/>
        <v>29.299999999999272</v>
      </c>
      <c r="W309" s="2">
        <f t="shared" si="53"/>
        <v>0.64032693825924547</v>
      </c>
      <c r="X309" t="str">
        <f>IF($T310&gt;0, "up", "down")</f>
        <v>up</v>
      </c>
    </row>
    <row r="310" spans="1:24" x14ac:dyDescent="0.2">
      <c r="A310" s="1">
        <v>38961</v>
      </c>
      <c r="B310" s="2">
        <v>4593.2</v>
      </c>
      <c r="C310" s="2">
        <v>4655.5</v>
      </c>
      <c r="D310" s="2">
        <v>4568.25</v>
      </c>
      <c r="E310" s="2">
        <v>4650.8500000000004</v>
      </c>
      <c r="F310" s="2">
        <f t="shared" si="44"/>
        <v>4616.9500000000007</v>
      </c>
      <c r="G310" s="2">
        <f>$C310-$D310</f>
        <v>87.25</v>
      </c>
      <c r="H310" s="2">
        <f>$C310-MAX($B310,$E310)</f>
        <v>4.6499999999996362</v>
      </c>
      <c r="I310" s="2">
        <f>MIN($B310,$E310)-$D310</f>
        <v>24.949999999999818</v>
      </c>
      <c r="J310" s="2">
        <f>$E310-$B310</f>
        <v>57.650000000000546</v>
      </c>
      <c r="K310" s="2">
        <f>$H310/$G310</f>
        <v>5.329512893982391E-2</v>
      </c>
      <c r="L310" s="2">
        <f>$I310/$G310</f>
        <v>0.28595988538681738</v>
      </c>
      <c r="M310" s="2">
        <f>ABS($J310)/$G310</f>
        <v>0.66074498567335871</v>
      </c>
      <c r="N310" s="2">
        <f t="shared" si="46"/>
        <v>4576.8117635412782</v>
      </c>
      <c r="O310" s="2">
        <f t="shared" si="47"/>
        <v>4655.5</v>
      </c>
      <c r="P310" s="2">
        <f t="shared" si="48"/>
        <v>4568.25</v>
      </c>
      <c r="Q310" s="2">
        <f t="shared" si="49"/>
        <v>4616.9500000000007</v>
      </c>
      <c r="R310" s="2">
        <f t="shared" si="45"/>
        <v>4604.3779408853197</v>
      </c>
      <c r="S310" s="2">
        <f t="shared" si="54"/>
        <v>1</v>
      </c>
      <c r="T310" s="2">
        <f t="shared" si="50"/>
        <v>56</v>
      </c>
      <c r="U310" s="2">
        <f t="shared" si="51"/>
        <v>1.2187557809286482</v>
      </c>
      <c r="V310" s="2">
        <f t="shared" si="52"/>
        <v>11.862500000001091</v>
      </c>
      <c r="W310" s="2">
        <f t="shared" si="53"/>
        <v>0.25759553971561</v>
      </c>
      <c r="X310" t="str">
        <f>IF($T311&gt;0, "up", "down")</f>
        <v>up</v>
      </c>
    </row>
    <row r="311" spans="1:24" x14ac:dyDescent="0.2">
      <c r="A311" s="1">
        <v>38964</v>
      </c>
      <c r="B311" s="2">
        <v>4662.5</v>
      </c>
      <c r="C311" s="2">
        <v>4708.8999999999996</v>
      </c>
      <c r="D311" s="2">
        <v>4661.5</v>
      </c>
      <c r="E311" s="2">
        <v>4696.8999999999996</v>
      </c>
      <c r="F311" s="2">
        <f t="shared" si="44"/>
        <v>4682.45</v>
      </c>
      <c r="G311" s="2">
        <f>$C311-$D311</f>
        <v>47.399999999999636</v>
      </c>
      <c r="H311" s="2">
        <f>$C311-MAX($B311,$E311)</f>
        <v>12</v>
      </c>
      <c r="I311" s="2">
        <f>MIN($B311,$E311)-$D311</f>
        <v>1</v>
      </c>
      <c r="J311" s="2">
        <f>$E311-$B311</f>
        <v>34.399999999999636</v>
      </c>
      <c r="K311" s="2">
        <f>$H311/$G311</f>
        <v>0.25316455696202728</v>
      </c>
      <c r="L311" s="2">
        <f>$I311/$G311</f>
        <v>2.1097046413502272E-2</v>
      </c>
      <c r="M311" s="2">
        <f>ABS($J311)/$G311</f>
        <v>0.72573839662447048</v>
      </c>
      <c r="N311" s="2">
        <f t="shared" si="46"/>
        <v>4596.8808817706395</v>
      </c>
      <c r="O311" s="2">
        <f t="shared" si="47"/>
        <v>4708.8999999999996</v>
      </c>
      <c r="P311" s="2">
        <f t="shared" si="48"/>
        <v>4596.8808817706395</v>
      </c>
      <c r="Q311" s="2">
        <f t="shared" si="49"/>
        <v>4682.45</v>
      </c>
      <c r="R311" s="2">
        <f t="shared" si="45"/>
        <v>4646.2779408853194</v>
      </c>
      <c r="S311" s="2">
        <f t="shared" si="54"/>
        <v>1</v>
      </c>
      <c r="T311" s="2">
        <f t="shared" si="50"/>
        <v>46.049999999999272</v>
      </c>
      <c r="U311" s="2">
        <f t="shared" si="51"/>
        <v>0.99014158702171151</v>
      </c>
      <c r="V311" s="2">
        <f t="shared" si="52"/>
        <v>65.499999999999091</v>
      </c>
      <c r="W311" s="2">
        <f t="shared" si="53"/>
        <v>1.4186854958359756</v>
      </c>
      <c r="X311" t="str">
        <f>IF($T312&gt;0, "up", "down")</f>
        <v>up</v>
      </c>
    </row>
    <row r="312" spans="1:24" x14ac:dyDescent="0.2">
      <c r="A312" s="1">
        <v>38965</v>
      </c>
      <c r="B312" s="2">
        <v>4703.25</v>
      </c>
      <c r="C312" s="2">
        <v>4743.8500000000004</v>
      </c>
      <c r="D312" s="2">
        <v>4682.3999999999996</v>
      </c>
      <c r="E312" s="2">
        <v>4706.8</v>
      </c>
      <c r="F312" s="2">
        <f t="shared" si="44"/>
        <v>4709.0749999999998</v>
      </c>
      <c r="G312" s="2">
        <f>$C312-$D312</f>
        <v>61.450000000000728</v>
      </c>
      <c r="H312" s="2">
        <f>$C312-MAX($B312,$E312)</f>
        <v>37.050000000000182</v>
      </c>
      <c r="I312" s="2">
        <f>MIN($B312,$E312)-$D312</f>
        <v>20.850000000000364</v>
      </c>
      <c r="J312" s="2">
        <f>$E312-$B312</f>
        <v>3.5500000000001819</v>
      </c>
      <c r="K312" s="2">
        <f>$H312/$G312</f>
        <v>0.60292921074043515</v>
      </c>
      <c r="L312" s="2">
        <f>$I312/$G312</f>
        <v>0.33930024410089693</v>
      </c>
      <c r="M312" s="2">
        <f>ABS($J312)/$G312</f>
        <v>5.7770545158667856E-2</v>
      </c>
      <c r="N312" s="2">
        <f t="shared" si="46"/>
        <v>4639.6654408853192</v>
      </c>
      <c r="O312" s="2">
        <f t="shared" si="47"/>
        <v>4743.8500000000004</v>
      </c>
      <c r="P312" s="2">
        <f t="shared" si="48"/>
        <v>4639.6654408853192</v>
      </c>
      <c r="Q312" s="2">
        <f t="shared" si="49"/>
        <v>4709.0749999999998</v>
      </c>
      <c r="R312" s="2">
        <f t="shared" si="45"/>
        <v>4683.0639704426594</v>
      </c>
      <c r="S312" s="2">
        <f t="shared" si="54"/>
        <v>1</v>
      </c>
      <c r="T312" s="2">
        <f t="shared" si="50"/>
        <v>9.9000000000005457</v>
      </c>
      <c r="U312" s="2">
        <f t="shared" si="51"/>
        <v>0.21077732121187479</v>
      </c>
      <c r="V312" s="2">
        <f t="shared" si="52"/>
        <v>26.625</v>
      </c>
      <c r="W312" s="2">
        <f t="shared" si="53"/>
        <v>0.56861258529188785</v>
      </c>
      <c r="X312" t="str">
        <f>IF($T313&gt;0, "up", "down")</f>
        <v>down</v>
      </c>
    </row>
    <row r="313" spans="1:24" x14ac:dyDescent="0.2">
      <c r="A313" s="1">
        <v>38966</v>
      </c>
      <c r="B313" s="2">
        <v>4709.2</v>
      </c>
      <c r="C313" s="2">
        <v>4724.1499999999996</v>
      </c>
      <c r="D313" s="2">
        <v>4671.8500000000004</v>
      </c>
      <c r="E313" s="2">
        <v>4690.3999999999996</v>
      </c>
      <c r="F313" s="2">
        <f t="shared" si="44"/>
        <v>4698.8999999999996</v>
      </c>
      <c r="G313" s="2">
        <f>$C313-$D313</f>
        <v>52.299999999999272</v>
      </c>
      <c r="H313" s="2">
        <f>$C313-MAX($B313,$E313)</f>
        <v>14.949999999999818</v>
      </c>
      <c r="I313" s="2">
        <f>MIN($B313,$E313)-$D313</f>
        <v>18.549999999999272</v>
      </c>
      <c r="J313" s="2">
        <f>$E313-$B313</f>
        <v>-18.800000000000182</v>
      </c>
      <c r="K313" s="2">
        <f>$H313/$G313</f>
        <v>0.28585086042065061</v>
      </c>
      <c r="L313" s="2">
        <f>$I313/$G313</f>
        <v>0.3546845124282893</v>
      </c>
      <c r="M313" s="2">
        <f>ABS($J313)/$G313</f>
        <v>0.35946462715106009</v>
      </c>
      <c r="N313" s="2">
        <f t="shared" si="46"/>
        <v>4674.370220442659</v>
      </c>
      <c r="O313" s="2">
        <f t="shared" si="47"/>
        <v>4724.1499999999996</v>
      </c>
      <c r="P313" s="2">
        <f t="shared" si="48"/>
        <v>4671.8500000000004</v>
      </c>
      <c r="Q313" s="2">
        <f t="shared" si="49"/>
        <v>4698.8999999999996</v>
      </c>
      <c r="R313" s="2">
        <f t="shared" si="45"/>
        <v>4692.3175551106651</v>
      </c>
      <c r="S313" s="2">
        <f t="shared" si="54"/>
        <v>1</v>
      </c>
      <c r="T313" s="2">
        <f t="shared" si="50"/>
        <v>-16.400000000000546</v>
      </c>
      <c r="U313" s="2">
        <f t="shared" si="51"/>
        <v>-0.34843205574914049</v>
      </c>
      <c r="V313" s="2">
        <f t="shared" si="52"/>
        <v>-10.175000000000182</v>
      </c>
      <c r="W313" s="2">
        <f t="shared" si="53"/>
        <v>-0.21607215854494102</v>
      </c>
      <c r="X313" t="str">
        <f>IF($T314&gt;0, "up", "down")</f>
        <v>down</v>
      </c>
    </row>
    <row r="314" spans="1:24" x14ac:dyDescent="0.2">
      <c r="A314" s="1">
        <v>38967</v>
      </c>
      <c r="B314" s="2">
        <v>4683.55</v>
      </c>
      <c r="C314" s="2">
        <v>4683.55</v>
      </c>
      <c r="D314" s="2">
        <v>4627.95</v>
      </c>
      <c r="E314" s="2">
        <v>4647.3</v>
      </c>
      <c r="F314" s="2">
        <f t="shared" si="44"/>
        <v>4660.5874999999996</v>
      </c>
      <c r="G314" s="2">
        <f>$C314-$D314</f>
        <v>55.600000000000364</v>
      </c>
      <c r="H314" s="2">
        <f>$C314-MAX($B314,$E314)</f>
        <v>0</v>
      </c>
      <c r="I314" s="2">
        <f>MIN($B314,$E314)-$D314</f>
        <v>19.350000000000364</v>
      </c>
      <c r="J314" s="2">
        <f>$E314-$B314</f>
        <v>-36.25</v>
      </c>
      <c r="K314" s="2">
        <f>$H314/$G314</f>
        <v>0</v>
      </c>
      <c r="L314" s="2">
        <f>$I314/$G314</f>
        <v>0.34802158273381723</v>
      </c>
      <c r="M314" s="2">
        <f>ABS($J314)/$G314</f>
        <v>0.65197841726618277</v>
      </c>
      <c r="N314" s="2">
        <f t="shared" si="46"/>
        <v>4686.6351102213293</v>
      </c>
      <c r="O314" s="2">
        <f t="shared" si="47"/>
        <v>4686.6351102213293</v>
      </c>
      <c r="P314" s="2">
        <f t="shared" si="48"/>
        <v>4627.95</v>
      </c>
      <c r="Q314" s="2">
        <f t="shared" si="49"/>
        <v>4660.5874999999996</v>
      </c>
      <c r="R314" s="2">
        <f t="shared" si="45"/>
        <v>4665.4519301106648</v>
      </c>
      <c r="S314" s="2">
        <f t="shared" si="54"/>
        <v>0.69449917154335972</v>
      </c>
      <c r="T314" s="2">
        <f t="shared" si="50"/>
        <v>-43.099999999999454</v>
      </c>
      <c r="U314" s="2">
        <f t="shared" si="51"/>
        <v>-0.91889817499572446</v>
      </c>
      <c r="V314" s="2">
        <f t="shared" si="52"/>
        <v>-38.3125</v>
      </c>
      <c r="W314" s="2">
        <f t="shared" si="53"/>
        <v>-0.81535040115771795</v>
      </c>
      <c r="X314" t="str">
        <f>IF($T315&gt;0, "up", "down")</f>
        <v>up</v>
      </c>
    </row>
    <row r="315" spans="1:24" x14ac:dyDescent="0.2">
      <c r="A315" s="1">
        <v>38968</v>
      </c>
      <c r="B315" s="2">
        <v>4652.8999999999996</v>
      </c>
      <c r="C315" s="2">
        <v>4680.8999999999996</v>
      </c>
      <c r="D315" s="2">
        <v>4616.1499999999996</v>
      </c>
      <c r="E315" s="2">
        <v>4658.45</v>
      </c>
      <c r="F315" s="2">
        <f t="shared" si="44"/>
        <v>4652.0999999999995</v>
      </c>
      <c r="G315" s="2">
        <f>$C315-$D315</f>
        <v>64.75</v>
      </c>
      <c r="H315" s="2">
        <f>$C315-MAX($B315,$E315)</f>
        <v>22.449999999999818</v>
      </c>
      <c r="I315" s="2">
        <f>MIN($B315,$E315)-$D315</f>
        <v>36.75</v>
      </c>
      <c r="J315" s="2">
        <f>$E315-$B315</f>
        <v>5.5500000000001819</v>
      </c>
      <c r="K315" s="2">
        <f>$H315/$G315</f>
        <v>0.34671814671814388</v>
      </c>
      <c r="L315" s="2">
        <f>$I315/$G315</f>
        <v>0.56756756756756754</v>
      </c>
      <c r="M315" s="2">
        <f>ABS($J315)/$G315</f>
        <v>8.5714285714288518E-2</v>
      </c>
      <c r="N315" s="2">
        <f t="shared" si="46"/>
        <v>4673.611305110664</v>
      </c>
      <c r="O315" s="2">
        <f t="shared" si="47"/>
        <v>4680.8999999999996</v>
      </c>
      <c r="P315" s="2">
        <f t="shared" si="48"/>
        <v>4616.1499999999996</v>
      </c>
      <c r="Q315" s="2">
        <f t="shared" si="49"/>
        <v>4652.0999999999995</v>
      </c>
      <c r="R315" s="2">
        <f t="shared" si="45"/>
        <v>4655.6903262776659</v>
      </c>
      <c r="S315" s="2">
        <f t="shared" si="54"/>
        <v>0.20444101347758117</v>
      </c>
      <c r="T315" s="2">
        <f t="shared" si="50"/>
        <v>11.149999999999636</v>
      </c>
      <c r="U315" s="2">
        <f t="shared" si="51"/>
        <v>0.23992425709550999</v>
      </c>
      <c r="V315" s="2">
        <f t="shared" si="52"/>
        <v>-8.4875000000001819</v>
      </c>
      <c r="W315" s="2">
        <f t="shared" si="53"/>
        <v>-0.18211223370444568</v>
      </c>
      <c r="X315" t="str">
        <f>IF($T316&gt;0, "up", "down")</f>
        <v>down</v>
      </c>
    </row>
    <row r="316" spans="1:24" x14ac:dyDescent="0.2">
      <c r="A316" s="1">
        <v>38971</v>
      </c>
      <c r="B316" s="2">
        <v>4658.45</v>
      </c>
      <c r="C316" s="2">
        <v>4672.3500000000004</v>
      </c>
      <c r="D316" s="2">
        <v>4510.6499999999996</v>
      </c>
      <c r="E316" s="2">
        <v>4528.8999999999996</v>
      </c>
      <c r="F316" s="2">
        <f t="shared" si="44"/>
        <v>4592.5874999999996</v>
      </c>
      <c r="G316" s="2">
        <f>$C316-$D316</f>
        <v>161.70000000000073</v>
      </c>
      <c r="H316" s="2">
        <f>$C316-MAX($B316,$E316)</f>
        <v>13.900000000000546</v>
      </c>
      <c r="I316" s="2">
        <f>MIN($B316,$E316)-$D316</f>
        <v>18.25</v>
      </c>
      <c r="J316" s="2">
        <f>$E316-$B316</f>
        <v>-129.55000000000018</v>
      </c>
      <c r="K316" s="2">
        <f>$H316/$G316</f>
        <v>8.5961657390231802E-2</v>
      </c>
      <c r="L316" s="2">
        <f>$I316/$G316</f>
        <v>0.11286332714904093</v>
      </c>
      <c r="M316" s="2">
        <f>ABS($J316)/$G316</f>
        <v>0.80117501546072722</v>
      </c>
      <c r="N316" s="2">
        <f t="shared" si="46"/>
        <v>4662.8556525553322</v>
      </c>
      <c r="O316" s="2">
        <f t="shared" si="47"/>
        <v>4672.3500000000004</v>
      </c>
      <c r="P316" s="2">
        <f t="shared" si="48"/>
        <v>4510.6499999999996</v>
      </c>
      <c r="Q316" s="2">
        <f t="shared" si="49"/>
        <v>4592.5874999999996</v>
      </c>
      <c r="R316" s="2">
        <f t="shared" si="45"/>
        <v>4609.6107881388325</v>
      </c>
      <c r="S316" s="2">
        <f t="shared" si="54"/>
        <v>0</v>
      </c>
      <c r="T316" s="2">
        <f t="shared" si="50"/>
        <v>-129.55000000000018</v>
      </c>
      <c r="U316" s="2">
        <f t="shared" si="51"/>
        <v>-2.7809679185136726</v>
      </c>
      <c r="V316" s="2">
        <f t="shared" si="52"/>
        <v>-59.512499999999818</v>
      </c>
      <c r="W316" s="2">
        <f t="shared" si="53"/>
        <v>-1.2792609789127452</v>
      </c>
      <c r="X316" t="str">
        <f>IF($T317&gt;0, "up", "down")</f>
        <v>up</v>
      </c>
    </row>
    <row r="317" spans="1:24" x14ac:dyDescent="0.2">
      <c r="A317" s="1">
        <v>38972</v>
      </c>
      <c r="B317" s="2">
        <v>4526.25</v>
      </c>
      <c r="C317" s="2">
        <v>4645.75</v>
      </c>
      <c r="D317" s="2">
        <v>4480.2</v>
      </c>
      <c r="E317" s="2">
        <v>4631.6000000000004</v>
      </c>
      <c r="F317" s="2">
        <f t="shared" si="44"/>
        <v>4570.9500000000007</v>
      </c>
      <c r="G317" s="2">
        <f>$C317-$D317</f>
        <v>165.55000000000018</v>
      </c>
      <c r="H317" s="2">
        <f>$C317-MAX($B317,$E317)</f>
        <v>14.149999999999636</v>
      </c>
      <c r="I317" s="2">
        <f>MIN($B317,$E317)-$D317</f>
        <v>46.050000000000182</v>
      </c>
      <c r="J317" s="2">
        <f>$E317-$B317</f>
        <v>105.35000000000036</v>
      </c>
      <c r="K317" s="2">
        <f>$H317/$G317</f>
        <v>8.5472666868013414E-2</v>
      </c>
      <c r="L317" s="2">
        <f>$I317/$G317</f>
        <v>0.27816369676834873</v>
      </c>
      <c r="M317" s="2">
        <f>ABS($J317)/$G317</f>
        <v>0.63636363636363791</v>
      </c>
      <c r="N317" s="2">
        <f t="shared" si="46"/>
        <v>4627.7215762776659</v>
      </c>
      <c r="O317" s="2">
        <f t="shared" si="47"/>
        <v>4645.75</v>
      </c>
      <c r="P317" s="2">
        <f t="shared" si="48"/>
        <v>4480.2</v>
      </c>
      <c r="Q317" s="2">
        <f t="shared" si="49"/>
        <v>4570.9500000000007</v>
      </c>
      <c r="R317" s="2">
        <f t="shared" si="45"/>
        <v>4581.1553940694166</v>
      </c>
      <c r="S317" s="2">
        <f t="shared" si="54"/>
        <v>0</v>
      </c>
      <c r="T317" s="2">
        <f t="shared" si="50"/>
        <v>102.70000000000073</v>
      </c>
      <c r="U317" s="2">
        <f t="shared" si="51"/>
        <v>2.2676588133984135</v>
      </c>
      <c r="V317" s="2">
        <f t="shared" si="52"/>
        <v>-21.637499999998909</v>
      </c>
      <c r="W317" s="2">
        <f t="shared" si="53"/>
        <v>-0.47113963533626546</v>
      </c>
      <c r="X317" t="str">
        <f>IF($T318&gt;0, "up", "down")</f>
        <v>up</v>
      </c>
    </row>
    <row r="318" spans="1:24" x14ac:dyDescent="0.2">
      <c r="A318" s="1">
        <v>38973</v>
      </c>
      <c r="B318" s="2">
        <v>4637.75</v>
      </c>
      <c r="C318" s="2">
        <v>4837.6000000000004</v>
      </c>
      <c r="D318" s="2">
        <v>4637.75</v>
      </c>
      <c r="E318" s="2">
        <v>4823.8999999999996</v>
      </c>
      <c r="F318" s="2">
        <f t="shared" si="44"/>
        <v>4734.25</v>
      </c>
      <c r="G318" s="2">
        <f>$C318-$D318</f>
        <v>199.85000000000036</v>
      </c>
      <c r="H318" s="2">
        <f>$C318-MAX($B318,$E318)</f>
        <v>13.700000000000728</v>
      </c>
      <c r="I318" s="2">
        <f>MIN($B318,$E318)-$D318</f>
        <v>0</v>
      </c>
      <c r="J318" s="2">
        <f>$E318-$B318</f>
        <v>186.14999999999964</v>
      </c>
      <c r="K318" s="2">
        <f>$H318/$G318</f>
        <v>6.8551413560173649E-2</v>
      </c>
      <c r="L318" s="2">
        <f>$I318/$G318</f>
        <v>0</v>
      </c>
      <c r="M318" s="2">
        <f>ABS($J318)/$G318</f>
        <v>0.93144858643982631</v>
      </c>
      <c r="N318" s="2">
        <f t="shared" si="46"/>
        <v>4599.3357881388329</v>
      </c>
      <c r="O318" s="2">
        <f t="shared" si="47"/>
        <v>4837.6000000000004</v>
      </c>
      <c r="P318" s="2">
        <f t="shared" si="48"/>
        <v>4599.3357881388329</v>
      </c>
      <c r="Q318" s="2">
        <f t="shared" si="49"/>
        <v>4734.25</v>
      </c>
      <c r="R318" s="2">
        <f t="shared" si="45"/>
        <v>4692.6303940694161</v>
      </c>
      <c r="S318" s="2">
        <f t="shared" si="54"/>
        <v>1</v>
      </c>
      <c r="T318" s="2">
        <f t="shared" si="50"/>
        <v>192.29999999999927</v>
      </c>
      <c r="U318" s="2">
        <f t="shared" si="51"/>
        <v>4.1519129458502304</v>
      </c>
      <c r="V318" s="2">
        <f t="shared" si="52"/>
        <v>163.29999999999927</v>
      </c>
      <c r="W318" s="2">
        <f t="shared" si="53"/>
        <v>3.5725615025322801</v>
      </c>
      <c r="X318" t="str">
        <f>IF($T319&gt;0, "up", "down")</f>
        <v>up</v>
      </c>
    </row>
    <row r="319" spans="1:24" x14ac:dyDescent="0.2">
      <c r="A319" s="1">
        <v>38974</v>
      </c>
      <c r="B319" s="2">
        <v>4853.2</v>
      </c>
      <c r="C319" s="2">
        <v>4913.05</v>
      </c>
      <c r="D319" s="2">
        <v>4835.1000000000004</v>
      </c>
      <c r="E319" s="2">
        <v>4896.3500000000004</v>
      </c>
      <c r="F319" s="2">
        <f t="shared" si="44"/>
        <v>4874.4250000000002</v>
      </c>
      <c r="G319" s="2">
        <f>$C319-$D319</f>
        <v>77.949999999999818</v>
      </c>
      <c r="H319" s="2">
        <f>$C319-MAX($B319,$E319)</f>
        <v>16.699999999999818</v>
      </c>
      <c r="I319" s="2">
        <f>MIN($B319,$E319)-$D319</f>
        <v>18.099999999999454</v>
      </c>
      <c r="J319" s="2">
        <f>$E319-$B319</f>
        <v>43.150000000000546</v>
      </c>
      <c r="K319" s="2">
        <f>$H319/$G319</f>
        <v>0.21423989737010721</v>
      </c>
      <c r="L319" s="2">
        <f>$I319/$G319</f>
        <v>0.23220012828735723</v>
      </c>
      <c r="M319" s="2">
        <f>ABS($J319)/$G319</f>
        <v>0.55355997434253557</v>
      </c>
      <c r="N319" s="2">
        <f t="shared" si="46"/>
        <v>4666.7928940694164</v>
      </c>
      <c r="O319" s="2">
        <f t="shared" si="47"/>
        <v>4913.05</v>
      </c>
      <c r="P319" s="2">
        <f t="shared" si="48"/>
        <v>4666.7928940694164</v>
      </c>
      <c r="Q319" s="2">
        <f t="shared" si="49"/>
        <v>4874.4250000000002</v>
      </c>
      <c r="R319" s="2">
        <f t="shared" si="45"/>
        <v>4780.2651970347088</v>
      </c>
      <c r="S319" s="2">
        <f t="shared" si="54"/>
        <v>1</v>
      </c>
      <c r="T319" s="2">
        <f t="shared" si="50"/>
        <v>72.450000000000728</v>
      </c>
      <c r="U319" s="2">
        <f t="shared" si="51"/>
        <v>1.5018968054893496</v>
      </c>
      <c r="V319" s="2">
        <f t="shared" si="52"/>
        <v>140.17500000000018</v>
      </c>
      <c r="W319" s="2">
        <f t="shared" si="53"/>
        <v>2.9608702540001093</v>
      </c>
      <c r="X319" t="str">
        <f>IF($T320&gt;0, "up", "down")</f>
        <v>up</v>
      </c>
    </row>
    <row r="320" spans="1:24" x14ac:dyDescent="0.2">
      <c r="A320" s="1">
        <v>38975</v>
      </c>
      <c r="B320" s="2">
        <v>4883.25</v>
      </c>
      <c r="C320" s="2">
        <v>4915.2</v>
      </c>
      <c r="D320" s="2">
        <v>4849.95</v>
      </c>
      <c r="E320" s="2">
        <v>4908.1000000000004</v>
      </c>
      <c r="F320" s="2">
        <f t="shared" si="44"/>
        <v>4889.125</v>
      </c>
      <c r="G320" s="2">
        <f>$C320-$D320</f>
        <v>65.25</v>
      </c>
      <c r="H320" s="2">
        <f>$C320-MAX($B320,$E320)</f>
        <v>7.0999999999994543</v>
      </c>
      <c r="I320" s="2">
        <f>MIN($B320,$E320)-$D320</f>
        <v>33.300000000000182</v>
      </c>
      <c r="J320" s="2">
        <f>$E320-$B320</f>
        <v>24.850000000000364</v>
      </c>
      <c r="K320" s="2">
        <f>$H320/$G320</f>
        <v>0.10881226053639011</v>
      </c>
      <c r="L320" s="2">
        <f>$I320/$G320</f>
        <v>0.51034482758620969</v>
      </c>
      <c r="M320" s="2">
        <f>ABS($J320)/$G320</f>
        <v>0.38084291187740021</v>
      </c>
      <c r="N320" s="2">
        <f t="shared" si="46"/>
        <v>4770.6089470347088</v>
      </c>
      <c r="O320" s="2">
        <f t="shared" si="47"/>
        <v>4915.2</v>
      </c>
      <c r="P320" s="2">
        <f t="shared" si="48"/>
        <v>4770.6089470347088</v>
      </c>
      <c r="Q320" s="2">
        <f t="shared" si="49"/>
        <v>4889.125</v>
      </c>
      <c r="R320" s="2">
        <f t="shared" si="45"/>
        <v>4836.3857235173546</v>
      </c>
      <c r="S320" s="2">
        <f t="shared" si="54"/>
        <v>1</v>
      </c>
      <c r="T320" s="2">
        <f t="shared" si="50"/>
        <v>11.75</v>
      </c>
      <c r="U320" s="2">
        <f t="shared" si="51"/>
        <v>0.23997467501301989</v>
      </c>
      <c r="V320" s="2">
        <f t="shared" si="52"/>
        <v>14.699999999999818</v>
      </c>
      <c r="W320" s="2">
        <f t="shared" si="53"/>
        <v>0.30157403180887626</v>
      </c>
      <c r="X320" t="str">
        <f>IF($T321&gt;0, "up", "down")</f>
        <v>up</v>
      </c>
    </row>
    <row r="321" spans="1:24" x14ac:dyDescent="0.2">
      <c r="A321" s="1">
        <v>38978</v>
      </c>
      <c r="B321" s="2">
        <v>4905</v>
      </c>
      <c r="C321" s="2">
        <v>4954.55</v>
      </c>
      <c r="D321" s="2">
        <v>4898.55</v>
      </c>
      <c r="E321" s="2">
        <v>4924.95</v>
      </c>
      <c r="F321" s="2">
        <f t="shared" si="44"/>
        <v>4920.7624999999998</v>
      </c>
      <c r="G321" s="2">
        <f>$C321-$D321</f>
        <v>56</v>
      </c>
      <c r="H321" s="2">
        <f>$C321-MAX($B321,$E321)</f>
        <v>29.600000000000364</v>
      </c>
      <c r="I321" s="2">
        <f>MIN($B321,$E321)-$D321</f>
        <v>6.4499999999998181</v>
      </c>
      <c r="J321" s="2">
        <f>$E321-$B321</f>
        <v>19.949999999999818</v>
      </c>
      <c r="K321" s="2">
        <f>$H321/$G321</f>
        <v>0.52857142857143502</v>
      </c>
      <c r="L321" s="2">
        <f>$I321/$G321</f>
        <v>0.11517857142856817</v>
      </c>
      <c r="M321" s="2">
        <f>ABS($J321)/$G321</f>
        <v>0.35624999999999674</v>
      </c>
      <c r="N321" s="2">
        <f t="shared" si="46"/>
        <v>4829.8669735173544</v>
      </c>
      <c r="O321" s="2">
        <f t="shared" si="47"/>
        <v>4954.55</v>
      </c>
      <c r="P321" s="2">
        <f t="shared" si="48"/>
        <v>4829.8669735173544</v>
      </c>
      <c r="Q321" s="2">
        <f t="shared" si="49"/>
        <v>4920.7624999999998</v>
      </c>
      <c r="R321" s="2">
        <f t="shared" si="45"/>
        <v>4883.7616117586776</v>
      </c>
      <c r="S321" s="2">
        <f t="shared" si="54"/>
        <v>1</v>
      </c>
      <c r="T321" s="2">
        <f t="shared" si="50"/>
        <v>16.849999999999454</v>
      </c>
      <c r="U321" s="2">
        <f t="shared" si="51"/>
        <v>0.34331003850776171</v>
      </c>
      <c r="V321" s="2">
        <f t="shared" si="52"/>
        <v>31.637499999999818</v>
      </c>
      <c r="W321" s="2">
        <f t="shared" si="53"/>
        <v>0.64709942985707702</v>
      </c>
      <c r="X321" t="str">
        <f>IF($T322&gt;0, "up", "down")</f>
        <v>down</v>
      </c>
    </row>
    <row r="322" spans="1:24" x14ac:dyDescent="0.2">
      <c r="A322" s="1">
        <v>38979</v>
      </c>
      <c r="B322" s="2">
        <v>4927.6000000000004</v>
      </c>
      <c r="C322" s="2">
        <v>4949</v>
      </c>
      <c r="D322" s="2">
        <v>4861.25</v>
      </c>
      <c r="E322" s="2">
        <v>4890.45</v>
      </c>
      <c r="F322" s="2">
        <f t="shared" si="44"/>
        <v>4907.0749999999998</v>
      </c>
      <c r="G322" s="2">
        <f>$C322-$D322</f>
        <v>87.75</v>
      </c>
      <c r="H322" s="2">
        <f>$C322-MAX($B322,$E322)</f>
        <v>21.399999999999636</v>
      </c>
      <c r="I322" s="2">
        <f>MIN($B322,$E322)-$D322</f>
        <v>29.199999999999818</v>
      </c>
      <c r="J322" s="2">
        <f>$E322-$B322</f>
        <v>-37.150000000000546</v>
      </c>
      <c r="K322" s="2">
        <f>$H322/$G322</f>
        <v>0.24387464387463972</v>
      </c>
      <c r="L322" s="2">
        <f>$I322/$G322</f>
        <v>0.33276353276353071</v>
      </c>
      <c r="M322" s="2">
        <f>ABS($J322)/$G322</f>
        <v>0.42336182336182959</v>
      </c>
      <c r="N322" s="2">
        <f t="shared" si="46"/>
        <v>4875.3147367586771</v>
      </c>
      <c r="O322" s="2">
        <f t="shared" si="47"/>
        <v>4949</v>
      </c>
      <c r="P322" s="2">
        <f t="shared" si="48"/>
        <v>4861.25</v>
      </c>
      <c r="Q322" s="2">
        <f t="shared" si="49"/>
        <v>4907.0749999999998</v>
      </c>
      <c r="R322" s="2">
        <f t="shared" si="45"/>
        <v>4898.159934189669</v>
      </c>
      <c r="S322" s="2">
        <f t="shared" si="54"/>
        <v>1</v>
      </c>
      <c r="T322" s="2">
        <f t="shared" si="50"/>
        <v>-34.5</v>
      </c>
      <c r="U322" s="2">
        <f t="shared" si="51"/>
        <v>-0.70051472603782783</v>
      </c>
      <c r="V322" s="2">
        <f t="shared" si="52"/>
        <v>-13.6875</v>
      </c>
      <c r="W322" s="2">
        <f t="shared" si="53"/>
        <v>-0.27815811065866319</v>
      </c>
      <c r="X322" t="str">
        <f>IF($T323&gt;0, "up", "down")</f>
        <v>up</v>
      </c>
    </row>
    <row r="323" spans="1:24" x14ac:dyDescent="0.2">
      <c r="A323" s="1">
        <v>38980</v>
      </c>
      <c r="B323" s="2">
        <v>4878.25</v>
      </c>
      <c r="C323" s="2">
        <v>4915.8</v>
      </c>
      <c r="D323" s="2">
        <v>4800.6499999999996</v>
      </c>
      <c r="E323" s="2">
        <v>4899.75</v>
      </c>
      <c r="F323" s="2">
        <f t="shared" ref="F323:F386" si="55">AVERAGE($B323:$E323)</f>
        <v>4873.6124999999993</v>
      </c>
      <c r="G323" s="2">
        <f>$C323-$D323</f>
        <v>115.15000000000055</v>
      </c>
      <c r="H323" s="2">
        <f>$C323-MAX($B323,$E323)</f>
        <v>16.050000000000182</v>
      </c>
      <c r="I323" s="2">
        <f>MIN($B323,$E323)-$D323</f>
        <v>77.600000000000364</v>
      </c>
      <c r="J323" s="2">
        <f>$E323-$B323</f>
        <v>21.5</v>
      </c>
      <c r="K323" s="2">
        <f>$H323/$G323</f>
        <v>0.13938341293964487</v>
      </c>
      <c r="L323" s="2">
        <f>$I323/$G323</f>
        <v>0.67390360399478932</v>
      </c>
      <c r="M323" s="2">
        <f>ABS($J323)/$G323</f>
        <v>0.18671298306556577</v>
      </c>
      <c r="N323" s="2">
        <f t="shared" si="46"/>
        <v>4891.194868379338</v>
      </c>
      <c r="O323" s="2">
        <f t="shared" si="47"/>
        <v>4915.8</v>
      </c>
      <c r="P323" s="2">
        <f t="shared" si="48"/>
        <v>4800.6499999999996</v>
      </c>
      <c r="Q323" s="2">
        <f t="shared" si="49"/>
        <v>4873.6124999999993</v>
      </c>
      <c r="R323" s="2">
        <f t="shared" ref="R323:R386" si="56">AVERAGE($N323:$Q323)</f>
        <v>4870.3143420948345</v>
      </c>
      <c r="S323" s="2">
        <f t="shared" si="54"/>
        <v>0.76380971053665947</v>
      </c>
      <c r="T323" s="2">
        <f t="shared" si="50"/>
        <v>9.3000000000001819</v>
      </c>
      <c r="U323" s="2">
        <f t="shared" si="51"/>
        <v>0.1901665490905782</v>
      </c>
      <c r="V323" s="2">
        <f t="shared" si="52"/>
        <v>-33.462500000000546</v>
      </c>
      <c r="W323" s="2">
        <f t="shared" si="53"/>
        <v>-0.68192354916117126</v>
      </c>
      <c r="X323" t="str">
        <f>IF($T324&gt;0, "up", "down")</f>
        <v>up</v>
      </c>
    </row>
    <row r="324" spans="1:24" x14ac:dyDescent="0.2">
      <c r="A324" s="1">
        <v>38981</v>
      </c>
      <c r="B324" s="2">
        <v>4925</v>
      </c>
      <c r="C324" s="2">
        <v>4990.8999999999996</v>
      </c>
      <c r="D324" s="2">
        <v>4925</v>
      </c>
      <c r="E324" s="2">
        <v>4972.95</v>
      </c>
      <c r="F324" s="2">
        <f t="shared" si="55"/>
        <v>4953.4624999999996</v>
      </c>
      <c r="G324" s="2">
        <f>$C324-$D324</f>
        <v>65.899999999999636</v>
      </c>
      <c r="H324" s="2">
        <f>$C324-MAX($B324,$E324)</f>
        <v>17.949999999999818</v>
      </c>
      <c r="I324" s="2">
        <f>MIN($B324,$E324)-$D324</f>
        <v>0</v>
      </c>
      <c r="J324" s="2">
        <f>$E324-$B324</f>
        <v>47.949999999999818</v>
      </c>
      <c r="K324" s="2">
        <f>$H324/$G324</f>
        <v>0.27238239757207766</v>
      </c>
      <c r="L324" s="2">
        <f>$I324/$G324</f>
        <v>0</v>
      </c>
      <c r="M324" s="2">
        <f>ABS($J324)/$G324</f>
        <v>0.72761760242792239</v>
      </c>
      <c r="N324" s="2">
        <f t="shared" ref="N324:N387" si="57">AVERAGE($N323,$Q323)</f>
        <v>4882.4036841896686</v>
      </c>
      <c r="O324" s="2">
        <f t="shared" ref="O324:O387" si="58">MAX($N324,$C324,$Q324)</f>
        <v>4990.8999999999996</v>
      </c>
      <c r="P324" s="2">
        <f t="shared" ref="P324:P387" si="59">MIN($N324,$D324,$Q324)</f>
        <v>4882.4036841896686</v>
      </c>
      <c r="Q324" s="2">
        <f t="shared" ref="Q324:Q387" si="60">AVERAGE($B324:$E324)</f>
        <v>4953.4624999999996</v>
      </c>
      <c r="R324" s="2">
        <f t="shared" si="56"/>
        <v>4927.2924670948341</v>
      </c>
      <c r="S324" s="2">
        <f t="shared" si="54"/>
        <v>1</v>
      </c>
      <c r="T324" s="2">
        <f t="shared" ref="T324:T387" si="61">$E324-$E323</f>
        <v>73.199999999999818</v>
      </c>
      <c r="U324" s="2">
        <f t="shared" ref="U324:U387" si="62">($T324/$E323)*100</f>
        <v>1.4939537731516879</v>
      </c>
      <c r="V324" s="2">
        <f t="shared" ref="V324:V387" si="63">$F324-$F323</f>
        <v>79.850000000000364</v>
      </c>
      <c r="W324" s="2">
        <f t="shared" ref="W324:W387" si="64">($V324/$F323)*100</f>
        <v>1.6384150360743774</v>
      </c>
      <c r="X324" t="str">
        <f>IF($T325&gt;0, "up", "down")</f>
        <v>down</v>
      </c>
    </row>
    <row r="325" spans="1:24" x14ac:dyDescent="0.2">
      <c r="A325" s="1">
        <v>38982</v>
      </c>
      <c r="B325" s="2">
        <v>4956.45</v>
      </c>
      <c r="C325" s="2">
        <v>4982.2</v>
      </c>
      <c r="D325" s="2">
        <v>4903.95</v>
      </c>
      <c r="E325" s="2">
        <v>4934.7</v>
      </c>
      <c r="F325" s="2">
        <f t="shared" si="55"/>
        <v>4944.3249999999998</v>
      </c>
      <c r="G325" s="2">
        <f>$C325-$D325</f>
        <v>78.25</v>
      </c>
      <c r="H325" s="2">
        <f>$C325-MAX($B325,$E325)</f>
        <v>25.75</v>
      </c>
      <c r="I325" s="2">
        <f>MIN($B325,$E325)-$D325</f>
        <v>30.75</v>
      </c>
      <c r="J325" s="2">
        <f>$E325-$B325</f>
        <v>-21.75</v>
      </c>
      <c r="K325" s="2">
        <f>$H325/$G325</f>
        <v>0.32907348242811502</v>
      </c>
      <c r="L325" s="2">
        <f>$I325/$G325</f>
        <v>0.39297124600638977</v>
      </c>
      <c r="M325" s="2">
        <f>ABS($J325)/$G325</f>
        <v>0.27795527156549521</v>
      </c>
      <c r="N325" s="2">
        <f t="shared" si="57"/>
        <v>4917.9330920948341</v>
      </c>
      <c r="O325" s="2">
        <f t="shared" si="58"/>
        <v>4982.2</v>
      </c>
      <c r="P325" s="2">
        <f t="shared" si="59"/>
        <v>4903.95</v>
      </c>
      <c r="Q325" s="2">
        <f t="shared" si="60"/>
        <v>4944.3249999999998</v>
      </c>
      <c r="R325" s="2">
        <f t="shared" si="56"/>
        <v>4937.1020230237091</v>
      </c>
      <c r="S325" s="2">
        <f t="shared" si="54"/>
        <v>1</v>
      </c>
      <c r="T325" s="2">
        <f t="shared" si="61"/>
        <v>-38.25</v>
      </c>
      <c r="U325" s="2">
        <f t="shared" si="62"/>
        <v>-0.76916116188580219</v>
      </c>
      <c r="V325" s="2">
        <f t="shared" si="63"/>
        <v>-9.1374999999998181</v>
      </c>
      <c r="W325" s="2">
        <f t="shared" si="64"/>
        <v>-0.18446692591293098</v>
      </c>
      <c r="X325" t="str">
        <f>IF($T326&gt;0, "up", "down")</f>
        <v>up</v>
      </c>
    </row>
    <row r="326" spans="1:24" x14ac:dyDescent="0.2">
      <c r="A326" s="1">
        <v>38985</v>
      </c>
      <c r="B326" s="2">
        <v>5078.3999999999996</v>
      </c>
      <c r="C326" s="2">
        <v>5084.25</v>
      </c>
      <c r="D326" s="2">
        <v>4910.8500000000004</v>
      </c>
      <c r="E326" s="2">
        <v>4949.8999999999996</v>
      </c>
      <c r="F326" s="2">
        <f t="shared" si="55"/>
        <v>5005.8500000000004</v>
      </c>
      <c r="G326" s="2">
        <f>$C326-$D326</f>
        <v>173.39999999999964</v>
      </c>
      <c r="H326" s="2">
        <f>$C326-MAX($B326,$E326)</f>
        <v>5.8500000000003638</v>
      </c>
      <c r="I326" s="2">
        <f>MIN($B326,$E326)-$D326</f>
        <v>39.049999999999272</v>
      </c>
      <c r="J326" s="2">
        <f>$E326-$B326</f>
        <v>-128.5</v>
      </c>
      <c r="K326" s="2">
        <f>$H326/$G326</f>
        <v>3.3737024221455456E-2</v>
      </c>
      <c r="L326" s="2">
        <f>$I326/$G326</f>
        <v>0.22520184544405625</v>
      </c>
      <c r="M326" s="2">
        <f>ABS($J326)/$G326</f>
        <v>0.74106113033448828</v>
      </c>
      <c r="N326" s="2">
        <f t="shared" si="57"/>
        <v>4931.1290460474174</v>
      </c>
      <c r="O326" s="2">
        <f t="shared" si="58"/>
        <v>5084.25</v>
      </c>
      <c r="P326" s="2">
        <f t="shared" si="59"/>
        <v>4910.8500000000004</v>
      </c>
      <c r="Q326" s="2">
        <f t="shared" si="60"/>
        <v>5005.8500000000004</v>
      </c>
      <c r="R326" s="2">
        <f t="shared" si="56"/>
        <v>4983.0197615118541</v>
      </c>
      <c r="S326" s="2">
        <f t="shared" si="54"/>
        <v>1</v>
      </c>
      <c r="T326" s="2">
        <f t="shared" si="61"/>
        <v>15.199999999999818</v>
      </c>
      <c r="U326" s="2">
        <f t="shared" si="62"/>
        <v>0.30802277747380424</v>
      </c>
      <c r="V326" s="2">
        <f t="shared" si="63"/>
        <v>61.525000000000546</v>
      </c>
      <c r="W326" s="2">
        <f t="shared" si="64"/>
        <v>1.2443559029796898</v>
      </c>
      <c r="X326" t="str">
        <f>IF($T327&gt;0, "up", "down")</f>
        <v>up</v>
      </c>
    </row>
    <row r="327" spans="1:24" x14ac:dyDescent="0.2">
      <c r="A327" s="1">
        <v>38986</v>
      </c>
      <c r="B327" s="2">
        <v>4957.25</v>
      </c>
      <c r="C327" s="2">
        <v>5066.3500000000004</v>
      </c>
      <c r="D327" s="2">
        <v>4947.8</v>
      </c>
      <c r="E327" s="2">
        <v>5061.7</v>
      </c>
      <c r="F327" s="2">
        <f t="shared" si="55"/>
        <v>5008.2750000000005</v>
      </c>
      <c r="G327" s="2">
        <f>$C327-$D327</f>
        <v>118.55000000000018</v>
      </c>
      <c r="H327" s="2">
        <f>$C327-MAX($B327,$E327)</f>
        <v>4.6500000000005457</v>
      </c>
      <c r="I327" s="2">
        <f>MIN($B327,$E327)-$D327</f>
        <v>9.4499999999998181</v>
      </c>
      <c r="J327" s="2">
        <f>$E327-$B327</f>
        <v>104.44999999999982</v>
      </c>
      <c r="K327" s="2">
        <f>$H327/$G327</f>
        <v>3.9223956136655747E-2</v>
      </c>
      <c r="L327" s="2">
        <f>$I327/$G327</f>
        <v>7.9713201180934654E-2</v>
      </c>
      <c r="M327" s="2">
        <f>ABS($J327)/$G327</f>
        <v>0.88106284268240964</v>
      </c>
      <c r="N327" s="2">
        <f t="shared" si="57"/>
        <v>4968.4895230237089</v>
      </c>
      <c r="O327" s="2">
        <f t="shared" si="58"/>
        <v>5066.3500000000004</v>
      </c>
      <c r="P327" s="2">
        <f t="shared" si="59"/>
        <v>4947.8</v>
      </c>
      <c r="Q327" s="2">
        <f t="shared" si="60"/>
        <v>5008.2750000000005</v>
      </c>
      <c r="R327" s="2">
        <f t="shared" si="56"/>
        <v>4997.728630755928</v>
      </c>
      <c r="S327" s="2">
        <f t="shared" ref="S327:S390" si="65">($R327-MIN($R323:$R327))/(MAX($R323:$R327) - MIN($R323:$R327))</f>
        <v>1</v>
      </c>
      <c r="T327" s="2">
        <f t="shared" si="61"/>
        <v>111.80000000000018</v>
      </c>
      <c r="U327" s="2">
        <f t="shared" si="62"/>
        <v>2.2586314875048021</v>
      </c>
      <c r="V327" s="2">
        <f t="shared" si="63"/>
        <v>2.4250000000001819</v>
      </c>
      <c r="W327" s="2">
        <f t="shared" si="64"/>
        <v>4.844332131406618E-2</v>
      </c>
      <c r="X327" t="str">
        <f>IF($T328&gt;0, "up", "down")</f>
        <v>up</v>
      </c>
    </row>
    <row r="328" spans="1:24" x14ac:dyDescent="0.2">
      <c r="A328" s="1">
        <v>38987</v>
      </c>
      <c r="B328" s="2">
        <v>5035.8500000000004</v>
      </c>
      <c r="C328" s="2">
        <v>5143.5</v>
      </c>
      <c r="D328" s="2">
        <v>5035.8500000000004</v>
      </c>
      <c r="E328" s="2">
        <v>5124.5</v>
      </c>
      <c r="F328" s="2">
        <f t="shared" si="55"/>
        <v>5084.9250000000002</v>
      </c>
      <c r="G328" s="2">
        <f>$C328-$D328</f>
        <v>107.64999999999964</v>
      </c>
      <c r="H328" s="2">
        <f>$C328-MAX($B328,$E328)</f>
        <v>19</v>
      </c>
      <c r="I328" s="2">
        <f>MIN($B328,$E328)-$D328</f>
        <v>0</v>
      </c>
      <c r="J328" s="2">
        <f>$E328-$B328</f>
        <v>88.649999999999636</v>
      </c>
      <c r="K328" s="2">
        <f>$H328/$G328</f>
        <v>0.17649790989317291</v>
      </c>
      <c r="L328" s="2">
        <f>$I328/$G328</f>
        <v>0</v>
      </c>
      <c r="M328" s="2">
        <f>ABS($J328)/$G328</f>
        <v>0.82350209010682707</v>
      </c>
      <c r="N328" s="2">
        <f t="shared" si="57"/>
        <v>4988.3822615118552</v>
      </c>
      <c r="O328" s="2">
        <f t="shared" si="58"/>
        <v>5143.5</v>
      </c>
      <c r="P328" s="2">
        <f t="shared" si="59"/>
        <v>4988.3822615118552</v>
      </c>
      <c r="Q328" s="2">
        <f t="shared" si="60"/>
        <v>5084.9250000000002</v>
      </c>
      <c r="R328" s="2">
        <f t="shared" si="56"/>
        <v>5051.2973807559274</v>
      </c>
      <c r="S328" s="2">
        <f t="shared" si="65"/>
        <v>1</v>
      </c>
      <c r="T328" s="2">
        <f t="shared" si="61"/>
        <v>62.800000000000182</v>
      </c>
      <c r="U328" s="2">
        <f t="shared" si="62"/>
        <v>1.2406898867969296</v>
      </c>
      <c r="V328" s="2">
        <f t="shared" si="63"/>
        <v>76.649999999999636</v>
      </c>
      <c r="W328" s="2">
        <f t="shared" si="64"/>
        <v>1.5304670769875781</v>
      </c>
      <c r="X328" t="str">
        <f>IF($T329&gt;0, "up", "down")</f>
        <v>up</v>
      </c>
    </row>
    <row r="329" spans="1:24" x14ac:dyDescent="0.2">
      <c r="A329" s="1">
        <v>38988</v>
      </c>
      <c r="B329" s="2">
        <v>5123.6499999999996</v>
      </c>
      <c r="C329" s="2">
        <v>5350.65</v>
      </c>
      <c r="D329" s="2">
        <v>5118.75</v>
      </c>
      <c r="E329" s="2">
        <v>5327.6</v>
      </c>
      <c r="F329" s="2">
        <f t="shared" si="55"/>
        <v>5230.1625000000004</v>
      </c>
      <c r="G329" s="2">
        <f>$C329-$D329</f>
        <v>231.89999999999964</v>
      </c>
      <c r="H329" s="2">
        <f>$C329-MAX($B329,$E329)</f>
        <v>23.049999999999272</v>
      </c>
      <c r="I329" s="2">
        <f>MIN($B329,$E329)-$D329</f>
        <v>4.8999999999996362</v>
      </c>
      <c r="J329" s="2">
        <f>$E329-$B329</f>
        <v>203.95000000000073</v>
      </c>
      <c r="K329" s="2">
        <f>$H329/$G329</f>
        <v>9.9396291504956047E-2</v>
      </c>
      <c r="L329" s="2">
        <f>$I329/$G329</f>
        <v>2.1129797326432272E-2</v>
      </c>
      <c r="M329" s="2">
        <f>ABS($J329)/$G329</f>
        <v>0.87947391116861162</v>
      </c>
      <c r="N329" s="2">
        <f t="shared" si="57"/>
        <v>5036.6536307559272</v>
      </c>
      <c r="O329" s="2">
        <f t="shared" si="58"/>
        <v>5350.65</v>
      </c>
      <c r="P329" s="2">
        <f t="shared" si="59"/>
        <v>5036.6536307559272</v>
      </c>
      <c r="Q329" s="2">
        <f t="shared" si="60"/>
        <v>5230.1625000000004</v>
      </c>
      <c r="R329" s="2">
        <f t="shared" si="56"/>
        <v>5163.5299403779636</v>
      </c>
      <c r="S329" s="2">
        <f t="shared" si="65"/>
        <v>1</v>
      </c>
      <c r="T329" s="2">
        <f t="shared" si="61"/>
        <v>203.10000000000036</v>
      </c>
      <c r="U329" s="2">
        <f t="shared" si="62"/>
        <v>3.9633134939994217</v>
      </c>
      <c r="V329" s="2">
        <f t="shared" si="63"/>
        <v>145.23750000000018</v>
      </c>
      <c r="W329" s="2">
        <f t="shared" si="64"/>
        <v>2.8562368176521811</v>
      </c>
      <c r="X329" t="str">
        <f>IF($T330&gt;0, "up", "down")</f>
        <v>down</v>
      </c>
    </row>
    <row r="330" spans="1:24" x14ac:dyDescent="0.2">
      <c r="A330" s="1">
        <v>38989</v>
      </c>
      <c r="B330" s="2">
        <v>5519.55</v>
      </c>
      <c r="C330" s="2">
        <v>5519.55</v>
      </c>
      <c r="D330" s="2">
        <v>5255.95</v>
      </c>
      <c r="E330" s="2">
        <v>5276.25</v>
      </c>
      <c r="F330" s="2">
        <f t="shared" si="55"/>
        <v>5392.8249999999998</v>
      </c>
      <c r="G330" s="2">
        <f>$C330-$D330</f>
        <v>263.60000000000036</v>
      </c>
      <c r="H330" s="2">
        <f>$C330-MAX($B330,$E330)</f>
        <v>0</v>
      </c>
      <c r="I330" s="2">
        <f>MIN($B330,$E330)-$D330</f>
        <v>20.300000000000182</v>
      </c>
      <c r="J330" s="2">
        <f>$E330-$B330</f>
        <v>-243.30000000000018</v>
      </c>
      <c r="K330" s="2">
        <f>$H330/$G330</f>
        <v>0</v>
      </c>
      <c r="L330" s="2">
        <f>$I330/$G330</f>
        <v>7.701062215478055E-2</v>
      </c>
      <c r="M330" s="2">
        <f>ABS($J330)/$G330</f>
        <v>0.92298937784521939</v>
      </c>
      <c r="N330" s="2">
        <f t="shared" si="57"/>
        <v>5133.4080653779638</v>
      </c>
      <c r="O330" s="2">
        <f t="shared" si="58"/>
        <v>5519.55</v>
      </c>
      <c r="P330" s="2">
        <f t="shared" si="59"/>
        <v>5133.4080653779638</v>
      </c>
      <c r="Q330" s="2">
        <f t="shared" si="60"/>
        <v>5392.8249999999998</v>
      </c>
      <c r="R330" s="2">
        <f t="shared" si="56"/>
        <v>5294.7977826889819</v>
      </c>
      <c r="S330" s="2">
        <f t="shared" si="65"/>
        <v>1</v>
      </c>
      <c r="T330" s="2">
        <f t="shared" si="61"/>
        <v>-51.350000000000364</v>
      </c>
      <c r="U330" s="2">
        <f t="shared" si="62"/>
        <v>-0.96384863728508818</v>
      </c>
      <c r="V330" s="2">
        <f t="shared" si="63"/>
        <v>162.66249999999945</v>
      </c>
      <c r="W330" s="2">
        <f t="shared" si="64"/>
        <v>3.1100850116989567</v>
      </c>
      <c r="X330" t="str">
        <f>IF($T331&gt;0, "up", "down")</f>
        <v>down</v>
      </c>
    </row>
    <row r="331" spans="1:24" x14ac:dyDescent="0.2">
      <c r="A331" s="1">
        <v>38993</v>
      </c>
      <c r="B331" s="2">
        <v>5277.05</v>
      </c>
      <c r="C331" s="2">
        <v>5312.25</v>
      </c>
      <c r="D331" s="2">
        <v>5241.45</v>
      </c>
      <c r="E331" s="2">
        <v>5264.9</v>
      </c>
      <c r="F331" s="2">
        <f t="shared" si="55"/>
        <v>5273.9125000000004</v>
      </c>
      <c r="G331" s="2">
        <f>$C331-$D331</f>
        <v>70.800000000000182</v>
      </c>
      <c r="H331" s="2">
        <f>$C331-MAX($B331,$E331)</f>
        <v>35.199999999999818</v>
      </c>
      <c r="I331" s="2">
        <f>MIN($B331,$E331)-$D331</f>
        <v>23.449999999999818</v>
      </c>
      <c r="J331" s="2">
        <f>$E331-$B331</f>
        <v>-12.150000000000546</v>
      </c>
      <c r="K331" s="2">
        <f>$H331/$G331</f>
        <v>0.49717514124293399</v>
      </c>
      <c r="L331" s="2">
        <f>$I331/$G331</f>
        <v>0.33121468926553332</v>
      </c>
      <c r="M331" s="2">
        <f>ABS($J331)/$G331</f>
        <v>0.17161016949153268</v>
      </c>
      <c r="N331" s="2">
        <f t="shared" si="57"/>
        <v>5263.1165326889823</v>
      </c>
      <c r="O331" s="2">
        <f t="shared" si="58"/>
        <v>5312.25</v>
      </c>
      <c r="P331" s="2">
        <f t="shared" si="59"/>
        <v>5241.45</v>
      </c>
      <c r="Q331" s="2">
        <f t="shared" si="60"/>
        <v>5273.9125000000004</v>
      </c>
      <c r="R331" s="2">
        <f t="shared" si="56"/>
        <v>5272.6822581722463</v>
      </c>
      <c r="S331" s="2">
        <f t="shared" si="65"/>
        <v>0.92555428804092232</v>
      </c>
      <c r="T331" s="2">
        <f t="shared" si="61"/>
        <v>-11.350000000000364</v>
      </c>
      <c r="U331" s="2">
        <f t="shared" si="62"/>
        <v>-0.21511490168207278</v>
      </c>
      <c r="V331" s="2">
        <f t="shared" si="63"/>
        <v>-118.91249999999945</v>
      </c>
      <c r="W331" s="2">
        <f t="shared" si="64"/>
        <v>-2.2050131424624286</v>
      </c>
      <c r="X331" t="str">
        <f>IF($T332&gt;0, "up", "down")</f>
        <v>down</v>
      </c>
    </row>
    <row r="332" spans="1:24" x14ac:dyDescent="0.2">
      <c r="A332" s="1">
        <v>38994</v>
      </c>
      <c r="B332" s="2">
        <v>5265.45</v>
      </c>
      <c r="C332" s="2">
        <v>5267.95</v>
      </c>
      <c r="D332" s="2">
        <v>5185.95</v>
      </c>
      <c r="E332" s="2">
        <v>5201.25</v>
      </c>
      <c r="F332" s="2">
        <f t="shared" si="55"/>
        <v>5230.1499999999996</v>
      </c>
      <c r="G332" s="2">
        <f>$C332-$D332</f>
        <v>82</v>
      </c>
      <c r="H332" s="2">
        <f>$C332-MAX($B332,$E332)</f>
        <v>2.5</v>
      </c>
      <c r="I332" s="2">
        <f>MIN($B332,$E332)-$D332</f>
        <v>15.300000000000182</v>
      </c>
      <c r="J332" s="2">
        <f>$E332-$B332</f>
        <v>-64.199999999999818</v>
      </c>
      <c r="K332" s="2">
        <f>$H332/$G332</f>
        <v>3.048780487804878E-2</v>
      </c>
      <c r="L332" s="2">
        <f>$I332/$G332</f>
        <v>0.18658536585366076</v>
      </c>
      <c r="M332" s="2">
        <f>ABS($J332)/$G332</f>
        <v>0.78292682926829049</v>
      </c>
      <c r="N332" s="2">
        <f t="shared" si="57"/>
        <v>5268.5145163444913</v>
      </c>
      <c r="O332" s="2">
        <f t="shared" si="58"/>
        <v>5268.5145163444913</v>
      </c>
      <c r="P332" s="2">
        <f t="shared" si="59"/>
        <v>5185.95</v>
      </c>
      <c r="Q332" s="2">
        <f t="shared" si="60"/>
        <v>5230.1499999999996</v>
      </c>
      <c r="R332" s="2">
        <f t="shared" si="56"/>
        <v>5238.2822581722448</v>
      </c>
      <c r="S332" s="2">
        <f t="shared" si="65"/>
        <v>0.76790377318442837</v>
      </c>
      <c r="T332" s="2">
        <f t="shared" si="61"/>
        <v>-63.649999999999636</v>
      </c>
      <c r="U332" s="2">
        <f t="shared" si="62"/>
        <v>-1.2089498376037464</v>
      </c>
      <c r="V332" s="2">
        <f t="shared" si="63"/>
        <v>-43.762500000000728</v>
      </c>
      <c r="W332" s="2">
        <f t="shared" si="64"/>
        <v>-0.82979192392745849</v>
      </c>
      <c r="X332" t="str">
        <f>IF($T333&gt;0, "up", "down")</f>
        <v>up</v>
      </c>
    </row>
    <row r="333" spans="1:24" x14ac:dyDescent="0.2">
      <c r="A333" s="1">
        <v>38995</v>
      </c>
      <c r="B333" s="2">
        <v>5215.8500000000004</v>
      </c>
      <c r="C333" s="2">
        <v>5350.65</v>
      </c>
      <c r="D333" s="2">
        <v>5215.8500000000004</v>
      </c>
      <c r="E333" s="2">
        <v>5334.7</v>
      </c>
      <c r="F333" s="2">
        <f t="shared" si="55"/>
        <v>5279.2624999999998</v>
      </c>
      <c r="G333" s="2">
        <f>$C333-$D333</f>
        <v>134.79999999999927</v>
      </c>
      <c r="H333" s="2">
        <f>$C333-MAX($B333,$E333)</f>
        <v>15.949999999999818</v>
      </c>
      <c r="I333" s="2">
        <f>MIN($B333,$E333)-$D333</f>
        <v>0</v>
      </c>
      <c r="J333" s="2">
        <f>$E333-$B333</f>
        <v>118.84999999999945</v>
      </c>
      <c r="K333" s="2">
        <f>$H333/$G333</f>
        <v>0.1183234421364978</v>
      </c>
      <c r="L333" s="2">
        <f>$I333/$G333</f>
        <v>0</v>
      </c>
      <c r="M333" s="2">
        <f>ABS($J333)/$G333</f>
        <v>0.88167655786350219</v>
      </c>
      <c r="N333" s="2">
        <f t="shared" si="57"/>
        <v>5249.3322581722459</v>
      </c>
      <c r="O333" s="2">
        <f t="shared" si="58"/>
        <v>5350.65</v>
      </c>
      <c r="P333" s="2">
        <f t="shared" si="59"/>
        <v>5215.8500000000004</v>
      </c>
      <c r="Q333" s="2">
        <f t="shared" si="60"/>
        <v>5279.2624999999998</v>
      </c>
      <c r="R333" s="2">
        <f t="shared" si="56"/>
        <v>5273.7736895430617</v>
      </c>
      <c r="S333" s="2">
        <f t="shared" si="65"/>
        <v>0.83983820579523971</v>
      </c>
      <c r="T333" s="2">
        <f t="shared" si="61"/>
        <v>133.44999999999982</v>
      </c>
      <c r="U333" s="2">
        <f t="shared" si="62"/>
        <v>2.5657293919730799</v>
      </c>
      <c r="V333" s="2">
        <f t="shared" si="63"/>
        <v>49.112500000000182</v>
      </c>
      <c r="W333" s="2">
        <f t="shared" si="64"/>
        <v>0.93902660535549054</v>
      </c>
      <c r="X333" t="str">
        <f>IF($T334&gt;0, "up", "down")</f>
        <v>down</v>
      </c>
    </row>
    <row r="334" spans="1:24" x14ac:dyDescent="0.2">
      <c r="A334" s="1">
        <v>38996</v>
      </c>
      <c r="B334" s="2">
        <v>5326.35</v>
      </c>
      <c r="C334" s="2">
        <v>5357.2</v>
      </c>
      <c r="D334" s="2">
        <v>5300.2</v>
      </c>
      <c r="E334" s="2">
        <v>5311.25</v>
      </c>
      <c r="F334" s="2">
        <f t="shared" si="55"/>
        <v>5323.75</v>
      </c>
      <c r="G334" s="2">
        <f>$C334-$D334</f>
        <v>57</v>
      </c>
      <c r="H334" s="2">
        <f>$C334-MAX($B334,$E334)</f>
        <v>30.849999999999454</v>
      </c>
      <c r="I334" s="2">
        <f>MIN($B334,$E334)-$D334</f>
        <v>11.050000000000182</v>
      </c>
      <c r="J334" s="2">
        <f>$E334-$B334</f>
        <v>-15.100000000000364</v>
      </c>
      <c r="K334" s="2">
        <f>$H334/$G334</f>
        <v>0.54122807017542907</v>
      </c>
      <c r="L334" s="2">
        <f>$I334/$G334</f>
        <v>0.1938596491228102</v>
      </c>
      <c r="M334" s="2">
        <f>ABS($J334)/$G334</f>
        <v>0.26491228070176076</v>
      </c>
      <c r="N334" s="2">
        <f t="shared" si="57"/>
        <v>5264.2973790861233</v>
      </c>
      <c r="O334" s="2">
        <f t="shared" si="58"/>
        <v>5357.2</v>
      </c>
      <c r="P334" s="2">
        <f t="shared" si="59"/>
        <v>5264.2973790861233</v>
      </c>
      <c r="Q334" s="2">
        <f t="shared" si="60"/>
        <v>5323.75</v>
      </c>
      <c r="R334" s="2">
        <f t="shared" si="56"/>
        <v>5302.3861895430618</v>
      </c>
      <c r="S334" s="2">
        <f t="shared" si="65"/>
        <v>1</v>
      </c>
      <c r="T334" s="2">
        <f t="shared" si="61"/>
        <v>-23.449999999999818</v>
      </c>
      <c r="U334" s="2">
        <f t="shared" si="62"/>
        <v>-0.43957485894239262</v>
      </c>
      <c r="V334" s="2">
        <f t="shared" si="63"/>
        <v>44.487500000000182</v>
      </c>
      <c r="W334" s="2">
        <f t="shared" si="64"/>
        <v>0.84268399231900626</v>
      </c>
      <c r="X334" t="str">
        <f>IF($T335&gt;0, "up", "down")</f>
        <v>down</v>
      </c>
    </row>
    <row r="335" spans="1:24" x14ac:dyDescent="0.2">
      <c r="A335" s="1">
        <v>38999</v>
      </c>
      <c r="B335" s="2">
        <v>5290.75</v>
      </c>
      <c r="C335" s="2">
        <v>5327.2</v>
      </c>
      <c r="D335" s="2">
        <v>5261.75</v>
      </c>
      <c r="E335" s="2">
        <v>5292.75</v>
      </c>
      <c r="F335" s="2">
        <f t="shared" si="55"/>
        <v>5293.1125000000002</v>
      </c>
      <c r="G335" s="2">
        <f>$C335-$D335</f>
        <v>65.449999999999818</v>
      </c>
      <c r="H335" s="2">
        <f>$C335-MAX($B335,$E335)</f>
        <v>34.449999999999818</v>
      </c>
      <c r="I335" s="2">
        <f>MIN($B335,$E335)-$D335</f>
        <v>29</v>
      </c>
      <c r="J335" s="2">
        <f>$E335-$B335</f>
        <v>2</v>
      </c>
      <c r="K335" s="2">
        <f>$H335/$G335</f>
        <v>0.52635599694423096</v>
      </c>
      <c r="L335" s="2">
        <f>$I335/$G335</f>
        <v>0.44308632543926785</v>
      </c>
      <c r="M335" s="2">
        <f>ABS($J335)/$G335</f>
        <v>3.055767761650123E-2</v>
      </c>
      <c r="N335" s="2">
        <f t="shared" si="57"/>
        <v>5294.0236895430617</v>
      </c>
      <c r="O335" s="2">
        <f t="shared" si="58"/>
        <v>5327.2</v>
      </c>
      <c r="P335" s="2">
        <f t="shared" si="59"/>
        <v>5261.75</v>
      </c>
      <c r="Q335" s="2">
        <f t="shared" si="60"/>
        <v>5293.1125000000002</v>
      </c>
      <c r="R335" s="2">
        <f t="shared" si="56"/>
        <v>5294.0215473857652</v>
      </c>
      <c r="S335" s="2">
        <f t="shared" si="65"/>
        <v>0.86951436552447359</v>
      </c>
      <c r="T335" s="2">
        <f t="shared" si="61"/>
        <v>-18.5</v>
      </c>
      <c r="U335" s="2">
        <f t="shared" si="62"/>
        <v>-0.34831725111791006</v>
      </c>
      <c r="V335" s="2">
        <f t="shared" si="63"/>
        <v>-30.637499999999818</v>
      </c>
      <c r="W335" s="2">
        <f t="shared" si="64"/>
        <v>-0.57548720356890948</v>
      </c>
      <c r="X335" t="str">
        <f>IF($T336&gt;0, "up", "down")</f>
        <v>down</v>
      </c>
    </row>
    <row r="336" spans="1:24" x14ac:dyDescent="0.2">
      <c r="A336" s="1">
        <v>39000</v>
      </c>
      <c r="B336" s="2">
        <v>5292.45</v>
      </c>
      <c r="C336" s="2">
        <v>5326.9</v>
      </c>
      <c r="D336" s="2">
        <v>5253.5</v>
      </c>
      <c r="E336" s="2">
        <v>5270.3</v>
      </c>
      <c r="F336" s="2">
        <f t="shared" si="55"/>
        <v>5285.7874999999995</v>
      </c>
      <c r="G336" s="2">
        <f>$C336-$D336</f>
        <v>73.399999999999636</v>
      </c>
      <c r="H336" s="2">
        <f>$C336-MAX($B336,$E336)</f>
        <v>34.449999999999818</v>
      </c>
      <c r="I336" s="2">
        <f>MIN($B336,$E336)-$D336</f>
        <v>16.800000000000182</v>
      </c>
      <c r="J336" s="2">
        <f>$E336-$B336</f>
        <v>-22.149999999999636</v>
      </c>
      <c r="K336" s="2">
        <f>$H336/$G336</f>
        <v>0.46934604904632138</v>
      </c>
      <c r="L336" s="2">
        <f>$I336/$G336</f>
        <v>0.22888283378746954</v>
      </c>
      <c r="M336" s="2">
        <f>ABS($J336)/$G336</f>
        <v>0.30177111716620908</v>
      </c>
      <c r="N336" s="2">
        <f t="shared" si="57"/>
        <v>5293.5680947715309</v>
      </c>
      <c r="O336" s="2">
        <f t="shared" si="58"/>
        <v>5326.9</v>
      </c>
      <c r="P336" s="2">
        <f t="shared" si="59"/>
        <v>5253.5</v>
      </c>
      <c r="Q336" s="2">
        <f t="shared" si="60"/>
        <v>5285.7874999999995</v>
      </c>
      <c r="R336" s="2">
        <f t="shared" si="56"/>
        <v>5289.9388986928825</v>
      </c>
      <c r="S336" s="2">
        <f t="shared" si="65"/>
        <v>0.80582640434053143</v>
      </c>
      <c r="T336" s="2">
        <f t="shared" si="61"/>
        <v>-22.449999999999818</v>
      </c>
      <c r="U336" s="2">
        <f t="shared" si="62"/>
        <v>-0.42416513154786867</v>
      </c>
      <c r="V336" s="2">
        <f t="shared" si="63"/>
        <v>-7.3250000000007276</v>
      </c>
      <c r="W336" s="2">
        <f t="shared" si="64"/>
        <v>-0.13838738549389851</v>
      </c>
      <c r="X336" t="str">
        <f>IF($T337&gt;0, "up", "down")</f>
        <v>down</v>
      </c>
    </row>
    <row r="337" spans="1:24" x14ac:dyDescent="0.2">
      <c r="A337" s="1">
        <v>39001</v>
      </c>
      <c r="B337" s="2">
        <v>5271.5</v>
      </c>
      <c r="C337" s="2">
        <v>5313.85</v>
      </c>
      <c r="D337" s="2">
        <v>5182.1000000000004</v>
      </c>
      <c r="E337" s="2">
        <v>5206.3999999999996</v>
      </c>
      <c r="F337" s="2">
        <f t="shared" si="55"/>
        <v>5243.4624999999996</v>
      </c>
      <c r="G337" s="2">
        <f>$C337-$D337</f>
        <v>131.75</v>
      </c>
      <c r="H337" s="2">
        <f>$C337-MAX($B337,$E337)</f>
        <v>42.350000000000364</v>
      </c>
      <c r="I337" s="2">
        <f>MIN($B337,$E337)-$D337</f>
        <v>24.299999999999272</v>
      </c>
      <c r="J337" s="2">
        <f>$E337-$B337</f>
        <v>-65.100000000000364</v>
      </c>
      <c r="K337" s="2">
        <f>$H337/$G337</f>
        <v>0.3214421252371944</v>
      </c>
      <c r="L337" s="2">
        <f>$I337/$G337</f>
        <v>0.1844402277039793</v>
      </c>
      <c r="M337" s="2">
        <f>ABS($J337)/$G337</f>
        <v>0.49411764705882627</v>
      </c>
      <c r="N337" s="2">
        <f t="shared" si="57"/>
        <v>5289.6777973857652</v>
      </c>
      <c r="O337" s="2">
        <f t="shared" si="58"/>
        <v>5313.85</v>
      </c>
      <c r="P337" s="2">
        <f t="shared" si="59"/>
        <v>5182.1000000000004</v>
      </c>
      <c r="Q337" s="2">
        <f t="shared" si="60"/>
        <v>5243.4624999999996</v>
      </c>
      <c r="R337" s="2">
        <f t="shared" si="56"/>
        <v>5257.2725743464416</v>
      </c>
      <c r="S337" s="2">
        <f t="shared" si="65"/>
        <v>0</v>
      </c>
      <c r="T337" s="2">
        <f t="shared" si="61"/>
        <v>-63.900000000000546</v>
      </c>
      <c r="U337" s="2">
        <f t="shared" si="62"/>
        <v>-1.2124546989735034</v>
      </c>
      <c r="V337" s="2">
        <f t="shared" si="63"/>
        <v>-42.324999999999818</v>
      </c>
      <c r="W337" s="2">
        <f t="shared" si="64"/>
        <v>-0.80073215202086401</v>
      </c>
      <c r="X337" t="str">
        <f>IF($T338&gt;0, "up", "down")</f>
        <v>up</v>
      </c>
    </row>
    <row r="338" spans="1:24" x14ac:dyDescent="0.2">
      <c r="A338" s="1">
        <v>39002</v>
      </c>
      <c r="B338" s="2">
        <v>5208.8500000000004</v>
      </c>
      <c r="C338" s="2">
        <v>5285.3</v>
      </c>
      <c r="D338" s="2">
        <v>5142</v>
      </c>
      <c r="E338" s="2">
        <v>5270.4</v>
      </c>
      <c r="F338" s="2">
        <f t="shared" si="55"/>
        <v>5226.6375000000007</v>
      </c>
      <c r="G338" s="2">
        <f>$C338-$D338</f>
        <v>143.30000000000018</v>
      </c>
      <c r="H338" s="2">
        <f>$C338-MAX($B338,$E338)</f>
        <v>14.900000000000546</v>
      </c>
      <c r="I338" s="2">
        <f>MIN($B338,$E338)-$D338</f>
        <v>66.850000000000364</v>
      </c>
      <c r="J338" s="2">
        <f>$E338-$B338</f>
        <v>61.549999999999272</v>
      </c>
      <c r="K338" s="2">
        <f>$H338/$G338</f>
        <v>0.10397766922540493</v>
      </c>
      <c r="L338" s="2">
        <f>$I338/$G338</f>
        <v>0.46650383810188611</v>
      </c>
      <c r="M338" s="2">
        <f>ABS($J338)/$G338</f>
        <v>0.42951849267270897</v>
      </c>
      <c r="N338" s="2">
        <f t="shared" si="57"/>
        <v>5266.5701486928829</v>
      </c>
      <c r="O338" s="2">
        <f t="shared" si="58"/>
        <v>5285.3</v>
      </c>
      <c r="P338" s="2">
        <f t="shared" si="59"/>
        <v>5142</v>
      </c>
      <c r="Q338" s="2">
        <f t="shared" si="60"/>
        <v>5226.6375000000007</v>
      </c>
      <c r="R338" s="2">
        <f t="shared" si="56"/>
        <v>5230.1269121732212</v>
      </c>
      <c r="S338" s="2">
        <f t="shared" si="65"/>
        <v>0</v>
      </c>
      <c r="T338" s="2">
        <f t="shared" si="61"/>
        <v>64</v>
      </c>
      <c r="U338" s="2">
        <f t="shared" si="62"/>
        <v>1.2292562999385372</v>
      </c>
      <c r="V338" s="2">
        <f t="shared" si="63"/>
        <v>-16.824999999998909</v>
      </c>
      <c r="W338" s="2">
        <f t="shared" si="64"/>
        <v>-0.32087575719286465</v>
      </c>
      <c r="X338" t="str">
        <f>IF($T339&gt;0, "up", "down")</f>
        <v>up</v>
      </c>
    </row>
    <row r="339" spans="1:24" x14ac:dyDescent="0.2">
      <c r="A339" s="1">
        <v>39003</v>
      </c>
      <c r="B339" s="2">
        <v>5290.85</v>
      </c>
      <c r="C339" s="2">
        <v>5361.25</v>
      </c>
      <c r="D339" s="2">
        <v>5290.85</v>
      </c>
      <c r="E339" s="2">
        <v>5302.45</v>
      </c>
      <c r="F339" s="2">
        <f t="shared" si="55"/>
        <v>5311.35</v>
      </c>
      <c r="G339" s="2">
        <f>$C339-$D339</f>
        <v>70.399999999999636</v>
      </c>
      <c r="H339" s="2">
        <f>$C339-MAX($B339,$E339)</f>
        <v>58.800000000000182</v>
      </c>
      <c r="I339" s="2">
        <f>MIN($B339,$E339)-$D339</f>
        <v>0</v>
      </c>
      <c r="J339" s="2">
        <f>$E339-$B339</f>
        <v>11.599999999999454</v>
      </c>
      <c r="K339" s="2">
        <f>$H339/$G339</f>
        <v>0.83522727272727959</v>
      </c>
      <c r="L339" s="2">
        <f>$I339/$G339</f>
        <v>0</v>
      </c>
      <c r="M339" s="2">
        <f>ABS($J339)/$G339</f>
        <v>0.16477272727272038</v>
      </c>
      <c r="N339" s="2">
        <f t="shared" si="57"/>
        <v>5246.6038243464418</v>
      </c>
      <c r="O339" s="2">
        <f t="shared" si="58"/>
        <v>5361.25</v>
      </c>
      <c r="P339" s="2">
        <f t="shared" si="59"/>
        <v>5246.6038243464418</v>
      </c>
      <c r="Q339" s="2">
        <f t="shared" si="60"/>
        <v>5311.35</v>
      </c>
      <c r="R339" s="2">
        <f t="shared" si="56"/>
        <v>5291.451912173221</v>
      </c>
      <c r="S339" s="2">
        <f t="shared" si="65"/>
        <v>0.95978323995439729</v>
      </c>
      <c r="T339" s="2">
        <f t="shared" si="61"/>
        <v>32.050000000000182</v>
      </c>
      <c r="U339" s="2">
        <f t="shared" si="62"/>
        <v>0.60811323618701019</v>
      </c>
      <c r="V339" s="2">
        <f t="shared" si="63"/>
        <v>84.712499999999636</v>
      </c>
      <c r="W339" s="2">
        <f t="shared" si="64"/>
        <v>1.6207839170020808</v>
      </c>
      <c r="X339" t="str">
        <f>IF($T340&gt;0, "up", "down")</f>
        <v>up</v>
      </c>
    </row>
    <row r="340" spans="1:24" x14ac:dyDescent="0.2">
      <c r="A340" s="1">
        <v>39006</v>
      </c>
      <c r="B340" s="2">
        <v>5250.6</v>
      </c>
      <c r="C340" s="2">
        <v>5433.1</v>
      </c>
      <c r="D340" s="2">
        <v>5250.6</v>
      </c>
      <c r="E340" s="2">
        <v>5399.55</v>
      </c>
      <c r="F340" s="2">
        <f t="shared" si="55"/>
        <v>5333.4625000000005</v>
      </c>
      <c r="G340" s="2">
        <f>$C340-$D340</f>
        <v>182.5</v>
      </c>
      <c r="H340" s="2">
        <f>$C340-MAX($B340,$E340)</f>
        <v>33.550000000000182</v>
      </c>
      <c r="I340" s="2">
        <f>MIN($B340,$E340)-$D340</f>
        <v>0</v>
      </c>
      <c r="J340" s="2">
        <f>$E340-$B340</f>
        <v>148.94999999999982</v>
      </c>
      <c r="K340" s="2">
        <f>$H340/$G340</f>
        <v>0.18383561643835716</v>
      </c>
      <c r="L340" s="2">
        <f>$I340/$G340</f>
        <v>0</v>
      </c>
      <c r="M340" s="2">
        <f>ABS($J340)/$G340</f>
        <v>0.81616438356164289</v>
      </c>
      <c r="N340" s="2">
        <f t="shared" si="57"/>
        <v>5278.9769121732206</v>
      </c>
      <c r="O340" s="2">
        <f t="shared" si="58"/>
        <v>5433.1</v>
      </c>
      <c r="P340" s="2">
        <f t="shared" si="59"/>
        <v>5250.6</v>
      </c>
      <c r="Q340" s="2">
        <f t="shared" si="60"/>
        <v>5333.4625000000005</v>
      </c>
      <c r="R340" s="2">
        <f t="shared" si="56"/>
        <v>5324.0348530433057</v>
      </c>
      <c r="S340" s="2">
        <f t="shared" si="65"/>
        <v>1</v>
      </c>
      <c r="T340" s="2">
        <f t="shared" si="61"/>
        <v>97.100000000000364</v>
      </c>
      <c r="U340" s="2">
        <f t="shared" si="62"/>
        <v>1.8312289601976512</v>
      </c>
      <c r="V340" s="2">
        <f t="shared" si="63"/>
        <v>22.112500000000182</v>
      </c>
      <c r="W340" s="2">
        <f t="shared" si="64"/>
        <v>0.41632541632541975</v>
      </c>
      <c r="X340" t="str">
        <f>IF($T341&gt;0, "up", "down")</f>
        <v>down</v>
      </c>
    </row>
    <row r="341" spans="1:24" x14ac:dyDescent="0.2">
      <c r="A341" s="1">
        <v>39007</v>
      </c>
      <c r="B341" s="2">
        <v>5393.4</v>
      </c>
      <c r="C341" s="2">
        <v>5433.7</v>
      </c>
      <c r="D341" s="2">
        <v>5353.9</v>
      </c>
      <c r="E341" s="2">
        <v>5390.1</v>
      </c>
      <c r="F341" s="2">
        <f t="shared" si="55"/>
        <v>5392.7749999999996</v>
      </c>
      <c r="G341" s="2">
        <f>$C341-$D341</f>
        <v>79.800000000000182</v>
      </c>
      <c r="H341" s="2">
        <f>$C341-MAX($B341,$E341)</f>
        <v>40.300000000000182</v>
      </c>
      <c r="I341" s="2">
        <f>MIN($B341,$E341)-$D341</f>
        <v>36.200000000000728</v>
      </c>
      <c r="J341" s="2">
        <f>$E341-$B341</f>
        <v>-3.2999999999992724</v>
      </c>
      <c r="K341" s="2">
        <f>$H341/$G341</f>
        <v>0.50501253132832191</v>
      </c>
      <c r="L341" s="2">
        <f>$I341/$G341</f>
        <v>0.45363408521304066</v>
      </c>
      <c r="M341" s="2">
        <f>ABS($J341)/$G341</f>
        <v>4.1353383458637406E-2</v>
      </c>
      <c r="N341" s="2">
        <f t="shared" si="57"/>
        <v>5306.219706086611</v>
      </c>
      <c r="O341" s="2">
        <f t="shared" si="58"/>
        <v>5433.7</v>
      </c>
      <c r="P341" s="2">
        <f t="shared" si="59"/>
        <v>5306.219706086611</v>
      </c>
      <c r="Q341" s="2">
        <f t="shared" si="60"/>
        <v>5392.7749999999996</v>
      </c>
      <c r="R341" s="2">
        <f t="shared" si="56"/>
        <v>5359.7286030433052</v>
      </c>
      <c r="S341" s="2">
        <f t="shared" si="65"/>
        <v>1</v>
      </c>
      <c r="T341" s="2">
        <f t="shared" si="61"/>
        <v>-9.4499999999998181</v>
      </c>
      <c r="U341" s="2">
        <f t="shared" si="62"/>
        <v>-0.17501458454870902</v>
      </c>
      <c r="V341" s="2">
        <f t="shared" si="63"/>
        <v>59.312499999999091</v>
      </c>
      <c r="W341" s="2">
        <f t="shared" si="64"/>
        <v>1.1120824417533466</v>
      </c>
      <c r="X341" t="str">
        <f>IF($T342&gt;0, "up", "down")</f>
        <v>up</v>
      </c>
    </row>
    <row r="342" spans="1:24" x14ac:dyDescent="0.2">
      <c r="A342" s="1">
        <v>39008</v>
      </c>
      <c r="B342" s="2">
        <v>5406.5</v>
      </c>
      <c r="C342" s="2">
        <v>5425.6</v>
      </c>
      <c r="D342" s="2">
        <v>5374.65</v>
      </c>
      <c r="E342" s="2">
        <v>5405.85</v>
      </c>
      <c r="F342" s="2">
        <f t="shared" si="55"/>
        <v>5403.15</v>
      </c>
      <c r="G342" s="2">
        <f>$C342-$D342</f>
        <v>50.950000000000728</v>
      </c>
      <c r="H342" s="2">
        <f>$C342-MAX($B342,$E342)</f>
        <v>19.100000000000364</v>
      </c>
      <c r="I342" s="2">
        <f>MIN($B342,$E342)-$D342</f>
        <v>31.200000000000728</v>
      </c>
      <c r="J342" s="2">
        <f>$E342-$B342</f>
        <v>-0.6499999999996362</v>
      </c>
      <c r="K342" s="2">
        <f>$H342/$G342</f>
        <v>0.3748773307163904</v>
      </c>
      <c r="L342" s="2">
        <f>$I342/$G342</f>
        <v>0.61236506378803301</v>
      </c>
      <c r="M342" s="2">
        <f>ABS($J342)/$G342</f>
        <v>1.2757605495576583E-2</v>
      </c>
      <c r="N342" s="2">
        <f t="shared" si="57"/>
        <v>5349.4973530433053</v>
      </c>
      <c r="O342" s="2">
        <f t="shared" si="58"/>
        <v>5425.6</v>
      </c>
      <c r="P342" s="2">
        <f t="shared" si="59"/>
        <v>5349.4973530433053</v>
      </c>
      <c r="Q342" s="2">
        <f t="shared" si="60"/>
        <v>5403.15</v>
      </c>
      <c r="R342" s="2">
        <f t="shared" si="56"/>
        <v>5381.9361765216527</v>
      </c>
      <c r="S342" s="2">
        <f t="shared" si="65"/>
        <v>1</v>
      </c>
      <c r="T342" s="2">
        <f t="shared" si="61"/>
        <v>15.75</v>
      </c>
      <c r="U342" s="2">
        <f t="shared" si="62"/>
        <v>0.29220237101352475</v>
      </c>
      <c r="V342" s="2">
        <f t="shared" si="63"/>
        <v>10.375</v>
      </c>
      <c r="W342" s="2">
        <f t="shared" si="64"/>
        <v>0.19238703635883198</v>
      </c>
      <c r="X342" t="str">
        <f>IF($T343&gt;0, "up", "down")</f>
        <v>down</v>
      </c>
    </row>
    <row r="343" spans="1:24" x14ac:dyDescent="0.2">
      <c r="A343" s="1">
        <v>39009</v>
      </c>
      <c r="B343" s="2">
        <v>5410.15</v>
      </c>
      <c r="C343" s="2">
        <v>5430.65</v>
      </c>
      <c r="D343" s="2">
        <v>5300</v>
      </c>
      <c r="E343" s="2">
        <v>5334.85</v>
      </c>
      <c r="F343" s="2">
        <f t="shared" si="55"/>
        <v>5368.9125000000004</v>
      </c>
      <c r="G343" s="2">
        <f>$C343-$D343</f>
        <v>130.64999999999964</v>
      </c>
      <c r="H343" s="2">
        <f>$C343-MAX($B343,$E343)</f>
        <v>20.5</v>
      </c>
      <c r="I343" s="2">
        <f>MIN($B343,$E343)-$D343</f>
        <v>34.850000000000364</v>
      </c>
      <c r="J343" s="2">
        <f>$E343-$B343</f>
        <v>-75.299999999999272</v>
      </c>
      <c r="K343" s="2">
        <f>$H343/$G343</f>
        <v>0.15690776884806779</v>
      </c>
      <c r="L343" s="2">
        <f>$I343/$G343</f>
        <v>0.26674320704171806</v>
      </c>
      <c r="M343" s="2">
        <f>ABS($J343)/$G343</f>
        <v>0.57634902411021416</v>
      </c>
      <c r="N343" s="2">
        <f t="shared" si="57"/>
        <v>5376.3236765216525</v>
      </c>
      <c r="O343" s="2">
        <f t="shared" si="58"/>
        <v>5430.65</v>
      </c>
      <c r="P343" s="2">
        <f t="shared" si="59"/>
        <v>5300</v>
      </c>
      <c r="Q343" s="2">
        <f t="shared" si="60"/>
        <v>5368.9125000000004</v>
      </c>
      <c r="R343" s="2">
        <f t="shared" si="56"/>
        <v>5368.9715441304124</v>
      </c>
      <c r="S343" s="2">
        <f t="shared" si="65"/>
        <v>0.85671948062353964</v>
      </c>
      <c r="T343" s="2">
        <f t="shared" si="61"/>
        <v>-71</v>
      </c>
      <c r="U343" s="2">
        <f t="shared" si="62"/>
        <v>-1.3133919735101787</v>
      </c>
      <c r="V343" s="2">
        <f t="shared" si="63"/>
        <v>-34.237499999999272</v>
      </c>
      <c r="W343" s="2">
        <f t="shared" si="64"/>
        <v>-0.63365814386051234</v>
      </c>
      <c r="X343" t="str">
        <f>IF($T344&gt;0, "up", "down")</f>
        <v>down</v>
      </c>
    </row>
    <row r="344" spans="1:24" x14ac:dyDescent="0.2">
      <c r="A344" s="1">
        <v>39010</v>
      </c>
      <c r="B344" s="2">
        <v>5341.55</v>
      </c>
      <c r="C344" s="2">
        <v>5373.8</v>
      </c>
      <c r="D344" s="2">
        <v>5314.4</v>
      </c>
      <c r="E344" s="2">
        <v>5333.65</v>
      </c>
      <c r="F344" s="2">
        <f t="shared" si="55"/>
        <v>5340.85</v>
      </c>
      <c r="G344" s="2">
        <f>$C344-$D344</f>
        <v>59.400000000000546</v>
      </c>
      <c r="H344" s="2">
        <f>$C344-MAX($B344,$E344)</f>
        <v>32.25</v>
      </c>
      <c r="I344" s="2">
        <f>MIN($B344,$E344)-$D344</f>
        <v>19.25</v>
      </c>
      <c r="J344" s="2">
        <f>$E344-$B344</f>
        <v>-7.9000000000005457</v>
      </c>
      <c r="K344" s="2">
        <f>$H344/$G344</f>
        <v>0.54292929292928793</v>
      </c>
      <c r="L344" s="2">
        <f>$I344/$G344</f>
        <v>0.32407407407407107</v>
      </c>
      <c r="M344" s="2">
        <f>ABS($J344)/$G344</f>
        <v>0.13299663299664097</v>
      </c>
      <c r="N344" s="2">
        <f t="shared" si="57"/>
        <v>5372.618088260826</v>
      </c>
      <c r="O344" s="2">
        <f t="shared" si="58"/>
        <v>5373.8</v>
      </c>
      <c r="P344" s="2">
        <f t="shared" si="59"/>
        <v>5314.4</v>
      </c>
      <c r="Q344" s="2">
        <f t="shared" si="60"/>
        <v>5340.85</v>
      </c>
      <c r="R344" s="2">
        <f t="shared" si="56"/>
        <v>5350.4170220652068</v>
      </c>
      <c r="S344" s="2">
        <f t="shared" si="65"/>
        <v>0.45564017257337919</v>
      </c>
      <c r="T344" s="2">
        <f t="shared" si="61"/>
        <v>-1.2000000000007276</v>
      </c>
      <c r="U344" s="2">
        <f t="shared" si="62"/>
        <v>-2.2493603381552013E-2</v>
      </c>
      <c r="V344" s="2">
        <f t="shared" si="63"/>
        <v>-28.0625</v>
      </c>
      <c r="W344" s="2">
        <f t="shared" si="64"/>
        <v>-0.52268499440063509</v>
      </c>
      <c r="X344" t="str">
        <f>IF($T345&gt;0, "up", "down")</f>
        <v>down</v>
      </c>
    </row>
    <row r="345" spans="1:24" x14ac:dyDescent="0.2">
      <c r="A345" s="1">
        <v>39011</v>
      </c>
      <c r="B345" s="2">
        <v>5380.65</v>
      </c>
      <c r="C345" s="2">
        <v>5380.65</v>
      </c>
      <c r="D345" s="2">
        <v>5307.5</v>
      </c>
      <c r="E345" s="2">
        <v>5325.55</v>
      </c>
      <c r="F345" s="2">
        <f t="shared" si="55"/>
        <v>5348.5874999999996</v>
      </c>
      <c r="G345" s="2">
        <f>$C345-$D345</f>
        <v>73.149999999999636</v>
      </c>
      <c r="H345" s="2">
        <f>$C345-MAX($B345,$E345)</f>
        <v>0</v>
      </c>
      <c r="I345" s="2">
        <f>MIN($B345,$E345)-$D345</f>
        <v>18.050000000000182</v>
      </c>
      <c r="J345" s="2">
        <f>$E345-$B345</f>
        <v>-55.099999999999454</v>
      </c>
      <c r="K345" s="2">
        <f>$H345/$G345</f>
        <v>0</v>
      </c>
      <c r="L345" s="2">
        <f>$I345/$G345</f>
        <v>0.24675324675325047</v>
      </c>
      <c r="M345" s="2">
        <f>ABS($J345)/$G345</f>
        <v>0.7532467532467495</v>
      </c>
      <c r="N345" s="2">
        <f t="shared" si="57"/>
        <v>5356.7340441304132</v>
      </c>
      <c r="O345" s="2">
        <f t="shared" si="58"/>
        <v>5380.65</v>
      </c>
      <c r="P345" s="2">
        <f t="shared" si="59"/>
        <v>5307.5</v>
      </c>
      <c r="Q345" s="2">
        <f t="shared" si="60"/>
        <v>5348.5874999999996</v>
      </c>
      <c r="R345" s="2">
        <f t="shared" si="56"/>
        <v>5348.3678860326036</v>
      </c>
      <c r="S345" s="2">
        <f t="shared" si="65"/>
        <v>0</v>
      </c>
      <c r="T345" s="2">
        <f t="shared" si="61"/>
        <v>-8.0999999999994543</v>
      </c>
      <c r="U345" s="2">
        <f t="shared" si="62"/>
        <v>-0.15186598295725168</v>
      </c>
      <c r="V345" s="2">
        <f t="shared" si="63"/>
        <v>7.7374999999992724</v>
      </c>
      <c r="W345" s="2">
        <f t="shared" si="64"/>
        <v>0.1448739432861674</v>
      </c>
      <c r="X345" t="str">
        <f>IF($T346&gt;0, "up", "down")</f>
        <v>down</v>
      </c>
    </row>
    <row r="346" spans="1:24" x14ac:dyDescent="0.2">
      <c r="A346" s="1">
        <v>39013</v>
      </c>
      <c r="B346" s="2">
        <v>5304.6</v>
      </c>
      <c r="C346" s="2">
        <v>5341.05</v>
      </c>
      <c r="D346" s="2">
        <v>5240.5</v>
      </c>
      <c r="E346" s="2">
        <v>5247.25</v>
      </c>
      <c r="F346" s="2">
        <f t="shared" si="55"/>
        <v>5283.35</v>
      </c>
      <c r="G346" s="2">
        <f>$C346-$D346</f>
        <v>100.55000000000018</v>
      </c>
      <c r="H346" s="2">
        <f>$C346-MAX($B346,$E346)</f>
        <v>36.449999999999818</v>
      </c>
      <c r="I346" s="2">
        <f>MIN($B346,$E346)-$D346</f>
        <v>6.75</v>
      </c>
      <c r="J346" s="2">
        <f>$E346-$B346</f>
        <v>-57.350000000000364</v>
      </c>
      <c r="K346" s="2">
        <f>$H346/$G346</f>
        <v>0.36250621581302589</v>
      </c>
      <c r="L346" s="2">
        <f>$I346/$G346</f>
        <v>6.7130780706116236E-2</v>
      </c>
      <c r="M346" s="2">
        <f>ABS($J346)/$G346</f>
        <v>0.57036300348085789</v>
      </c>
      <c r="N346" s="2">
        <f t="shared" si="57"/>
        <v>5352.6607720652064</v>
      </c>
      <c r="O346" s="2">
        <f t="shared" si="58"/>
        <v>5352.6607720652064</v>
      </c>
      <c r="P346" s="2">
        <f t="shared" si="59"/>
        <v>5240.5</v>
      </c>
      <c r="Q346" s="2">
        <f t="shared" si="60"/>
        <v>5283.35</v>
      </c>
      <c r="R346" s="2">
        <f t="shared" si="56"/>
        <v>5307.2928860326028</v>
      </c>
      <c r="S346" s="2">
        <f t="shared" si="65"/>
        <v>0</v>
      </c>
      <c r="T346" s="2">
        <f t="shared" si="61"/>
        <v>-78.300000000000182</v>
      </c>
      <c r="U346" s="2">
        <f t="shared" si="62"/>
        <v>-1.4702706762681821</v>
      </c>
      <c r="V346" s="2">
        <f t="shared" si="63"/>
        <v>-65.237499999999272</v>
      </c>
      <c r="W346" s="2">
        <f t="shared" si="64"/>
        <v>-1.2197145508042877</v>
      </c>
      <c r="X346" t="str">
        <f>IF($T347&gt;0, "up", "down")</f>
        <v>up</v>
      </c>
    </row>
    <row r="347" spans="1:24" x14ac:dyDescent="0.2">
      <c r="A347" s="1">
        <v>39016</v>
      </c>
      <c r="B347" s="2">
        <v>5282.8</v>
      </c>
      <c r="C347" s="2">
        <v>5482.4</v>
      </c>
      <c r="D347" s="2">
        <v>5265.2</v>
      </c>
      <c r="E347" s="2">
        <v>5460.1</v>
      </c>
      <c r="F347" s="2">
        <f t="shared" si="55"/>
        <v>5372.625</v>
      </c>
      <c r="G347" s="2">
        <f>$C347-$D347</f>
        <v>217.19999999999982</v>
      </c>
      <c r="H347" s="2">
        <f>$C347-MAX($B347,$E347)</f>
        <v>22.299999999999272</v>
      </c>
      <c r="I347" s="2">
        <f>MIN($B347,$E347)-$D347</f>
        <v>17.600000000000364</v>
      </c>
      <c r="J347" s="2">
        <f>$E347-$B347</f>
        <v>177.30000000000018</v>
      </c>
      <c r="K347" s="2">
        <f>$H347/$G347</f>
        <v>0.10267034990791571</v>
      </c>
      <c r="L347" s="2">
        <f>$I347/$G347</f>
        <v>8.1031307550646303E-2</v>
      </c>
      <c r="M347" s="2">
        <f>ABS($J347)/$G347</f>
        <v>0.81629834254143796</v>
      </c>
      <c r="N347" s="2">
        <f t="shared" si="57"/>
        <v>5318.0053860326034</v>
      </c>
      <c r="O347" s="2">
        <f t="shared" si="58"/>
        <v>5482.4</v>
      </c>
      <c r="P347" s="2">
        <f t="shared" si="59"/>
        <v>5265.2</v>
      </c>
      <c r="Q347" s="2">
        <f t="shared" si="60"/>
        <v>5372.625</v>
      </c>
      <c r="R347" s="2">
        <f t="shared" si="56"/>
        <v>5359.5575965081507</v>
      </c>
      <c r="S347" s="2">
        <f t="shared" si="65"/>
        <v>0.84737106946566254</v>
      </c>
      <c r="T347" s="2">
        <f t="shared" si="61"/>
        <v>212.85000000000036</v>
      </c>
      <c r="U347" s="2">
        <f t="shared" si="62"/>
        <v>4.0564105007384885</v>
      </c>
      <c r="V347" s="2">
        <f t="shared" si="63"/>
        <v>89.274999999999636</v>
      </c>
      <c r="W347" s="2">
        <f t="shared" si="64"/>
        <v>1.689742303652032</v>
      </c>
      <c r="X347" t="str">
        <f>IF($T348&gt;0, "up", "down")</f>
        <v>up</v>
      </c>
    </row>
    <row r="348" spans="1:24" x14ac:dyDescent="0.2">
      <c r="A348" s="1">
        <v>39017</v>
      </c>
      <c r="B348" s="2">
        <v>5473.4</v>
      </c>
      <c r="C348" s="2">
        <v>5551.9</v>
      </c>
      <c r="D348" s="2">
        <v>5464.1</v>
      </c>
      <c r="E348" s="2">
        <v>5545.25</v>
      </c>
      <c r="F348" s="2">
        <f t="shared" si="55"/>
        <v>5508.6625000000004</v>
      </c>
      <c r="G348" s="2">
        <f>$C348-$D348</f>
        <v>87.799999999999272</v>
      </c>
      <c r="H348" s="2">
        <f>$C348-MAX($B348,$E348)</f>
        <v>6.6499999999996362</v>
      </c>
      <c r="I348" s="2">
        <f>MIN($B348,$E348)-$D348</f>
        <v>9.2999999999992724</v>
      </c>
      <c r="J348" s="2">
        <f>$E348-$B348</f>
        <v>71.850000000000364</v>
      </c>
      <c r="K348" s="2">
        <f>$H348/$G348</f>
        <v>7.5740318906602405E-2</v>
      </c>
      <c r="L348" s="2">
        <f>$I348/$G348</f>
        <v>0.10592255125283997</v>
      </c>
      <c r="M348" s="2">
        <f>ABS($J348)/$G348</f>
        <v>0.81833712984055762</v>
      </c>
      <c r="N348" s="2">
        <f t="shared" si="57"/>
        <v>5345.3151930163021</v>
      </c>
      <c r="O348" s="2">
        <f t="shared" si="58"/>
        <v>5551.9</v>
      </c>
      <c r="P348" s="2">
        <f t="shared" si="59"/>
        <v>5345.3151930163021</v>
      </c>
      <c r="Q348" s="2">
        <f t="shared" si="60"/>
        <v>5508.6625000000004</v>
      </c>
      <c r="R348" s="2">
        <f t="shared" si="56"/>
        <v>5437.7982215081511</v>
      </c>
      <c r="S348" s="2">
        <f t="shared" si="65"/>
        <v>1</v>
      </c>
      <c r="T348" s="2">
        <f t="shared" si="61"/>
        <v>85.149999999999636</v>
      </c>
      <c r="U348" s="2">
        <f t="shared" si="62"/>
        <v>1.5594952473397856</v>
      </c>
      <c r="V348" s="2">
        <f t="shared" si="63"/>
        <v>136.03750000000036</v>
      </c>
      <c r="W348" s="2">
        <f t="shared" si="64"/>
        <v>2.5320490449268349</v>
      </c>
      <c r="X348" t="str">
        <f>IF($T349&gt;0, "up", "down")</f>
        <v>up</v>
      </c>
    </row>
    <row r="349" spans="1:24" x14ac:dyDescent="0.2">
      <c r="A349" s="1">
        <v>39020</v>
      </c>
      <c r="B349" s="2">
        <v>5539.9</v>
      </c>
      <c r="C349" s="2">
        <v>5641.95</v>
      </c>
      <c r="D349" s="2">
        <v>5479.6</v>
      </c>
      <c r="E349" s="2">
        <v>5626.45</v>
      </c>
      <c r="F349" s="2">
        <f t="shared" si="55"/>
        <v>5571.9749999999995</v>
      </c>
      <c r="G349" s="2">
        <f>$C349-$D349</f>
        <v>162.34999999999945</v>
      </c>
      <c r="H349" s="2">
        <f>$C349-MAX($B349,$E349)</f>
        <v>15.5</v>
      </c>
      <c r="I349" s="2">
        <f>MIN($B349,$E349)-$D349</f>
        <v>60.299999999999272</v>
      </c>
      <c r="J349" s="2">
        <f>$E349-$B349</f>
        <v>86.550000000000182</v>
      </c>
      <c r="K349" s="2">
        <f>$H349/$G349</f>
        <v>9.5472744071450885E-2</v>
      </c>
      <c r="L349" s="2">
        <f>$I349/$G349</f>
        <v>0.37141977209731736</v>
      </c>
      <c r="M349" s="2">
        <f>ABS($J349)/$G349</f>
        <v>0.53310748383123174</v>
      </c>
      <c r="N349" s="2">
        <f t="shared" si="57"/>
        <v>5426.9888465081513</v>
      </c>
      <c r="O349" s="2">
        <f t="shared" si="58"/>
        <v>5641.95</v>
      </c>
      <c r="P349" s="2">
        <f t="shared" si="59"/>
        <v>5426.9888465081513</v>
      </c>
      <c r="Q349" s="2">
        <f t="shared" si="60"/>
        <v>5571.9749999999995</v>
      </c>
      <c r="R349" s="2">
        <f t="shared" si="56"/>
        <v>5516.9756732540754</v>
      </c>
      <c r="S349" s="2">
        <f t="shared" si="65"/>
        <v>1</v>
      </c>
      <c r="T349" s="2">
        <f t="shared" si="61"/>
        <v>81.199999999999818</v>
      </c>
      <c r="U349" s="2">
        <f t="shared" si="62"/>
        <v>1.4643163067490161</v>
      </c>
      <c r="V349" s="2">
        <f t="shared" si="63"/>
        <v>63.312499999999091</v>
      </c>
      <c r="W349" s="2">
        <f t="shared" si="64"/>
        <v>1.1493261749108623</v>
      </c>
      <c r="X349" t="str">
        <f>IF($T350&gt;0, "up", "down")</f>
        <v>down</v>
      </c>
    </row>
    <row r="350" spans="1:24" x14ac:dyDescent="0.2">
      <c r="A350" s="1">
        <v>39021</v>
      </c>
      <c r="B350" s="2">
        <v>5633.7</v>
      </c>
      <c r="C350" s="2">
        <v>5686.9</v>
      </c>
      <c r="D350" s="2">
        <v>5543.8</v>
      </c>
      <c r="E350" s="2">
        <v>5588.7</v>
      </c>
      <c r="F350" s="2">
        <f t="shared" si="55"/>
        <v>5613.2749999999996</v>
      </c>
      <c r="G350" s="2">
        <f>$C350-$D350</f>
        <v>143.09999999999945</v>
      </c>
      <c r="H350" s="2">
        <f>$C350-MAX($B350,$E350)</f>
        <v>53.199999999999818</v>
      </c>
      <c r="I350" s="2">
        <f>MIN($B350,$E350)-$D350</f>
        <v>44.899999999999636</v>
      </c>
      <c r="J350" s="2">
        <f>$E350-$B350</f>
        <v>-45</v>
      </c>
      <c r="K350" s="2">
        <f>$H350/$G350</f>
        <v>0.37176799440950398</v>
      </c>
      <c r="L350" s="2">
        <f>$I350/$G350</f>
        <v>0.31376659678546337</v>
      </c>
      <c r="M350" s="2">
        <f>ABS($J350)/$G350</f>
        <v>0.31446540880503265</v>
      </c>
      <c r="N350" s="2">
        <f t="shared" si="57"/>
        <v>5499.4819232540758</v>
      </c>
      <c r="O350" s="2">
        <f t="shared" si="58"/>
        <v>5686.9</v>
      </c>
      <c r="P350" s="2">
        <f t="shared" si="59"/>
        <v>5499.4819232540758</v>
      </c>
      <c r="Q350" s="2">
        <f t="shared" si="60"/>
        <v>5613.2749999999996</v>
      </c>
      <c r="R350" s="2">
        <f t="shared" si="56"/>
        <v>5574.7847116270386</v>
      </c>
      <c r="S350" s="2">
        <f t="shared" si="65"/>
        <v>1</v>
      </c>
      <c r="T350" s="2">
        <f t="shared" si="61"/>
        <v>-37.75</v>
      </c>
      <c r="U350" s="2">
        <f t="shared" si="62"/>
        <v>-0.67093815816367341</v>
      </c>
      <c r="V350" s="2">
        <f t="shared" si="63"/>
        <v>41.300000000000182</v>
      </c>
      <c r="W350" s="2">
        <f t="shared" si="64"/>
        <v>0.74120935574908697</v>
      </c>
      <c r="X350" t="str">
        <f>IF($T351&gt;0, "up", "down")</f>
        <v>up</v>
      </c>
    </row>
    <row r="351" spans="1:24" x14ac:dyDescent="0.2">
      <c r="A351" s="1">
        <v>39022</v>
      </c>
      <c r="B351" s="2">
        <v>5792.8</v>
      </c>
      <c r="C351" s="2">
        <v>5795.85</v>
      </c>
      <c r="D351" s="2">
        <v>5570.9</v>
      </c>
      <c r="E351" s="2">
        <v>5623.65</v>
      </c>
      <c r="F351" s="2">
        <f t="shared" si="55"/>
        <v>5695.8000000000011</v>
      </c>
      <c r="G351" s="2">
        <f>$C351-$D351</f>
        <v>224.95000000000073</v>
      </c>
      <c r="H351" s="2">
        <f>$C351-MAX($B351,$E351)</f>
        <v>3.0500000000001819</v>
      </c>
      <c r="I351" s="2">
        <f>MIN($B351,$E351)-$D351</f>
        <v>52.75</v>
      </c>
      <c r="J351" s="2">
        <f>$E351-$B351</f>
        <v>-169.15000000000055</v>
      </c>
      <c r="K351" s="2">
        <f>$H351/$G351</f>
        <v>1.3558568570794275E-2</v>
      </c>
      <c r="L351" s="2">
        <f>$I351/$G351</f>
        <v>0.23449655478995257</v>
      </c>
      <c r="M351" s="2">
        <f>ABS($J351)/$G351</f>
        <v>0.75194487663925313</v>
      </c>
      <c r="N351" s="2">
        <f t="shared" si="57"/>
        <v>5556.3784616270377</v>
      </c>
      <c r="O351" s="2">
        <f t="shared" si="58"/>
        <v>5795.85</v>
      </c>
      <c r="P351" s="2">
        <f t="shared" si="59"/>
        <v>5556.3784616270377</v>
      </c>
      <c r="Q351" s="2">
        <f t="shared" si="60"/>
        <v>5695.8000000000011</v>
      </c>
      <c r="R351" s="2">
        <f t="shared" si="56"/>
        <v>5651.1017308135197</v>
      </c>
      <c r="S351" s="2">
        <f t="shared" si="65"/>
        <v>1</v>
      </c>
      <c r="T351" s="2">
        <f t="shared" si="61"/>
        <v>34.949999999999818</v>
      </c>
      <c r="U351" s="2">
        <f t="shared" si="62"/>
        <v>0.62536904825808903</v>
      </c>
      <c r="V351" s="2">
        <f t="shared" si="63"/>
        <v>82.525000000001455</v>
      </c>
      <c r="W351" s="2">
        <f t="shared" si="64"/>
        <v>1.4701756104947905</v>
      </c>
      <c r="X351" t="str">
        <f>IF($T352&gt;0, "up", "down")</f>
        <v>up</v>
      </c>
    </row>
    <row r="352" spans="1:24" x14ac:dyDescent="0.2">
      <c r="A352" s="1">
        <v>39023</v>
      </c>
      <c r="B352" s="2">
        <v>5586</v>
      </c>
      <c r="C352" s="2">
        <v>5677.25</v>
      </c>
      <c r="D352" s="2">
        <v>5586</v>
      </c>
      <c r="E352" s="2">
        <v>5658.75</v>
      </c>
      <c r="F352" s="2">
        <f t="shared" si="55"/>
        <v>5627</v>
      </c>
      <c r="G352" s="2">
        <f>$C352-$D352</f>
        <v>91.25</v>
      </c>
      <c r="H352" s="2">
        <f>$C352-MAX($B352,$E352)</f>
        <v>18.5</v>
      </c>
      <c r="I352" s="2">
        <f>MIN($B352,$E352)-$D352</f>
        <v>0</v>
      </c>
      <c r="J352" s="2">
        <f>$E352-$B352</f>
        <v>72.75</v>
      </c>
      <c r="K352" s="2">
        <f>$H352/$G352</f>
        <v>0.20273972602739726</v>
      </c>
      <c r="L352" s="2">
        <f>$I352/$G352</f>
        <v>0</v>
      </c>
      <c r="M352" s="2">
        <f>ABS($J352)/$G352</f>
        <v>0.79726027397260268</v>
      </c>
      <c r="N352" s="2">
        <f t="shared" si="57"/>
        <v>5626.089230813519</v>
      </c>
      <c r="O352" s="2">
        <f t="shared" si="58"/>
        <v>5677.25</v>
      </c>
      <c r="P352" s="2">
        <f t="shared" si="59"/>
        <v>5586</v>
      </c>
      <c r="Q352" s="2">
        <f t="shared" si="60"/>
        <v>5627</v>
      </c>
      <c r="R352" s="2">
        <f t="shared" si="56"/>
        <v>5629.0848077033797</v>
      </c>
      <c r="S352" s="2">
        <f t="shared" si="65"/>
        <v>0.89678124292544958</v>
      </c>
      <c r="T352" s="2">
        <f t="shared" si="61"/>
        <v>35.100000000000364</v>
      </c>
      <c r="U352" s="2">
        <f t="shared" si="62"/>
        <v>0.6241497959510347</v>
      </c>
      <c r="V352" s="2">
        <f t="shared" si="63"/>
        <v>-68.800000000001091</v>
      </c>
      <c r="W352" s="2">
        <f t="shared" si="64"/>
        <v>-1.2079075810246336</v>
      </c>
      <c r="X352" t="str">
        <f>IF($T353&gt;0, "up", "down")</f>
        <v>down</v>
      </c>
    </row>
    <row r="353" spans="1:24" x14ac:dyDescent="0.2">
      <c r="A353" s="1">
        <v>39024</v>
      </c>
      <c r="B353" s="2">
        <v>5664.05</v>
      </c>
      <c r="C353" s="2">
        <v>5667</v>
      </c>
      <c r="D353" s="2">
        <v>5600.55</v>
      </c>
      <c r="E353" s="2">
        <v>5613.15</v>
      </c>
      <c r="F353" s="2">
        <f t="shared" si="55"/>
        <v>5636.1875</v>
      </c>
      <c r="G353" s="2">
        <f>$C353-$D353</f>
        <v>66.449999999999818</v>
      </c>
      <c r="H353" s="2">
        <f>$C353-MAX($B353,$E353)</f>
        <v>2.9499999999998181</v>
      </c>
      <c r="I353" s="2">
        <f>MIN($B353,$E353)-$D353</f>
        <v>12.599999999999454</v>
      </c>
      <c r="J353" s="2">
        <f>$E353-$B353</f>
        <v>-50.900000000000546</v>
      </c>
      <c r="K353" s="2">
        <f>$H353/$G353</f>
        <v>4.4394281414594824E-2</v>
      </c>
      <c r="L353" s="2">
        <f>$I353/$G353</f>
        <v>0.18961625282166272</v>
      </c>
      <c r="M353" s="2">
        <f>ABS($J353)/$G353</f>
        <v>0.76598946576374238</v>
      </c>
      <c r="N353" s="2">
        <f t="shared" si="57"/>
        <v>5626.5446154067595</v>
      </c>
      <c r="O353" s="2">
        <f t="shared" si="58"/>
        <v>5667</v>
      </c>
      <c r="P353" s="2">
        <f t="shared" si="59"/>
        <v>5600.55</v>
      </c>
      <c r="Q353" s="2">
        <f t="shared" si="60"/>
        <v>5636.1875</v>
      </c>
      <c r="R353" s="2">
        <f t="shared" si="56"/>
        <v>5632.5705288516901</v>
      </c>
      <c r="S353" s="2">
        <f t="shared" si="65"/>
        <v>0.8618374214599086</v>
      </c>
      <c r="T353" s="2">
        <f t="shared" si="61"/>
        <v>-45.600000000000364</v>
      </c>
      <c r="U353" s="2">
        <f t="shared" si="62"/>
        <v>-0.80583167660703092</v>
      </c>
      <c r="V353" s="2">
        <f t="shared" si="63"/>
        <v>9.1875</v>
      </c>
      <c r="W353" s="2">
        <f t="shared" si="64"/>
        <v>0.16327527990047982</v>
      </c>
      <c r="X353" t="str">
        <f>IF($T354&gt;0, "up", "down")</f>
        <v>down</v>
      </c>
    </row>
    <row r="354" spans="1:24" x14ac:dyDescent="0.2">
      <c r="A354" s="1">
        <v>39027</v>
      </c>
      <c r="B354" s="2">
        <v>5604.25</v>
      </c>
      <c r="C354" s="2">
        <v>5626.9</v>
      </c>
      <c r="D354" s="2">
        <v>5556.05</v>
      </c>
      <c r="E354" s="2">
        <v>5561.9</v>
      </c>
      <c r="F354" s="2">
        <f t="shared" si="55"/>
        <v>5587.2749999999996</v>
      </c>
      <c r="G354" s="2">
        <f>$C354-$D354</f>
        <v>70.849999999999454</v>
      </c>
      <c r="H354" s="2">
        <f>$C354-MAX($B354,$E354)</f>
        <v>22.649999999999636</v>
      </c>
      <c r="I354" s="2">
        <f>MIN($B354,$E354)-$D354</f>
        <v>5.8499999999994543</v>
      </c>
      <c r="J354" s="2">
        <f>$E354-$B354</f>
        <v>-42.350000000000364</v>
      </c>
      <c r="K354" s="2">
        <f>$H354/$G354</f>
        <v>0.31968948482709686</v>
      </c>
      <c r="L354" s="2">
        <f>$I354/$G354</f>
        <v>8.2568807339442468E-2</v>
      </c>
      <c r="M354" s="2">
        <f>ABS($J354)/$G354</f>
        <v>0.5977417078334607</v>
      </c>
      <c r="N354" s="2">
        <f t="shared" si="57"/>
        <v>5631.3660577033797</v>
      </c>
      <c r="O354" s="2">
        <f t="shared" si="58"/>
        <v>5631.3660577033797</v>
      </c>
      <c r="P354" s="2">
        <f t="shared" si="59"/>
        <v>5556.05</v>
      </c>
      <c r="Q354" s="2">
        <f t="shared" si="60"/>
        <v>5587.2749999999996</v>
      </c>
      <c r="R354" s="2">
        <f t="shared" si="56"/>
        <v>5601.5142788516896</v>
      </c>
      <c r="S354" s="2">
        <f t="shared" si="65"/>
        <v>0.35024385791768309</v>
      </c>
      <c r="T354" s="2">
        <f t="shared" si="61"/>
        <v>-51.25</v>
      </c>
      <c r="U354" s="2">
        <f t="shared" si="62"/>
        <v>-0.91303457060652216</v>
      </c>
      <c r="V354" s="2">
        <f t="shared" si="63"/>
        <v>-48.912500000000364</v>
      </c>
      <c r="W354" s="2">
        <f t="shared" si="64"/>
        <v>-0.8678295390279398</v>
      </c>
      <c r="X354" t="str">
        <f>IF($T355&gt;0, "up", "down")</f>
        <v>down</v>
      </c>
    </row>
    <row r="355" spans="1:24" x14ac:dyDescent="0.2">
      <c r="A355" s="1">
        <v>39028</v>
      </c>
      <c r="B355" s="2">
        <v>5575.85</v>
      </c>
      <c r="C355" s="2">
        <v>5610.6</v>
      </c>
      <c r="D355" s="2">
        <v>5510.95</v>
      </c>
      <c r="E355" s="2">
        <v>5535.75</v>
      </c>
      <c r="F355" s="2">
        <f t="shared" si="55"/>
        <v>5558.2875000000004</v>
      </c>
      <c r="G355" s="2">
        <f>$C355-$D355</f>
        <v>99.650000000000546</v>
      </c>
      <c r="H355" s="2">
        <f>$C355-MAX($B355,$E355)</f>
        <v>34.75</v>
      </c>
      <c r="I355" s="2">
        <f>MIN($B355,$E355)-$D355</f>
        <v>24.800000000000182</v>
      </c>
      <c r="J355" s="2">
        <f>$E355-$B355</f>
        <v>-40.100000000000364</v>
      </c>
      <c r="K355" s="2">
        <f>$H355/$G355</f>
        <v>0.34872052182639046</v>
      </c>
      <c r="L355" s="2">
        <f>$I355/$G355</f>
        <v>0.24887104867034668</v>
      </c>
      <c r="M355" s="2">
        <f>ABS($J355)/$G355</f>
        <v>0.40240842950326289</v>
      </c>
      <c r="N355" s="2">
        <f t="shared" si="57"/>
        <v>5609.3205288516892</v>
      </c>
      <c r="O355" s="2">
        <f t="shared" si="58"/>
        <v>5610.6</v>
      </c>
      <c r="P355" s="2">
        <f t="shared" si="59"/>
        <v>5510.95</v>
      </c>
      <c r="Q355" s="2">
        <f t="shared" si="60"/>
        <v>5558.2875000000004</v>
      </c>
      <c r="R355" s="2">
        <f t="shared" si="56"/>
        <v>5572.2895072129231</v>
      </c>
      <c r="S355" s="2">
        <f t="shared" si="65"/>
        <v>0</v>
      </c>
      <c r="T355" s="2">
        <f t="shared" si="61"/>
        <v>-26.149999999999636</v>
      </c>
      <c r="U355" s="2">
        <f t="shared" si="62"/>
        <v>-0.47016307376974836</v>
      </c>
      <c r="V355" s="2">
        <f t="shared" si="63"/>
        <v>-28.987499999999272</v>
      </c>
      <c r="W355" s="2">
        <f t="shared" si="64"/>
        <v>-0.5188128381008501</v>
      </c>
      <c r="X355" t="str">
        <f>IF($T356&gt;0, "up", "down")</f>
        <v>up</v>
      </c>
    </row>
    <row r="356" spans="1:24" x14ac:dyDescent="0.2">
      <c r="A356" s="1">
        <v>39029</v>
      </c>
      <c r="B356" s="2">
        <v>5529.85</v>
      </c>
      <c r="C356" s="2">
        <v>5613.7</v>
      </c>
      <c r="D356" s="2">
        <v>5460.5</v>
      </c>
      <c r="E356" s="2">
        <v>5591</v>
      </c>
      <c r="F356" s="2">
        <f t="shared" si="55"/>
        <v>5548.7624999999998</v>
      </c>
      <c r="G356" s="2">
        <f>$C356-$D356</f>
        <v>153.19999999999982</v>
      </c>
      <c r="H356" s="2">
        <f>$C356-MAX($B356,$E356)</f>
        <v>22.699999999999818</v>
      </c>
      <c r="I356" s="2">
        <f>MIN($B356,$E356)-$D356</f>
        <v>69.350000000000364</v>
      </c>
      <c r="J356" s="2">
        <f>$E356-$B356</f>
        <v>61.149999999999636</v>
      </c>
      <c r="K356" s="2">
        <f>$H356/$G356</f>
        <v>0.14817232375979011</v>
      </c>
      <c r="L356" s="2">
        <f>$I356/$G356</f>
        <v>0.4526762402088802</v>
      </c>
      <c r="M356" s="2">
        <f>ABS($J356)/$G356</f>
        <v>0.39915143603132969</v>
      </c>
      <c r="N356" s="2">
        <f t="shared" si="57"/>
        <v>5583.8040144258448</v>
      </c>
      <c r="O356" s="2">
        <f t="shared" si="58"/>
        <v>5613.7</v>
      </c>
      <c r="P356" s="2">
        <f t="shared" si="59"/>
        <v>5460.5</v>
      </c>
      <c r="Q356" s="2">
        <f t="shared" si="60"/>
        <v>5548.7624999999998</v>
      </c>
      <c r="R356" s="2">
        <f t="shared" si="56"/>
        <v>5551.6916286064616</v>
      </c>
      <c r="S356" s="2">
        <f t="shared" si="65"/>
        <v>0</v>
      </c>
      <c r="T356" s="2">
        <f t="shared" si="61"/>
        <v>55.25</v>
      </c>
      <c r="U356" s="2">
        <f t="shared" si="62"/>
        <v>0.9980580770446642</v>
      </c>
      <c r="V356" s="2">
        <f t="shared" si="63"/>
        <v>-9.5250000000005457</v>
      </c>
      <c r="W356" s="2">
        <f t="shared" si="64"/>
        <v>-0.17136573090183882</v>
      </c>
      <c r="X356" t="str">
        <f>IF($T357&gt;0, "up", "down")</f>
        <v>up</v>
      </c>
    </row>
    <row r="357" spans="1:24" x14ac:dyDescent="0.2">
      <c r="A357" s="1">
        <v>39030</v>
      </c>
      <c r="B357" s="2">
        <v>5615.5</v>
      </c>
      <c r="C357" s="2">
        <v>5670.35</v>
      </c>
      <c r="D357" s="2">
        <v>5599.3</v>
      </c>
      <c r="E357" s="2">
        <v>5656.35</v>
      </c>
      <c r="F357" s="2">
        <f t="shared" si="55"/>
        <v>5635.375</v>
      </c>
      <c r="G357" s="2">
        <f>$C357-$D357</f>
        <v>71.050000000000182</v>
      </c>
      <c r="H357" s="2">
        <f>$C357-MAX($B357,$E357)</f>
        <v>14</v>
      </c>
      <c r="I357" s="2">
        <f>MIN($B357,$E357)-$D357</f>
        <v>16.199999999999818</v>
      </c>
      <c r="J357" s="2">
        <f>$E357-$B357</f>
        <v>40.850000000000364</v>
      </c>
      <c r="K357" s="2">
        <f>$H357/$G357</f>
        <v>0.19704433497536894</v>
      </c>
      <c r="L357" s="2">
        <f>$I357/$G357</f>
        <v>0.22800844475721008</v>
      </c>
      <c r="M357" s="2">
        <f>ABS($J357)/$G357</f>
        <v>0.57494722026742096</v>
      </c>
      <c r="N357" s="2">
        <f t="shared" si="57"/>
        <v>5566.2832572129228</v>
      </c>
      <c r="O357" s="2">
        <f t="shared" si="58"/>
        <v>5670.35</v>
      </c>
      <c r="P357" s="2">
        <f t="shared" si="59"/>
        <v>5566.2832572129228</v>
      </c>
      <c r="Q357" s="2">
        <f t="shared" si="60"/>
        <v>5635.375</v>
      </c>
      <c r="R357" s="2">
        <f t="shared" si="56"/>
        <v>5609.572878606461</v>
      </c>
      <c r="S357" s="2">
        <f t="shared" si="65"/>
        <v>0.71565327699190784</v>
      </c>
      <c r="T357" s="2">
        <f t="shared" si="61"/>
        <v>65.350000000000364</v>
      </c>
      <c r="U357" s="2">
        <f t="shared" si="62"/>
        <v>1.1688427830441848</v>
      </c>
      <c r="V357" s="2">
        <f t="shared" si="63"/>
        <v>86.612500000000182</v>
      </c>
      <c r="W357" s="2">
        <f t="shared" si="64"/>
        <v>1.5609336315980398</v>
      </c>
      <c r="X357" t="str">
        <f>IF($T358&gt;0, "up", "down")</f>
        <v>up</v>
      </c>
    </row>
    <row r="358" spans="1:24" x14ac:dyDescent="0.2">
      <c r="A358" s="1">
        <v>39031</v>
      </c>
      <c r="B358" s="2">
        <v>5666.25</v>
      </c>
      <c r="C358" s="2">
        <v>5797.8</v>
      </c>
      <c r="D358" s="2">
        <v>5648</v>
      </c>
      <c r="E358" s="2">
        <v>5757.95</v>
      </c>
      <c r="F358" s="2">
        <f t="shared" si="55"/>
        <v>5717.5</v>
      </c>
      <c r="G358" s="2">
        <f>$C358-$D358</f>
        <v>149.80000000000018</v>
      </c>
      <c r="H358" s="2">
        <f>$C358-MAX($B358,$E358)</f>
        <v>39.850000000000364</v>
      </c>
      <c r="I358" s="2">
        <f>MIN($B358,$E358)-$D358</f>
        <v>18.25</v>
      </c>
      <c r="J358" s="2">
        <f>$E358-$B358</f>
        <v>91.699999999999818</v>
      </c>
      <c r="K358" s="2">
        <f>$H358/$G358</f>
        <v>0.26602136181575642</v>
      </c>
      <c r="L358" s="2">
        <f>$I358/$G358</f>
        <v>0.12182910547396514</v>
      </c>
      <c r="M358" s="2">
        <f>ABS($J358)/$G358</f>
        <v>0.61214953271027839</v>
      </c>
      <c r="N358" s="2">
        <f t="shared" si="57"/>
        <v>5600.8291286064614</v>
      </c>
      <c r="O358" s="2">
        <f t="shared" si="58"/>
        <v>5797.8</v>
      </c>
      <c r="P358" s="2">
        <f t="shared" si="59"/>
        <v>5600.8291286064614</v>
      </c>
      <c r="Q358" s="2">
        <f t="shared" si="60"/>
        <v>5717.5</v>
      </c>
      <c r="R358" s="2">
        <f t="shared" si="56"/>
        <v>5679.2395643032305</v>
      </c>
      <c r="S358" s="2">
        <f t="shared" si="65"/>
        <v>1</v>
      </c>
      <c r="T358" s="2">
        <f t="shared" si="61"/>
        <v>101.59999999999945</v>
      </c>
      <c r="U358" s="2">
        <f t="shared" si="62"/>
        <v>1.796211337700097</v>
      </c>
      <c r="V358" s="2">
        <f t="shared" si="63"/>
        <v>82.125</v>
      </c>
      <c r="W358" s="2">
        <f t="shared" si="64"/>
        <v>1.4573120688507863</v>
      </c>
      <c r="X358" t="str">
        <f>IF($T359&gt;0, "up", "down")</f>
        <v>up</v>
      </c>
    </row>
    <row r="359" spans="1:24" x14ac:dyDescent="0.2">
      <c r="A359" s="1">
        <v>39034</v>
      </c>
      <c r="B359" s="2">
        <v>5773.25</v>
      </c>
      <c r="C359" s="2">
        <v>5823.95</v>
      </c>
      <c r="D359" s="2">
        <v>5730.85</v>
      </c>
      <c r="E359" s="2">
        <v>5801.35</v>
      </c>
      <c r="F359" s="2">
        <f t="shared" si="55"/>
        <v>5782.35</v>
      </c>
      <c r="G359" s="2">
        <f>$C359-$D359</f>
        <v>93.099999999999454</v>
      </c>
      <c r="H359" s="2">
        <f>$C359-MAX($B359,$E359)</f>
        <v>22.599999999999454</v>
      </c>
      <c r="I359" s="2">
        <f>MIN($B359,$E359)-$D359</f>
        <v>42.399999999999636</v>
      </c>
      <c r="J359" s="2">
        <f>$E359-$B359</f>
        <v>28.100000000000364</v>
      </c>
      <c r="K359" s="2">
        <f>$H359/$G359</f>
        <v>0.24274973147153153</v>
      </c>
      <c r="L359" s="2">
        <f>$I359/$G359</f>
        <v>0.45542427497314592</v>
      </c>
      <c r="M359" s="2">
        <f>ABS($J359)/$G359</f>
        <v>0.30182599355532252</v>
      </c>
      <c r="N359" s="2">
        <f t="shared" si="57"/>
        <v>5659.1645643032307</v>
      </c>
      <c r="O359" s="2">
        <f t="shared" si="58"/>
        <v>5823.95</v>
      </c>
      <c r="P359" s="2">
        <f t="shared" si="59"/>
        <v>5659.1645643032307</v>
      </c>
      <c r="Q359" s="2">
        <f t="shared" si="60"/>
        <v>5782.35</v>
      </c>
      <c r="R359" s="2">
        <f t="shared" si="56"/>
        <v>5731.1572821516147</v>
      </c>
      <c r="S359" s="2">
        <f t="shared" si="65"/>
        <v>1</v>
      </c>
      <c r="T359" s="2">
        <f t="shared" si="61"/>
        <v>43.400000000000546</v>
      </c>
      <c r="U359" s="2">
        <f t="shared" si="62"/>
        <v>0.75374048055298404</v>
      </c>
      <c r="V359" s="2">
        <f t="shared" si="63"/>
        <v>64.850000000000364</v>
      </c>
      <c r="W359" s="2">
        <f t="shared" si="64"/>
        <v>1.1342369916921795</v>
      </c>
      <c r="X359" t="str">
        <f>IF($T360&gt;0, "up", "down")</f>
        <v>up</v>
      </c>
    </row>
    <row r="360" spans="1:24" x14ac:dyDescent="0.2">
      <c r="A360" s="1">
        <v>39035</v>
      </c>
      <c r="B360" s="2">
        <v>5793.6</v>
      </c>
      <c r="C360" s="2">
        <v>5849.85</v>
      </c>
      <c r="D360" s="2">
        <v>5782.1</v>
      </c>
      <c r="E360" s="2">
        <v>5838.8</v>
      </c>
      <c r="F360" s="2">
        <f t="shared" si="55"/>
        <v>5816.0875000000005</v>
      </c>
      <c r="G360" s="2">
        <f>$C360-$D360</f>
        <v>67.75</v>
      </c>
      <c r="H360" s="2">
        <f>$C360-MAX($B360,$E360)</f>
        <v>11.050000000000182</v>
      </c>
      <c r="I360" s="2">
        <f>MIN($B360,$E360)-$D360</f>
        <v>11.5</v>
      </c>
      <c r="J360" s="2">
        <f>$E360-$B360</f>
        <v>45.199999999999818</v>
      </c>
      <c r="K360" s="2">
        <f>$H360/$G360</f>
        <v>0.16309963099631264</v>
      </c>
      <c r="L360" s="2">
        <f>$I360/$G360</f>
        <v>0.16974169741697417</v>
      </c>
      <c r="M360" s="2">
        <f>ABS($J360)/$G360</f>
        <v>0.66715867158671316</v>
      </c>
      <c r="N360" s="2">
        <f t="shared" si="57"/>
        <v>5720.7572821516151</v>
      </c>
      <c r="O360" s="2">
        <f t="shared" si="58"/>
        <v>5849.85</v>
      </c>
      <c r="P360" s="2">
        <f t="shared" si="59"/>
        <v>5720.7572821516151</v>
      </c>
      <c r="Q360" s="2">
        <f t="shared" si="60"/>
        <v>5816.0875000000005</v>
      </c>
      <c r="R360" s="2">
        <f t="shared" si="56"/>
        <v>5776.8630160758075</v>
      </c>
      <c r="S360" s="2">
        <f t="shared" si="65"/>
        <v>1</v>
      </c>
      <c r="T360" s="2">
        <f t="shared" si="61"/>
        <v>37.449999999999818</v>
      </c>
      <c r="U360" s="2">
        <f t="shared" si="62"/>
        <v>0.64553940031199319</v>
      </c>
      <c r="V360" s="2">
        <f t="shared" si="63"/>
        <v>33.737500000000182</v>
      </c>
      <c r="W360" s="2">
        <f t="shared" si="64"/>
        <v>0.58345655313151545</v>
      </c>
      <c r="X360" t="str">
        <f>IF($T361&gt;0, "up", "down")</f>
        <v>up</v>
      </c>
    </row>
    <row r="361" spans="1:24" x14ac:dyDescent="0.2">
      <c r="A361" s="1">
        <v>39036</v>
      </c>
      <c r="B361" s="2">
        <v>5835.2</v>
      </c>
      <c r="C361" s="2">
        <v>6047.45</v>
      </c>
      <c r="D361" s="2">
        <v>5835.2</v>
      </c>
      <c r="E361" s="2">
        <v>6023.55</v>
      </c>
      <c r="F361" s="2">
        <f t="shared" si="55"/>
        <v>5935.3499999999995</v>
      </c>
      <c r="G361" s="2">
        <f>$C361-$D361</f>
        <v>212.25</v>
      </c>
      <c r="H361" s="2">
        <f>$C361-MAX($B361,$E361)</f>
        <v>23.899999999999636</v>
      </c>
      <c r="I361" s="2">
        <f>MIN($B361,$E361)-$D361</f>
        <v>0</v>
      </c>
      <c r="J361" s="2">
        <f>$E361-$B361</f>
        <v>188.35000000000036</v>
      </c>
      <c r="K361" s="2">
        <f>$H361/$G361</f>
        <v>0.11260306242638227</v>
      </c>
      <c r="L361" s="2">
        <f>$I361/$G361</f>
        <v>0</v>
      </c>
      <c r="M361" s="2">
        <f>ABS($J361)/$G361</f>
        <v>0.88739693757361771</v>
      </c>
      <c r="N361" s="2">
        <f t="shared" si="57"/>
        <v>5768.4223910758083</v>
      </c>
      <c r="O361" s="2">
        <f t="shared" si="58"/>
        <v>6047.45</v>
      </c>
      <c r="P361" s="2">
        <f t="shared" si="59"/>
        <v>5768.4223910758083</v>
      </c>
      <c r="Q361" s="2">
        <f t="shared" si="60"/>
        <v>5935.3499999999995</v>
      </c>
      <c r="R361" s="2">
        <f t="shared" si="56"/>
        <v>5879.911195537904</v>
      </c>
      <c r="S361" s="2">
        <f t="shared" si="65"/>
        <v>1</v>
      </c>
      <c r="T361" s="2">
        <f t="shared" si="61"/>
        <v>184.75</v>
      </c>
      <c r="U361" s="2">
        <f t="shared" si="62"/>
        <v>3.1641775707337123</v>
      </c>
      <c r="V361" s="2">
        <f t="shared" si="63"/>
        <v>119.26249999999891</v>
      </c>
      <c r="W361" s="2">
        <f t="shared" si="64"/>
        <v>2.0505623410926832</v>
      </c>
      <c r="X361" t="str">
        <f>IF($T362&gt;0, "up", "down")</f>
        <v>up</v>
      </c>
    </row>
    <row r="362" spans="1:24" x14ac:dyDescent="0.2">
      <c r="A362" s="1">
        <v>39037</v>
      </c>
      <c r="B362" s="2">
        <v>6039.2</v>
      </c>
      <c r="C362" s="2">
        <v>6268.25</v>
      </c>
      <c r="D362" s="2">
        <v>6039.2</v>
      </c>
      <c r="E362" s="2">
        <v>6175.05</v>
      </c>
      <c r="F362" s="2">
        <f t="shared" si="55"/>
        <v>6130.4250000000002</v>
      </c>
      <c r="G362" s="2">
        <f>$C362-$D362</f>
        <v>229.05000000000018</v>
      </c>
      <c r="H362" s="2">
        <f>$C362-MAX($B362,$E362)</f>
        <v>93.199999999999818</v>
      </c>
      <c r="I362" s="2">
        <f>MIN($B362,$E362)-$D362</f>
        <v>0</v>
      </c>
      <c r="J362" s="2">
        <f>$E362-$B362</f>
        <v>135.85000000000036</v>
      </c>
      <c r="K362" s="2">
        <f>$H362/$G362</f>
        <v>0.40689805719275157</v>
      </c>
      <c r="L362" s="2">
        <f>$I362/$G362</f>
        <v>0</v>
      </c>
      <c r="M362" s="2">
        <f>ABS($J362)/$G362</f>
        <v>0.59310194280724848</v>
      </c>
      <c r="N362" s="2">
        <f t="shared" si="57"/>
        <v>5851.8861955379034</v>
      </c>
      <c r="O362" s="2">
        <f t="shared" si="58"/>
        <v>6268.25</v>
      </c>
      <c r="P362" s="2">
        <f t="shared" si="59"/>
        <v>5851.8861955379034</v>
      </c>
      <c r="Q362" s="2">
        <f t="shared" si="60"/>
        <v>6130.4250000000002</v>
      </c>
      <c r="R362" s="2">
        <f t="shared" si="56"/>
        <v>6025.6118477689515</v>
      </c>
      <c r="S362" s="2">
        <f t="shared" si="65"/>
        <v>1</v>
      </c>
      <c r="T362" s="2">
        <f t="shared" si="61"/>
        <v>151.5</v>
      </c>
      <c r="U362" s="2">
        <f t="shared" si="62"/>
        <v>2.515128122120676</v>
      </c>
      <c r="V362" s="2">
        <f t="shared" si="63"/>
        <v>195.07500000000073</v>
      </c>
      <c r="W362" s="2">
        <f t="shared" si="64"/>
        <v>3.2866638024716441</v>
      </c>
      <c r="X362" t="str">
        <f>IF($T363&gt;0, "up", "down")</f>
        <v>down</v>
      </c>
    </row>
    <row r="363" spans="1:24" x14ac:dyDescent="0.2">
      <c r="A363" s="1">
        <v>39038</v>
      </c>
      <c r="B363" s="2">
        <v>6166.45</v>
      </c>
      <c r="C363" s="2">
        <v>6228.25</v>
      </c>
      <c r="D363" s="2">
        <v>6066.15</v>
      </c>
      <c r="E363" s="2">
        <v>6119.65</v>
      </c>
      <c r="F363" s="2">
        <f t="shared" si="55"/>
        <v>6145.125</v>
      </c>
      <c r="G363" s="2">
        <f>$C363-$D363</f>
        <v>162.10000000000036</v>
      </c>
      <c r="H363" s="2">
        <f>$C363-MAX($B363,$E363)</f>
        <v>61.800000000000182</v>
      </c>
      <c r="I363" s="2">
        <f>MIN($B363,$E363)-$D363</f>
        <v>53.5</v>
      </c>
      <c r="J363" s="2">
        <f>$E363-$B363</f>
        <v>-46.800000000000182</v>
      </c>
      <c r="K363" s="2">
        <f>$H363/$G363</f>
        <v>0.38124614435533649</v>
      </c>
      <c r="L363" s="2">
        <f>$I363/$G363</f>
        <v>0.33004318322023368</v>
      </c>
      <c r="M363" s="2">
        <f>ABS($J363)/$G363</f>
        <v>0.28871067242442983</v>
      </c>
      <c r="N363" s="2">
        <f t="shared" si="57"/>
        <v>5991.1555977689513</v>
      </c>
      <c r="O363" s="2">
        <f t="shared" si="58"/>
        <v>6228.25</v>
      </c>
      <c r="P363" s="2">
        <f t="shared" si="59"/>
        <v>5991.1555977689513</v>
      </c>
      <c r="Q363" s="2">
        <f t="shared" si="60"/>
        <v>6145.125</v>
      </c>
      <c r="R363" s="2">
        <f t="shared" si="56"/>
        <v>6088.9215488844757</v>
      </c>
      <c r="S363" s="2">
        <f t="shared" si="65"/>
        <v>1</v>
      </c>
      <c r="T363" s="2">
        <f t="shared" si="61"/>
        <v>-55.400000000000546</v>
      </c>
      <c r="U363" s="2">
        <f t="shared" si="62"/>
        <v>-0.89715872745970549</v>
      </c>
      <c r="V363" s="2">
        <f t="shared" si="63"/>
        <v>14.699999999999818</v>
      </c>
      <c r="W363" s="2">
        <f t="shared" si="64"/>
        <v>0.23978761668236406</v>
      </c>
      <c r="X363" t="str">
        <f>IF($T364&gt;0, "up", "down")</f>
        <v>down</v>
      </c>
    </row>
    <row r="364" spans="1:24" x14ac:dyDescent="0.2">
      <c r="A364" s="1">
        <v>39041</v>
      </c>
      <c r="B364" s="2">
        <v>6115.95</v>
      </c>
      <c r="C364" s="2">
        <v>6115.95</v>
      </c>
      <c r="D364" s="2">
        <v>5907.45</v>
      </c>
      <c r="E364" s="2">
        <v>6006.6</v>
      </c>
      <c r="F364" s="2">
        <f t="shared" si="55"/>
        <v>6036.4874999999993</v>
      </c>
      <c r="G364" s="2">
        <f>$C364-$D364</f>
        <v>208.5</v>
      </c>
      <c r="H364" s="2">
        <f>$C364-MAX($B364,$E364)</f>
        <v>0</v>
      </c>
      <c r="I364" s="2">
        <f>MIN($B364,$E364)-$D364</f>
        <v>99.150000000000546</v>
      </c>
      <c r="J364" s="2">
        <f>$E364-$B364</f>
        <v>-109.34999999999945</v>
      </c>
      <c r="K364" s="2">
        <f>$H364/$G364</f>
        <v>0</v>
      </c>
      <c r="L364" s="2">
        <f>$I364/$G364</f>
        <v>0.47553956834532635</v>
      </c>
      <c r="M364" s="2">
        <f>ABS($J364)/$G364</f>
        <v>0.5244604316546736</v>
      </c>
      <c r="N364" s="2">
        <f t="shared" si="57"/>
        <v>6068.1402988844757</v>
      </c>
      <c r="O364" s="2">
        <f t="shared" si="58"/>
        <v>6115.95</v>
      </c>
      <c r="P364" s="2">
        <f t="shared" si="59"/>
        <v>5907.45</v>
      </c>
      <c r="Q364" s="2">
        <f t="shared" si="60"/>
        <v>6036.4874999999993</v>
      </c>
      <c r="R364" s="2">
        <f t="shared" si="56"/>
        <v>6032.0069497211189</v>
      </c>
      <c r="S364" s="2">
        <f t="shared" si="65"/>
        <v>0.81761562918629516</v>
      </c>
      <c r="T364" s="2">
        <f t="shared" si="61"/>
        <v>-113.04999999999927</v>
      </c>
      <c r="U364" s="2">
        <f t="shared" si="62"/>
        <v>-1.8473278700579163</v>
      </c>
      <c r="V364" s="2">
        <f t="shared" si="63"/>
        <v>-108.63750000000073</v>
      </c>
      <c r="W364" s="2">
        <f t="shared" si="64"/>
        <v>-1.767864770854958</v>
      </c>
      <c r="X364" t="str">
        <f>IF($T365&gt;0, "up", "down")</f>
        <v>up</v>
      </c>
    </row>
    <row r="365" spans="1:24" x14ac:dyDescent="0.2">
      <c r="A365" s="1">
        <v>39042</v>
      </c>
      <c r="B365" s="2">
        <v>6045.05</v>
      </c>
      <c r="C365" s="2">
        <v>6101.8</v>
      </c>
      <c r="D365" s="2">
        <v>6009.1</v>
      </c>
      <c r="E365" s="2">
        <v>6085.5</v>
      </c>
      <c r="F365" s="2">
        <f t="shared" si="55"/>
        <v>6060.3625000000002</v>
      </c>
      <c r="G365" s="2">
        <f>$C365-$D365</f>
        <v>92.699999999999818</v>
      </c>
      <c r="H365" s="2">
        <f>$C365-MAX($B365,$E365)</f>
        <v>16.300000000000182</v>
      </c>
      <c r="I365" s="2">
        <f>MIN($B365,$E365)-$D365</f>
        <v>35.949999999999818</v>
      </c>
      <c r="J365" s="2">
        <f>$E365-$B365</f>
        <v>40.449999999999818</v>
      </c>
      <c r="K365" s="2">
        <f>$H365/$G365</f>
        <v>0.17583603020496455</v>
      </c>
      <c r="L365" s="2">
        <f>$I365/$G365</f>
        <v>0.38781014023732352</v>
      </c>
      <c r="M365" s="2">
        <f>ABS($J365)/$G365</f>
        <v>0.43635382955771196</v>
      </c>
      <c r="N365" s="2">
        <f t="shared" si="57"/>
        <v>6052.313899442237</v>
      </c>
      <c r="O365" s="2">
        <f t="shared" si="58"/>
        <v>6101.8</v>
      </c>
      <c r="P365" s="2">
        <f t="shared" si="59"/>
        <v>6009.1</v>
      </c>
      <c r="Q365" s="2">
        <f t="shared" si="60"/>
        <v>6060.3625000000002</v>
      </c>
      <c r="R365" s="2">
        <f t="shared" si="56"/>
        <v>6055.8940998605585</v>
      </c>
      <c r="S365" s="2">
        <f t="shared" si="65"/>
        <v>0.84198175595085245</v>
      </c>
      <c r="T365" s="2">
        <f t="shared" si="61"/>
        <v>78.899999999999636</v>
      </c>
      <c r="U365" s="2">
        <f t="shared" si="62"/>
        <v>1.3135550894016519</v>
      </c>
      <c r="V365" s="2">
        <f t="shared" si="63"/>
        <v>23.875000000000909</v>
      </c>
      <c r="W365" s="2">
        <f t="shared" si="64"/>
        <v>0.39551146258483783</v>
      </c>
      <c r="X365" t="str">
        <f>IF($T366&gt;0, "up", "down")</f>
        <v>up</v>
      </c>
    </row>
    <row r="366" spans="1:24" x14ac:dyDescent="0.2">
      <c r="A366" s="1">
        <v>39043</v>
      </c>
      <c r="B366" s="2">
        <v>6094.4</v>
      </c>
      <c r="C366" s="2">
        <v>6177.2</v>
      </c>
      <c r="D366" s="2">
        <v>6094.4</v>
      </c>
      <c r="E366" s="2">
        <v>6118.9</v>
      </c>
      <c r="F366" s="2">
        <f t="shared" si="55"/>
        <v>6121.2250000000004</v>
      </c>
      <c r="G366" s="2">
        <f>$C366-$D366</f>
        <v>82.800000000000182</v>
      </c>
      <c r="H366" s="2">
        <f>$C366-MAX($B366,$E366)</f>
        <v>58.300000000000182</v>
      </c>
      <c r="I366" s="2">
        <f>MIN($B366,$E366)-$D366</f>
        <v>0</v>
      </c>
      <c r="J366" s="2">
        <f>$E366-$B366</f>
        <v>24.5</v>
      </c>
      <c r="K366" s="2">
        <f>$H366/$G366</f>
        <v>0.7041062801932374</v>
      </c>
      <c r="L366" s="2">
        <f>$I366/$G366</f>
        <v>0</v>
      </c>
      <c r="M366" s="2">
        <f>ABS($J366)/$G366</f>
        <v>0.29589371980676266</v>
      </c>
      <c r="N366" s="2">
        <f t="shared" si="57"/>
        <v>6056.3381997211181</v>
      </c>
      <c r="O366" s="2">
        <f t="shared" si="58"/>
        <v>6177.2</v>
      </c>
      <c r="P366" s="2">
        <f t="shared" si="59"/>
        <v>6056.3381997211181</v>
      </c>
      <c r="Q366" s="2">
        <f t="shared" si="60"/>
        <v>6121.2250000000004</v>
      </c>
      <c r="R366" s="2">
        <f t="shared" si="56"/>
        <v>6102.7753498605598</v>
      </c>
      <c r="S366" s="2">
        <f t="shared" si="65"/>
        <v>1</v>
      </c>
      <c r="T366" s="2">
        <f t="shared" si="61"/>
        <v>33.399999999999636</v>
      </c>
      <c r="U366" s="2">
        <f t="shared" si="62"/>
        <v>0.54884561662968756</v>
      </c>
      <c r="V366" s="2">
        <f t="shared" si="63"/>
        <v>60.862500000000182</v>
      </c>
      <c r="W366" s="2">
        <f t="shared" si="64"/>
        <v>1.0042716091652963</v>
      </c>
      <c r="X366" t="str">
        <f>IF($T367&gt;0, "up", "down")</f>
        <v>up</v>
      </c>
    </row>
    <row r="367" spans="1:24" x14ac:dyDescent="0.2">
      <c r="A367" s="1">
        <v>39044</v>
      </c>
      <c r="B367" s="2">
        <v>6153</v>
      </c>
      <c r="C367" s="2">
        <v>6177.55</v>
      </c>
      <c r="D367" s="2">
        <v>6082.8</v>
      </c>
      <c r="E367" s="2">
        <v>6157.1</v>
      </c>
      <c r="F367" s="2">
        <f t="shared" si="55"/>
        <v>6142.6124999999993</v>
      </c>
      <c r="G367" s="2">
        <f>$C367-$D367</f>
        <v>94.75</v>
      </c>
      <c r="H367" s="2">
        <f>$C367-MAX($B367,$E367)</f>
        <v>20.449999999999818</v>
      </c>
      <c r="I367" s="2">
        <f>MIN($B367,$E367)-$D367</f>
        <v>70.199999999999818</v>
      </c>
      <c r="J367" s="2">
        <f>$E367-$B367</f>
        <v>4.1000000000003638</v>
      </c>
      <c r="K367" s="2">
        <f>$H367/$G367</f>
        <v>0.21583113456464187</v>
      </c>
      <c r="L367" s="2">
        <f>$I367/$G367</f>
        <v>0.74089709762532785</v>
      </c>
      <c r="M367" s="2">
        <f>ABS($J367)/$G367</f>
        <v>4.3271767810030226E-2</v>
      </c>
      <c r="N367" s="2">
        <f t="shared" si="57"/>
        <v>6088.7815998605593</v>
      </c>
      <c r="O367" s="2">
        <f t="shared" si="58"/>
        <v>6177.55</v>
      </c>
      <c r="P367" s="2">
        <f t="shared" si="59"/>
        <v>6082.8</v>
      </c>
      <c r="Q367" s="2">
        <f t="shared" si="60"/>
        <v>6142.6124999999993</v>
      </c>
      <c r="R367" s="2">
        <f t="shared" si="56"/>
        <v>6122.9360249651399</v>
      </c>
      <c r="S367" s="2">
        <f t="shared" si="65"/>
        <v>1</v>
      </c>
      <c r="T367" s="2">
        <f t="shared" si="61"/>
        <v>38.200000000000728</v>
      </c>
      <c r="U367" s="2">
        <f t="shared" si="62"/>
        <v>0.6242952164604868</v>
      </c>
      <c r="V367" s="2">
        <f t="shared" si="63"/>
        <v>21.387499999998909</v>
      </c>
      <c r="W367" s="2">
        <f t="shared" si="64"/>
        <v>0.34939901735353474</v>
      </c>
      <c r="X367" t="str">
        <f>IF($T368&gt;0, "up", "down")</f>
        <v>down</v>
      </c>
    </row>
    <row r="368" spans="1:24" x14ac:dyDescent="0.2">
      <c r="A368" s="1">
        <v>39045</v>
      </c>
      <c r="B368" s="2">
        <v>6144.95</v>
      </c>
      <c r="C368" s="2">
        <v>6190.95</v>
      </c>
      <c r="D368" s="2">
        <v>6132.6</v>
      </c>
      <c r="E368" s="2">
        <v>6153.6</v>
      </c>
      <c r="F368" s="2">
        <f t="shared" si="55"/>
        <v>6155.5249999999996</v>
      </c>
      <c r="G368" s="2">
        <f>$C368-$D368</f>
        <v>58.349999999999454</v>
      </c>
      <c r="H368" s="2">
        <f>$C368-MAX($B368,$E368)</f>
        <v>37.349999999999454</v>
      </c>
      <c r="I368" s="2">
        <f>MIN($B368,$E368)-$D368</f>
        <v>12.349999999999454</v>
      </c>
      <c r="J368" s="2">
        <f>$E368-$B368</f>
        <v>8.6500000000005457</v>
      </c>
      <c r="K368" s="2">
        <f>$H368/$G368</f>
        <v>0.64010282776349281</v>
      </c>
      <c r="L368" s="2">
        <f>$I368/$G368</f>
        <v>0.21165381319622228</v>
      </c>
      <c r="M368" s="2">
        <f>ABS($J368)/$G368</f>
        <v>0.14824335904028493</v>
      </c>
      <c r="N368" s="2">
        <f t="shared" si="57"/>
        <v>6115.6970499302788</v>
      </c>
      <c r="O368" s="2">
        <f t="shared" si="58"/>
        <v>6190.95</v>
      </c>
      <c r="P368" s="2">
        <f t="shared" si="59"/>
        <v>6115.6970499302788</v>
      </c>
      <c r="Q368" s="2">
        <f t="shared" si="60"/>
        <v>6155.5249999999996</v>
      </c>
      <c r="R368" s="2">
        <f t="shared" si="56"/>
        <v>6144.4672749651399</v>
      </c>
      <c r="S368" s="2">
        <f t="shared" si="65"/>
        <v>1</v>
      </c>
      <c r="T368" s="2">
        <f t="shared" si="61"/>
        <v>-3.5</v>
      </c>
      <c r="U368" s="2">
        <f t="shared" si="62"/>
        <v>-5.6844943236263823E-2</v>
      </c>
      <c r="V368" s="2">
        <f t="shared" si="63"/>
        <v>12.912500000000364</v>
      </c>
      <c r="W368" s="2">
        <f t="shared" si="64"/>
        <v>0.21021186018164692</v>
      </c>
      <c r="X368" t="str">
        <f>IF($T369&gt;0, "up", "down")</f>
        <v>up</v>
      </c>
    </row>
    <row r="369" spans="1:24" x14ac:dyDescent="0.2">
      <c r="A369" s="1">
        <v>39048</v>
      </c>
      <c r="B369" s="2">
        <v>6128.5</v>
      </c>
      <c r="C369" s="2">
        <v>6217.65</v>
      </c>
      <c r="D369" s="2">
        <v>6107.35</v>
      </c>
      <c r="E369" s="2">
        <v>6198.35</v>
      </c>
      <c r="F369" s="2">
        <f t="shared" si="55"/>
        <v>6162.9624999999996</v>
      </c>
      <c r="G369" s="2">
        <f>$C369-$D369</f>
        <v>110.29999999999927</v>
      </c>
      <c r="H369" s="2">
        <f>$C369-MAX($B369,$E369)</f>
        <v>19.299999999999272</v>
      </c>
      <c r="I369" s="2">
        <f>MIN($B369,$E369)-$D369</f>
        <v>21.149999999999636</v>
      </c>
      <c r="J369" s="2">
        <f>$E369-$B369</f>
        <v>69.850000000000364</v>
      </c>
      <c r="K369" s="2">
        <f>$H369/$G369</f>
        <v>0.17497733454215231</v>
      </c>
      <c r="L369" s="2">
        <f>$I369/$G369</f>
        <v>0.19174977334541954</v>
      </c>
      <c r="M369" s="2">
        <f>ABS($J369)/$G369</f>
        <v>0.6332728921124281</v>
      </c>
      <c r="N369" s="2">
        <f t="shared" si="57"/>
        <v>6135.6110249651392</v>
      </c>
      <c r="O369" s="2">
        <f t="shared" si="58"/>
        <v>6217.65</v>
      </c>
      <c r="P369" s="2">
        <f t="shared" si="59"/>
        <v>6107.35</v>
      </c>
      <c r="Q369" s="2">
        <f t="shared" si="60"/>
        <v>6162.9624999999996</v>
      </c>
      <c r="R369" s="2">
        <f t="shared" si="56"/>
        <v>6155.8933812412852</v>
      </c>
      <c r="S369" s="2">
        <f t="shared" si="65"/>
        <v>1</v>
      </c>
      <c r="T369" s="2">
        <f t="shared" si="61"/>
        <v>44.75</v>
      </c>
      <c r="U369" s="2">
        <f t="shared" si="62"/>
        <v>0.72721658866354655</v>
      </c>
      <c r="V369" s="2">
        <f t="shared" si="63"/>
        <v>7.4375</v>
      </c>
      <c r="W369" s="2">
        <f t="shared" si="64"/>
        <v>0.12082641204446413</v>
      </c>
      <c r="X369" t="str">
        <f>IF($T370&gt;0, "up", "down")</f>
        <v>down</v>
      </c>
    </row>
    <row r="370" spans="1:24" x14ac:dyDescent="0.2">
      <c r="A370" s="1">
        <v>39049</v>
      </c>
      <c r="B370" s="2">
        <v>6179.35</v>
      </c>
      <c r="C370" s="2">
        <v>6179.35</v>
      </c>
      <c r="D370" s="2">
        <v>6080.35</v>
      </c>
      <c r="E370" s="2">
        <v>6122.9</v>
      </c>
      <c r="F370" s="2">
        <f t="shared" si="55"/>
        <v>6140.4875000000011</v>
      </c>
      <c r="G370" s="2">
        <f>$C370-$D370</f>
        <v>99</v>
      </c>
      <c r="H370" s="2">
        <f>$C370-MAX($B370,$E370)</f>
        <v>0</v>
      </c>
      <c r="I370" s="2">
        <f>MIN($B370,$E370)-$D370</f>
        <v>42.549999999999272</v>
      </c>
      <c r="J370" s="2">
        <f>$E370-$B370</f>
        <v>-56.450000000000728</v>
      </c>
      <c r="K370" s="2">
        <f>$H370/$G370</f>
        <v>0</v>
      </c>
      <c r="L370" s="2">
        <f>$I370/$G370</f>
        <v>0.42979797979797246</v>
      </c>
      <c r="M370" s="2">
        <f>ABS($J370)/$G370</f>
        <v>0.57020202020202759</v>
      </c>
      <c r="N370" s="2">
        <f t="shared" si="57"/>
        <v>6149.2867624825694</v>
      </c>
      <c r="O370" s="2">
        <f t="shared" si="58"/>
        <v>6179.35</v>
      </c>
      <c r="P370" s="2">
        <f t="shared" si="59"/>
        <v>6080.35</v>
      </c>
      <c r="Q370" s="2">
        <f t="shared" si="60"/>
        <v>6140.4875000000011</v>
      </c>
      <c r="R370" s="2">
        <f t="shared" si="56"/>
        <v>6137.3685656206435</v>
      </c>
      <c r="S370" s="2">
        <f t="shared" si="65"/>
        <v>0.65125184162296224</v>
      </c>
      <c r="T370" s="2">
        <f t="shared" si="61"/>
        <v>-75.450000000000728</v>
      </c>
      <c r="U370" s="2">
        <f t="shared" si="62"/>
        <v>-1.21725943194561</v>
      </c>
      <c r="V370" s="2">
        <f t="shared" si="63"/>
        <v>-22.474999999998545</v>
      </c>
      <c r="W370" s="2">
        <f t="shared" si="64"/>
        <v>-0.36467851297161952</v>
      </c>
      <c r="X370" t="str">
        <f>IF($T371&gt;0, "up", "down")</f>
        <v>up</v>
      </c>
    </row>
    <row r="371" spans="1:24" x14ac:dyDescent="0.2">
      <c r="A371" s="1">
        <v>39050</v>
      </c>
      <c r="B371" s="2">
        <v>6158.4</v>
      </c>
      <c r="C371" s="2">
        <v>6202.1</v>
      </c>
      <c r="D371" s="2">
        <v>6109.05</v>
      </c>
      <c r="E371" s="2">
        <v>6127.65</v>
      </c>
      <c r="F371" s="2">
        <f t="shared" si="55"/>
        <v>6149.2999999999993</v>
      </c>
      <c r="G371" s="2">
        <f>$C371-$D371</f>
        <v>93.050000000000182</v>
      </c>
      <c r="H371" s="2">
        <f>$C371-MAX($B371,$E371)</f>
        <v>43.700000000000728</v>
      </c>
      <c r="I371" s="2">
        <f>MIN($B371,$E371)-$D371</f>
        <v>18.599999999999454</v>
      </c>
      <c r="J371" s="2">
        <f>$E371-$B371</f>
        <v>-30.75</v>
      </c>
      <c r="K371" s="2">
        <f>$H371/$G371</f>
        <v>0.46963997850618638</v>
      </c>
      <c r="L371" s="2">
        <f>$I371/$G371</f>
        <v>0.19989253089736075</v>
      </c>
      <c r="M371" s="2">
        <f>ABS($J371)/$G371</f>
        <v>0.33046749059645286</v>
      </c>
      <c r="N371" s="2">
        <f t="shared" si="57"/>
        <v>6144.8871312412848</v>
      </c>
      <c r="O371" s="2">
        <f t="shared" si="58"/>
        <v>6202.1</v>
      </c>
      <c r="P371" s="2">
        <f t="shared" si="59"/>
        <v>6109.05</v>
      </c>
      <c r="Q371" s="2">
        <f t="shared" si="60"/>
        <v>6149.2999999999993</v>
      </c>
      <c r="R371" s="2">
        <f t="shared" si="56"/>
        <v>6151.3342828103214</v>
      </c>
      <c r="S371" s="2">
        <f t="shared" si="65"/>
        <v>0.86166674314639446</v>
      </c>
      <c r="T371" s="2">
        <f t="shared" si="61"/>
        <v>4.75</v>
      </c>
      <c r="U371" s="2">
        <f t="shared" si="62"/>
        <v>7.7577618448774269E-2</v>
      </c>
      <c r="V371" s="2">
        <f t="shared" si="63"/>
        <v>8.812499999998181</v>
      </c>
      <c r="W371" s="2">
        <f t="shared" si="64"/>
        <v>0.14351466394155479</v>
      </c>
      <c r="X371" t="str">
        <f>IF($T372&gt;0, "up", "down")</f>
        <v>up</v>
      </c>
    </row>
    <row r="372" spans="1:24" x14ac:dyDescent="0.2">
      <c r="A372" s="1">
        <v>39051</v>
      </c>
      <c r="B372" s="2">
        <v>6144.2</v>
      </c>
      <c r="C372" s="2">
        <v>6227.3</v>
      </c>
      <c r="D372" s="2">
        <v>6143.55</v>
      </c>
      <c r="E372" s="2">
        <v>6198.3</v>
      </c>
      <c r="F372" s="2">
        <f t="shared" si="55"/>
        <v>6178.3374999999996</v>
      </c>
      <c r="G372" s="2">
        <f>$C372-$D372</f>
        <v>83.75</v>
      </c>
      <c r="H372" s="2">
        <f>$C372-MAX($B372,$E372)</f>
        <v>29</v>
      </c>
      <c r="I372" s="2">
        <f>MIN($B372,$E372)-$D372</f>
        <v>0.6499999999996362</v>
      </c>
      <c r="J372" s="2">
        <f>$E372-$B372</f>
        <v>54.100000000000364</v>
      </c>
      <c r="K372" s="2">
        <f>$H372/$G372</f>
        <v>0.34626865671641793</v>
      </c>
      <c r="L372" s="2">
        <f>$I372/$G372</f>
        <v>7.7611940298464022E-3</v>
      </c>
      <c r="M372" s="2">
        <f>ABS($J372)/$G372</f>
        <v>0.64597014925373564</v>
      </c>
      <c r="N372" s="2">
        <f t="shared" si="57"/>
        <v>6147.093565620642</v>
      </c>
      <c r="O372" s="2">
        <f t="shared" si="58"/>
        <v>6227.3</v>
      </c>
      <c r="P372" s="2">
        <f t="shared" si="59"/>
        <v>6143.55</v>
      </c>
      <c r="Q372" s="2">
        <f t="shared" si="60"/>
        <v>6178.3374999999996</v>
      </c>
      <c r="R372" s="2">
        <f t="shared" si="56"/>
        <v>6174.0702664051605</v>
      </c>
      <c r="S372" s="2">
        <f t="shared" si="65"/>
        <v>1</v>
      </c>
      <c r="T372" s="2">
        <f t="shared" si="61"/>
        <v>70.650000000000546</v>
      </c>
      <c r="U372" s="2">
        <f t="shared" si="62"/>
        <v>1.1529705515164956</v>
      </c>
      <c r="V372" s="2">
        <f t="shared" si="63"/>
        <v>29.037500000000364</v>
      </c>
      <c r="W372" s="2">
        <f t="shared" si="64"/>
        <v>0.47220821882166042</v>
      </c>
      <c r="X372" t="str">
        <f>IF($T373&gt;0, "up", "down")</f>
        <v>up</v>
      </c>
    </row>
    <row r="373" spans="1:24" x14ac:dyDescent="0.2">
      <c r="A373" s="1">
        <v>39052</v>
      </c>
      <c r="B373" s="2">
        <v>6217.65</v>
      </c>
      <c r="C373" s="2">
        <v>6341.15</v>
      </c>
      <c r="D373" s="2">
        <v>6199.05</v>
      </c>
      <c r="E373" s="2">
        <v>6330.75</v>
      </c>
      <c r="F373" s="2">
        <f t="shared" si="55"/>
        <v>6272.15</v>
      </c>
      <c r="G373" s="2">
        <f>$C373-$D373</f>
        <v>142.09999999999945</v>
      </c>
      <c r="H373" s="2">
        <f>$C373-MAX($B373,$E373)</f>
        <v>10.399999999999636</v>
      </c>
      <c r="I373" s="2">
        <f>MIN($B373,$E373)-$D373</f>
        <v>18.599999999999454</v>
      </c>
      <c r="J373" s="2">
        <f>$E373-$B373</f>
        <v>113.10000000000036</v>
      </c>
      <c r="K373" s="2">
        <f>$H373/$G373</f>
        <v>7.3187895847992096E-2</v>
      </c>
      <c r="L373" s="2">
        <f>$I373/$G373</f>
        <v>0.13089373680506353</v>
      </c>
      <c r="M373" s="2">
        <f>ABS($J373)/$G373</f>
        <v>0.79591836734694443</v>
      </c>
      <c r="N373" s="2">
        <f t="shared" si="57"/>
        <v>6162.7155328103208</v>
      </c>
      <c r="O373" s="2">
        <f t="shared" si="58"/>
        <v>6341.15</v>
      </c>
      <c r="P373" s="2">
        <f t="shared" si="59"/>
        <v>6162.7155328103208</v>
      </c>
      <c r="Q373" s="2">
        <f t="shared" si="60"/>
        <v>6272.15</v>
      </c>
      <c r="R373" s="2">
        <f t="shared" si="56"/>
        <v>6234.6827664051598</v>
      </c>
      <c r="S373" s="2">
        <f t="shared" si="65"/>
        <v>1</v>
      </c>
      <c r="T373" s="2">
        <f t="shared" si="61"/>
        <v>132.44999999999982</v>
      </c>
      <c r="U373" s="2">
        <f t="shared" si="62"/>
        <v>2.136876240259423</v>
      </c>
      <c r="V373" s="2">
        <f t="shared" si="63"/>
        <v>93.8125</v>
      </c>
      <c r="W373" s="2">
        <f t="shared" si="64"/>
        <v>1.5184100900930066</v>
      </c>
      <c r="X373" t="str">
        <f>IF($T374&gt;0, "up", "down")</f>
        <v>down</v>
      </c>
    </row>
    <row r="374" spans="1:24" x14ac:dyDescent="0.2">
      <c r="A374" s="1">
        <v>39055</v>
      </c>
      <c r="B374" s="2">
        <v>6301.65</v>
      </c>
      <c r="C374" s="2">
        <v>6374.55</v>
      </c>
      <c r="D374" s="2">
        <v>6280.6</v>
      </c>
      <c r="E374" s="2">
        <v>6294.1</v>
      </c>
      <c r="F374" s="2">
        <f t="shared" si="55"/>
        <v>6312.7250000000004</v>
      </c>
      <c r="G374" s="2">
        <f>$C374-$D374</f>
        <v>93.949999999999818</v>
      </c>
      <c r="H374" s="2">
        <f>$C374-MAX($B374,$E374)</f>
        <v>72.900000000000546</v>
      </c>
      <c r="I374" s="2">
        <f>MIN($B374,$E374)-$D374</f>
        <v>13.5</v>
      </c>
      <c r="J374" s="2">
        <f>$E374-$B374</f>
        <v>-7.5499999999992724</v>
      </c>
      <c r="K374" s="2">
        <f>$H374/$G374</f>
        <v>0.77594465141033198</v>
      </c>
      <c r="L374" s="2">
        <f>$I374/$G374</f>
        <v>0.14369345396487521</v>
      </c>
      <c r="M374" s="2">
        <f>ABS($J374)/$G374</f>
        <v>8.0361894624792832E-2</v>
      </c>
      <c r="N374" s="2">
        <f t="shared" si="57"/>
        <v>6217.4327664051598</v>
      </c>
      <c r="O374" s="2">
        <f t="shared" si="58"/>
        <v>6374.55</v>
      </c>
      <c r="P374" s="2">
        <f t="shared" si="59"/>
        <v>6217.4327664051598</v>
      </c>
      <c r="Q374" s="2">
        <f t="shared" si="60"/>
        <v>6312.7250000000004</v>
      </c>
      <c r="R374" s="2">
        <f t="shared" si="56"/>
        <v>6280.5351332025803</v>
      </c>
      <c r="S374" s="2">
        <f t="shared" si="65"/>
        <v>1</v>
      </c>
      <c r="T374" s="2">
        <f t="shared" si="61"/>
        <v>-36.649999999999636</v>
      </c>
      <c r="U374" s="2">
        <f t="shared" si="62"/>
        <v>-0.57892034908975454</v>
      </c>
      <c r="V374" s="2">
        <f t="shared" si="63"/>
        <v>40.575000000000728</v>
      </c>
      <c r="W374" s="2">
        <f t="shared" si="64"/>
        <v>0.64690736031505514</v>
      </c>
      <c r="X374" t="str">
        <f>IF($T375&gt;0, "up", "down")</f>
        <v>down</v>
      </c>
    </row>
    <row r="375" spans="1:24" x14ac:dyDescent="0.2">
      <c r="A375" s="1">
        <v>39056</v>
      </c>
      <c r="B375" s="2">
        <v>6296.45</v>
      </c>
      <c r="C375" s="2">
        <v>6340</v>
      </c>
      <c r="D375" s="2">
        <v>6212.25</v>
      </c>
      <c r="E375" s="2">
        <v>6235.15</v>
      </c>
      <c r="F375" s="2">
        <f t="shared" si="55"/>
        <v>6270.9624999999996</v>
      </c>
      <c r="G375" s="2">
        <f>$C375-$D375</f>
        <v>127.75</v>
      </c>
      <c r="H375" s="2">
        <f>$C375-MAX($B375,$E375)</f>
        <v>43.550000000000182</v>
      </c>
      <c r="I375" s="2">
        <f>MIN($B375,$E375)-$D375</f>
        <v>22.899999999999636</v>
      </c>
      <c r="J375" s="2">
        <f>$E375-$B375</f>
        <v>-61.300000000000182</v>
      </c>
      <c r="K375" s="2">
        <f>$H375/$G375</f>
        <v>0.34090019569471769</v>
      </c>
      <c r="L375" s="2">
        <f>$I375/$G375</f>
        <v>0.17925636007827503</v>
      </c>
      <c r="M375" s="2">
        <f>ABS($J375)/$G375</f>
        <v>0.47984344422700731</v>
      </c>
      <c r="N375" s="2">
        <f t="shared" si="57"/>
        <v>6265.0788832025801</v>
      </c>
      <c r="O375" s="2">
        <f t="shared" si="58"/>
        <v>6340</v>
      </c>
      <c r="P375" s="2">
        <f t="shared" si="59"/>
        <v>6212.25</v>
      </c>
      <c r="Q375" s="2">
        <f t="shared" si="60"/>
        <v>6270.9624999999996</v>
      </c>
      <c r="R375" s="2">
        <f t="shared" si="56"/>
        <v>6272.0728458006452</v>
      </c>
      <c r="S375" s="2">
        <f t="shared" si="65"/>
        <v>0.93450285059081839</v>
      </c>
      <c r="T375" s="2">
        <f t="shared" si="61"/>
        <v>-58.950000000000728</v>
      </c>
      <c r="U375" s="2">
        <f t="shared" si="62"/>
        <v>-0.9365914110039677</v>
      </c>
      <c r="V375" s="2">
        <f t="shared" si="63"/>
        <v>-41.762500000000728</v>
      </c>
      <c r="W375" s="2">
        <f t="shared" si="64"/>
        <v>-0.66156057803881407</v>
      </c>
      <c r="X375" t="str">
        <f>IF($T376&gt;0, "up", "down")</f>
        <v>down</v>
      </c>
    </row>
    <row r="376" spans="1:24" x14ac:dyDescent="0.2">
      <c r="A376" s="1">
        <v>39057</v>
      </c>
      <c r="B376" s="2">
        <v>6264.55</v>
      </c>
      <c r="C376" s="2">
        <v>6305.5</v>
      </c>
      <c r="D376" s="2">
        <v>6188.8</v>
      </c>
      <c r="E376" s="2">
        <v>6213.85</v>
      </c>
      <c r="F376" s="2">
        <f t="shared" si="55"/>
        <v>6243.1749999999993</v>
      </c>
      <c r="G376" s="2">
        <f>$C376-$D376</f>
        <v>116.69999999999982</v>
      </c>
      <c r="H376" s="2">
        <f>$C376-MAX($B376,$E376)</f>
        <v>40.949999999999818</v>
      </c>
      <c r="I376" s="2">
        <f>MIN($B376,$E376)-$D376</f>
        <v>25.050000000000182</v>
      </c>
      <c r="J376" s="2">
        <f>$E376-$B376</f>
        <v>-50.699999999999818</v>
      </c>
      <c r="K376" s="2">
        <f>$H376/$G376</f>
        <v>0.35089974293059023</v>
      </c>
      <c r="L376" s="2">
        <f>$I376/$G376</f>
        <v>0.21465295629820241</v>
      </c>
      <c r="M376" s="2">
        <f>ABS($J376)/$G376</f>
        <v>0.43444730077120736</v>
      </c>
      <c r="N376" s="2">
        <f t="shared" si="57"/>
        <v>6268.0206916012903</v>
      </c>
      <c r="O376" s="2">
        <f t="shared" si="58"/>
        <v>6305.5</v>
      </c>
      <c r="P376" s="2">
        <f t="shared" si="59"/>
        <v>6188.8</v>
      </c>
      <c r="Q376" s="2">
        <f t="shared" si="60"/>
        <v>6243.1749999999993</v>
      </c>
      <c r="R376" s="2">
        <f t="shared" si="56"/>
        <v>6251.3739229003222</v>
      </c>
      <c r="S376" s="2">
        <f t="shared" si="65"/>
        <v>0.72609546060161145</v>
      </c>
      <c r="T376" s="2">
        <f t="shared" si="61"/>
        <v>-21.299999999999272</v>
      </c>
      <c r="U376" s="2">
        <f t="shared" si="62"/>
        <v>-0.34161166932630771</v>
      </c>
      <c r="V376" s="2">
        <f t="shared" si="63"/>
        <v>-27.787500000000364</v>
      </c>
      <c r="W376" s="2">
        <f t="shared" si="64"/>
        <v>-0.44311379632712466</v>
      </c>
      <c r="X376" t="str">
        <f>IF($T377&gt;0, "up", "down")</f>
        <v>up</v>
      </c>
    </row>
    <row r="377" spans="1:24" x14ac:dyDescent="0.2">
      <c r="A377" s="1">
        <v>39058</v>
      </c>
      <c r="B377" s="2">
        <v>6220.25</v>
      </c>
      <c r="C377" s="2">
        <v>6284.15</v>
      </c>
      <c r="D377" s="2">
        <v>6182.55</v>
      </c>
      <c r="E377" s="2">
        <v>6259.5</v>
      </c>
      <c r="F377" s="2">
        <f t="shared" si="55"/>
        <v>6236.6125000000002</v>
      </c>
      <c r="G377" s="2">
        <f>$C377-$D377</f>
        <v>101.59999999999945</v>
      </c>
      <c r="H377" s="2">
        <f>$C377-MAX($B377,$E377)</f>
        <v>24.649999999999636</v>
      </c>
      <c r="I377" s="2">
        <f>MIN($B377,$E377)-$D377</f>
        <v>37.699999999999818</v>
      </c>
      <c r="J377" s="2">
        <f>$E377-$B377</f>
        <v>39.25</v>
      </c>
      <c r="K377" s="2">
        <f>$H377/$G377</f>
        <v>0.24261811023621818</v>
      </c>
      <c r="L377" s="2">
        <f>$I377/$G377</f>
        <v>0.37106299212598448</v>
      </c>
      <c r="M377" s="2">
        <f>ABS($J377)/$G377</f>
        <v>0.38631889763779736</v>
      </c>
      <c r="N377" s="2">
        <f t="shared" si="57"/>
        <v>6255.5978458006448</v>
      </c>
      <c r="O377" s="2">
        <f t="shared" si="58"/>
        <v>6284.15</v>
      </c>
      <c r="P377" s="2">
        <f t="shared" si="59"/>
        <v>6182.55</v>
      </c>
      <c r="Q377" s="2">
        <f t="shared" si="60"/>
        <v>6236.6125000000002</v>
      </c>
      <c r="R377" s="2">
        <f t="shared" si="56"/>
        <v>6239.7275864501607</v>
      </c>
      <c r="S377" s="2">
        <f t="shared" si="65"/>
        <v>0.11002311107056678</v>
      </c>
      <c r="T377" s="2">
        <f t="shared" si="61"/>
        <v>45.649999999999636</v>
      </c>
      <c r="U377" s="2">
        <f t="shared" si="62"/>
        <v>0.73464921103662995</v>
      </c>
      <c r="V377" s="2">
        <f t="shared" si="63"/>
        <v>-6.5624999999990905</v>
      </c>
      <c r="W377" s="2">
        <f t="shared" si="64"/>
        <v>-0.10511478534558284</v>
      </c>
      <c r="X377" t="str">
        <f>IF($T378&gt;0, "up", "down")</f>
        <v>down</v>
      </c>
    </row>
    <row r="378" spans="1:24" x14ac:dyDescent="0.2">
      <c r="A378" s="1">
        <v>39059</v>
      </c>
      <c r="B378" s="2">
        <v>6595.85</v>
      </c>
      <c r="C378" s="2">
        <v>6595.85</v>
      </c>
      <c r="D378" s="2">
        <v>6187.7</v>
      </c>
      <c r="E378" s="2">
        <v>6234.55</v>
      </c>
      <c r="F378" s="2">
        <f t="shared" si="55"/>
        <v>6403.4875000000002</v>
      </c>
      <c r="G378" s="2">
        <f>$C378-$D378</f>
        <v>408.15000000000055</v>
      </c>
      <c r="H378" s="2">
        <f>$C378-MAX($B378,$E378)</f>
        <v>0</v>
      </c>
      <c r="I378" s="2">
        <f>MIN($B378,$E378)-$D378</f>
        <v>46.850000000000364</v>
      </c>
      <c r="J378" s="2">
        <f>$E378-$B378</f>
        <v>-361.30000000000018</v>
      </c>
      <c r="K378" s="2">
        <f>$H378/$G378</f>
        <v>0</v>
      </c>
      <c r="L378" s="2">
        <f>$I378/$G378</f>
        <v>0.11478623055249369</v>
      </c>
      <c r="M378" s="2">
        <f>ABS($J378)/$G378</f>
        <v>0.88521376944750629</v>
      </c>
      <c r="N378" s="2">
        <f t="shared" si="57"/>
        <v>6246.1051729003229</v>
      </c>
      <c r="O378" s="2">
        <f t="shared" si="58"/>
        <v>6595.85</v>
      </c>
      <c r="P378" s="2">
        <f t="shared" si="59"/>
        <v>6187.7</v>
      </c>
      <c r="Q378" s="2">
        <f t="shared" si="60"/>
        <v>6403.4875000000002</v>
      </c>
      <c r="R378" s="2">
        <f t="shared" si="56"/>
        <v>6358.2856682250804</v>
      </c>
      <c r="S378" s="2">
        <f t="shared" si="65"/>
        <v>1</v>
      </c>
      <c r="T378" s="2">
        <f t="shared" si="61"/>
        <v>-24.949999999999818</v>
      </c>
      <c r="U378" s="2">
        <f t="shared" si="62"/>
        <v>-0.39859413691189105</v>
      </c>
      <c r="V378" s="2">
        <f t="shared" si="63"/>
        <v>166.875</v>
      </c>
      <c r="W378" s="2">
        <f t="shared" si="64"/>
        <v>2.6757314166945596</v>
      </c>
      <c r="X378" t="str">
        <f>IF($T379&gt;0, "up", "down")</f>
        <v>down</v>
      </c>
    </row>
    <row r="379" spans="1:24" x14ac:dyDescent="0.2">
      <c r="A379" s="1">
        <v>39062</v>
      </c>
      <c r="B379" s="2">
        <v>6177.9</v>
      </c>
      <c r="C379" s="2">
        <v>6177.9</v>
      </c>
      <c r="D379" s="2">
        <v>5729.35</v>
      </c>
      <c r="E379" s="2">
        <v>5790.6</v>
      </c>
      <c r="F379" s="2">
        <f t="shared" si="55"/>
        <v>5968.9375</v>
      </c>
      <c r="G379" s="2">
        <f>$C379-$D379</f>
        <v>448.54999999999927</v>
      </c>
      <c r="H379" s="2">
        <f>$C379-MAX($B379,$E379)</f>
        <v>0</v>
      </c>
      <c r="I379" s="2">
        <f>MIN($B379,$E379)-$D379</f>
        <v>61.25</v>
      </c>
      <c r="J379" s="2">
        <f>$E379-$B379</f>
        <v>-387.29999999999927</v>
      </c>
      <c r="K379" s="2">
        <f>$H379/$G379</f>
        <v>0</v>
      </c>
      <c r="L379" s="2">
        <f>$I379/$G379</f>
        <v>0.13655110912941723</v>
      </c>
      <c r="M379" s="2">
        <f>ABS($J379)/$G379</f>
        <v>0.86344889087058274</v>
      </c>
      <c r="N379" s="2">
        <f t="shared" si="57"/>
        <v>6324.7963364501611</v>
      </c>
      <c r="O379" s="2">
        <f t="shared" si="58"/>
        <v>6324.7963364501611</v>
      </c>
      <c r="P379" s="2">
        <f t="shared" si="59"/>
        <v>5729.35</v>
      </c>
      <c r="Q379" s="2">
        <f t="shared" si="60"/>
        <v>5968.9375</v>
      </c>
      <c r="R379" s="2">
        <f t="shared" si="56"/>
        <v>6086.9700432250811</v>
      </c>
      <c r="S379" s="2">
        <f t="shared" si="65"/>
        <v>0</v>
      </c>
      <c r="T379" s="2">
        <f t="shared" si="61"/>
        <v>-443.94999999999982</v>
      </c>
      <c r="U379" s="2">
        <f t="shared" si="62"/>
        <v>-7.120802624086739</v>
      </c>
      <c r="V379" s="2">
        <f t="shared" si="63"/>
        <v>-434.55000000000018</v>
      </c>
      <c r="W379" s="2">
        <f t="shared" si="64"/>
        <v>-6.7861458306899198</v>
      </c>
      <c r="X379" t="str">
        <f>IF($T380&gt;0, "up", "down")</f>
        <v>down</v>
      </c>
    </row>
    <row r="380" spans="1:24" x14ac:dyDescent="0.2">
      <c r="A380" s="1">
        <v>39063</v>
      </c>
      <c r="B380" s="2">
        <v>5758.3</v>
      </c>
      <c r="C380" s="2">
        <v>5812.05</v>
      </c>
      <c r="D380" s="2">
        <v>5408.95</v>
      </c>
      <c r="E380" s="2">
        <v>5536.3</v>
      </c>
      <c r="F380" s="2">
        <f t="shared" si="55"/>
        <v>5628.9</v>
      </c>
      <c r="G380" s="2">
        <f>$C380-$D380</f>
        <v>403.10000000000036</v>
      </c>
      <c r="H380" s="2">
        <f>$C380-MAX($B380,$E380)</f>
        <v>53.75</v>
      </c>
      <c r="I380" s="2">
        <f>MIN($B380,$E380)-$D380</f>
        <v>127.35000000000036</v>
      </c>
      <c r="J380" s="2">
        <f>$E380-$B380</f>
        <v>-222</v>
      </c>
      <c r="K380" s="2">
        <f>$H380/$G380</f>
        <v>0.13334160258000485</v>
      </c>
      <c r="L380" s="2">
        <f>$I380/$G380</f>
        <v>0.31592656908955657</v>
      </c>
      <c r="M380" s="2">
        <f>ABS($J380)/$G380</f>
        <v>0.55073182833043866</v>
      </c>
      <c r="N380" s="2">
        <f t="shared" si="57"/>
        <v>6146.8669182250806</v>
      </c>
      <c r="O380" s="2">
        <f t="shared" si="58"/>
        <v>6146.8669182250806</v>
      </c>
      <c r="P380" s="2">
        <f t="shared" si="59"/>
        <v>5408.95</v>
      </c>
      <c r="Q380" s="2">
        <f t="shared" si="60"/>
        <v>5628.9</v>
      </c>
      <c r="R380" s="2">
        <f t="shared" si="56"/>
        <v>5832.8959591125404</v>
      </c>
      <c r="S380" s="2">
        <f t="shared" si="65"/>
        <v>0</v>
      </c>
      <c r="T380" s="2">
        <f t="shared" si="61"/>
        <v>-254.30000000000018</v>
      </c>
      <c r="U380" s="2">
        <f t="shared" si="62"/>
        <v>-4.3916001796014257</v>
      </c>
      <c r="V380" s="2">
        <f t="shared" si="63"/>
        <v>-340.03750000000036</v>
      </c>
      <c r="W380" s="2">
        <f t="shared" si="64"/>
        <v>-5.6967843942075183</v>
      </c>
      <c r="X380" t="str">
        <f>IF($T381&gt;0, "up", "down")</f>
        <v>up</v>
      </c>
    </row>
    <row r="381" spans="1:24" x14ac:dyDescent="0.2">
      <c r="A381" s="1">
        <v>39064</v>
      </c>
      <c r="B381" s="2">
        <v>5556.35</v>
      </c>
      <c r="C381" s="2">
        <v>5741.65</v>
      </c>
      <c r="D381" s="2">
        <v>5502.75</v>
      </c>
      <c r="E381" s="2">
        <v>5720.35</v>
      </c>
      <c r="F381" s="2">
        <f t="shared" si="55"/>
        <v>5630.2749999999996</v>
      </c>
      <c r="G381" s="2">
        <f>$C381-$D381</f>
        <v>238.89999999999964</v>
      </c>
      <c r="H381" s="2">
        <f>$C381-MAX($B381,$E381)</f>
        <v>21.299999999999272</v>
      </c>
      <c r="I381" s="2">
        <f>MIN($B381,$E381)-$D381</f>
        <v>53.600000000000364</v>
      </c>
      <c r="J381" s="2">
        <f>$E381-$B381</f>
        <v>164</v>
      </c>
      <c r="K381" s="2">
        <f>$H381/$G381</f>
        <v>8.9158643784007133E-2</v>
      </c>
      <c r="L381" s="2">
        <f>$I381/$G381</f>
        <v>0.22436165759732291</v>
      </c>
      <c r="M381" s="2">
        <f>ABS($J381)/$G381</f>
        <v>0.68647969861866998</v>
      </c>
      <c r="N381" s="2">
        <f t="shared" si="57"/>
        <v>5887.8834591125396</v>
      </c>
      <c r="O381" s="2">
        <f t="shared" si="58"/>
        <v>5887.8834591125396</v>
      </c>
      <c r="P381" s="2">
        <f t="shared" si="59"/>
        <v>5502.75</v>
      </c>
      <c r="Q381" s="2">
        <f t="shared" si="60"/>
        <v>5630.2749999999996</v>
      </c>
      <c r="R381" s="2">
        <f t="shared" si="56"/>
        <v>5727.1979795562693</v>
      </c>
      <c r="S381" s="2">
        <f t="shared" si="65"/>
        <v>0</v>
      </c>
      <c r="T381" s="2">
        <f t="shared" si="61"/>
        <v>184.05000000000018</v>
      </c>
      <c r="U381" s="2">
        <f t="shared" si="62"/>
        <v>3.3244224482054836</v>
      </c>
      <c r="V381" s="2">
        <f t="shared" si="63"/>
        <v>1.375</v>
      </c>
      <c r="W381" s="2">
        <f t="shared" si="64"/>
        <v>2.4427508038870831E-2</v>
      </c>
      <c r="X381" t="str">
        <f>IF($T382&gt;0, "up", "down")</f>
        <v>up</v>
      </c>
    </row>
    <row r="382" spans="1:24" x14ac:dyDescent="0.2">
      <c r="A382" s="1">
        <v>39065</v>
      </c>
      <c r="B382" s="2">
        <v>5754.8</v>
      </c>
      <c r="C382" s="2">
        <v>5877.4</v>
      </c>
      <c r="D382" s="2">
        <v>5754.8</v>
      </c>
      <c r="E382" s="2">
        <v>5849.75</v>
      </c>
      <c r="F382" s="2">
        <f t="shared" si="55"/>
        <v>5809.1875</v>
      </c>
      <c r="G382" s="2">
        <f>$C382-$D382</f>
        <v>122.59999999999945</v>
      </c>
      <c r="H382" s="2">
        <f>$C382-MAX($B382,$E382)</f>
        <v>27.649999999999636</v>
      </c>
      <c r="I382" s="2">
        <f>MIN($B382,$E382)-$D382</f>
        <v>0</v>
      </c>
      <c r="J382" s="2">
        <f>$E382-$B382</f>
        <v>94.949999999999818</v>
      </c>
      <c r="K382" s="2">
        <f>$H382/$G382</f>
        <v>0.22553017944534878</v>
      </c>
      <c r="L382" s="2">
        <f>$I382/$G382</f>
        <v>0</v>
      </c>
      <c r="M382" s="2">
        <f>ABS($J382)/$G382</f>
        <v>0.77446982055465119</v>
      </c>
      <c r="N382" s="2">
        <f t="shared" si="57"/>
        <v>5759.0792295562696</v>
      </c>
      <c r="O382" s="2">
        <f t="shared" si="58"/>
        <v>5877.4</v>
      </c>
      <c r="P382" s="2">
        <f t="shared" si="59"/>
        <v>5754.8</v>
      </c>
      <c r="Q382" s="2">
        <f t="shared" si="60"/>
        <v>5809.1875</v>
      </c>
      <c r="R382" s="2">
        <f t="shared" si="56"/>
        <v>5800.1166823890671</v>
      </c>
      <c r="S382" s="2">
        <f t="shared" si="65"/>
        <v>0.11554448635594429</v>
      </c>
      <c r="T382" s="2">
        <f t="shared" si="61"/>
        <v>129.39999999999964</v>
      </c>
      <c r="U382" s="2">
        <f t="shared" si="62"/>
        <v>2.2620993470679176</v>
      </c>
      <c r="V382" s="2">
        <f t="shared" si="63"/>
        <v>178.91250000000036</v>
      </c>
      <c r="W382" s="2">
        <f t="shared" si="64"/>
        <v>3.1776867026921485</v>
      </c>
      <c r="X382" t="str">
        <f>IF($T383&gt;0, "up", "down")</f>
        <v>up</v>
      </c>
    </row>
    <row r="383" spans="1:24" x14ac:dyDescent="0.2">
      <c r="A383" s="1">
        <v>39066</v>
      </c>
      <c r="B383" s="2">
        <v>5844.35</v>
      </c>
      <c r="C383" s="2">
        <v>5966.3</v>
      </c>
      <c r="D383" s="2">
        <v>5844.35</v>
      </c>
      <c r="E383" s="2">
        <v>5958.2</v>
      </c>
      <c r="F383" s="2">
        <f t="shared" si="55"/>
        <v>5903.3</v>
      </c>
      <c r="G383" s="2">
        <f>$C383-$D383</f>
        <v>121.94999999999982</v>
      </c>
      <c r="H383" s="2">
        <f>$C383-MAX($B383,$E383)</f>
        <v>8.1000000000003638</v>
      </c>
      <c r="I383" s="2">
        <f>MIN($B383,$E383)-$D383</f>
        <v>0</v>
      </c>
      <c r="J383" s="2">
        <f>$E383-$B383</f>
        <v>113.84999999999945</v>
      </c>
      <c r="K383" s="2">
        <f>$H383/$G383</f>
        <v>6.642066420664515E-2</v>
      </c>
      <c r="L383" s="2">
        <f>$I383/$G383</f>
        <v>0</v>
      </c>
      <c r="M383" s="2">
        <f>ABS($J383)/$G383</f>
        <v>0.93357933579335484</v>
      </c>
      <c r="N383" s="2">
        <f t="shared" si="57"/>
        <v>5784.1333647781348</v>
      </c>
      <c r="O383" s="2">
        <f t="shared" si="58"/>
        <v>5966.3</v>
      </c>
      <c r="P383" s="2">
        <f t="shared" si="59"/>
        <v>5784.1333647781348</v>
      </c>
      <c r="Q383" s="2">
        <f t="shared" si="60"/>
        <v>5903.3</v>
      </c>
      <c r="R383" s="2">
        <f t="shared" si="56"/>
        <v>5859.4666823890675</v>
      </c>
      <c r="S383" s="2">
        <f t="shared" si="65"/>
        <v>0.36764584076922152</v>
      </c>
      <c r="T383" s="2">
        <f t="shared" si="61"/>
        <v>108.44999999999982</v>
      </c>
      <c r="U383" s="2">
        <f t="shared" si="62"/>
        <v>1.8539253814265535</v>
      </c>
      <c r="V383" s="2">
        <f t="shared" si="63"/>
        <v>94.112500000000182</v>
      </c>
      <c r="W383" s="2">
        <f t="shared" si="64"/>
        <v>1.620063046682521</v>
      </c>
      <c r="X383" t="str">
        <f>IF($T384&gt;0, "up", "down")</f>
        <v>up</v>
      </c>
    </row>
    <row r="384" spans="1:24" x14ac:dyDescent="0.2">
      <c r="A384" s="1">
        <v>39069</v>
      </c>
      <c r="B384" s="2">
        <v>5971.1</v>
      </c>
      <c r="C384" s="2">
        <v>6022.2</v>
      </c>
      <c r="D384" s="2">
        <v>5814.9</v>
      </c>
      <c r="E384" s="2">
        <v>6012.05</v>
      </c>
      <c r="F384" s="2">
        <f t="shared" si="55"/>
        <v>5955.0624999999991</v>
      </c>
      <c r="G384" s="2">
        <f>$C384-$D384</f>
        <v>207.30000000000018</v>
      </c>
      <c r="H384" s="2">
        <f>$C384-MAX($B384,$E384)</f>
        <v>10.149999999999636</v>
      </c>
      <c r="I384" s="2">
        <f>MIN($B384,$E384)-$D384</f>
        <v>156.20000000000073</v>
      </c>
      <c r="J384" s="2">
        <f>$E384-$B384</f>
        <v>40.949999999999818</v>
      </c>
      <c r="K384" s="2">
        <f>$H384/$G384</f>
        <v>4.8962855764590578E-2</v>
      </c>
      <c r="L384" s="2">
        <f>$I384/$G384</f>
        <v>0.75349734684033087</v>
      </c>
      <c r="M384" s="2">
        <f>ABS($J384)/$G384</f>
        <v>0.19753979739507854</v>
      </c>
      <c r="N384" s="2">
        <f t="shared" si="57"/>
        <v>5843.7166823890675</v>
      </c>
      <c r="O384" s="2">
        <f t="shared" si="58"/>
        <v>6022.2</v>
      </c>
      <c r="P384" s="2">
        <f t="shared" si="59"/>
        <v>5814.9</v>
      </c>
      <c r="Q384" s="2">
        <f t="shared" si="60"/>
        <v>5955.0624999999991</v>
      </c>
      <c r="R384" s="2">
        <f t="shared" si="56"/>
        <v>5908.9697955972661</v>
      </c>
      <c r="S384" s="2">
        <f t="shared" si="65"/>
        <v>1</v>
      </c>
      <c r="T384" s="2">
        <f t="shared" si="61"/>
        <v>53.850000000000364</v>
      </c>
      <c r="U384" s="2">
        <f t="shared" si="62"/>
        <v>0.9037964485918627</v>
      </c>
      <c r="V384" s="2">
        <f t="shared" si="63"/>
        <v>51.762499999998909</v>
      </c>
      <c r="W384" s="2">
        <f t="shared" si="64"/>
        <v>0.87684007250180251</v>
      </c>
      <c r="X384" t="str">
        <f>IF($T385&gt;0, "up", "down")</f>
        <v>down</v>
      </c>
    </row>
    <row r="385" spans="1:24" x14ac:dyDescent="0.2">
      <c r="A385" s="1">
        <v>39070</v>
      </c>
      <c r="B385" s="2">
        <v>6010.8</v>
      </c>
      <c r="C385" s="2">
        <v>6010.8</v>
      </c>
      <c r="D385" s="2">
        <v>5801.95</v>
      </c>
      <c r="E385" s="2">
        <v>5867.45</v>
      </c>
      <c r="F385" s="2">
        <f t="shared" si="55"/>
        <v>5922.75</v>
      </c>
      <c r="G385" s="2">
        <f>$C385-$D385</f>
        <v>208.85000000000036</v>
      </c>
      <c r="H385" s="2">
        <f>$C385-MAX($B385,$E385)</f>
        <v>0</v>
      </c>
      <c r="I385" s="2">
        <f>MIN($B385,$E385)-$D385</f>
        <v>65.5</v>
      </c>
      <c r="J385" s="2">
        <f>$E385-$B385</f>
        <v>-143.35000000000036</v>
      </c>
      <c r="K385" s="2">
        <f>$H385/$G385</f>
        <v>0</v>
      </c>
      <c r="L385" s="2">
        <f>$I385/$G385</f>
        <v>0.31362221690208231</v>
      </c>
      <c r="M385" s="2">
        <f>ABS($J385)/$G385</f>
        <v>0.68637778309791775</v>
      </c>
      <c r="N385" s="2">
        <f t="shared" si="57"/>
        <v>5899.3895911945328</v>
      </c>
      <c r="O385" s="2">
        <f t="shared" si="58"/>
        <v>6010.8</v>
      </c>
      <c r="P385" s="2">
        <f t="shared" si="59"/>
        <v>5801.95</v>
      </c>
      <c r="Q385" s="2">
        <f t="shared" si="60"/>
        <v>5922.75</v>
      </c>
      <c r="R385" s="2">
        <f t="shared" si="56"/>
        <v>5908.7223977986332</v>
      </c>
      <c r="S385" s="2">
        <f t="shared" si="65"/>
        <v>0.99863896502757588</v>
      </c>
      <c r="T385" s="2">
        <f t="shared" si="61"/>
        <v>-144.60000000000036</v>
      </c>
      <c r="U385" s="2">
        <f t="shared" si="62"/>
        <v>-2.4051696176844897</v>
      </c>
      <c r="V385" s="2">
        <f t="shared" si="63"/>
        <v>-32.312499999999091</v>
      </c>
      <c r="W385" s="2">
        <f t="shared" si="64"/>
        <v>-0.54260555619691808</v>
      </c>
      <c r="X385" t="str">
        <f>IF($T386&gt;0, "up", "down")</f>
        <v>down</v>
      </c>
    </row>
    <row r="386" spans="1:24" x14ac:dyDescent="0.2">
      <c r="A386" s="1">
        <v>39071</v>
      </c>
      <c r="B386" s="2">
        <v>5865.8</v>
      </c>
      <c r="C386" s="2">
        <v>5947.65</v>
      </c>
      <c r="D386" s="2">
        <v>5764.1</v>
      </c>
      <c r="E386" s="2">
        <v>5797.2</v>
      </c>
      <c r="F386" s="2">
        <f t="shared" si="55"/>
        <v>5843.6875000000009</v>
      </c>
      <c r="G386" s="2">
        <f>$C386-$D386</f>
        <v>183.54999999999927</v>
      </c>
      <c r="H386" s="2">
        <f>$C386-MAX($B386,$E386)</f>
        <v>81.849999999999454</v>
      </c>
      <c r="I386" s="2">
        <f>MIN($B386,$E386)-$D386</f>
        <v>33.099999999999454</v>
      </c>
      <c r="J386" s="2">
        <f>$E386-$B386</f>
        <v>-68.600000000000364</v>
      </c>
      <c r="K386" s="2">
        <f>$H386/$G386</f>
        <v>0.44592754017978631</v>
      </c>
      <c r="L386" s="2">
        <f>$I386/$G386</f>
        <v>0.18033233451375422</v>
      </c>
      <c r="M386" s="2">
        <f>ABS($J386)/$G386</f>
        <v>0.37374012530645945</v>
      </c>
      <c r="N386" s="2">
        <f t="shared" si="57"/>
        <v>5911.0697955972664</v>
      </c>
      <c r="O386" s="2">
        <f t="shared" si="58"/>
        <v>5947.65</v>
      </c>
      <c r="P386" s="2">
        <f t="shared" si="59"/>
        <v>5764.1</v>
      </c>
      <c r="Q386" s="2">
        <f t="shared" si="60"/>
        <v>5843.6875000000009</v>
      </c>
      <c r="R386" s="2">
        <f t="shared" si="56"/>
        <v>5866.6268238993162</v>
      </c>
      <c r="S386" s="2">
        <f t="shared" si="65"/>
        <v>0.61100817009282749</v>
      </c>
      <c r="T386" s="2">
        <f t="shared" si="61"/>
        <v>-70.25</v>
      </c>
      <c r="U386" s="2">
        <f t="shared" si="62"/>
        <v>-1.19728331728434</v>
      </c>
      <c r="V386" s="2">
        <f t="shared" si="63"/>
        <v>-79.062499999999091</v>
      </c>
      <c r="W386" s="2">
        <f t="shared" si="64"/>
        <v>-1.3348951078468463</v>
      </c>
      <c r="X386" t="str">
        <f>IF($T387&gt;0, "up", "down")</f>
        <v>down</v>
      </c>
    </row>
    <row r="387" spans="1:24" x14ac:dyDescent="0.2">
      <c r="A387" s="1">
        <v>39072</v>
      </c>
      <c r="B387" s="2">
        <v>5787.6</v>
      </c>
      <c r="C387" s="2">
        <v>5810.95</v>
      </c>
      <c r="D387" s="2">
        <v>5712</v>
      </c>
      <c r="E387" s="2">
        <v>5777.9</v>
      </c>
      <c r="F387" s="2">
        <f t="shared" ref="F387:F450" si="66">AVERAGE($B387:$E387)</f>
        <v>5772.1124999999993</v>
      </c>
      <c r="G387" s="2">
        <f>$C387-$D387</f>
        <v>98.949999999999818</v>
      </c>
      <c r="H387" s="2">
        <f>$C387-MAX($B387,$E387)</f>
        <v>23.349999999999454</v>
      </c>
      <c r="I387" s="2">
        <f>MIN($B387,$E387)-$D387</f>
        <v>65.899999999999636</v>
      </c>
      <c r="J387" s="2">
        <f>$E387-$B387</f>
        <v>-9.7000000000007276</v>
      </c>
      <c r="K387" s="2">
        <f>$H387/$G387</f>
        <v>0.23597776654875691</v>
      </c>
      <c r="L387" s="2">
        <f>$I387/$G387</f>
        <v>0.66599292572005819</v>
      </c>
      <c r="M387" s="2">
        <f>ABS($J387)/$G387</f>
        <v>9.80293077311849E-2</v>
      </c>
      <c r="N387" s="2">
        <f t="shared" si="57"/>
        <v>5877.3786477986341</v>
      </c>
      <c r="O387" s="2">
        <f t="shared" si="58"/>
        <v>5877.3786477986341</v>
      </c>
      <c r="P387" s="2">
        <f t="shared" si="59"/>
        <v>5712</v>
      </c>
      <c r="Q387" s="2">
        <f t="shared" si="60"/>
        <v>5772.1124999999993</v>
      </c>
      <c r="R387" s="2">
        <f t="shared" ref="R387:R450" si="67">AVERAGE($N387:$Q387)</f>
        <v>5809.7174488993169</v>
      </c>
      <c r="S387" s="2">
        <f t="shared" si="65"/>
        <v>0</v>
      </c>
      <c r="T387" s="2">
        <f t="shared" si="61"/>
        <v>-19.300000000000182</v>
      </c>
      <c r="U387" s="2">
        <f t="shared" si="62"/>
        <v>-0.33291934037121684</v>
      </c>
      <c r="V387" s="2">
        <f t="shared" si="63"/>
        <v>-71.575000000001637</v>
      </c>
      <c r="W387" s="2">
        <f t="shared" si="64"/>
        <v>-1.224825933967236</v>
      </c>
      <c r="X387" t="str">
        <f>IF($T388&gt;0, "up", "down")</f>
        <v>up</v>
      </c>
    </row>
    <row r="388" spans="1:24" x14ac:dyDescent="0.2">
      <c r="A388" s="1">
        <v>39073</v>
      </c>
      <c r="B388" s="2">
        <v>5796.4</v>
      </c>
      <c r="C388" s="2">
        <v>5829.45</v>
      </c>
      <c r="D388" s="2">
        <v>5760.1</v>
      </c>
      <c r="E388" s="2">
        <v>5790.4</v>
      </c>
      <c r="F388" s="2">
        <f t="shared" si="66"/>
        <v>5794.0874999999996</v>
      </c>
      <c r="G388" s="2">
        <f>$C388-$D388</f>
        <v>69.349999999999454</v>
      </c>
      <c r="H388" s="2">
        <f>$C388-MAX($B388,$E388)</f>
        <v>33.050000000000182</v>
      </c>
      <c r="I388" s="2">
        <f>MIN($B388,$E388)-$D388</f>
        <v>30.299999999999272</v>
      </c>
      <c r="J388" s="2">
        <f>$E388-$B388</f>
        <v>-6</v>
      </c>
      <c r="K388" s="2">
        <f>$H388/$G388</f>
        <v>0.47656813266042453</v>
      </c>
      <c r="L388" s="2">
        <f>$I388/$G388</f>
        <v>0.43691420331650338</v>
      </c>
      <c r="M388" s="2">
        <f>ABS($J388)/$G388</f>
        <v>8.6517664023072052E-2</v>
      </c>
      <c r="N388" s="2">
        <f t="shared" ref="N388:N451" si="68">AVERAGE($N387,$Q387)</f>
        <v>5824.7455738993167</v>
      </c>
      <c r="O388" s="2">
        <f t="shared" ref="O388:O451" si="69">MAX($N388,$C388,$Q388)</f>
        <v>5829.45</v>
      </c>
      <c r="P388" s="2">
        <f t="shared" ref="P388:P451" si="70">MIN($N388,$D388,$Q388)</f>
        <v>5760.1</v>
      </c>
      <c r="Q388" s="2">
        <f t="shared" ref="Q388:Q451" si="71">AVERAGE($B388:$E388)</f>
        <v>5794.0874999999996</v>
      </c>
      <c r="R388" s="2">
        <f t="shared" si="67"/>
        <v>5802.09576847483</v>
      </c>
      <c r="S388" s="2">
        <f t="shared" si="65"/>
        <v>0</v>
      </c>
      <c r="T388" s="2">
        <f t="shared" ref="T388:T451" si="72">$E388-$E387</f>
        <v>12.5</v>
      </c>
      <c r="U388" s="2">
        <f t="shared" ref="U388:U451" si="73">($T388/$E387)*100</f>
        <v>0.21634157738970905</v>
      </c>
      <c r="V388" s="2">
        <f t="shared" ref="V388:V451" si="74">$F388-$F387</f>
        <v>21.975000000000364</v>
      </c>
      <c r="W388" s="2">
        <f t="shared" ref="W388:W451" si="75">($V388/$F387)*100</f>
        <v>0.38070983543720549</v>
      </c>
      <c r="X388" t="str">
        <f>IF($T389&gt;0, "up", "down")</f>
        <v>up</v>
      </c>
    </row>
    <row r="389" spans="1:24" x14ac:dyDescent="0.2">
      <c r="A389" s="1">
        <v>39077</v>
      </c>
      <c r="B389" s="2">
        <v>5799.2</v>
      </c>
      <c r="C389" s="2">
        <v>5914.4</v>
      </c>
      <c r="D389" s="2">
        <v>5785.25</v>
      </c>
      <c r="E389" s="2">
        <v>5904.15</v>
      </c>
      <c r="F389" s="2">
        <f t="shared" si="66"/>
        <v>5850.75</v>
      </c>
      <c r="G389" s="2">
        <f>$C389-$D389</f>
        <v>129.14999999999964</v>
      </c>
      <c r="H389" s="2">
        <f>$C389-MAX($B389,$E389)</f>
        <v>10.25</v>
      </c>
      <c r="I389" s="2">
        <f>MIN($B389,$E389)-$D389</f>
        <v>13.949999999999818</v>
      </c>
      <c r="J389" s="2">
        <f>$E389-$B389</f>
        <v>104.94999999999982</v>
      </c>
      <c r="K389" s="2">
        <f>$H389/$G389</f>
        <v>7.9365079365079583E-2</v>
      </c>
      <c r="L389" s="2">
        <f>$I389/$G389</f>
        <v>0.10801393728222886</v>
      </c>
      <c r="M389" s="2">
        <f>ABS($J389)/$G389</f>
        <v>0.81262098335269151</v>
      </c>
      <c r="N389" s="2">
        <f t="shared" si="68"/>
        <v>5809.4165369496586</v>
      </c>
      <c r="O389" s="2">
        <f t="shared" si="69"/>
        <v>5914.4</v>
      </c>
      <c r="P389" s="2">
        <f t="shared" si="70"/>
        <v>5785.25</v>
      </c>
      <c r="Q389" s="2">
        <f t="shared" si="71"/>
        <v>5850.75</v>
      </c>
      <c r="R389" s="2">
        <f t="shared" si="67"/>
        <v>5839.9541342374141</v>
      </c>
      <c r="S389" s="2">
        <f t="shared" si="65"/>
        <v>0.3550554491187749</v>
      </c>
      <c r="T389" s="2">
        <f t="shared" si="72"/>
        <v>113.75</v>
      </c>
      <c r="U389" s="2">
        <f t="shared" si="73"/>
        <v>1.9644584139264991</v>
      </c>
      <c r="V389" s="2">
        <f t="shared" si="74"/>
        <v>56.662500000000364</v>
      </c>
      <c r="W389" s="2">
        <f t="shared" si="75"/>
        <v>0.97793656032982534</v>
      </c>
      <c r="X389" t="str">
        <f>IF($T390&gt;0, "up", "down")</f>
        <v>up</v>
      </c>
    </row>
    <row r="390" spans="1:24" x14ac:dyDescent="0.2">
      <c r="A390" s="1">
        <v>39078</v>
      </c>
      <c r="B390" s="2">
        <v>5933.45</v>
      </c>
      <c r="C390" s="2">
        <v>6057.55</v>
      </c>
      <c r="D390" s="2">
        <v>5930.95</v>
      </c>
      <c r="E390" s="2">
        <v>6009.6</v>
      </c>
      <c r="F390" s="2">
        <f t="shared" si="66"/>
        <v>5982.8875000000007</v>
      </c>
      <c r="G390" s="2">
        <f>$C390-$D390</f>
        <v>126.60000000000036</v>
      </c>
      <c r="H390" s="2">
        <f>$C390-MAX($B390,$E390)</f>
        <v>47.949999999999818</v>
      </c>
      <c r="I390" s="2">
        <f>MIN($B390,$E390)-$D390</f>
        <v>2.5</v>
      </c>
      <c r="J390" s="2">
        <f>$E390-$B390</f>
        <v>76.150000000000546</v>
      </c>
      <c r="K390" s="2">
        <f>$H390/$G390</f>
        <v>0.37875197472353617</v>
      </c>
      <c r="L390" s="2">
        <f>$I390/$G390</f>
        <v>1.9747235387045758E-2</v>
      </c>
      <c r="M390" s="2">
        <f>ABS($J390)/$G390</f>
        <v>0.60150078988941802</v>
      </c>
      <c r="N390" s="2">
        <f t="shared" si="68"/>
        <v>5830.0832684748293</v>
      </c>
      <c r="O390" s="2">
        <f t="shared" si="69"/>
        <v>6057.55</v>
      </c>
      <c r="P390" s="2">
        <f t="shared" si="70"/>
        <v>5830.0832684748293</v>
      </c>
      <c r="Q390" s="2">
        <f t="shared" si="71"/>
        <v>5982.8875000000007</v>
      </c>
      <c r="R390" s="2">
        <f t="shared" si="67"/>
        <v>5925.1510092374147</v>
      </c>
      <c r="S390" s="2">
        <f t="shared" si="65"/>
        <v>1</v>
      </c>
      <c r="T390" s="2">
        <f t="shared" si="72"/>
        <v>105.45000000000073</v>
      </c>
      <c r="U390" s="2">
        <f t="shared" si="73"/>
        <v>1.7860318589466855</v>
      </c>
      <c r="V390" s="2">
        <f t="shared" si="74"/>
        <v>132.13750000000073</v>
      </c>
      <c r="W390" s="2">
        <f t="shared" si="75"/>
        <v>2.2584711361791348</v>
      </c>
      <c r="X390" t="str">
        <f>IF($T391&gt;0, "up", "down")</f>
        <v>up</v>
      </c>
    </row>
    <row r="391" spans="1:24" x14ac:dyDescent="0.2">
      <c r="A391" s="1">
        <v>39079</v>
      </c>
      <c r="B391" s="2">
        <v>6036.35</v>
      </c>
      <c r="C391" s="2">
        <v>6060.85</v>
      </c>
      <c r="D391" s="2">
        <v>5994.55</v>
      </c>
      <c r="E391" s="2">
        <v>6027.8</v>
      </c>
      <c r="F391" s="2">
        <f t="shared" si="66"/>
        <v>6029.8874999999998</v>
      </c>
      <c r="G391" s="2">
        <f>$C391-$D391</f>
        <v>66.300000000000182</v>
      </c>
      <c r="H391" s="2">
        <f>$C391-MAX($B391,$E391)</f>
        <v>24.5</v>
      </c>
      <c r="I391" s="2">
        <f>MIN($B391,$E391)-$D391</f>
        <v>33.25</v>
      </c>
      <c r="J391" s="2">
        <f>$E391-$B391</f>
        <v>-8.5500000000001819</v>
      </c>
      <c r="K391" s="2">
        <f>$H391/$G391</f>
        <v>0.36953242835595673</v>
      </c>
      <c r="L391" s="2">
        <f>$I391/$G391</f>
        <v>0.50150829562594135</v>
      </c>
      <c r="M391" s="2">
        <f>ABS($J391)/$G391</f>
        <v>0.12895927601810195</v>
      </c>
      <c r="N391" s="2">
        <f t="shared" si="68"/>
        <v>5906.485384237415</v>
      </c>
      <c r="O391" s="2">
        <f t="shared" si="69"/>
        <v>6060.85</v>
      </c>
      <c r="P391" s="2">
        <f t="shared" si="70"/>
        <v>5906.485384237415</v>
      </c>
      <c r="Q391" s="2">
        <f t="shared" si="71"/>
        <v>6029.8874999999998</v>
      </c>
      <c r="R391" s="2">
        <f t="shared" si="67"/>
        <v>5975.9270671187078</v>
      </c>
      <c r="S391" s="2">
        <f t="shared" ref="S391:S454" si="76">($R391-MIN($R387:$R391))/(MAX($R387:$R391) - MIN($R387:$R391))</f>
        <v>1</v>
      </c>
      <c r="T391" s="2">
        <f t="shared" si="72"/>
        <v>18.199999999999818</v>
      </c>
      <c r="U391" s="2">
        <f t="shared" si="73"/>
        <v>0.30284877529286169</v>
      </c>
      <c r="V391" s="2">
        <f t="shared" si="74"/>
        <v>46.999999999999091</v>
      </c>
      <c r="W391" s="2">
        <f t="shared" si="75"/>
        <v>0.78557385543350233</v>
      </c>
      <c r="X391" t="str">
        <f>IF($T392&gt;0, "up", "down")</f>
        <v>down</v>
      </c>
    </row>
    <row r="392" spans="1:24" x14ac:dyDescent="0.2">
      <c r="A392" s="1">
        <v>39080</v>
      </c>
      <c r="B392" s="2">
        <v>6098.55</v>
      </c>
      <c r="C392" s="2">
        <v>6098.55</v>
      </c>
      <c r="D392" s="2">
        <v>5993.9</v>
      </c>
      <c r="E392" s="2">
        <v>6008.75</v>
      </c>
      <c r="F392" s="2">
        <f t="shared" si="66"/>
        <v>6049.9375</v>
      </c>
      <c r="G392" s="2">
        <f>$C392-$D392</f>
        <v>104.65000000000055</v>
      </c>
      <c r="H392" s="2">
        <f>$C392-MAX($B392,$E392)</f>
        <v>0</v>
      </c>
      <c r="I392" s="2">
        <f>MIN($B392,$E392)-$D392</f>
        <v>14.850000000000364</v>
      </c>
      <c r="J392" s="2">
        <f>$E392-$B392</f>
        <v>-89.800000000000182</v>
      </c>
      <c r="K392" s="2">
        <f>$H392/$G392</f>
        <v>0</v>
      </c>
      <c r="L392" s="2">
        <f>$I392/$G392</f>
        <v>0.14190157668418812</v>
      </c>
      <c r="M392" s="2">
        <f>ABS($J392)/$G392</f>
        <v>0.85809842331581188</v>
      </c>
      <c r="N392" s="2">
        <f t="shared" si="68"/>
        <v>5968.1864421187074</v>
      </c>
      <c r="O392" s="2">
        <f t="shared" si="69"/>
        <v>6098.55</v>
      </c>
      <c r="P392" s="2">
        <f t="shared" si="70"/>
        <v>5968.1864421187074</v>
      </c>
      <c r="Q392" s="2">
        <f t="shared" si="71"/>
        <v>6049.9375</v>
      </c>
      <c r="R392" s="2">
        <f t="shared" si="67"/>
        <v>6021.2150960593535</v>
      </c>
      <c r="S392" s="2">
        <f t="shared" si="76"/>
        <v>1</v>
      </c>
      <c r="T392" s="2">
        <f t="shared" si="72"/>
        <v>-19.050000000000182</v>
      </c>
      <c r="U392" s="2">
        <f t="shared" si="73"/>
        <v>-0.31603570125087399</v>
      </c>
      <c r="V392" s="2">
        <f t="shared" si="74"/>
        <v>20.050000000000182</v>
      </c>
      <c r="W392" s="2">
        <f t="shared" si="75"/>
        <v>0.33251034948828123</v>
      </c>
      <c r="X392" t="str">
        <f>IF($T393&gt;0, "up", "down")</f>
        <v>up</v>
      </c>
    </row>
    <row r="393" spans="1:24" x14ac:dyDescent="0.2">
      <c r="A393" s="1">
        <v>39084</v>
      </c>
      <c r="B393" s="2">
        <v>6015.15</v>
      </c>
      <c r="C393" s="2">
        <v>6067.05</v>
      </c>
      <c r="D393" s="2">
        <v>6004.65</v>
      </c>
      <c r="E393" s="2">
        <v>6039.55</v>
      </c>
      <c r="F393" s="2">
        <f t="shared" si="66"/>
        <v>6031.5999999999995</v>
      </c>
      <c r="G393" s="2">
        <f>$C393-$D393</f>
        <v>62.400000000000546</v>
      </c>
      <c r="H393" s="2">
        <f>$C393-MAX($B393,$E393)</f>
        <v>27.5</v>
      </c>
      <c r="I393" s="2">
        <f>MIN($B393,$E393)-$D393</f>
        <v>10.5</v>
      </c>
      <c r="J393" s="2">
        <f>$E393-$B393</f>
        <v>24.400000000000546</v>
      </c>
      <c r="K393" s="2">
        <f>$H393/$G393</f>
        <v>0.44070512820512436</v>
      </c>
      <c r="L393" s="2">
        <f>$I393/$G393</f>
        <v>0.16826923076922931</v>
      </c>
      <c r="M393" s="2">
        <f>ABS($J393)/$G393</f>
        <v>0.39102564102564635</v>
      </c>
      <c r="N393" s="2">
        <f t="shared" si="68"/>
        <v>6009.0619710593537</v>
      </c>
      <c r="O393" s="2">
        <f t="shared" si="69"/>
        <v>6067.05</v>
      </c>
      <c r="P393" s="2">
        <f t="shared" si="70"/>
        <v>6004.65</v>
      </c>
      <c r="Q393" s="2">
        <f t="shared" si="71"/>
        <v>6031.5999999999995</v>
      </c>
      <c r="R393" s="2">
        <f t="shared" si="67"/>
        <v>6028.090492764838</v>
      </c>
      <c r="S393" s="2">
        <f t="shared" si="76"/>
        <v>1</v>
      </c>
      <c r="T393" s="2">
        <f t="shared" si="72"/>
        <v>30.800000000000182</v>
      </c>
      <c r="U393" s="2">
        <f t="shared" si="73"/>
        <v>0.51258581235698242</v>
      </c>
      <c r="V393" s="2">
        <f t="shared" si="74"/>
        <v>-18.337500000000546</v>
      </c>
      <c r="W393" s="2">
        <f t="shared" si="75"/>
        <v>-0.30310230477588479</v>
      </c>
      <c r="X393" t="str">
        <f>IF($T394&gt;0, "up", "down")</f>
        <v>up</v>
      </c>
    </row>
    <row r="394" spans="1:24" x14ac:dyDescent="0.2">
      <c r="A394" s="1">
        <v>39085</v>
      </c>
      <c r="B394" s="2">
        <v>6044.3</v>
      </c>
      <c r="C394" s="2">
        <v>6084.5</v>
      </c>
      <c r="D394" s="2">
        <v>6009.65</v>
      </c>
      <c r="E394" s="2">
        <v>6070.25</v>
      </c>
      <c r="F394" s="2">
        <f t="shared" si="66"/>
        <v>6052.1749999999993</v>
      </c>
      <c r="G394" s="2">
        <f>$C394-$D394</f>
        <v>74.850000000000364</v>
      </c>
      <c r="H394" s="2">
        <f>$C394-MAX($B394,$E394)</f>
        <v>14.25</v>
      </c>
      <c r="I394" s="2">
        <f>MIN($B394,$E394)-$D394</f>
        <v>34.650000000000546</v>
      </c>
      <c r="J394" s="2">
        <f>$E394-$B394</f>
        <v>25.949999999999818</v>
      </c>
      <c r="K394" s="2">
        <f>$H394/$G394</f>
        <v>0.19038076152304517</v>
      </c>
      <c r="L394" s="2">
        <f>$I394/$G394</f>
        <v>0.46292585170341183</v>
      </c>
      <c r="M394" s="2">
        <f>ABS($J394)/$G394</f>
        <v>0.346693386773543</v>
      </c>
      <c r="N394" s="2">
        <f t="shared" si="68"/>
        <v>6020.3309855296766</v>
      </c>
      <c r="O394" s="2">
        <f t="shared" si="69"/>
        <v>6084.5</v>
      </c>
      <c r="P394" s="2">
        <f t="shared" si="70"/>
        <v>6009.65</v>
      </c>
      <c r="Q394" s="2">
        <f t="shared" si="71"/>
        <v>6052.1749999999993</v>
      </c>
      <c r="R394" s="2">
        <f t="shared" si="67"/>
        <v>6041.6639963824191</v>
      </c>
      <c r="S394" s="2">
        <f t="shared" si="76"/>
        <v>1</v>
      </c>
      <c r="T394" s="2">
        <f t="shared" si="72"/>
        <v>30.699999999999818</v>
      </c>
      <c r="U394" s="2">
        <f t="shared" si="73"/>
        <v>0.50831601692178752</v>
      </c>
      <c r="V394" s="2">
        <f t="shared" si="74"/>
        <v>20.574999999999818</v>
      </c>
      <c r="W394" s="2">
        <f t="shared" si="75"/>
        <v>0.34112010080243749</v>
      </c>
      <c r="X394" t="str">
        <f>IF($T395&gt;0, "up", "down")</f>
        <v>down</v>
      </c>
    </row>
    <row r="395" spans="1:24" x14ac:dyDescent="0.2">
      <c r="A395" s="1">
        <v>39086</v>
      </c>
      <c r="B395" s="2">
        <v>6077.15</v>
      </c>
      <c r="C395" s="2">
        <v>6122.4</v>
      </c>
      <c r="D395" s="2">
        <v>5982.45</v>
      </c>
      <c r="E395" s="2">
        <v>6008.45</v>
      </c>
      <c r="F395" s="2">
        <f t="shared" si="66"/>
        <v>6047.6125000000002</v>
      </c>
      <c r="G395" s="2">
        <f>$C395-$D395</f>
        <v>139.94999999999982</v>
      </c>
      <c r="H395" s="2">
        <f>$C395-MAX($B395,$E395)</f>
        <v>45.25</v>
      </c>
      <c r="I395" s="2">
        <f>MIN($B395,$E395)-$D395</f>
        <v>26</v>
      </c>
      <c r="J395" s="2">
        <f>$E395-$B395</f>
        <v>-68.699999999999818</v>
      </c>
      <c r="K395" s="2">
        <f>$H395/$G395</f>
        <v>0.32332976062879643</v>
      </c>
      <c r="L395" s="2">
        <f>$I395/$G395</f>
        <v>0.1857806359414079</v>
      </c>
      <c r="M395" s="2">
        <f>ABS($J395)/$G395</f>
        <v>0.49088960342979571</v>
      </c>
      <c r="N395" s="2">
        <f t="shared" si="68"/>
        <v>6036.2529927648375</v>
      </c>
      <c r="O395" s="2">
        <f t="shared" si="69"/>
        <v>6122.4</v>
      </c>
      <c r="P395" s="2">
        <f t="shared" si="70"/>
        <v>5982.45</v>
      </c>
      <c r="Q395" s="2">
        <f t="shared" si="71"/>
        <v>6047.6125000000002</v>
      </c>
      <c r="R395" s="2">
        <f t="shared" si="67"/>
        <v>6047.1788731912093</v>
      </c>
      <c r="S395" s="2">
        <f t="shared" si="76"/>
        <v>1</v>
      </c>
      <c r="T395" s="2">
        <f t="shared" si="72"/>
        <v>-61.800000000000182</v>
      </c>
      <c r="U395" s="2">
        <f t="shared" si="73"/>
        <v>-1.0180799802314597</v>
      </c>
      <c r="V395" s="2">
        <f t="shared" si="74"/>
        <v>-4.5624999999990905</v>
      </c>
      <c r="W395" s="2">
        <f t="shared" si="75"/>
        <v>-7.5386121518282126E-2</v>
      </c>
      <c r="X395" t="str">
        <f>IF($T396&gt;0, "up", "down")</f>
        <v>up</v>
      </c>
    </row>
    <row r="396" spans="1:24" x14ac:dyDescent="0.2">
      <c r="A396" s="1">
        <v>39087</v>
      </c>
      <c r="B396" s="2">
        <v>6004.3</v>
      </c>
      <c r="C396" s="2">
        <v>6101.8</v>
      </c>
      <c r="D396" s="2">
        <v>5996.45</v>
      </c>
      <c r="E396" s="2">
        <v>6049</v>
      </c>
      <c r="F396" s="2">
        <f t="shared" si="66"/>
        <v>6037.8874999999998</v>
      </c>
      <c r="G396" s="2">
        <f>$C396-$D396</f>
        <v>105.35000000000036</v>
      </c>
      <c r="H396" s="2">
        <f>$C396-MAX($B396,$E396)</f>
        <v>52.800000000000182</v>
      </c>
      <c r="I396" s="2">
        <f>MIN($B396,$E396)-$D396</f>
        <v>7.8500000000003638</v>
      </c>
      <c r="J396" s="2">
        <f>$E396-$B396</f>
        <v>44.699999999999818</v>
      </c>
      <c r="K396" s="2">
        <f>$H396/$G396</f>
        <v>0.50118652112007589</v>
      </c>
      <c r="L396" s="2">
        <f>$I396/$G396</f>
        <v>7.451352634077206E-2</v>
      </c>
      <c r="M396" s="2">
        <f>ABS($J396)/$G396</f>
        <v>0.42429995253915198</v>
      </c>
      <c r="N396" s="2">
        <f t="shared" si="68"/>
        <v>6041.9327463824193</v>
      </c>
      <c r="O396" s="2">
        <f t="shared" si="69"/>
        <v>6101.8</v>
      </c>
      <c r="P396" s="2">
        <f t="shared" si="70"/>
        <v>5996.45</v>
      </c>
      <c r="Q396" s="2">
        <f t="shared" si="71"/>
        <v>6037.8874999999998</v>
      </c>
      <c r="R396" s="2">
        <f t="shared" si="67"/>
        <v>6044.517561595605</v>
      </c>
      <c r="S396" s="2">
        <f t="shared" si="76"/>
        <v>0.89749905870440438</v>
      </c>
      <c r="T396" s="2">
        <f t="shared" si="72"/>
        <v>40.550000000000182</v>
      </c>
      <c r="U396" s="2">
        <f t="shared" si="73"/>
        <v>0.67488287328679075</v>
      </c>
      <c r="V396" s="2">
        <f t="shared" si="74"/>
        <v>-9.7250000000003638</v>
      </c>
      <c r="W396" s="2">
        <f t="shared" si="75"/>
        <v>-0.16080726071652843</v>
      </c>
      <c r="X396" t="str">
        <f>IF($T397&gt;0, "up", "down")</f>
        <v>down</v>
      </c>
    </row>
    <row r="397" spans="1:24" x14ac:dyDescent="0.2">
      <c r="A397" s="1">
        <v>39090</v>
      </c>
      <c r="B397" s="2">
        <v>6069.9</v>
      </c>
      <c r="C397" s="2">
        <v>6069.9</v>
      </c>
      <c r="D397" s="2">
        <v>5951.6</v>
      </c>
      <c r="E397" s="2">
        <v>5968.35</v>
      </c>
      <c r="F397" s="2">
        <f t="shared" si="66"/>
        <v>6014.9375</v>
      </c>
      <c r="G397" s="2">
        <f>$C397-$D397</f>
        <v>118.29999999999927</v>
      </c>
      <c r="H397" s="2">
        <f>$C397-MAX($B397,$E397)</f>
        <v>0</v>
      </c>
      <c r="I397" s="2">
        <f>MIN($B397,$E397)-$D397</f>
        <v>16.75</v>
      </c>
      <c r="J397" s="2">
        <f>$E397-$B397</f>
        <v>-101.54999999999927</v>
      </c>
      <c r="K397" s="2">
        <f>$H397/$G397</f>
        <v>0</v>
      </c>
      <c r="L397" s="2">
        <f>$I397/$G397</f>
        <v>0.14158918005071938</v>
      </c>
      <c r="M397" s="2">
        <f>ABS($J397)/$G397</f>
        <v>0.85841081994928059</v>
      </c>
      <c r="N397" s="2">
        <f t="shared" si="68"/>
        <v>6039.91012319121</v>
      </c>
      <c r="O397" s="2">
        <f t="shared" si="69"/>
        <v>6069.9</v>
      </c>
      <c r="P397" s="2">
        <f t="shared" si="70"/>
        <v>5951.6</v>
      </c>
      <c r="Q397" s="2">
        <f t="shared" si="71"/>
        <v>6014.9375</v>
      </c>
      <c r="R397" s="2">
        <f t="shared" si="67"/>
        <v>6019.0869057978025</v>
      </c>
      <c r="S397" s="2">
        <f t="shared" si="76"/>
        <v>0</v>
      </c>
      <c r="T397" s="2">
        <f t="shared" si="72"/>
        <v>-80.649999999999636</v>
      </c>
      <c r="U397" s="2">
        <f t="shared" si="73"/>
        <v>-1.3332782278062429</v>
      </c>
      <c r="V397" s="2">
        <f t="shared" si="74"/>
        <v>-22.949999999999818</v>
      </c>
      <c r="W397" s="2">
        <f t="shared" si="75"/>
        <v>-0.38009982796134939</v>
      </c>
      <c r="X397" t="str">
        <f>IF($T398&gt;0, "up", "down")</f>
        <v>down</v>
      </c>
    </row>
    <row r="398" spans="1:24" x14ac:dyDescent="0.2">
      <c r="A398" s="1">
        <v>39091</v>
      </c>
      <c r="B398" s="2">
        <v>5971.8</v>
      </c>
      <c r="C398" s="2">
        <v>6000.75</v>
      </c>
      <c r="D398" s="2">
        <v>5864.3</v>
      </c>
      <c r="E398" s="2">
        <v>5875.3</v>
      </c>
      <c r="F398" s="2">
        <f t="shared" si="66"/>
        <v>5928.0374999999995</v>
      </c>
      <c r="G398" s="2">
        <f>$C398-$D398</f>
        <v>136.44999999999982</v>
      </c>
      <c r="H398" s="2">
        <f>$C398-MAX($B398,$E398)</f>
        <v>28.949999999999818</v>
      </c>
      <c r="I398" s="2">
        <f>MIN($B398,$E398)-$D398</f>
        <v>11</v>
      </c>
      <c r="J398" s="2">
        <f>$E398-$B398</f>
        <v>-96.5</v>
      </c>
      <c r="K398" s="2">
        <f>$H398/$G398</f>
        <v>0.21216562843532324</v>
      </c>
      <c r="L398" s="2">
        <f>$I398/$G398</f>
        <v>8.0615610113594832E-2</v>
      </c>
      <c r="M398" s="2">
        <f>ABS($J398)/$G398</f>
        <v>0.70721876145108198</v>
      </c>
      <c r="N398" s="2">
        <f t="shared" si="68"/>
        <v>6027.423811595605</v>
      </c>
      <c r="O398" s="2">
        <f t="shared" si="69"/>
        <v>6027.423811595605</v>
      </c>
      <c r="P398" s="2">
        <f t="shared" si="70"/>
        <v>5864.3</v>
      </c>
      <c r="Q398" s="2">
        <f t="shared" si="71"/>
        <v>5928.0374999999995</v>
      </c>
      <c r="R398" s="2">
        <f t="shared" si="67"/>
        <v>5961.796280797802</v>
      </c>
      <c r="S398" s="2">
        <f t="shared" si="76"/>
        <v>0</v>
      </c>
      <c r="T398" s="2">
        <f t="shared" si="72"/>
        <v>-93.050000000000182</v>
      </c>
      <c r="U398" s="2">
        <f t="shared" si="73"/>
        <v>-1.5590573609121479</v>
      </c>
      <c r="V398" s="2">
        <f t="shared" si="74"/>
        <v>-86.900000000000546</v>
      </c>
      <c r="W398" s="2">
        <f t="shared" si="75"/>
        <v>-1.444736541319017</v>
      </c>
      <c r="X398" t="str">
        <f>IF($T399&gt;0, "up", "down")</f>
        <v>down</v>
      </c>
    </row>
    <row r="399" spans="1:24" x14ac:dyDescent="0.2">
      <c r="A399" s="1">
        <v>39092</v>
      </c>
      <c r="B399" s="2">
        <v>5859.9</v>
      </c>
      <c r="C399" s="2">
        <v>5894.4</v>
      </c>
      <c r="D399" s="2">
        <v>5709.2</v>
      </c>
      <c r="E399" s="2">
        <v>5723.05</v>
      </c>
      <c r="F399" s="2">
        <f t="shared" si="66"/>
        <v>5796.6374999999998</v>
      </c>
      <c r="G399" s="2">
        <f>$C399-$D399</f>
        <v>185.19999999999982</v>
      </c>
      <c r="H399" s="2">
        <f>$C399-MAX($B399,$E399)</f>
        <v>34.5</v>
      </c>
      <c r="I399" s="2">
        <f>MIN($B399,$E399)-$D399</f>
        <v>13.850000000000364</v>
      </c>
      <c r="J399" s="2">
        <f>$E399-$B399</f>
        <v>-136.84999999999945</v>
      </c>
      <c r="K399" s="2">
        <f>$H399/$G399</f>
        <v>0.1862850971922248</v>
      </c>
      <c r="L399" s="2">
        <f>$I399/$G399</f>
        <v>7.4784017278619747E-2</v>
      </c>
      <c r="M399" s="2">
        <f>ABS($J399)/$G399</f>
        <v>0.73893088552915542</v>
      </c>
      <c r="N399" s="2">
        <f t="shared" si="68"/>
        <v>5977.7306557978027</v>
      </c>
      <c r="O399" s="2">
        <f t="shared" si="69"/>
        <v>5977.7306557978027</v>
      </c>
      <c r="P399" s="2">
        <f t="shared" si="70"/>
        <v>5709.2</v>
      </c>
      <c r="Q399" s="2">
        <f t="shared" si="71"/>
        <v>5796.6374999999998</v>
      </c>
      <c r="R399" s="2">
        <f t="shared" si="67"/>
        <v>5865.3247028989017</v>
      </c>
      <c r="S399" s="2">
        <f t="shared" si="76"/>
        <v>0</v>
      </c>
      <c r="T399" s="2">
        <f t="shared" si="72"/>
        <v>-152.25</v>
      </c>
      <c r="U399" s="2">
        <f t="shared" si="73"/>
        <v>-2.5913570370874677</v>
      </c>
      <c r="V399" s="2">
        <f t="shared" si="74"/>
        <v>-131.39999999999964</v>
      </c>
      <c r="W399" s="2">
        <f t="shared" si="75"/>
        <v>-2.2165851683630486</v>
      </c>
      <c r="X399" t="str">
        <f>IF($T400&gt;0, "up", "down")</f>
        <v>up</v>
      </c>
    </row>
    <row r="400" spans="1:24" x14ac:dyDescent="0.2">
      <c r="A400" s="1">
        <v>39093</v>
      </c>
      <c r="B400" s="2">
        <v>5720.55</v>
      </c>
      <c r="C400" s="2">
        <v>5816.5</v>
      </c>
      <c r="D400" s="2">
        <v>5684.7</v>
      </c>
      <c r="E400" s="2">
        <v>5748.75</v>
      </c>
      <c r="F400" s="2">
        <f t="shared" si="66"/>
        <v>5742.625</v>
      </c>
      <c r="G400" s="2">
        <f>$C400-$D400</f>
        <v>131.80000000000018</v>
      </c>
      <c r="H400" s="2">
        <f>$C400-MAX($B400,$E400)</f>
        <v>67.75</v>
      </c>
      <c r="I400" s="2">
        <f>MIN($B400,$E400)-$D400</f>
        <v>35.850000000000364</v>
      </c>
      <c r="J400" s="2">
        <f>$E400-$B400</f>
        <v>28.199999999999818</v>
      </c>
      <c r="K400" s="2">
        <f>$H400/$G400</f>
        <v>0.51403641881638773</v>
      </c>
      <c r="L400" s="2">
        <f>$I400/$G400</f>
        <v>0.27200303490136807</v>
      </c>
      <c r="M400" s="2">
        <f>ABS($J400)/$G400</f>
        <v>0.21396054628224415</v>
      </c>
      <c r="N400" s="2">
        <f t="shared" si="68"/>
        <v>5887.1840778989008</v>
      </c>
      <c r="O400" s="2">
        <f t="shared" si="69"/>
        <v>5887.1840778989008</v>
      </c>
      <c r="P400" s="2">
        <f t="shared" si="70"/>
        <v>5684.7</v>
      </c>
      <c r="Q400" s="2">
        <f t="shared" si="71"/>
        <v>5742.625</v>
      </c>
      <c r="R400" s="2">
        <f t="shared" si="67"/>
        <v>5800.4232889494506</v>
      </c>
      <c r="S400" s="2">
        <f t="shared" si="76"/>
        <v>0</v>
      </c>
      <c r="T400" s="2">
        <f t="shared" si="72"/>
        <v>25.699999999999818</v>
      </c>
      <c r="U400" s="2">
        <f t="shared" si="73"/>
        <v>0.44906125230427513</v>
      </c>
      <c r="V400" s="2">
        <f t="shared" si="74"/>
        <v>-54.012499999999818</v>
      </c>
      <c r="W400" s="2">
        <f t="shared" si="75"/>
        <v>-0.9317901973342273</v>
      </c>
      <c r="X400" t="str">
        <f>IF($T401&gt;0, "up", "down")</f>
        <v>up</v>
      </c>
    </row>
    <row r="401" spans="1:24" x14ac:dyDescent="0.2">
      <c r="A401" s="1">
        <v>39094</v>
      </c>
      <c r="B401" s="2">
        <v>5826.65</v>
      </c>
      <c r="C401" s="2">
        <v>6184.6</v>
      </c>
      <c r="D401" s="2">
        <v>5826.65</v>
      </c>
      <c r="E401" s="2">
        <v>6157.95</v>
      </c>
      <c r="F401" s="2">
        <f t="shared" si="66"/>
        <v>5998.9625000000005</v>
      </c>
      <c r="G401" s="2">
        <f>$C401-$D401</f>
        <v>357.95000000000073</v>
      </c>
      <c r="H401" s="2">
        <f>$C401-MAX($B401,$E401)</f>
        <v>26.650000000000546</v>
      </c>
      <c r="I401" s="2">
        <f>MIN($B401,$E401)-$D401</f>
        <v>0</v>
      </c>
      <c r="J401" s="2">
        <f>$E401-$B401</f>
        <v>331.30000000000018</v>
      </c>
      <c r="K401" s="2">
        <f>$H401/$G401</f>
        <v>7.4451739069703843E-2</v>
      </c>
      <c r="L401" s="2">
        <f>$I401/$G401</f>
        <v>0</v>
      </c>
      <c r="M401" s="2">
        <f>ABS($J401)/$G401</f>
        <v>0.92554826093029618</v>
      </c>
      <c r="N401" s="2">
        <f t="shared" si="68"/>
        <v>5814.9045389494504</v>
      </c>
      <c r="O401" s="2">
        <f t="shared" si="69"/>
        <v>6184.6</v>
      </c>
      <c r="P401" s="2">
        <f t="shared" si="70"/>
        <v>5814.9045389494504</v>
      </c>
      <c r="Q401" s="2">
        <f t="shared" si="71"/>
        <v>5998.9625000000005</v>
      </c>
      <c r="R401" s="2">
        <f t="shared" si="67"/>
        <v>5953.3428944747257</v>
      </c>
      <c r="S401" s="2">
        <f t="shared" si="76"/>
        <v>0.69933721818627115</v>
      </c>
      <c r="T401" s="2">
        <f t="shared" si="72"/>
        <v>409.19999999999982</v>
      </c>
      <c r="U401" s="2">
        <f t="shared" si="73"/>
        <v>7.1180691454664018</v>
      </c>
      <c r="V401" s="2">
        <f t="shared" si="74"/>
        <v>256.33750000000055</v>
      </c>
      <c r="W401" s="2">
        <f t="shared" si="75"/>
        <v>4.4637687468709961</v>
      </c>
      <c r="X401" t="str">
        <f>IF($T402&gt;0, "up", "down")</f>
        <v>up</v>
      </c>
    </row>
    <row r="402" spans="1:24" x14ac:dyDescent="0.2">
      <c r="A402" s="1">
        <v>39097</v>
      </c>
      <c r="B402" s="2">
        <v>6191</v>
      </c>
      <c r="C402" s="2">
        <v>6221.4</v>
      </c>
      <c r="D402" s="2">
        <v>6144.85</v>
      </c>
      <c r="E402" s="2">
        <v>6164.8</v>
      </c>
      <c r="F402" s="2">
        <f t="shared" si="66"/>
        <v>6180.5124999999998</v>
      </c>
      <c r="G402" s="2">
        <f>$C402-$D402</f>
        <v>76.549999999999272</v>
      </c>
      <c r="H402" s="2">
        <f>$C402-MAX($B402,$E402)</f>
        <v>30.399999999999636</v>
      </c>
      <c r="I402" s="2">
        <f>MIN($B402,$E402)-$D402</f>
        <v>19.949999999999818</v>
      </c>
      <c r="J402" s="2">
        <f>$E402-$B402</f>
        <v>-26.199999999999818</v>
      </c>
      <c r="K402" s="2">
        <f>$H402/$G402</f>
        <v>0.39712606139777823</v>
      </c>
      <c r="L402" s="2">
        <f>$I402/$G402</f>
        <v>0.26061397779229273</v>
      </c>
      <c r="M402" s="2">
        <f>ABS($J402)/$G402</f>
        <v>0.34225996080992904</v>
      </c>
      <c r="N402" s="2">
        <f t="shared" si="68"/>
        <v>5906.9335194747255</v>
      </c>
      <c r="O402" s="2">
        <f t="shared" si="69"/>
        <v>6221.4</v>
      </c>
      <c r="P402" s="2">
        <f t="shared" si="70"/>
        <v>5906.9335194747255</v>
      </c>
      <c r="Q402" s="2">
        <f t="shared" si="71"/>
        <v>6180.5124999999998</v>
      </c>
      <c r="R402" s="2">
        <f t="shared" si="67"/>
        <v>6053.9448847373633</v>
      </c>
      <c r="S402" s="2">
        <f t="shared" si="76"/>
        <v>1</v>
      </c>
      <c r="T402" s="2">
        <f t="shared" si="72"/>
        <v>6.8500000000003638</v>
      </c>
      <c r="U402" s="2">
        <f t="shared" si="73"/>
        <v>0.1112383179467252</v>
      </c>
      <c r="V402" s="2">
        <f t="shared" si="74"/>
        <v>181.54999999999927</v>
      </c>
      <c r="W402" s="2">
        <f t="shared" si="75"/>
        <v>3.0263566408357989</v>
      </c>
      <c r="X402" t="str">
        <f>IF($T403&gt;0, "up", "down")</f>
        <v>down</v>
      </c>
    </row>
    <row r="403" spans="1:24" x14ac:dyDescent="0.2">
      <c r="A403" s="1">
        <v>39098</v>
      </c>
      <c r="B403" s="2">
        <v>6188.1</v>
      </c>
      <c r="C403" s="2">
        <v>6212.1</v>
      </c>
      <c r="D403" s="2">
        <v>6103.1</v>
      </c>
      <c r="E403" s="2">
        <v>6157.4</v>
      </c>
      <c r="F403" s="2">
        <f t="shared" si="66"/>
        <v>6165.1750000000011</v>
      </c>
      <c r="G403" s="2">
        <f>$C403-$D403</f>
        <v>109</v>
      </c>
      <c r="H403" s="2">
        <f>$C403-MAX($B403,$E403)</f>
        <v>24</v>
      </c>
      <c r="I403" s="2">
        <f>MIN($B403,$E403)-$D403</f>
        <v>54.299999999999272</v>
      </c>
      <c r="J403" s="2">
        <f>$E403-$B403</f>
        <v>-30.700000000000728</v>
      </c>
      <c r="K403" s="2">
        <f>$H403/$G403</f>
        <v>0.22018348623853212</v>
      </c>
      <c r="L403" s="2">
        <f>$I403/$G403</f>
        <v>0.49816513761467224</v>
      </c>
      <c r="M403" s="2">
        <f>ABS($J403)/$G403</f>
        <v>0.28165137614679564</v>
      </c>
      <c r="N403" s="2">
        <f t="shared" si="68"/>
        <v>6043.7230097373631</v>
      </c>
      <c r="O403" s="2">
        <f t="shared" si="69"/>
        <v>6212.1</v>
      </c>
      <c r="P403" s="2">
        <f t="shared" si="70"/>
        <v>6043.7230097373631</v>
      </c>
      <c r="Q403" s="2">
        <f t="shared" si="71"/>
        <v>6165.1750000000011</v>
      </c>
      <c r="R403" s="2">
        <f t="shared" si="67"/>
        <v>6116.1802548686828</v>
      </c>
      <c r="S403" s="2">
        <f t="shared" si="76"/>
        <v>1</v>
      </c>
      <c r="T403" s="2">
        <f t="shared" si="72"/>
        <v>-7.4000000000005457</v>
      </c>
      <c r="U403" s="2">
        <f t="shared" si="73"/>
        <v>-0.12003633532313368</v>
      </c>
      <c r="V403" s="2">
        <f t="shared" si="74"/>
        <v>-15.337499999998727</v>
      </c>
      <c r="W403" s="2">
        <f t="shared" si="75"/>
        <v>-0.24815903211907955</v>
      </c>
      <c r="X403" t="str">
        <f>IF($T404&gt;0, "up", "down")</f>
        <v>up</v>
      </c>
    </row>
    <row r="404" spans="1:24" x14ac:dyDescent="0.2">
      <c r="A404" s="1">
        <v>39099</v>
      </c>
      <c r="B404" s="2">
        <v>6168.6</v>
      </c>
      <c r="C404" s="2">
        <v>6247.05</v>
      </c>
      <c r="D404" s="2">
        <v>6143.75</v>
      </c>
      <c r="E404" s="2">
        <v>6215.2</v>
      </c>
      <c r="F404" s="2">
        <f t="shared" si="66"/>
        <v>6193.6500000000005</v>
      </c>
      <c r="G404" s="2">
        <f>$C404-$D404</f>
        <v>103.30000000000018</v>
      </c>
      <c r="H404" s="2">
        <f>$C404-MAX($B404,$E404)</f>
        <v>31.850000000000364</v>
      </c>
      <c r="I404" s="2">
        <f>MIN($B404,$E404)-$D404</f>
        <v>24.850000000000364</v>
      </c>
      <c r="J404" s="2">
        <f>$E404-$B404</f>
        <v>46.599999999999454</v>
      </c>
      <c r="K404" s="2">
        <f>$H404/$G404</f>
        <v>0.30832526621491102</v>
      </c>
      <c r="L404" s="2">
        <f>$I404/$G404</f>
        <v>0.24056147144240386</v>
      </c>
      <c r="M404" s="2">
        <f>ABS($J404)/$G404</f>
        <v>0.45111326234268512</v>
      </c>
      <c r="N404" s="2">
        <f t="shared" si="68"/>
        <v>6104.4490048686821</v>
      </c>
      <c r="O404" s="2">
        <f t="shared" si="69"/>
        <v>6247.05</v>
      </c>
      <c r="P404" s="2">
        <f t="shared" si="70"/>
        <v>6104.4490048686821</v>
      </c>
      <c r="Q404" s="2">
        <f t="shared" si="71"/>
        <v>6193.6500000000005</v>
      </c>
      <c r="R404" s="2">
        <f t="shared" si="67"/>
        <v>6162.3995024343412</v>
      </c>
      <c r="S404" s="2">
        <f t="shared" si="76"/>
        <v>1</v>
      </c>
      <c r="T404" s="2">
        <f t="shared" si="72"/>
        <v>57.800000000000182</v>
      </c>
      <c r="U404" s="2">
        <f t="shared" si="73"/>
        <v>0.93870789618995321</v>
      </c>
      <c r="V404" s="2">
        <f t="shared" si="74"/>
        <v>28.474999999999454</v>
      </c>
      <c r="W404" s="2">
        <f t="shared" si="75"/>
        <v>0.46186847899693761</v>
      </c>
      <c r="X404" t="str">
        <f>IF($T405&gt;0, "up", "down")</f>
        <v>down</v>
      </c>
    </row>
    <row r="405" spans="1:24" x14ac:dyDescent="0.2">
      <c r="A405" s="1">
        <v>39100</v>
      </c>
      <c r="B405" s="2">
        <v>6239.2</v>
      </c>
      <c r="C405" s="2">
        <v>6292.9</v>
      </c>
      <c r="D405" s="2">
        <v>6154.9</v>
      </c>
      <c r="E405" s="2">
        <v>6189.5</v>
      </c>
      <c r="F405" s="2">
        <f t="shared" si="66"/>
        <v>6219.125</v>
      </c>
      <c r="G405" s="2">
        <f>$C405-$D405</f>
        <v>138</v>
      </c>
      <c r="H405" s="2">
        <f>$C405-MAX($B405,$E405)</f>
        <v>53.699999999999818</v>
      </c>
      <c r="I405" s="2">
        <f>MIN($B405,$E405)-$D405</f>
        <v>34.600000000000364</v>
      </c>
      <c r="J405" s="2">
        <f>$E405-$B405</f>
        <v>-49.699999999999818</v>
      </c>
      <c r="K405" s="2">
        <f>$H405/$G405</f>
        <v>0.38913043478260739</v>
      </c>
      <c r="L405" s="2">
        <f>$I405/$G405</f>
        <v>0.25072463768116204</v>
      </c>
      <c r="M405" s="2">
        <f>ABS($J405)/$G405</f>
        <v>0.36014492753623056</v>
      </c>
      <c r="N405" s="2">
        <f t="shared" si="68"/>
        <v>6149.0495024343418</v>
      </c>
      <c r="O405" s="2">
        <f t="shared" si="69"/>
        <v>6292.9</v>
      </c>
      <c r="P405" s="2">
        <f t="shared" si="70"/>
        <v>6149.0495024343418</v>
      </c>
      <c r="Q405" s="2">
        <f t="shared" si="71"/>
        <v>6219.125</v>
      </c>
      <c r="R405" s="2">
        <f t="shared" si="67"/>
        <v>6202.5310012171703</v>
      </c>
      <c r="S405" s="2">
        <f t="shared" si="76"/>
        <v>1</v>
      </c>
      <c r="T405" s="2">
        <f t="shared" si="72"/>
        <v>-25.699999999999818</v>
      </c>
      <c r="U405" s="2">
        <f t="shared" si="73"/>
        <v>-0.41350238125884631</v>
      </c>
      <c r="V405" s="2">
        <f t="shared" si="74"/>
        <v>25.474999999999454</v>
      </c>
      <c r="W405" s="2">
        <f t="shared" si="75"/>
        <v>0.41130835613893996</v>
      </c>
      <c r="X405" t="str">
        <f>IF($T406&gt;0, "up", "down")</f>
        <v>down</v>
      </c>
    </row>
    <row r="406" spans="1:24" x14ac:dyDescent="0.2">
      <c r="A406" s="1">
        <v>39101</v>
      </c>
      <c r="B406" s="2">
        <v>6254.5</v>
      </c>
      <c r="C406" s="2">
        <v>6254.75</v>
      </c>
      <c r="D406" s="2">
        <v>6104.2</v>
      </c>
      <c r="E406" s="2">
        <v>6184.9</v>
      </c>
      <c r="F406" s="2">
        <f t="shared" si="66"/>
        <v>6199.5874999999996</v>
      </c>
      <c r="G406" s="2">
        <f>$C406-$D406</f>
        <v>150.55000000000018</v>
      </c>
      <c r="H406" s="2">
        <f>$C406-MAX($B406,$E406)</f>
        <v>0.25</v>
      </c>
      <c r="I406" s="2">
        <f>MIN($B406,$E406)-$D406</f>
        <v>80.699999999999818</v>
      </c>
      <c r="J406" s="2">
        <f>$E406-$B406</f>
        <v>-69.600000000000364</v>
      </c>
      <c r="K406" s="2">
        <f>$H406/$G406</f>
        <v>1.6605778811026217E-3</v>
      </c>
      <c r="L406" s="2">
        <f>$I406/$G406</f>
        <v>0.53603454001992512</v>
      </c>
      <c r="M406" s="2">
        <f>ABS($J406)/$G406</f>
        <v>0.4623048820989723</v>
      </c>
      <c r="N406" s="2">
        <f t="shared" si="68"/>
        <v>6184.0872512171709</v>
      </c>
      <c r="O406" s="2">
        <f t="shared" si="69"/>
        <v>6254.75</v>
      </c>
      <c r="P406" s="2">
        <f t="shared" si="70"/>
        <v>6104.2</v>
      </c>
      <c r="Q406" s="2">
        <f t="shared" si="71"/>
        <v>6199.5874999999996</v>
      </c>
      <c r="R406" s="2">
        <f t="shared" si="67"/>
        <v>6185.6561878042921</v>
      </c>
      <c r="S406" s="2">
        <f t="shared" si="76"/>
        <v>0.88643075266610449</v>
      </c>
      <c r="T406" s="2">
        <f t="shared" si="72"/>
        <v>-4.6000000000003638</v>
      </c>
      <c r="U406" s="2">
        <f t="shared" si="73"/>
        <v>-7.4319411907268179E-2</v>
      </c>
      <c r="V406" s="2">
        <f t="shared" si="74"/>
        <v>-19.537500000000364</v>
      </c>
      <c r="W406" s="2">
        <f t="shared" si="75"/>
        <v>-0.31415191043756741</v>
      </c>
      <c r="X406" t="str">
        <f>IF($T407&gt;0, "up", "down")</f>
        <v>down</v>
      </c>
    </row>
    <row r="407" spans="1:24" x14ac:dyDescent="0.2">
      <c r="A407" s="1">
        <v>39104</v>
      </c>
      <c r="B407" s="2">
        <v>6209.75</v>
      </c>
      <c r="C407" s="2">
        <v>6224.1</v>
      </c>
      <c r="D407" s="2">
        <v>6135.4</v>
      </c>
      <c r="E407" s="2">
        <v>6175.45</v>
      </c>
      <c r="F407" s="2">
        <f t="shared" si="66"/>
        <v>6186.1750000000002</v>
      </c>
      <c r="G407" s="2">
        <f>$C407-$D407</f>
        <v>88.700000000000728</v>
      </c>
      <c r="H407" s="2">
        <f>$C407-MAX($B407,$E407)</f>
        <v>14.350000000000364</v>
      </c>
      <c r="I407" s="2">
        <f>MIN($B407,$E407)-$D407</f>
        <v>40.050000000000182</v>
      </c>
      <c r="J407" s="2">
        <f>$E407-$B407</f>
        <v>-34.300000000000182</v>
      </c>
      <c r="K407" s="2">
        <f>$H407/$G407</f>
        <v>0.1617812852311189</v>
      </c>
      <c r="L407" s="2">
        <f>$I407/$G407</f>
        <v>0.45152198421645834</v>
      </c>
      <c r="M407" s="2">
        <f>ABS($J407)/$G407</f>
        <v>0.38669673055242276</v>
      </c>
      <c r="N407" s="2">
        <f t="shared" si="68"/>
        <v>6191.8373756085857</v>
      </c>
      <c r="O407" s="2">
        <f t="shared" si="69"/>
        <v>6224.1</v>
      </c>
      <c r="P407" s="2">
        <f t="shared" si="70"/>
        <v>6135.4</v>
      </c>
      <c r="Q407" s="2">
        <f t="shared" si="71"/>
        <v>6186.1750000000002</v>
      </c>
      <c r="R407" s="2">
        <f t="shared" si="67"/>
        <v>6184.3780939021462</v>
      </c>
      <c r="S407" s="2">
        <f t="shared" si="76"/>
        <v>0.78977706525240643</v>
      </c>
      <c r="T407" s="2">
        <f t="shared" si="72"/>
        <v>-9.4499999999998181</v>
      </c>
      <c r="U407" s="2">
        <f t="shared" si="73"/>
        <v>-0.1527914760141606</v>
      </c>
      <c r="V407" s="2">
        <f t="shared" si="74"/>
        <v>-13.412499999999454</v>
      </c>
      <c r="W407" s="2">
        <f t="shared" si="75"/>
        <v>-0.21634503908525296</v>
      </c>
      <c r="X407" t="str">
        <f>IF($T408&gt;0, "up", "down")</f>
        <v>down</v>
      </c>
    </row>
    <row r="408" spans="1:24" x14ac:dyDescent="0.2">
      <c r="A408" s="1">
        <v>39105</v>
      </c>
      <c r="B408" s="2">
        <v>6167.85</v>
      </c>
      <c r="C408" s="2">
        <v>6172.25</v>
      </c>
      <c r="D408" s="2">
        <v>5989.85</v>
      </c>
      <c r="E408" s="2">
        <v>6010.8</v>
      </c>
      <c r="F408" s="2">
        <f t="shared" si="66"/>
        <v>6085.1875</v>
      </c>
      <c r="G408" s="2">
        <f>$C408-$D408</f>
        <v>182.39999999999964</v>
      </c>
      <c r="H408" s="2">
        <f>$C408-MAX($B408,$E408)</f>
        <v>4.3999999999996362</v>
      </c>
      <c r="I408" s="2">
        <f>MIN($B408,$E408)-$D408</f>
        <v>20.949999999999818</v>
      </c>
      <c r="J408" s="2">
        <f>$E408-$B408</f>
        <v>-157.05000000000018</v>
      </c>
      <c r="K408" s="2">
        <f>$H408/$G408</f>
        <v>2.4122807017541912E-2</v>
      </c>
      <c r="L408" s="2">
        <f>$I408/$G408</f>
        <v>0.1148574561403501</v>
      </c>
      <c r="M408" s="2">
        <f>ABS($J408)/$G408</f>
        <v>0.86101973684210797</v>
      </c>
      <c r="N408" s="2">
        <f t="shared" si="68"/>
        <v>6189.0061878042925</v>
      </c>
      <c r="O408" s="2">
        <f t="shared" si="69"/>
        <v>6189.0061878042925</v>
      </c>
      <c r="P408" s="2">
        <f t="shared" si="70"/>
        <v>5989.85</v>
      </c>
      <c r="Q408" s="2">
        <f t="shared" si="71"/>
        <v>6085.1875</v>
      </c>
      <c r="R408" s="2">
        <f t="shared" si="67"/>
        <v>6113.2624689021468</v>
      </c>
      <c r="S408" s="2">
        <f t="shared" si="76"/>
        <v>0</v>
      </c>
      <c r="T408" s="2">
        <f t="shared" si="72"/>
        <v>-164.64999999999964</v>
      </c>
      <c r="U408" s="2">
        <f t="shared" si="73"/>
        <v>-2.6662024629784007</v>
      </c>
      <c r="V408" s="2">
        <f t="shared" si="74"/>
        <v>-100.98750000000018</v>
      </c>
      <c r="W408" s="2">
        <f t="shared" si="75"/>
        <v>-1.6324707917250996</v>
      </c>
      <c r="X408" t="str">
        <f>IF($T409&gt;0, "up", "down")</f>
        <v>up</v>
      </c>
    </row>
    <row r="409" spans="1:24" x14ac:dyDescent="0.2">
      <c r="A409" s="1">
        <v>39106</v>
      </c>
      <c r="B409" s="2">
        <v>6082.85</v>
      </c>
      <c r="C409" s="2">
        <v>6098.05</v>
      </c>
      <c r="D409" s="2">
        <v>5989.6</v>
      </c>
      <c r="E409" s="2">
        <v>6055.5</v>
      </c>
      <c r="F409" s="2">
        <f t="shared" si="66"/>
        <v>6056.5</v>
      </c>
      <c r="G409" s="2">
        <f>$C409-$D409</f>
        <v>108.44999999999982</v>
      </c>
      <c r="H409" s="2">
        <f>$C409-MAX($B409,$E409)</f>
        <v>15.199999999999818</v>
      </c>
      <c r="I409" s="2">
        <f>MIN($B409,$E409)-$D409</f>
        <v>65.899999999999636</v>
      </c>
      <c r="J409" s="2">
        <f>$E409-$B409</f>
        <v>-27.350000000000364</v>
      </c>
      <c r="K409" s="2">
        <f>$H409/$G409</f>
        <v>0.14015675426463664</v>
      </c>
      <c r="L409" s="2">
        <f>$I409/$G409</f>
        <v>0.60765329644997457</v>
      </c>
      <c r="M409" s="2">
        <f>ABS($J409)/$G409</f>
        <v>0.25218994928538874</v>
      </c>
      <c r="N409" s="2">
        <f t="shared" si="68"/>
        <v>6137.0968439021462</v>
      </c>
      <c r="O409" s="2">
        <f t="shared" si="69"/>
        <v>6137.0968439021462</v>
      </c>
      <c r="P409" s="2">
        <f t="shared" si="70"/>
        <v>5989.6</v>
      </c>
      <c r="Q409" s="2">
        <f t="shared" si="71"/>
        <v>6056.5</v>
      </c>
      <c r="R409" s="2">
        <f t="shared" si="67"/>
        <v>6080.0734219510732</v>
      </c>
      <c r="S409" s="2">
        <f t="shared" si="76"/>
        <v>0</v>
      </c>
      <c r="T409" s="2">
        <f t="shared" si="72"/>
        <v>44.699999999999818</v>
      </c>
      <c r="U409" s="2">
        <f t="shared" si="73"/>
        <v>0.74366140946296355</v>
      </c>
      <c r="V409" s="2">
        <f t="shared" si="74"/>
        <v>-28.6875</v>
      </c>
      <c r="W409" s="2">
        <f t="shared" si="75"/>
        <v>-0.47143165268120335</v>
      </c>
      <c r="X409" t="str">
        <f>IF($T410&gt;0, "up", "down")</f>
        <v>up</v>
      </c>
    </row>
    <row r="410" spans="1:24" x14ac:dyDescent="0.2">
      <c r="A410" s="1">
        <v>39107</v>
      </c>
      <c r="B410" s="2">
        <v>6094.05</v>
      </c>
      <c r="C410" s="2">
        <v>6126.4</v>
      </c>
      <c r="D410" s="2">
        <v>6051.25</v>
      </c>
      <c r="E410" s="2">
        <v>6107.6</v>
      </c>
      <c r="F410" s="2">
        <f t="shared" si="66"/>
        <v>6094.8250000000007</v>
      </c>
      <c r="G410" s="2">
        <f>$C410-$D410</f>
        <v>75.149999999999636</v>
      </c>
      <c r="H410" s="2">
        <f>$C410-MAX($B410,$E410)</f>
        <v>18.799999999999272</v>
      </c>
      <c r="I410" s="2">
        <f>MIN($B410,$E410)-$D410</f>
        <v>42.800000000000182</v>
      </c>
      <c r="J410" s="2">
        <f>$E410-$B410</f>
        <v>13.550000000000182</v>
      </c>
      <c r="K410" s="2">
        <f>$H410/$G410</f>
        <v>0.25016633399866084</v>
      </c>
      <c r="L410" s="2">
        <f>$I410/$G410</f>
        <v>0.56952761144378428</v>
      </c>
      <c r="M410" s="2">
        <f>ABS($J410)/$G410</f>
        <v>0.18030605455755486</v>
      </c>
      <c r="N410" s="2">
        <f t="shared" si="68"/>
        <v>6096.7984219510727</v>
      </c>
      <c r="O410" s="2">
        <f t="shared" si="69"/>
        <v>6126.4</v>
      </c>
      <c r="P410" s="2">
        <f t="shared" si="70"/>
        <v>6051.25</v>
      </c>
      <c r="Q410" s="2">
        <f t="shared" si="71"/>
        <v>6094.8250000000007</v>
      </c>
      <c r="R410" s="2">
        <f t="shared" si="67"/>
        <v>6092.3183554877678</v>
      </c>
      <c r="S410" s="2">
        <f t="shared" si="76"/>
        <v>0.11597473733277158</v>
      </c>
      <c r="T410" s="2">
        <f t="shared" si="72"/>
        <v>52.100000000000364</v>
      </c>
      <c r="U410" s="2">
        <f t="shared" si="73"/>
        <v>0.86037486582446299</v>
      </c>
      <c r="V410" s="2">
        <f t="shared" si="74"/>
        <v>38.325000000000728</v>
      </c>
      <c r="W410" s="2">
        <f t="shared" si="75"/>
        <v>0.63279121604888511</v>
      </c>
      <c r="X410" t="str">
        <f>IF($T411&gt;0, "up", "down")</f>
        <v>down</v>
      </c>
    </row>
    <row r="411" spans="1:24" x14ac:dyDescent="0.2">
      <c r="A411" s="1">
        <v>39111</v>
      </c>
      <c r="B411" s="2">
        <v>6139.75</v>
      </c>
      <c r="C411" s="2">
        <v>6148.55</v>
      </c>
      <c r="D411" s="2">
        <v>5953.3</v>
      </c>
      <c r="E411" s="2">
        <v>5978.9</v>
      </c>
      <c r="F411" s="2">
        <f t="shared" si="66"/>
        <v>6055.125</v>
      </c>
      <c r="G411" s="2">
        <f>$C411-$D411</f>
        <v>195.25</v>
      </c>
      <c r="H411" s="2">
        <f>$C411-MAX($B411,$E411)</f>
        <v>8.8000000000001819</v>
      </c>
      <c r="I411" s="2">
        <f>MIN($B411,$E411)-$D411</f>
        <v>25.599999999999454</v>
      </c>
      <c r="J411" s="2">
        <f>$E411-$B411</f>
        <v>-160.85000000000036</v>
      </c>
      <c r="K411" s="2">
        <f>$H411/$G411</f>
        <v>4.50704225352122E-2</v>
      </c>
      <c r="L411" s="2">
        <f>$I411/$G411</f>
        <v>0.13111395646606636</v>
      </c>
      <c r="M411" s="2">
        <f>ABS($J411)/$G411</f>
        <v>0.82381562099872141</v>
      </c>
      <c r="N411" s="2">
        <f t="shared" si="68"/>
        <v>6095.8117109755367</v>
      </c>
      <c r="O411" s="2">
        <f t="shared" si="69"/>
        <v>6148.55</v>
      </c>
      <c r="P411" s="2">
        <f t="shared" si="70"/>
        <v>5953.3</v>
      </c>
      <c r="Q411" s="2">
        <f t="shared" si="71"/>
        <v>6055.125</v>
      </c>
      <c r="R411" s="2">
        <f t="shared" si="67"/>
        <v>6063.1966777438838</v>
      </c>
      <c r="S411" s="2">
        <f t="shared" si="76"/>
        <v>0</v>
      </c>
      <c r="T411" s="2">
        <f t="shared" si="72"/>
        <v>-128.70000000000073</v>
      </c>
      <c r="U411" s="2">
        <f t="shared" si="73"/>
        <v>-2.1072106883227573</v>
      </c>
      <c r="V411" s="2">
        <f t="shared" si="74"/>
        <v>-39.700000000000728</v>
      </c>
      <c r="W411" s="2">
        <f t="shared" si="75"/>
        <v>-0.65137227073789195</v>
      </c>
      <c r="X411" t="str">
        <f>IF($T412&gt;0, "up", "down")</f>
        <v>down</v>
      </c>
    </row>
    <row r="412" spans="1:24" x14ac:dyDescent="0.2">
      <c r="A412" s="1">
        <v>39113</v>
      </c>
      <c r="B412" s="2">
        <v>5980.05</v>
      </c>
      <c r="C412" s="2">
        <v>6100.5</v>
      </c>
      <c r="D412" s="2">
        <v>5901.65</v>
      </c>
      <c r="E412" s="2">
        <v>5953.95</v>
      </c>
      <c r="F412" s="2">
        <f t="shared" si="66"/>
        <v>5984.0374999999995</v>
      </c>
      <c r="G412" s="2">
        <f>$C412-$D412</f>
        <v>198.85000000000036</v>
      </c>
      <c r="H412" s="2">
        <f>$C412-MAX($B412,$E412)</f>
        <v>120.44999999999982</v>
      </c>
      <c r="I412" s="2">
        <f>MIN($B412,$E412)-$D412</f>
        <v>52.300000000000182</v>
      </c>
      <c r="J412" s="2">
        <f>$E412-$B412</f>
        <v>-26.100000000000364</v>
      </c>
      <c r="K412" s="2">
        <f>$H412/$G412</f>
        <v>0.60573296454613823</v>
      </c>
      <c r="L412" s="2">
        <f>$I412/$G412</f>
        <v>0.26301232084485837</v>
      </c>
      <c r="M412" s="2">
        <f>ABS($J412)/$G412</f>
        <v>0.13125471460900334</v>
      </c>
      <c r="N412" s="2">
        <f t="shared" si="68"/>
        <v>6075.4683554877683</v>
      </c>
      <c r="O412" s="2">
        <f t="shared" si="69"/>
        <v>6100.5</v>
      </c>
      <c r="P412" s="2">
        <f t="shared" si="70"/>
        <v>5901.65</v>
      </c>
      <c r="Q412" s="2">
        <f t="shared" si="71"/>
        <v>5984.0374999999995</v>
      </c>
      <c r="R412" s="2">
        <f t="shared" si="67"/>
        <v>6015.4139638719416</v>
      </c>
      <c r="S412" s="2">
        <f t="shared" si="76"/>
        <v>0</v>
      </c>
      <c r="T412" s="2">
        <f t="shared" si="72"/>
        <v>-24.949999999999818</v>
      </c>
      <c r="U412" s="2">
        <f t="shared" si="73"/>
        <v>-0.41730084129187345</v>
      </c>
      <c r="V412" s="2">
        <f t="shared" si="74"/>
        <v>-71.087500000000546</v>
      </c>
      <c r="W412" s="2">
        <f t="shared" si="75"/>
        <v>-1.1740054912161275</v>
      </c>
      <c r="X412" t="str">
        <f>IF($T413&gt;0, "up", "down")</f>
        <v>up</v>
      </c>
    </row>
    <row r="413" spans="1:24" x14ac:dyDescent="0.2">
      <c r="A413" s="1">
        <v>39114</v>
      </c>
      <c r="B413" s="2">
        <v>5976.25</v>
      </c>
      <c r="C413" s="2">
        <v>6152.25</v>
      </c>
      <c r="D413" s="2">
        <v>5951.05</v>
      </c>
      <c r="E413" s="2">
        <v>6115.2</v>
      </c>
      <c r="F413" s="2">
        <f t="shared" si="66"/>
        <v>6048.6875</v>
      </c>
      <c r="G413" s="2">
        <f>$C413-$D413</f>
        <v>201.19999999999982</v>
      </c>
      <c r="H413" s="2">
        <f>$C413-MAX($B413,$E413)</f>
        <v>37.050000000000182</v>
      </c>
      <c r="I413" s="2">
        <f>MIN($B413,$E413)-$D413</f>
        <v>25.199999999999818</v>
      </c>
      <c r="J413" s="2">
        <f>$E413-$B413</f>
        <v>138.94999999999982</v>
      </c>
      <c r="K413" s="2">
        <f>$H413/$G413</f>
        <v>0.18414512922465315</v>
      </c>
      <c r="L413" s="2">
        <f>$I413/$G413</f>
        <v>0.12524850894632128</v>
      </c>
      <c r="M413" s="2">
        <f>ABS($J413)/$G413</f>
        <v>0.69060636182902557</v>
      </c>
      <c r="N413" s="2">
        <f t="shared" si="68"/>
        <v>6029.7529277438844</v>
      </c>
      <c r="O413" s="2">
        <f t="shared" si="69"/>
        <v>6152.25</v>
      </c>
      <c r="P413" s="2">
        <f t="shared" si="70"/>
        <v>5951.05</v>
      </c>
      <c r="Q413" s="2">
        <f t="shared" si="71"/>
        <v>6048.6875</v>
      </c>
      <c r="R413" s="2">
        <f t="shared" si="67"/>
        <v>6045.4351069359709</v>
      </c>
      <c r="S413" s="2">
        <f t="shared" si="76"/>
        <v>0.39036968413974449</v>
      </c>
      <c r="T413" s="2">
        <f t="shared" si="72"/>
        <v>161.25</v>
      </c>
      <c r="U413" s="2">
        <f t="shared" si="73"/>
        <v>2.7082860957851511</v>
      </c>
      <c r="V413" s="2">
        <f t="shared" si="74"/>
        <v>64.650000000000546</v>
      </c>
      <c r="W413" s="2">
        <f t="shared" si="75"/>
        <v>1.0803742456493723</v>
      </c>
      <c r="X413" t="str">
        <f>IF($T414&gt;0, "up", "down")</f>
        <v>down</v>
      </c>
    </row>
    <row r="414" spans="1:24" x14ac:dyDescent="0.2">
      <c r="A414" s="1">
        <v>39115</v>
      </c>
      <c r="B414" s="2">
        <v>6132.45</v>
      </c>
      <c r="C414" s="2">
        <v>6176</v>
      </c>
      <c r="D414" s="2">
        <v>6059.7</v>
      </c>
      <c r="E414" s="2">
        <v>6075.35</v>
      </c>
      <c r="F414" s="2">
        <f t="shared" si="66"/>
        <v>6110.875</v>
      </c>
      <c r="G414" s="2">
        <f>$C414-$D414</f>
        <v>116.30000000000018</v>
      </c>
      <c r="H414" s="2">
        <f>$C414-MAX($B414,$E414)</f>
        <v>43.550000000000182</v>
      </c>
      <c r="I414" s="2">
        <f>MIN($B414,$E414)-$D414</f>
        <v>15.650000000000546</v>
      </c>
      <c r="J414" s="2">
        <f>$E414-$B414</f>
        <v>-57.099999999999454</v>
      </c>
      <c r="K414" s="2">
        <f>$H414/$G414</f>
        <v>0.37446259673258914</v>
      </c>
      <c r="L414" s="2">
        <f>$I414/$G414</f>
        <v>0.1345657781599357</v>
      </c>
      <c r="M414" s="2">
        <f>ABS($J414)/$G414</f>
        <v>0.49097162510747522</v>
      </c>
      <c r="N414" s="2">
        <f t="shared" si="68"/>
        <v>6039.2202138719422</v>
      </c>
      <c r="O414" s="2">
        <f t="shared" si="69"/>
        <v>6176</v>
      </c>
      <c r="P414" s="2">
        <f t="shared" si="70"/>
        <v>6039.2202138719422</v>
      </c>
      <c r="Q414" s="2">
        <f t="shared" si="71"/>
        <v>6110.875</v>
      </c>
      <c r="R414" s="2">
        <f t="shared" si="67"/>
        <v>6091.3288569359711</v>
      </c>
      <c r="S414" s="2">
        <f t="shared" si="76"/>
        <v>0.98713339341217698</v>
      </c>
      <c r="T414" s="2">
        <f t="shared" si="72"/>
        <v>-39.849999999999454</v>
      </c>
      <c r="U414" s="2">
        <f t="shared" si="73"/>
        <v>-0.65165489272631238</v>
      </c>
      <c r="V414" s="2">
        <f t="shared" si="74"/>
        <v>62.1875</v>
      </c>
      <c r="W414" s="2">
        <f t="shared" si="75"/>
        <v>1.0281156035916883</v>
      </c>
      <c r="X414" t="str">
        <f>IF($T415&gt;0, "up", "down")</f>
        <v>up</v>
      </c>
    </row>
    <row r="415" spans="1:24" x14ac:dyDescent="0.2">
      <c r="A415" s="1">
        <v>39118</v>
      </c>
      <c r="B415" s="2">
        <v>6120.1</v>
      </c>
      <c r="C415" s="2">
        <v>6144.65</v>
      </c>
      <c r="D415" s="2">
        <v>6047.55</v>
      </c>
      <c r="E415" s="2">
        <v>6089.2</v>
      </c>
      <c r="F415" s="2">
        <f t="shared" si="66"/>
        <v>6100.375</v>
      </c>
      <c r="G415" s="2">
        <f>$C415-$D415</f>
        <v>97.099999999999454</v>
      </c>
      <c r="H415" s="2">
        <f>$C415-MAX($B415,$E415)</f>
        <v>24.549999999999272</v>
      </c>
      <c r="I415" s="2">
        <f>MIN($B415,$E415)-$D415</f>
        <v>41.649999999999636</v>
      </c>
      <c r="J415" s="2">
        <f>$E415-$B415</f>
        <v>-30.900000000000546</v>
      </c>
      <c r="K415" s="2">
        <f>$H415/$G415</f>
        <v>0.25283213182285696</v>
      </c>
      <c r="L415" s="2">
        <f>$I415/$G415</f>
        <v>0.42893923789907179</v>
      </c>
      <c r="M415" s="2">
        <f>ABS($J415)/$G415</f>
        <v>0.31822863027807125</v>
      </c>
      <c r="N415" s="2">
        <f t="shared" si="68"/>
        <v>6075.0476069359711</v>
      </c>
      <c r="O415" s="2">
        <f t="shared" si="69"/>
        <v>6144.65</v>
      </c>
      <c r="P415" s="2">
        <f t="shared" si="70"/>
        <v>6047.55</v>
      </c>
      <c r="Q415" s="2">
        <f t="shared" si="71"/>
        <v>6100.375</v>
      </c>
      <c r="R415" s="2">
        <f t="shared" si="67"/>
        <v>6091.9056517339923</v>
      </c>
      <c r="S415" s="2">
        <f t="shared" si="76"/>
        <v>1</v>
      </c>
      <c r="T415" s="2">
        <f t="shared" si="72"/>
        <v>13.849999999999454</v>
      </c>
      <c r="U415" s="2">
        <f t="shared" si="73"/>
        <v>0.22797040499723398</v>
      </c>
      <c r="V415" s="2">
        <f t="shared" si="74"/>
        <v>-10.5</v>
      </c>
      <c r="W415" s="2">
        <f t="shared" si="75"/>
        <v>-0.17182482050442857</v>
      </c>
      <c r="X415" t="str">
        <f>IF($T416&gt;0, "up", "down")</f>
        <v>up</v>
      </c>
    </row>
    <row r="416" spans="1:24" x14ac:dyDescent="0.2">
      <c r="A416" s="1">
        <v>39119</v>
      </c>
      <c r="B416" s="2">
        <v>6095.8</v>
      </c>
      <c r="C416" s="2">
        <v>6170.6</v>
      </c>
      <c r="D416" s="2">
        <v>6075.25</v>
      </c>
      <c r="E416" s="2">
        <v>6092.2</v>
      </c>
      <c r="F416" s="2">
        <f t="shared" si="66"/>
        <v>6108.4625000000005</v>
      </c>
      <c r="G416" s="2">
        <f>$C416-$D416</f>
        <v>95.350000000000364</v>
      </c>
      <c r="H416" s="2">
        <f>$C416-MAX($B416,$E416)</f>
        <v>74.800000000000182</v>
      </c>
      <c r="I416" s="2">
        <f>MIN($B416,$E416)-$D416</f>
        <v>16.949999999999818</v>
      </c>
      <c r="J416" s="2">
        <f>$E416-$B416</f>
        <v>-3.6000000000003638</v>
      </c>
      <c r="K416" s="2">
        <f>$H416/$G416</f>
        <v>0.7844782380702664</v>
      </c>
      <c r="L416" s="2">
        <f>$I416/$G416</f>
        <v>0.17776612480335346</v>
      </c>
      <c r="M416" s="2">
        <f>ABS($J416)/$G416</f>
        <v>3.7755637126380179E-2</v>
      </c>
      <c r="N416" s="2">
        <f t="shared" si="68"/>
        <v>6087.711303467986</v>
      </c>
      <c r="O416" s="2">
        <f t="shared" si="69"/>
        <v>6170.6</v>
      </c>
      <c r="P416" s="2">
        <f t="shared" si="70"/>
        <v>6075.25</v>
      </c>
      <c r="Q416" s="2">
        <f t="shared" si="71"/>
        <v>6108.4625000000005</v>
      </c>
      <c r="R416" s="2">
        <f t="shared" si="67"/>
        <v>6110.5059508669965</v>
      </c>
      <c r="S416" s="2">
        <f t="shared" si="76"/>
        <v>1</v>
      </c>
      <c r="T416" s="2">
        <f t="shared" si="72"/>
        <v>3</v>
      </c>
      <c r="U416" s="2">
        <f t="shared" si="73"/>
        <v>4.9267555672337912E-2</v>
      </c>
      <c r="V416" s="2">
        <f t="shared" si="74"/>
        <v>8.0875000000005457</v>
      </c>
      <c r="W416" s="2">
        <f t="shared" si="75"/>
        <v>0.13257381718337882</v>
      </c>
      <c r="X416" t="str">
        <f>IF($T417&gt;0, "up", "down")</f>
        <v>up</v>
      </c>
    </row>
    <row r="417" spans="1:24" x14ac:dyDescent="0.2">
      <c r="A417" s="1">
        <v>39120</v>
      </c>
      <c r="B417" s="2">
        <v>6104.7</v>
      </c>
      <c r="C417" s="2">
        <v>6173.95</v>
      </c>
      <c r="D417" s="2">
        <v>6095.05</v>
      </c>
      <c r="E417" s="2">
        <v>6157.15</v>
      </c>
      <c r="F417" s="2">
        <f t="shared" si="66"/>
        <v>6132.7124999999996</v>
      </c>
      <c r="G417" s="2">
        <f>$C417-$D417</f>
        <v>78.899999999999636</v>
      </c>
      <c r="H417" s="2">
        <f>$C417-MAX($B417,$E417)</f>
        <v>16.800000000000182</v>
      </c>
      <c r="I417" s="2">
        <f>MIN($B417,$E417)-$D417</f>
        <v>9.6499999999996362</v>
      </c>
      <c r="J417" s="2">
        <f>$E417-$B417</f>
        <v>52.449999999999818</v>
      </c>
      <c r="K417" s="2">
        <f>$H417/$G417</f>
        <v>0.21292775665399569</v>
      </c>
      <c r="L417" s="2">
        <f>$I417/$G417</f>
        <v>0.12230671736374754</v>
      </c>
      <c r="M417" s="2">
        <f>ABS($J417)/$G417</f>
        <v>0.6647655259822568</v>
      </c>
      <c r="N417" s="2">
        <f t="shared" si="68"/>
        <v>6098.0869017339937</v>
      </c>
      <c r="O417" s="2">
        <f t="shared" si="69"/>
        <v>6173.95</v>
      </c>
      <c r="P417" s="2">
        <f t="shared" si="70"/>
        <v>6095.05</v>
      </c>
      <c r="Q417" s="2">
        <f t="shared" si="71"/>
        <v>6132.7124999999996</v>
      </c>
      <c r="R417" s="2">
        <f t="shared" si="67"/>
        <v>6124.9498504334988</v>
      </c>
      <c r="S417" s="2">
        <f t="shared" si="76"/>
        <v>1</v>
      </c>
      <c r="T417" s="2">
        <f t="shared" si="72"/>
        <v>64.949999999999818</v>
      </c>
      <c r="U417" s="2">
        <f t="shared" si="73"/>
        <v>1.0661173303568467</v>
      </c>
      <c r="V417" s="2">
        <f t="shared" si="74"/>
        <v>24.249999999999091</v>
      </c>
      <c r="W417" s="2">
        <f t="shared" si="75"/>
        <v>0.39699024099761743</v>
      </c>
      <c r="X417" t="str">
        <f>IF($T418&gt;0, "up", "down")</f>
        <v>up</v>
      </c>
    </row>
    <row r="418" spans="1:24" x14ac:dyDescent="0.2">
      <c r="A418" s="1">
        <v>39121</v>
      </c>
      <c r="B418" s="2">
        <v>6148.65</v>
      </c>
      <c r="C418" s="2">
        <v>6231.45</v>
      </c>
      <c r="D418" s="2">
        <v>6146.75</v>
      </c>
      <c r="E418" s="2">
        <v>6208.7</v>
      </c>
      <c r="F418" s="2">
        <f t="shared" si="66"/>
        <v>6183.8874999999998</v>
      </c>
      <c r="G418" s="2">
        <f>$C418-$D418</f>
        <v>84.699999999999818</v>
      </c>
      <c r="H418" s="2">
        <f>$C418-MAX($B418,$E418)</f>
        <v>22.75</v>
      </c>
      <c r="I418" s="2">
        <f>MIN($B418,$E418)-$D418</f>
        <v>1.8999999999996362</v>
      </c>
      <c r="J418" s="2">
        <f>$E418-$B418</f>
        <v>60.050000000000182</v>
      </c>
      <c r="K418" s="2">
        <f>$H418/$G418</f>
        <v>0.26859504132231465</v>
      </c>
      <c r="L418" s="2">
        <f>$I418/$G418</f>
        <v>2.2432113341200002E-2</v>
      </c>
      <c r="M418" s="2">
        <f>ABS($J418)/$G418</f>
        <v>0.70897284533648541</v>
      </c>
      <c r="N418" s="2">
        <f t="shared" si="68"/>
        <v>6115.3997008669967</v>
      </c>
      <c r="O418" s="2">
        <f t="shared" si="69"/>
        <v>6231.45</v>
      </c>
      <c r="P418" s="2">
        <f t="shared" si="70"/>
        <v>6115.3997008669967</v>
      </c>
      <c r="Q418" s="2">
        <f t="shared" si="71"/>
        <v>6183.8874999999998</v>
      </c>
      <c r="R418" s="2">
        <f t="shared" si="67"/>
        <v>6161.5342254334982</v>
      </c>
      <c r="S418" s="2">
        <f t="shared" si="76"/>
        <v>1</v>
      </c>
      <c r="T418" s="2">
        <f t="shared" si="72"/>
        <v>51.550000000000182</v>
      </c>
      <c r="U418" s="2">
        <f t="shared" si="73"/>
        <v>0.83723800784454139</v>
      </c>
      <c r="V418" s="2">
        <f t="shared" si="74"/>
        <v>51.175000000000182</v>
      </c>
      <c r="W418" s="2">
        <f t="shared" si="75"/>
        <v>0.83445946634544155</v>
      </c>
      <c r="X418" t="str">
        <f>IF($T419&gt;0, "up", "down")</f>
        <v>down</v>
      </c>
    </row>
    <row r="419" spans="1:24" x14ac:dyDescent="0.2">
      <c r="A419" s="1">
        <v>39122</v>
      </c>
      <c r="B419" s="2">
        <v>6211.45</v>
      </c>
      <c r="C419" s="2">
        <v>6248.6</v>
      </c>
      <c r="D419" s="2">
        <v>6107.5</v>
      </c>
      <c r="E419" s="2">
        <v>6184.45</v>
      </c>
      <c r="F419" s="2">
        <f t="shared" si="66"/>
        <v>6188</v>
      </c>
      <c r="G419" s="2">
        <f>$C419-$D419</f>
        <v>141.10000000000036</v>
      </c>
      <c r="H419" s="2">
        <f>$C419-MAX($B419,$E419)</f>
        <v>37.150000000000546</v>
      </c>
      <c r="I419" s="2">
        <f>MIN($B419,$E419)-$D419</f>
        <v>76.949999999999818</v>
      </c>
      <c r="J419" s="2">
        <f>$E419-$B419</f>
        <v>-27</v>
      </c>
      <c r="K419" s="2">
        <f>$H419/$G419</f>
        <v>0.2632884479092874</v>
      </c>
      <c r="L419" s="2">
        <f>$I419/$G419</f>
        <v>0.54535790219702074</v>
      </c>
      <c r="M419" s="2">
        <f>ABS($J419)/$G419</f>
        <v>0.19135364989369191</v>
      </c>
      <c r="N419" s="2">
        <f t="shared" si="68"/>
        <v>6149.6436004334982</v>
      </c>
      <c r="O419" s="2">
        <f t="shared" si="69"/>
        <v>6248.6</v>
      </c>
      <c r="P419" s="2">
        <f t="shared" si="70"/>
        <v>6107.5</v>
      </c>
      <c r="Q419" s="2">
        <f t="shared" si="71"/>
        <v>6188</v>
      </c>
      <c r="R419" s="2">
        <f t="shared" si="67"/>
        <v>6173.4359001083749</v>
      </c>
      <c r="S419" s="2">
        <f t="shared" si="76"/>
        <v>1</v>
      </c>
      <c r="T419" s="2">
        <f t="shared" si="72"/>
        <v>-24.25</v>
      </c>
      <c r="U419" s="2">
        <f t="shared" si="73"/>
        <v>-0.39058095897691947</v>
      </c>
      <c r="V419" s="2">
        <f t="shared" si="74"/>
        <v>4.1125000000001819</v>
      </c>
      <c r="W419" s="2">
        <f t="shared" si="75"/>
        <v>6.6503473745280484E-2</v>
      </c>
      <c r="X419" t="str">
        <f>IF($T420&gt;0, "up", "down")</f>
        <v>down</v>
      </c>
    </row>
    <row r="420" spans="1:24" x14ac:dyDescent="0.2">
      <c r="A420" s="1">
        <v>39125</v>
      </c>
      <c r="B420" s="2">
        <v>6085.8</v>
      </c>
      <c r="C420" s="2">
        <v>6124.2</v>
      </c>
      <c r="D420" s="2">
        <v>5957.3</v>
      </c>
      <c r="E420" s="2">
        <v>6031.65</v>
      </c>
      <c r="F420" s="2">
        <f t="shared" si="66"/>
        <v>6049.7374999999993</v>
      </c>
      <c r="G420" s="2">
        <f>$C420-$D420</f>
        <v>166.89999999999964</v>
      </c>
      <c r="H420" s="2">
        <f>$C420-MAX($B420,$E420)</f>
        <v>38.399999999999636</v>
      </c>
      <c r="I420" s="2">
        <f>MIN($B420,$E420)-$D420</f>
        <v>74.349999999999454</v>
      </c>
      <c r="J420" s="2">
        <f>$E420-$B420</f>
        <v>-54.150000000000546</v>
      </c>
      <c r="K420" s="2">
        <f>$H420/$G420</f>
        <v>0.23007789095266459</v>
      </c>
      <c r="L420" s="2">
        <f>$I420/$G420</f>
        <v>0.44547633313361062</v>
      </c>
      <c r="M420" s="2">
        <f>ABS($J420)/$G420</f>
        <v>0.32444577591372475</v>
      </c>
      <c r="N420" s="2">
        <f t="shared" si="68"/>
        <v>6168.8218002167487</v>
      </c>
      <c r="O420" s="2">
        <f t="shared" si="69"/>
        <v>6168.8218002167487</v>
      </c>
      <c r="P420" s="2">
        <f t="shared" si="70"/>
        <v>5957.3</v>
      </c>
      <c r="Q420" s="2">
        <f t="shared" si="71"/>
        <v>6049.7374999999993</v>
      </c>
      <c r="R420" s="2">
        <f t="shared" si="67"/>
        <v>6086.170275108374</v>
      </c>
      <c r="S420" s="2">
        <f t="shared" si="76"/>
        <v>0</v>
      </c>
      <c r="T420" s="2">
        <f t="shared" si="72"/>
        <v>-152.80000000000018</v>
      </c>
      <c r="U420" s="2">
        <f t="shared" si="73"/>
        <v>-2.4707128362263449</v>
      </c>
      <c r="V420" s="2">
        <f t="shared" si="74"/>
        <v>-138.26250000000073</v>
      </c>
      <c r="W420" s="2">
        <f t="shared" si="75"/>
        <v>-2.2343648998060881</v>
      </c>
      <c r="X420" t="str">
        <f>IF($T421&gt;0, "up", "down")</f>
        <v>down</v>
      </c>
    </row>
    <row r="421" spans="1:24" x14ac:dyDescent="0.2">
      <c r="A421" s="1">
        <v>39126</v>
      </c>
      <c r="B421" s="2">
        <v>6026.35</v>
      </c>
      <c r="C421" s="2">
        <v>6100.45</v>
      </c>
      <c r="D421" s="2">
        <v>5890.3</v>
      </c>
      <c r="E421" s="2">
        <v>5946.45</v>
      </c>
      <c r="F421" s="2">
        <f t="shared" si="66"/>
        <v>5990.8874999999998</v>
      </c>
      <c r="G421" s="2">
        <f>$C421-$D421</f>
        <v>210.14999999999964</v>
      </c>
      <c r="H421" s="2">
        <f>$C421-MAX($B421,$E421)</f>
        <v>74.099999999999454</v>
      </c>
      <c r="I421" s="2">
        <f>MIN($B421,$E421)-$D421</f>
        <v>56.149999999999636</v>
      </c>
      <c r="J421" s="2">
        <f>$E421-$B421</f>
        <v>-79.900000000000546</v>
      </c>
      <c r="K421" s="2">
        <f>$H421/$G421</f>
        <v>0.3526052819414684</v>
      </c>
      <c r="L421" s="2">
        <f>$I421/$G421</f>
        <v>0.26719010230787404</v>
      </c>
      <c r="M421" s="2">
        <f>ABS($J421)/$G421</f>
        <v>0.38020461575065756</v>
      </c>
      <c r="N421" s="2">
        <f t="shared" si="68"/>
        <v>6109.279650108374</v>
      </c>
      <c r="O421" s="2">
        <f t="shared" si="69"/>
        <v>6109.279650108374</v>
      </c>
      <c r="P421" s="2">
        <f t="shared" si="70"/>
        <v>5890.3</v>
      </c>
      <c r="Q421" s="2">
        <f t="shared" si="71"/>
        <v>5990.8874999999998</v>
      </c>
      <c r="R421" s="2">
        <f t="shared" si="67"/>
        <v>6024.936700054187</v>
      </c>
      <c r="S421" s="2">
        <f t="shared" si="76"/>
        <v>0</v>
      </c>
      <c r="T421" s="2">
        <f t="shared" si="72"/>
        <v>-85.199999999999818</v>
      </c>
      <c r="U421" s="2">
        <f t="shared" si="73"/>
        <v>-1.4125488050533408</v>
      </c>
      <c r="V421" s="2">
        <f t="shared" si="74"/>
        <v>-58.849999999999454</v>
      </c>
      <c r="W421" s="2">
        <f t="shared" si="75"/>
        <v>-0.97276947966749727</v>
      </c>
      <c r="X421" t="str">
        <f>IF($T422&gt;0, "up", "down")</f>
        <v>down</v>
      </c>
    </row>
    <row r="422" spans="1:24" x14ac:dyDescent="0.2">
      <c r="A422" s="1">
        <v>39127</v>
      </c>
      <c r="B422" s="2">
        <v>5841.2</v>
      </c>
      <c r="C422" s="2">
        <v>5841.2</v>
      </c>
      <c r="D422" s="2">
        <v>5561</v>
      </c>
      <c r="E422" s="2">
        <v>5672.55</v>
      </c>
      <c r="F422" s="2">
        <f t="shared" si="66"/>
        <v>5728.9875000000002</v>
      </c>
      <c r="G422" s="2">
        <f>$C422-$D422</f>
        <v>280.19999999999982</v>
      </c>
      <c r="H422" s="2">
        <f>$C422-MAX($B422,$E422)</f>
        <v>0</v>
      </c>
      <c r="I422" s="2">
        <f>MIN($B422,$E422)-$D422</f>
        <v>111.55000000000018</v>
      </c>
      <c r="J422" s="2">
        <f>$E422-$B422</f>
        <v>-168.64999999999964</v>
      </c>
      <c r="K422" s="2">
        <f>$H422/$G422</f>
        <v>0</v>
      </c>
      <c r="L422" s="2">
        <f>$I422/$G422</f>
        <v>0.39810849393290598</v>
      </c>
      <c r="M422" s="2">
        <f>ABS($J422)/$G422</f>
        <v>0.60189150606709407</v>
      </c>
      <c r="N422" s="2">
        <f t="shared" si="68"/>
        <v>6050.0835750541864</v>
      </c>
      <c r="O422" s="2">
        <f t="shared" si="69"/>
        <v>6050.0835750541864</v>
      </c>
      <c r="P422" s="2">
        <f t="shared" si="70"/>
        <v>5561</v>
      </c>
      <c r="Q422" s="2">
        <f t="shared" si="71"/>
        <v>5728.9875000000002</v>
      </c>
      <c r="R422" s="2">
        <f t="shared" si="67"/>
        <v>5847.538662527093</v>
      </c>
      <c r="S422" s="2">
        <f t="shared" si="76"/>
        <v>0</v>
      </c>
      <c r="T422" s="2">
        <f t="shared" si="72"/>
        <v>-273.89999999999964</v>
      </c>
      <c r="U422" s="2">
        <f t="shared" si="73"/>
        <v>-4.6061095275332278</v>
      </c>
      <c r="V422" s="2">
        <f t="shared" si="74"/>
        <v>-261.89999999999964</v>
      </c>
      <c r="W422" s="2">
        <f t="shared" si="75"/>
        <v>-4.3716394273803276</v>
      </c>
      <c r="X422" t="str">
        <f>IF($T423&gt;0, "up", "down")</f>
        <v>up</v>
      </c>
    </row>
    <row r="423" spans="1:24" x14ac:dyDescent="0.2">
      <c r="A423" s="1">
        <v>39128</v>
      </c>
      <c r="B423" s="2">
        <v>5702.35</v>
      </c>
      <c r="C423" s="2">
        <v>5852.5</v>
      </c>
      <c r="D423" s="2">
        <v>5702.35</v>
      </c>
      <c r="E423" s="2">
        <v>5841.65</v>
      </c>
      <c r="F423" s="2">
        <f t="shared" si="66"/>
        <v>5774.7124999999996</v>
      </c>
      <c r="G423" s="2">
        <f>$C423-$D423</f>
        <v>150.14999999999964</v>
      </c>
      <c r="H423" s="2">
        <f>$C423-MAX($B423,$E423)</f>
        <v>10.850000000000364</v>
      </c>
      <c r="I423" s="2">
        <f>MIN($B423,$E423)-$D423</f>
        <v>0</v>
      </c>
      <c r="J423" s="2">
        <f>$E423-$B423</f>
        <v>139.29999999999927</v>
      </c>
      <c r="K423" s="2">
        <f>$H423/$G423</f>
        <v>7.2261072261074866E-2</v>
      </c>
      <c r="L423" s="2">
        <f>$I423/$G423</f>
        <v>0</v>
      </c>
      <c r="M423" s="2">
        <f>ABS($J423)/$G423</f>
        <v>0.92773892773892519</v>
      </c>
      <c r="N423" s="2">
        <f t="shared" si="68"/>
        <v>5889.5355375270938</v>
      </c>
      <c r="O423" s="2">
        <f t="shared" si="69"/>
        <v>5889.5355375270938</v>
      </c>
      <c r="P423" s="2">
        <f t="shared" si="70"/>
        <v>5702.35</v>
      </c>
      <c r="Q423" s="2">
        <f t="shared" si="71"/>
        <v>5774.7124999999996</v>
      </c>
      <c r="R423" s="2">
        <f t="shared" si="67"/>
        <v>5814.0333937635478</v>
      </c>
      <c r="S423" s="2">
        <f t="shared" si="76"/>
        <v>0</v>
      </c>
      <c r="T423" s="2">
        <f t="shared" si="72"/>
        <v>169.09999999999945</v>
      </c>
      <c r="U423" s="2">
        <f t="shared" si="73"/>
        <v>2.9810226441371066</v>
      </c>
      <c r="V423" s="2">
        <f t="shared" si="74"/>
        <v>45.724999999999454</v>
      </c>
      <c r="W423" s="2">
        <f t="shared" si="75"/>
        <v>0.79813405073757715</v>
      </c>
      <c r="X423" t="str">
        <f>IF($T424&gt;0, "up", "down")</f>
        <v>up</v>
      </c>
    </row>
    <row r="424" spans="1:24" x14ac:dyDescent="0.2">
      <c r="A424" s="1">
        <v>39132</v>
      </c>
      <c r="B424" s="2">
        <v>5858.15</v>
      </c>
      <c r="C424" s="2">
        <v>5948.15</v>
      </c>
      <c r="D424" s="2">
        <v>5836.85</v>
      </c>
      <c r="E424" s="2">
        <v>5917.45</v>
      </c>
      <c r="F424" s="2">
        <f t="shared" si="66"/>
        <v>5890.1500000000005</v>
      </c>
      <c r="G424" s="2">
        <f>$C424-$D424</f>
        <v>111.29999999999927</v>
      </c>
      <c r="H424" s="2">
        <f>$C424-MAX($B424,$E424)</f>
        <v>30.699999999999818</v>
      </c>
      <c r="I424" s="2">
        <f>MIN($B424,$E424)-$D424</f>
        <v>21.299999999999272</v>
      </c>
      <c r="J424" s="2">
        <f>$E424-$B424</f>
        <v>59.300000000000182</v>
      </c>
      <c r="K424" s="2">
        <f>$H424/$G424</f>
        <v>0.27583108715184201</v>
      </c>
      <c r="L424" s="2">
        <f>$I424/$G424</f>
        <v>0.19137466307277098</v>
      </c>
      <c r="M424" s="2">
        <f>ABS($J424)/$G424</f>
        <v>0.53279424977538692</v>
      </c>
      <c r="N424" s="2">
        <f t="shared" si="68"/>
        <v>5832.1240187635467</v>
      </c>
      <c r="O424" s="2">
        <f t="shared" si="69"/>
        <v>5948.15</v>
      </c>
      <c r="P424" s="2">
        <f t="shared" si="70"/>
        <v>5832.1240187635467</v>
      </c>
      <c r="Q424" s="2">
        <f t="shared" si="71"/>
        <v>5890.1500000000005</v>
      </c>
      <c r="R424" s="2">
        <f t="shared" si="67"/>
        <v>5875.6370093817732</v>
      </c>
      <c r="S424" s="2">
        <f t="shared" si="76"/>
        <v>0.22636996247549074</v>
      </c>
      <c r="T424" s="2">
        <f t="shared" si="72"/>
        <v>75.800000000000182</v>
      </c>
      <c r="U424" s="2">
        <f t="shared" si="73"/>
        <v>1.2975785950887195</v>
      </c>
      <c r="V424" s="2">
        <f t="shared" si="74"/>
        <v>115.43750000000091</v>
      </c>
      <c r="W424" s="2">
        <f t="shared" si="75"/>
        <v>1.9990172670933992</v>
      </c>
      <c r="X424" t="str">
        <f>IF($T425&gt;0, "up", "down")</f>
        <v>down</v>
      </c>
    </row>
    <row r="425" spans="1:24" x14ac:dyDescent="0.2">
      <c r="A425" s="1">
        <v>39133</v>
      </c>
      <c r="B425" s="2">
        <v>5927.5</v>
      </c>
      <c r="C425" s="2">
        <v>5945.85</v>
      </c>
      <c r="D425" s="2">
        <v>5825.45</v>
      </c>
      <c r="E425" s="2">
        <v>5841.25</v>
      </c>
      <c r="F425" s="2">
        <f t="shared" si="66"/>
        <v>5885.0124999999998</v>
      </c>
      <c r="G425" s="2">
        <f>$C425-$D425</f>
        <v>120.40000000000055</v>
      </c>
      <c r="H425" s="2">
        <f>$C425-MAX($B425,$E425)</f>
        <v>18.350000000000364</v>
      </c>
      <c r="I425" s="2">
        <f>MIN($B425,$E425)-$D425</f>
        <v>15.800000000000182</v>
      </c>
      <c r="J425" s="2">
        <f>$E425-$B425</f>
        <v>-86.25</v>
      </c>
      <c r="K425" s="2">
        <f>$H425/$G425</f>
        <v>0.1524086378737565</v>
      </c>
      <c r="L425" s="2">
        <f>$I425/$G425</f>
        <v>0.13122923588039959</v>
      </c>
      <c r="M425" s="2">
        <f>ABS($J425)/$G425</f>
        <v>0.71636212624584394</v>
      </c>
      <c r="N425" s="2">
        <f t="shared" si="68"/>
        <v>5861.1370093817732</v>
      </c>
      <c r="O425" s="2">
        <f t="shared" si="69"/>
        <v>5945.85</v>
      </c>
      <c r="P425" s="2">
        <f t="shared" si="70"/>
        <v>5825.45</v>
      </c>
      <c r="Q425" s="2">
        <f t="shared" si="71"/>
        <v>5885.0124999999998</v>
      </c>
      <c r="R425" s="2">
        <f t="shared" si="67"/>
        <v>5879.3623773454437</v>
      </c>
      <c r="S425" s="2">
        <f t="shared" si="76"/>
        <v>0.30975798687512346</v>
      </c>
      <c r="T425" s="2">
        <f t="shared" si="72"/>
        <v>-76.199999999999818</v>
      </c>
      <c r="U425" s="2">
        <f t="shared" si="73"/>
        <v>-1.2877168374891181</v>
      </c>
      <c r="V425" s="2">
        <f t="shared" si="74"/>
        <v>-5.1375000000007276</v>
      </c>
      <c r="W425" s="2">
        <f t="shared" si="75"/>
        <v>-8.7221887388279198E-2</v>
      </c>
      <c r="X425" t="str">
        <f>IF($T426&gt;0, "up", "down")</f>
        <v>down</v>
      </c>
    </row>
    <row r="426" spans="1:24" x14ac:dyDescent="0.2">
      <c r="A426" s="1">
        <v>39134</v>
      </c>
      <c r="B426" s="2">
        <v>5855.2</v>
      </c>
      <c r="C426" s="2">
        <v>5868.9</v>
      </c>
      <c r="D426" s="2">
        <v>5787.6</v>
      </c>
      <c r="E426" s="2">
        <v>5816.95</v>
      </c>
      <c r="F426" s="2">
        <f t="shared" si="66"/>
        <v>5832.1624999999995</v>
      </c>
      <c r="G426" s="2">
        <f>$C426-$D426</f>
        <v>81.299999999999272</v>
      </c>
      <c r="H426" s="2">
        <f>$C426-MAX($B426,$E426)</f>
        <v>13.699999999999818</v>
      </c>
      <c r="I426" s="2">
        <f>MIN($B426,$E426)-$D426</f>
        <v>29.349999999999454</v>
      </c>
      <c r="J426" s="2">
        <f>$E426-$B426</f>
        <v>-38.25</v>
      </c>
      <c r="K426" s="2">
        <f>$H426/$G426</f>
        <v>0.16851168511685044</v>
      </c>
      <c r="L426" s="2">
        <f>$I426/$G426</f>
        <v>0.36100861008609736</v>
      </c>
      <c r="M426" s="2">
        <f>ABS($J426)/$G426</f>
        <v>0.4704797047970522</v>
      </c>
      <c r="N426" s="2">
        <f t="shared" si="68"/>
        <v>5873.074754690886</v>
      </c>
      <c r="O426" s="2">
        <f t="shared" si="69"/>
        <v>5873.074754690886</v>
      </c>
      <c r="P426" s="2">
        <f t="shared" si="70"/>
        <v>5787.6</v>
      </c>
      <c r="Q426" s="2">
        <f t="shared" si="71"/>
        <v>5832.1624999999995</v>
      </c>
      <c r="R426" s="2">
        <f t="shared" si="67"/>
        <v>5841.4780023454423</v>
      </c>
      <c r="S426" s="2">
        <f t="shared" si="76"/>
        <v>0.42009850876510468</v>
      </c>
      <c r="T426" s="2">
        <f t="shared" si="72"/>
        <v>-24.300000000000182</v>
      </c>
      <c r="U426" s="2">
        <f t="shared" si="73"/>
        <v>-0.41600684784935049</v>
      </c>
      <c r="V426" s="2">
        <f t="shared" si="74"/>
        <v>-52.850000000000364</v>
      </c>
      <c r="W426" s="2">
        <f t="shared" si="75"/>
        <v>-0.8980439718692248</v>
      </c>
      <c r="X426" t="str">
        <f>IF($T427&gt;0, "up", "down")</f>
        <v>down</v>
      </c>
    </row>
    <row r="427" spans="1:24" x14ac:dyDescent="0.2">
      <c r="A427" s="1">
        <v>39135</v>
      </c>
      <c r="B427" s="2">
        <v>5825.45</v>
      </c>
      <c r="C427" s="2">
        <v>5854.4</v>
      </c>
      <c r="D427" s="2">
        <v>5627.55</v>
      </c>
      <c r="E427" s="2">
        <v>5647.65</v>
      </c>
      <c r="F427" s="2">
        <f t="shared" si="66"/>
        <v>5738.7624999999989</v>
      </c>
      <c r="G427" s="2">
        <f>$C427-$D427</f>
        <v>226.84999999999945</v>
      </c>
      <c r="H427" s="2">
        <f>$C427-MAX($B427,$E427)</f>
        <v>28.949999999999818</v>
      </c>
      <c r="I427" s="2">
        <f>MIN($B427,$E427)-$D427</f>
        <v>20.099999999999454</v>
      </c>
      <c r="J427" s="2">
        <f>$E427-$B427</f>
        <v>-177.80000000000018</v>
      </c>
      <c r="K427" s="2">
        <f>$H427/$G427</f>
        <v>0.12761736830504689</v>
      </c>
      <c r="L427" s="2">
        <f>$I427/$G427</f>
        <v>8.8604804937180967E-2</v>
      </c>
      <c r="M427" s="2">
        <f>ABS($J427)/$G427</f>
        <v>0.78377782675777219</v>
      </c>
      <c r="N427" s="2">
        <f t="shared" si="68"/>
        <v>5852.6186273454423</v>
      </c>
      <c r="O427" s="2">
        <f t="shared" si="69"/>
        <v>5854.4</v>
      </c>
      <c r="P427" s="2">
        <f t="shared" si="70"/>
        <v>5627.55</v>
      </c>
      <c r="Q427" s="2">
        <f t="shared" si="71"/>
        <v>5738.7624999999989</v>
      </c>
      <c r="R427" s="2">
        <f t="shared" si="67"/>
        <v>5768.3327818363596</v>
      </c>
      <c r="S427" s="2">
        <f t="shared" si="76"/>
        <v>0</v>
      </c>
      <c r="T427" s="2">
        <f t="shared" si="72"/>
        <v>-169.30000000000018</v>
      </c>
      <c r="U427" s="2">
        <f t="shared" si="73"/>
        <v>-2.9104599489423184</v>
      </c>
      <c r="V427" s="2">
        <f t="shared" si="74"/>
        <v>-93.400000000000546</v>
      </c>
      <c r="W427" s="2">
        <f t="shared" si="75"/>
        <v>-1.6014642939047148</v>
      </c>
      <c r="X427" t="str">
        <f>IF($T428&gt;0, "up", "down")</f>
        <v>down</v>
      </c>
    </row>
    <row r="428" spans="1:24" x14ac:dyDescent="0.2">
      <c r="A428" s="1">
        <v>39136</v>
      </c>
      <c r="B428" s="2">
        <v>5721.4</v>
      </c>
      <c r="C428" s="2">
        <v>5738</v>
      </c>
      <c r="D428" s="2">
        <v>5427.35</v>
      </c>
      <c r="E428" s="2">
        <v>5473.6</v>
      </c>
      <c r="F428" s="2">
        <f t="shared" si="66"/>
        <v>5590.0874999999996</v>
      </c>
      <c r="G428" s="2">
        <f>$C428-$D428</f>
        <v>310.64999999999964</v>
      </c>
      <c r="H428" s="2">
        <f>$C428-MAX($B428,$E428)</f>
        <v>16.600000000000364</v>
      </c>
      <c r="I428" s="2">
        <f>MIN($B428,$E428)-$D428</f>
        <v>46.25</v>
      </c>
      <c r="J428" s="2">
        <f>$E428-$B428</f>
        <v>-247.79999999999927</v>
      </c>
      <c r="K428" s="2">
        <f>$H428/$G428</f>
        <v>5.3436343151457857E-2</v>
      </c>
      <c r="L428" s="2">
        <f>$I428/$G428</f>
        <v>0.14888137775631757</v>
      </c>
      <c r="M428" s="2">
        <f>ABS($J428)/$G428</f>
        <v>0.79768227909222456</v>
      </c>
      <c r="N428" s="2">
        <f t="shared" si="68"/>
        <v>5795.6905636727206</v>
      </c>
      <c r="O428" s="2">
        <f t="shared" si="69"/>
        <v>5795.6905636727206</v>
      </c>
      <c r="P428" s="2">
        <f t="shared" si="70"/>
        <v>5427.35</v>
      </c>
      <c r="Q428" s="2">
        <f t="shared" si="71"/>
        <v>5590.0874999999996</v>
      </c>
      <c r="R428" s="2">
        <f t="shared" si="67"/>
        <v>5652.2046568363603</v>
      </c>
      <c r="S428" s="2">
        <f t="shared" si="76"/>
        <v>0</v>
      </c>
      <c r="T428" s="2">
        <f t="shared" si="72"/>
        <v>-174.04999999999927</v>
      </c>
      <c r="U428" s="2">
        <f t="shared" si="73"/>
        <v>-3.0818127893902645</v>
      </c>
      <c r="V428" s="2">
        <f t="shared" si="74"/>
        <v>-148.67499999999927</v>
      </c>
      <c r="W428" s="2">
        <f t="shared" si="75"/>
        <v>-2.590715332791683</v>
      </c>
      <c r="X428" t="str">
        <f>IF($T429&gt;0, "up", "down")</f>
        <v>up</v>
      </c>
    </row>
    <row r="429" spans="1:24" x14ac:dyDescent="0.2">
      <c r="A429" s="1">
        <v>39139</v>
      </c>
      <c r="B429" s="2">
        <v>5493.6</v>
      </c>
      <c r="C429" s="2">
        <v>5579.1</v>
      </c>
      <c r="D429" s="2">
        <v>5376.65</v>
      </c>
      <c r="E429" s="2">
        <v>5533.75</v>
      </c>
      <c r="F429" s="2">
        <f t="shared" si="66"/>
        <v>5495.7749999999996</v>
      </c>
      <c r="G429" s="2">
        <f>$C429-$D429</f>
        <v>202.45000000000073</v>
      </c>
      <c r="H429" s="2">
        <f>$C429-MAX($B429,$E429)</f>
        <v>45.350000000000364</v>
      </c>
      <c r="I429" s="2">
        <f>MIN($B429,$E429)-$D429</f>
        <v>116.95000000000073</v>
      </c>
      <c r="J429" s="2">
        <f>$E429-$B429</f>
        <v>40.149999999999636</v>
      </c>
      <c r="K429" s="2">
        <f>$H429/$G429</f>
        <v>0.22400592738947989</v>
      </c>
      <c r="L429" s="2">
        <f>$I429/$G429</f>
        <v>0.57767349962953962</v>
      </c>
      <c r="M429" s="2">
        <f>ABS($J429)/$G429</f>
        <v>0.19832057298098044</v>
      </c>
      <c r="N429" s="2">
        <f t="shared" si="68"/>
        <v>5692.8890318363601</v>
      </c>
      <c r="O429" s="2">
        <f t="shared" si="69"/>
        <v>5692.8890318363601</v>
      </c>
      <c r="P429" s="2">
        <f t="shared" si="70"/>
        <v>5376.65</v>
      </c>
      <c r="Q429" s="2">
        <f t="shared" si="71"/>
        <v>5495.7749999999996</v>
      </c>
      <c r="R429" s="2">
        <f t="shared" si="67"/>
        <v>5564.5507659181803</v>
      </c>
      <c r="S429" s="2">
        <f t="shared" si="76"/>
        <v>0</v>
      </c>
      <c r="T429" s="2">
        <f t="shared" si="72"/>
        <v>60.149999999999636</v>
      </c>
      <c r="U429" s="2">
        <f t="shared" si="73"/>
        <v>1.09891113709441</v>
      </c>
      <c r="V429" s="2">
        <f t="shared" si="74"/>
        <v>-94.3125</v>
      </c>
      <c r="W429" s="2">
        <f t="shared" si="75"/>
        <v>-1.6871381709141406</v>
      </c>
      <c r="X429" t="str">
        <f>IF($T430&gt;0, "up", "down")</f>
        <v>down</v>
      </c>
    </row>
    <row r="430" spans="1:24" x14ac:dyDescent="0.2">
      <c r="A430" s="1">
        <v>39140</v>
      </c>
      <c r="B430" s="2">
        <v>5552.3</v>
      </c>
      <c r="C430" s="2">
        <v>5616.25</v>
      </c>
      <c r="D430" s="2">
        <v>5407.3</v>
      </c>
      <c r="E430" s="2">
        <v>5464.65</v>
      </c>
      <c r="F430" s="2">
        <f t="shared" si="66"/>
        <v>5510.125</v>
      </c>
      <c r="G430" s="2">
        <f>$C430-$D430</f>
        <v>208.94999999999982</v>
      </c>
      <c r="H430" s="2">
        <f>$C430-MAX($B430,$E430)</f>
        <v>63.949999999999818</v>
      </c>
      <c r="I430" s="2">
        <f>MIN($B430,$E430)-$D430</f>
        <v>57.349999999999454</v>
      </c>
      <c r="J430" s="2">
        <f>$E430-$B430</f>
        <v>-87.650000000000546</v>
      </c>
      <c r="K430" s="2">
        <f>$H430/$G430</f>
        <v>0.30605407992342604</v>
      </c>
      <c r="L430" s="2">
        <f>$I430/$G430</f>
        <v>0.27446757597511129</v>
      </c>
      <c r="M430" s="2">
        <f>ABS($J430)/$G430</f>
        <v>0.41947834410146267</v>
      </c>
      <c r="N430" s="2">
        <f t="shared" si="68"/>
        <v>5594.3320159181803</v>
      </c>
      <c r="O430" s="2">
        <f t="shared" si="69"/>
        <v>5616.25</v>
      </c>
      <c r="P430" s="2">
        <f t="shared" si="70"/>
        <v>5407.3</v>
      </c>
      <c r="Q430" s="2">
        <f t="shared" si="71"/>
        <v>5510.125</v>
      </c>
      <c r="R430" s="2">
        <f t="shared" si="67"/>
        <v>5532.0017539795454</v>
      </c>
      <c r="S430" s="2">
        <f t="shared" si="76"/>
        <v>0</v>
      </c>
      <c r="T430" s="2">
        <f t="shared" si="72"/>
        <v>-69.100000000000364</v>
      </c>
      <c r="U430" s="2">
        <f t="shared" si="73"/>
        <v>-1.2487011520216917</v>
      </c>
      <c r="V430" s="2">
        <f t="shared" si="74"/>
        <v>14.350000000000364</v>
      </c>
      <c r="W430" s="2">
        <f t="shared" si="75"/>
        <v>0.26110967061061202</v>
      </c>
      <c r="X430" t="str">
        <f>IF($T431&gt;0, "up", "down")</f>
        <v>down</v>
      </c>
    </row>
    <row r="431" spans="1:24" x14ac:dyDescent="0.2">
      <c r="A431" s="1">
        <v>39141</v>
      </c>
      <c r="B431" s="2">
        <v>5294.7</v>
      </c>
      <c r="C431" s="2">
        <v>5381.55</v>
      </c>
      <c r="D431" s="2">
        <v>5112.1499999999996</v>
      </c>
      <c r="E431" s="2">
        <v>5240.3</v>
      </c>
      <c r="F431" s="2">
        <f t="shared" si="66"/>
        <v>5257.1750000000002</v>
      </c>
      <c r="G431" s="2">
        <f>$C431-$D431</f>
        <v>269.40000000000055</v>
      </c>
      <c r="H431" s="2">
        <f>$C431-MAX($B431,$E431)</f>
        <v>86.850000000000364</v>
      </c>
      <c r="I431" s="2">
        <f>MIN($B431,$E431)-$D431</f>
        <v>128.15000000000055</v>
      </c>
      <c r="J431" s="2">
        <f>$E431-$B431</f>
        <v>-54.399999999999636</v>
      </c>
      <c r="K431" s="2">
        <f>$H431/$G431</f>
        <v>0.32238307349665996</v>
      </c>
      <c r="L431" s="2">
        <f>$I431/$G431</f>
        <v>0.47568671121009759</v>
      </c>
      <c r="M431" s="2">
        <f>ABS($J431)/$G431</f>
        <v>0.20193021529324248</v>
      </c>
      <c r="N431" s="2">
        <f t="shared" si="68"/>
        <v>5552.2285079590902</v>
      </c>
      <c r="O431" s="2">
        <f t="shared" si="69"/>
        <v>5552.2285079590902</v>
      </c>
      <c r="P431" s="2">
        <f t="shared" si="70"/>
        <v>5112.1499999999996</v>
      </c>
      <c r="Q431" s="2">
        <f t="shared" si="71"/>
        <v>5257.1750000000002</v>
      </c>
      <c r="R431" s="2">
        <f t="shared" si="67"/>
        <v>5368.4455039795448</v>
      </c>
      <c r="S431" s="2">
        <f t="shared" si="76"/>
        <v>0</v>
      </c>
      <c r="T431" s="2">
        <f t="shared" si="72"/>
        <v>-224.34999999999945</v>
      </c>
      <c r="U431" s="2">
        <f t="shared" si="73"/>
        <v>-4.1054779354578876</v>
      </c>
      <c r="V431" s="2">
        <f t="shared" si="74"/>
        <v>-252.94999999999982</v>
      </c>
      <c r="W431" s="2">
        <f t="shared" si="75"/>
        <v>-4.5906399582586568</v>
      </c>
      <c r="X431" t="str">
        <f>IF($T432&gt;0, "up", "down")</f>
        <v>up</v>
      </c>
    </row>
    <row r="432" spans="1:24" x14ac:dyDescent="0.2">
      <c r="A432" s="1">
        <v>39142</v>
      </c>
      <c r="B432" s="2">
        <v>5262.35</v>
      </c>
      <c r="C432" s="2">
        <v>5406.35</v>
      </c>
      <c r="D432" s="2">
        <v>5213.3500000000004</v>
      </c>
      <c r="E432" s="2">
        <v>5388.95</v>
      </c>
      <c r="F432" s="2">
        <f t="shared" si="66"/>
        <v>5317.75</v>
      </c>
      <c r="G432" s="2">
        <f>$C432-$D432</f>
        <v>193</v>
      </c>
      <c r="H432" s="2">
        <f>$C432-MAX($B432,$E432)</f>
        <v>17.400000000000546</v>
      </c>
      <c r="I432" s="2">
        <f>MIN($B432,$E432)-$D432</f>
        <v>49</v>
      </c>
      <c r="J432" s="2">
        <f>$E432-$B432</f>
        <v>126.59999999999945</v>
      </c>
      <c r="K432" s="2">
        <f>$H432/$G432</f>
        <v>9.0155440414510596E-2</v>
      </c>
      <c r="L432" s="2">
        <f>$I432/$G432</f>
        <v>0.25388601036269431</v>
      </c>
      <c r="M432" s="2">
        <f>ABS($J432)/$G432</f>
        <v>0.65595854922279506</v>
      </c>
      <c r="N432" s="2">
        <f t="shared" si="68"/>
        <v>5404.7017539795452</v>
      </c>
      <c r="O432" s="2">
        <f t="shared" si="69"/>
        <v>5406.35</v>
      </c>
      <c r="P432" s="2">
        <f t="shared" si="70"/>
        <v>5213.3500000000004</v>
      </c>
      <c r="Q432" s="2">
        <f t="shared" si="71"/>
        <v>5317.75</v>
      </c>
      <c r="R432" s="2">
        <f t="shared" si="67"/>
        <v>5335.5379384948865</v>
      </c>
      <c r="S432" s="2">
        <f t="shared" si="76"/>
        <v>0</v>
      </c>
      <c r="T432" s="2">
        <f t="shared" si="72"/>
        <v>148.64999999999964</v>
      </c>
      <c r="U432" s="2">
        <f t="shared" si="73"/>
        <v>2.8366696563173792</v>
      </c>
      <c r="V432" s="2">
        <f t="shared" si="74"/>
        <v>60.574999999999818</v>
      </c>
      <c r="W432" s="2">
        <f t="shared" si="75"/>
        <v>1.1522348029122069</v>
      </c>
      <c r="X432" t="str">
        <f>IF($T433&gt;0, "up", "down")</f>
        <v>down</v>
      </c>
    </row>
    <row r="433" spans="1:24" x14ac:dyDescent="0.2">
      <c r="A433" s="1">
        <v>39143</v>
      </c>
      <c r="B433" s="2">
        <v>5395.4</v>
      </c>
      <c r="C433" s="2">
        <v>5401.15</v>
      </c>
      <c r="D433" s="2">
        <v>5196.1499999999996</v>
      </c>
      <c r="E433" s="2">
        <v>5218.95</v>
      </c>
      <c r="F433" s="2">
        <f t="shared" si="66"/>
        <v>5302.9124999999995</v>
      </c>
      <c r="G433" s="2">
        <f>$C433-$D433</f>
        <v>205</v>
      </c>
      <c r="H433" s="2">
        <f>$C433-MAX($B433,$E433)</f>
        <v>5.75</v>
      </c>
      <c r="I433" s="2">
        <f>MIN($B433,$E433)-$D433</f>
        <v>22.800000000000182</v>
      </c>
      <c r="J433" s="2">
        <f>$E433-$B433</f>
        <v>-176.44999999999982</v>
      </c>
      <c r="K433" s="2">
        <f>$H433/$G433</f>
        <v>2.8048780487804879E-2</v>
      </c>
      <c r="L433" s="2">
        <f>$I433/$G433</f>
        <v>0.11121951219512284</v>
      </c>
      <c r="M433" s="2">
        <f>ABS($J433)/$G433</f>
        <v>0.86073170731707227</v>
      </c>
      <c r="N433" s="2">
        <f t="shared" si="68"/>
        <v>5361.2258769897726</v>
      </c>
      <c r="O433" s="2">
        <f t="shared" si="69"/>
        <v>5401.15</v>
      </c>
      <c r="P433" s="2">
        <f t="shared" si="70"/>
        <v>5196.1499999999996</v>
      </c>
      <c r="Q433" s="2">
        <f t="shared" si="71"/>
        <v>5302.9124999999995</v>
      </c>
      <c r="R433" s="2">
        <f t="shared" si="67"/>
        <v>5315.3595942474431</v>
      </c>
      <c r="S433" s="2">
        <f t="shared" si="76"/>
        <v>0</v>
      </c>
      <c r="T433" s="2">
        <f t="shared" si="72"/>
        <v>-170</v>
      </c>
      <c r="U433" s="2">
        <f t="shared" si="73"/>
        <v>-3.1546034014047262</v>
      </c>
      <c r="V433" s="2">
        <f t="shared" si="74"/>
        <v>-14.837500000000546</v>
      </c>
      <c r="W433" s="2">
        <f t="shared" si="75"/>
        <v>-0.27901838183443273</v>
      </c>
      <c r="X433" t="str">
        <f>IF($T434&gt;0, "up", "down")</f>
        <v>down</v>
      </c>
    </row>
    <row r="434" spans="1:24" x14ac:dyDescent="0.2">
      <c r="A434" s="1">
        <v>39146</v>
      </c>
      <c r="B434" s="2">
        <v>5135.75</v>
      </c>
      <c r="C434" s="2">
        <v>5135.75</v>
      </c>
      <c r="D434" s="2">
        <v>4980.25</v>
      </c>
      <c r="E434" s="2">
        <v>5040.1000000000004</v>
      </c>
      <c r="F434" s="2">
        <f t="shared" si="66"/>
        <v>5072.9624999999996</v>
      </c>
      <c r="G434" s="2">
        <f>$C434-$D434</f>
        <v>155.5</v>
      </c>
      <c r="H434" s="2">
        <f>$C434-MAX($B434,$E434)</f>
        <v>0</v>
      </c>
      <c r="I434" s="2">
        <f>MIN($B434,$E434)-$D434</f>
        <v>59.850000000000364</v>
      </c>
      <c r="J434" s="2">
        <f>$E434-$B434</f>
        <v>-95.649999999999636</v>
      </c>
      <c r="K434" s="2">
        <f>$H434/$G434</f>
        <v>0</v>
      </c>
      <c r="L434" s="2">
        <f>$I434/$G434</f>
        <v>0.38488745980707628</v>
      </c>
      <c r="M434" s="2">
        <f>ABS($J434)/$G434</f>
        <v>0.61511254019292372</v>
      </c>
      <c r="N434" s="2">
        <f t="shared" si="68"/>
        <v>5332.0691884948865</v>
      </c>
      <c r="O434" s="2">
        <f t="shared" si="69"/>
        <v>5332.0691884948865</v>
      </c>
      <c r="P434" s="2">
        <f t="shared" si="70"/>
        <v>4980.25</v>
      </c>
      <c r="Q434" s="2">
        <f t="shared" si="71"/>
        <v>5072.9624999999996</v>
      </c>
      <c r="R434" s="2">
        <f t="shared" si="67"/>
        <v>5179.3377192474436</v>
      </c>
      <c r="S434" s="2">
        <f t="shared" si="76"/>
        <v>0</v>
      </c>
      <c r="T434" s="2">
        <f t="shared" si="72"/>
        <v>-178.84999999999945</v>
      </c>
      <c r="U434" s="2">
        <f t="shared" si="73"/>
        <v>-3.4269345366405015</v>
      </c>
      <c r="V434" s="2">
        <f t="shared" si="74"/>
        <v>-229.94999999999982</v>
      </c>
      <c r="W434" s="2">
        <f t="shared" si="75"/>
        <v>-4.3362963277255631</v>
      </c>
      <c r="X434" t="str">
        <f>IF($T435&gt;0, "up", "down")</f>
        <v>up</v>
      </c>
    </row>
    <row r="435" spans="1:24" x14ac:dyDescent="0.2">
      <c r="A435" s="1">
        <v>39147</v>
      </c>
      <c r="B435" s="2">
        <v>5061.3999999999996</v>
      </c>
      <c r="C435" s="2">
        <v>5182.45</v>
      </c>
      <c r="D435" s="2">
        <v>5005.95</v>
      </c>
      <c r="E435" s="2">
        <v>5110.1499999999996</v>
      </c>
      <c r="F435" s="2">
        <f t="shared" si="66"/>
        <v>5089.9874999999993</v>
      </c>
      <c r="G435" s="2">
        <f>$C435-$D435</f>
        <v>176.5</v>
      </c>
      <c r="H435" s="2">
        <f>$C435-MAX($B435,$E435)</f>
        <v>72.300000000000182</v>
      </c>
      <c r="I435" s="2">
        <f>MIN($B435,$E435)-$D435</f>
        <v>55.449999999999818</v>
      </c>
      <c r="J435" s="2">
        <f>$E435-$B435</f>
        <v>48.75</v>
      </c>
      <c r="K435" s="2">
        <f>$H435/$G435</f>
        <v>0.40963172804532683</v>
      </c>
      <c r="L435" s="2">
        <f>$I435/$G435</f>
        <v>0.31416430594900746</v>
      </c>
      <c r="M435" s="2">
        <f>ABS($J435)/$G435</f>
        <v>0.27620396600566571</v>
      </c>
      <c r="N435" s="2">
        <f t="shared" si="68"/>
        <v>5202.5158442474431</v>
      </c>
      <c r="O435" s="2">
        <f t="shared" si="69"/>
        <v>5202.5158442474431</v>
      </c>
      <c r="P435" s="2">
        <f t="shared" si="70"/>
        <v>5005.95</v>
      </c>
      <c r="Q435" s="2">
        <f t="shared" si="71"/>
        <v>5089.9874999999993</v>
      </c>
      <c r="R435" s="2">
        <f t="shared" si="67"/>
        <v>5125.2422971237211</v>
      </c>
      <c r="S435" s="2">
        <f t="shared" si="76"/>
        <v>0</v>
      </c>
      <c r="T435" s="2">
        <f t="shared" si="72"/>
        <v>70.049999999999272</v>
      </c>
      <c r="U435" s="2">
        <f t="shared" si="73"/>
        <v>1.3898533759250664</v>
      </c>
      <c r="V435" s="2">
        <f t="shared" si="74"/>
        <v>17.024999999999636</v>
      </c>
      <c r="W435" s="2">
        <f t="shared" si="75"/>
        <v>0.33560271734710512</v>
      </c>
      <c r="X435" t="str">
        <f>IF($T436&gt;0, "up", "down")</f>
        <v>down</v>
      </c>
    </row>
    <row r="436" spans="1:24" x14ac:dyDescent="0.2">
      <c r="A436" s="1">
        <v>39148</v>
      </c>
      <c r="B436" s="2">
        <v>5185.1000000000004</v>
      </c>
      <c r="C436" s="2">
        <v>5214.3999999999996</v>
      </c>
      <c r="D436" s="2">
        <v>4950.5</v>
      </c>
      <c r="E436" s="2">
        <v>4993.55</v>
      </c>
      <c r="F436" s="2">
        <f t="shared" si="66"/>
        <v>5085.8874999999998</v>
      </c>
      <c r="G436" s="2">
        <f>$C436-$D436</f>
        <v>263.89999999999964</v>
      </c>
      <c r="H436" s="2">
        <f>$C436-MAX($B436,$E436)</f>
        <v>29.299999999999272</v>
      </c>
      <c r="I436" s="2">
        <f>MIN($B436,$E436)-$D436</f>
        <v>43.050000000000182</v>
      </c>
      <c r="J436" s="2">
        <f>$E436-$B436</f>
        <v>-191.55000000000018</v>
      </c>
      <c r="K436" s="2">
        <f>$H436/$G436</f>
        <v>0.1110269041303498</v>
      </c>
      <c r="L436" s="2">
        <f>$I436/$G436</f>
        <v>0.16312997347480199</v>
      </c>
      <c r="M436" s="2">
        <f>ABS($J436)/$G436</f>
        <v>0.72584312239484827</v>
      </c>
      <c r="N436" s="2">
        <f t="shared" si="68"/>
        <v>5146.2516721237207</v>
      </c>
      <c r="O436" s="2">
        <f t="shared" si="69"/>
        <v>5214.3999999999996</v>
      </c>
      <c r="P436" s="2">
        <f t="shared" si="70"/>
        <v>4950.5</v>
      </c>
      <c r="Q436" s="2">
        <f t="shared" si="71"/>
        <v>5085.8874999999998</v>
      </c>
      <c r="R436" s="2">
        <f t="shared" si="67"/>
        <v>5099.2597930309303</v>
      </c>
      <c r="S436" s="2">
        <f t="shared" si="76"/>
        <v>0</v>
      </c>
      <c r="T436" s="2">
        <f t="shared" si="72"/>
        <v>-116.59999999999945</v>
      </c>
      <c r="U436" s="2">
        <f t="shared" si="73"/>
        <v>-2.2817334129135047</v>
      </c>
      <c r="V436" s="2">
        <f t="shared" si="74"/>
        <v>-4.0999999999994543</v>
      </c>
      <c r="W436" s="2">
        <f t="shared" si="75"/>
        <v>-8.0550296046885281E-2</v>
      </c>
      <c r="X436" t="str">
        <f>IF($T437&gt;0, "up", "down")</f>
        <v>up</v>
      </c>
    </row>
    <row r="437" spans="1:24" x14ac:dyDescent="0.2">
      <c r="A437" s="1">
        <v>39149</v>
      </c>
      <c r="B437" s="2">
        <v>5031.8500000000004</v>
      </c>
      <c r="C437" s="2">
        <v>5246.5</v>
      </c>
      <c r="D437" s="2">
        <v>4999.25</v>
      </c>
      <c r="E437" s="2">
        <v>5217.8500000000004</v>
      </c>
      <c r="F437" s="2">
        <f t="shared" si="66"/>
        <v>5123.8625000000002</v>
      </c>
      <c r="G437" s="2">
        <f>$C437-$D437</f>
        <v>247.25</v>
      </c>
      <c r="H437" s="2">
        <f>$C437-MAX($B437,$E437)</f>
        <v>28.649999999999636</v>
      </c>
      <c r="I437" s="2">
        <f>MIN($B437,$E437)-$D437</f>
        <v>32.600000000000364</v>
      </c>
      <c r="J437" s="2">
        <f>$E437-$B437</f>
        <v>186</v>
      </c>
      <c r="K437" s="2">
        <f>$H437/$G437</f>
        <v>0.11587462082911885</v>
      </c>
      <c r="L437" s="2">
        <f>$I437/$G437</f>
        <v>0.13185035389282251</v>
      </c>
      <c r="M437" s="2">
        <f>ABS($J437)/$G437</f>
        <v>0.75227502527805867</v>
      </c>
      <c r="N437" s="2">
        <f t="shared" si="68"/>
        <v>5116.0695860618598</v>
      </c>
      <c r="O437" s="2">
        <f t="shared" si="69"/>
        <v>5246.5</v>
      </c>
      <c r="P437" s="2">
        <f t="shared" si="70"/>
        <v>4999.25</v>
      </c>
      <c r="Q437" s="2">
        <f t="shared" si="71"/>
        <v>5123.8625000000002</v>
      </c>
      <c r="R437" s="2">
        <f t="shared" si="67"/>
        <v>5121.4205215154652</v>
      </c>
      <c r="S437" s="2">
        <f t="shared" si="76"/>
        <v>0.1025485833850068</v>
      </c>
      <c r="T437" s="2">
        <f t="shared" si="72"/>
        <v>224.30000000000018</v>
      </c>
      <c r="U437" s="2">
        <f t="shared" si="73"/>
        <v>4.4917944147950886</v>
      </c>
      <c r="V437" s="2">
        <f t="shared" si="74"/>
        <v>37.975000000000364</v>
      </c>
      <c r="W437" s="2">
        <f t="shared" si="75"/>
        <v>0.74667400724063138</v>
      </c>
      <c r="X437" t="str">
        <f>IF($T438&gt;0, "up", "down")</f>
        <v>down</v>
      </c>
    </row>
    <row r="438" spans="1:24" x14ac:dyDescent="0.2">
      <c r="A438" s="1">
        <v>39150</v>
      </c>
      <c r="B438" s="2">
        <v>5226.05</v>
      </c>
      <c r="C438" s="2">
        <v>5316.95</v>
      </c>
      <c r="D438" s="2">
        <v>5160.6000000000004</v>
      </c>
      <c r="E438" s="2">
        <v>5187.8500000000004</v>
      </c>
      <c r="F438" s="2">
        <f t="shared" si="66"/>
        <v>5222.8625000000002</v>
      </c>
      <c r="G438" s="2">
        <f>$C438-$D438</f>
        <v>156.34999999999945</v>
      </c>
      <c r="H438" s="2">
        <f>$C438-MAX($B438,$E438)</f>
        <v>90.899999999999636</v>
      </c>
      <c r="I438" s="2">
        <f>MIN($B438,$E438)-$D438</f>
        <v>27.25</v>
      </c>
      <c r="J438" s="2">
        <f>$E438-$B438</f>
        <v>-38.199999999999818</v>
      </c>
      <c r="K438" s="2">
        <f>$H438/$G438</f>
        <v>0.58138791173648829</v>
      </c>
      <c r="L438" s="2">
        <f>$I438/$G438</f>
        <v>0.17428845538855192</v>
      </c>
      <c r="M438" s="2">
        <f>ABS($J438)/$G438</f>
        <v>0.24432363287495973</v>
      </c>
      <c r="N438" s="2">
        <f t="shared" si="68"/>
        <v>5119.9660430309305</v>
      </c>
      <c r="O438" s="2">
        <f t="shared" si="69"/>
        <v>5316.95</v>
      </c>
      <c r="P438" s="2">
        <f t="shared" si="70"/>
        <v>5119.9660430309305</v>
      </c>
      <c r="Q438" s="2">
        <f t="shared" si="71"/>
        <v>5222.8625000000002</v>
      </c>
      <c r="R438" s="2">
        <f t="shared" si="67"/>
        <v>5194.9361465154652</v>
      </c>
      <c r="S438" s="2">
        <f t="shared" si="76"/>
        <v>1</v>
      </c>
      <c r="T438" s="2">
        <f t="shared" si="72"/>
        <v>-30</v>
      </c>
      <c r="U438" s="2">
        <f t="shared" si="73"/>
        <v>-0.57494945236064654</v>
      </c>
      <c r="V438" s="2">
        <f t="shared" si="74"/>
        <v>99</v>
      </c>
      <c r="W438" s="2">
        <f t="shared" si="75"/>
        <v>1.9321361570494915</v>
      </c>
      <c r="X438" t="str">
        <f>IF($T439&gt;0, "up", "down")</f>
        <v>down</v>
      </c>
    </row>
    <row r="439" spans="1:24" x14ac:dyDescent="0.2">
      <c r="A439" s="1">
        <v>39153</v>
      </c>
      <c r="B439" s="2">
        <v>5188.05</v>
      </c>
      <c r="C439" s="2">
        <v>5269.3</v>
      </c>
      <c r="D439" s="2">
        <v>5152.3999999999996</v>
      </c>
      <c r="E439" s="2">
        <v>5180.1000000000004</v>
      </c>
      <c r="F439" s="2">
        <f t="shared" si="66"/>
        <v>5197.4624999999996</v>
      </c>
      <c r="G439" s="2">
        <f>$C439-$D439</f>
        <v>116.90000000000055</v>
      </c>
      <c r="H439" s="2">
        <f>$C439-MAX($B439,$E439)</f>
        <v>81.25</v>
      </c>
      <c r="I439" s="2">
        <f>MIN($B439,$E439)-$D439</f>
        <v>27.700000000000728</v>
      </c>
      <c r="J439" s="2">
        <f>$E439-$B439</f>
        <v>-7.9499999999998181</v>
      </c>
      <c r="K439" s="2">
        <f>$H439/$G439</f>
        <v>0.69503849443968879</v>
      </c>
      <c r="L439" s="2">
        <f>$I439/$G439</f>
        <v>0.23695466210436783</v>
      </c>
      <c r="M439" s="2">
        <f>ABS($J439)/$G439</f>
        <v>6.8006843455943378E-2</v>
      </c>
      <c r="N439" s="2">
        <f t="shared" si="68"/>
        <v>5171.4142715154649</v>
      </c>
      <c r="O439" s="2">
        <f t="shared" si="69"/>
        <v>5269.3</v>
      </c>
      <c r="P439" s="2">
        <f t="shared" si="70"/>
        <v>5152.3999999999996</v>
      </c>
      <c r="Q439" s="2">
        <f t="shared" si="71"/>
        <v>5197.4624999999996</v>
      </c>
      <c r="R439" s="2">
        <f t="shared" si="67"/>
        <v>5197.6441928788663</v>
      </c>
      <c r="S439" s="2">
        <f t="shared" si="76"/>
        <v>1</v>
      </c>
      <c r="T439" s="2">
        <f t="shared" si="72"/>
        <v>-7.75</v>
      </c>
      <c r="U439" s="2">
        <f t="shared" si="73"/>
        <v>-0.14938751120406332</v>
      </c>
      <c r="V439" s="2">
        <f t="shared" si="74"/>
        <v>-25.400000000000546</v>
      </c>
      <c r="W439" s="2">
        <f t="shared" si="75"/>
        <v>-0.48632335237622176</v>
      </c>
      <c r="X439" t="str">
        <f>IF($T440&gt;0, "up", "down")</f>
        <v>up</v>
      </c>
    </row>
    <row r="440" spans="1:24" x14ac:dyDescent="0.2">
      <c r="A440" s="1">
        <v>39154</v>
      </c>
      <c r="B440" s="2">
        <v>5188.1000000000004</v>
      </c>
      <c r="C440" s="2">
        <v>5259.9</v>
      </c>
      <c r="D440" s="2">
        <v>5169.3</v>
      </c>
      <c r="E440" s="2">
        <v>5251.55</v>
      </c>
      <c r="F440" s="2">
        <f t="shared" si="66"/>
        <v>5217.2124999999996</v>
      </c>
      <c r="G440" s="2">
        <f>$C440-$D440</f>
        <v>90.599999999999454</v>
      </c>
      <c r="H440" s="2">
        <f>$C440-MAX($B440,$E440)</f>
        <v>8.3499999999994543</v>
      </c>
      <c r="I440" s="2">
        <f>MIN($B440,$E440)-$D440</f>
        <v>18.800000000000182</v>
      </c>
      <c r="J440" s="2">
        <f>$E440-$B440</f>
        <v>63.449999999999818</v>
      </c>
      <c r="K440" s="2">
        <f>$H440/$G440</f>
        <v>9.2163355408383052E-2</v>
      </c>
      <c r="L440" s="2">
        <f>$I440/$G440</f>
        <v>0.20750551876380016</v>
      </c>
      <c r="M440" s="2">
        <f>ABS($J440)/$G440</f>
        <v>0.70033112582781676</v>
      </c>
      <c r="N440" s="2">
        <f t="shared" si="68"/>
        <v>5184.4383857577322</v>
      </c>
      <c r="O440" s="2">
        <f t="shared" si="69"/>
        <v>5259.9</v>
      </c>
      <c r="P440" s="2">
        <f t="shared" si="70"/>
        <v>5169.3</v>
      </c>
      <c r="Q440" s="2">
        <f t="shared" si="71"/>
        <v>5217.2124999999996</v>
      </c>
      <c r="R440" s="2">
        <f t="shared" si="67"/>
        <v>5207.7127214394332</v>
      </c>
      <c r="S440" s="2">
        <f t="shared" si="76"/>
        <v>1</v>
      </c>
      <c r="T440" s="2">
        <f t="shared" si="72"/>
        <v>71.449999999999818</v>
      </c>
      <c r="U440" s="2">
        <f t="shared" si="73"/>
        <v>1.379317001602282</v>
      </c>
      <c r="V440" s="2">
        <f t="shared" si="74"/>
        <v>19.75</v>
      </c>
      <c r="W440" s="2">
        <f t="shared" si="75"/>
        <v>0.3799931216434943</v>
      </c>
      <c r="X440" t="str">
        <f>IF($T441&gt;0, "up", "down")</f>
        <v>down</v>
      </c>
    </row>
    <row r="441" spans="1:24" x14ac:dyDescent="0.2">
      <c r="A441" s="1">
        <v>39155</v>
      </c>
      <c r="B441" s="2">
        <v>5245.9</v>
      </c>
      <c r="C441" s="2">
        <v>5245.9</v>
      </c>
      <c r="D441" s="2">
        <v>5022.45</v>
      </c>
      <c r="E441" s="2">
        <v>5039.05</v>
      </c>
      <c r="F441" s="2">
        <f t="shared" si="66"/>
        <v>5138.3249999999998</v>
      </c>
      <c r="G441" s="2">
        <f>$C441-$D441</f>
        <v>223.44999999999982</v>
      </c>
      <c r="H441" s="2">
        <f>$C441-MAX($B441,$E441)</f>
        <v>0</v>
      </c>
      <c r="I441" s="2">
        <f>MIN($B441,$E441)-$D441</f>
        <v>16.600000000000364</v>
      </c>
      <c r="J441" s="2">
        <f>$E441-$B441</f>
        <v>-206.84999999999945</v>
      </c>
      <c r="K441" s="2">
        <f>$H441/$G441</f>
        <v>0</v>
      </c>
      <c r="L441" s="2">
        <f>$I441/$G441</f>
        <v>7.428955023495358E-2</v>
      </c>
      <c r="M441" s="2">
        <f>ABS($J441)/$G441</f>
        <v>0.92571044976504646</v>
      </c>
      <c r="N441" s="2">
        <f t="shared" si="68"/>
        <v>5200.8254428788659</v>
      </c>
      <c r="O441" s="2">
        <f t="shared" si="69"/>
        <v>5245.9</v>
      </c>
      <c r="P441" s="2">
        <f t="shared" si="70"/>
        <v>5022.45</v>
      </c>
      <c r="Q441" s="2">
        <f t="shared" si="71"/>
        <v>5138.3249999999998</v>
      </c>
      <c r="R441" s="2">
        <f t="shared" si="67"/>
        <v>5151.8751107197168</v>
      </c>
      <c r="S441" s="2">
        <f t="shared" si="76"/>
        <v>0.35292400971449422</v>
      </c>
      <c r="T441" s="2">
        <f t="shared" si="72"/>
        <v>-212.5</v>
      </c>
      <c r="U441" s="2">
        <f t="shared" si="73"/>
        <v>-4.0464243889899176</v>
      </c>
      <c r="V441" s="2">
        <f t="shared" si="74"/>
        <v>-78.887499999999818</v>
      </c>
      <c r="W441" s="2">
        <f t="shared" si="75"/>
        <v>-1.5120622362995531</v>
      </c>
      <c r="X441" t="str">
        <f>IF($T442&gt;0, "up", "down")</f>
        <v>down</v>
      </c>
    </row>
    <row r="442" spans="1:24" x14ac:dyDescent="0.2">
      <c r="A442" s="1">
        <v>39156</v>
      </c>
      <c r="B442" s="2">
        <v>5048.05</v>
      </c>
      <c r="C442" s="2">
        <v>5141.8</v>
      </c>
      <c r="D442" s="2">
        <v>4949.6499999999996</v>
      </c>
      <c r="E442" s="2">
        <v>4965</v>
      </c>
      <c r="F442" s="2">
        <f t="shared" si="66"/>
        <v>5026.125</v>
      </c>
      <c r="G442" s="2">
        <f>$C442-$D442</f>
        <v>192.15000000000055</v>
      </c>
      <c r="H442" s="2">
        <f>$C442-MAX($B442,$E442)</f>
        <v>93.75</v>
      </c>
      <c r="I442" s="2">
        <f>MIN($B442,$E442)-$D442</f>
        <v>15.350000000000364</v>
      </c>
      <c r="J442" s="2">
        <f>$E442-$B442</f>
        <v>-83.050000000000182</v>
      </c>
      <c r="K442" s="2">
        <f>$H442/$G442</f>
        <v>0.48790007806401109</v>
      </c>
      <c r="L442" s="2">
        <f>$I442/$G442</f>
        <v>7.9885506115015978E-2</v>
      </c>
      <c r="M442" s="2">
        <f>ABS($J442)/$G442</f>
        <v>0.43221441582097292</v>
      </c>
      <c r="N442" s="2">
        <f t="shared" si="68"/>
        <v>5169.5752214394324</v>
      </c>
      <c r="O442" s="2">
        <f t="shared" si="69"/>
        <v>5169.5752214394324</v>
      </c>
      <c r="P442" s="2">
        <f t="shared" si="70"/>
        <v>4949.6499999999996</v>
      </c>
      <c r="Q442" s="2">
        <f t="shared" si="71"/>
        <v>5026.125</v>
      </c>
      <c r="R442" s="2">
        <f t="shared" si="67"/>
        <v>5078.7313607197157</v>
      </c>
      <c r="S442" s="2">
        <f t="shared" si="76"/>
        <v>0</v>
      </c>
      <c r="T442" s="2">
        <f t="shared" si="72"/>
        <v>-74.050000000000182</v>
      </c>
      <c r="U442" s="2">
        <f t="shared" si="73"/>
        <v>-1.4695230251733993</v>
      </c>
      <c r="V442" s="2">
        <f t="shared" si="74"/>
        <v>-112.19999999999982</v>
      </c>
      <c r="W442" s="2">
        <f t="shared" si="75"/>
        <v>-2.1835909561968116</v>
      </c>
      <c r="X442" t="str">
        <f>IF($T443&gt;0, "up", "down")</f>
        <v>down</v>
      </c>
    </row>
    <row r="443" spans="1:24" x14ac:dyDescent="0.2">
      <c r="A443" s="1">
        <v>39157</v>
      </c>
      <c r="B443" s="2">
        <v>4978.3500000000004</v>
      </c>
      <c r="C443" s="2">
        <v>4993.55</v>
      </c>
      <c r="D443" s="2">
        <v>4837.25</v>
      </c>
      <c r="E443" s="2">
        <v>4893.45</v>
      </c>
      <c r="F443" s="2">
        <f t="shared" si="66"/>
        <v>4925.6500000000005</v>
      </c>
      <c r="G443" s="2">
        <f>$C443-$D443</f>
        <v>156.30000000000018</v>
      </c>
      <c r="H443" s="2">
        <f>$C443-MAX($B443,$E443)</f>
        <v>15.199999999999818</v>
      </c>
      <c r="I443" s="2">
        <f>MIN($B443,$E443)-$D443</f>
        <v>56.199999999999818</v>
      </c>
      <c r="J443" s="2">
        <f>$E443-$B443</f>
        <v>-84.900000000000546</v>
      </c>
      <c r="K443" s="2">
        <f>$H443/$G443</f>
        <v>9.7248880358284065E-2</v>
      </c>
      <c r="L443" s="2">
        <f>$I443/$G443</f>
        <v>0.35956493921944821</v>
      </c>
      <c r="M443" s="2">
        <f>ABS($J443)/$G443</f>
        <v>0.54318618042226774</v>
      </c>
      <c r="N443" s="2">
        <f t="shared" si="68"/>
        <v>5097.8501107197162</v>
      </c>
      <c r="O443" s="2">
        <f t="shared" si="69"/>
        <v>5097.8501107197162</v>
      </c>
      <c r="P443" s="2">
        <f t="shared" si="70"/>
        <v>4837.25</v>
      </c>
      <c r="Q443" s="2">
        <f t="shared" si="71"/>
        <v>4925.6500000000005</v>
      </c>
      <c r="R443" s="2">
        <f t="shared" si="67"/>
        <v>4989.650055359858</v>
      </c>
      <c r="S443" s="2">
        <f t="shared" si="76"/>
        <v>0</v>
      </c>
      <c r="T443" s="2">
        <f t="shared" si="72"/>
        <v>-71.550000000000182</v>
      </c>
      <c r="U443" s="2">
        <f t="shared" si="73"/>
        <v>-1.441087613293055</v>
      </c>
      <c r="V443" s="2">
        <f t="shared" si="74"/>
        <v>-100.47499999999945</v>
      </c>
      <c r="W443" s="2">
        <f t="shared" si="75"/>
        <v>-1.9990549379492046</v>
      </c>
      <c r="X443" t="str">
        <f>IF($T444&gt;0, "up", "down")</f>
        <v>up</v>
      </c>
    </row>
    <row r="444" spans="1:24" x14ac:dyDescent="0.2">
      <c r="A444" s="1">
        <v>39160</v>
      </c>
      <c r="B444" s="2">
        <v>4900.1499999999996</v>
      </c>
      <c r="C444" s="2">
        <v>4992.3</v>
      </c>
      <c r="D444" s="2">
        <v>4871.45</v>
      </c>
      <c r="E444" s="2">
        <v>4979.45</v>
      </c>
      <c r="F444" s="2">
        <f t="shared" si="66"/>
        <v>4935.8375000000005</v>
      </c>
      <c r="G444" s="2">
        <f>$C444-$D444</f>
        <v>120.85000000000036</v>
      </c>
      <c r="H444" s="2">
        <f>$C444-MAX($B444,$E444)</f>
        <v>12.850000000000364</v>
      </c>
      <c r="I444" s="2">
        <f>MIN($B444,$E444)-$D444</f>
        <v>28.699999999999818</v>
      </c>
      <c r="J444" s="2">
        <f>$E444-$B444</f>
        <v>79.300000000000182</v>
      </c>
      <c r="K444" s="2">
        <f>$H444/$G444</f>
        <v>0.10633016135705689</v>
      </c>
      <c r="L444" s="2">
        <f>$I444/$G444</f>
        <v>0.23748448489863244</v>
      </c>
      <c r="M444" s="2">
        <f>ABS($J444)/$G444</f>
        <v>0.65618535374431064</v>
      </c>
      <c r="N444" s="2">
        <f t="shared" si="68"/>
        <v>5011.7500553598584</v>
      </c>
      <c r="O444" s="2">
        <f t="shared" si="69"/>
        <v>5011.7500553598584</v>
      </c>
      <c r="P444" s="2">
        <f t="shared" si="70"/>
        <v>4871.45</v>
      </c>
      <c r="Q444" s="2">
        <f t="shared" si="71"/>
        <v>4935.8375000000005</v>
      </c>
      <c r="R444" s="2">
        <f t="shared" si="67"/>
        <v>4957.6969026799297</v>
      </c>
      <c r="S444" s="2">
        <f t="shared" si="76"/>
        <v>0</v>
      </c>
      <c r="T444" s="2">
        <f t="shared" si="72"/>
        <v>86</v>
      </c>
      <c r="U444" s="2">
        <f t="shared" si="73"/>
        <v>1.7574512869243581</v>
      </c>
      <c r="V444" s="2">
        <f t="shared" si="74"/>
        <v>10.1875</v>
      </c>
      <c r="W444" s="2">
        <f t="shared" si="75"/>
        <v>0.20682549511232018</v>
      </c>
      <c r="X444" t="str">
        <f>IF($T445&gt;0, "up", "down")</f>
        <v>up</v>
      </c>
    </row>
    <row r="445" spans="1:24" x14ac:dyDescent="0.2">
      <c r="A445" s="1">
        <v>39161</v>
      </c>
      <c r="B445" s="2">
        <v>5014.3500000000004</v>
      </c>
      <c r="C445" s="2">
        <v>5125.8</v>
      </c>
      <c r="D445" s="2">
        <v>5014.3500000000004</v>
      </c>
      <c r="E445" s="2">
        <v>5084.1000000000004</v>
      </c>
      <c r="F445" s="2">
        <f t="shared" si="66"/>
        <v>5059.6500000000005</v>
      </c>
      <c r="G445" s="2">
        <f>$C445-$D445</f>
        <v>111.44999999999982</v>
      </c>
      <c r="H445" s="2">
        <f>$C445-MAX($B445,$E445)</f>
        <v>41.699999999999818</v>
      </c>
      <c r="I445" s="2">
        <f>MIN($B445,$E445)-$D445</f>
        <v>0</v>
      </c>
      <c r="J445" s="2">
        <f>$E445-$B445</f>
        <v>69.75</v>
      </c>
      <c r="K445" s="2">
        <f>$H445/$G445</f>
        <v>0.37415881561238123</v>
      </c>
      <c r="L445" s="2">
        <f>$I445/$G445</f>
        <v>0</v>
      </c>
      <c r="M445" s="2">
        <f>ABS($J445)/$G445</f>
        <v>0.62584118438761882</v>
      </c>
      <c r="N445" s="2">
        <f t="shared" si="68"/>
        <v>4973.7937776799299</v>
      </c>
      <c r="O445" s="2">
        <f t="shared" si="69"/>
        <v>5125.8</v>
      </c>
      <c r="P445" s="2">
        <f t="shared" si="70"/>
        <v>4973.7937776799299</v>
      </c>
      <c r="Q445" s="2">
        <f t="shared" si="71"/>
        <v>5059.6500000000005</v>
      </c>
      <c r="R445" s="2">
        <f t="shared" si="67"/>
        <v>5033.2593888399651</v>
      </c>
      <c r="S445" s="2">
        <f t="shared" si="76"/>
        <v>0.38913988816166584</v>
      </c>
      <c r="T445" s="2">
        <f t="shared" si="72"/>
        <v>104.65000000000055</v>
      </c>
      <c r="U445" s="2">
        <f t="shared" si="73"/>
        <v>2.1016377310747281</v>
      </c>
      <c r="V445" s="2">
        <f t="shared" si="74"/>
        <v>123.8125</v>
      </c>
      <c r="W445" s="2">
        <f t="shared" si="75"/>
        <v>2.5084395505322044</v>
      </c>
      <c r="X445" t="str">
        <f>IF($T446&gt;0, "up", "down")</f>
        <v>up</v>
      </c>
    </row>
    <row r="446" spans="1:24" x14ac:dyDescent="0.2">
      <c r="A446" s="1">
        <v>39162</v>
      </c>
      <c r="B446" s="2">
        <v>5104</v>
      </c>
      <c r="C446" s="2">
        <v>5299.1</v>
      </c>
      <c r="D446" s="2">
        <v>5083.45</v>
      </c>
      <c r="E446" s="2">
        <v>5288.4</v>
      </c>
      <c r="F446" s="2">
        <f t="shared" si="66"/>
        <v>5193.7374999999993</v>
      </c>
      <c r="G446" s="2">
        <f>$C446-$D446</f>
        <v>215.65000000000055</v>
      </c>
      <c r="H446" s="2">
        <f>$C446-MAX($B446,$E446)</f>
        <v>10.700000000000728</v>
      </c>
      <c r="I446" s="2">
        <f>MIN($B446,$E446)-$D446</f>
        <v>20.550000000000182</v>
      </c>
      <c r="J446" s="2">
        <f>$E446-$B446</f>
        <v>184.39999999999964</v>
      </c>
      <c r="K446" s="2">
        <f>$H446/$G446</f>
        <v>4.9617435659636916E-2</v>
      </c>
      <c r="L446" s="2">
        <f>$I446/$G446</f>
        <v>9.5293299327614794E-2</v>
      </c>
      <c r="M446" s="2">
        <f>ABS($J446)/$G446</f>
        <v>0.85508926501274829</v>
      </c>
      <c r="N446" s="2">
        <f t="shared" si="68"/>
        <v>5016.7218888399657</v>
      </c>
      <c r="O446" s="2">
        <f t="shared" si="69"/>
        <v>5299.1</v>
      </c>
      <c r="P446" s="2">
        <f t="shared" si="70"/>
        <v>5016.7218888399657</v>
      </c>
      <c r="Q446" s="2">
        <f t="shared" si="71"/>
        <v>5193.7374999999993</v>
      </c>
      <c r="R446" s="2">
        <f t="shared" si="67"/>
        <v>5131.5703194199832</v>
      </c>
      <c r="S446" s="2">
        <f t="shared" si="76"/>
        <v>1</v>
      </c>
      <c r="T446" s="2">
        <f t="shared" si="72"/>
        <v>204.29999999999927</v>
      </c>
      <c r="U446" s="2">
        <f t="shared" si="73"/>
        <v>4.0184103381129255</v>
      </c>
      <c r="V446" s="2">
        <f t="shared" si="74"/>
        <v>134.08749999999873</v>
      </c>
      <c r="W446" s="2">
        <f t="shared" si="75"/>
        <v>2.6501339025426405</v>
      </c>
      <c r="X446" t="str">
        <f>IF($T447&gt;0, "up", "down")</f>
        <v>up</v>
      </c>
    </row>
    <row r="447" spans="1:24" x14ac:dyDescent="0.2">
      <c r="A447" s="1">
        <v>39163</v>
      </c>
      <c r="B447" s="2">
        <v>5349.45</v>
      </c>
      <c r="C447" s="2">
        <v>5568.3</v>
      </c>
      <c r="D447" s="2">
        <v>5349.45</v>
      </c>
      <c r="E447" s="2">
        <v>5554.75</v>
      </c>
      <c r="F447" s="2">
        <f t="shared" si="66"/>
        <v>5455.4875000000002</v>
      </c>
      <c r="G447" s="2">
        <f>$C447-$D447</f>
        <v>218.85000000000036</v>
      </c>
      <c r="H447" s="2">
        <f>$C447-MAX($B447,$E447)</f>
        <v>13.550000000000182</v>
      </c>
      <c r="I447" s="2">
        <f>MIN($B447,$E447)-$D447</f>
        <v>0</v>
      </c>
      <c r="J447" s="2">
        <f>$E447-$B447</f>
        <v>205.30000000000018</v>
      </c>
      <c r="K447" s="2">
        <f>$H447/$G447</f>
        <v>6.191455334704208E-2</v>
      </c>
      <c r="L447" s="2">
        <f>$I447/$G447</f>
        <v>0</v>
      </c>
      <c r="M447" s="2">
        <f>ABS($J447)/$G447</f>
        <v>0.9380854466529579</v>
      </c>
      <c r="N447" s="2">
        <f t="shared" si="68"/>
        <v>5105.2296944199825</v>
      </c>
      <c r="O447" s="2">
        <f t="shared" si="69"/>
        <v>5568.3</v>
      </c>
      <c r="P447" s="2">
        <f t="shared" si="70"/>
        <v>5105.2296944199825</v>
      </c>
      <c r="Q447" s="2">
        <f t="shared" si="71"/>
        <v>5455.4875000000002</v>
      </c>
      <c r="R447" s="2">
        <f t="shared" si="67"/>
        <v>5308.5617222099918</v>
      </c>
      <c r="S447" s="2">
        <f t="shared" si="76"/>
        <v>1</v>
      </c>
      <c r="T447" s="2">
        <f t="shared" si="72"/>
        <v>266.35000000000036</v>
      </c>
      <c r="U447" s="2">
        <f t="shared" si="73"/>
        <v>5.0364949701232957</v>
      </c>
      <c r="V447" s="2">
        <f t="shared" si="74"/>
        <v>261.75000000000091</v>
      </c>
      <c r="W447" s="2">
        <f t="shared" si="75"/>
        <v>5.0397233206337617</v>
      </c>
      <c r="X447" t="str">
        <f>IF($T448&gt;0, "up", "down")</f>
        <v>down</v>
      </c>
    </row>
    <row r="448" spans="1:24" x14ac:dyDescent="0.2">
      <c r="A448" s="1">
        <v>39164</v>
      </c>
      <c r="B448" s="2">
        <v>5549.4</v>
      </c>
      <c r="C448" s="2">
        <v>5594.75</v>
      </c>
      <c r="D448" s="2">
        <v>5448.85</v>
      </c>
      <c r="E448" s="2">
        <v>5518.85</v>
      </c>
      <c r="F448" s="2">
        <f t="shared" si="66"/>
        <v>5527.9624999999996</v>
      </c>
      <c r="G448" s="2">
        <f>$C448-$D448</f>
        <v>145.89999999999964</v>
      </c>
      <c r="H448" s="2">
        <f>$C448-MAX($B448,$E448)</f>
        <v>45.350000000000364</v>
      </c>
      <c r="I448" s="2">
        <f>MIN($B448,$E448)-$D448</f>
        <v>70</v>
      </c>
      <c r="J448" s="2">
        <f>$E448-$B448</f>
        <v>-30.549999999999272</v>
      </c>
      <c r="K448" s="2">
        <f>$H448/$G448</f>
        <v>0.31082933516107247</v>
      </c>
      <c r="L448" s="2">
        <f>$I448/$G448</f>
        <v>0.47978067169294158</v>
      </c>
      <c r="M448" s="2">
        <f>ABS($J448)/$G448</f>
        <v>0.20938999314598594</v>
      </c>
      <c r="N448" s="2">
        <f t="shared" si="68"/>
        <v>5280.3585972099918</v>
      </c>
      <c r="O448" s="2">
        <f t="shared" si="69"/>
        <v>5594.75</v>
      </c>
      <c r="P448" s="2">
        <f t="shared" si="70"/>
        <v>5280.3585972099918</v>
      </c>
      <c r="Q448" s="2">
        <f t="shared" si="71"/>
        <v>5527.9624999999996</v>
      </c>
      <c r="R448" s="2">
        <f t="shared" si="67"/>
        <v>5420.8574236049953</v>
      </c>
      <c r="S448" s="2">
        <f t="shared" si="76"/>
        <v>1</v>
      </c>
      <c r="T448" s="2">
        <f t="shared" si="72"/>
        <v>-35.899999999999636</v>
      </c>
      <c r="U448" s="2">
        <f t="shared" si="73"/>
        <v>-0.6462937125883188</v>
      </c>
      <c r="V448" s="2">
        <f t="shared" si="74"/>
        <v>72.474999999999454</v>
      </c>
      <c r="W448" s="2">
        <f t="shared" si="75"/>
        <v>1.3284788939576793</v>
      </c>
      <c r="X448" t="str">
        <f>IF($T449&gt;0, "up", "down")</f>
        <v>down</v>
      </c>
    </row>
    <row r="449" spans="1:24" x14ac:dyDescent="0.2">
      <c r="A449" s="1">
        <v>39167</v>
      </c>
      <c r="B449" s="2">
        <v>5522.05</v>
      </c>
      <c r="C449" s="2">
        <v>5593.35</v>
      </c>
      <c r="D449" s="2">
        <v>5407.85</v>
      </c>
      <c r="E449" s="2">
        <v>5424.3</v>
      </c>
      <c r="F449" s="2">
        <f t="shared" si="66"/>
        <v>5486.8874999999998</v>
      </c>
      <c r="G449" s="2">
        <f>$C449-$D449</f>
        <v>185.5</v>
      </c>
      <c r="H449" s="2">
        <f>$C449-MAX($B449,$E449)</f>
        <v>71.300000000000182</v>
      </c>
      <c r="I449" s="2">
        <f>MIN($B449,$E449)-$D449</f>
        <v>16.449999999999818</v>
      </c>
      <c r="J449" s="2">
        <f>$E449-$B449</f>
        <v>-97.75</v>
      </c>
      <c r="K449" s="2">
        <f>$H449/$G449</f>
        <v>0.384366576819408</v>
      </c>
      <c r="L449" s="2">
        <f>$I449/$G449</f>
        <v>8.8679245283017891E-2</v>
      </c>
      <c r="M449" s="2">
        <f>ABS($J449)/$G449</f>
        <v>0.52695417789757415</v>
      </c>
      <c r="N449" s="2">
        <f t="shared" si="68"/>
        <v>5404.1605486049957</v>
      </c>
      <c r="O449" s="2">
        <f t="shared" si="69"/>
        <v>5593.35</v>
      </c>
      <c r="P449" s="2">
        <f t="shared" si="70"/>
        <v>5404.1605486049957</v>
      </c>
      <c r="Q449" s="2">
        <f t="shared" si="71"/>
        <v>5486.8874999999998</v>
      </c>
      <c r="R449" s="2">
        <f t="shared" si="67"/>
        <v>5472.1396493024977</v>
      </c>
      <c r="S449" s="2">
        <f t="shared" si="76"/>
        <v>1</v>
      </c>
      <c r="T449" s="2">
        <f t="shared" si="72"/>
        <v>-94.550000000000182</v>
      </c>
      <c r="U449" s="2">
        <f t="shared" si="73"/>
        <v>-1.7132192395154819</v>
      </c>
      <c r="V449" s="2">
        <f t="shared" si="74"/>
        <v>-41.074999999999818</v>
      </c>
      <c r="W449" s="2">
        <f t="shared" si="75"/>
        <v>-0.74304049638541902</v>
      </c>
      <c r="X449" t="str">
        <f>IF($T450&gt;0, "up", "down")</f>
        <v>down</v>
      </c>
    </row>
    <row r="450" spans="1:24" x14ac:dyDescent="0.2">
      <c r="A450" s="1">
        <v>39169</v>
      </c>
      <c r="B450" s="2">
        <v>5375.5</v>
      </c>
      <c r="C450" s="2">
        <v>5375.5</v>
      </c>
      <c r="D450" s="2">
        <v>5270.95</v>
      </c>
      <c r="E450" s="2">
        <v>5290.15</v>
      </c>
      <c r="F450" s="2">
        <f t="shared" si="66"/>
        <v>5328.0249999999996</v>
      </c>
      <c r="G450" s="2">
        <f>$C450-$D450</f>
        <v>104.55000000000018</v>
      </c>
      <c r="H450" s="2">
        <f>$C450-MAX($B450,$E450)</f>
        <v>0</v>
      </c>
      <c r="I450" s="2">
        <f>MIN($B450,$E450)-$D450</f>
        <v>19.199999999999818</v>
      </c>
      <c r="J450" s="2">
        <f>$E450-$B450</f>
        <v>-85.350000000000364</v>
      </c>
      <c r="K450" s="2">
        <f>$H450/$G450</f>
        <v>0</v>
      </c>
      <c r="L450" s="2">
        <f>$I450/$G450</f>
        <v>0.18364418938306823</v>
      </c>
      <c r="M450" s="2">
        <f>ABS($J450)/$G450</f>
        <v>0.81635581061693174</v>
      </c>
      <c r="N450" s="2">
        <f t="shared" si="68"/>
        <v>5445.5240243024982</v>
      </c>
      <c r="O450" s="2">
        <f t="shared" si="69"/>
        <v>5445.5240243024982</v>
      </c>
      <c r="P450" s="2">
        <f t="shared" si="70"/>
        <v>5270.95</v>
      </c>
      <c r="Q450" s="2">
        <f t="shared" si="71"/>
        <v>5328.0249999999996</v>
      </c>
      <c r="R450" s="2">
        <f t="shared" si="67"/>
        <v>5372.5057621512497</v>
      </c>
      <c r="S450" s="2">
        <f t="shared" si="76"/>
        <v>0.70744903193244524</v>
      </c>
      <c r="T450" s="2">
        <f t="shared" si="72"/>
        <v>-134.15000000000055</v>
      </c>
      <c r="U450" s="2">
        <f t="shared" si="73"/>
        <v>-2.4731301734786157</v>
      </c>
      <c r="V450" s="2">
        <f t="shared" si="74"/>
        <v>-158.86250000000018</v>
      </c>
      <c r="W450" s="2">
        <f t="shared" si="75"/>
        <v>-2.8953117773965693</v>
      </c>
      <c r="X450" t="str">
        <f>IF($T451&gt;0, "up", "down")</f>
        <v>down</v>
      </c>
    </row>
    <row r="451" spans="1:24" x14ac:dyDescent="0.2">
      <c r="A451" s="1">
        <v>39170</v>
      </c>
      <c r="B451" s="2">
        <v>5298.9</v>
      </c>
      <c r="C451" s="2">
        <v>5309.9</v>
      </c>
      <c r="D451" s="2">
        <v>5164.05</v>
      </c>
      <c r="E451" s="2">
        <v>5273.2</v>
      </c>
      <c r="F451" s="2">
        <f t="shared" ref="F451:F514" si="77">AVERAGE($B451:$E451)</f>
        <v>5261.5124999999998</v>
      </c>
      <c r="G451" s="2">
        <f>$C451-$D451</f>
        <v>145.84999999999945</v>
      </c>
      <c r="H451" s="2">
        <f>$C451-MAX($B451,$E451)</f>
        <v>11</v>
      </c>
      <c r="I451" s="2">
        <f>MIN($B451,$E451)-$D451</f>
        <v>109.14999999999964</v>
      </c>
      <c r="J451" s="2">
        <f>$E451-$B451</f>
        <v>-25.699999999999818</v>
      </c>
      <c r="K451" s="2">
        <f>$H451/$G451</f>
        <v>7.5419952005485374E-2</v>
      </c>
      <c r="L451" s="2">
        <f>$I451/$G451</f>
        <v>0.74837161467260915</v>
      </c>
      <c r="M451" s="2">
        <f>ABS($J451)/$G451</f>
        <v>0.17620843332190547</v>
      </c>
      <c r="N451" s="2">
        <f t="shared" si="68"/>
        <v>5386.7745121512489</v>
      </c>
      <c r="O451" s="2">
        <f t="shared" si="69"/>
        <v>5386.7745121512489</v>
      </c>
      <c r="P451" s="2">
        <f t="shared" si="70"/>
        <v>5164.05</v>
      </c>
      <c r="Q451" s="2">
        <f t="shared" si="71"/>
        <v>5261.5124999999998</v>
      </c>
      <c r="R451" s="2">
        <f t="shared" ref="R451:R514" si="78">AVERAGE($N451:$Q451)</f>
        <v>5299.7778810756245</v>
      </c>
      <c r="S451" s="2">
        <f t="shared" si="76"/>
        <v>0</v>
      </c>
      <c r="T451" s="2">
        <f t="shared" si="72"/>
        <v>-16.949999999999818</v>
      </c>
      <c r="U451" s="2">
        <f t="shared" si="73"/>
        <v>-0.32040679375820758</v>
      </c>
      <c r="V451" s="2">
        <f t="shared" si="74"/>
        <v>-66.512499999999818</v>
      </c>
      <c r="W451" s="2">
        <f t="shared" si="75"/>
        <v>-1.2483518752258074</v>
      </c>
      <c r="X451" t="str">
        <f>IF($T452&gt;0, "up", "down")</f>
        <v>up</v>
      </c>
    </row>
    <row r="452" spans="1:24" x14ac:dyDescent="0.2">
      <c r="A452" s="1">
        <v>39171</v>
      </c>
      <c r="B452" s="2">
        <v>5281.4</v>
      </c>
      <c r="C452" s="2">
        <v>5339.75</v>
      </c>
      <c r="D452" s="2">
        <v>5281.4</v>
      </c>
      <c r="E452" s="2">
        <v>5308.5</v>
      </c>
      <c r="F452" s="2">
        <f t="shared" si="77"/>
        <v>5302.7624999999998</v>
      </c>
      <c r="G452" s="2">
        <f>$C452-$D452</f>
        <v>58.350000000000364</v>
      </c>
      <c r="H452" s="2">
        <f>$C452-MAX($B452,$E452)</f>
        <v>31.25</v>
      </c>
      <c r="I452" s="2">
        <f>MIN($B452,$E452)-$D452</f>
        <v>0</v>
      </c>
      <c r="J452" s="2">
        <f>$E452-$B452</f>
        <v>27.100000000000364</v>
      </c>
      <c r="K452" s="2">
        <f>$H452/$G452</f>
        <v>0.53556126820907979</v>
      </c>
      <c r="L452" s="2">
        <f>$I452/$G452</f>
        <v>0</v>
      </c>
      <c r="M452" s="2">
        <f>ABS($J452)/$G452</f>
        <v>0.46443873179092021</v>
      </c>
      <c r="N452" s="2">
        <f t="shared" ref="N452:N515" si="79">AVERAGE($N451,$Q451)</f>
        <v>5324.1435060756248</v>
      </c>
      <c r="O452" s="2">
        <f t="shared" ref="O452:O515" si="80">MAX($N452,$C452,$Q452)</f>
        <v>5339.75</v>
      </c>
      <c r="P452" s="2">
        <f t="shared" ref="P452:P515" si="81">MIN($N452,$D452,$Q452)</f>
        <v>5281.4</v>
      </c>
      <c r="Q452" s="2">
        <f t="shared" ref="Q452:Q515" si="82">AVERAGE($B452:$E452)</f>
        <v>5302.7624999999998</v>
      </c>
      <c r="R452" s="2">
        <f t="shared" si="78"/>
        <v>5312.0140015189063</v>
      </c>
      <c r="S452" s="2">
        <f t="shared" si="76"/>
        <v>7.0990919675272171E-2</v>
      </c>
      <c r="T452" s="2">
        <f t="shared" ref="T452:T515" si="83">$E452-$E451</f>
        <v>35.300000000000182</v>
      </c>
      <c r="U452" s="2">
        <f t="shared" ref="U452:U515" si="84">($T452/$E451)*100</f>
        <v>0.6694227414093944</v>
      </c>
      <c r="V452" s="2">
        <f t="shared" ref="V452:V515" si="85">$F452-$F451</f>
        <v>41.25</v>
      </c>
      <c r="W452" s="2">
        <f t="shared" ref="W452:W515" si="86">($V452/$F451)*100</f>
        <v>0.78399509646703303</v>
      </c>
      <c r="X452" t="str">
        <f>IF($T453&gt;0, "up", "down")</f>
        <v>down</v>
      </c>
    </row>
    <row r="453" spans="1:24" x14ac:dyDescent="0.2">
      <c r="A453" s="1">
        <v>39174</v>
      </c>
      <c r="B453" s="2">
        <v>5267.7</v>
      </c>
      <c r="C453" s="2">
        <v>5267.7</v>
      </c>
      <c r="D453" s="2">
        <v>4946.55</v>
      </c>
      <c r="E453" s="2">
        <v>4959.6499999999996</v>
      </c>
      <c r="F453" s="2">
        <f t="shared" si="77"/>
        <v>5110.3999999999996</v>
      </c>
      <c r="G453" s="2">
        <f>$C453-$D453</f>
        <v>321.14999999999964</v>
      </c>
      <c r="H453" s="2">
        <f>$C453-MAX($B453,$E453)</f>
        <v>0</v>
      </c>
      <c r="I453" s="2">
        <f>MIN($B453,$E453)-$D453</f>
        <v>13.099999999999454</v>
      </c>
      <c r="J453" s="2">
        <f>$E453-$B453</f>
        <v>-308.05000000000018</v>
      </c>
      <c r="K453" s="2">
        <f>$H453/$G453</f>
        <v>0</v>
      </c>
      <c r="L453" s="2">
        <f>$I453/$G453</f>
        <v>4.0790907675539369E-2</v>
      </c>
      <c r="M453" s="2">
        <f>ABS($J453)/$G453</f>
        <v>0.95920909232446061</v>
      </c>
      <c r="N453" s="2">
        <f t="shared" si="79"/>
        <v>5313.4530030378119</v>
      </c>
      <c r="O453" s="2">
        <f t="shared" si="80"/>
        <v>5313.4530030378119</v>
      </c>
      <c r="P453" s="2">
        <f t="shared" si="81"/>
        <v>4946.55</v>
      </c>
      <c r="Q453" s="2">
        <f t="shared" si="82"/>
        <v>5110.3999999999996</v>
      </c>
      <c r="R453" s="2">
        <f t="shared" si="78"/>
        <v>5170.9640015189052</v>
      </c>
      <c r="S453" s="2">
        <f t="shared" si="76"/>
        <v>0</v>
      </c>
      <c r="T453" s="2">
        <f t="shared" si="83"/>
        <v>-348.85000000000036</v>
      </c>
      <c r="U453" s="2">
        <f t="shared" si="84"/>
        <v>-6.5715362155034445</v>
      </c>
      <c r="V453" s="2">
        <f t="shared" si="85"/>
        <v>-192.36250000000018</v>
      </c>
      <c r="W453" s="2">
        <f t="shared" si="86"/>
        <v>-3.6275903361691233</v>
      </c>
      <c r="X453" t="str">
        <f>IF($T454&gt;0, "up", "down")</f>
        <v>up</v>
      </c>
    </row>
    <row r="454" spans="1:24" x14ac:dyDescent="0.2">
      <c r="A454" s="1">
        <v>39175</v>
      </c>
      <c r="B454" s="2">
        <v>4961.3</v>
      </c>
      <c r="C454" s="2">
        <v>5048.6000000000004</v>
      </c>
      <c r="D454" s="2">
        <v>4921.8</v>
      </c>
      <c r="E454" s="2">
        <v>4995.1499999999996</v>
      </c>
      <c r="F454" s="2">
        <f t="shared" si="77"/>
        <v>4981.7124999999996</v>
      </c>
      <c r="G454" s="2">
        <f>$C454-$D454</f>
        <v>126.80000000000018</v>
      </c>
      <c r="H454" s="2">
        <f>$C454-MAX($B454,$E454)</f>
        <v>53.450000000000728</v>
      </c>
      <c r="I454" s="2">
        <f>MIN($B454,$E454)-$D454</f>
        <v>39.5</v>
      </c>
      <c r="J454" s="2">
        <f>$E454-$B454</f>
        <v>33.849999999999454</v>
      </c>
      <c r="K454" s="2">
        <f>$H454/$G454</f>
        <v>0.42152996845426383</v>
      </c>
      <c r="L454" s="2">
        <f>$I454/$G454</f>
        <v>0.31151419558359578</v>
      </c>
      <c r="M454" s="2">
        <f>ABS($J454)/$G454</f>
        <v>0.2669558359621404</v>
      </c>
      <c r="N454" s="2">
        <f t="shared" si="79"/>
        <v>5211.9265015189058</v>
      </c>
      <c r="O454" s="2">
        <f t="shared" si="80"/>
        <v>5211.9265015189058</v>
      </c>
      <c r="P454" s="2">
        <f t="shared" si="81"/>
        <v>4921.8</v>
      </c>
      <c r="Q454" s="2">
        <f t="shared" si="82"/>
        <v>4981.7124999999996</v>
      </c>
      <c r="R454" s="2">
        <f t="shared" si="78"/>
        <v>5081.8413757594535</v>
      </c>
      <c r="S454" s="2">
        <f t="shared" si="76"/>
        <v>0</v>
      </c>
      <c r="T454" s="2">
        <f t="shared" si="83"/>
        <v>35.5</v>
      </c>
      <c r="U454" s="2">
        <f t="shared" si="84"/>
        <v>0.71577631486092774</v>
      </c>
      <c r="V454" s="2">
        <f t="shared" si="85"/>
        <v>-128.6875</v>
      </c>
      <c r="W454" s="2">
        <f t="shared" si="86"/>
        <v>-2.5181492642454604</v>
      </c>
      <c r="X454" t="str">
        <f>IF($T455&gt;0, "up", "down")</f>
        <v>up</v>
      </c>
    </row>
    <row r="455" spans="1:24" x14ac:dyDescent="0.2">
      <c r="A455" s="1">
        <v>39176</v>
      </c>
      <c r="B455" s="2">
        <v>4997.05</v>
      </c>
      <c r="C455" s="2">
        <v>5108.1499999999996</v>
      </c>
      <c r="D455" s="2">
        <v>4997.05</v>
      </c>
      <c r="E455" s="2">
        <v>5031.75</v>
      </c>
      <c r="F455" s="2">
        <f t="shared" si="77"/>
        <v>5033.5</v>
      </c>
      <c r="G455" s="2">
        <f>$C455-$D455</f>
        <v>111.09999999999945</v>
      </c>
      <c r="H455" s="2">
        <f>$C455-MAX($B455,$E455)</f>
        <v>76.399999999999636</v>
      </c>
      <c r="I455" s="2">
        <f>MIN($B455,$E455)-$D455</f>
        <v>0</v>
      </c>
      <c r="J455" s="2">
        <f>$E455-$B455</f>
        <v>34.699999999999818</v>
      </c>
      <c r="K455" s="2">
        <f>$H455/$G455</f>
        <v>0.68766876687668776</v>
      </c>
      <c r="L455" s="2">
        <f>$I455/$G455</f>
        <v>0</v>
      </c>
      <c r="M455" s="2">
        <f>ABS($J455)/$G455</f>
        <v>0.31233123312331224</v>
      </c>
      <c r="N455" s="2">
        <f t="shared" si="79"/>
        <v>5096.8195007594531</v>
      </c>
      <c r="O455" s="2">
        <f t="shared" si="80"/>
        <v>5108.1499999999996</v>
      </c>
      <c r="P455" s="2">
        <f t="shared" si="81"/>
        <v>4997.05</v>
      </c>
      <c r="Q455" s="2">
        <f t="shared" si="82"/>
        <v>5033.5</v>
      </c>
      <c r="R455" s="2">
        <f t="shared" si="78"/>
        <v>5058.879875189863</v>
      </c>
      <c r="S455" s="2">
        <f t="shared" ref="S455:S518" si="87">($R455-MIN($R451:$R455))/(MAX($R451:$R455) - MIN($R451:$R455))</f>
        <v>0</v>
      </c>
      <c r="T455" s="2">
        <f t="shared" si="83"/>
        <v>36.600000000000364</v>
      </c>
      <c r="U455" s="2">
        <f t="shared" si="84"/>
        <v>0.73271072940753257</v>
      </c>
      <c r="V455" s="2">
        <f t="shared" si="85"/>
        <v>51.787500000000364</v>
      </c>
      <c r="W455" s="2">
        <f t="shared" si="86"/>
        <v>1.0395521620326416</v>
      </c>
      <c r="X455" t="str">
        <f>IF($T456&gt;0, "up", "down")</f>
        <v>up</v>
      </c>
    </row>
    <row r="456" spans="1:24" x14ac:dyDescent="0.2">
      <c r="A456" s="1">
        <v>39177</v>
      </c>
      <c r="B456" s="2">
        <v>5035.8999999999996</v>
      </c>
      <c r="C456" s="2">
        <v>5151.25</v>
      </c>
      <c r="D456" s="2">
        <v>4985.3</v>
      </c>
      <c r="E456" s="2">
        <v>5129.2</v>
      </c>
      <c r="F456" s="2">
        <f t="shared" si="77"/>
        <v>5075.4125000000004</v>
      </c>
      <c r="G456" s="2">
        <f>$C456-$D456</f>
        <v>165.94999999999982</v>
      </c>
      <c r="H456" s="2">
        <f>$C456-MAX($B456,$E456)</f>
        <v>22.050000000000182</v>
      </c>
      <c r="I456" s="2">
        <f>MIN($B456,$E456)-$D456</f>
        <v>50.599999999999454</v>
      </c>
      <c r="J456" s="2">
        <f>$E456-$B456</f>
        <v>93.300000000000182</v>
      </c>
      <c r="K456" s="2">
        <f>$H456/$G456</f>
        <v>0.13287134679120341</v>
      </c>
      <c r="L456" s="2">
        <f>$I456/$G456</f>
        <v>0.30491111780656527</v>
      </c>
      <c r="M456" s="2">
        <f>ABS($J456)/$G456</f>
        <v>0.56221753540223129</v>
      </c>
      <c r="N456" s="2">
        <f t="shared" si="79"/>
        <v>5065.1597503797266</v>
      </c>
      <c r="O456" s="2">
        <f t="shared" si="80"/>
        <v>5151.25</v>
      </c>
      <c r="P456" s="2">
        <f t="shared" si="81"/>
        <v>4985.3</v>
      </c>
      <c r="Q456" s="2">
        <f t="shared" si="82"/>
        <v>5075.4125000000004</v>
      </c>
      <c r="R456" s="2">
        <f t="shared" si="78"/>
        <v>5069.2805625949313</v>
      </c>
      <c r="S456" s="2">
        <f t="shared" si="87"/>
        <v>4.1087654027133005E-2</v>
      </c>
      <c r="T456" s="2">
        <f t="shared" si="83"/>
        <v>97.449999999999818</v>
      </c>
      <c r="U456" s="2">
        <f t="shared" si="84"/>
        <v>1.9367019426640795</v>
      </c>
      <c r="V456" s="2">
        <f t="shared" si="85"/>
        <v>41.912500000000364</v>
      </c>
      <c r="W456" s="2">
        <f t="shared" si="86"/>
        <v>0.83267110360584817</v>
      </c>
      <c r="X456" t="str">
        <f>IF($T457&gt;0, "up", "down")</f>
        <v>up</v>
      </c>
    </row>
    <row r="457" spans="1:24" x14ac:dyDescent="0.2">
      <c r="A457" s="1">
        <v>39181</v>
      </c>
      <c r="B457" s="2">
        <v>5129.05</v>
      </c>
      <c r="C457" s="2">
        <v>5335.95</v>
      </c>
      <c r="D457" s="2">
        <v>5129.05</v>
      </c>
      <c r="E457" s="2">
        <v>5323.8</v>
      </c>
      <c r="F457" s="2">
        <f t="shared" si="77"/>
        <v>5229.4624999999996</v>
      </c>
      <c r="G457" s="2">
        <f>$C457-$D457</f>
        <v>206.89999999999964</v>
      </c>
      <c r="H457" s="2">
        <f>$C457-MAX($B457,$E457)</f>
        <v>12.149999999999636</v>
      </c>
      <c r="I457" s="2">
        <f>MIN($B457,$E457)-$D457</f>
        <v>0</v>
      </c>
      <c r="J457" s="2">
        <f>$E457-$B457</f>
        <v>194.75</v>
      </c>
      <c r="K457" s="2">
        <f>$H457/$G457</f>
        <v>5.8724021266310572E-2</v>
      </c>
      <c r="L457" s="2">
        <f>$I457/$G457</f>
        <v>0</v>
      </c>
      <c r="M457" s="2">
        <f>ABS($J457)/$G457</f>
        <v>0.9412759787336894</v>
      </c>
      <c r="N457" s="2">
        <f t="shared" si="79"/>
        <v>5070.286125189863</v>
      </c>
      <c r="O457" s="2">
        <f t="shared" si="80"/>
        <v>5335.95</v>
      </c>
      <c r="P457" s="2">
        <f t="shared" si="81"/>
        <v>5070.286125189863</v>
      </c>
      <c r="Q457" s="2">
        <f t="shared" si="82"/>
        <v>5229.4624999999996</v>
      </c>
      <c r="R457" s="2">
        <f t="shared" si="78"/>
        <v>5176.4961875949311</v>
      </c>
      <c r="S457" s="2">
        <f t="shared" si="87"/>
        <v>1</v>
      </c>
      <c r="T457" s="2">
        <f t="shared" si="83"/>
        <v>194.60000000000036</v>
      </c>
      <c r="U457" s="2">
        <f t="shared" si="84"/>
        <v>3.7939639709896356</v>
      </c>
      <c r="V457" s="2">
        <f t="shared" si="85"/>
        <v>154.04999999999927</v>
      </c>
      <c r="W457" s="2">
        <f t="shared" si="86"/>
        <v>3.0352212751180176</v>
      </c>
      <c r="X457" t="str">
        <f>IF($T458&gt;0, "up", "down")</f>
        <v>up</v>
      </c>
    </row>
    <row r="458" spans="1:24" x14ac:dyDescent="0.2">
      <c r="A458" s="1">
        <v>39182</v>
      </c>
      <c r="B458" s="2">
        <v>5335.4</v>
      </c>
      <c r="C458" s="2">
        <v>5349.75</v>
      </c>
      <c r="D458" s="2">
        <v>5229.75</v>
      </c>
      <c r="E458" s="2">
        <v>5325.5</v>
      </c>
      <c r="F458" s="2">
        <f t="shared" si="77"/>
        <v>5310.1</v>
      </c>
      <c r="G458" s="2">
        <f>$C458-$D458</f>
        <v>120</v>
      </c>
      <c r="H458" s="2">
        <f>$C458-MAX($B458,$E458)</f>
        <v>14.350000000000364</v>
      </c>
      <c r="I458" s="2">
        <f>MIN($B458,$E458)-$D458</f>
        <v>95.75</v>
      </c>
      <c r="J458" s="2">
        <f>$E458-$B458</f>
        <v>-9.8999999999996362</v>
      </c>
      <c r="K458" s="2">
        <f>$H458/$G458</f>
        <v>0.11958333333333636</v>
      </c>
      <c r="L458" s="2">
        <f>$I458/$G458</f>
        <v>0.79791666666666672</v>
      </c>
      <c r="M458" s="2">
        <f>ABS($J458)/$G458</f>
        <v>8.2499999999996965E-2</v>
      </c>
      <c r="N458" s="2">
        <f t="shared" si="79"/>
        <v>5149.8743125949313</v>
      </c>
      <c r="O458" s="2">
        <f t="shared" si="80"/>
        <v>5349.75</v>
      </c>
      <c r="P458" s="2">
        <f t="shared" si="81"/>
        <v>5149.8743125949313</v>
      </c>
      <c r="Q458" s="2">
        <f t="shared" si="82"/>
        <v>5310.1</v>
      </c>
      <c r="R458" s="2">
        <f t="shared" si="78"/>
        <v>5239.8996562974662</v>
      </c>
      <c r="S458" s="2">
        <f t="shared" si="87"/>
        <v>1</v>
      </c>
      <c r="T458" s="2">
        <f t="shared" si="83"/>
        <v>1.6999999999998181</v>
      </c>
      <c r="U458" s="2">
        <f t="shared" si="84"/>
        <v>3.1932078590477066E-2</v>
      </c>
      <c r="V458" s="2">
        <f t="shared" si="85"/>
        <v>80.637500000000728</v>
      </c>
      <c r="W458" s="2">
        <f t="shared" si="86"/>
        <v>1.5419844773722107</v>
      </c>
      <c r="X458" t="str">
        <f>IF($T459&gt;0, "up", "down")</f>
        <v>down</v>
      </c>
    </row>
    <row r="459" spans="1:24" x14ac:dyDescent="0.2">
      <c r="A459" s="1">
        <v>39183</v>
      </c>
      <c r="B459" s="2">
        <v>5325.3</v>
      </c>
      <c r="C459" s="2">
        <v>5374.25</v>
      </c>
      <c r="D459" s="2">
        <v>5261.3</v>
      </c>
      <c r="E459" s="2">
        <v>5276.65</v>
      </c>
      <c r="F459" s="2">
        <f t="shared" si="77"/>
        <v>5309.375</v>
      </c>
      <c r="G459" s="2">
        <f>$C459-$D459</f>
        <v>112.94999999999982</v>
      </c>
      <c r="H459" s="2">
        <f>$C459-MAX($B459,$E459)</f>
        <v>48.949999999999818</v>
      </c>
      <c r="I459" s="2">
        <f>MIN($B459,$E459)-$D459</f>
        <v>15.349999999999454</v>
      </c>
      <c r="J459" s="2">
        <f>$E459-$B459</f>
        <v>-48.650000000000546</v>
      </c>
      <c r="K459" s="2">
        <f>$H459/$G459</f>
        <v>0.43337760070827708</v>
      </c>
      <c r="L459" s="2">
        <f>$I459/$G459</f>
        <v>0.13590084108011935</v>
      </c>
      <c r="M459" s="2">
        <f>ABS($J459)/$G459</f>
        <v>0.43072155821160357</v>
      </c>
      <c r="N459" s="2">
        <f t="shared" si="79"/>
        <v>5229.9871562974658</v>
      </c>
      <c r="O459" s="2">
        <f t="shared" si="80"/>
        <v>5374.25</v>
      </c>
      <c r="P459" s="2">
        <f t="shared" si="81"/>
        <v>5229.9871562974658</v>
      </c>
      <c r="Q459" s="2">
        <f t="shared" si="82"/>
        <v>5309.375</v>
      </c>
      <c r="R459" s="2">
        <f t="shared" si="78"/>
        <v>5285.8998281487329</v>
      </c>
      <c r="S459" s="2">
        <f t="shared" si="87"/>
        <v>1</v>
      </c>
      <c r="T459" s="2">
        <f t="shared" si="83"/>
        <v>-48.850000000000364</v>
      </c>
      <c r="U459" s="2">
        <f t="shared" si="84"/>
        <v>-0.91728476199418574</v>
      </c>
      <c r="V459" s="2">
        <f t="shared" si="85"/>
        <v>-0.7250000000003638</v>
      </c>
      <c r="W459" s="2">
        <f t="shared" si="86"/>
        <v>-1.365322686955733E-2</v>
      </c>
      <c r="X459" t="str">
        <f>IF($T460&gt;0, "up", "down")</f>
        <v>down</v>
      </c>
    </row>
    <row r="460" spans="1:24" x14ac:dyDescent="0.2">
      <c r="A460" s="1">
        <v>39184</v>
      </c>
      <c r="B460" s="2">
        <v>5241.1499999999996</v>
      </c>
      <c r="C460" s="2">
        <v>5241.1499999999996</v>
      </c>
      <c r="D460" s="2">
        <v>5176.45</v>
      </c>
      <c r="E460" s="2">
        <v>5215.1499999999996</v>
      </c>
      <c r="F460" s="2">
        <f t="shared" si="77"/>
        <v>5218.4750000000004</v>
      </c>
      <c r="G460" s="2">
        <f>$C460-$D460</f>
        <v>64.699999999999818</v>
      </c>
      <c r="H460" s="2">
        <f>$C460-MAX($B460,$E460)</f>
        <v>0</v>
      </c>
      <c r="I460" s="2">
        <f>MIN($B460,$E460)-$D460</f>
        <v>38.699999999999818</v>
      </c>
      <c r="J460" s="2">
        <f>$E460-$B460</f>
        <v>-26</v>
      </c>
      <c r="K460" s="2">
        <f>$H460/$G460</f>
        <v>0</v>
      </c>
      <c r="L460" s="2">
        <f>$I460/$G460</f>
        <v>0.59814528593508387</v>
      </c>
      <c r="M460" s="2">
        <f>ABS($J460)/$G460</f>
        <v>0.40185471406491613</v>
      </c>
      <c r="N460" s="2">
        <f t="shared" si="79"/>
        <v>5269.6810781487329</v>
      </c>
      <c r="O460" s="2">
        <f t="shared" si="80"/>
        <v>5269.6810781487329</v>
      </c>
      <c r="P460" s="2">
        <f t="shared" si="81"/>
        <v>5176.45</v>
      </c>
      <c r="Q460" s="2">
        <f t="shared" si="82"/>
        <v>5218.4750000000004</v>
      </c>
      <c r="R460" s="2">
        <f t="shared" si="78"/>
        <v>5233.5717890743672</v>
      </c>
      <c r="S460" s="2">
        <f t="shared" si="87"/>
        <v>0.7584331248627143</v>
      </c>
      <c r="T460" s="2">
        <f t="shared" si="83"/>
        <v>-61.5</v>
      </c>
      <c r="U460" s="2">
        <f t="shared" si="84"/>
        <v>-1.1655122094510721</v>
      </c>
      <c r="V460" s="2">
        <f t="shared" si="85"/>
        <v>-90.899999999999636</v>
      </c>
      <c r="W460" s="2">
        <f t="shared" si="86"/>
        <v>-1.7120659211300695</v>
      </c>
      <c r="X460" t="str">
        <f>IF($T461&gt;0, "up", "down")</f>
        <v>up</v>
      </c>
    </row>
    <row r="461" spans="1:24" x14ac:dyDescent="0.2">
      <c r="A461" s="1">
        <v>39185</v>
      </c>
      <c r="B461" s="2">
        <v>5234.5</v>
      </c>
      <c r="C461" s="2">
        <v>5404.1</v>
      </c>
      <c r="D461" s="2">
        <v>5230.8999999999996</v>
      </c>
      <c r="E461" s="2">
        <v>5362.1</v>
      </c>
      <c r="F461" s="2">
        <f t="shared" si="77"/>
        <v>5307.9</v>
      </c>
      <c r="G461" s="2">
        <f>$C461-$D461</f>
        <v>173.20000000000073</v>
      </c>
      <c r="H461" s="2">
        <f>$C461-MAX($B461,$E461)</f>
        <v>42</v>
      </c>
      <c r="I461" s="2">
        <f>MIN($B461,$E461)-$D461</f>
        <v>3.6000000000003638</v>
      </c>
      <c r="J461" s="2">
        <f>$E461-$B461</f>
        <v>127.60000000000036</v>
      </c>
      <c r="K461" s="2">
        <f>$H461/$G461</f>
        <v>0.24249422632794354</v>
      </c>
      <c r="L461" s="2">
        <f>$I461/$G461</f>
        <v>2.078521939954012E-2</v>
      </c>
      <c r="M461" s="2">
        <f>ABS($J461)/$G461</f>
        <v>0.73672055427251637</v>
      </c>
      <c r="N461" s="2">
        <f t="shared" si="79"/>
        <v>5244.0780390743666</v>
      </c>
      <c r="O461" s="2">
        <f t="shared" si="80"/>
        <v>5404.1</v>
      </c>
      <c r="P461" s="2">
        <f t="shared" si="81"/>
        <v>5230.8999999999996</v>
      </c>
      <c r="Q461" s="2">
        <f t="shared" si="82"/>
        <v>5307.9</v>
      </c>
      <c r="R461" s="2">
        <f t="shared" si="78"/>
        <v>5296.7445097685913</v>
      </c>
      <c r="S461" s="2">
        <f t="shared" si="87"/>
        <v>1</v>
      </c>
      <c r="T461" s="2">
        <f t="shared" si="83"/>
        <v>146.95000000000073</v>
      </c>
      <c r="U461" s="2">
        <f t="shared" si="84"/>
        <v>2.8177521260174823</v>
      </c>
      <c r="V461" s="2">
        <f t="shared" si="85"/>
        <v>89.424999999999272</v>
      </c>
      <c r="W461" s="2">
        <f t="shared" si="86"/>
        <v>1.7136232328409977</v>
      </c>
      <c r="X461" t="str">
        <f>IF($T462&gt;0, "up", "down")</f>
        <v>up</v>
      </c>
    </row>
    <row r="462" spans="1:24" x14ac:dyDescent="0.2">
      <c r="A462" s="1">
        <v>39188</v>
      </c>
      <c r="B462" s="2">
        <v>5400.3</v>
      </c>
      <c r="C462" s="2">
        <v>5465.5</v>
      </c>
      <c r="D462" s="2">
        <v>5400.3</v>
      </c>
      <c r="E462" s="2">
        <v>5435.1</v>
      </c>
      <c r="F462" s="2">
        <f t="shared" si="77"/>
        <v>5425.2999999999993</v>
      </c>
      <c r="G462" s="2">
        <f>$C462-$D462</f>
        <v>65.199999999999818</v>
      </c>
      <c r="H462" s="2">
        <f>$C462-MAX($B462,$E462)</f>
        <v>30.399999999999636</v>
      </c>
      <c r="I462" s="2">
        <f>MIN($B462,$E462)-$D462</f>
        <v>0</v>
      </c>
      <c r="J462" s="2">
        <f>$E462-$B462</f>
        <v>34.800000000000182</v>
      </c>
      <c r="K462" s="2">
        <f>$H462/$G462</f>
        <v>0.46625766871165214</v>
      </c>
      <c r="L462" s="2">
        <f>$I462/$G462</f>
        <v>0</v>
      </c>
      <c r="M462" s="2">
        <f>ABS($J462)/$G462</f>
        <v>0.5337423312883478</v>
      </c>
      <c r="N462" s="2">
        <f t="shared" si="79"/>
        <v>5275.9890195371827</v>
      </c>
      <c r="O462" s="2">
        <f t="shared" si="80"/>
        <v>5465.5</v>
      </c>
      <c r="P462" s="2">
        <f t="shared" si="81"/>
        <v>5275.9890195371827</v>
      </c>
      <c r="Q462" s="2">
        <f t="shared" si="82"/>
        <v>5425.2999999999993</v>
      </c>
      <c r="R462" s="2">
        <f t="shared" si="78"/>
        <v>5360.6945097685912</v>
      </c>
      <c r="S462" s="2">
        <f t="shared" si="87"/>
        <v>1</v>
      </c>
      <c r="T462" s="2">
        <f t="shared" si="83"/>
        <v>73</v>
      </c>
      <c r="U462" s="2">
        <f t="shared" si="84"/>
        <v>1.3614069114712519</v>
      </c>
      <c r="V462" s="2">
        <f t="shared" si="85"/>
        <v>117.39999999999964</v>
      </c>
      <c r="W462" s="2">
        <f t="shared" si="86"/>
        <v>2.2117975093728148</v>
      </c>
      <c r="X462" t="str">
        <f>IF($T463&gt;0, "up", "down")</f>
        <v>up</v>
      </c>
    </row>
    <row r="463" spans="1:24" x14ac:dyDescent="0.2">
      <c r="A463" s="1">
        <v>39189</v>
      </c>
      <c r="B463" s="2">
        <v>5457.2</v>
      </c>
      <c r="C463" s="2">
        <v>5522.15</v>
      </c>
      <c r="D463" s="2">
        <v>5387.5</v>
      </c>
      <c r="E463" s="2">
        <v>5455.45</v>
      </c>
      <c r="F463" s="2">
        <f t="shared" si="77"/>
        <v>5455.5749999999998</v>
      </c>
      <c r="G463" s="2">
        <f>$C463-$D463</f>
        <v>134.64999999999964</v>
      </c>
      <c r="H463" s="2">
        <f>$C463-MAX($B463,$E463)</f>
        <v>64.949999999999818</v>
      </c>
      <c r="I463" s="2">
        <f>MIN($B463,$E463)-$D463</f>
        <v>67.949999999999818</v>
      </c>
      <c r="J463" s="2">
        <f>$E463-$B463</f>
        <v>-1.75</v>
      </c>
      <c r="K463" s="2">
        <f>$H463/$G463</f>
        <v>0.48236167842554767</v>
      </c>
      <c r="L463" s="2">
        <f>$I463/$G463</f>
        <v>0.50464166357222429</v>
      </c>
      <c r="M463" s="2">
        <f>ABS($J463)/$G463</f>
        <v>1.2996658002228033E-2</v>
      </c>
      <c r="N463" s="2">
        <f t="shared" si="79"/>
        <v>5350.644509768591</v>
      </c>
      <c r="O463" s="2">
        <f t="shared" si="80"/>
        <v>5522.15</v>
      </c>
      <c r="P463" s="2">
        <f t="shared" si="81"/>
        <v>5350.644509768591</v>
      </c>
      <c r="Q463" s="2">
        <f t="shared" si="82"/>
        <v>5455.5749999999998</v>
      </c>
      <c r="R463" s="2">
        <f t="shared" si="78"/>
        <v>5419.7535048842956</v>
      </c>
      <c r="S463" s="2">
        <f t="shared" si="87"/>
        <v>1</v>
      </c>
      <c r="T463" s="2">
        <f t="shared" si="83"/>
        <v>20.349999999999454</v>
      </c>
      <c r="U463" s="2">
        <f t="shared" si="84"/>
        <v>0.37441813398096546</v>
      </c>
      <c r="V463" s="2">
        <f t="shared" si="85"/>
        <v>30.275000000000546</v>
      </c>
      <c r="W463" s="2">
        <f t="shared" si="86"/>
        <v>0.55803365712496178</v>
      </c>
      <c r="X463" t="str">
        <f>IF($T464&gt;0, "up", "down")</f>
        <v>up</v>
      </c>
    </row>
    <row r="464" spans="1:24" x14ac:dyDescent="0.2">
      <c r="A464" s="1">
        <v>39190</v>
      </c>
      <c r="B464" s="2">
        <v>5474.1</v>
      </c>
      <c r="C464" s="2">
        <v>5548</v>
      </c>
      <c r="D464" s="2">
        <v>5460.15</v>
      </c>
      <c r="E464" s="2">
        <v>5513</v>
      </c>
      <c r="F464" s="2">
        <f t="shared" si="77"/>
        <v>5498.8125</v>
      </c>
      <c r="G464" s="2">
        <f>$C464-$D464</f>
        <v>87.850000000000364</v>
      </c>
      <c r="H464" s="2">
        <f>$C464-MAX($B464,$E464)</f>
        <v>35</v>
      </c>
      <c r="I464" s="2">
        <f>MIN($B464,$E464)-$D464</f>
        <v>13.950000000000728</v>
      </c>
      <c r="J464" s="2">
        <f>$E464-$B464</f>
        <v>38.899999999999636</v>
      </c>
      <c r="K464" s="2">
        <f>$H464/$G464</f>
        <v>0.3984063745019904</v>
      </c>
      <c r="L464" s="2">
        <f>$I464/$G464</f>
        <v>0.15879339783723018</v>
      </c>
      <c r="M464" s="2">
        <f>ABS($J464)/$G464</f>
        <v>0.44280022766077948</v>
      </c>
      <c r="N464" s="2">
        <f t="shared" si="79"/>
        <v>5403.1097548842954</v>
      </c>
      <c r="O464" s="2">
        <f t="shared" si="80"/>
        <v>5548</v>
      </c>
      <c r="P464" s="2">
        <f t="shared" si="81"/>
        <v>5403.1097548842954</v>
      </c>
      <c r="Q464" s="2">
        <f t="shared" si="82"/>
        <v>5498.8125</v>
      </c>
      <c r="R464" s="2">
        <f t="shared" si="78"/>
        <v>5463.2580024421477</v>
      </c>
      <c r="S464" s="2">
        <f t="shared" si="87"/>
        <v>1</v>
      </c>
      <c r="T464" s="2">
        <f t="shared" si="83"/>
        <v>57.550000000000182</v>
      </c>
      <c r="U464" s="2">
        <f t="shared" si="84"/>
        <v>1.0549083943579391</v>
      </c>
      <c r="V464" s="2">
        <f t="shared" si="85"/>
        <v>43.237500000000182</v>
      </c>
      <c r="W464" s="2">
        <f t="shared" si="86"/>
        <v>0.79253790846977967</v>
      </c>
      <c r="X464" t="str">
        <f>IF($T465&gt;0, "up", "down")</f>
        <v>up</v>
      </c>
    </row>
    <row r="465" spans="1:24" x14ac:dyDescent="0.2">
      <c r="A465" s="1">
        <v>39191</v>
      </c>
      <c r="B465" s="2">
        <v>5485.2</v>
      </c>
      <c r="C465" s="2">
        <v>5587.3</v>
      </c>
      <c r="D465" s="2">
        <v>5382.2</v>
      </c>
      <c r="E465" s="2">
        <v>5540.3</v>
      </c>
      <c r="F465" s="2">
        <f t="shared" si="77"/>
        <v>5498.75</v>
      </c>
      <c r="G465" s="2">
        <f>$C465-$D465</f>
        <v>205.10000000000036</v>
      </c>
      <c r="H465" s="2">
        <f>$C465-MAX($B465,$E465)</f>
        <v>47</v>
      </c>
      <c r="I465" s="2">
        <f>MIN($B465,$E465)-$D465</f>
        <v>103</v>
      </c>
      <c r="J465" s="2">
        <f>$E465-$B465</f>
        <v>55.100000000000364</v>
      </c>
      <c r="K465" s="2">
        <f>$H465/$G465</f>
        <v>0.22915650901998985</v>
      </c>
      <c r="L465" s="2">
        <f>$I465/$G465</f>
        <v>0.5021940516821054</v>
      </c>
      <c r="M465" s="2">
        <f>ABS($J465)/$G465</f>
        <v>0.26864943929790475</v>
      </c>
      <c r="N465" s="2">
        <f t="shared" si="79"/>
        <v>5450.9611274421477</v>
      </c>
      <c r="O465" s="2">
        <f t="shared" si="80"/>
        <v>5587.3</v>
      </c>
      <c r="P465" s="2">
        <f t="shared" si="81"/>
        <v>5382.2</v>
      </c>
      <c r="Q465" s="2">
        <f t="shared" si="82"/>
        <v>5498.75</v>
      </c>
      <c r="R465" s="2">
        <f t="shared" si="78"/>
        <v>5479.8027818605369</v>
      </c>
      <c r="S465" s="2">
        <f t="shared" si="87"/>
        <v>1</v>
      </c>
      <c r="T465" s="2">
        <f t="shared" si="83"/>
        <v>27.300000000000182</v>
      </c>
      <c r="U465" s="2">
        <f t="shared" si="84"/>
        <v>0.49519317975694149</v>
      </c>
      <c r="V465" s="2">
        <f t="shared" si="85"/>
        <v>-6.25E-2</v>
      </c>
      <c r="W465" s="2">
        <f t="shared" si="86"/>
        <v>-1.1366090405883088E-3</v>
      </c>
      <c r="X465" t="str">
        <f>IF($T466&gt;0, "up", "down")</f>
        <v>up</v>
      </c>
    </row>
    <row r="466" spans="1:24" x14ac:dyDescent="0.2">
      <c r="A466" s="1">
        <v>39192</v>
      </c>
      <c r="B466" s="2">
        <v>5552.1</v>
      </c>
      <c r="C466" s="2">
        <v>5626.85</v>
      </c>
      <c r="D466" s="2">
        <v>5514.8</v>
      </c>
      <c r="E466" s="2">
        <v>5597.55</v>
      </c>
      <c r="F466" s="2">
        <f t="shared" si="77"/>
        <v>5572.8249999999998</v>
      </c>
      <c r="G466" s="2">
        <f>$C466-$D466</f>
        <v>112.05000000000018</v>
      </c>
      <c r="H466" s="2">
        <f>$C466-MAX($B466,$E466)</f>
        <v>29.300000000000182</v>
      </c>
      <c r="I466" s="2">
        <f>MIN($B466,$E466)-$D466</f>
        <v>37.300000000000182</v>
      </c>
      <c r="J466" s="2">
        <f>$E466-$B466</f>
        <v>45.449999999999818</v>
      </c>
      <c r="K466" s="2">
        <f>$H466/$G466</f>
        <v>0.26149040606872054</v>
      </c>
      <c r="L466" s="2">
        <f>$I466/$G466</f>
        <v>0.33288710397144239</v>
      </c>
      <c r="M466" s="2">
        <f>ABS($J466)/$G466</f>
        <v>0.40562248995983707</v>
      </c>
      <c r="N466" s="2">
        <f t="shared" si="79"/>
        <v>5474.8555637210738</v>
      </c>
      <c r="O466" s="2">
        <f t="shared" si="80"/>
        <v>5626.85</v>
      </c>
      <c r="P466" s="2">
        <f t="shared" si="81"/>
        <v>5474.8555637210738</v>
      </c>
      <c r="Q466" s="2">
        <f t="shared" si="82"/>
        <v>5572.8249999999998</v>
      </c>
      <c r="R466" s="2">
        <f t="shared" si="78"/>
        <v>5537.3465318605367</v>
      </c>
      <c r="S466" s="2">
        <f t="shared" si="87"/>
        <v>1</v>
      </c>
      <c r="T466" s="2">
        <f t="shared" si="83"/>
        <v>57.25</v>
      </c>
      <c r="U466" s="2">
        <f t="shared" si="84"/>
        <v>1.0333375448982907</v>
      </c>
      <c r="V466" s="2">
        <f t="shared" si="85"/>
        <v>74.074999999999818</v>
      </c>
      <c r="W466" s="2">
        <f t="shared" si="86"/>
        <v>1.3471243464423699</v>
      </c>
      <c r="X466" t="str">
        <f>IF($T467&gt;0, "up", "down")</f>
        <v>down</v>
      </c>
    </row>
    <row r="467" spans="1:24" x14ac:dyDescent="0.2">
      <c r="A467" s="1">
        <v>39195</v>
      </c>
      <c r="B467" s="2">
        <v>5622</v>
      </c>
      <c r="C467" s="2">
        <v>5637.1</v>
      </c>
      <c r="D467" s="2">
        <v>5536.05</v>
      </c>
      <c r="E467" s="2">
        <v>5550.15</v>
      </c>
      <c r="F467" s="2">
        <f t="shared" si="77"/>
        <v>5586.3250000000007</v>
      </c>
      <c r="G467" s="2">
        <f>$C467-$D467</f>
        <v>101.05000000000018</v>
      </c>
      <c r="H467" s="2">
        <f>$C467-MAX($B467,$E467)</f>
        <v>15.100000000000364</v>
      </c>
      <c r="I467" s="2">
        <f>MIN($B467,$E467)-$D467</f>
        <v>14.099999999999454</v>
      </c>
      <c r="J467" s="2">
        <f>$E467-$B467</f>
        <v>-71.850000000000364</v>
      </c>
      <c r="K467" s="2">
        <f>$H467/$G467</f>
        <v>0.14943097476497116</v>
      </c>
      <c r="L467" s="2">
        <f>$I467/$G467</f>
        <v>0.13953488372092457</v>
      </c>
      <c r="M467" s="2">
        <f>ABS($J467)/$G467</f>
        <v>0.71103414151410427</v>
      </c>
      <c r="N467" s="2">
        <f t="shared" si="79"/>
        <v>5523.8402818605373</v>
      </c>
      <c r="O467" s="2">
        <f t="shared" si="80"/>
        <v>5637.1</v>
      </c>
      <c r="P467" s="2">
        <f t="shared" si="81"/>
        <v>5523.8402818605373</v>
      </c>
      <c r="Q467" s="2">
        <f t="shared" si="82"/>
        <v>5586.3250000000007</v>
      </c>
      <c r="R467" s="2">
        <f t="shared" si="78"/>
        <v>5567.7763909302694</v>
      </c>
      <c r="S467" s="2">
        <f t="shared" si="87"/>
        <v>1</v>
      </c>
      <c r="T467" s="2">
        <f t="shared" si="83"/>
        <v>-47.400000000000546</v>
      </c>
      <c r="U467" s="2">
        <f t="shared" si="84"/>
        <v>-0.84679904601121092</v>
      </c>
      <c r="V467" s="2">
        <f t="shared" si="85"/>
        <v>13.500000000000909</v>
      </c>
      <c r="W467" s="2">
        <f t="shared" si="86"/>
        <v>0.24224697527736669</v>
      </c>
      <c r="X467" t="str">
        <f>IF($T468&gt;0, "up", "down")</f>
        <v>up</v>
      </c>
    </row>
    <row r="468" spans="1:24" x14ac:dyDescent="0.2">
      <c r="A468" s="1">
        <v>39196</v>
      </c>
      <c r="B468" s="2">
        <v>5524.2</v>
      </c>
      <c r="C468" s="2">
        <v>5833.05</v>
      </c>
      <c r="D468" s="2">
        <v>5511.7</v>
      </c>
      <c r="E468" s="2">
        <v>5807.5</v>
      </c>
      <c r="F468" s="2">
        <f t="shared" si="77"/>
        <v>5669.1125000000002</v>
      </c>
      <c r="G468" s="2">
        <f>$C468-$D468</f>
        <v>321.35000000000036</v>
      </c>
      <c r="H468" s="2">
        <f>$C468-MAX($B468,$E468)</f>
        <v>25.550000000000182</v>
      </c>
      <c r="I468" s="2">
        <f>MIN($B468,$E468)-$D468</f>
        <v>12.5</v>
      </c>
      <c r="J468" s="2">
        <f>$E468-$B468</f>
        <v>283.30000000000018</v>
      </c>
      <c r="K468" s="2">
        <f>$H468/$G468</f>
        <v>7.9508324257041088E-2</v>
      </c>
      <c r="L468" s="2">
        <f>$I468/$G468</f>
        <v>3.8898397386027649E-2</v>
      </c>
      <c r="M468" s="2">
        <f>ABS($J468)/$G468</f>
        <v>0.88159327835693124</v>
      </c>
      <c r="N468" s="2">
        <f t="shared" si="79"/>
        <v>5555.082640930269</v>
      </c>
      <c r="O468" s="2">
        <f t="shared" si="80"/>
        <v>5833.05</v>
      </c>
      <c r="P468" s="2">
        <f t="shared" si="81"/>
        <v>5511.7</v>
      </c>
      <c r="Q468" s="2">
        <f t="shared" si="82"/>
        <v>5669.1125000000002</v>
      </c>
      <c r="R468" s="2">
        <f t="shared" si="78"/>
        <v>5642.2362852325668</v>
      </c>
      <c r="S468" s="2">
        <f t="shared" si="87"/>
        <v>1</v>
      </c>
      <c r="T468" s="2">
        <f t="shared" si="83"/>
        <v>257.35000000000036</v>
      </c>
      <c r="U468" s="2">
        <f t="shared" si="84"/>
        <v>4.6368116177040326</v>
      </c>
      <c r="V468" s="2">
        <f t="shared" si="85"/>
        <v>82.787499999999454</v>
      </c>
      <c r="W468" s="2">
        <f t="shared" si="86"/>
        <v>1.4819671250777469</v>
      </c>
      <c r="X468" t="str">
        <f>IF($T469&gt;0, "up", "down")</f>
        <v>up</v>
      </c>
    </row>
    <row r="469" spans="1:24" x14ac:dyDescent="0.2">
      <c r="A469" s="1">
        <v>39197</v>
      </c>
      <c r="B469" s="2">
        <v>5724</v>
      </c>
      <c r="C469" s="2">
        <v>5905.1</v>
      </c>
      <c r="D469" s="2">
        <v>5724</v>
      </c>
      <c r="E469" s="2">
        <v>5876.45</v>
      </c>
      <c r="F469" s="2">
        <f t="shared" si="77"/>
        <v>5807.3874999999998</v>
      </c>
      <c r="G469" s="2">
        <f>$C469-$D469</f>
        <v>181.10000000000036</v>
      </c>
      <c r="H469" s="2">
        <f>$C469-MAX($B469,$E469)</f>
        <v>28.650000000000546</v>
      </c>
      <c r="I469" s="2">
        <f>MIN($B469,$E469)-$D469</f>
        <v>0</v>
      </c>
      <c r="J469" s="2">
        <f>$E469-$B469</f>
        <v>152.44999999999982</v>
      </c>
      <c r="K469" s="2">
        <f>$H469/$G469</f>
        <v>0.15819988956377962</v>
      </c>
      <c r="L469" s="2">
        <f>$I469/$G469</f>
        <v>0</v>
      </c>
      <c r="M469" s="2">
        <f>ABS($J469)/$G469</f>
        <v>0.84180011043622038</v>
      </c>
      <c r="N469" s="2">
        <f t="shared" si="79"/>
        <v>5612.0975704651346</v>
      </c>
      <c r="O469" s="2">
        <f t="shared" si="80"/>
        <v>5905.1</v>
      </c>
      <c r="P469" s="2">
        <f t="shared" si="81"/>
        <v>5612.0975704651346</v>
      </c>
      <c r="Q469" s="2">
        <f t="shared" si="82"/>
        <v>5807.3874999999998</v>
      </c>
      <c r="R469" s="2">
        <f t="shared" si="78"/>
        <v>5734.1706602325676</v>
      </c>
      <c r="S469" s="2">
        <f t="shared" si="87"/>
        <v>1</v>
      </c>
      <c r="T469" s="2">
        <f t="shared" si="83"/>
        <v>68.949999999999818</v>
      </c>
      <c r="U469" s="2">
        <f t="shared" si="84"/>
        <v>1.1872578562204017</v>
      </c>
      <c r="V469" s="2">
        <f t="shared" si="85"/>
        <v>138.27499999999964</v>
      </c>
      <c r="W469" s="2">
        <f t="shared" si="86"/>
        <v>2.4390943026796461</v>
      </c>
      <c r="X469" t="str">
        <f>IF($T470&gt;0, "up", "down")</f>
        <v>up</v>
      </c>
    </row>
    <row r="470" spans="1:24" x14ac:dyDescent="0.2">
      <c r="A470" s="1">
        <v>39198</v>
      </c>
      <c r="B470" s="2">
        <v>5886.95</v>
      </c>
      <c r="C470" s="2">
        <v>5975</v>
      </c>
      <c r="D470" s="2">
        <v>5862.85</v>
      </c>
      <c r="E470" s="2">
        <v>5880.95</v>
      </c>
      <c r="F470" s="2">
        <f t="shared" si="77"/>
        <v>5901.4375000000009</v>
      </c>
      <c r="G470" s="2">
        <f>$C470-$D470</f>
        <v>112.14999999999964</v>
      </c>
      <c r="H470" s="2">
        <f>$C470-MAX($B470,$E470)</f>
        <v>88.050000000000182</v>
      </c>
      <c r="I470" s="2">
        <f>MIN($B470,$E470)-$D470</f>
        <v>18.099999999999454</v>
      </c>
      <c r="J470" s="2">
        <f>$E470-$B470</f>
        <v>-6</v>
      </c>
      <c r="K470" s="2">
        <f>$H470/$G470</f>
        <v>0.7851092287115512</v>
      </c>
      <c r="L470" s="2">
        <f>$I470/$G470</f>
        <v>0.16139099420418648</v>
      </c>
      <c r="M470" s="2">
        <f>ABS($J470)/$G470</f>
        <v>5.3499777084262325E-2</v>
      </c>
      <c r="N470" s="2">
        <f t="shared" si="79"/>
        <v>5709.7425352325672</v>
      </c>
      <c r="O470" s="2">
        <f t="shared" si="80"/>
        <v>5975</v>
      </c>
      <c r="P470" s="2">
        <f t="shared" si="81"/>
        <v>5709.7425352325672</v>
      </c>
      <c r="Q470" s="2">
        <f t="shared" si="82"/>
        <v>5901.4375000000009</v>
      </c>
      <c r="R470" s="2">
        <f t="shared" si="78"/>
        <v>5823.9806426162831</v>
      </c>
      <c r="S470" s="2">
        <f t="shared" si="87"/>
        <v>1</v>
      </c>
      <c r="T470" s="2">
        <f t="shared" si="83"/>
        <v>4.5</v>
      </c>
      <c r="U470" s="2">
        <f t="shared" si="84"/>
        <v>7.6576844863820853E-2</v>
      </c>
      <c r="V470" s="2">
        <f t="shared" si="85"/>
        <v>94.050000000001091</v>
      </c>
      <c r="W470" s="2">
        <f t="shared" si="86"/>
        <v>1.6194889698681394</v>
      </c>
      <c r="X470" t="str">
        <f>IF($T471&gt;0, "up", "down")</f>
        <v>down</v>
      </c>
    </row>
    <row r="471" spans="1:24" x14ac:dyDescent="0.2">
      <c r="A471" s="1">
        <v>39199</v>
      </c>
      <c r="B471" s="2">
        <v>5833.65</v>
      </c>
      <c r="C471" s="2">
        <v>5874.75</v>
      </c>
      <c r="D471" s="2">
        <v>5731.4</v>
      </c>
      <c r="E471" s="2">
        <v>5752.9</v>
      </c>
      <c r="F471" s="2">
        <f t="shared" si="77"/>
        <v>5798.1749999999993</v>
      </c>
      <c r="G471" s="2">
        <f>$C471-$D471</f>
        <v>143.35000000000036</v>
      </c>
      <c r="H471" s="2">
        <f>$C471-MAX($B471,$E471)</f>
        <v>41.100000000000364</v>
      </c>
      <c r="I471" s="2">
        <f>MIN($B471,$E471)-$D471</f>
        <v>21.5</v>
      </c>
      <c r="J471" s="2">
        <f>$E471-$B471</f>
        <v>-80.75</v>
      </c>
      <c r="K471" s="2">
        <f>$H471/$G471</f>
        <v>0.28671084757586507</v>
      </c>
      <c r="L471" s="2">
        <f>$I471/$G471</f>
        <v>0.14998256016742201</v>
      </c>
      <c r="M471" s="2">
        <f>ABS($J471)/$G471</f>
        <v>0.56330659225671287</v>
      </c>
      <c r="N471" s="2">
        <f t="shared" si="79"/>
        <v>5805.5900176162841</v>
      </c>
      <c r="O471" s="2">
        <f t="shared" si="80"/>
        <v>5874.75</v>
      </c>
      <c r="P471" s="2">
        <f t="shared" si="81"/>
        <v>5731.4</v>
      </c>
      <c r="Q471" s="2">
        <f t="shared" si="82"/>
        <v>5798.1749999999993</v>
      </c>
      <c r="R471" s="2">
        <f t="shared" si="78"/>
        <v>5802.478754404071</v>
      </c>
      <c r="S471" s="2">
        <f t="shared" si="87"/>
        <v>0.91607520924920716</v>
      </c>
      <c r="T471" s="2">
        <f t="shared" si="83"/>
        <v>-128.05000000000018</v>
      </c>
      <c r="U471" s="2">
        <f t="shared" si="84"/>
        <v>-2.177369302578668</v>
      </c>
      <c r="V471" s="2">
        <f t="shared" si="85"/>
        <v>-103.26250000000164</v>
      </c>
      <c r="W471" s="2">
        <f t="shared" si="86"/>
        <v>-1.7497855395401818</v>
      </c>
      <c r="X471" t="str">
        <f>IF($T472&gt;0, "up", "down")</f>
        <v>down</v>
      </c>
    </row>
    <row r="472" spans="1:24" x14ac:dyDescent="0.2">
      <c r="A472" s="1">
        <v>39202</v>
      </c>
      <c r="B472" s="2">
        <v>5627.9</v>
      </c>
      <c r="C472" s="2">
        <v>5638.65</v>
      </c>
      <c r="D472" s="2">
        <v>5490.85</v>
      </c>
      <c r="E472" s="2">
        <v>5621</v>
      </c>
      <c r="F472" s="2">
        <f t="shared" si="77"/>
        <v>5594.6</v>
      </c>
      <c r="G472" s="2">
        <f>$C472-$D472</f>
        <v>147.79999999999927</v>
      </c>
      <c r="H472" s="2">
        <f>$C472-MAX($B472,$E472)</f>
        <v>10.75</v>
      </c>
      <c r="I472" s="2">
        <f>MIN($B472,$E472)-$D472</f>
        <v>130.14999999999964</v>
      </c>
      <c r="J472" s="2">
        <f>$E472-$B472</f>
        <v>-6.8999999999996362</v>
      </c>
      <c r="K472" s="2">
        <f>$H472/$G472</f>
        <v>7.2733423545331882E-2</v>
      </c>
      <c r="L472" s="2">
        <f>$I472/$G472</f>
        <v>0.88058186738836453</v>
      </c>
      <c r="M472" s="2">
        <f>ABS($J472)/$G472</f>
        <v>4.6684709066303585E-2</v>
      </c>
      <c r="N472" s="2">
        <f t="shared" si="79"/>
        <v>5801.8825088081412</v>
      </c>
      <c r="O472" s="2">
        <f t="shared" si="80"/>
        <v>5801.8825088081412</v>
      </c>
      <c r="P472" s="2">
        <f t="shared" si="81"/>
        <v>5490.85</v>
      </c>
      <c r="Q472" s="2">
        <f t="shared" si="82"/>
        <v>5594.6</v>
      </c>
      <c r="R472" s="2">
        <f t="shared" si="78"/>
        <v>5672.3037544040708</v>
      </c>
      <c r="S472" s="2">
        <f t="shared" si="87"/>
        <v>0.16543825406377041</v>
      </c>
      <c r="T472" s="2">
        <f t="shared" si="83"/>
        <v>-131.89999999999964</v>
      </c>
      <c r="U472" s="2">
        <f t="shared" si="84"/>
        <v>-2.292756696622567</v>
      </c>
      <c r="V472" s="2">
        <f t="shared" si="85"/>
        <v>-203.57499999999891</v>
      </c>
      <c r="W472" s="2">
        <f t="shared" si="86"/>
        <v>-3.5110185532516511</v>
      </c>
      <c r="X472" t="str">
        <f>IF($T473&gt;0, "up", "down")</f>
        <v>up</v>
      </c>
    </row>
    <row r="473" spans="1:24" x14ac:dyDescent="0.2">
      <c r="A473" s="1">
        <v>39205</v>
      </c>
      <c r="B473" s="2">
        <v>5656.25</v>
      </c>
      <c r="C473" s="2">
        <v>5721.9</v>
      </c>
      <c r="D473" s="2">
        <v>5651.05</v>
      </c>
      <c r="E473" s="2">
        <v>5693.4</v>
      </c>
      <c r="F473" s="2">
        <f t="shared" si="77"/>
        <v>5680.65</v>
      </c>
      <c r="G473" s="2">
        <f>$C473-$D473</f>
        <v>70.849999999999454</v>
      </c>
      <c r="H473" s="2">
        <f>$C473-MAX($B473,$E473)</f>
        <v>28.5</v>
      </c>
      <c r="I473" s="2">
        <f>MIN($B473,$E473)-$D473</f>
        <v>5.1999999999998181</v>
      </c>
      <c r="J473" s="2">
        <f>$E473-$B473</f>
        <v>37.149999999999636</v>
      </c>
      <c r="K473" s="2">
        <f>$H473/$G473</f>
        <v>0.40225829216655212</v>
      </c>
      <c r="L473" s="2">
        <f>$I473/$G473</f>
        <v>7.3394495412842028E-2</v>
      </c>
      <c r="M473" s="2">
        <f>ABS($J473)/$G473</f>
        <v>0.52434721242060578</v>
      </c>
      <c r="N473" s="2">
        <f t="shared" si="79"/>
        <v>5698.2412544040708</v>
      </c>
      <c r="O473" s="2">
        <f t="shared" si="80"/>
        <v>5721.9</v>
      </c>
      <c r="P473" s="2">
        <f t="shared" si="81"/>
        <v>5651.05</v>
      </c>
      <c r="Q473" s="2">
        <f t="shared" si="82"/>
        <v>5680.65</v>
      </c>
      <c r="R473" s="2">
        <f t="shared" si="78"/>
        <v>5687.9603136010173</v>
      </c>
      <c r="S473" s="2">
        <f t="shared" si="87"/>
        <v>0.10322310393816445</v>
      </c>
      <c r="T473" s="2">
        <f t="shared" si="83"/>
        <v>72.399999999999636</v>
      </c>
      <c r="U473" s="2">
        <f t="shared" si="84"/>
        <v>1.2880270414516926</v>
      </c>
      <c r="V473" s="2">
        <f t="shared" si="85"/>
        <v>86.049999999999272</v>
      </c>
      <c r="W473" s="2">
        <f t="shared" si="86"/>
        <v>1.5380903013620146</v>
      </c>
      <c r="X473" t="str">
        <f>IF($T474&gt;0, "up", "down")</f>
        <v>down</v>
      </c>
    </row>
    <row r="474" spans="1:24" x14ac:dyDescent="0.2">
      <c r="A474" s="1">
        <v>39206</v>
      </c>
      <c r="B474" s="2">
        <v>5713.7</v>
      </c>
      <c r="C474" s="2">
        <v>5765.6</v>
      </c>
      <c r="D474" s="2">
        <v>5641.75</v>
      </c>
      <c r="E474" s="2">
        <v>5656.55</v>
      </c>
      <c r="F474" s="2">
        <f t="shared" si="77"/>
        <v>5694.4</v>
      </c>
      <c r="G474" s="2">
        <f>$C474-$D474</f>
        <v>123.85000000000036</v>
      </c>
      <c r="H474" s="2">
        <f>$C474-MAX($B474,$E474)</f>
        <v>51.900000000000546</v>
      </c>
      <c r="I474" s="2">
        <f>MIN($B474,$E474)-$D474</f>
        <v>14.800000000000182</v>
      </c>
      <c r="J474" s="2">
        <f>$E474-$B474</f>
        <v>-57.149999999999636</v>
      </c>
      <c r="K474" s="2">
        <f>$H474/$G474</f>
        <v>0.41905530884134351</v>
      </c>
      <c r="L474" s="2">
        <f>$I474/$G474</f>
        <v>0.11949939442874556</v>
      </c>
      <c r="M474" s="2">
        <f>ABS($J474)/$G474</f>
        <v>0.46144529672991091</v>
      </c>
      <c r="N474" s="2">
        <f t="shared" si="79"/>
        <v>5689.4456272020352</v>
      </c>
      <c r="O474" s="2">
        <f t="shared" si="80"/>
        <v>5765.6</v>
      </c>
      <c r="P474" s="2">
        <f t="shared" si="81"/>
        <v>5641.75</v>
      </c>
      <c r="Q474" s="2">
        <f t="shared" si="82"/>
        <v>5694.4</v>
      </c>
      <c r="R474" s="2">
        <f t="shared" si="78"/>
        <v>5697.7989068005081</v>
      </c>
      <c r="S474" s="2">
        <f t="shared" si="87"/>
        <v>0.16808857761353108</v>
      </c>
      <c r="T474" s="2">
        <f t="shared" si="83"/>
        <v>-36.849999999999454</v>
      </c>
      <c r="U474" s="2">
        <f t="shared" si="84"/>
        <v>-0.64724066462921026</v>
      </c>
      <c r="V474" s="2">
        <f t="shared" si="85"/>
        <v>13.75</v>
      </c>
      <c r="W474" s="2">
        <f t="shared" si="86"/>
        <v>0.24204976543177278</v>
      </c>
      <c r="X474" t="str">
        <f>IF($T475&gt;0, "up", "down")</f>
        <v>down</v>
      </c>
    </row>
    <row r="475" spans="1:24" x14ac:dyDescent="0.2">
      <c r="A475" s="1">
        <v>39209</v>
      </c>
      <c r="B475" s="2">
        <v>5773.4</v>
      </c>
      <c r="C475" s="2">
        <v>5773.4</v>
      </c>
      <c r="D475" s="2">
        <v>5596.2</v>
      </c>
      <c r="E475" s="2">
        <v>5610.7</v>
      </c>
      <c r="F475" s="2">
        <f t="shared" si="77"/>
        <v>5688.4250000000002</v>
      </c>
      <c r="G475" s="2">
        <f>$C475-$D475</f>
        <v>177.19999999999982</v>
      </c>
      <c r="H475" s="2">
        <f>$C475-MAX($B475,$E475)</f>
        <v>0</v>
      </c>
      <c r="I475" s="2">
        <f>MIN($B475,$E475)-$D475</f>
        <v>14.5</v>
      </c>
      <c r="J475" s="2">
        <f>$E475-$B475</f>
        <v>-162.69999999999982</v>
      </c>
      <c r="K475" s="2">
        <f>$H475/$G475</f>
        <v>0</v>
      </c>
      <c r="L475" s="2">
        <f>$I475/$G475</f>
        <v>8.1828442437923338E-2</v>
      </c>
      <c r="M475" s="2">
        <f>ABS($J475)/$G475</f>
        <v>0.91817155756207669</v>
      </c>
      <c r="N475" s="2">
        <f t="shared" si="79"/>
        <v>5691.922813601017</v>
      </c>
      <c r="O475" s="2">
        <f t="shared" si="80"/>
        <v>5773.4</v>
      </c>
      <c r="P475" s="2">
        <f t="shared" si="81"/>
        <v>5596.2</v>
      </c>
      <c r="Q475" s="2">
        <f t="shared" si="82"/>
        <v>5688.4250000000002</v>
      </c>
      <c r="R475" s="2">
        <f t="shared" si="78"/>
        <v>5687.4869534002537</v>
      </c>
      <c r="S475" s="2">
        <f t="shared" si="87"/>
        <v>0.11663682731847812</v>
      </c>
      <c r="T475" s="2">
        <f t="shared" si="83"/>
        <v>-45.850000000000364</v>
      </c>
      <c r="U475" s="2">
        <f t="shared" si="84"/>
        <v>-0.81056474352742147</v>
      </c>
      <c r="V475" s="2">
        <f t="shared" si="85"/>
        <v>-5.9749999999994543</v>
      </c>
      <c r="W475" s="2">
        <f t="shared" si="86"/>
        <v>-0.10492764821578138</v>
      </c>
      <c r="X475" t="str">
        <f>IF($T476&gt;0, "up", "down")</f>
        <v>down</v>
      </c>
    </row>
    <row r="476" spans="1:24" x14ac:dyDescent="0.2">
      <c r="A476" s="1">
        <v>39210</v>
      </c>
      <c r="B476" s="2">
        <v>5584.1</v>
      </c>
      <c r="C476" s="2">
        <v>5672.5</v>
      </c>
      <c r="D476" s="2">
        <v>5523.75</v>
      </c>
      <c r="E476" s="2">
        <v>5537</v>
      </c>
      <c r="F476" s="2">
        <f t="shared" si="77"/>
        <v>5579.3374999999996</v>
      </c>
      <c r="G476" s="2">
        <f>$C476-$D476</f>
        <v>148.75</v>
      </c>
      <c r="H476" s="2">
        <f>$C476-MAX($B476,$E476)</f>
        <v>88.399999999999636</v>
      </c>
      <c r="I476" s="2">
        <f>MIN($B476,$E476)-$D476</f>
        <v>13.25</v>
      </c>
      <c r="J476" s="2">
        <f>$E476-$B476</f>
        <v>-47.100000000000364</v>
      </c>
      <c r="K476" s="2">
        <f>$H476/$G476</f>
        <v>0.59428571428571186</v>
      </c>
      <c r="L476" s="2">
        <f>$I476/$G476</f>
        <v>8.9075630252100843E-2</v>
      </c>
      <c r="M476" s="2">
        <f>ABS($J476)/$G476</f>
        <v>0.31663865546218734</v>
      </c>
      <c r="N476" s="2">
        <f t="shared" si="79"/>
        <v>5690.1739068005081</v>
      </c>
      <c r="O476" s="2">
        <f t="shared" si="80"/>
        <v>5690.1739068005081</v>
      </c>
      <c r="P476" s="2">
        <f t="shared" si="81"/>
        <v>5523.75</v>
      </c>
      <c r="Q476" s="2">
        <f t="shared" si="82"/>
        <v>5579.3374999999996</v>
      </c>
      <c r="R476" s="2">
        <f t="shared" si="78"/>
        <v>5620.8588284002544</v>
      </c>
      <c r="S476" s="2">
        <f t="shared" si="87"/>
        <v>0</v>
      </c>
      <c r="T476" s="2">
        <f t="shared" si="83"/>
        <v>-73.699999999999818</v>
      </c>
      <c r="U476" s="2">
        <f t="shared" si="84"/>
        <v>-1.3135615876806783</v>
      </c>
      <c r="V476" s="2">
        <f t="shared" si="85"/>
        <v>-109.08750000000055</v>
      </c>
      <c r="W476" s="2">
        <f t="shared" si="86"/>
        <v>-1.9177100867111818</v>
      </c>
      <c r="X476" t="str">
        <f>IF($T477&gt;0, "up", "down")</f>
        <v>up</v>
      </c>
    </row>
    <row r="477" spans="1:24" x14ac:dyDescent="0.2">
      <c r="A477" s="1">
        <v>39211</v>
      </c>
      <c r="B477" s="2">
        <v>5571.15</v>
      </c>
      <c r="C477" s="2">
        <v>5649.25</v>
      </c>
      <c r="D477" s="2">
        <v>5480.5</v>
      </c>
      <c r="E477" s="2">
        <v>5638.55</v>
      </c>
      <c r="F477" s="2">
        <f t="shared" si="77"/>
        <v>5584.8625000000002</v>
      </c>
      <c r="G477" s="2">
        <f>$C477-$D477</f>
        <v>168.75</v>
      </c>
      <c r="H477" s="2">
        <f>$C477-MAX($B477,$E477)</f>
        <v>10.699999999999818</v>
      </c>
      <c r="I477" s="2">
        <f>MIN($B477,$E477)-$D477</f>
        <v>90.649999999999636</v>
      </c>
      <c r="J477" s="2">
        <f>$E477-$B477</f>
        <v>67.400000000000546</v>
      </c>
      <c r="K477" s="2">
        <f>$H477/$G477</f>
        <v>6.340740740740633E-2</v>
      </c>
      <c r="L477" s="2">
        <f>$I477/$G477</f>
        <v>0.53718518518518299</v>
      </c>
      <c r="M477" s="2">
        <f>ABS($J477)/$G477</f>
        <v>0.39940740740741065</v>
      </c>
      <c r="N477" s="2">
        <f t="shared" si="79"/>
        <v>5634.7557034002539</v>
      </c>
      <c r="O477" s="2">
        <f t="shared" si="80"/>
        <v>5649.25</v>
      </c>
      <c r="P477" s="2">
        <f t="shared" si="81"/>
        <v>5480.5</v>
      </c>
      <c r="Q477" s="2">
        <f t="shared" si="82"/>
        <v>5584.8625000000002</v>
      </c>
      <c r="R477" s="2">
        <f t="shared" si="78"/>
        <v>5587.3420508500631</v>
      </c>
      <c r="S477" s="2">
        <f t="shared" si="87"/>
        <v>0</v>
      </c>
      <c r="T477" s="2">
        <f t="shared" si="83"/>
        <v>101.55000000000018</v>
      </c>
      <c r="U477" s="2">
        <f t="shared" si="84"/>
        <v>1.8340256456564958</v>
      </c>
      <c r="V477" s="2">
        <f t="shared" si="85"/>
        <v>5.5250000000005457</v>
      </c>
      <c r="W477" s="2">
        <f t="shared" si="86"/>
        <v>9.9026094047914223E-2</v>
      </c>
      <c r="X477" t="str">
        <f>IF($T478&gt;0, "up", "down")</f>
        <v>up</v>
      </c>
    </row>
    <row r="478" spans="1:24" x14ac:dyDescent="0.2">
      <c r="A478" s="1">
        <v>39212</v>
      </c>
      <c r="B478" s="2">
        <v>5664.2</v>
      </c>
      <c r="C478" s="2">
        <v>5742.65</v>
      </c>
      <c r="D478" s="2">
        <v>5628.1</v>
      </c>
      <c r="E478" s="2">
        <v>5644.95</v>
      </c>
      <c r="F478" s="2">
        <f t="shared" si="77"/>
        <v>5669.9749999999995</v>
      </c>
      <c r="G478" s="2">
        <f>$C478-$D478</f>
        <v>114.54999999999927</v>
      </c>
      <c r="H478" s="2">
        <f>$C478-MAX($B478,$E478)</f>
        <v>78.449999999999818</v>
      </c>
      <c r="I478" s="2">
        <f>MIN($B478,$E478)-$D478</f>
        <v>16.849999999999454</v>
      </c>
      <c r="J478" s="2">
        <f>$E478-$B478</f>
        <v>-19.25</v>
      </c>
      <c r="K478" s="2">
        <f>$H478/$G478</f>
        <v>0.68485377564382643</v>
      </c>
      <c r="L478" s="2">
        <f>$I478/$G478</f>
        <v>0.1470973374072419</v>
      </c>
      <c r="M478" s="2">
        <f>ABS($J478)/$G478</f>
        <v>0.16804888694893166</v>
      </c>
      <c r="N478" s="2">
        <f t="shared" si="79"/>
        <v>5609.809101700127</v>
      </c>
      <c r="O478" s="2">
        <f t="shared" si="80"/>
        <v>5742.65</v>
      </c>
      <c r="P478" s="2">
        <f t="shared" si="81"/>
        <v>5609.809101700127</v>
      </c>
      <c r="Q478" s="2">
        <f t="shared" si="82"/>
        <v>5669.9749999999995</v>
      </c>
      <c r="R478" s="2">
        <f t="shared" si="78"/>
        <v>5658.0608008500631</v>
      </c>
      <c r="S478" s="2">
        <f t="shared" si="87"/>
        <v>0.64023866505603766</v>
      </c>
      <c r="T478" s="2">
        <f t="shared" si="83"/>
        <v>6.3999999999996362</v>
      </c>
      <c r="U478" s="2">
        <f t="shared" si="84"/>
        <v>0.11350435839000517</v>
      </c>
      <c r="V478" s="2">
        <f t="shared" si="85"/>
        <v>85.112499999999272</v>
      </c>
      <c r="W478" s="2">
        <f t="shared" si="86"/>
        <v>1.5239855949900156</v>
      </c>
      <c r="X478" t="str">
        <f>IF($T479&gt;0, "up", "down")</f>
        <v>up</v>
      </c>
    </row>
    <row r="479" spans="1:24" x14ac:dyDescent="0.2">
      <c r="A479" s="1">
        <v>39213</v>
      </c>
      <c r="B479" s="2">
        <v>5556.25</v>
      </c>
      <c r="C479" s="2">
        <v>5708.3</v>
      </c>
      <c r="D479" s="2">
        <v>5529.65</v>
      </c>
      <c r="E479" s="2">
        <v>5682.45</v>
      </c>
      <c r="F479" s="2">
        <f t="shared" si="77"/>
        <v>5619.1624999999995</v>
      </c>
      <c r="G479" s="2">
        <f>$C479-$D479</f>
        <v>178.65000000000055</v>
      </c>
      <c r="H479" s="2">
        <f>$C479-MAX($B479,$E479)</f>
        <v>25.850000000000364</v>
      </c>
      <c r="I479" s="2">
        <f>MIN($B479,$E479)-$D479</f>
        <v>26.600000000000364</v>
      </c>
      <c r="J479" s="2">
        <f>$E479-$B479</f>
        <v>126.19999999999982</v>
      </c>
      <c r="K479" s="2">
        <f>$H479/$G479</f>
        <v>0.14469633361321177</v>
      </c>
      <c r="L479" s="2">
        <f>$I479/$G479</f>
        <v>0.14889448642597417</v>
      </c>
      <c r="M479" s="2">
        <f>ABS($J479)/$G479</f>
        <v>0.70640917996081409</v>
      </c>
      <c r="N479" s="2">
        <f t="shared" si="79"/>
        <v>5639.8920508500632</v>
      </c>
      <c r="O479" s="2">
        <f t="shared" si="80"/>
        <v>5708.3</v>
      </c>
      <c r="P479" s="2">
        <f t="shared" si="81"/>
        <v>5529.65</v>
      </c>
      <c r="Q479" s="2">
        <f t="shared" si="82"/>
        <v>5619.1624999999995</v>
      </c>
      <c r="R479" s="2">
        <f t="shared" si="78"/>
        <v>5624.2511377125156</v>
      </c>
      <c r="S479" s="2">
        <f t="shared" si="87"/>
        <v>0.36855682039287491</v>
      </c>
      <c r="T479" s="2">
        <f t="shared" si="83"/>
        <v>37.5</v>
      </c>
      <c r="U479" s="2">
        <f t="shared" si="84"/>
        <v>0.66431057848165176</v>
      </c>
      <c r="V479" s="2">
        <f t="shared" si="85"/>
        <v>-50.8125</v>
      </c>
      <c r="W479" s="2">
        <f t="shared" si="86"/>
        <v>-0.89616797252192482</v>
      </c>
      <c r="X479" t="str">
        <f>IF($T480&gt;0, "up", "down")</f>
        <v>up</v>
      </c>
    </row>
    <row r="480" spans="1:24" x14ac:dyDescent="0.2">
      <c r="A480" s="1">
        <v>39216</v>
      </c>
      <c r="B480" s="2">
        <v>5733.3</v>
      </c>
      <c r="C480" s="2">
        <v>5859.35</v>
      </c>
      <c r="D480" s="2">
        <v>5733.3</v>
      </c>
      <c r="E480" s="2">
        <v>5847.8</v>
      </c>
      <c r="F480" s="2">
        <f t="shared" si="77"/>
        <v>5793.4375</v>
      </c>
      <c r="G480" s="2">
        <f>$C480-$D480</f>
        <v>126.05000000000018</v>
      </c>
      <c r="H480" s="2">
        <f>$C480-MAX($B480,$E480)</f>
        <v>11.550000000000182</v>
      </c>
      <c r="I480" s="2">
        <f>MIN($B480,$E480)-$D480</f>
        <v>0</v>
      </c>
      <c r="J480" s="2">
        <f>$E480-$B480</f>
        <v>114.5</v>
      </c>
      <c r="K480" s="2">
        <f>$H480/$G480</f>
        <v>9.1630305434352757E-2</v>
      </c>
      <c r="L480" s="2">
        <f>$I480/$G480</f>
        <v>0</v>
      </c>
      <c r="M480" s="2">
        <f>ABS($J480)/$G480</f>
        <v>0.9083696945656472</v>
      </c>
      <c r="N480" s="2">
        <f t="shared" si="79"/>
        <v>5629.5272754250309</v>
      </c>
      <c r="O480" s="2">
        <f t="shared" si="80"/>
        <v>5859.35</v>
      </c>
      <c r="P480" s="2">
        <f t="shared" si="81"/>
        <v>5629.5272754250309</v>
      </c>
      <c r="Q480" s="2">
        <f t="shared" si="82"/>
        <v>5793.4375</v>
      </c>
      <c r="R480" s="2">
        <f t="shared" si="78"/>
        <v>5727.960512712516</v>
      </c>
      <c r="S480" s="2">
        <f t="shared" si="87"/>
        <v>1</v>
      </c>
      <c r="T480" s="2">
        <f t="shared" si="83"/>
        <v>165.35000000000036</v>
      </c>
      <c r="U480" s="2">
        <f t="shared" si="84"/>
        <v>2.9098364261894143</v>
      </c>
      <c r="V480" s="2">
        <f t="shared" si="85"/>
        <v>174.27500000000055</v>
      </c>
      <c r="W480" s="2">
        <f t="shared" si="86"/>
        <v>3.1014408285932391</v>
      </c>
      <c r="X480" t="str">
        <f>IF($T481&gt;0, "up", "down")</f>
        <v>up</v>
      </c>
    </row>
    <row r="481" spans="1:24" x14ac:dyDescent="0.2">
      <c r="A481" s="1">
        <v>39217</v>
      </c>
      <c r="B481" s="2">
        <v>5850.05</v>
      </c>
      <c r="C481" s="2">
        <v>5968.2</v>
      </c>
      <c r="D481" s="2">
        <v>5844.2</v>
      </c>
      <c r="E481" s="2">
        <v>5950.65</v>
      </c>
      <c r="F481" s="2">
        <f t="shared" si="77"/>
        <v>5903.2749999999996</v>
      </c>
      <c r="G481" s="2">
        <f>$C481-$D481</f>
        <v>124</v>
      </c>
      <c r="H481" s="2">
        <f>$C481-MAX($B481,$E481)</f>
        <v>17.550000000000182</v>
      </c>
      <c r="I481" s="2">
        <f>MIN($B481,$E481)-$D481</f>
        <v>5.8500000000003638</v>
      </c>
      <c r="J481" s="2">
        <f>$E481-$B481</f>
        <v>100.59999999999945</v>
      </c>
      <c r="K481" s="2">
        <f>$H481/$G481</f>
        <v>0.14153225806451761</v>
      </c>
      <c r="L481" s="2">
        <f>$I481/$G481</f>
        <v>4.717741935484164E-2</v>
      </c>
      <c r="M481" s="2">
        <f>ABS($J481)/$G481</f>
        <v>0.81129032258064071</v>
      </c>
      <c r="N481" s="2">
        <f t="shared" si="79"/>
        <v>5711.4823877125154</v>
      </c>
      <c r="O481" s="2">
        <f t="shared" si="80"/>
        <v>5968.2</v>
      </c>
      <c r="P481" s="2">
        <f t="shared" si="81"/>
        <v>5711.4823877125154</v>
      </c>
      <c r="Q481" s="2">
        <f t="shared" si="82"/>
        <v>5903.2749999999996</v>
      </c>
      <c r="R481" s="2">
        <f t="shared" si="78"/>
        <v>5823.6099438562578</v>
      </c>
      <c r="S481" s="2">
        <f t="shared" si="87"/>
        <v>1</v>
      </c>
      <c r="T481" s="2">
        <f t="shared" si="83"/>
        <v>102.84999999999945</v>
      </c>
      <c r="U481" s="2">
        <f t="shared" si="84"/>
        <v>1.7587810800642885</v>
      </c>
      <c r="V481" s="2">
        <f t="shared" si="85"/>
        <v>109.83749999999964</v>
      </c>
      <c r="W481" s="2">
        <f t="shared" si="86"/>
        <v>1.8958951399751813</v>
      </c>
      <c r="X481" t="str">
        <f>IF($T482&gt;0, "up", "down")</f>
        <v>up</v>
      </c>
    </row>
    <row r="482" spans="1:24" x14ac:dyDescent="0.2">
      <c r="A482" s="1">
        <v>39218</v>
      </c>
      <c r="B482" s="2">
        <v>5960.65</v>
      </c>
      <c r="C482" s="2">
        <v>6154.65</v>
      </c>
      <c r="D482" s="2">
        <v>5960.65</v>
      </c>
      <c r="E482" s="2">
        <v>6137.85</v>
      </c>
      <c r="F482" s="2">
        <f t="shared" si="77"/>
        <v>6053.4499999999989</v>
      </c>
      <c r="G482" s="2">
        <f>$C482-$D482</f>
        <v>194</v>
      </c>
      <c r="H482" s="2">
        <f>$C482-MAX($B482,$E482)</f>
        <v>16.799999999999272</v>
      </c>
      <c r="I482" s="2">
        <f>MIN($B482,$E482)-$D482</f>
        <v>0</v>
      </c>
      <c r="J482" s="2">
        <f>$E482-$B482</f>
        <v>177.20000000000073</v>
      </c>
      <c r="K482" s="2">
        <f>$H482/$G482</f>
        <v>8.6597938144326148E-2</v>
      </c>
      <c r="L482" s="2">
        <f>$I482/$G482</f>
        <v>0</v>
      </c>
      <c r="M482" s="2">
        <f>ABS($J482)/$G482</f>
        <v>0.91340206185567385</v>
      </c>
      <c r="N482" s="2">
        <f t="shared" si="79"/>
        <v>5807.3786938562571</v>
      </c>
      <c r="O482" s="2">
        <f t="shared" si="80"/>
        <v>6154.65</v>
      </c>
      <c r="P482" s="2">
        <f t="shared" si="81"/>
        <v>5807.3786938562571</v>
      </c>
      <c r="Q482" s="2">
        <f t="shared" si="82"/>
        <v>6053.4499999999989</v>
      </c>
      <c r="R482" s="2">
        <f t="shared" si="78"/>
        <v>5955.7143469281273</v>
      </c>
      <c r="S482" s="2">
        <f t="shared" si="87"/>
        <v>1</v>
      </c>
      <c r="T482" s="2">
        <f t="shared" si="83"/>
        <v>187.20000000000073</v>
      </c>
      <c r="U482" s="2">
        <f t="shared" si="84"/>
        <v>3.1458748203977844</v>
      </c>
      <c r="V482" s="2">
        <f t="shared" si="85"/>
        <v>150.17499999999927</v>
      </c>
      <c r="W482" s="2">
        <f t="shared" si="86"/>
        <v>2.5439268880409482</v>
      </c>
      <c r="X482" t="str">
        <f>IF($T483&gt;0, "up", "down")</f>
        <v>up</v>
      </c>
    </row>
    <row r="483" spans="1:24" x14ac:dyDescent="0.2">
      <c r="A483" s="1">
        <v>39219</v>
      </c>
      <c r="B483" s="2">
        <v>6179</v>
      </c>
      <c r="C483" s="2">
        <v>6292.05</v>
      </c>
      <c r="D483" s="2">
        <v>6179</v>
      </c>
      <c r="E483" s="2">
        <v>6270.9</v>
      </c>
      <c r="F483" s="2">
        <f t="shared" si="77"/>
        <v>6230.2374999999993</v>
      </c>
      <c r="G483" s="2">
        <f>$C483-$D483</f>
        <v>113.05000000000018</v>
      </c>
      <c r="H483" s="2">
        <f>$C483-MAX($B483,$E483)</f>
        <v>21.150000000000546</v>
      </c>
      <c r="I483" s="2">
        <f>MIN($B483,$E483)-$D483</f>
        <v>0</v>
      </c>
      <c r="J483" s="2">
        <f>$E483-$B483</f>
        <v>91.899999999999636</v>
      </c>
      <c r="K483" s="2">
        <f>$H483/$G483</f>
        <v>0.18708536045997798</v>
      </c>
      <c r="L483" s="2">
        <f>$I483/$G483</f>
        <v>0</v>
      </c>
      <c r="M483" s="2">
        <f>ABS($J483)/$G483</f>
        <v>0.81291463954002197</v>
      </c>
      <c r="N483" s="2">
        <f t="shared" si="79"/>
        <v>5930.414346928128</v>
      </c>
      <c r="O483" s="2">
        <f t="shared" si="80"/>
        <v>6292.05</v>
      </c>
      <c r="P483" s="2">
        <f t="shared" si="81"/>
        <v>5930.414346928128</v>
      </c>
      <c r="Q483" s="2">
        <f t="shared" si="82"/>
        <v>6230.2374999999993</v>
      </c>
      <c r="R483" s="2">
        <f t="shared" si="78"/>
        <v>6095.7790484640636</v>
      </c>
      <c r="S483" s="2">
        <f t="shared" si="87"/>
        <v>1</v>
      </c>
      <c r="T483" s="2">
        <f t="shared" si="83"/>
        <v>133.04999999999927</v>
      </c>
      <c r="U483" s="2">
        <f t="shared" si="84"/>
        <v>2.1676971577995432</v>
      </c>
      <c r="V483" s="2">
        <f t="shared" si="85"/>
        <v>176.78750000000036</v>
      </c>
      <c r="W483" s="2">
        <f t="shared" si="86"/>
        <v>2.9204420619646716</v>
      </c>
      <c r="X483" t="str">
        <f>IF($T484&gt;0, "up", "down")</f>
        <v>up</v>
      </c>
    </row>
    <row r="484" spans="1:24" x14ac:dyDescent="0.2">
      <c r="A484" s="1">
        <v>39220</v>
      </c>
      <c r="B484" s="2">
        <v>6241.95</v>
      </c>
      <c r="C484" s="2">
        <v>6313.55</v>
      </c>
      <c r="D484" s="2">
        <v>6219.4</v>
      </c>
      <c r="E484" s="2">
        <v>6290.8</v>
      </c>
      <c r="F484" s="2">
        <f t="shared" si="77"/>
        <v>6266.4250000000002</v>
      </c>
      <c r="G484" s="2">
        <f>$C484-$D484</f>
        <v>94.150000000000546</v>
      </c>
      <c r="H484" s="2">
        <f>$C484-MAX($B484,$E484)</f>
        <v>22.75</v>
      </c>
      <c r="I484" s="2">
        <f>MIN($B484,$E484)-$D484</f>
        <v>22.550000000000182</v>
      </c>
      <c r="J484" s="2">
        <f>$E484-$B484</f>
        <v>48.850000000000364</v>
      </c>
      <c r="K484" s="2">
        <f>$H484/$G484</f>
        <v>0.24163568773234062</v>
      </c>
      <c r="L484" s="2">
        <f>$I484/$G484</f>
        <v>0.23951141795008021</v>
      </c>
      <c r="M484" s="2">
        <f>ABS($J484)/$G484</f>
        <v>0.51885289431757919</v>
      </c>
      <c r="N484" s="2">
        <f t="shared" si="79"/>
        <v>6080.3259234640636</v>
      </c>
      <c r="O484" s="2">
        <f t="shared" si="80"/>
        <v>6313.55</v>
      </c>
      <c r="P484" s="2">
        <f t="shared" si="81"/>
        <v>6080.3259234640636</v>
      </c>
      <c r="Q484" s="2">
        <f t="shared" si="82"/>
        <v>6266.4250000000002</v>
      </c>
      <c r="R484" s="2">
        <f t="shared" si="78"/>
        <v>6185.1567117320319</v>
      </c>
      <c r="S484" s="2">
        <f t="shared" si="87"/>
        <v>1</v>
      </c>
      <c r="T484" s="2">
        <f t="shared" si="83"/>
        <v>19.900000000000546</v>
      </c>
      <c r="U484" s="2">
        <f t="shared" si="84"/>
        <v>0.31733881898930849</v>
      </c>
      <c r="V484" s="2">
        <f t="shared" si="85"/>
        <v>36.187500000000909</v>
      </c>
      <c r="W484" s="2">
        <f t="shared" si="86"/>
        <v>0.58083660534611914</v>
      </c>
      <c r="X484" t="str">
        <f>IF($T485&gt;0, "up", "down")</f>
        <v>up</v>
      </c>
    </row>
    <row r="485" spans="1:24" x14ac:dyDescent="0.2">
      <c r="A485" s="1">
        <v>39223</v>
      </c>
      <c r="B485" s="2">
        <v>6315.8</v>
      </c>
      <c r="C485" s="2">
        <v>6445.4</v>
      </c>
      <c r="D485" s="2">
        <v>6315.8</v>
      </c>
      <c r="E485" s="2">
        <v>6391.15</v>
      </c>
      <c r="F485" s="2">
        <f t="shared" si="77"/>
        <v>6367.0375000000004</v>
      </c>
      <c r="G485" s="2">
        <f>$C485-$D485</f>
        <v>129.59999999999945</v>
      </c>
      <c r="H485" s="2">
        <f>$C485-MAX($B485,$E485)</f>
        <v>54.25</v>
      </c>
      <c r="I485" s="2">
        <f>MIN($B485,$E485)-$D485</f>
        <v>0</v>
      </c>
      <c r="J485" s="2">
        <f>$E485-$B485</f>
        <v>75.349999999999454</v>
      </c>
      <c r="K485" s="2">
        <f>$H485/$G485</f>
        <v>0.41859567901234745</v>
      </c>
      <c r="L485" s="2">
        <f>$I485/$G485</f>
        <v>0</v>
      </c>
      <c r="M485" s="2">
        <f>ABS($J485)/$G485</f>
        <v>0.5814043209876526</v>
      </c>
      <c r="N485" s="2">
        <f t="shared" si="79"/>
        <v>6173.3754617320319</v>
      </c>
      <c r="O485" s="2">
        <f t="shared" si="80"/>
        <v>6445.4</v>
      </c>
      <c r="P485" s="2">
        <f t="shared" si="81"/>
        <v>6173.3754617320319</v>
      </c>
      <c r="Q485" s="2">
        <f t="shared" si="82"/>
        <v>6367.0375000000004</v>
      </c>
      <c r="R485" s="2">
        <f t="shared" si="78"/>
        <v>6289.797105866015</v>
      </c>
      <c r="S485" s="2">
        <f t="shared" si="87"/>
        <v>1</v>
      </c>
      <c r="T485" s="2">
        <f t="shared" si="83"/>
        <v>100.34999999999945</v>
      </c>
      <c r="U485" s="2">
        <f t="shared" si="84"/>
        <v>1.5951866217333159</v>
      </c>
      <c r="V485" s="2">
        <f t="shared" si="85"/>
        <v>100.61250000000018</v>
      </c>
      <c r="W485" s="2">
        <f t="shared" si="86"/>
        <v>1.6055805343557161</v>
      </c>
      <c r="X485" t="str">
        <f>IF($T486&gt;0, "up", "down")</f>
        <v>down</v>
      </c>
    </row>
    <row r="486" spans="1:24" x14ac:dyDescent="0.2">
      <c r="A486" s="1">
        <v>39224</v>
      </c>
      <c r="B486" s="2">
        <v>6384.55</v>
      </c>
      <c r="C486" s="2">
        <v>6418</v>
      </c>
      <c r="D486" s="2">
        <v>6335</v>
      </c>
      <c r="E486" s="2">
        <v>6356.4</v>
      </c>
      <c r="F486" s="2">
        <f t="shared" si="77"/>
        <v>6373.4874999999993</v>
      </c>
      <c r="G486" s="2">
        <f>$C486-$D486</f>
        <v>83</v>
      </c>
      <c r="H486" s="2">
        <f>$C486-MAX($B486,$E486)</f>
        <v>33.449999999999818</v>
      </c>
      <c r="I486" s="2">
        <f>MIN($B486,$E486)-$D486</f>
        <v>21.399999999999636</v>
      </c>
      <c r="J486" s="2">
        <f>$E486-$B486</f>
        <v>-28.150000000000546</v>
      </c>
      <c r="K486" s="2">
        <f>$H486/$G486</f>
        <v>0.40301204819276887</v>
      </c>
      <c r="L486" s="2">
        <f>$I486/$G486</f>
        <v>0.25783132530120045</v>
      </c>
      <c r="M486" s="2">
        <f>ABS($J486)/$G486</f>
        <v>0.33915662650603068</v>
      </c>
      <c r="N486" s="2">
        <f t="shared" si="79"/>
        <v>6270.2064808660161</v>
      </c>
      <c r="O486" s="2">
        <f t="shared" si="80"/>
        <v>6418</v>
      </c>
      <c r="P486" s="2">
        <f t="shared" si="81"/>
        <v>6270.2064808660161</v>
      </c>
      <c r="Q486" s="2">
        <f t="shared" si="82"/>
        <v>6373.4874999999993</v>
      </c>
      <c r="R486" s="2">
        <f t="shared" si="78"/>
        <v>6332.9751154330079</v>
      </c>
      <c r="S486" s="2">
        <f t="shared" si="87"/>
        <v>1</v>
      </c>
      <c r="T486" s="2">
        <f t="shared" si="83"/>
        <v>-34.75</v>
      </c>
      <c r="U486" s="2">
        <f t="shared" si="84"/>
        <v>-0.54372061366107827</v>
      </c>
      <c r="V486" s="2">
        <f t="shared" si="85"/>
        <v>6.4499999999989086</v>
      </c>
      <c r="W486" s="2">
        <f t="shared" si="86"/>
        <v>0.10130300002157845</v>
      </c>
      <c r="X486" t="str">
        <f>IF($T487&gt;0, "up", "down")</f>
        <v>down</v>
      </c>
    </row>
    <row r="487" spans="1:24" x14ac:dyDescent="0.2">
      <c r="A487" s="1">
        <v>39225</v>
      </c>
      <c r="B487" s="2">
        <v>6371.3</v>
      </c>
      <c r="C487" s="2">
        <v>6383.85</v>
      </c>
      <c r="D487" s="2">
        <v>6252.95</v>
      </c>
      <c r="E487" s="2">
        <v>6309.15</v>
      </c>
      <c r="F487" s="2">
        <f t="shared" si="77"/>
        <v>6329.3125</v>
      </c>
      <c r="G487" s="2">
        <f>$C487-$D487</f>
        <v>130.90000000000055</v>
      </c>
      <c r="H487" s="2">
        <f>$C487-MAX($B487,$E487)</f>
        <v>12.550000000000182</v>
      </c>
      <c r="I487" s="2">
        <f>MIN($B487,$E487)-$D487</f>
        <v>56.199999999999818</v>
      </c>
      <c r="J487" s="2">
        <f>$E487-$B487</f>
        <v>-62.150000000000546</v>
      </c>
      <c r="K487" s="2">
        <f>$H487/$G487</f>
        <v>9.5874713521773333E-2</v>
      </c>
      <c r="L487" s="2">
        <f>$I487/$G487</f>
        <v>0.4293353705118379</v>
      </c>
      <c r="M487" s="2">
        <f>ABS($J487)/$G487</f>
        <v>0.47478991596638875</v>
      </c>
      <c r="N487" s="2">
        <f t="shared" si="79"/>
        <v>6321.8469904330077</v>
      </c>
      <c r="O487" s="2">
        <f t="shared" si="80"/>
        <v>6383.85</v>
      </c>
      <c r="P487" s="2">
        <f t="shared" si="81"/>
        <v>6252.95</v>
      </c>
      <c r="Q487" s="2">
        <f t="shared" si="82"/>
        <v>6329.3125</v>
      </c>
      <c r="R487" s="2">
        <f t="shared" si="78"/>
        <v>6321.989872608252</v>
      </c>
      <c r="S487" s="2">
        <f t="shared" si="87"/>
        <v>0.95368707852059709</v>
      </c>
      <c r="T487" s="2">
        <f t="shared" si="83"/>
        <v>-47.25</v>
      </c>
      <c r="U487" s="2">
        <f t="shared" si="84"/>
        <v>-0.7433452897866718</v>
      </c>
      <c r="V487" s="2">
        <f t="shared" si="85"/>
        <v>-44.174999999999272</v>
      </c>
      <c r="W487" s="2">
        <f t="shared" si="86"/>
        <v>-0.69310561917630309</v>
      </c>
      <c r="X487" t="str">
        <f>IF($T488&gt;0, "up", "down")</f>
        <v>down</v>
      </c>
    </row>
    <row r="488" spans="1:24" x14ac:dyDescent="0.2">
      <c r="A488" s="1">
        <v>39226</v>
      </c>
      <c r="B488" s="2">
        <v>6285.45</v>
      </c>
      <c r="C488" s="2">
        <v>6313.75</v>
      </c>
      <c r="D488" s="2">
        <v>6183.7</v>
      </c>
      <c r="E488" s="2">
        <v>6208.7</v>
      </c>
      <c r="F488" s="2">
        <f t="shared" si="77"/>
        <v>6247.9000000000005</v>
      </c>
      <c r="G488" s="2">
        <f>$C488-$D488</f>
        <v>130.05000000000018</v>
      </c>
      <c r="H488" s="2">
        <f>$C488-MAX($B488,$E488)</f>
        <v>28.300000000000182</v>
      </c>
      <c r="I488" s="2">
        <f>MIN($B488,$E488)-$D488</f>
        <v>25</v>
      </c>
      <c r="J488" s="2">
        <f>$E488-$B488</f>
        <v>-76.75</v>
      </c>
      <c r="K488" s="2">
        <f>$H488/$G488</f>
        <v>0.21760861207228099</v>
      </c>
      <c r="L488" s="2">
        <f>$I488/$G488</f>
        <v>0.19223375624759681</v>
      </c>
      <c r="M488" s="2">
        <f>ABS($J488)/$G488</f>
        <v>0.59015763168012225</v>
      </c>
      <c r="N488" s="2">
        <f t="shared" si="79"/>
        <v>6325.5797452165043</v>
      </c>
      <c r="O488" s="2">
        <f t="shared" si="80"/>
        <v>6325.5797452165043</v>
      </c>
      <c r="P488" s="2">
        <f t="shared" si="81"/>
        <v>6183.7</v>
      </c>
      <c r="Q488" s="2">
        <f t="shared" si="82"/>
        <v>6247.9000000000005</v>
      </c>
      <c r="R488" s="2">
        <f t="shared" si="78"/>
        <v>6270.6898726082527</v>
      </c>
      <c r="S488" s="2">
        <f t="shared" si="87"/>
        <v>0.57863675113991275</v>
      </c>
      <c r="T488" s="2">
        <f t="shared" si="83"/>
        <v>-100.44999999999982</v>
      </c>
      <c r="U488" s="2">
        <f t="shared" si="84"/>
        <v>-1.5921320621636801</v>
      </c>
      <c r="V488" s="2">
        <f t="shared" si="85"/>
        <v>-81.412499999999454</v>
      </c>
      <c r="W488" s="2">
        <f t="shared" si="86"/>
        <v>-1.286277143054628</v>
      </c>
      <c r="X488" t="str">
        <f>IF($T489&gt;0, "up", "down")</f>
        <v>down</v>
      </c>
    </row>
    <row r="489" spans="1:24" x14ac:dyDescent="0.2">
      <c r="A489" s="1">
        <v>39227</v>
      </c>
      <c r="B489" s="2">
        <v>6162.55</v>
      </c>
      <c r="C489" s="2">
        <v>6218.85</v>
      </c>
      <c r="D489" s="2">
        <v>6091.9</v>
      </c>
      <c r="E489" s="2">
        <v>6200.35</v>
      </c>
      <c r="F489" s="2">
        <f t="shared" si="77"/>
        <v>6168.4125000000004</v>
      </c>
      <c r="G489" s="2">
        <f>$C489-$D489</f>
        <v>126.95000000000073</v>
      </c>
      <c r="H489" s="2">
        <f>$C489-MAX($B489,$E489)</f>
        <v>18.5</v>
      </c>
      <c r="I489" s="2">
        <f>MIN($B489,$E489)-$D489</f>
        <v>70.650000000000546</v>
      </c>
      <c r="J489" s="2">
        <f>$E489-$B489</f>
        <v>37.800000000000182</v>
      </c>
      <c r="K489" s="2">
        <f>$H489/$G489</f>
        <v>0.14572666404096019</v>
      </c>
      <c r="L489" s="2">
        <f>$I489/$G489</f>
        <v>0.55651831429696841</v>
      </c>
      <c r="M489" s="2">
        <f>ABS($J489)/$G489</f>
        <v>0.29775502166207141</v>
      </c>
      <c r="N489" s="2">
        <f t="shared" si="79"/>
        <v>6286.739872608252</v>
      </c>
      <c r="O489" s="2">
        <f t="shared" si="80"/>
        <v>6286.739872608252</v>
      </c>
      <c r="P489" s="2">
        <f t="shared" si="81"/>
        <v>6091.9</v>
      </c>
      <c r="Q489" s="2">
        <f t="shared" si="82"/>
        <v>6168.4125000000004</v>
      </c>
      <c r="R489" s="2">
        <f t="shared" si="78"/>
        <v>6208.4480613041251</v>
      </c>
      <c r="S489" s="2">
        <f t="shared" si="87"/>
        <v>0</v>
      </c>
      <c r="T489" s="2">
        <f t="shared" si="83"/>
        <v>-8.3499999999994543</v>
      </c>
      <c r="U489" s="2">
        <f t="shared" si="84"/>
        <v>-0.13448870133843566</v>
      </c>
      <c r="V489" s="2">
        <f t="shared" si="85"/>
        <v>-79.487500000000182</v>
      </c>
      <c r="W489" s="2">
        <f t="shared" si="86"/>
        <v>-1.272227468429395</v>
      </c>
      <c r="X489" t="str">
        <f>IF($T490&gt;0, "up", "down")</f>
        <v>up</v>
      </c>
    </row>
    <row r="490" spans="1:24" x14ac:dyDescent="0.2">
      <c r="A490" s="1">
        <v>39230</v>
      </c>
      <c r="B490" s="2">
        <v>6199.15</v>
      </c>
      <c r="C490" s="2">
        <v>6332.65</v>
      </c>
      <c r="D490" s="2">
        <v>6199.15</v>
      </c>
      <c r="E490" s="2">
        <v>6283.95</v>
      </c>
      <c r="F490" s="2">
        <f t="shared" si="77"/>
        <v>6253.7249999999995</v>
      </c>
      <c r="G490" s="2">
        <f>$C490-$D490</f>
        <v>133.5</v>
      </c>
      <c r="H490" s="2">
        <f>$C490-MAX($B490,$E490)</f>
        <v>48.699999999999818</v>
      </c>
      <c r="I490" s="2">
        <f>MIN($B490,$E490)-$D490</f>
        <v>0</v>
      </c>
      <c r="J490" s="2">
        <f>$E490-$B490</f>
        <v>84.800000000000182</v>
      </c>
      <c r="K490" s="2">
        <f>$H490/$G490</f>
        <v>0.36479400749063534</v>
      </c>
      <c r="L490" s="2">
        <f>$I490/$G490</f>
        <v>0</v>
      </c>
      <c r="M490" s="2">
        <f>ABS($J490)/$G490</f>
        <v>0.6352059925093646</v>
      </c>
      <c r="N490" s="2">
        <f t="shared" si="79"/>
        <v>6227.5761863041262</v>
      </c>
      <c r="O490" s="2">
        <f t="shared" si="80"/>
        <v>6332.65</v>
      </c>
      <c r="P490" s="2">
        <f t="shared" si="81"/>
        <v>6199.15</v>
      </c>
      <c r="Q490" s="2">
        <f t="shared" si="82"/>
        <v>6253.7249999999995</v>
      </c>
      <c r="R490" s="2">
        <f t="shared" si="78"/>
        <v>6253.275296576031</v>
      </c>
      <c r="S490" s="2">
        <f t="shared" si="87"/>
        <v>0.35997989019727955</v>
      </c>
      <c r="T490" s="2">
        <f t="shared" si="83"/>
        <v>83.599999999999454</v>
      </c>
      <c r="U490" s="2">
        <f t="shared" si="84"/>
        <v>1.3483109824445305</v>
      </c>
      <c r="V490" s="2">
        <f t="shared" si="85"/>
        <v>85.312499999999091</v>
      </c>
      <c r="W490" s="2">
        <f t="shared" si="86"/>
        <v>1.3830543920335918</v>
      </c>
      <c r="X490" t="str">
        <f>IF($T491&gt;0, "up", "down")</f>
        <v>up</v>
      </c>
    </row>
    <row r="491" spans="1:24" x14ac:dyDescent="0.2">
      <c r="A491" s="1">
        <v>39231</v>
      </c>
      <c r="B491" s="2">
        <v>6288.35</v>
      </c>
      <c r="C491" s="2">
        <v>6316.95</v>
      </c>
      <c r="D491" s="2">
        <v>6257.5</v>
      </c>
      <c r="E491" s="2">
        <v>6302.1</v>
      </c>
      <c r="F491" s="2">
        <f t="shared" si="77"/>
        <v>6291.2250000000004</v>
      </c>
      <c r="G491" s="2">
        <f>$C491-$D491</f>
        <v>59.449999999999818</v>
      </c>
      <c r="H491" s="2">
        <f>$C491-MAX($B491,$E491)</f>
        <v>14.849999999999454</v>
      </c>
      <c r="I491" s="2">
        <f>MIN($B491,$E491)-$D491</f>
        <v>30.850000000000364</v>
      </c>
      <c r="J491" s="2">
        <f>$E491-$B491</f>
        <v>13.75</v>
      </c>
      <c r="K491" s="2">
        <f>$H491/$G491</f>
        <v>0.24978973927669471</v>
      </c>
      <c r="L491" s="2">
        <f>$I491/$G491</f>
        <v>0.5189234650967276</v>
      </c>
      <c r="M491" s="2">
        <f>ABS($J491)/$G491</f>
        <v>0.23128679562657767</v>
      </c>
      <c r="N491" s="2">
        <f t="shared" si="79"/>
        <v>6240.6505931520624</v>
      </c>
      <c r="O491" s="2">
        <f t="shared" si="80"/>
        <v>6316.95</v>
      </c>
      <c r="P491" s="2">
        <f t="shared" si="81"/>
        <v>6240.6505931520624</v>
      </c>
      <c r="Q491" s="2">
        <f t="shared" si="82"/>
        <v>6291.2250000000004</v>
      </c>
      <c r="R491" s="2">
        <f t="shared" si="78"/>
        <v>6272.3690465760319</v>
      </c>
      <c r="S491" s="2">
        <f t="shared" si="87"/>
        <v>0.56297309808359119</v>
      </c>
      <c r="T491" s="2">
        <f t="shared" si="83"/>
        <v>18.150000000000546</v>
      </c>
      <c r="U491" s="2">
        <f t="shared" si="84"/>
        <v>0.28883106962977978</v>
      </c>
      <c r="V491" s="2">
        <f t="shared" si="85"/>
        <v>37.500000000000909</v>
      </c>
      <c r="W491" s="2">
        <f t="shared" si="86"/>
        <v>0.59964261300266497</v>
      </c>
      <c r="X491" t="str">
        <f>IF($T492&gt;0, "up", "down")</f>
        <v>down</v>
      </c>
    </row>
    <row r="492" spans="1:24" x14ac:dyDescent="0.2">
      <c r="A492" s="1">
        <v>39232</v>
      </c>
      <c r="B492" s="2">
        <v>6297.7</v>
      </c>
      <c r="C492" s="2">
        <v>6335.45</v>
      </c>
      <c r="D492" s="2">
        <v>6223.85</v>
      </c>
      <c r="E492" s="2">
        <v>6245.45</v>
      </c>
      <c r="F492" s="2">
        <f t="shared" si="77"/>
        <v>6275.6125000000002</v>
      </c>
      <c r="G492" s="2">
        <f>$C492-$D492</f>
        <v>111.59999999999945</v>
      </c>
      <c r="H492" s="2">
        <f>$C492-MAX($B492,$E492)</f>
        <v>37.75</v>
      </c>
      <c r="I492" s="2">
        <f>MIN($B492,$E492)-$D492</f>
        <v>21.599999999999454</v>
      </c>
      <c r="J492" s="2">
        <f>$E492-$B492</f>
        <v>-52.25</v>
      </c>
      <c r="K492" s="2">
        <f>$H492/$G492</f>
        <v>0.33826164874552139</v>
      </c>
      <c r="L492" s="2">
        <f>$I492/$G492</f>
        <v>0.19354838709677025</v>
      </c>
      <c r="M492" s="2">
        <f>ABS($J492)/$G492</f>
        <v>0.46818996415770836</v>
      </c>
      <c r="N492" s="2">
        <f t="shared" si="79"/>
        <v>6265.9377965760314</v>
      </c>
      <c r="O492" s="2">
        <f t="shared" si="80"/>
        <v>6335.45</v>
      </c>
      <c r="P492" s="2">
        <f t="shared" si="81"/>
        <v>6223.85</v>
      </c>
      <c r="Q492" s="2">
        <f t="shared" si="82"/>
        <v>6275.6125000000002</v>
      </c>
      <c r="R492" s="2">
        <f t="shared" si="78"/>
        <v>6275.2125741440077</v>
      </c>
      <c r="S492" s="2">
        <f t="shared" si="87"/>
        <v>1</v>
      </c>
      <c r="T492" s="2">
        <f t="shared" si="83"/>
        <v>-56.650000000000546</v>
      </c>
      <c r="U492" s="2">
        <f t="shared" si="84"/>
        <v>-0.89890671363514607</v>
      </c>
      <c r="V492" s="2">
        <f t="shared" si="85"/>
        <v>-15.612500000000182</v>
      </c>
      <c r="W492" s="2">
        <f t="shared" si="86"/>
        <v>-0.24816311608629768</v>
      </c>
      <c r="X492" t="str">
        <f>IF($T493&gt;0, "up", "down")</f>
        <v>up</v>
      </c>
    </row>
    <row r="493" spans="1:24" x14ac:dyDescent="0.2">
      <c r="A493" s="1">
        <v>39233</v>
      </c>
      <c r="B493" s="2">
        <v>6255.5</v>
      </c>
      <c r="C493" s="2">
        <v>6345.3</v>
      </c>
      <c r="D493" s="2">
        <v>6255.5</v>
      </c>
      <c r="E493" s="2">
        <v>6324.5</v>
      </c>
      <c r="F493" s="2">
        <f t="shared" si="77"/>
        <v>6295.2</v>
      </c>
      <c r="G493" s="2">
        <f>$C493-$D493</f>
        <v>89.800000000000182</v>
      </c>
      <c r="H493" s="2">
        <f>$C493-MAX($B493,$E493)</f>
        <v>20.800000000000182</v>
      </c>
      <c r="I493" s="2">
        <f>MIN($B493,$E493)-$D493</f>
        <v>0</v>
      </c>
      <c r="J493" s="2">
        <f>$E493-$B493</f>
        <v>69</v>
      </c>
      <c r="K493" s="2">
        <f>$H493/$G493</f>
        <v>0.23162583518931112</v>
      </c>
      <c r="L493" s="2">
        <f>$I493/$G493</f>
        <v>0</v>
      </c>
      <c r="M493" s="2">
        <f>ABS($J493)/$G493</f>
        <v>0.76837416481068888</v>
      </c>
      <c r="N493" s="2">
        <f t="shared" si="79"/>
        <v>6270.7751482880158</v>
      </c>
      <c r="O493" s="2">
        <f t="shared" si="80"/>
        <v>6345.3</v>
      </c>
      <c r="P493" s="2">
        <f t="shared" si="81"/>
        <v>6255.5</v>
      </c>
      <c r="Q493" s="2">
        <f t="shared" si="82"/>
        <v>6295.2</v>
      </c>
      <c r="R493" s="2">
        <f t="shared" si="78"/>
        <v>6291.6937870720039</v>
      </c>
      <c r="S493" s="2">
        <f t="shared" si="87"/>
        <v>1</v>
      </c>
      <c r="T493" s="2">
        <f t="shared" si="83"/>
        <v>79.050000000000182</v>
      </c>
      <c r="U493" s="2">
        <f t="shared" si="84"/>
        <v>1.2657214452121175</v>
      </c>
      <c r="V493" s="2">
        <f t="shared" si="85"/>
        <v>19.587499999999636</v>
      </c>
      <c r="W493" s="2">
        <f t="shared" si="86"/>
        <v>0.31212092843526645</v>
      </c>
      <c r="X493" t="str">
        <f>IF($T494&gt;0, "up", "down")</f>
        <v>up</v>
      </c>
    </row>
    <row r="494" spans="1:24" x14ac:dyDescent="0.2">
      <c r="A494" s="1">
        <v>39234</v>
      </c>
      <c r="B494" s="2">
        <v>6340.9</v>
      </c>
      <c r="C494" s="2">
        <v>6431.5</v>
      </c>
      <c r="D494" s="2">
        <v>6340.9</v>
      </c>
      <c r="E494" s="2">
        <v>6404.8</v>
      </c>
      <c r="F494" s="2">
        <f t="shared" si="77"/>
        <v>6379.5249999999996</v>
      </c>
      <c r="G494" s="2">
        <f>$C494-$D494</f>
        <v>90.600000000000364</v>
      </c>
      <c r="H494" s="2">
        <f>$C494-MAX($B494,$E494)</f>
        <v>26.699999999999818</v>
      </c>
      <c r="I494" s="2">
        <f>MIN($B494,$E494)-$D494</f>
        <v>0</v>
      </c>
      <c r="J494" s="2">
        <f>$E494-$B494</f>
        <v>63.900000000000546</v>
      </c>
      <c r="K494" s="2">
        <f>$H494/$G494</f>
        <v>0.29470198675496367</v>
      </c>
      <c r="L494" s="2">
        <f>$I494/$G494</f>
        <v>0</v>
      </c>
      <c r="M494" s="2">
        <f>ABS($J494)/$G494</f>
        <v>0.70529801324503627</v>
      </c>
      <c r="N494" s="2">
        <f t="shared" si="79"/>
        <v>6282.9875741440082</v>
      </c>
      <c r="O494" s="2">
        <f t="shared" si="80"/>
        <v>6431.5</v>
      </c>
      <c r="P494" s="2">
        <f t="shared" si="81"/>
        <v>6282.9875741440082</v>
      </c>
      <c r="Q494" s="2">
        <f t="shared" si="82"/>
        <v>6379.5249999999996</v>
      </c>
      <c r="R494" s="2">
        <f t="shared" si="78"/>
        <v>6344.2500370720045</v>
      </c>
      <c r="S494" s="2">
        <f t="shared" si="87"/>
        <v>1</v>
      </c>
      <c r="T494" s="2">
        <f t="shared" si="83"/>
        <v>80.300000000000182</v>
      </c>
      <c r="U494" s="2">
        <f t="shared" si="84"/>
        <v>1.2696655862123516</v>
      </c>
      <c r="V494" s="2">
        <f t="shared" si="85"/>
        <v>84.324999999999818</v>
      </c>
      <c r="W494" s="2">
        <f t="shared" si="86"/>
        <v>1.3395126445545784</v>
      </c>
      <c r="X494" t="str">
        <f>IF($T495&gt;0, "up", "down")</f>
        <v>up</v>
      </c>
    </row>
    <row r="495" spans="1:24" x14ac:dyDescent="0.2">
      <c r="A495" s="1">
        <v>39237</v>
      </c>
      <c r="B495" s="2">
        <v>6431.25</v>
      </c>
      <c r="C495" s="2">
        <v>6491.45</v>
      </c>
      <c r="D495" s="2">
        <v>6400.65</v>
      </c>
      <c r="E495" s="2">
        <v>6448.85</v>
      </c>
      <c r="F495" s="2">
        <f t="shared" si="77"/>
        <v>6443.0499999999993</v>
      </c>
      <c r="G495" s="2">
        <f>$C495-$D495</f>
        <v>90.800000000000182</v>
      </c>
      <c r="H495" s="2">
        <f>$C495-MAX($B495,$E495)</f>
        <v>42.599999999999454</v>
      </c>
      <c r="I495" s="2">
        <f>MIN($B495,$E495)-$D495</f>
        <v>30.600000000000364</v>
      </c>
      <c r="J495" s="2">
        <f>$E495-$B495</f>
        <v>17.600000000000364</v>
      </c>
      <c r="K495" s="2">
        <f>$H495/$G495</f>
        <v>0.4691629955947067</v>
      </c>
      <c r="L495" s="2">
        <f>$I495/$G495</f>
        <v>0.33700440528634695</v>
      </c>
      <c r="M495" s="2">
        <f>ABS($J495)/$G495</f>
        <v>0.19383259911894635</v>
      </c>
      <c r="N495" s="2">
        <f t="shared" si="79"/>
        <v>6331.2562870720039</v>
      </c>
      <c r="O495" s="2">
        <f t="shared" si="80"/>
        <v>6491.45</v>
      </c>
      <c r="P495" s="2">
        <f t="shared" si="81"/>
        <v>6331.2562870720039</v>
      </c>
      <c r="Q495" s="2">
        <f t="shared" si="82"/>
        <v>6443.0499999999993</v>
      </c>
      <c r="R495" s="2">
        <f t="shared" si="78"/>
        <v>6399.2531435360015</v>
      </c>
      <c r="S495" s="2">
        <f t="shared" si="87"/>
        <v>1</v>
      </c>
      <c r="T495" s="2">
        <f t="shared" si="83"/>
        <v>44.050000000000182</v>
      </c>
      <c r="U495" s="2">
        <f t="shared" si="84"/>
        <v>0.6877654259305549</v>
      </c>
      <c r="V495" s="2">
        <f t="shared" si="85"/>
        <v>63.524999999999636</v>
      </c>
      <c r="W495" s="2">
        <f t="shared" si="86"/>
        <v>0.99576379119134473</v>
      </c>
      <c r="X495" t="str">
        <f>IF($T496&gt;0, "up", "down")</f>
        <v>up</v>
      </c>
    </row>
    <row r="496" spans="1:24" x14ac:dyDescent="0.2">
      <c r="A496" s="1">
        <v>39238</v>
      </c>
      <c r="B496" s="2">
        <v>6441.5</v>
      </c>
      <c r="C496" s="2">
        <v>6554.9</v>
      </c>
      <c r="D496" s="2">
        <v>6411.25</v>
      </c>
      <c r="E496" s="2">
        <v>6533.35</v>
      </c>
      <c r="F496" s="2">
        <f t="shared" si="77"/>
        <v>6485.25</v>
      </c>
      <c r="G496" s="2">
        <f>$C496-$D496</f>
        <v>143.64999999999964</v>
      </c>
      <c r="H496" s="2">
        <f>$C496-MAX($B496,$E496)</f>
        <v>21.549999999999272</v>
      </c>
      <c r="I496" s="2">
        <f>MIN($B496,$E496)-$D496</f>
        <v>30.25</v>
      </c>
      <c r="J496" s="2">
        <f>$E496-$B496</f>
        <v>91.850000000000364</v>
      </c>
      <c r="K496" s="2">
        <f>$H496/$G496</f>
        <v>0.15001740341106387</v>
      </c>
      <c r="L496" s="2">
        <f>$I496/$G496</f>
        <v>0.21058127392969075</v>
      </c>
      <c r="M496" s="2">
        <f>ABS($J496)/$G496</f>
        <v>0.63940132265924532</v>
      </c>
      <c r="N496" s="2">
        <f t="shared" si="79"/>
        <v>6387.1531435360012</v>
      </c>
      <c r="O496" s="2">
        <f t="shared" si="80"/>
        <v>6554.9</v>
      </c>
      <c r="P496" s="2">
        <f t="shared" si="81"/>
        <v>6387.1531435360012</v>
      </c>
      <c r="Q496" s="2">
        <f t="shared" si="82"/>
        <v>6485.25</v>
      </c>
      <c r="R496" s="2">
        <f t="shared" si="78"/>
        <v>6453.6140717680009</v>
      </c>
      <c r="S496" s="2">
        <f t="shared" si="87"/>
        <v>1</v>
      </c>
      <c r="T496" s="2">
        <f t="shared" si="83"/>
        <v>84.5</v>
      </c>
      <c r="U496" s="2">
        <f t="shared" si="84"/>
        <v>1.3103111407460244</v>
      </c>
      <c r="V496" s="2">
        <f t="shared" si="85"/>
        <v>42.200000000000728</v>
      </c>
      <c r="W496" s="2">
        <f t="shared" si="86"/>
        <v>0.65496930801407305</v>
      </c>
      <c r="X496" t="str">
        <f>IF($T497&gt;0, "up", "down")</f>
        <v>down</v>
      </c>
    </row>
    <row r="497" spans="1:24" x14ac:dyDescent="0.2">
      <c r="A497" s="1">
        <v>39239</v>
      </c>
      <c r="B497" s="2">
        <v>6561.6</v>
      </c>
      <c r="C497" s="2">
        <v>6562.5</v>
      </c>
      <c r="D497" s="2">
        <v>6312.3</v>
      </c>
      <c r="E497" s="2">
        <v>6324.3</v>
      </c>
      <c r="F497" s="2">
        <f t="shared" si="77"/>
        <v>6440.1750000000002</v>
      </c>
      <c r="G497" s="2">
        <f>$C497-$D497</f>
        <v>250.19999999999982</v>
      </c>
      <c r="H497" s="2">
        <f>$C497-MAX($B497,$E497)</f>
        <v>0.8999999999996362</v>
      </c>
      <c r="I497" s="2">
        <f>MIN($B497,$E497)-$D497</f>
        <v>12</v>
      </c>
      <c r="J497" s="2">
        <f>$E497-$B497</f>
        <v>-237.30000000000018</v>
      </c>
      <c r="K497" s="2">
        <f>$H497/$G497</f>
        <v>3.597122302156822E-3</v>
      </c>
      <c r="L497" s="2">
        <f>$I497/$G497</f>
        <v>4.796163069544368E-2</v>
      </c>
      <c r="M497" s="2">
        <f>ABS($J497)/$G497</f>
        <v>0.94844124700239951</v>
      </c>
      <c r="N497" s="2">
        <f t="shared" si="79"/>
        <v>6436.2015717680006</v>
      </c>
      <c r="O497" s="2">
        <f t="shared" si="80"/>
        <v>6562.5</v>
      </c>
      <c r="P497" s="2">
        <f t="shared" si="81"/>
        <v>6312.3</v>
      </c>
      <c r="Q497" s="2">
        <f t="shared" si="82"/>
        <v>6440.1750000000002</v>
      </c>
      <c r="R497" s="2">
        <f t="shared" si="78"/>
        <v>6437.7941429419998</v>
      </c>
      <c r="S497" s="2">
        <f t="shared" si="87"/>
        <v>0.90229804217734144</v>
      </c>
      <c r="T497" s="2">
        <f t="shared" si="83"/>
        <v>-209.05000000000018</v>
      </c>
      <c r="U497" s="2">
        <f t="shared" si="84"/>
        <v>-3.1997367353654735</v>
      </c>
      <c r="V497" s="2">
        <f t="shared" si="85"/>
        <v>-45.074999999999818</v>
      </c>
      <c r="W497" s="2">
        <f t="shared" si="86"/>
        <v>-0.69503874176014524</v>
      </c>
      <c r="X497" t="str">
        <f>IF($T498&gt;0, "up", "down")</f>
        <v>down</v>
      </c>
    </row>
    <row r="498" spans="1:24" x14ac:dyDescent="0.2">
      <c r="A498" s="1">
        <v>39240</v>
      </c>
      <c r="B498" s="2">
        <v>6301.95</v>
      </c>
      <c r="C498" s="2">
        <v>6352.3</v>
      </c>
      <c r="D498" s="2">
        <v>6204.7</v>
      </c>
      <c r="E498" s="2">
        <v>6236.45</v>
      </c>
      <c r="F498" s="2">
        <f t="shared" si="77"/>
        <v>6273.85</v>
      </c>
      <c r="G498" s="2">
        <f>$C498-$D498</f>
        <v>147.60000000000036</v>
      </c>
      <c r="H498" s="2">
        <f>$C498-MAX($B498,$E498)</f>
        <v>50.350000000000364</v>
      </c>
      <c r="I498" s="2">
        <f>MIN($B498,$E498)-$D498</f>
        <v>31.75</v>
      </c>
      <c r="J498" s="2">
        <f>$E498-$B498</f>
        <v>-65.5</v>
      </c>
      <c r="K498" s="2">
        <f>$H498/$G498</f>
        <v>0.34112466124661411</v>
      </c>
      <c r="L498" s="2">
        <f>$I498/$G498</f>
        <v>0.2151084010840103</v>
      </c>
      <c r="M498" s="2">
        <f>ABS($J498)/$G498</f>
        <v>0.44376693766937558</v>
      </c>
      <c r="N498" s="2">
        <f t="shared" si="79"/>
        <v>6438.1882858839999</v>
      </c>
      <c r="O498" s="2">
        <f t="shared" si="80"/>
        <v>6438.1882858839999</v>
      </c>
      <c r="P498" s="2">
        <f t="shared" si="81"/>
        <v>6204.7</v>
      </c>
      <c r="Q498" s="2">
        <f t="shared" si="82"/>
        <v>6273.85</v>
      </c>
      <c r="R498" s="2">
        <f t="shared" si="78"/>
        <v>6338.7316429420007</v>
      </c>
      <c r="S498" s="2">
        <f t="shared" si="87"/>
        <v>0</v>
      </c>
      <c r="T498" s="2">
        <f t="shared" si="83"/>
        <v>-87.850000000000364</v>
      </c>
      <c r="U498" s="2">
        <f t="shared" si="84"/>
        <v>-1.3890865392217377</v>
      </c>
      <c r="V498" s="2">
        <f t="shared" si="85"/>
        <v>-166.32499999999982</v>
      </c>
      <c r="W498" s="2">
        <f t="shared" si="86"/>
        <v>-2.5826161556168863</v>
      </c>
      <c r="X498" t="str">
        <f>IF($T499&gt;0, "up", "down")</f>
        <v>down</v>
      </c>
    </row>
    <row r="499" spans="1:24" x14ac:dyDescent="0.2">
      <c r="A499" s="1">
        <v>39241</v>
      </c>
      <c r="B499" s="2">
        <v>6200.35</v>
      </c>
      <c r="C499" s="2">
        <v>6271.2</v>
      </c>
      <c r="D499" s="2">
        <v>6129.95</v>
      </c>
      <c r="E499" s="2">
        <v>6177.7</v>
      </c>
      <c r="F499" s="2">
        <f t="shared" si="77"/>
        <v>6194.8</v>
      </c>
      <c r="G499" s="2">
        <f>$C499-$D499</f>
        <v>141.25</v>
      </c>
      <c r="H499" s="2">
        <f>$C499-MAX($B499,$E499)</f>
        <v>70.849999999999454</v>
      </c>
      <c r="I499" s="2">
        <f>MIN($B499,$E499)-$D499</f>
        <v>47.75</v>
      </c>
      <c r="J499" s="2">
        <f>$E499-$B499</f>
        <v>-22.650000000000546</v>
      </c>
      <c r="K499" s="2">
        <f>$H499/$G499</f>
        <v>0.5015929203539784</v>
      </c>
      <c r="L499" s="2">
        <f>$I499/$G499</f>
        <v>0.33805309734513272</v>
      </c>
      <c r="M499" s="2">
        <f>ABS($J499)/$G499</f>
        <v>0.16035398230088882</v>
      </c>
      <c r="N499" s="2">
        <f t="shared" si="79"/>
        <v>6356.0191429420001</v>
      </c>
      <c r="O499" s="2">
        <f t="shared" si="80"/>
        <v>6356.0191429420001</v>
      </c>
      <c r="P499" s="2">
        <f t="shared" si="81"/>
        <v>6129.95</v>
      </c>
      <c r="Q499" s="2">
        <f t="shared" si="82"/>
        <v>6194.8</v>
      </c>
      <c r="R499" s="2">
        <f t="shared" si="78"/>
        <v>6259.1970714709996</v>
      </c>
      <c r="S499" s="2">
        <f t="shared" si="87"/>
        <v>0</v>
      </c>
      <c r="T499" s="2">
        <f t="shared" si="83"/>
        <v>-58.75</v>
      </c>
      <c r="U499" s="2">
        <f t="shared" si="84"/>
        <v>-0.94204234781005214</v>
      </c>
      <c r="V499" s="2">
        <f t="shared" si="85"/>
        <v>-79.050000000000182</v>
      </c>
      <c r="W499" s="2">
        <f t="shared" si="86"/>
        <v>-1.2599918710201896</v>
      </c>
      <c r="X499" t="str">
        <f>IF($T500&gt;0, "up", "down")</f>
        <v>down</v>
      </c>
    </row>
    <row r="500" spans="1:24" x14ac:dyDescent="0.2">
      <c r="A500" s="1">
        <v>39244</v>
      </c>
      <c r="B500" s="2">
        <v>6210.25</v>
      </c>
      <c r="C500" s="2">
        <v>6278.9</v>
      </c>
      <c r="D500" s="2">
        <v>6151.85</v>
      </c>
      <c r="E500" s="2">
        <v>6161.25</v>
      </c>
      <c r="F500" s="2">
        <f t="shared" si="77"/>
        <v>6200.5625</v>
      </c>
      <c r="G500" s="2">
        <f>$C500-$D500</f>
        <v>127.04999999999927</v>
      </c>
      <c r="H500" s="2">
        <f>$C500-MAX($B500,$E500)</f>
        <v>68.649999999999636</v>
      </c>
      <c r="I500" s="2">
        <f>MIN($B500,$E500)-$D500</f>
        <v>9.3999999999996362</v>
      </c>
      <c r="J500" s="2">
        <f>$E500-$B500</f>
        <v>-49</v>
      </c>
      <c r="K500" s="2">
        <f>$H500/$G500</f>
        <v>0.54033844942935871</v>
      </c>
      <c r="L500" s="2">
        <f>$I500/$G500</f>
        <v>7.3986619441162457E-2</v>
      </c>
      <c r="M500" s="2">
        <f>ABS($J500)/$G500</f>
        <v>0.38567493112947882</v>
      </c>
      <c r="N500" s="2">
        <f t="shared" si="79"/>
        <v>6275.4095714710002</v>
      </c>
      <c r="O500" s="2">
        <f t="shared" si="80"/>
        <v>6278.9</v>
      </c>
      <c r="P500" s="2">
        <f t="shared" si="81"/>
        <v>6151.85</v>
      </c>
      <c r="Q500" s="2">
        <f t="shared" si="82"/>
        <v>6200.5625</v>
      </c>
      <c r="R500" s="2">
        <f t="shared" si="78"/>
        <v>6226.6805178677496</v>
      </c>
      <c r="S500" s="2">
        <f t="shared" si="87"/>
        <v>0</v>
      </c>
      <c r="T500" s="2">
        <f t="shared" si="83"/>
        <v>-16.449999999999818</v>
      </c>
      <c r="U500" s="2">
        <f t="shared" si="84"/>
        <v>-0.26628033086747199</v>
      </c>
      <c r="V500" s="2">
        <f t="shared" si="85"/>
        <v>5.7624999999998181</v>
      </c>
      <c r="W500" s="2">
        <f t="shared" si="86"/>
        <v>9.3021566475105219E-2</v>
      </c>
      <c r="X500" t="str">
        <f>IF($T501&gt;0, "up", "down")</f>
        <v>down</v>
      </c>
    </row>
    <row r="501" spans="1:24" x14ac:dyDescent="0.2">
      <c r="A501" s="1">
        <v>39245</v>
      </c>
      <c r="B501" s="2">
        <v>6177.45</v>
      </c>
      <c r="C501" s="2">
        <v>6191.95</v>
      </c>
      <c r="D501" s="2">
        <v>6059.75</v>
      </c>
      <c r="E501" s="2">
        <v>6149.95</v>
      </c>
      <c r="F501" s="2">
        <f t="shared" si="77"/>
        <v>6144.7750000000005</v>
      </c>
      <c r="G501" s="2">
        <f>$C501-$D501</f>
        <v>132.19999999999982</v>
      </c>
      <c r="H501" s="2">
        <f>$C501-MAX($B501,$E501)</f>
        <v>14.5</v>
      </c>
      <c r="I501" s="2">
        <f>MIN($B501,$E501)-$D501</f>
        <v>90.199999999999818</v>
      </c>
      <c r="J501" s="2">
        <f>$E501-$B501</f>
        <v>-27.5</v>
      </c>
      <c r="K501" s="2">
        <f>$H501/$G501</f>
        <v>0.10968229954614236</v>
      </c>
      <c r="L501" s="2">
        <f>$I501/$G501</f>
        <v>0.68229954614220834</v>
      </c>
      <c r="M501" s="2">
        <f>ABS($J501)/$G501</f>
        <v>0.2080181543116493</v>
      </c>
      <c r="N501" s="2">
        <f t="shared" si="79"/>
        <v>6237.9860357355001</v>
      </c>
      <c r="O501" s="2">
        <f t="shared" si="80"/>
        <v>6237.9860357355001</v>
      </c>
      <c r="P501" s="2">
        <f t="shared" si="81"/>
        <v>6059.75</v>
      </c>
      <c r="Q501" s="2">
        <f t="shared" si="82"/>
        <v>6144.7750000000005</v>
      </c>
      <c r="R501" s="2">
        <f t="shared" si="78"/>
        <v>6170.1242678677499</v>
      </c>
      <c r="S501" s="2">
        <f t="shared" si="87"/>
        <v>0</v>
      </c>
      <c r="T501" s="2">
        <f t="shared" si="83"/>
        <v>-11.300000000000182</v>
      </c>
      <c r="U501" s="2">
        <f t="shared" si="84"/>
        <v>-0.18340434165145356</v>
      </c>
      <c r="V501" s="2">
        <f t="shared" si="85"/>
        <v>-55.787499999999454</v>
      </c>
      <c r="W501" s="2">
        <f t="shared" si="86"/>
        <v>-0.89971675956817565</v>
      </c>
      <c r="X501" t="str">
        <f>IF($T502&gt;0, "up", "down")</f>
        <v>down</v>
      </c>
    </row>
    <row r="502" spans="1:24" x14ac:dyDescent="0.2">
      <c r="A502" s="1">
        <v>39246</v>
      </c>
      <c r="B502" s="2">
        <v>6150.65</v>
      </c>
      <c r="C502" s="2">
        <v>6168.5</v>
      </c>
      <c r="D502" s="2">
        <v>6048.8</v>
      </c>
      <c r="E502" s="2">
        <v>6063.8</v>
      </c>
      <c r="F502" s="2">
        <f t="shared" si="77"/>
        <v>6107.9375</v>
      </c>
      <c r="G502" s="2">
        <f>$C502-$D502</f>
        <v>119.69999999999982</v>
      </c>
      <c r="H502" s="2">
        <f>$C502-MAX($B502,$E502)</f>
        <v>17.850000000000364</v>
      </c>
      <c r="I502" s="2">
        <f>MIN($B502,$E502)-$D502</f>
        <v>15</v>
      </c>
      <c r="J502" s="2">
        <f>$E502-$B502</f>
        <v>-86.849999999999454</v>
      </c>
      <c r="K502" s="2">
        <f>$H502/$G502</f>
        <v>0.14912280701754713</v>
      </c>
      <c r="L502" s="2">
        <f>$I502/$G502</f>
        <v>0.12531328320802024</v>
      </c>
      <c r="M502" s="2">
        <f>ABS($J502)/$G502</f>
        <v>0.72556390977443264</v>
      </c>
      <c r="N502" s="2">
        <f t="shared" si="79"/>
        <v>6191.3805178677503</v>
      </c>
      <c r="O502" s="2">
        <f t="shared" si="80"/>
        <v>6191.3805178677503</v>
      </c>
      <c r="P502" s="2">
        <f t="shared" si="81"/>
        <v>6048.8</v>
      </c>
      <c r="Q502" s="2">
        <f t="shared" si="82"/>
        <v>6107.9375</v>
      </c>
      <c r="R502" s="2">
        <f t="shared" si="78"/>
        <v>6134.874633933875</v>
      </c>
      <c r="S502" s="2">
        <f t="shared" si="87"/>
        <v>0</v>
      </c>
      <c r="T502" s="2">
        <f t="shared" si="83"/>
        <v>-86.149999999999636</v>
      </c>
      <c r="U502" s="2">
        <f t="shared" si="84"/>
        <v>-1.4008243969463108</v>
      </c>
      <c r="V502" s="2">
        <f t="shared" si="85"/>
        <v>-36.837500000000546</v>
      </c>
      <c r="W502" s="2">
        <f t="shared" si="86"/>
        <v>-0.5994930652464987</v>
      </c>
      <c r="X502" t="str">
        <f>IF($T503&gt;0, "up", "down")</f>
        <v>up</v>
      </c>
    </row>
    <row r="503" spans="1:24" x14ac:dyDescent="0.2">
      <c r="A503" s="1">
        <v>39247</v>
      </c>
      <c r="B503" s="2">
        <v>6106.9</v>
      </c>
      <c r="C503" s="2">
        <v>6157.2</v>
      </c>
      <c r="D503" s="2">
        <v>6085.2</v>
      </c>
      <c r="E503" s="2">
        <v>6122.05</v>
      </c>
      <c r="F503" s="2">
        <f t="shared" si="77"/>
        <v>6117.8374999999996</v>
      </c>
      <c r="G503" s="2">
        <f>$C503-$D503</f>
        <v>72</v>
      </c>
      <c r="H503" s="2">
        <f>$C503-MAX($B503,$E503)</f>
        <v>35.149999999999636</v>
      </c>
      <c r="I503" s="2">
        <f>MIN($B503,$E503)-$D503</f>
        <v>21.699999999999818</v>
      </c>
      <c r="J503" s="2">
        <f>$E503-$B503</f>
        <v>15.150000000000546</v>
      </c>
      <c r="K503" s="2">
        <f>$H503/$G503</f>
        <v>0.48819444444443938</v>
      </c>
      <c r="L503" s="2">
        <f>$I503/$G503</f>
        <v>0.30138888888888637</v>
      </c>
      <c r="M503" s="2">
        <f>ABS($J503)/$G503</f>
        <v>0.21041666666667425</v>
      </c>
      <c r="N503" s="2">
        <f t="shared" si="79"/>
        <v>6149.6590089338752</v>
      </c>
      <c r="O503" s="2">
        <f t="shared" si="80"/>
        <v>6157.2</v>
      </c>
      <c r="P503" s="2">
        <f t="shared" si="81"/>
        <v>6085.2</v>
      </c>
      <c r="Q503" s="2">
        <f t="shared" si="82"/>
        <v>6117.8374999999996</v>
      </c>
      <c r="R503" s="2">
        <f t="shared" si="78"/>
        <v>6127.4741272334686</v>
      </c>
      <c r="S503" s="2">
        <f t="shared" si="87"/>
        <v>0</v>
      </c>
      <c r="T503" s="2">
        <f t="shared" si="83"/>
        <v>58.25</v>
      </c>
      <c r="U503" s="2">
        <f t="shared" si="84"/>
        <v>0.96061875391668594</v>
      </c>
      <c r="V503" s="2">
        <f t="shared" si="85"/>
        <v>9.8999999999996362</v>
      </c>
      <c r="W503" s="2">
        <f t="shared" si="86"/>
        <v>0.16208417325815197</v>
      </c>
      <c r="X503" t="str">
        <f>IF($T504&gt;0, "up", "down")</f>
        <v>up</v>
      </c>
    </row>
    <row r="504" spans="1:24" x14ac:dyDescent="0.2">
      <c r="A504" s="1">
        <v>39248</v>
      </c>
      <c r="B504" s="2">
        <v>6134.85</v>
      </c>
      <c r="C504" s="2">
        <v>6239.8</v>
      </c>
      <c r="D504" s="2">
        <v>6134.85</v>
      </c>
      <c r="E504" s="2">
        <v>6176.2</v>
      </c>
      <c r="F504" s="2">
        <f t="shared" si="77"/>
        <v>6171.4250000000002</v>
      </c>
      <c r="G504" s="2">
        <f>$C504-$D504</f>
        <v>104.94999999999982</v>
      </c>
      <c r="H504" s="2">
        <f>$C504-MAX($B504,$E504)</f>
        <v>63.600000000000364</v>
      </c>
      <c r="I504" s="2">
        <f>MIN($B504,$E504)-$D504</f>
        <v>0</v>
      </c>
      <c r="J504" s="2">
        <f>$E504-$B504</f>
        <v>41.349999999999454</v>
      </c>
      <c r="K504" s="2">
        <f>$H504/$G504</f>
        <v>0.60600285850405411</v>
      </c>
      <c r="L504" s="2">
        <f>$I504/$G504</f>
        <v>0</v>
      </c>
      <c r="M504" s="2">
        <f>ABS($J504)/$G504</f>
        <v>0.39399714149594595</v>
      </c>
      <c r="N504" s="2">
        <f t="shared" si="79"/>
        <v>6133.7482544669374</v>
      </c>
      <c r="O504" s="2">
        <f t="shared" si="80"/>
        <v>6239.8</v>
      </c>
      <c r="P504" s="2">
        <f t="shared" si="81"/>
        <v>6133.7482544669374</v>
      </c>
      <c r="Q504" s="2">
        <f t="shared" si="82"/>
        <v>6171.4250000000002</v>
      </c>
      <c r="R504" s="2">
        <f t="shared" si="78"/>
        <v>6169.6803772334688</v>
      </c>
      <c r="S504" s="2">
        <f t="shared" si="87"/>
        <v>0.42543882233949276</v>
      </c>
      <c r="T504" s="2">
        <f t="shared" si="83"/>
        <v>54.149999999999636</v>
      </c>
      <c r="U504" s="2">
        <f t="shared" si="84"/>
        <v>0.88450764041456098</v>
      </c>
      <c r="V504" s="2">
        <f t="shared" si="85"/>
        <v>53.587500000000546</v>
      </c>
      <c r="W504" s="2">
        <f t="shared" si="86"/>
        <v>0.87592225193952178</v>
      </c>
      <c r="X504" t="str">
        <f>IF($T505&gt;0, "up", "down")</f>
        <v>down</v>
      </c>
    </row>
    <row r="505" spans="1:24" x14ac:dyDescent="0.2">
      <c r="A505" s="1">
        <v>39251</v>
      </c>
      <c r="B505" s="2">
        <v>6210.5</v>
      </c>
      <c r="C505" s="2">
        <v>6245.8</v>
      </c>
      <c r="D505" s="2">
        <v>6157.65</v>
      </c>
      <c r="E505" s="2">
        <v>6174.4</v>
      </c>
      <c r="F505" s="2">
        <f t="shared" si="77"/>
        <v>6197.0874999999996</v>
      </c>
      <c r="G505" s="2">
        <f>$C505-$D505</f>
        <v>88.150000000000546</v>
      </c>
      <c r="H505" s="2">
        <f>$C505-MAX($B505,$E505)</f>
        <v>35.300000000000182</v>
      </c>
      <c r="I505" s="2">
        <f>MIN($B505,$E505)-$D505</f>
        <v>16.75</v>
      </c>
      <c r="J505" s="2">
        <f>$E505-$B505</f>
        <v>-36.100000000000364</v>
      </c>
      <c r="K505" s="2">
        <f>$H505/$G505</f>
        <v>0.40045377197957982</v>
      </c>
      <c r="L505" s="2">
        <f>$I505/$G505</f>
        <v>0.19001701644923308</v>
      </c>
      <c r="M505" s="2">
        <f>ABS($J505)/$G505</f>
        <v>0.40952921157118705</v>
      </c>
      <c r="N505" s="2">
        <f t="shared" si="79"/>
        <v>6152.5866272334688</v>
      </c>
      <c r="O505" s="2">
        <f t="shared" si="80"/>
        <v>6245.8</v>
      </c>
      <c r="P505" s="2">
        <f t="shared" si="81"/>
        <v>6152.5866272334688</v>
      </c>
      <c r="Q505" s="2">
        <f t="shared" si="82"/>
        <v>6197.0874999999996</v>
      </c>
      <c r="R505" s="2">
        <f t="shared" si="78"/>
        <v>6187.015188616735</v>
      </c>
      <c r="S505" s="2">
        <f t="shared" si="87"/>
        <v>1</v>
      </c>
      <c r="T505" s="2">
        <f t="shared" si="83"/>
        <v>-1.8000000000001819</v>
      </c>
      <c r="U505" s="2">
        <f t="shared" si="84"/>
        <v>-2.9144133933489556E-2</v>
      </c>
      <c r="V505" s="2">
        <f t="shared" si="85"/>
        <v>25.662499999999454</v>
      </c>
      <c r="W505" s="2">
        <f t="shared" si="86"/>
        <v>0.41582778693736783</v>
      </c>
      <c r="X505" t="str">
        <f>IF($T506&gt;0, "up", "down")</f>
        <v>up</v>
      </c>
    </row>
    <row r="506" spans="1:24" x14ac:dyDescent="0.2">
      <c r="A506" s="1">
        <v>39252</v>
      </c>
      <c r="B506" s="2">
        <v>6165.5</v>
      </c>
      <c r="C506" s="2">
        <v>6382.4</v>
      </c>
      <c r="D506" s="2">
        <v>6165.5</v>
      </c>
      <c r="E506" s="2">
        <v>6366.95</v>
      </c>
      <c r="F506" s="2">
        <f t="shared" si="77"/>
        <v>6270.0875000000005</v>
      </c>
      <c r="G506" s="2">
        <f>$C506-$D506</f>
        <v>216.89999999999964</v>
      </c>
      <c r="H506" s="2">
        <f>$C506-MAX($B506,$E506)</f>
        <v>15.449999999999818</v>
      </c>
      <c r="I506" s="2">
        <f>MIN($B506,$E506)-$D506</f>
        <v>0</v>
      </c>
      <c r="J506" s="2">
        <f>$E506-$B506</f>
        <v>201.44999999999982</v>
      </c>
      <c r="K506" s="2">
        <f>$H506/$G506</f>
        <v>7.1230982019363037E-2</v>
      </c>
      <c r="L506" s="2">
        <f>$I506/$G506</f>
        <v>0</v>
      </c>
      <c r="M506" s="2">
        <f>ABS($J506)/$G506</f>
        <v>0.92876901798063694</v>
      </c>
      <c r="N506" s="2">
        <f t="shared" si="79"/>
        <v>6174.8370636167347</v>
      </c>
      <c r="O506" s="2">
        <f t="shared" si="80"/>
        <v>6382.4</v>
      </c>
      <c r="P506" s="2">
        <f t="shared" si="81"/>
        <v>6165.5</v>
      </c>
      <c r="Q506" s="2">
        <f t="shared" si="82"/>
        <v>6270.0875000000005</v>
      </c>
      <c r="R506" s="2">
        <f t="shared" si="78"/>
        <v>6248.2061409041835</v>
      </c>
      <c r="S506" s="2">
        <f t="shared" si="87"/>
        <v>1</v>
      </c>
      <c r="T506" s="2">
        <f t="shared" si="83"/>
        <v>192.55000000000018</v>
      </c>
      <c r="U506" s="2">
        <f t="shared" si="84"/>
        <v>3.1185216377299851</v>
      </c>
      <c r="V506" s="2">
        <f t="shared" si="85"/>
        <v>73.000000000000909</v>
      </c>
      <c r="W506" s="2">
        <f t="shared" si="86"/>
        <v>1.1779727170223255</v>
      </c>
      <c r="X506" t="str">
        <f>IF($T507&gt;0, "up", "down")</f>
        <v>up</v>
      </c>
    </row>
    <row r="507" spans="1:24" x14ac:dyDescent="0.2">
      <c r="A507" s="1">
        <v>39253</v>
      </c>
      <c r="B507" s="2">
        <v>6376.5</v>
      </c>
      <c r="C507" s="2">
        <v>6508</v>
      </c>
      <c r="D507" s="2">
        <v>6376.5</v>
      </c>
      <c r="E507" s="2">
        <v>6496.85</v>
      </c>
      <c r="F507" s="2">
        <f t="shared" si="77"/>
        <v>6439.4624999999996</v>
      </c>
      <c r="G507" s="2">
        <f>$C507-$D507</f>
        <v>131.5</v>
      </c>
      <c r="H507" s="2">
        <f>$C507-MAX($B507,$E507)</f>
        <v>11.149999999999636</v>
      </c>
      <c r="I507" s="2">
        <f>MIN($B507,$E507)-$D507</f>
        <v>0</v>
      </c>
      <c r="J507" s="2">
        <f>$E507-$B507</f>
        <v>120.35000000000036</v>
      </c>
      <c r="K507" s="2">
        <f>$H507/$G507</f>
        <v>8.4790874524712068E-2</v>
      </c>
      <c r="L507" s="2">
        <f>$I507/$G507</f>
        <v>0</v>
      </c>
      <c r="M507" s="2">
        <f>ABS($J507)/$G507</f>
        <v>0.91520912547528799</v>
      </c>
      <c r="N507" s="2">
        <f t="shared" si="79"/>
        <v>6222.4622818083681</v>
      </c>
      <c r="O507" s="2">
        <f t="shared" si="80"/>
        <v>6508</v>
      </c>
      <c r="P507" s="2">
        <f t="shared" si="81"/>
        <v>6222.4622818083681</v>
      </c>
      <c r="Q507" s="2">
        <f t="shared" si="82"/>
        <v>6439.4624999999996</v>
      </c>
      <c r="R507" s="2">
        <f t="shared" si="78"/>
        <v>6348.0967659041835</v>
      </c>
      <c r="S507" s="2">
        <f t="shared" si="87"/>
        <v>1</v>
      </c>
      <c r="T507" s="2">
        <f t="shared" si="83"/>
        <v>129.90000000000055</v>
      </c>
      <c r="U507" s="2">
        <f t="shared" si="84"/>
        <v>2.0402233408460964</v>
      </c>
      <c r="V507" s="2">
        <f t="shared" si="85"/>
        <v>169.37499999999909</v>
      </c>
      <c r="W507" s="2">
        <f t="shared" si="86"/>
        <v>2.7013179640634855</v>
      </c>
      <c r="X507" t="str">
        <f>IF($T508&gt;0, "up", "down")</f>
        <v>up</v>
      </c>
    </row>
    <row r="508" spans="1:24" x14ac:dyDescent="0.2">
      <c r="A508" s="1">
        <v>39254</v>
      </c>
      <c r="B508" s="2">
        <v>6486.4</v>
      </c>
      <c r="C508" s="2">
        <v>6562.25</v>
      </c>
      <c r="D508" s="2">
        <v>6438.75</v>
      </c>
      <c r="E508" s="2">
        <v>6536.25</v>
      </c>
      <c r="F508" s="2">
        <f t="shared" si="77"/>
        <v>6505.9125000000004</v>
      </c>
      <c r="G508" s="2">
        <f>$C508-$D508</f>
        <v>123.5</v>
      </c>
      <c r="H508" s="2">
        <f>$C508-MAX($B508,$E508)</f>
        <v>26</v>
      </c>
      <c r="I508" s="2">
        <f>MIN($B508,$E508)-$D508</f>
        <v>47.649999999999636</v>
      </c>
      <c r="J508" s="2">
        <f>$E508-$B508</f>
        <v>49.850000000000364</v>
      </c>
      <c r="K508" s="2">
        <f>$H508/$G508</f>
        <v>0.21052631578947367</v>
      </c>
      <c r="L508" s="2">
        <f>$I508/$G508</f>
        <v>0.3858299595141671</v>
      </c>
      <c r="M508" s="2">
        <f>ABS($J508)/$G508</f>
        <v>0.40364372469635923</v>
      </c>
      <c r="N508" s="2">
        <f t="shared" si="79"/>
        <v>6330.9623909041838</v>
      </c>
      <c r="O508" s="2">
        <f t="shared" si="80"/>
        <v>6562.25</v>
      </c>
      <c r="P508" s="2">
        <f t="shared" si="81"/>
        <v>6330.9623909041838</v>
      </c>
      <c r="Q508" s="2">
        <f t="shared" si="82"/>
        <v>6505.9125000000004</v>
      </c>
      <c r="R508" s="2">
        <f t="shared" si="78"/>
        <v>6432.5218204520916</v>
      </c>
      <c r="S508" s="2">
        <f t="shared" si="87"/>
        <v>1</v>
      </c>
      <c r="T508" s="2">
        <f t="shared" si="83"/>
        <v>39.399999999999636</v>
      </c>
      <c r="U508" s="2">
        <f t="shared" si="84"/>
        <v>0.60644774005863811</v>
      </c>
      <c r="V508" s="2">
        <f t="shared" si="85"/>
        <v>66.450000000000728</v>
      </c>
      <c r="W508" s="2">
        <f t="shared" si="86"/>
        <v>1.0319184248685467</v>
      </c>
      <c r="X508" t="str">
        <f>IF($T509&gt;0, "up", "down")</f>
        <v>up</v>
      </c>
    </row>
    <row r="509" spans="1:24" x14ac:dyDescent="0.2">
      <c r="A509" s="1">
        <v>39255</v>
      </c>
      <c r="B509" s="2">
        <v>6544.3</v>
      </c>
      <c r="C509" s="2">
        <v>6621.15</v>
      </c>
      <c r="D509" s="2">
        <v>6521.95</v>
      </c>
      <c r="E509" s="2">
        <v>6542.05</v>
      </c>
      <c r="F509" s="2">
        <f t="shared" si="77"/>
        <v>6557.3625000000002</v>
      </c>
      <c r="G509" s="2">
        <f>$C509-$D509</f>
        <v>99.199999999999818</v>
      </c>
      <c r="H509" s="2">
        <f>$C509-MAX($B509,$E509)</f>
        <v>76.849999999999454</v>
      </c>
      <c r="I509" s="2">
        <f>MIN($B509,$E509)-$D509</f>
        <v>20.100000000000364</v>
      </c>
      <c r="J509" s="2">
        <f>$E509-$B509</f>
        <v>-2.25</v>
      </c>
      <c r="K509" s="2">
        <f>$H509/$G509</f>
        <v>0.77469758064515726</v>
      </c>
      <c r="L509" s="2">
        <f>$I509/$G509</f>
        <v>0.20262096774193952</v>
      </c>
      <c r="M509" s="2">
        <f>ABS($J509)/$G509</f>
        <v>2.2681451612903268E-2</v>
      </c>
      <c r="N509" s="2">
        <f t="shared" si="79"/>
        <v>6418.4374454520921</v>
      </c>
      <c r="O509" s="2">
        <f t="shared" si="80"/>
        <v>6621.15</v>
      </c>
      <c r="P509" s="2">
        <f t="shared" si="81"/>
        <v>6418.4374454520921</v>
      </c>
      <c r="Q509" s="2">
        <f t="shared" si="82"/>
        <v>6557.3625000000002</v>
      </c>
      <c r="R509" s="2">
        <f t="shared" si="78"/>
        <v>6503.8468477260458</v>
      </c>
      <c r="S509" s="2">
        <f t="shared" si="87"/>
        <v>1</v>
      </c>
      <c r="T509" s="2">
        <f t="shared" si="83"/>
        <v>5.8000000000001819</v>
      </c>
      <c r="U509" s="2">
        <f t="shared" si="84"/>
        <v>8.8735895964814418E-2</v>
      </c>
      <c r="V509" s="2">
        <f t="shared" si="85"/>
        <v>51.449999999999818</v>
      </c>
      <c r="W509" s="2">
        <f t="shared" si="86"/>
        <v>0.79081912030018564</v>
      </c>
      <c r="X509" t="str">
        <f>IF($T510&gt;0, "up", "down")</f>
        <v>up</v>
      </c>
    </row>
    <row r="510" spans="1:24" x14ac:dyDescent="0.2">
      <c r="A510" s="1">
        <v>39258</v>
      </c>
      <c r="B510" s="2">
        <v>6548.95</v>
      </c>
      <c r="C510" s="2">
        <v>6555.9</v>
      </c>
      <c r="D510" s="2">
        <v>6490.35</v>
      </c>
      <c r="E510" s="2">
        <v>6544.55</v>
      </c>
      <c r="F510" s="2">
        <f t="shared" si="77"/>
        <v>6534.9374999999991</v>
      </c>
      <c r="G510" s="2">
        <f>$C510-$D510</f>
        <v>65.549999999999272</v>
      </c>
      <c r="H510" s="2">
        <f>$C510-MAX($B510,$E510)</f>
        <v>6.9499999999998181</v>
      </c>
      <c r="I510" s="2">
        <f>MIN($B510,$E510)-$D510</f>
        <v>54.199999999999818</v>
      </c>
      <c r="J510" s="2">
        <f>$E510-$B510</f>
        <v>-4.3999999999996362</v>
      </c>
      <c r="K510" s="2">
        <f>$H510/$G510</f>
        <v>0.10602593440121884</v>
      </c>
      <c r="L510" s="2">
        <f>$I510/$G510</f>
        <v>0.82684973302822917</v>
      </c>
      <c r="M510" s="2">
        <f>ABS($J510)/$G510</f>
        <v>6.7124332570552017E-2</v>
      </c>
      <c r="N510" s="2">
        <f t="shared" si="79"/>
        <v>6487.8999727260461</v>
      </c>
      <c r="O510" s="2">
        <f t="shared" si="80"/>
        <v>6555.9</v>
      </c>
      <c r="P510" s="2">
        <f t="shared" si="81"/>
        <v>6487.8999727260461</v>
      </c>
      <c r="Q510" s="2">
        <f t="shared" si="82"/>
        <v>6534.9374999999991</v>
      </c>
      <c r="R510" s="2">
        <f t="shared" si="78"/>
        <v>6516.659361363023</v>
      </c>
      <c r="S510" s="2">
        <f t="shared" si="87"/>
        <v>1</v>
      </c>
      <c r="T510" s="2">
        <f t="shared" si="83"/>
        <v>2.5</v>
      </c>
      <c r="U510" s="2">
        <f t="shared" si="84"/>
        <v>3.8214321199012545E-2</v>
      </c>
      <c r="V510" s="2">
        <f t="shared" si="85"/>
        <v>-22.425000000001091</v>
      </c>
      <c r="W510" s="2">
        <f t="shared" si="86"/>
        <v>-0.3419820087725986</v>
      </c>
      <c r="X510" t="str">
        <f>IF($T511&gt;0, "up", "down")</f>
        <v>down</v>
      </c>
    </row>
    <row r="511" spans="1:24" x14ac:dyDescent="0.2">
      <c r="A511" s="1">
        <v>39259</v>
      </c>
      <c r="B511" s="2">
        <v>6501.5</v>
      </c>
      <c r="C511" s="2">
        <v>6547.65</v>
      </c>
      <c r="D511" s="2">
        <v>6490.75</v>
      </c>
      <c r="E511" s="2">
        <v>6515.6</v>
      </c>
      <c r="F511" s="2">
        <f t="shared" si="77"/>
        <v>6513.875</v>
      </c>
      <c r="G511" s="2">
        <f>$C511-$D511</f>
        <v>56.899999999999636</v>
      </c>
      <c r="H511" s="2">
        <f>$C511-MAX($B511,$E511)</f>
        <v>32.049999999999272</v>
      </c>
      <c r="I511" s="2">
        <f>MIN($B511,$E511)-$D511</f>
        <v>10.75</v>
      </c>
      <c r="J511" s="2">
        <f>$E511-$B511</f>
        <v>14.100000000000364</v>
      </c>
      <c r="K511" s="2">
        <f>$H511/$G511</f>
        <v>0.56326889279436687</v>
      </c>
      <c r="L511" s="2">
        <f>$I511/$G511</f>
        <v>0.1889279437609854</v>
      </c>
      <c r="M511" s="2">
        <f>ABS($J511)/$G511</f>
        <v>0.2478031634446477</v>
      </c>
      <c r="N511" s="2">
        <f t="shared" si="79"/>
        <v>6511.4187363630226</v>
      </c>
      <c r="O511" s="2">
        <f t="shared" si="80"/>
        <v>6547.65</v>
      </c>
      <c r="P511" s="2">
        <f t="shared" si="81"/>
        <v>6490.75</v>
      </c>
      <c r="Q511" s="2">
        <f t="shared" si="82"/>
        <v>6513.875</v>
      </c>
      <c r="R511" s="2">
        <f t="shared" si="78"/>
        <v>6515.9234340907551</v>
      </c>
      <c r="S511" s="2">
        <f t="shared" si="87"/>
        <v>0.9956341009684585</v>
      </c>
      <c r="T511" s="2">
        <f t="shared" si="83"/>
        <v>-28.949999999999818</v>
      </c>
      <c r="U511" s="2">
        <f t="shared" si="84"/>
        <v>-0.44235279736574429</v>
      </c>
      <c r="V511" s="2">
        <f t="shared" si="85"/>
        <v>-21.062499999999091</v>
      </c>
      <c r="W511" s="2">
        <f t="shared" si="86"/>
        <v>-0.32230606643137893</v>
      </c>
      <c r="X511" t="str">
        <f>IF($T512&gt;0, "up", "down")</f>
        <v>down</v>
      </c>
    </row>
    <row r="512" spans="1:24" x14ac:dyDescent="0.2">
      <c r="A512" s="1">
        <v>39260</v>
      </c>
      <c r="B512" s="2">
        <v>6522.5</v>
      </c>
      <c r="C512" s="2">
        <v>6534.1</v>
      </c>
      <c r="D512" s="2">
        <v>6457.3</v>
      </c>
      <c r="E512" s="2">
        <v>6482.45</v>
      </c>
      <c r="F512" s="2">
        <f t="shared" si="77"/>
        <v>6499.0875000000005</v>
      </c>
      <c r="G512" s="2">
        <f>$C512-$D512</f>
        <v>76.800000000000182</v>
      </c>
      <c r="H512" s="2">
        <f>$C512-MAX($B512,$E512)</f>
        <v>11.600000000000364</v>
      </c>
      <c r="I512" s="2">
        <f>MIN($B512,$E512)-$D512</f>
        <v>25.149999999999636</v>
      </c>
      <c r="J512" s="2">
        <f>$E512-$B512</f>
        <v>-40.050000000000182</v>
      </c>
      <c r="K512" s="2">
        <f>$H512/$G512</f>
        <v>0.15104166666667104</v>
      </c>
      <c r="L512" s="2">
        <f>$I512/$G512</f>
        <v>0.32747395833332782</v>
      </c>
      <c r="M512" s="2">
        <f>ABS($J512)/$G512</f>
        <v>0.52148437500000111</v>
      </c>
      <c r="N512" s="2">
        <f t="shared" si="79"/>
        <v>6512.6468681815113</v>
      </c>
      <c r="O512" s="2">
        <f t="shared" si="80"/>
        <v>6534.1</v>
      </c>
      <c r="P512" s="2">
        <f t="shared" si="81"/>
        <v>6457.3</v>
      </c>
      <c r="Q512" s="2">
        <f t="shared" si="82"/>
        <v>6499.0875000000005</v>
      </c>
      <c r="R512" s="2">
        <f t="shared" si="78"/>
        <v>6500.7835920453781</v>
      </c>
      <c r="S512" s="2">
        <f t="shared" si="87"/>
        <v>0.81131170288835663</v>
      </c>
      <c r="T512" s="2">
        <f t="shared" si="83"/>
        <v>-33.150000000000546</v>
      </c>
      <c r="U512" s="2">
        <f t="shared" si="84"/>
        <v>-0.50877893056664836</v>
      </c>
      <c r="V512" s="2">
        <f t="shared" si="85"/>
        <v>-14.787499999999454</v>
      </c>
      <c r="W512" s="2">
        <f t="shared" si="86"/>
        <v>-0.22701540941451062</v>
      </c>
      <c r="X512" t="str">
        <f>IF($T513&gt;0, "up", "down")</f>
        <v>up</v>
      </c>
    </row>
    <row r="513" spans="1:24" x14ac:dyDescent="0.2">
      <c r="A513" s="1">
        <v>39261</v>
      </c>
      <c r="B513" s="2">
        <v>6509.1</v>
      </c>
      <c r="C513" s="2">
        <v>6538.15</v>
      </c>
      <c r="D513" s="2">
        <v>6487.85</v>
      </c>
      <c r="E513" s="2">
        <v>6521.35</v>
      </c>
      <c r="F513" s="2">
        <f t="shared" si="77"/>
        <v>6514.1124999999993</v>
      </c>
      <c r="G513" s="2">
        <f>$C513-$D513</f>
        <v>50.299999999999272</v>
      </c>
      <c r="H513" s="2">
        <f>$C513-MAX($B513,$E513)</f>
        <v>16.799999999999272</v>
      </c>
      <c r="I513" s="2">
        <f>MIN($B513,$E513)-$D513</f>
        <v>21.25</v>
      </c>
      <c r="J513" s="2">
        <f>$E513-$B513</f>
        <v>12.25</v>
      </c>
      <c r="K513" s="2">
        <f>$H513/$G513</f>
        <v>0.33399602385684923</v>
      </c>
      <c r="L513" s="2">
        <f>$I513/$G513</f>
        <v>0.42246520874752103</v>
      </c>
      <c r="M513" s="2">
        <f>ABS($J513)/$G513</f>
        <v>0.24353876739562977</v>
      </c>
      <c r="N513" s="2">
        <f t="shared" si="79"/>
        <v>6505.8671840907555</v>
      </c>
      <c r="O513" s="2">
        <f t="shared" si="80"/>
        <v>6538.15</v>
      </c>
      <c r="P513" s="2">
        <f t="shared" si="81"/>
        <v>6487.85</v>
      </c>
      <c r="Q513" s="2">
        <f t="shared" si="82"/>
        <v>6514.1124999999993</v>
      </c>
      <c r="R513" s="2">
        <f t="shared" si="78"/>
        <v>6511.4949210226887</v>
      </c>
      <c r="S513" s="2">
        <f t="shared" si="87"/>
        <v>0.67469668795235282</v>
      </c>
      <c r="T513" s="2">
        <f t="shared" si="83"/>
        <v>38.900000000000546</v>
      </c>
      <c r="U513" s="2">
        <f t="shared" si="84"/>
        <v>0.60008175921141771</v>
      </c>
      <c r="V513" s="2">
        <f t="shared" si="85"/>
        <v>15.024999999998727</v>
      </c>
      <c r="W513" s="2">
        <f t="shared" si="86"/>
        <v>0.23118630115379618</v>
      </c>
      <c r="X513" t="str">
        <f>IF($T514&gt;0, "up", "down")</f>
        <v>up</v>
      </c>
    </row>
    <row r="514" spans="1:24" x14ac:dyDescent="0.2">
      <c r="A514" s="1">
        <v>39262</v>
      </c>
      <c r="B514" s="2">
        <v>6521.85</v>
      </c>
      <c r="C514" s="2">
        <v>6749.95</v>
      </c>
      <c r="D514" s="2">
        <v>6521.85</v>
      </c>
      <c r="E514" s="2">
        <v>6740.1</v>
      </c>
      <c r="F514" s="2">
        <f t="shared" si="77"/>
        <v>6633.4375</v>
      </c>
      <c r="G514" s="2">
        <f>$C514-$D514</f>
        <v>228.09999999999945</v>
      </c>
      <c r="H514" s="2">
        <f>$C514-MAX($B514,$E514)</f>
        <v>9.8499999999994543</v>
      </c>
      <c r="I514" s="2">
        <f>MIN($B514,$E514)-$D514</f>
        <v>0</v>
      </c>
      <c r="J514" s="2">
        <f>$E514-$B514</f>
        <v>218.25</v>
      </c>
      <c r="K514" s="2">
        <f>$H514/$G514</f>
        <v>4.3182814555017442E-2</v>
      </c>
      <c r="L514" s="2">
        <f>$I514/$G514</f>
        <v>0</v>
      </c>
      <c r="M514" s="2">
        <f>ABS($J514)/$G514</f>
        <v>0.95681718544498251</v>
      </c>
      <c r="N514" s="2">
        <f t="shared" si="79"/>
        <v>6509.9898420453774</v>
      </c>
      <c r="O514" s="2">
        <f t="shared" si="80"/>
        <v>6749.95</v>
      </c>
      <c r="P514" s="2">
        <f t="shared" si="81"/>
        <v>6509.9898420453774</v>
      </c>
      <c r="Q514" s="2">
        <f t="shared" si="82"/>
        <v>6633.4375</v>
      </c>
      <c r="R514" s="2">
        <f t="shared" si="78"/>
        <v>6600.8417960226889</v>
      </c>
      <c r="S514" s="2">
        <f t="shared" si="87"/>
        <v>1</v>
      </c>
      <c r="T514" s="2">
        <f t="shared" si="83"/>
        <v>218.75</v>
      </c>
      <c r="U514" s="2">
        <f t="shared" si="84"/>
        <v>3.3543668105530293</v>
      </c>
      <c r="V514" s="2">
        <f t="shared" si="85"/>
        <v>119.32500000000073</v>
      </c>
      <c r="W514" s="2">
        <f t="shared" si="86"/>
        <v>1.8317921282446494</v>
      </c>
      <c r="X514" t="str">
        <f>IF($T515&gt;0, "up", "down")</f>
        <v>down</v>
      </c>
    </row>
    <row r="515" spans="1:24" x14ac:dyDescent="0.2">
      <c r="A515" s="1">
        <v>39265</v>
      </c>
      <c r="B515" s="2">
        <v>6811.85</v>
      </c>
      <c r="C515" s="2">
        <v>6828.9</v>
      </c>
      <c r="D515" s="2">
        <v>6696</v>
      </c>
      <c r="E515" s="2">
        <v>6718</v>
      </c>
      <c r="F515" s="2">
        <f t="shared" ref="F515:F578" si="88">AVERAGE($B515:$E515)</f>
        <v>6763.6875</v>
      </c>
      <c r="G515" s="2">
        <f>$C515-$D515</f>
        <v>132.89999999999964</v>
      </c>
      <c r="H515" s="2">
        <f>$C515-MAX($B515,$E515)</f>
        <v>17.049999999999272</v>
      </c>
      <c r="I515" s="2">
        <f>MIN($B515,$E515)-$D515</f>
        <v>22</v>
      </c>
      <c r="J515" s="2">
        <f>$E515-$B515</f>
        <v>-93.850000000000364</v>
      </c>
      <c r="K515" s="2">
        <f>$H515/$G515</f>
        <v>0.12829194883370443</v>
      </c>
      <c r="L515" s="2">
        <f>$I515/$G515</f>
        <v>0.16553799849510956</v>
      </c>
      <c r="M515" s="2">
        <f>ABS($J515)/$G515</f>
        <v>0.70617005267118604</v>
      </c>
      <c r="N515" s="2">
        <f t="shared" si="79"/>
        <v>6571.7136710226887</v>
      </c>
      <c r="O515" s="2">
        <f t="shared" si="80"/>
        <v>6828.9</v>
      </c>
      <c r="P515" s="2">
        <f t="shared" si="81"/>
        <v>6571.7136710226887</v>
      </c>
      <c r="Q515" s="2">
        <f t="shared" si="82"/>
        <v>6763.6875</v>
      </c>
      <c r="R515" s="2">
        <f t="shared" ref="R515:R578" si="89">AVERAGE($N515:$Q515)</f>
        <v>6684.0037105113443</v>
      </c>
      <c r="S515" s="2">
        <f t="shared" si="87"/>
        <v>1</v>
      </c>
      <c r="T515" s="2">
        <f t="shared" si="83"/>
        <v>-22.100000000000364</v>
      </c>
      <c r="U515" s="2">
        <f t="shared" si="84"/>
        <v>-0.3278883102624644</v>
      </c>
      <c r="V515" s="2">
        <f t="shared" si="85"/>
        <v>130.25</v>
      </c>
      <c r="W515" s="2">
        <f t="shared" si="86"/>
        <v>1.9635370047580911</v>
      </c>
      <c r="X515" t="str">
        <f>IF($T516&gt;0, "up", "down")</f>
        <v>up</v>
      </c>
    </row>
    <row r="516" spans="1:24" x14ac:dyDescent="0.2">
      <c r="A516" s="1">
        <v>39266</v>
      </c>
      <c r="B516" s="2">
        <v>6719.65</v>
      </c>
      <c r="C516" s="2">
        <v>6882.6</v>
      </c>
      <c r="D516" s="2">
        <v>6719.65</v>
      </c>
      <c r="E516" s="2">
        <v>6857.1</v>
      </c>
      <c r="F516" s="2">
        <f t="shared" si="88"/>
        <v>6794.75</v>
      </c>
      <c r="G516" s="2">
        <f>$C516-$D516</f>
        <v>162.95000000000073</v>
      </c>
      <c r="H516" s="2">
        <f>$C516-MAX($B516,$E516)</f>
        <v>25.5</v>
      </c>
      <c r="I516" s="2">
        <f>MIN($B516,$E516)-$D516</f>
        <v>0</v>
      </c>
      <c r="J516" s="2">
        <f>$E516-$B516</f>
        <v>137.45000000000073</v>
      </c>
      <c r="K516" s="2">
        <f>$H516/$G516</f>
        <v>0.15648972077324264</v>
      </c>
      <c r="L516" s="2">
        <f>$I516/$G516</f>
        <v>0</v>
      </c>
      <c r="M516" s="2">
        <f>ABS($J516)/$G516</f>
        <v>0.84351027922675736</v>
      </c>
      <c r="N516" s="2">
        <f t="shared" ref="N516:N579" si="90">AVERAGE($N515,$Q515)</f>
        <v>6667.7005855113439</v>
      </c>
      <c r="O516" s="2">
        <f t="shared" ref="O516:O579" si="91">MAX($N516,$C516,$Q516)</f>
        <v>6882.6</v>
      </c>
      <c r="P516" s="2">
        <f t="shared" ref="P516:P579" si="92">MIN($N516,$D516,$Q516)</f>
        <v>6667.7005855113439</v>
      </c>
      <c r="Q516" s="2">
        <f t="shared" ref="Q516:Q579" si="93">AVERAGE($B516:$E516)</f>
        <v>6794.75</v>
      </c>
      <c r="R516" s="2">
        <f t="shared" si="89"/>
        <v>6753.1877927556725</v>
      </c>
      <c r="S516" s="2">
        <f t="shared" si="87"/>
        <v>1</v>
      </c>
      <c r="T516" s="2">
        <f t="shared" ref="T516:T579" si="94">$E516-$E515</f>
        <v>139.10000000000036</v>
      </c>
      <c r="U516" s="2">
        <f t="shared" ref="U516:U579" si="95">($T516/$E515)*100</f>
        <v>2.0705567133075373</v>
      </c>
      <c r="V516" s="2">
        <f t="shared" ref="V516:V579" si="96">$F516-$F515</f>
        <v>31.0625</v>
      </c>
      <c r="W516" s="2">
        <f t="shared" ref="W516:W579" si="97">($V516/$F515)*100</f>
        <v>0.45925392029126128</v>
      </c>
      <c r="X516" t="str">
        <f>IF($T517&gt;0, "up", "down")</f>
        <v>down</v>
      </c>
    </row>
    <row r="517" spans="1:24" x14ac:dyDescent="0.2">
      <c r="A517" s="1">
        <v>39267</v>
      </c>
      <c r="B517" s="2">
        <v>6917.35</v>
      </c>
      <c r="C517" s="2">
        <v>6917.35</v>
      </c>
      <c r="D517" s="2">
        <v>6777.5</v>
      </c>
      <c r="E517" s="2">
        <v>6836.45</v>
      </c>
      <c r="F517" s="2">
        <f t="shared" si="88"/>
        <v>6862.1625000000004</v>
      </c>
      <c r="G517" s="2">
        <f>$C517-$D517</f>
        <v>139.85000000000036</v>
      </c>
      <c r="H517" s="2">
        <f>$C517-MAX($B517,$E517)</f>
        <v>0</v>
      </c>
      <c r="I517" s="2">
        <f>MIN($B517,$E517)-$D517</f>
        <v>58.949999999999818</v>
      </c>
      <c r="J517" s="2">
        <f>$E517-$B517</f>
        <v>-80.900000000000546</v>
      </c>
      <c r="K517" s="2">
        <f>$H517/$G517</f>
        <v>0</v>
      </c>
      <c r="L517" s="2">
        <f>$I517/$G517</f>
        <v>0.4215230604218782</v>
      </c>
      <c r="M517" s="2">
        <f>ABS($J517)/$G517</f>
        <v>0.57847693957812185</v>
      </c>
      <c r="N517" s="2">
        <f t="shared" si="90"/>
        <v>6731.2252927556719</v>
      </c>
      <c r="O517" s="2">
        <f t="shared" si="91"/>
        <v>6917.35</v>
      </c>
      <c r="P517" s="2">
        <f t="shared" si="92"/>
        <v>6731.2252927556719</v>
      </c>
      <c r="Q517" s="2">
        <f t="shared" si="93"/>
        <v>6862.1625000000004</v>
      </c>
      <c r="R517" s="2">
        <f t="shared" si="89"/>
        <v>6810.4907713778357</v>
      </c>
      <c r="S517" s="2">
        <f t="shared" si="87"/>
        <v>1</v>
      </c>
      <c r="T517" s="2">
        <f t="shared" si="94"/>
        <v>-20.650000000000546</v>
      </c>
      <c r="U517" s="2">
        <f t="shared" si="95"/>
        <v>-0.30114771550656322</v>
      </c>
      <c r="V517" s="2">
        <f t="shared" si="96"/>
        <v>67.412500000000364</v>
      </c>
      <c r="W517" s="2">
        <f t="shared" si="97"/>
        <v>0.99212627396151976</v>
      </c>
      <c r="X517" t="str">
        <f>IF($T518&gt;0, "up", "down")</f>
        <v>down</v>
      </c>
    </row>
    <row r="518" spans="1:24" x14ac:dyDescent="0.2">
      <c r="A518" s="1">
        <v>39268</v>
      </c>
      <c r="B518" s="2">
        <v>6845.25</v>
      </c>
      <c r="C518" s="2">
        <v>6902.8</v>
      </c>
      <c r="D518" s="2">
        <v>6739.5</v>
      </c>
      <c r="E518" s="2">
        <v>6818.35</v>
      </c>
      <c r="F518" s="2">
        <f t="shared" si="88"/>
        <v>6826.4750000000004</v>
      </c>
      <c r="G518" s="2">
        <f>$C518-$D518</f>
        <v>163.30000000000018</v>
      </c>
      <c r="H518" s="2">
        <f>$C518-MAX($B518,$E518)</f>
        <v>57.550000000000182</v>
      </c>
      <c r="I518" s="2">
        <f>MIN($B518,$E518)-$D518</f>
        <v>78.850000000000364</v>
      </c>
      <c r="J518" s="2">
        <f>$E518-$B518</f>
        <v>-26.899999999999636</v>
      </c>
      <c r="K518" s="2">
        <f>$H518/$G518</f>
        <v>0.3524188609920399</v>
      </c>
      <c r="L518" s="2">
        <f>$I518/$G518</f>
        <v>0.48285364360073652</v>
      </c>
      <c r="M518" s="2">
        <f>ABS($J518)/$G518</f>
        <v>0.16472749540722356</v>
      </c>
      <c r="N518" s="2">
        <f t="shared" si="90"/>
        <v>6796.6938963778357</v>
      </c>
      <c r="O518" s="2">
        <f t="shared" si="91"/>
        <v>6902.8</v>
      </c>
      <c r="P518" s="2">
        <f t="shared" si="92"/>
        <v>6739.5</v>
      </c>
      <c r="Q518" s="2">
        <f t="shared" si="93"/>
        <v>6826.4750000000004</v>
      </c>
      <c r="R518" s="2">
        <f t="shared" si="89"/>
        <v>6816.3672240944597</v>
      </c>
      <c r="S518" s="2">
        <f t="shared" si="87"/>
        <v>1</v>
      </c>
      <c r="T518" s="2">
        <f t="shared" si="94"/>
        <v>-18.099999999999454</v>
      </c>
      <c r="U518" s="2">
        <f t="shared" si="95"/>
        <v>-0.26475729362460715</v>
      </c>
      <c r="V518" s="2">
        <f t="shared" si="96"/>
        <v>-35.6875</v>
      </c>
      <c r="W518" s="2">
        <f t="shared" si="97"/>
        <v>-0.52006200669249669</v>
      </c>
      <c r="X518" t="str">
        <f>IF($T519&gt;0, "up", "down")</f>
        <v>down</v>
      </c>
    </row>
    <row r="519" spans="1:24" x14ac:dyDescent="0.2">
      <c r="A519" s="1">
        <v>39269</v>
      </c>
      <c r="B519" s="2">
        <v>6796.5</v>
      </c>
      <c r="C519" s="2">
        <v>6830.45</v>
      </c>
      <c r="D519" s="2">
        <v>6751.35</v>
      </c>
      <c r="E519" s="2">
        <v>6791.25</v>
      </c>
      <c r="F519" s="2">
        <f t="shared" si="88"/>
        <v>6792.3875000000007</v>
      </c>
      <c r="G519" s="2">
        <f>$C519-$D519</f>
        <v>79.099999999999454</v>
      </c>
      <c r="H519" s="2">
        <f>$C519-MAX($B519,$E519)</f>
        <v>33.949999999999818</v>
      </c>
      <c r="I519" s="2">
        <f>MIN($B519,$E519)-$D519</f>
        <v>39.899999999999636</v>
      </c>
      <c r="J519" s="2">
        <f>$E519-$B519</f>
        <v>-5.25</v>
      </c>
      <c r="K519" s="2">
        <f>$H519/$G519</f>
        <v>0.42920353982300952</v>
      </c>
      <c r="L519" s="2">
        <f>$I519/$G519</f>
        <v>0.50442477876106084</v>
      </c>
      <c r="M519" s="2">
        <f>ABS($J519)/$G519</f>
        <v>6.6371681415929668E-2</v>
      </c>
      <c r="N519" s="2">
        <f t="shared" si="90"/>
        <v>6811.584448188918</v>
      </c>
      <c r="O519" s="2">
        <f t="shared" si="91"/>
        <v>6830.45</v>
      </c>
      <c r="P519" s="2">
        <f t="shared" si="92"/>
        <v>6751.35</v>
      </c>
      <c r="Q519" s="2">
        <f t="shared" si="93"/>
        <v>6792.3875000000007</v>
      </c>
      <c r="R519" s="2">
        <f t="shared" si="89"/>
        <v>6796.4429870472295</v>
      </c>
      <c r="S519" s="2">
        <f t="shared" ref="S519:S582" si="98">($R519-MIN($R515:$R519))/(MAX($R515:$R519) - MIN($R515:$R519))</f>
        <v>0.84947334421793552</v>
      </c>
      <c r="T519" s="2">
        <f t="shared" si="94"/>
        <v>-27.100000000000364</v>
      </c>
      <c r="U519" s="2">
        <f t="shared" si="95"/>
        <v>-0.39745686273072467</v>
      </c>
      <c r="V519" s="2">
        <f t="shared" si="96"/>
        <v>-34.087499999999636</v>
      </c>
      <c r="W519" s="2">
        <f t="shared" si="97"/>
        <v>-0.49934263291083081</v>
      </c>
      <c r="X519" t="str">
        <f>IF($T520&gt;0, "up", "down")</f>
        <v>up</v>
      </c>
    </row>
    <row r="520" spans="1:24" x14ac:dyDescent="0.2">
      <c r="A520" s="1">
        <v>39272</v>
      </c>
      <c r="B520" s="2">
        <v>6787.75</v>
      </c>
      <c r="C520" s="2">
        <v>6895.7</v>
      </c>
      <c r="D520" s="2">
        <v>6752.4</v>
      </c>
      <c r="E520" s="2">
        <v>6867.9</v>
      </c>
      <c r="F520" s="2">
        <f t="shared" si="88"/>
        <v>6825.9375</v>
      </c>
      <c r="G520" s="2">
        <f>$C520-$D520</f>
        <v>143.30000000000018</v>
      </c>
      <c r="H520" s="2">
        <f>$C520-MAX($B520,$E520)</f>
        <v>27.800000000000182</v>
      </c>
      <c r="I520" s="2">
        <f>MIN($B520,$E520)-$D520</f>
        <v>35.350000000000364</v>
      </c>
      <c r="J520" s="2">
        <f>$E520-$B520</f>
        <v>80.149999999999636</v>
      </c>
      <c r="K520" s="2">
        <f>$H520/$G520</f>
        <v>0.19399860432658861</v>
      </c>
      <c r="L520" s="2">
        <f>$I520/$G520</f>
        <v>0.24668527564550119</v>
      </c>
      <c r="M520" s="2">
        <f>ABS($J520)/$G520</f>
        <v>0.5593161200279102</v>
      </c>
      <c r="N520" s="2">
        <f t="shared" si="90"/>
        <v>6801.9859740944594</v>
      </c>
      <c r="O520" s="2">
        <f t="shared" si="91"/>
        <v>6895.7</v>
      </c>
      <c r="P520" s="2">
        <f t="shared" si="92"/>
        <v>6752.4</v>
      </c>
      <c r="Q520" s="2">
        <f t="shared" si="93"/>
        <v>6825.9375</v>
      </c>
      <c r="R520" s="2">
        <f t="shared" si="89"/>
        <v>6819.0058685236145</v>
      </c>
      <c r="S520" s="2">
        <f t="shared" si="98"/>
        <v>1</v>
      </c>
      <c r="T520" s="2">
        <f t="shared" si="94"/>
        <v>76.649999999999636</v>
      </c>
      <c r="U520" s="2">
        <f t="shared" si="95"/>
        <v>1.1286581998895584</v>
      </c>
      <c r="V520" s="2">
        <f t="shared" si="96"/>
        <v>33.549999999999272</v>
      </c>
      <c r="W520" s="2">
        <f t="shared" si="97"/>
        <v>0.49393530625276122</v>
      </c>
      <c r="X520" t="str">
        <f>IF($T521&gt;0, "up", "down")</f>
        <v>down</v>
      </c>
    </row>
    <row r="521" spans="1:24" x14ac:dyDescent="0.2">
      <c r="A521" s="1">
        <v>39273</v>
      </c>
      <c r="B521" s="2">
        <v>6891.8</v>
      </c>
      <c r="C521" s="2">
        <v>6906.05</v>
      </c>
      <c r="D521" s="2">
        <v>6798.8</v>
      </c>
      <c r="E521" s="2">
        <v>6814.7</v>
      </c>
      <c r="F521" s="2">
        <f t="shared" si="88"/>
        <v>6852.8375000000005</v>
      </c>
      <c r="G521" s="2">
        <f>$C521-$D521</f>
        <v>107.25</v>
      </c>
      <c r="H521" s="2">
        <f>$C521-MAX($B521,$E521)</f>
        <v>14.25</v>
      </c>
      <c r="I521" s="2">
        <f>MIN($B521,$E521)-$D521</f>
        <v>15.899999999999636</v>
      </c>
      <c r="J521" s="2">
        <f>$E521-$B521</f>
        <v>-77.100000000000364</v>
      </c>
      <c r="K521" s="2">
        <f>$H521/$G521</f>
        <v>0.13286713286713286</v>
      </c>
      <c r="L521" s="2">
        <f>$I521/$G521</f>
        <v>0.14825174825174486</v>
      </c>
      <c r="M521" s="2">
        <f>ABS($J521)/$G521</f>
        <v>0.71888111888112227</v>
      </c>
      <c r="N521" s="2">
        <f t="shared" si="90"/>
        <v>6813.9617370472297</v>
      </c>
      <c r="O521" s="2">
        <f t="shared" si="91"/>
        <v>6906.05</v>
      </c>
      <c r="P521" s="2">
        <f t="shared" si="92"/>
        <v>6798.8</v>
      </c>
      <c r="Q521" s="2">
        <f t="shared" si="93"/>
        <v>6852.8375000000005</v>
      </c>
      <c r="R521" s="2">
        <f t="shared" si="89"/>
        <v>6842.9123092618074</v>
      </c>
      <c r="S521" s="2">
        <f t="shared" si="98"/>
        <v>1</v>
      </c>
      <c r="T521" s="2">
        <f t="shared" si="94"/>
        <v>-53.199999999999818</v>
      </c>
      <c r="U521" s="2">
        <f t="shared" si="95"/>
        <v>-0.77461815110877885</v>
      </c>
      <c r="V521" s="2">
        <f t="shared" si="96"/>
        <v>26.900000000000546</v>
      </c>
      <c r="W521" s="2">
        <f t="shared" si="97"/>
        <v>0.39408506157579892</v>
      </c>
      <c r="X521" t="str">
        <f>IF($T522&gt;0, "up", "down")</f>
        <v>down</v>
      </c>
    </row>
    <row r="522" spans="1:24" x14ac:dyDescent="0.2">
      <c r="A522" s="1">
        <v>39274</v>
      </c>
      <c r="B522" s="2">
        <v>6779.25</v>
      </c>
      <c r="C522" s="2">
        <v>6845.2</v>
      </c>
      <c r="D522" s="2">
        <v>6752.65</v>
      </c>
      <c r="E522" s="2">
        <v>6794.7</v>
      </c>
      <c r="F522" s="2">
        <f t="shared" si="88"/>
        <v>6792.95</v>
      </c>
      <c r="G522" s="2">
        <f>$C522-$D522</f>
        <v>92.550000000000182</v>
      </c>
      <c r="H522" s="2">
        <f>$C522-MAX($B522,$E522)</f>
        <v>50.5</v>
      </c>
      <c r="I522" s="2">
        <f>MIN($B522,$E522)-$D522</f>
        <v>26.600000000000364</v>
      </c>
      <c r="J522" s="2">
        <f>$E522-$B522</f>
        <v>15.449999999999818</v>
      </c>
      <c r="K522" s="2">
        <f>$H522/$G522</f>
        <v>0.54565099945975037</v>
      </c>
      <c r="L522" s="2">
        <f>$I522/$G522</f>
        <v>0.28741220961642694</v>
      </c>
      <c r="M522" s="2">
        <f>ABS($J522)/$G522</f>
        <v>0.16693679092382266</v>
      </c>
      <c r="N522" s="2">
        <f t="shared" si="90"/>
        <v>6833.3996185236156</v>
      </c>
      <c r="O522" s="2">
        <f t="shared" si="91"/>
        <v>6845.2</v>
      </c>
      <c r="P522" s="2">
        <f t="shared" si="92"/>
        <v>6752.65</v>
      </c>
      <c r="Q522" s="2">
        <f t="shared" si="93"/>
        <v>6792.95</v>
      </c>
      <c r="R522" s="2">
        <f t="shared" si="89"/>
        <v>6806.0499046309042</v>
      </c>
      <c r="S522" s="2">
        <f t="shared" si="98"/>
        <v>0.20673677010638358</v>
      </c>
      <c r="T522" s="2">
        <f t="shared" si="94"/>
        <v>-20</v>
      </c>
      <c r="U522" s="2">
        <f t="shared" si="95"/>
        <v>-0.29348320542356965</v>
      </c>
      <c r="V522" s="2">
        <f t="shared" si="96"/>
        <v>-59.887500000000728</v>
      </c>
      <c r="W522" s="2">
        <f t="shared" si="97"/>
        <v>-0.87390807092683465</v>
      </c>
      <c r="X522" t="str">
        <f>IF($T523&gt;0, "up", "down")</f>
        <v>up</v>
      </c>
    </row>
    <row r="523" spans="1:24" x14ac:dyDescent="0.2">
      <c r="A523" s="1">
        <v>39275</v>
      </c>
      <c r="B523" s="2">
        <v>6812.05</v>
      </c>
      <c r="C523" s="2">
        <v>6931.5</v>
      </c>
      <c r="D523" s="2">
        <v>6812.05</v>
      </c>
      <c r="E523" s="2">
        <v>6916.05</v>
      </c>
      <c r="F523" s="2">
        <f t="shared" si="88"/>
        <v>6867.9124999999995</v>
      </c>
      <c r="G523" s="2">
        <f>$C523-$D523</f>
        <v>119.44999999999982</v>
      </c>
      <c r="H523" s="2">
        <f>$C523-MAX($B523,$E523)</f>
        <v>15.449999999999818</v>
      </c>
      <c r="I523" s="2">
        <f>MIN($B523,$E523)-$D523</f>
        <v>0</v>
      </c>
      <c r="J523" s="2">
        <f>$E523-$B523</f>
        <v>104</v>
      </c>
      <c r="K523" s="2">
        <f>$H523/$G523</f>
        <v>0.12934282126412591</v>
      </c>
      <c r="L523" s="2">
        <f>$I523/$G523</f>
        <v>0</v>
      </c>
      <c r="M523" s="2">
        <f>ABS($J523)/$G523</f>
        <v>0.87065717873587412</v>
      </c>
      <c r="N523" s="2">
        <f t="shared" si="90"/>
        <v>6813.1748092618072</v>
      </c>
      <c r="O523" s="2">
        <f t="shared" si="91"/>
        <v>6931.5</v>
      </c>
      <c r="P523" s="2">
        <f t="shared" si="92"/>
        <v>6812.05</v>
      </c>
      <c r="Q523" s="2">
        <f t="shared" si="93"/>
        <v>6867.9124999999995</v>
      </c>
      <c r="R523" s="2">
        <f t="shared" si="89"/>
        <v>6856.1593273154513</v>
      </c>
      <c r="S523" s="2">
        <f t="shared" si="98"/>
        <v>1</v>
      </c>
      <c r="T523" s="2">
        <f t="shared" si="94"/>
        <v>121.35000000000036</v>
      </c>
      <c r="U523" s="2">
        <f t="shared" si="95"/>
        <v>1.7859508146055068</v>
      </c>
      <c r="V523" s="2">
        <f t="shared" si="96"/>
        <v>74.962499999999636</v>
      </c>
      <c r="W523" s="2">
        <f t="shared" si="97"/>
        <v>1.1035338107891215</v>
      </c>
      <c r="X523" t="str">
        <f>IF($T524&gt;0, "up", "down")</f>
        <v>up</v>
      </c>
    </row>
    <row r="524" spans="1:24" x14ac:dyDescent="0.2">
      <c r="A524" s="1">
        <v>39276</v>
      </c>
      <c r="B524" s="2">
        <v>6935</v>
      </c>
      <c r="C524" s="2">
        <v>7032.65</v>
      </c>
      <c r="D524" s="2">
        <v>6935</v>
      </c>
      <c r="E524" s="2">
        <v>6980.35</v>
      </c>
      <c r="F524" s="2">
        <f t="shared" si="88"/>
        <v>6970.75</v>
      </c>
      <c r="G524" s="2">
        <f>$C524-$D524</f>
        <v>97.649999999999636</v>
      </c>
      <c r="H524" s="2">
        <f>$C524-MAX($B524,$E524)</f>
        <v>52.299999999999272</v>
      </c>
      <c r="I524" s="2">
        <f>MIN($B524,$E524)-$D524</f>
        <v>0</v>
      </c>
      <c r="J524" s="2">
        <f>$E524-$B524</f>
        <v>45.350000000000364</v>
      </c>
      <c r="K524" s="2">
        <f>$H524/$G524</f>
        <v>0.53558627752175592</v>
      </c>
      <c r="L524" s="2">
        <f>$I524/$G524</f>
        <v>0</v>
      </c>
      <c r="M524" s="2">
        <f>ABS($J524)/$G524</f>
        <v>0.46441372247824408</v>
      </c>
      <c r="N524" s="2">
        <f t="shared" si="90"/>
        <v>6840.5436546309029</v>
      </c>
      <c r="O524" s="2">
        <f t="shared" si="91"/>
        <v>7032.65</v>
      </c>
      <c r="P524" s="2">
        <f t="shared" si="92"/>
        <v>6840.5436546309029</v>
      </c>
      <c r="Q524" s="2">
        <f t="shared" si="93"/>
        <v>6970.75</v>
      </c>
      <c r="R524" s="2">
        <f t="shared" si="89"/>
        <v>6921.1218273154518</v>
      </c>
      <c r="S524" s="2">
        <f t="shared" si="98"/>
        <v>1</v>
      </c>
      <c r="T524" s="2">
        <f t="shared" si="94"/>
        <v>64.300000000000182</v>
      </c>
      <c r="U524" s="2">
        <f t="shared" si="95"/>
        <v>0.92972144504450061</v>
      </c>
      <c r="V524" s="2">
        <f t="shared" si="96"/>
        <v>102.83750000000055</v>
      </c>
      <c r="W524" s="2">
        <f t="shared" si="97"/>
        <v>1.4973618257367221</v>
      </c>
      <c r="X524" t="str">
        <f>IF($T525&gt;0, "up", "down")</f>
        <v>up</v>
      </c>
    </row>
    <row r="525" spans="1:24" x14ac:dyDescent="0.2">
      <c r="A525" s="1">
        <v>39279</v>
      </c>
      <c r="B525" s="2">
        <v>6985.05</v>
      </c>
      <c r="C525" s="2">
        <v>7112.9</v>
      </c>
      <c r="D525" s="2">
        <v>6938.05</v>
      </c>
      <c r="E525" s="2">
        <v>7101.3</v>
      </c>
      <c r="F525" s="2">
        <f t="shared" si="88"/>
        <v>7034.3249999999998</v>
      </c>
      <c r="G525" s="2">
        <f>$C525-$D525</f>
        <v>174.84999999999945</v>
      </c>
      <c r="H525" s="2">
        <f>$C525-MAX($B525,$E525)</f>
        <v>11.599999999999454</v>
      </c>
      <c r="I525" s="2">
        <f>MIN($B525,$E525)-$D525</f>
        <v>47</v>
      </c>
      <c r="J525" s="2">
        <f>$E525-$B525</f>
        <v>116.25</v>
      </c>
      <c r="K525" s="2">
        <f>$H525/$G525</f>
        <v>6.6342579353728851E-2</v>
      </c>
      <c r="L525" s="2">
        <f>$I525/$G525</f>
        <v>0.26880183014012093</v>
      </c>
      <c r="M525" s="2">
        <f>ABS($J525)/$G525</f>
        <v>0.66485559050615017</v>
      </c>
      <c r="N525" s="2">
        <f t="shared" si="90"/>
        <v>6905.6468273154514</v>
      </c>
      <c r="O525" s="2">
        <f t="shared" si="91"/>
        <v>7112.9</v>
      </c>
      <c r="P525" s="2">
        <f t="shared" si="92"/>
        <v>6905.6468273154514</v>
      </c>
      <c r="Q525" s="2">
        <f t="shared" si="93"/>
        <v>7034.3249999999998</v>
      </c>
      <c r="R525" s="2">
        <f t="shared" si="89"/>
        <v>6989.6296636577254</v>
      </c>
      <c r="S525" s="2">
        <f t="shared" si="98"/>
        <v>1</v>
      </c>
      <c r="T525" s="2">
        <f t="shared" si="94"/>
        <v>120.94999999999982</v>
      </c>
      <c r="U525" s="2">
        <f t="shared" si="95"/>
        <v>1.7327211386248513</v>
      </c>
      <c r="V525" s="2">
        <f t="shared" si="96"/>
        <v>63.574999999999818</v>
      </c>
      <c r="W525" s="2">
        <f t="shared" si="97"/>
        <v>0.91202524835921273</v>
      </c>
      <c r="X525" t="str">
        <f>IF($T526&gt;0, "up", "down")</f>
        <v>down</v>
      </c>
    </row>
    <row r="526" spans="1:24" x14ac:dyDescent="0.2">
      <c r="A526" s="1">
        <v>39280</v>
      </c>
      <c r="B526" s="2">
        <v>7064.25</v>
      </c>
      <c r="C526" s="2">
        <v>7154.4</v>
      </c>
      <c r="D526" s="2">
        <v>7020</v>
      </c>
      <c r="E526" s="2">
        <v>7041.75</v>
      </c>
      <c r="F526" s="2">
        <f t="shared" si="88"/>
        <v>7070.1</v>
      </c>
      <c r="G526" s="2">
        <f>$C526-$D526</f>
        <v>134.39999999999964</v>
      </c>
      <c r="H526" s="2">
        <f>$C526-MAX($B526,$E526)</f>
        <v>90.149999999999636</v>
      </c>
      <c r="I526" s="2">
        <f>MIN($B526,$E526)-$D526</f>
        <v>21.75</v>
      </c>
      <c r="J526" s="2">
        <f>$E526-$B526</f>
        <v>-22.5</v>
      </c>
      <c r="K526" s="2">
        <f>$H526/$G526</f>
        <v>0.67075892857142771</v>
      </c>
      <c r="L526" s="2">
        <f>$I526/$G526</f>
        <v>0.16183035714285757</v>
      </c>
      <c r="M526" s="2">
        <f>ABS($J526)/$G526</f>
        <v>0.16741071428571475</v>
      </c>
      <c r="N526" s="2">
        <f t="shared" si="90"/>
        <v>6969.9859136577252</v>
      </c>
      <c r="O526" s="2">
        <f t="shared" si="91"/>
        <v>7154.4</v>
      </c>
      <c r="P526" s="2">
        <f t="shared" si="92"/>
        <v>6969.9859136577252</v>
      </c>
      <c r="Q526" s="2">
        <f t="shared" si="93"/>
        <v>7070.1</v>
      </c>
      <c r="R526" s="2">
        <f t="shared" si="89"/>
        <v>7041.1179568288626</v>
      </c>
      <c r="S526" s="2">
        <f t="shared" si="98"/>
        <v>1</v>
      </c>
      <c r="T526" s="2">
        <f t="shared" si="94"/>
        <v>-59.550000000000182</v>
      </c>
      <c r="U526" s="2">
        <f t="shared" si="95"/>
        <v>-0.8385788517595395</v>
      </c>
      <c r="V526" s="2">
        <f t="shared" si="96"/>
        <v>35.775000000000546</v>
      </c>
      <c r="W526" s="2">
        <f t="shared" si="97"/>
        <v>0.50857758207078219</v>
      </c>
      <c r="X526" t="str">
        <f>IF($T527&gt;0, "up", "down")</f>
        <v>up</v>
      </c>
    </row>
    <row r="527" spans="1:24" x14ac:dyDescent="0.2">
      <c r="A527" s="1">
        <v>39281</v>
      </c>
      <c r="B527" s="2">
        <v>7050.9</v>
      </c>
      <c r="C527" s="2">
        <v>7093.9</v>
      </c>
      <c r="D527" s="2">
        <v>6978</v>
      </c>
      <c r="E527" s="2">
        <v>7068.8</v>
      </c>
      <c r="F527" s="2">
        <f t="shared" si="88"/>
        <v>7047.9</v>
      </c>
      <c r="G527" s="2">
        <f>$C527-$D527</f>
        <v>115.89999999999964</v>
      </c>
      <c r="H527" s="2">
        <f>$C527-MAX($B527,$E527)</f>
        <v>25.099999999999454</v>
      </c>
      <c r="I527" s="2">
        <f>MIN($B527,$E527)-$D527</f>
        <v>72.899999999999636</v>
      </c>
      <c r="J527" s="2">
        <f>$E527-$B527</f>
        <v>17.900000000000546</v>
      </c>
      <c r="K527" s="2">
        <f>$H527/$G527</f>
        <v>0.21656600517687258</v>
      </c>
      <c r="L527" s="2">
        <f>$I527/$G527</f>
        <v>0.62899050905953291</v>
      </c>
      <c r="M527" s="2">
        <f>ABS($J527)/$G527</f>
        <v>0.15444348576359448</v>
      </c>
      <c r="N527" s="2">
        <f t="shared" si="90"/>
        <v>7020.0429568288628</v>
      </c>
      <c r="O527" s="2">
        <f t="shared" si="91"/>
        <v>7093.9</v>
      </c>
      <c r="P527" s="2">
        <f t="shared" si="92"/>
        <v>6978</v>
      </c>
      <c r="Q527" s="2">
        <f t="shared" si="93"/>
        <v>7047.9</v>
      </c>
      <c r="R527" s="2">
        <f t="shared" si="89"/>
        <v>7034.9607392072157</v>
      </c>
      <c r="S527" s="2">
        <f t="shared" si="98"/>
        <v>0.96671029820103427</v>
      </c>
      <c r="T527" s="2">
        <f t="shared" si="94"/>
        <v>27.050000000000182</v>
      </c>
      <c r="U527" s="2">
        <f t="shared" si="95"/>
        <v>0.38413746582880937</v>
      </c>
      <c r="V527" s="2">
        <f t="shared" si="96"/>
        <v>-22.200000000000728</v>
      </c>
      <c r="W527" s="2">
        <f t="shared" si="97"/>
        <v>-0.31399838757585785</v>
      </c>
      <c r="X527" t="str">
        <f>IF($T528&gt;0, "up", "down")</f>
        <v>up</v>
      </c>
    </row>
    <row r="528" spans="1:24" x14ac:dyDescent="0.2">
      <c r="A528" s="1">
        <v>39282</v>
      </c>
      <c r="B528" s="2">
        <v>7099.15</v>
      </c>
      <c r="C528" s="2">
        <v>7157.7</v>
      </c>
      <c r="D528" s="2">
        <v>7082.1</v>
      </c>
      <c r="E528" s="2">
        <v>7137.9</v>
      </c>
      <c r="F528" s="2">
        <f t="shared" si="88"/>
        <v>7119.2124999999996</v>
      </c>
      <c r="G528" s="2">
        <f>$C528-$D528</f>
        <v>75.599999999999454</v>
      </c>
      <c r="H528" s="2">
        <f>$C528-MAX($B528,$E528)</f>
        <v>19.800000000000182</v>
      </c>
      <c r="I528" s="2">
        <f>MIN($B528,$E528)-$D528</f>
        <v>17.049999999999272</v>
      </c>
      <c r="J528" s="2">
        <f>$E528-$B528</f>
        <v>38.75</v>
      </c>
      <c r="K528" s="2">
        <f>$H528/$G528</f>
        <v>0.26190476190476619</v>
      </c>
      <c r="L528" s="2">
        <f>$I528/$G528</f>
        <v>0.22552910052909253</v>
      </c>
      <c r="M528" s="2">
        <f>ABS($J528)/$G528</f>
        <v>0.51256613756614122</v>
      </c>
      <c r="N528" s="2">
        <f t="shared" si="90"/>
        <v>7033.9714784144307</v>
      </c>
      <c r="O528" s="2">
        <f t="shared" si="91"/>
        <v>7157.7</v>
      </c>
      <c r="P528" s="2">
        <f t="shared" si="92"/>
        <v>7033.9714784144307</v>
      </c>
      <c r="Q528" s="2">
        <f t="shared" si="93"/>
        <v>7119.2124999999996</v>
      </c>
      <c r="R528" s="2">
        <f t="shared" si="89"/>
        <v>7086.213864207215</v>
      </c>
      <c r="S528" s="2">
        <f t="shared" si="98"/>
        <v>1</v>
      </c>
      <c r="T528" s="2">
        <f t="shared" si="94"/>
        <v>69.099999999999454</v>
      </c>
      <c r="U528" s="2">
        <f t="shared" si="95"/>
        <v>0.97753508374829456</v>
      </c>
      <c r="V528" s="2">
        <f t="shared" si="96"/>
        <v>71.3125</v>
      </c>
      <c r="W528" s="2">
        <f t="shared" si="97"/>
        <v>1.0118262177386173</v>
      </c>
      <c r="X528" t="str">
        <f>IF($T529&gt;0, "up", "down")</f>
        <v>down</v>
      </c>
    </row>
    <row r="529" spans="1:24" x14ac:dyDescent="0.2">
      <c r="A529" s="1">
        <v>39283</v>
      </c>
      <c r="B529" s="2">
        <v>7146.7</v>
      </c>
      <c r="C529" s="2">
        <v>7209.2</v>
      </c>
      <c r="D529" s="2">
        <v>7064.65</v>
      </c>
      <c r="E529" s="2">
        <v>7086.55</v>
      </c>
      <c r="F529" s="2">
        <f t="shared" si="88"/>
        <v>7126.7749999999996</v>
      </c>
      <c r="G529" s="2">
        <f>$C529-$D529</f>
        <v>144.55000000000018</v>
      </c>
      <c r="H529" s="2">
        <f>$C529-MAX($B529,$E529)</f>
        <v>62.5</v>
      </c>
      <c r="I529" s="2">
        <f>MIN($B529,$E529)-$D529</f>
        <v>21.900000000000546</v>
      </c>
      <c r="J529" s="2">
        <f>$E529-$B529</f>
        <v>-60.149999999999636</v>
      </c>
      <c r="K529" s="2">
        <f>$H529/$G529</f>
        <v>0.43237634036665457</v>
      </c>
      <c r="L529" s="2">
        <f>$I529/$G529</f>
        <v>0.15150466966447954</v>
      </c>
      <c r="M529" s="2">
        <f>ABS($J529)/$G529</f>
        <v>0.41611898996886587</v>
      </c>
      <c r="N529" s="2">
        <f t="shared" si="90"/>
        <v>7076.5919892072152</v>
      </c>
      <c r="O529" s="2">
        <f t="shared" si="91"/>
        <v>7209.2</v>
      </c>
      <c r="P529" s="2">
        <f t="shared" si="92"/>
        <v>7064.65</v>
      </c>
      <c r="Q529" s="2">
        <f t="shared" si="93"/>
        <v>7126.7749999999996</v>
      </c>
      <c r="R529" s="2">
        <f t="shared" si="89"/>
        <v>7119.3042473018031</v>
      </c>
      <c r="S529" s="2">
        <f t="shared" si="98"/>
        <v>1</v>
      </c>
      <c r="T529" s="2">
        <f t="shared" si="94"/>
        <v>-51.349999999999454</v>
      </c>
      <c r="U529" s="2">
        <f t="shared" si="95"/>
        <v>-0.71939926308857582</v>
      </c>
      <c r="V529" s="2">
        <f t="shared" si="96"/>
        <v>7.5625</v>
      </c>
      <c r="W529" s="2">
        <f t="shared" si="97"/>
        <v>0.10622663672421634</v>
      </c>
      <c r="X529" t="str">
        <f>IF($T530&gt;0, "up", "down")</f>
        <v>down</v>
      </c>
    </row>
    <row r="530" spans="1:24" x14ac:dyDescent="0.2">
      <c r="A530" s="1">
        <v>39286</v>
      </c>
      <c r="B530" s="2">
        <v>7073.7</v>
      </c>
      <c r="C530" s="2">
        <v>7088.8</v>
      </c>
      <c r="D530" s="2">
        <v>7024.6</v>
      </c>
      <c r="E530" s="2">
        <v>7076.3</v>
      </c>
      <c r="F530" s="2">
        <f t="shared" si="88"/>
        <v>7065.8499999999995</v>
      </c>
      <c r="G530" s="2">
        <f>$C530-$D530</f>
        <v>64.199999999999818</v>
      </c>
      <c r="H530" s="2">
        <f>$C530-MAX($B530,$E530)</f>
        <v>12.5</v>
      </c>
      <c r="I530" s="2">
        <f>MIN($B530,$E530)-$D530</f>
        <v>49.099999999999454</v>
      </c>
      <c r="J530" s="2">
        <f>$E530-$B530</f>
        <v>2.6000000000003638</v>
      </c>
      <c r="K530" s="2">
        <f>$H530/$G530</f>
        <v>0.19470404984423731</v>
      </c>
      <c r="L530" s="2">
        <f>$I530/$G530</f>
        <v>0.76479750778815569</v>
      </c>
      <c r="M530" s="2">
        <f>ABS($J530)/$G530</f>
        <v>4.0498442367607031E-2</v>
      </c>
      <c r="N530" s="2">
        <f t="shared" si="90"/>
        <v>7101.683494603607</v>
      </c>
      <c r="O530" s="2">
        <f t="shared" si="91"/>
        <v>7101.683494603607</v>
      </c>
      <c r="P530" s="2">
        <f t="shared" si="92"/>
        <v>7024.6</v>
      </c>
      <c r="Q530" s="2">
        <f t="shared" si="93"/>
        <v>7065.8499999999995</v>
      </c>
      <c r="R530" s="2">
        <f t="shared" si="89"/>
        <v>7073.4542473018028</v>
      </c>
      <c r="S530" s="2">
        <f t="shared" si="98"/>
        <v>0.4563896968978135</v>
      </c>
      <c r="T530" s="2">
        <f t="shared" si="94"/>
        <v>-10.25</v>
      </c>
      <c r="U530" s="2">
        <f t="shared" si="95"/>
        <v>-0.14464019868624364</v>
      </c>
      <c r="V530" s="2">
        <f t="shared" si="96"/>
        <v>-60.925000000000182</v>
      </c>
      <c r="W530" s="2">
        <f t="shared" si="97"/>
        <v>-0.85487475050075501</v>
      </c>
      <c r="X530" t="str">
        <f>IF($T531&gt;0, "up", "down")</f>
        <v>down</v>
      </c>
    </row>
    <row r="531" spans="1:24" x14ac:dyDescent="0.2">
      <c r="A531" s="1">
        <v>39287</v>
      </c>
      <c r="B531" s="2">
        <v>7092.35</v>
      </c>
      <c r="C531" s="2">
        <v>7142.15</v>
      </c>
      <c r="D531" s="2">
        <v>7057.65</v>
      </c>
      <c r="E531" s="2">
        <v>7075.6</v>
      </c>
      <c r="F531" s="2">
        <f t="shared" si="88"/>
        <v>7091.9375</v>
      </c>
      <c r="G531" s="2">
        <f>$C531-$D531</f>
        <v>84.5</v>
      </c>
      <c r="H531" s="2">
        <f>$C531-MAX($B531,$E531)</f>
        <v>49.799999999999272</v>
      </c>
      <c r="I531" s="2">
        <f>MIN($B531,$E531)-$D531</f>
        <v>17.950000000000728</v>
      </c>
      <c r="J531" s="2">
        <f>$E531-$B531</f>
        <v>-16.75</v>
      </c>
      <c r="K531" s="2">
        <f>$H531/$G531</f>
        <v>0.58934911242602694</v>
      </c>
      <c r="L531" s="2">
        <f>$I531/$G531</f>
        <v>0.21242603550296718</v>
      </c>
      <c r="M531" s="2">
        <f>ABS($J531)/$G531</f>
        <v>0.19822485207100593</v>
      </c>
      <c r="N531" s="2">
        <f t="shared" si="90"/>
        <v>7083.7667473018028</v>
      </c>
      <c r="O531" s="2">
        <f t="shared" si="91"/>
        <v>7142.15</v>
      </c>
      <c r="P531" s="2">
        <f t="shared" si="92"/>
        <v>7057.65</v>
      </c>
      <c r="Q531" s="2">
        <f t="shared" si="93"/>
        <v>7091.9375</v>
      </c>
      <c r="R531" s="2">
        <f t="shared" si="89"/>
        <v>7093.876061825451</v>
      </c>
      <c r="S531" s="2">
        <f t="shared" si="98"/>
        <v>0.69851638791410464</v>
      </c>
      <c r="T531" s="2">
        <f t="shared" si="94"/>
        <v>-0.6999999999998181</v>
      </c>
      <c r="U531" s="2">
        <f t="shared" si="95"/>
        <v>-9.8921752893435574E-3</v>
      </c>
      <c r="V531" s="2">
        <f t="shared" si="96"/>
        <v>26.087500000000546</v>
      </c>
      <c r="W531" s="2">
        <f t="shared" si="97"/>
        <v>0.3692054034546523</v>
      </c>
      <c r="X531" t="str">
        <f>IF($T532&gt;0, "up", "down")</f>
        <v>down</v>
      </c>
    </row>
    <row r="532" spans="1:24" x14ac:dyDescent="0.2">
      <c r="A532" s="1">
        <v>39288</v>
      </c>
      <c r="B532" s="2">
        <v>7061.35</v>
      </c>
      <c r="C532" s="2">
        <v>7068.55</v>
      </c>
      <c r="D532" s="2">
        <v>6959.25</v>
      </c>
      <c r="E532" s="2">
        <v>7003.45</v>
      </c>
      <c r="F532" s="2">
        <f t="shared" si="88"/>
        <v>7023.1500000000005</v>
      </c>
      <c r="G532" s="2">
        <f>$C532-$D532</f>
        <v>109.30000000000018</v>
      </c>
      <c r="H532" s="2">
        <f>$C532-MAX($B532,$E532)</f>
        <v>7.1999999999998181</v>
      </c>
      <c r="I532" s="2">
        <f>MIN($B532,$E532)-$D532</f>
        <v>44.199999999999818</v>
      </c>
      <c r="J532" s="2">
        <f>$E532-$B532</f>
        <v>-57.900000000000546</v>
      </c>
      <c r="K532" s="2">
        <f>$H532/$G532</f>
        <v>6.5873741994508753E-2</v>
      </c>
      <c r="L532" s="2">
        <f>$I532/$G532</f>
        <v>0.40439158279963172</v>
      </c>
      <c r="M532" s="2">
        <f>ABS($J532)/$G532</f>
        <v>0.5297346752058596</v>
      </c>
      <c r="N532" s="2">
        <f t="shared" si="90"/>
        <v>7087.8521236509014</v>
      </c>
      <c r="O532" s="2">
        <f t="shared" si="91"/>
        <v>7087.8521236509014</v>
      </c>
      <c r="P532" s="2">
        <f t="shared" si="92"/>
        <v>6959.25</v>
      </c>
      <c r="Q532" s="2">
        <f t="shared" si="93"/>
        <v>7023.1500000000005</v>
      </c>
      <c r="R532" s="2">
        <f t="shared" si="89"/>
        <v>7039.5260618254506</v>
      </c>
      <c r="S532" s="2">
        <f t="shared" si="98"/>
        <v>0</v>
      </c>
      <c r="T532" s="2">
        <f t="shared" si="94"/>
        <v>-72.150000000000546</v>
      </c>
      <c r="U532" s="2">
        <f t="shared" si="95"/>
        <v>-1.0197015094126369</v>
      </c>
      <c r="V532" s="2">
        <f t="shared" si="96"/>
        <v>-68.787499999999454</v>
      </c>
      <c r="W532" s="2">
        <f t="shared" si="97"/>
        <v>-0.96993945589621244</v>
      </c>
      <c r="X532" t="str">
        <f>IF($T533&gt;0, "up", "down")</f>
        <v>down</v>
      </c>
    </row>
    <row r="533" spans="1:24" x14ac:dyDescent="0.2">
      <c r="A533" s="1">
        <v>39289</v>
      </c>
      <c r="B533" s="2">
        <v>7024.9</v>
      </c>
      <c r="C533" s="2">
        <v>7032.95</v>
      </c>
      <c r="D533" s="2">
        <v>6904.7</v>
      </c>
      <c r="E533" s="2">
        <v>6933.3</v>
      </c>
      <c r="F533" s="2">
        <f t="shared" si="88"/>
        <v>6973.9624999999996</v>
      </c>
      <c r="G533" s="2">
        <f>$C533-$D533</f>
        <v>128.25</v>
      </c>
      <c r="H533" s="2">
        <f>$C533-MAX($B533,$E533)</f>
        <v>8.0500000000001819</v>
      </c>
      <c r="I533" s="2">
        <f>MIN($B533,$E533)-$D533</f>
        <v>28.600000000000364</v>
      </c>
      <c r="J533" s="2">
        <f>$E533-$B533</f>
        <v>-91.599999999999454</v>
      </c>
      <c r="K533" s="2">
        <f>$H533/$G533</f>
        <v>6.2768031189085235E-2</v>
      </c>
      <c r="L533" s="2">
        <f>$I533/$G533</f>
        <v>0.22300194931774162</v>
      </c>
      <c r="M533" s="2">
        <f>ABS($J533)/$G533</f>
        <v>0.71423001949317311</v>
      </c>
      <c r="N533" s="2">
        <f t="shared" si="90"/>
        <v>7055.501061825451</v>
      </c>
      <c r="O533" s="2">
        <f t="shared" si="91"/>
        <v>7055.501061825451</v>
      </c>
      <c r="P533" s="2">
        <f t="shared" si="92"/>
        <v>6904.7</v>
      </c>
      <c r="Q533" s="2">
        <f t="shared" si="93"/>
        <v>6973.9624999999996</v>
      </c>
      <c r="R533" s="2">
        <f t="shared" si="89"/>
        <v>6997.416155912726</v>
      </c>
      <c r="S533" s="2">
        <f t="shared" si="98"/>
        <v>0</v>
      </c>
      <c r="T533" s="2">
        <f t="shared" si="94"/>
        <v>-70.149999999999636</v>
      </c>
      <c r="U533" s="2">
        <f t="shared" si="95"/>
        <v>-1.0016491871863102</v>
      </c>
      <c r="V533" s="2">
        <f t="shared" si="96"/>
        <v>-49.187500000000909</v>
      </c>
      <c r="W533" s="2">
        <f t="shared" si="97"/>
        <v>-0.70036237300927517</v>
      </c>
      <c r="X533" t="str">
        <f>IF($T534&gt;0, "up", "down")</f>
        <v>down</v>
      </c>
    </row>
    <row r="534" spans="1:24" x14ac:dyDescent="0.2">
      <c r="A534" s="1">
        <v>39290</v>
      </c>
      <c r="B534" s="2">
        <v>6864.55</v>
      </c>
      <c r="C534" s="2">
        <v>6864.55</v>
      </c>
      <c r="D534" s="2">
        <v>6608.1</v>
      </c>
      <c r="E534" s="2">
        <v>6698.65</v>
      </c>
      <c r="F534" s="2">
        <f t="shared" si="88"/>
        <v>6758.9624999999996</v>
      </c>
      <c r="G534" s="2">
        <f>$C534-$D534</f>
        <v>256.44999999999982</v>
      </c>
      <c r="H534" s="2">
        <f>$C534-MAX($B534,$E534)</f>
        <v>0</v>
      </c>
      <c r="I534" s="2">
        <f>MIN($B534,$E534)-$D534</f>
        <v>90.549999999999272</v>
      </c>
      <c r="J534" s="2">
        <f>$E534-$B534</f>
        <v>-165.90000000000055</v>
      </c>
      <c r="K534" s="2">
        <f>$H534/$G534</f>
        <v>0</v>
      </c>
      <c r="L534" s="2">
        <f>$I534/$G534</f>
        <v>0.35309027100799117</v>
      </c>
      <c r="M534" s="2">
        <f>ABS($J534)/$G534</f>
        <v>0.64690972899200883</v>
      </c>
      <c r="N534" s="2">
        <f t="shared" si="90"/>
        <v>7014.7317809127253</v>
      </c>
      <c r="O534" s="2">
        <f t="shared" si="91"/>
        <v>7014.7317809127253</v>
      </c>
      <c r="P534" s="2">
        <f t="shared" si="92"/>
        <v>6608.1</v>
      </c>
      <c r="Q534" s="2">
        <f t="shared" si="93"/>
        <v>6758.9624999999996</v>
      </c>
      <c r="R534" s="2">
        <f t="shared" si="89"/>
        <v>6849.1315154563636</v>
      </c>
      <c r="S534" s="2">
        <f t="shared" si="98"/>
        <v>0</v>
      </c>
      <c r="T534" s="2">
        <f t="shared" si="94"/>
        <v>-234.65000000000055</v>
      </c>
      <c r="U534" s="2">
        <f t="shared" si="95"/>
        <v>-3.3843912711118884</v>
      </c>
      <c r="V534" s="2">
        <f t="shared" si="96"/>
        <v>-215</v>
      </c>
      <c r="W534" s="2">
        <f t="shared" si="97"/>
        <v>-3.0828958429300419</v>
      </c>
      <c r="X534" t="str">
        <f>IF($T535&gt;0, "up", "down")</f>
        <v>up</v>
      </c>
    </row>
    <row r="535" spans="1:24" x14ac:dyDescent="0.2">
      <c r="A535" s="1">
        <v>39293</v>
      </c>
      <c r="B535" s="2">
        <v>6726.6</v>
      </c>
      <c r="C535" s="2">
        <v>6937.1</v>
      </c>
      <c r="D535" s="2">
        <v>6650.7</v>
      </c>
      <c r="E535" s="2">
        <v>6829.8</v>
      </c>
      <c r="F535" s="2">
        <f t="shared" si="88"/>
        <v>6786.05</v>
      </c>
      <c r="G535" s="2">
        <f>$C535-$D535</f>
        <v>286.40000000000055</v>
      </c>
      <c r="H535" s="2">
        <f>$C535-MAX($B535,$E535)</f>
        <v>107.30000000000018</v>
      </c>
      <c r="I535" s="2">
        <f>MIN($B535,$E535)-$D535</f>
        <v>75.900000000000546</v>
      </c>
      <c r="J535" s="2">
        <f>$E535-$B535</f>
        <v>103.19999999999982</v>
      </c>
      <c r="K535" s="2">
        <f>$H535/$G535</f>
        <v>0.37465083798882676</v>
      </c>
      <c r="L535" s="2">
        <f>$I535/$G535</f>
        <v>0.26501396648044834</v>
      </c>
      <c r="M535" s="2">
        <f>ABS($J535)/$G535</f>
        <v>0.36033519553072496</v>
      </c>
      <c r="N535" s="2">
        <f t="shared" si="90"/>
        <v>6886.8471404563625</v>
      </c>
      <c r="O535" s="2">
        <f t="shared" si="91"/>
        <v>6937.1</v>
      </c>
      <c r="P535" s="2">
        <f t="shared" si="92"/>
        <v>6650.7</v>
      </c>
      <c r="Q535" s="2">
        <f t="shared" si="93"/>
        <v>6786.05</v>
      </c>
      <c r="R535" s="2">
        <f t="shared" si="89"/>
        <v>6815.1742851140907</v>
      </c>
      <c r="S535" s="2">
        <f t="shared" si="98"/>
        <v>0</v>
      </c>
      <c r="T535" s="2">
        <f t="shared" si="94"/>
        <v>131.15000000000055</v>
      </c>
      <c r="U535" s="2">
        <f t="shared" si="95"/>
        <v>1.9578571801781037</v>
      </c>
      <c r="V535" s="2">
        <f t="shared" si="96"/>
        <v>27.087500000000546</v>
      </c>
      <c r="W535" s="2">
        <f t="shared" si="97"/>
        <v>0.40076417053653646</v>
      </c>
      <c r="X535" t="str">
        <f>IF($T536&gt;0, "up", "down")</f>
        <v>up</v>
      </c>
    </row>
    <row r="536" spans="1:24" x14ac:dyDescent="0.2">
      <c r="A536" s="1">
        <v>39294</v>
      </c>
      <c r="B536" s="2">
        <v>6864.1</v>
      </c>
      <c r="C536" s="2">
        <v>6943.9</v>
      </c>
      <c r="D536" s="2">
        <v>6712.85</v>
      </c>
      <c r="E536" s="2">
        <v>6928.45</v>
      </c>
      <c r="F536" s="2">
        <f t="shared" si="88"/>
        <v>6862.3249999999998</v>
      </c>
      <c r="G536" s="2">
        <f>$C536-$D536</f>
        <v>231.04999999999927</v>
      </c>
      <c r="H536" s="2">
        <f>$C536-MAX($B536,$E536)</f>
        <v>15.449999999999818</v>
      </c>
      <c r="I536" s="2">
        <f>MIN($B536,$E536)-$D536</f>
        <v>151.25</v>
      </c>
      <c r="J536" s="2">
        <f>$E536-$B536</f>
        <v>64.349999999999454</v>
      </c>
      <c r="K536" s="2">
        <f>$H536/$G536</f>
        <v>6.6868643150832574E-2</v>
      </c>
      <c r="L536" s="2">
        <f>$I536/$G536</f>
        <v>0.6546202120753104</v>
      </c>
      <c r="M536" s="2">
        <f>ABS($J536)/$G536</f>
        <v>0.27851114477385697</v>
      </c>
      <c r="N536" s="2">
        <f t="shared" si="90"/>
        <v>6836.4485702281818</v>
      </c>
      <c r="O536" s="2">
        <f t="shared" si="91"/>
        <v>6943.9</v>
      </c>
      <c r="P536" s="2">
        <f t="shared" si="92"/>
        <v>6712.85</v>
      </c>
      <c r="Q536" s="2">
        <f t="shared" si="93"/>
        <v>6862.3249999999998</v>
      </c>
      <c r="R536" s="2">
        <f t="shared" si="89"/>
        <v>6838.8808925570456</v>
      </c>
      <c r="S536" s="2">
        <f t="shared" si="98"/>
        <v>0.10566712593256923</v>
      </c>
      <c r="T536" s="2">
        <f t="shared" si="94"/>
        <v>98.649999999999636</v>
      </c>
      <c r="U536" s="2">
        <f t="shared" si="95"/>
        <v>1.4444053998652908</v>
      </c>
      <c r="V536" s="2">
        <f t="shared" si="96"/>
        <v>76.274999999999636</v>
      </c>
      <c r="W536" s="2">
        <f t="shared" si="97"/>
        <v>1.1239970233051575</v>
      </c>
      <c r="X536" t="str">
        <f>IF($T537&gt;0, "up", "down")</f>
        <v>down</v>
      </c>
    </row>
    <row r="537" spans="1:24" x14ac:dyDescent="0.2">
      <c r="A537" s="1">
        <v>39295</v>
      </c>
      <c r="B537" s="2">
        <v>6903.85</v>
      </c>
      <c r="C537" s="2">
        <v>6903.85</v>
      </c>
      <c r="D537" s="2">
        <v>6609.75</v>
      </c>
      <c r="E537" s="2">
        <v>6637.35</v>
      </c>
      <c r="F537" s="2">
        <f t="shared" si="88"/>
        <v>6763.7000000000007</v>
      </c>
      <c r="G537" s="2">
        <f>$C537-$D537</f>
        <v>294.10000000000036</v>
      </c>
      <c r="H537" s="2">
        <f>$C537-MAX($B537,$E537)</f>
        <v>0</v>
      </c>
      <c r="I537" s="2">
        <f>MIN($B537,$E537)-$D537</f>
        <v>27.600000000000364</v>
      </c>
      <c r="J537" s="2">
        <f>$E537-$B537</f>
        <v>-266.5</v>
      </c>
      <c r="K537" s="2">
        <f>$H537/$G537</f>
        <v>0</v>
      </c>
      <c r="L537" s="2">
        <f>$I537/$G537</f>
        <v>9.3845630737845395E-2</v>
      </c>
      <c r="M537" s="2">
        <f>ABS($J537)/$G537</f>
        <v>0.90615436926215465</v>
      </c>
      <c r="N537" s="2">
        <f t="shared" si="90"/>
        <v>6849.3867851140913</v>
      </c>
      <c r="O537" s="2">
        <f t="shared" si="91"/>
        <v>6903.85</v>
      </c>
      <c r="P537" s="2">
        <f t="shared" si="92"/>
        <v>6609.75</v>
      </c>
      <c r="Q537" s="2">
        <f t="shared" si="93"/>
        <v>6763.7000000000007</v>
      </c>
      <c r="R537" s="2">
        <f t="shared" si="89"/>
        <v>6781.6716962785231</v>
      </c>
      <c r="S537" s="2">
        <f t="shared" si="98"/>
        <v>0</v>
      </c>
      <c r="T537" s="2">
        <f t="shared" si="94"/>
        <v>-291.09999999999945</v>
      </c>
      <c r="U537" s="2">
        <f t="shared" si="95"/>
        <v>-4.2015169338019254</v>
      </c>
      <c r="V537" s="2">
        <f t="shared" si="96"/>
        <v>-98.624999999999091</v>
      </c>
      <c r="W537" s="2">
        <f t="shared" si="97"/>
        <v>-1.4371951197298161</v>
      </c>
      <c r="X537" t="str">
        <f>IF($T538&gt;0, "up", "down")</f>
        <v>up</v>
      </c>
    </row>
    <row r="538" spans="1:24" x14ac:dyDescent="0.2">
      <c r="A538" s="1">
        <v>39296</v>
      </c>
      <c r="B538" s="2">
        <v>6630.85</v>
      </c>
      <c r="C538" s="2">
        <v>6819.45</v>
      </c>
      <c r="D538" s="2">
        <v>6612.05</v>
      </c>
      <c r="E538" s="2">
        <v>6759.15</v>
      </c>
      <c r="F538" s="2">
        <f t="shared" si="88"/>
        <v>6705.375</v>
      </c>
      <c r="G538" s="2">
        <f>$C538-$D538</f>
        <v>207.39999999999964</v>
      </c>
      <c r="H538" s="2">
        <f>$C538-MAX($B538,$E538)</f>
        <v>60.300000000000182</v>
      </c>
      <c r="I538" s="2">
        <f>MIN($B538,$E538)-$D538</f>
        <v>18.800000000000182</v>
      </c>
      <c r="J538" s="2">
        <f>$E538-$B538</f>
        <v>128.29999999999927</v>
      </c>
      <c r="K538" s="2">
        <f>$H538/$G538</f>
        <v>0.29074252651880561</v>
      </c>
      <c r="L538" s="2">
        <f>$I538/$G538</f>
        <v>9.0646094503376157E-2</v>
      </c>
      <c r="M538" s="2">
        <f>ABS($J538)/$G538</f>
        <v>0.61861137897781826</v>
      </c>
      <c r="N538" s="2">
        <f t="shared" si="90"/>
        <v>6806.543392557046</v>
      </c>
      <c r="O538" s="2">
        <f t="shared" si="91"/>
        <v>6819.45</v>
      </c>
      <c r="P538" s="2">
        <f t="shared" si="92"/>
        <v>6612.05</v>
      </c>
      <c r="Q538" s="2">
        <f t="shared" si="93"/>
        <v>6705.375</v>
      </c>
      <c r="R538" s="2">
        <f t="shared" si="89"/>
        <v>6735.8545981392617</v>
      </c>
      <c r="S538" s="2">
        <f t="shared" si="98"/>
        <v>0</v>
      </c>
      <c r="T538" s="2">
        <f t="shared" si="94"/>
        <v>121.79999999999927</v>
      </c>
      <c r="U538" s="2">
        <f t="shared" si="95"/>
        <v>1.8350697190896861</v>
      </c>
      <c r="V538" s="2">
        <f t="shared" si="96"/>
        <v>-58.325000000000728</v>
      </c>
      <c r="W538" s="2">
        <f t="shared" si="97"/>
        <v>-0.86232387598504845</v>
      </c>
      <c r="X538" t="str">
        <f>IF($T539&gt;0, "up", "down")</f>
        <v>up</v>
      </c>
    </row>
    <row r="539" spans="1:24" x14ac:dyDescent="0.2">
      <c r="A539" s="1">
        <v>39297</v>
      </c>
      <c r="B539" s="2">
        <v>6803</v>
      </c>
      <c r="C539" s="2">
        <v>6903.4</v>
      </c>
      <c r="D539" s="2">
        <v>6797.3</v>
      </c>
      <c r="E539" s="2">
        <v>6854.6</v>
      </c>
      <c r="F539" s="2">
        <f t="shared" si="88"/>
        <v>6839.5750000000007</v>
      </c>
      <c r="G539" s="2">
        <f>$C539-$D539</f>
        <v>106.09999999999945</v>
      </c>
      <c r="H539" s="2">
        <f>$C539-MAX($B539,$E539)</f>
        <v>48.799999999999272</v>
      </c>
      <c r="I539" s="2">
        <f>MIN($B539,$E539)-$D539</f>
        <v>5.6999999999998181</v>
      </c>
      <c r="J539" s="2">
        <f>$E539-$B539</f>
        <v>51.600000000000364</v>
      </c>
      <c r="K539" s="2">
        <f>$H539/$G539</f>
        <v>0.4599434495758673</v>
      </c>
      <c r="L539" s="2">
        <f>$I539/$G539</f>
        <v>5.3722902921770475E-2</v>
      </c>
      <c r="M539" s="2">
        <f>ABS($J539)/$G539</f>
        <v>0.48633364750236219</v>
      </c>
      <c r="N539" s="2">
        <f t="shared" si="90"/>
        <v>6755.9591962785235</v>
      </c>
      <c r="O539" s="2">
        <f t="shared" si="91"/>
        <v>6903.4</v>
      </c>
      <c r="P539" s="2">
        <f t="shared" si="92"/>
        <v>6755.9591962785235</v>
      </c>
      <c r="Q539" s="2">
        <f t="shared" si="93"/>
        <v>6839.5750000000007</v>
      </c>
      <c r="R539" s="2">
        <f t="shared" si="89"/>
        <v>6813.7233481392623</v>
      </c>
      <c r="S539" s="2">
        <f t="shared" si="98"/>
        <v>0.75581433303068712</v>
      </c>
      <c r="T539" s="2">
        <f t="shared" si="94"/>
        <v>95.450000000000728</v>
      </c>
      <c r="U539" s="2">
        <f t="shared" si="95"/>
        <v>1.4121598129942483</v>
      </c>
      <c r="V539" s="2">
        <f t="shared" si="96"/>
        <v>134.20000000000073</v>
      </c>
      <c r="W539" s="2">
        <f t="shared" si="97"/>
        <v>2.0013794903342577</v>
      </c>
      <c r="X539" t="str">
        <f>IF($T540&gt;0, "up", "down")</f>
        <v>down</v>
      </c>
    </row>
    <row r="540" spans="1:24" x14ac:dyDescent="0.2">
      <c r="A540" s="1">
        <v>39300</v>
      </c>
      <c r="B540" s="2">
        <v>6826.95</v>
      </c>
      <c r="C540" s="2">
        <v>6853.85</v>
      </c>
      <c r="D540" s="2">
        <v>6627.6</v>
      </c>
      <c r="E540" s="2">
        <v>6821.85</v>
      </c>
      <c r="F540" s="2">
        <f t="shared" si="88"/>
        <v>6782.5625</v>
      </c>
      <c r="G540" s="2">
        <f>$C540-$D540</f>
        <v>226.25</v>
      </c>
      <c r="H540" s="2">
        <f>$C540-MAX($B540,$E540)</f>
        <v>26.900000000000546</v>
      </c>
      <c r="I540" s="2">
        <f>MIN($B540,$E540)-$D540</f>
        <v>194.25</v>
      </c>
      <c r="J540" s="2">
        <f>$E540-$B540</f>
        <v>-5.0999999999994543</v>
      </c>
      <c r="K540" s="2">
        <f>$H540/$G540</f>
        <v>0.11889502762431181</v>
      </c>
      <c r="L540" s="2">
        <f>$I540/$G540</f>
        <v>0.85856353591160217</v>
      </c>
      <c r="M540" s="2">
        <f>ABS($J540)/$G540</f>
        <v>2.2541436464085986E-2</v>
      </c>
      <c r="N540" s="2">
        <f t="shared" si="90"/>
        <v>6797.7670981392621</v>
      </c>
      <c r="O540" s="2">
        <f t="shared" si="91"/>
        <v>6853.85</v>
      </c>
      <c r="P540" s="2">
        <f t="shared" si="92"/>
        <v>6627.6</v>
      </c>
      <c r="Q540" s="2">
        <f t="shared" si="93"/>
        <v>6782.5625</v>
      </c>
      <c r="R540" s="2">
        <f t="shared" si="89"/>
        <v>6765.4448995348157</v>
      </c>
      <c r="S540" s="2">
        <f t="shared" si="98"/>
        <v>0.28721115869276809</v>
      </c>
      <c r="T540" s="2">
        <f t="shared" si="94"/>
        <v>-32.75</v>
      </c>
      <c r="U540" s="2">
        <f t="shared" si="95"/>
        <v>-0.47778134391503513</v>
      </c>
      <c r="V540" s="2">
        <f t="shared" si="96"/>
        <v>-57.012500000000728</v>
      </c>
      <c r="W540" s="2">
        <f t="shared" si="97"/>
        <v>-0.83356787519693432</v>
      </c>
      <c r="X540" t="str">
        <f>IF($T541&gt;0, "up", "down")</f>
        <v>up</v>
      </c>
    </row>
    <row r="541" spans="1:24" x14ac:dyDescent="0.2">
      <c r="A541" s="1">
        <v>39301</v>
      </c>
      <c r="B541" s="2">
        <v>6846.7</v>
      </c>
      <c r="C541" s="2">
        <v>6954.65</v>
      </c>
      <c r="D541" s="2">
        <v>6796.9</v>
      </c>
      <c r="E541" s="2">
        <v>6823.45</v>
      </c>
      <c r="F541" s="2">
        <f t="shared" si="88"/>
        <v>6855.4250000000002</v>
      </c>
      <c r="G541" s="2">
        <f>$C541-$D541</f>
        <v>157.75</v>
      </c>
      <c r="H541" s="2">
        <f>$C541-MAX($B541,$E541)</f>
        <v>107.94999999999982</v>
      </c>
      <c r="I541" s="2">
        <f>MIN($B541,$E541)-$D541</f>
        <v>26.550000000000182</v>
      </c>
      <c r="J541" s="2">
        <f>$E541-$B541</f>
        <v>-23.25</v>
      </c>
      <c r="K541" s="2">
        <f>$H541/$G541</f>
        <v>0.68431061806655991</v>
      </c>
      <c r="L541" s="2">
        <f>$I541/$G541</f>
        <v>0.16830427892234665</v>
      </c>
      <c r="M541" s="2">
        <f>ABS($J541)/$G541</f>
        <v>0.1473851030110935</v>
      </c>
      <c r="N541" s="2">
        <f t="shared" si="90"/>
        <v>6790.164799069631</v>
      </c>
      <c r="O541" s="2">
        <f t="shared" si="91"/>
        <v>6954.65</v>
      </c>
      <c r="P541" s="2">
        <f t="shared" si="92"/>
        <v>6790.164799069631</v>
      </c>
      <c r="Q541" s="2">
        <f t="shared" si="93"/>
        <v>6855.4250000000002</v>
      </c>
      <c r="R541" s="2">
        <f t="shared" si="89"/>
        <v>6847.6011495348148</v>
      </c>
      <c r="S541" s="2">
        <f t="shared" si="98"/>
        <v>1</v>
      </c>
      <c r="T541" s="2">
        <f t="shared" si="94"/>
        <v>1.5999999999994543</v>
      </c>
      <c r="U541" s="2">
        <f t="shared" si="95"/>
        <v>2.3454048388625581E-2</v>
      </c>
      <c r="V541" s="2">
        <f t="shared" si="96"/>
        <v>72.862500000000182</v>
      </c>
      <c r="W541" s="2">
        <f t="shared" si="97"/>
        <v>1.0742621243814587</v>
      </c>
      <c r="X541" t="str">
        <f>IF($T542&gt;0, "up", "down")</f>
        <v>up</v>
      </c>
    </row>
    <row r="542" spans="1:24" x14ac:dyDescent="0.2">
      <c r="A542" s="1">
        <v>39302</v>
      </c>
      <c r="B542" s="2">
        <v>6849.85</v>
      </c>
      <c r="C542" s="2">
        <v>6998.6</v>
      </c>
      <c r="D542" s="2">
        <v>6849.85</v>
      </c>
      <c r="E542" s="2">
        <v>6966.8</v>
      </c>
      <c r="F542" s="2">
        <f t="shared" si="88"/>
        <v>6916.2750000000005</v>
      </c>
      <c r="G542" s="2">
        <f>$C542-$D542</f>
        <v>148.75</v>
      </c>
      <c r="H542" s="2">
        <f>$C542-MAX($B542,$E542)</f>
        <v>31.800000000000182</v>
      </c>
      <c r="I542" s="2">
        <f>MIN($B542,$E542)-$D542</f>
        <v>0</v>
      </c>
      <c r="J542" s="2">
        <f>$E542-$B542</f>
        <v>116.94999999999982</v>
      </c>
      <c r="K542" s="2">
        <f>$H542/$G542</f>
        <v>0.21378151260504324</v>
      </c>
      <c r="L542" s="2">
        <f>$I542/$G542</f>
        <v>0</v>
      </c>
      <c r="M542" s="2">
        <f>ABS($J542)/$G542</f>
        <v>0.78621848739495681</v>
      </c>
      <c r="N542" s="2">
        <f t="shared" si="90"/>
        <v>6822.7948995348161</v>
      </c>
      <c r="O542" s="2">
        <f t="shared" si="91"/>
        <v>6998.6</v>
      </c>
      <c r="P542" s="2">
        <f t="shared" si="92"/>
        <v>6822.7948995348161</v>
      </c>
      <c r="Q542" s="2">
        <f t="shared" si="93"/>
        <v>6916.2750000000005</v>
      </c>
      <c r="R542" s="2">
        <f t="shared" si="89"/>
        <v>6890.116199767408</v>
      </c>
      <c r="S542" s="2">
        <f t="shared" si="98"/>
        <v>1</v>
      </c>
      <c r="T542" s="2">
        <f t="shared" si="94"/>
        <v>143.35000000000036</v>
      </c>
      <c r="U542" s="2">
        <f t="shared" si="95"/>
        <v>2.1008434149880246</v>
      </c>
      <c r="V542" s="2">
        <f t="shared" si="96"/>
        <v>60.850000000000364</v>
      </c>
      <c r="W542" s="2">
        <f t="shared" si="97"/>
        <v>0.88761820018453064</v>
      </c>
      <c r="X542" t="str">
        <f>IF($T543&gt;0, "up", "down")</f>
        <v>down</v>
      </c>
    </row>
    <row r="543" spans="1:24" x14ac:dyDescent="0.2">
      <c r="A543" s="1">
        <v>39303</v>
      </c>
      <c r="B543" s="2">
        <v>7001.5</v>
      </c>
      <c r="C543" s="2">
        <v>7110.55</v>
      </c>
      <c r="D543" s="2">
        <v>6805.6</v>
      </c>
      <c r="E543" s="2">
        <v>6837.2</v>
      </c>
      <c r="F543" s="2">
        <f t="shared" si="88"/>
        <v>6938.7125000000005</v>
      </c>
      <c r="G543" s="2">
        <f>$C543-$D543</f>
        <v>304.94999999999982</v>
      </c>
      <c r="H543" s="2">
        <f>$C543-MAX($B543,$E543)</f>
        <v>109.05000000000018</v>
      </c>
      <c r="I543" s="2">
        <f>MIN($B543,$E543)-$D543</f>
        <v>31.599999999999454</v>
      </c>
      <c r="J543" s="2">
        <f>$E543-$B543</f>
        <v>-164.30000000000018</v>
      </c>
      <c r="K543" s="2">
        <f>$H543/$G543</f>
        <v>0.35759960649286848</v>
      </c>
      <c r="L543" s="2">
        <f>$I543/$G543</f>
        <v>0.10362354484341522</v>
      </c>
      <c r="M543" s="2">
        <f>ABS($J543)/$G543</f>
        <v>0.53877684866371633</v>
      </c>
      <c r="N543" s="2">
        <f t="shared" si="90"/>
        <v>6869.5349497674088</v>
      </c>
      <c r="O543" s="2">
        <f t="shared" si="91"/>
        <v>7110.55</v>
      </c>
      <c r="P543" s="2">
        <f t="shared" si="92"/>
        <v>6805.6</v>
      </c>
      <c r="Q543" s="2">
        <f t="shared" si="93"/>
        <v>6938.7125000000005</v>
      </c>
      <c r="R543" s="2">
        <f t="shared" si="89"/>
        <v>6931.0993624418534</v>
      </c>
      <c r="S543" s="2">
        <f t="shared" si="98"/>
        <v>1</v>
      </c>
      <c r="T543" s="2">
        <f t="shared" si="94"/>
        <v>-129.60000000000036</v>
      </c>
      <c r="U543" s="2">
        <f t="shared" si="95"/>
        <v>-1.8602514784406092</v>
      </c>
      <c r="V543" s="2">
        <f t="shared" si="96"/>
        <v>22.4375</v>
      </c>
      <c r="W543" s="2">
        <f t="shared" si="97"/>
        <v>0.3244159609038102</v>
      </c>
      <c r="X543" t="str">
        <f>IF($T544&gt;0, "up", "down")</f>
        <v>down</v>
      </c>
    </row>
    <row r="544" spans="1:24" x14ac:dyDescent="0.2">
      <c r="A544" s="1">
        <v>39304</v>
      </c>
      <c r="B544" s="2">
        <v>6665.3</v>
      </c>
      <c r="C544" s="2">
        <v>6665.3</v>
      </c>
      <c r="D544" s="2">
        <v>6542.4</v>
      </c>
      <c r="E544" s="2">
        <v>6646.05</v>
      </c>
      <c r="F544" s="2">
        <f t="shared" si="88"/>
        <v>6629.7624999999998</v>
      </c>
      <c r="G544" s="2">
        <f>$C544-$D544</f>
        <v>122.90000000000055</v>
      </c>
      <c r="H544" s="2">
        <f>$C544-MAX($B544,$E544)</f>
        <v>0</v>
      </c>
      <c r="I544" s="2">
        <f>MIN($B544,$E544)-$D544</f>
        <v>103.65000000000055</v>
      </c>
      <c r="J544" s="2">
        <f>$E544-$B544</f>
        <v>-19.25</v>
      </c>
      <c r="K544" s="2">
        <f>$H544/$G544</f>
        <v>0</v>
      </c>
      <c r="L544" s="2">
        <f>$I544/$G544</f>
        <v>0.84336859235150596</v>
      </c>
      <c r="M544" s="2">
        <f>ABS($J544)/$G544</f>
        <v>0.15663140764849401</v>
      </c>
      <c r="N544" s="2">
        <f t="shared" si="90"/>
        <v>6904.1237248837042</v>
      </c>
      <c r="O544" s="2">
        <f t="shared" si="91"/>
        <v>6904.1237248837042</v>
      </c>
      <c r="P544" s="2">
        <f t="shared" si="92"/>
        <v>6542.4</v>
      </c>
      <c r="Q544" s="2">
        <f t="shared" si="93"/>
        <v>6629.7624999999998</v>
      </c>
      <c r="R544" s="2">
        <f t="shared" si="89"/>
        <v>6745.1024874418517</v>
      </c>
      <c r="S544" s="2">
        <f t="shared" si="98"/>
        <v>0</v>
      </c>
      <c r="T544" s="2">
        <f t="shared" si="94"/>
        <v>-191.14999999999964</v>
      </c>
      <c r="U544" s="2">
        <f t="shared" si="95"/>
        <v>-2.795735096238221</v>
      </c>
      <c r="V544" s="2">
        <f t="shared" si="96"/>
        <v>-308.95000000000073</v>
      </c>
      <c r="W544" s="2">
        <f t="shared" si="97"/>
        <v>-4.4525551390117508</v>
      </c>
      <c r="X544" t="str">
        <f>IF($T545&gt;0, "up", "down")</f>
        <v>up</v>
      </c>
    </row>
    <row r="545" spans="1:24" x14ac:dyDescent="0.2">
      <c r="A545" s="1">
        <v>39307</v>
      </c>
      <c r="B545" s="2">
        <v>6650.3</v>
      </c>
      <c r="C545" s="2">
        <v>6732.3</v>
      </c>
      <c r="D545" s="2">
        <v>6622.8</v>
      </c>
      <c r="E545" s="2">
        <v>6679.75</v>
      </c>
      <c r="F545" s="2">
        <f t="shared" si="88"/>
        <v>6671.2875000000004</v>
      </c>
      <c r="G545" s="2">
        <f>$C545-$D545</f>
        <v>109.5</v>
      </c>
      <c r="H545" s="2">
        <f>$C545-MAX($B545,$E545)</f>
        <v>52.550000000000182</v>
      </c>
      <c r="I545" s="2">
        <f>MIN($B545,$E545)-$D545</f>
        <v>27.5</v>
      </c>
      <c r="J545" s="2">
        <f>$E545-$B545</f>
        <v>29.449999999999818</v>
      </c>
      <c r="K545" s="2">
        <f>$H545/$G545</f>
        <v>0.47990867579908841</v>
      </c>
      <c r="L545" s="2">
        <f>$I545/$G545</f>
        <v>0.25114155251141551</v>
      </c>
      <c r="M545" s="2">
        <f>ABS($J545)/$G545</f>
        <v>0.26894977168949608</v>
      </c>
      <c r="N545" s="2">
        <f t="shared" si="90"/>
        <v>6766.9431124418516</v>
      </c>
      <c r="O545" s="2">
        <f t="shared" si="91"/>
        <v>6766.9431124418516</v>
      </c>
      <c r="P545" s="2">
        <f t="shared" si="92"/>
        <v>6622.8</v>
      </c>
      <c r="Q545" s="2">
        <f t="shared" si="93"/>
        <v>6671.2875000000004</v>
      </c>
      <c r="R545" s="2">
        <f t="shared" si="89"/>
        <v>6706.9934312209261</v>
      </c>
      <c r="S545" s="2">
        <f t="shared" si="98"/>
        <v>0</v>
      </c>
      <c r="T545" s="2">
        <f t="shared" si="94"/>
        <v>33.699999999999818</v>
      </c>
      <c r="U545" s="2">
        <f t="shared" si="95"/>
        <v>0.50706810812437186</v>
      </c>
      <c r="V545" s="2">
        <f t="shared" si="96"/>
        <v>41.525000000000546</v>
      </c>
      <c r="W545" s="2">
        <f t="shared" si="97"/>
        <v>0.62634219551606185</v>
      </c>
      <c r="X545" t="str">
        <f>IF($T546&gt;0, "up", "down")</f>
        <v>up</v>
      </c>
    </row>
    <row r="546" spans="1:24" x14ac:dyDescent="0.2">
      <c r="A546" s="1">
        <v>39308</v>
      </c>
      <c r="B546" s="2">
        <v>6735.45</v>
      </c>
      <c r="C546" s="2">
        <v>6735.45</v>
      </c>
      <c r="D546" s="2">
        <v>6668.9</v>
      </c>
      <c r="E546" s="2">
        <v>6702.35</v>
      </c>
      <c r="F546" s="2">
        <f t="shared" si="88"/>
        <v>6710.5375000000004</v>
      </c>
      <c r="G546" s="2">
        <f>$C546-$D546</f>
        <v>66.550000000000182</v>
      </c>
      <c r="H546" s="2">
        <f>$C546-MAX($B546,$E546)</f>
        <v>0</v>
      </c>
      <c r="I546" s="2">
        <f>MIN($B546,$E546)-$D546</f>
        <v>33.450000000000728</v>
      </c>
      <c r="J546" s="2">
        <f>$E546-$B546</f>
        <v>-33.099999999999454</v>
      </c>
      <c r="K546" s="2">
        <f>$H546/$G546</f>
        <v>0</v>
      </c>
      <c r="L546" s="2">
        <f>$I546/$G546</f>
        <v>0.50262960180316507</v>
      </c>
      <c r="M546" s="2">
        <f>ABS($J546)/$G546</f>
        <v>0.49737039819683493</v>
      </c>
      <c r="N546" s="2">
        <f t="shared" si="90"/>
        <v>6719.115306220926</v>
      </c>
      <c r="O546" s="2">
        <f t="shared" si="91"/>
        <v>6735.45</v>
      </c>
      <c r="P546" s="2">
        <f t="shared" si="92"/>
        <v>6668.9</v>
      </c>
      <c r="Q546" s="2">
        <f t="shared" si="93"/>
        <v>6710.5375000000004</v>
      </c>
      <c r="R546" s="2">
        <f t="shared" si="89"/>
        <v>6708.500701555231</v>
      </c>
      <c r="S546" s="2">
        <f t="shared" si="98"/>
        <v>6.7257047865411359E-3</v>
      </c>
      <c r="T546" s="2">
        <f t="shared" si="94"/>
        <v>22.600000000000364</v>
      </c>
      <c r="U546" s="2">
        <f t="shared" si="95"/>
        <v>0.33833601556945037</v>
      </c>
      <c r="V546" s="2">
        <f t="shared" si="96"/>
        <v>39.25</v>
      </c>
      <c r="W546" s="2">
        <f t="shared" si="97"/>
        <v>0.58834220530894521</v>
      </c>
      <c r="X546" t="str">
        <f>IF($T547&gt;0, "up", "down")</f>
        <v>down</v>
      </c>
    </row>
    <row r="547" spans="1:24" x14ac:dyDescent="0.2">
      <c r="A547" s="1">
        <v>39310</v>
      </c>
      <c r="B547" s="2">
        <v>6456.2</v>
      </c>
      <c r="C547" s="2">
        <v>6509.3</v>
      </c>
      <c r="D547" s="2">
        <v>6293.65</v>
      </c>
      <c r="E547" s="2">
        <v>6305.75</v>
      </c>
      <c r="F547" s="2">
        <f t="shared" si="88"/>
        <v>6391.2250000000004</v>
      </c>
      <c r="G547" s="2">
        <f>$C547-$D547</f>
        <v>215.65000000000055</v>
      </c>
      <c r="H547" s="2">
        <f>$C547-MAX($B547,$E547)</f>
        <v>53.100000000000364</v>
      </c>
      <c r="I547" s="2">
        <f>MIN($B547,$E547)-$D547</f>
        <v>12.100000000000364</v>
      </c>
      <c r="J547" s="2">
        <f>$E547-$B547</f>
        <v>-150.44999999999982</v>
      </c>
      <c r="K547" s="2">
        <f>$H547/$G547</f>
        <v>0.24623232089033262</v>
      </c>
      <c r="L547" s="2">
        <f>$I547/$G547</f>
        <v>5.6109436587063917E-2</v>
      </c>
      <c r="M547" s="2">
        <f>ABS($J547)/$G547</f>
        <v>0.69765824252260344</v>
      </c>
      <c r="N547" s="2">
        <f t="shared" si="90"/>
        <v>6714.8264031104627</v>
      </c>
      <c r="O547" s="2">
        <f t="shared" si="91"/>
        <v>6714.8264031104627</v>
      </c>
      <c r="P547" s="2">
        <f t="shared" si="92"/>
        <v>6293.65</v>
      </c>
      <c r="Q547" s="2">
        <f t="shared" si="93"/>
        <v>6391.2250000000004</v>
      </c>
      <c r="R547" s="2">
        <f t="shared" si="89"/>
        <v>6528.6319515552314</v>
      </c>
      <c r="S547" s="2">
        <f t="shared" si="98"/>
        <v>0</v>
      </c>
      <c r="T547" s="2">
        <f t="shared" si="94"/>
        <v>-396.60000000000036</v>
      </c>
      <c r="U547" s="2">
        <f t="shared" si="95"/>
        <v>-5.9173275045319977</v>
      </c>
      <c r="V547" s="2">
        <f t="shared" si="96"/>
        <v>-319.3125</v>
      </c>
      <c r="W547" s="2">
        <f t="shared" si="97"/>
        <v>-4.7583744223171385</v>
      </c>
      <c r="X547" t="str">
        <f>IF($T548&gt;0, "up", "down")</f>
        <v>down</v>
      </c>
    </row>
    <row r="548" spans="1:24" x14ac:dyDescent="0.2">
      <c r="A548" s="1">
        <v>39311</v>
      </c>
      <c r="B548" s="2">
        <v>6273.7</v>
      </c>
      <c r="C548" s="2">
        <v>6375.45</v>
      </c>
      <c r="D548" s="2">
        <v>6083.85</v>
      </c>
      <c r="E548" s="2">
        <v>6245.6</v>
      </c>
      <c r="F548" s="2">
        <f t="shared" si="88"/>
        <v>6244.65</v>
      </c>
      <c r="G548" s="2">
        <f>$C548-$D548</f>
        <v>291.59999999999945</v>
      </c>
      <c r="H548" s="2">
        <f>$C548-MAX($B548,$E548)</f>
        <v>101.75</v>
      </c>
      <c r="I548" s="2">
        <f>MIN($B548,$E548)-$D548</f>
        <v>161.75</v>
      </c>
      <c r="J548" s="2">
        <f>$E548-$B548</f>
        <v>-28.099999999999454</v>
      </c>
      <c r="K548" s="2">
        <f>$H548/$G548</f>
        <v>0.34893689986282644</v>
      </c>
      <c r="L548" s="2">
        <f>$I548/$G548</f>
        <v>0.55469821673525477</v>
      </c>
      <c r="M548" s="2">
        <f>ABS($J548)/$G548</f>
        <v>9.6364883401918747E-2</v>
      </c>
      <c r="N548" s="2">
        <f t="shared" si="90"/>
        <v>6553.0257015552315</v>
      </c>
      <c r="O548" s="2">
        <f t="shared" si="91"/>
        <v>6553.0257015552315</v>
      </c>
      <c r="P548" s="2">
        <f t="shared" si="92"/>
        <v>6083.85</v>
      </c>
      <c r="Q548" s="2">
        <f t="shared" si="93"/>
        <v>6244.65</v>
      </c>
      <c r="R548" s="2">
        <f t="shared" si="89"/>
        <v>6358.6378507776153</v>
      </c>
      <c r="S548" s="2">
        <f t="shared" si="98"/>
        <v>0</v>
      </c>
      <c r="T548" s="2">
        <f t="shared" si="94"/>
        <v>-60.149999999999636</v>
      </c>
      <c r="U548" s="2">
        <f t="shared" si="95"/>
        <v>-0.95389128969590664</v>
      </c>
      <c r="V548" s="2">
        <f t="shared" si="96"/>
        <v>-146.57500000000073</v>
      </c>
      <c r="W548" s="2">
        <f t="shared" si="97"/>
        <v>-2.293378812356015</v>
      </c>
      <c r="X548" t="str">
        <f>IF($T549&gt;0, "up", "down")</f>
        <v>up</v>
      </c>
    </row>
    <row r="549" spans="1:24" x14ac:dyDescent="0.2">
      <c r="A549" s="1">
        <v>39314</v>
      </c>
      <c r="B549" s="2">
        <v>6358.05</v>
      </c>
      <c r="C549" s="2">
        <v>6567.6</v>
      </c>
      <c r="D549" s="2">
        <v>6358.05</v>
      </c>
      <c r="E549" s="2">
        <v>6491.5</v>
      </c>
      <c r="F549" s="2">
        <f t="shared" si="88"/>
        <v>6443.8</v>
      </c>
      <c r="G549" s="2">
        <f>$C549-$D549</f>
        <v>209.55000000000018</v>
      </c>
      <c r="H549" s="2">
        <f>$C549-MAX($B549,$E549)</f>
        <v>76.100000000000364</v>
      </c>
      <c r="I549" s="2">
        <f>MIN($B549,$E549)-$D549</f>
        <v>0</v>
      </c>
      <c r="J549" s="2">
        <f>$E549-$B549</f>
        <v>133.44999999999982</v>
      </c>
      <c r="K549" s="2">
        <f>$H549/$G549</f>
        <v>0.36315915056072678</v>
      </c>
      <c r="L549" s="2">
        <f>$I549/$G549</f>
        <v>0</v>
      </c>
      <c r="M549" s="2">
        <f>ABS($J549)/$G549</f>
        <v>0.63684084943927322</v>
      </c>
      <c r="N549" s="2">
        <f t="shared" si="90"/>
        <v>6398.837850777616</v>
      </c>
      <c r="O549" s="2">
        <f t="shared" si="91"/>
        <v>6567.6</v>
      </c>
      <c r="P549" s="2">
        <f t="shared" si="92"/>
        <v>6358.05</v>
      </c>
      <c r="Q549" s="2">
        <f t="shared" si="93"/>
        <v>6443.8</v>
      </c>
      <c r="R549" s="2">
        <f t="shared" si="89"/>
        <v>6442.0719626944037</v>
      </c>
      <c r="S549" s="2">
        <f t="shared" si="98"/>
        <v>0.23847662514423942</v>
      </c>
      <c r="T549" s="2">
        <f t="shared" si="94"/>
        <v>245.89999999999964</v>
      </c>
      <c r="U549" s="2">
        <f t="shared" si="95"/>
        <v>3.9371717689253174</v>
      </c>
      <c r="V549" s="2">
        <f t="shared" si="96"/>
        <v>199.15000000000055</v>
      </c>
      <c r="W549" s="2">
        <f t="shared" si="97"/>
        <v>3.1891298951902916</v>
      </c>
      <c r="X549" t="str">
        <f>IF($T550&gt;0, "up", "down")</f>
        <v>down</v>
      </c>
    </row>
    <row r="550" spans="1:24" x14ac:dyDescent="0.2">
      <c r="A550" s="1">
        <v>39315</v>
      </c>
      <c r="B550" s="2">
        <v>6490.75</v>
      </c>
      <c r="C550" s="2">
        <v>6521.5</v>
      </c>
      <c r="D550" s="2">
        <v>6173.7</v>
      </c>
      <c r="E550" s="2">
        <v>6210.45</v>
      </c>
      <c r="F550" s="2">
        <f t="shared" si="88"/>
        <v>6349.1</v>
      </c>
      <c r="G550" s="2">
        <f>$C550-$D550</f>
        <v>347.80000000000018</v>
      </c>
      <c r="H550" s="2">
        <f>$C550-MAX($B550,$E550)</f>
        <v>30.75</v>
      </c>
      <c r="I550" s="2">
        <f>MIN($B550,$E550)-$D550</f>
        <v>36.75</v>
      </c>
      <c r="J550" s="2">
        <f>$E550-$B550</f>
        <v>-280.30000000000018</v>
      </c>
      <c r="K550" s="2">
        <f>$H550/$G550</f>
        <v>8.8412880966072416E-2</v>
      </c>
      <c r="L550" s="2">
        <f>$I550/$G550</f>
        <v>0.10566417481311093</v>
      </c>
      <c r="M550" s="2">
        <f>ABS($J550)/$G550</f>
        <v>0.80592294422081667</v>
      </c>
      <c r="N550" s="2">
        <f t="shared" si="90"/>
        <v>6421.3189253888086</v>
      </c>
      <c r="O550" s="2">
        <f t="shared" si="91"/>
        <v>6521.5</v>
      </c>
      <c r="P550" s="2">
        <f t="shared" si="92"/>
        <v>6173.7</v>
      </c>
      <c r="Q550" s="2">
        <f t="shared" si="93"/>
        <v>6349.1</v>
      </c>
      <c r="R550" s="2">
        <f t="shared" si="89"/>
        <v>6366.404731347202</v>
      </c>
      <c r="S550" s="2">
        <f t="shared" si="98"/>
        <v>2.219978643723889E-2</v>
      </c>
      <c r="T550" s="2">
        <f t="shared" si="94"/>
        <v>-281.05000000000018</v>
      </c>
      <c r="U550" s="2">
        <f t="shared" si="95"/>
        <v>-4.3295078179157391</v>
      </c>
      <c r="V550" s="2">
        <f t="shared" si="96"/>
        <v>-94.699999999999818</v>
      </c>
      <c r="W550" s="2">
        <f t="shared" si="97"/>
        <v>-1.4696297215928462</v>
      </c>
      <c r="X550" t="str">
        <f>IF($T551&gt;0, "up", "down")</f>
        <v>up</v>
      </c>
    </row>
    <row r="551" spans="1:24" x14ac:dyDescent="0.2">
      <c r="A551" s="1">
        <v>39316</v>
      </c>
      <c r="B551" s="2">
        <v>6242.4</v>
      </c>
      <c r="C551" s="2">
        <v>6312.6</v>
      </c>
      <c r="D551" s="2">
        <v>6058.35</v>
      </c>
      <c r="E551" s="2">
        <v>6228.85</v>
      </c>
      <c r="F551" s="2">
        <f t="shared" si="88"/>
        <v>6210.5499999999993</v>
      </c>
      <c r="G551" s="2">
        <f>$C551-$D551</f>
        <v>254.25</v>
      </c>
      <c r="H551" s="2">
        <f>$C551-MAX($B551,$E551)</f>
        <v>70.200000000000728</v>
      </c>
      <c r="I551" s="2">
        <f>MIN($B551,$E551)-$D551</f>
        <v>170.5</v>
      </c>
      <c r="J551" s="2">
        <f>$E551-$B551</f>
        <v>-13.549999999999272</v>
      </c>
      <c r="K551" s="2">
        <f>$H551/$G551</f>
        <v>0.27610619469026837</v>
      </c>
      <c r="L551" s="2">
        <f>$I551/$G551</f>
        <v>0.67059980334316616</v>
      </c>
      <c r="M551" s="2">
        <f>ABS($J551)/$G551</f>
        <v>5.3294001966565474E-2</v>
      </c>
      <c r="N551" s="2">
        <f t="shared" si="90"/>
        <v>6385.2094626944045</v>
      </c>
      <c r="O551" s="2">
        <f t="shared" si="91"/>
        <v>6385.2094626944045</v>
      </c>
      <c r="P551" s="2">
        <f t="shared" si="92"/>
        <v>6058.35</v>
      </c>
      <c r="Q551" s="2">
        <f t="shared" si="93"/>
        <v>6210.5499999999993</v>
      </c>
      <c r="R551" s="2">
        <f t="shared" si="89"/>
        <v>6259.8297313472021</v>
      </c>
      <c r="S551" s="2">
        <f t="shared" si="98"/>
        <v>0</v>
      </c>
      <c r="T551" s="2">
        <f t="shared" si="94"/>
        <v>18.400000000000546</v>
      </c>
      <c r="U551" s="2">
        <f t="shared" si="95"/>
        <v>0.29627482710593511</v>
      </c>
      <c r="V551" s="2">
        <f t="shared" si="96"/>
        <v>-138.55000000000109</v>
      </c>
      <c r="W551" s="2">
        <f t="shared" si="97"/>
        <v>-2.182199051834135</v>
      </c>
      <c r="X551" t="str">
        <f>IF($T552&gt;0, "up", "down")</f>
        <v>down</v>
      </c>
    </row>
    <row r="552" spans="1:24" x14ac:dyDescent="0.2">
      <c r="A552" s="1">
        <v>39317</v>
      </c>
      <c r="B552" s="2">
        <v>6303.45</v>
      </c>
      <c r="C552" s="2">
        <v>6397.15</v>
      </c>
      <c r="D552" s="2">
        <v>6061.55</v>
      </c>
      <c r="E552" s="2">
        <v>6090.25</v>
      </c>
      <c r="F552" s="2">
        <f t="shared" si="88"/>
        <v>6213.0999999999995</v>
      </c>
      <c r="G552" s="2">
        <f>$C552-$D552</f>
        <v>335.59999999999945</v>
      </c>
      <c r="H552" s="2">
        <f>$C552-MAX($B552,$E552)</f>
        <v>93.699999999999818</v>
      </c>
      <c r="I552" s="2">
        <f>MIN($B552,$E552)-$D552</f>
        <v>28.699999999999818</v>
      </c>
      <c r="J552" s="2">
        <f>$E552-$B552</f>
        <v>-213.19999999999982</v>
      </c>
      <c r="K552" s="2">
        <f>$H552/$G552</f>
        <v>0.2792014302741358</v>
      </c>
      <c r="L552" s="2">
        <f>$I552/$G552</f>
        <v>8.5518474374254666E-2</v>
      </c>
      <c r="M552" s="2">
        <f>ABS($J552)/$G552</f>
        <v>0.63528009535160956</v>
      </c>
      <c r="N552" s="2">
        <f t="shared" si="90"/>
        <v>6297.8797313472023</v>
      </c>
      <c r="O552" s="2">
        <f t="shared" si="91"/>
        <v>6397.15</v>
      </c>
      <c r="P552" s="2">
        <f t="shared" si="92"/>
        <v>6061.55</v>
      </c>
      <c r="Q552" s="2">
        <f t="shared" si="93"/>
        <v>6213.0999999999995</v>
      </c>
      <c r="R552" s="2">
        <f t="shared" si="89"/>
        <v>6242.4199328368004</v>
      </c>
      <c r="S552" s="2">
        <f t="shared" si="98"/>
        <v>0</v>
      </c>
      <c r="T552" s="2">
        <f t="shared" si="94"/>
        <v>-138.60000000000036</v>
      </c>
      <c r="U552" s="2">
        <f t="shared" si="95"/>
        <v>-2.2251298393764554</v>
      </c>
      <c r="V552" s="2">
        <f t="shared" si="96"/>
        <v>2.5500000000001819</v>
      </c>
      <c r="W552" s="2">
        <f t="shared" si="97"/>
        <v>4.1059165452338071E-2</v>
      </c>
      <c r="X552" t="str">
        <f>IF($T553&gt;0, "up", "down")</f>
        <v>up</v>
      </c>
    </row>
    <row r="553" spans="1:24" x14ac:dyDescent="0.2">
      <c r="A553" s="1">
        <v>39318</v>
      </c>
      <c r="B553" s="2">
        <v>6128.85</v>
      </c>
      <c r="C553" s="2">
        <v>6196.65</v>
      </c>
      <c r="D553" s="2">
        <v>6071.45</v>
      </c>
      <c r="E553" s="2">
        <v>6176.55</v>
      </c>
      <c r="F553" s="2">
        <f t="shared" si="88"/>
        <v>6143.375</v>
      </c>
      <c r="G553" s="2">
        <f>$C553-$D553</f>
        <v>125.19999999999982</v>
      </c>
      <c r="H553" s="2">
        <f>$C553-MAX($B553,$E553)</f>
        <v>20.099999999999454</v>
      </c>
      <c r="I553" s="2">
        <f>MIN($B553,$E553)-$D553</f>
        <v>57.400000000000546</v>
      </c>
      <c r="J553" s="2">
        <f>$E553-$B553</f>
        <v>47.699999999999818</v>
      </c>
      <c r="K553" s="2">
        <f>$H553/$G553</f>
        <v>0.1605431309904112</v>
      </c>
      <c r="L553" s="2">
        <f>$I553/$G553</f>
        <v>0.45846645367412642</v>
      </c>
      <c r="M553" s="2">
        <f>ABS($J553)/$G553</f>
        <v>0.38099041533546235</v>
      </c>
      <c r="N553" s="2">
        <f t="shared" si="90"/>
        <v>6255.4898656736004</v>
      </c>
      <c r="O553" s="2">
        <f t="shared" si="91"/>
        <v>6255.4898656736004</v>
      </c>
      <c r="P553" s="2">
        <f t="shared" si="92"/>
        <v>6071.45</v>
      </c>
      <c r="Q553" s="2">
        <f t="shared" si="93"/>
        <v>6143.375</v>
      </c>
      <c r="R553" s="2">
        <f t="shared" si="89"/>
        <v>6181.4511828368004</v>
      </c>
      <c r="S553" s="2">
        <f t="shared" si="98"/>
        <v>0</v>
      </c>
      <c r="T553" s="2">
        <f t="shared" si="94"/>
        <v>86.300000000000182</v>
      </c>
      <c r="U553" s="2">
        <f t="shared" si="95"/>
        <v>1.4170190057879428</v>
      </c>
      <c r="V553" s="2">
        <f t="shared" si="96"/>
        <v>-69.724999999999454</v>
      </c>
      <c r="W553" s="2">
        <f t="shared" si="97"/>
        <v>-1.1222256200608305</v>
      </c>
      <c r="X553" t="str">
        <f>IF($T554&gt;0, "up", "down")</f>
        <v>up</v>
      </c>
    </row>
    <row r="554" spans="1:24" x14ac:dyDescent="0.2">
      <c r="A554" s="1">
        <v>39321</v>
      </c>
      <c r="B554" s="2">
        <v>6278.5</v>
      </c>
      <c r="C554" s="2">
        <v>6492.25</v>
      </c>
      <c r="D554" s="2">
        <v>6278.5</v>
      </c>
      <c r="E554" s="2">
        <v>6471.85</v>
      </c>
      <c r="F554" s="2">
        <f t="shared" si="88"/>
        <v>6380.2749999999996</v>
      </c>
      <c r="G554" s="2">
        <f>$C554-$D554</f>
        <v>213.75</v>
      </c>
      <c r="H554" s="2">
        <f>$C554-MAX($B554,$E554)</f>
        <v>20.399999999999636</v>
      </c>
      <c r="I554" s="2">
        <f>MIN($B554,$E554)-$D554</f>
        <v>0</v>
      </c>
      <c r="J554" s="2">
        <f>$E554-$B554</f>
        <v>193.35000000000036</v>
      </c>
      <c r="K554" s="2">
        <f>$H554/$G554</f>
        <v>9.5438596491226366E-2</v>
      </c>
      <c r="L554" s="2">
        <f>$I554/$G554</f>
        <v>0</v>
      </c>
      <c r="M554" s="2">
        <f>ABS($J554)/$G554</f>
        <v>0.90456140350877368</v>
      </c>
      <c r="N554" s="2">
        <f t="shared" si="90"/>
        <v>6199.4324328368002</v>
      </c>
      <c r="O554" s="2">
        <f t="shared" si="91"/>
        <v>6492.25</v>
      </c>
      <c r="P554" s="2">
        <f t="shared" si="92"/>
        <v>6199.4324328368002</v>
      </c>
      <c r="Q554" s="2">
        <f t="shared" si="93"/>
        <v>6380.2749999999996</v>
      </c>
      <c r="R554" s="2">
        <f t="shared" si="89"/>
        <v>6317.8474664183996</v>
      </c>
      <c r="S554" s="2">
        <f t="shared" si="98"/>
        <v>0.73746237733810449</v>
      </c>
      <c r="T554" s="2">
        <f t="shared" si="94"/>
        <v>295.30000000000018</v>
      </c>
      <c r="U554" s="2">
        <f t="shared" si="95"/>
        <v>4.7809861492257033</v>
      </c>
      <c r="V554" s="2">
        <f t="shared" si="96"/>
        <v>236.89999999999964</v>
      </c>
      <c r="W554" s="2">
        <f t="shared" si="97"/>
        <v>3.8561865424135702</v>
      </c>
      <c r="X554" t="str">
        <f>IF($T555&gt;0, "up", "down")</f>
        <v>up</v>
      </c>
    </row>
    <row r="555" spans="1:24" x14ac:dyDescent="0.2">
      <c r="A555" s="1">
        <v>39322</v>
      </c>
      <c r="B555" s="2">
        <v>6470.4</v>
      </c>
      <c r="C555" s="2">
        <v>6522.05</v>
      </c>
      <c r="D555" s="2">
        <v>6425.35</v>
      </c>
      <c r="E555" s="2">
        <v>6485.5</v>
      </c>
      <c r="F555" s="2">
        <f t="shared" si="88"/>
        <v>6475.8250000000007</v>
      </c>
      <c r="G555" s="2">
        <f>$C555-$D555</f>
        <v>96.699999999999818</v>
      </c>
      <c r="H555" s="2">
        <f>$C555-MAX($B555,$E555)</f>
        <v>36.550000000000182</v>
      </c>
      <c r="I555" s="2">
        <f>MIN($B555,$E555)-$D555</f>
        <v>45.049999999999272</v>
      </c>
      <c r="J555" s="2">
        <f>$E555-$B555</f>
        <v>15.100000000000364</v>
      </c>
      <c r="K555" s="2">
        <f>$H555/$G555</f>
        <v>0.37797311271975442</v>
      </c>
      <c r="L555" s="2">
        <f>$I555/$G555</f>
        <v>0.46587383660805953</v>
      </c>
      <c r="M555" s="2">
        <f>ABS($J555)/$G555</f>
        <v>0.15615305067218607</v>
      </c>
      <c r="N555" s="2">
        <f t="shared" si="90"/>
        <v>6289.8537164183999</v>
      </c>
      <c r="O555" s="2">
        <f t="shared" si="91"/>
        <v>6522.05</v>
      </c>
      <c r="P555" s="2">
        <f t="shared" si="92"/>
        <v>6289.8537164183999</v>
      </c>
      <c r="Q555" s="2">
        <f t="shared" si="93"/>
        <v>6475.8250000000007</v>
      </c>
      <c r="R555" s="2">
        <f t="shared" si="89"/>
        <v>6394.3956082092</v>
      </c>
      <c r="S555" s="2">
        <f t="shared" si="98"/>
        <v>1</v>
      </c>
      <c r="T555" s="2">
        <f t="shared" si="94"/>
        <v>13.649999999999636</v>
      </c>
      <c r="U555" s="2">
        <f t="shared" si="95"/>
        <v>0.21091341733815888</v>
      </c>
      <c r="V555" s="2">
        <f t="shared" si="96"/>
        <v>95.550000000001091</v>
      </c>
      <c r="W555" s="2">
        <f t="shared" si="97"/>
        <v>1.4975843517716885</v>
      </c>
      <c r="X555" t="str">
        <f>IF($T556&gt;0, "up", "down")</f>
        <v>up</v>
      </c>
    </row>
    <row r="556" spans="1:24" x14ac:dyDescent="0.2">
      <c r="A556" s="1">
        <v>39323</v>
      </c>
      <c r="B556" s="2">
        <v>6409.4</v>
      </c>
      <c r="C556" s="2">
        <v>6535.9</v>
      </c>
      <c r="D556" s="2">
        <v>6326.5</v>
      </c>
      <c r="E556" s="2">
        <v>6509.3</v>
      </c>
      <c r="F556" s="2">
        <f t="shared" si="88"/>
        <v>6445.2749999999996</v>
      </c>
      <c r="G556" s="2">
        <f>$C556-$D556</f>
        <v>209.39999999999964</v>
      </c>
      <c r="H556" s="2">
        <f>$C556-MAX($B556,$E556)</f>
        <v>26.599999999999454</v>
      </c>
      <c r="I556" s="2">
        <f>MIN($B556,$E556)-$D556</f>
        <v>82.899999999999636</v>
      </c>
      <c r="J556" s="2">
        <f>$E556-$B556</f>
        <v>99.900000000000546</v>
      </c>
      <c r="K556" s="2">
        <f>$H556/$G556</f>
        <v>0.12702960840496419</v>
      </c>
      <c r="L556" s="2">
        <f>$I556/$G556</f>
        <v>0.39589302769818424</v>
      </c>
      <c r="M556" s="2">
        <f>ABS($J556)/$G556</f>
        <v>0.47707736389685157</v>
      </c>
      <c r="N556" s="2">
        <f t="shared" si="90"/>
        <v>6382.8393582092003</v>
      </c>
      <c r="O556" s="2">
        <f t="shared" si="91"/>
        <v>6535.9</v>
      </c>
      <c r="P556" s="2">
        <f t="shared" si="92"/>
        <v>6326.5</v>
      </c>
      <c r="Q556" s="2">
        <f t="shared" si="93"/>
        <v>6445.2749999999996</v>
      </c>
      <c r="R556" s="2">
        <f t="shared" si="89"/>
        <v>6422.6285895522997</v>
      </c>
      <c r="S556" s="2">
        <f t="shared" si="98"/>
        <v>1</v>
      </c>
      <c r="T556" s="2">
        <f t="shared" si="94"/>
        <v>23.800000000000182</v>
      </c>
      <c r="U556" s="2">
        <f t="shared" si="95"/>
        <v>0.36697247706422298</v>
      </c>
      <c r="V556" s="2">
        <f t="shared" si="96"/>
        <v>-30.550000000001091</v>
      </c>
      <c r="W556" s="2">
        <f t="shared" si="97"/>
        <v>-0.47175456409030642</v>
      </c>
      <c r="X556" t="str">
        <f>IF($T557&gt;0, "up", "down")</f>
        <v>up</v>
      </c>
    </row>
    <row r="557" spans="1:24" x14ac:dyDescent="0.2">
      <c r="A557" s="1">
        <v>39324</v>
      </c>
      <c r="B557" s="2">
        <v>6581.4</v>
      </c>
      <c r="C557" s="2">
        <v>6609.45</v>
      </c>
      <c r="D557" s="2">
        <v>6532.9</v>
      </c>
      <c r="E557" s="2">
        <v>6572.45</v>
      </c>
      <c r="F557" s="2">
        <f t="shared" si="88"/>
        <v>6574.05</v>
      </c>
      <c r="G557" s="2">
        <f>$C557-$D557</f>
        <v>76.550000000000182</v>
      </c>
      <c r="H557" s="2">
        <f>$C557-MAX($B557,$E557)</f>
        <v>28.050000000000182</v>
      </c>
      <c r="I557" s="2">
        <f>MIN($B557,$E557)-$D557</f>
        <v>39.550000000000182</v>
      </c>
      <c r="J557" s="2">
        <f>$E557-$B557</f>
        <v>-8.9499999999998181</v>
      </c>
      <c r="K557" s="2">
        <f>$H557/$G557</f>
        <v>0.36642717178314976</v>
      </c>
      <c r="L557" s="2">
        <f>$I557/$G557</f>
        <v>0.5166557805355988</v>
      </c>
      <c r="M557" s="2">
        <f>ABS($J557)/$G557</f>
        <v>0.11691704768125143</v>
      </c>
      <c r="N557" s="2">
        <f t="shared" si="90"/>
        <v>6414.0571791046004</v>
      </c>
      <c r="O557" s="2">
        <f t="shared" si="91"/>
        <v>6609.45</v>
      </c>
      <c r="P557" s="2">
        <f t="shared" si="92"/>
        <v>6414.0571791046004</v>
      </c>
      <c r="Q557" s="2">
        <f t="shared" si="93"/>
        <v>6574.05</v>
      </c>
      <c r="R557" s="2">
        <f t="shared" si="89"/>
        <v>6502.9035895523002</v>
      </c>
      <c r="S557" s="2">
        <f t="shared" si="98"/>
        <v>1</v>
      </c>
      <c r="T557" s="2">
        <f t="shared" si="94"/>
        <v>63.149999999999636</v>
      </c>
      <c r="U557" s="2">
        <f t="shared" si="95"/>
        <v>0.97015040019663612</v>
      </c>
      <c r="V557" s="2">
        <f t="shared" si="96"/>
        <v>128.77500000000055</v>
      </c>
      <c r="W557" s="2">
        <f t="shared" si="97"/>
        <v>1.9979752609469814</v>
      </c>
      <c r="X557" t="str">
        <f>IF($T558&gt;0, "up", "down")</f>
        <v>up</v>
      </c>
    </row>
    <row r="558" spans="1:24" x14ac:dyDescent="0.2">
      <c r="A558" s="1">
        <v>39325</v>
      </c>
      <c r="B558" s="2">
        <v>6582.1</v>
      </c>
      <c r="C558" s="2">
        <v>6714.4</v>
      </c>
      <c r="D558" s="2">
        <v>6568.2</v>
      </c>
      <c r="E558" s="2">
        <v>6675.85</v>
      </c>
      <c r="F558" s="2">
        <f t="shared" si="88"/>
        <v>6635.1375000000007</v>
      </c>
      <c r="G558" s="2">
        <f>$C558-$D558</f>
        <v>146.19999999999982</v>
      </c>
      <c r="H558" s="2">
        <f>$C558-MAX($B558,$E558)</f>
        <v>38.549999999999272</v>
      </c>
      <c r="I558" s="2">
        <f>MIN($B558,$E558)-$D558</f>
        <v>13.900000000000546</v>
      </c>
      <c r="J558" s="2">
        <f>$E558-$B558</f>
        <v>93.75</v>
      </c>
      <c r="K558" s="2">
        <f>$H558/$G558</f>
        <v>0.26367989056087088</v>
      </c>
      <c r="L558" s="2">
        <f>$I558/$G558</f>
        <v>9.5075239398088665E-2</v>
      </c>
      <c r="M558" s="2">
        <f>ABS($J558)/$G558</f>
        <v>0.64124487004104047</v>
      </c>
      <c r="N558" s="2">
        <f t="shared" si="90"/>
        <v>6494.0535895523008</v>
      </c>
      <c r="O558" s="2">
        <f t="shared" si="91"/>
        <v>6714.4</v>
      </c>
      <c r="P558" s="2">
        <f t="shared" si="92"/>
        <v>6494.0535895523008</v>
      </c>
      <c r="Q558" s="2">
        <f t="shared" si="93"/>
        <v>6635.1375000000007</v>
      </c>
      <c r="R558" s="2">
        <f t="shared" si="89"/>
        <v>6584.41116977615</v>
      </c>
      <c r="S558" s="2">
        <f t="shared" si="98"/>
        <v>1</v>
      </c>
      <c r="T558" s="2">
        <f t="shared" si="94"/>
        <v>103.40000000000055</v>
      </c>
      <c r="U558" s="2">
        <f t="shared" si="95"/>
        <v>1.573233725627438</v>
      </c>
      <c r="V558" s="2">
        <f t="shared" si="96"/>
        <v>61.087500000000546</v>
      </c>
      <c r="W558" s="2">
        <f t="shared" si="97"/>
        <v>0.92922171264289954</v>
      </c>
      <c r="X558" t="str">
        <f>IF($T559&gt;0, "up", "down")</f>
        <v>up</v>
      </c>
    </row>
    <row r="559" spans="1:24" x14ac:dyDescent="0.2">
      <c r="A559" s="1">
        <v>39328</v>
      </c>
      <c r="B559" s="2">
        <v>6712.6</v>
      </c>
      <c r="C559" s="2">
        <v>6788.05</v>
      </c>
      <c r="D559" s="2">
        <v>6707.45</v>
      </c>
      <c r="E559" s="2">
        <v>6774.05</v>
      </c>
      <c r="F559" s="2">
        <f t="shared" si="88"/>
        <v>6745.5375000000004</v>
      </c>
      <c r="G559" s="2">
        <f>$C559-$D559</f>
        <v>80.600000000000364</v>
      </c>
      <c r="H559" s="2">
        <f>$C559-MAX($B559,$E559)</f>
        <v>14</v>
      </c>
      <c r="I559" s="2">
        <f>MIN($B559,$E559)-$D559</f>
        <v>5.1500000000005457</v>
      </c>
      <c r="J559" s="2">
        <f>$E559-$B559</f>
        <v>61.449999999999818</v>
      </c>
      <c r="K559" s="2">
        <f>$H559/$G559</f>
        <v>0.17369727047146324</v>
      </c>
      <c r="L559" s="2">
        <f>$I559/$G559</f>
        <v>6.3895781637723609E-2</v>
      </c>
      <c r="M559" s="2">
        <f>ABS($J559)/$G559</f>
        <v>0.7624069478908132</v>
      </c>
      <c r="N559" s="2">
        <f t="shared" si="90"/>
        <v>6564.5955447761507</v>
      </c>
      <c r="O559" s="2">
        <f t="shared" si="91"/>
        <v>6788.05</v>
      </c>
      <c r="P559" s="2">
        <f t="shared" si="92"/>
        <v>6564.5955447761507</v>
      </c>
      <c r="Q559" s="2">
        <f t="shared" si="93"/>
        <v>6745.5375000000004</v>
      </c>
      <c r="R559" s="2">
        <f t="shared" si="89"/>
        <v>6665.6946473880762</v>
      </c>
      <c r="S559" s="2">
        <f t="shared" si="98"/>
        <v>1</v>
      </c>
      <c r="T559" s="2">
        <f t="shared" si="94"/>
        <v>98.199999999999818</v>
      </c>
      <c r="U559" s="2">
        <f t="shared" si="95"/>
        <v>1.4709737336818505</v>
      </c>
      <c r="V559" s="2">
        <f t="shared" si="96"/>
        <v>110.39999999999964</v>
      </c>
      <c r="W559" s="2">
        <f t="shared" si="97"/>
        <v>1.6638690607391273</v>
      </c>
      <c r="X559" t="str">
        <f>IF($T560&gt;0, "up", "down")</f>
        <v>up</v>
      </c>
    </row>
    <row r="560" spans="1:24" x14ac:dyDescent="0.2">
      <c r="A560" s="1">
        <v>39329</v>
      </c>
      <c r="B560" s="2">
        <v>6852.25</v>
      </c>
      <c r="C560" s="2">
        <v>6863.35</v>
      </c>
      <c r="D560" s="2">
        <v>6759.1</v>
      </c>
      <c r="E560" s="2">
        <v>6801.65</v>
      </c>
      <c r="F560" s="2">
        <f t="shared" si="88"/>
        <v>6819.0874999999996</v>
      </c>
      <c r="G560" s="2">
        <f>$C560-$D560</f>
        <v>104.25</v>
      </c>
      <c r="H560" s="2">
        <f>$C560-MAX($B560,$E560)</f>
        <v>11.100000000000364</v>
      </c>
      <c r="I560" s="2">
        <f>MIN($B560,$E560)-$D560</f>
        <v>42.549999999999272</v>
      </c>
      <c r="J560" s="2">
        <f>$E560-$B560</f>
        <v>-50.600000000000364</v>
      </c>
      <c r="K560" s="2">
        <f>$H560/$G560</f>
        <v>0.10647482014388839</v>
      </c>
      <c r="L560" s="2">
        <f>$I560/$G560</f>
        <v>0.40815347721821843</v>
      </c>
      <c r="M560" s="2">
        <f>ABS($J560)/$G560</f>
        <v>0.4853717026378932</v>
      </c>
      <c r="N560" s="2">
        <f t="shared" si="90"/>
        <v>6655.0665223880751</v>
      </c>
      <c r="O560" s="2">
        <f t="shared" si="91"/>
        <v>6863.35</v>
      </c>
      <c r="P560" s="2">
        <f t="shared" si="92"/>
        <v>6655.0665223880751</v>
      </c>
      <c r="Q560" s="2">
        <f t="shared" si="93"/>
        <v>6819.0874999999996</v>
      </c>
      <c r="R560" s="2">
        <f t="shared" si="89"/>
        <v>6748.1426361940376</v>
      </c>
      <c r="S560" s="2">
        <f t="shared" si="98"/>
        <v>1</v>
      </c>
      <c r="T560" s="2">
        <f t="shared" si="94"/>
        <v>27.599999999999454</v>
      </c>
      <c r="U560" s="2">
        <f t="shared" si="95"/>
        <v>0.40743720521695964</v>
      </c>
      <c r="V560" s="2">
        <f t="shared" si="96"/>
        <v>73.549999999999272</v>
      </c>
      <c r="W560" s="2">
        <f t="shared" si="97"/>
        <v>1.0903504724419553</v>
      </c>
      <c r="X560" t="str">
        <f>IF($T561&gt;0, "up", "down")</f>
        <v>down</v>
      </c>
    </row>
    <row r="561" spans="1:24" x14ac:dyDescent="0.2">
      <c r="A561" s="1">
        <v>39330</v>
      </c>
      <c r="B561" s="2">
        <v>6784.5</v>
      </c>
      <c r="C561" s="2">
        <v>6850.45</v>
      </c>
      <c r="D561" s="2">
        <v>6754.4</v>
      </c>
      <c r="E561" s="2">
        <v>6777.65</v>
      </c>
      <c r="F561" s="2">
        <f t="shared" si="88"/>
        <v>6791.75</v>
      </c>
      <c r="G561" s="2">
        <f>$C561-$D561</f>
        <v>96.050000000000182</v>
      </c>
      <c r="H561" s="2">
        <f>$C561-MAX($B561,$E561)</f>
        <v>65.949999999999818</v>
      </c>
      <c r="I561" s="2">
        <f>MIN($B561,$E561)-$D561</f>
        <v>23.25</v>
      </c>
      <c r="J561" s="2">
        <f>$E561-$B561</f>
        <v>-6.8500000000003638</v>
      </c>
      <c r="K561" s="2">
        <f>$H561/$G561</f>
        <v>0.68662155127537416</v>
      </c>
      <c r="L561" s="2">
        <f>$I561/$G561</f>
        <v>0.24206142634044722</v>
      </c>
      <c r="M561" s="2">
        <f>ABS($J561)/$G561</f>
        <v>7.1317022384178558E-2</v>
      </c>
      <c r="N561" s="2">
        <f t="shared" si="90"/>
        <v>6737.0770111940374</v>
      </c>
      <c r="O561" s="2">
        <f t="shared" si="91"/>
        <v>6850.45</v>
      </c>
      <c r="P561" s="2">
        <f t="shared" si="92"/>
        <v>6737.0770111940374</v>
      </c>
      <c r="Q561" s="2">
        <f t="shared" si="93"/>
        <v>6791.75</v>
      </c>
      <c r="R561" s="2">
        <f t="shared" si="89"/>
        <v>6779.0885055970184</v>
      </c>
      <c r="S561" s="2">
        <f t="shared" si="98"/>
        <v>1</v>
      </c>
      <c r="T561" s="2">
        <f t="shared" si="94"/>
        <v>-24</v>
      </c>
      <c r="U561" s="2">
        <f t="shared" si="95"/>
        <v>-0.35285555710746658</v>
      </c>
      <c r="V561" s="2">
        <f t="shared" si="96"/>
        <v>-27.337499999999636</v>
      </c>
      <c r="W561" s="2">
        <f t="shared" si="97"/>
        <v>-0.40089674754869531</v>
      </c>
      <c r="X561" t="str">
        <f>IF($T562&gt;0, "up", "down")</f>
        <v>up</v>
      </c>
    </row>
    <row r="562" spans="1:24" x14ac:dyDescent="0.2">
      <c r="A562" s="1">
        <v>39331</v>
      </c>
      <c r="B562" s="2">
        <v>6718.9</v>
      </c>
      <c r="C562" s="2">
        <v>6878.3</v>
      </c>
      <c r="D562" s="2">
        <v>6673.75</v>
      </c>
      <c r="E562" s="2">
        <v>6868.85</v>
      </c>
      <c r="F562" s="2">
        <f t="shared" si="88"/>
        <v>6784.9500000000007</v>
      </c>
      <c r="G562" s="2">
        <f>$C562-$D562</f>
        <v>204.55000000000018</v>
      </c>
      <c r="H562" s="2">
        <f>$C562-MAX($B562,$E562)</f>
        <v>9.4499999999998181</v>
      </c>
      <c r="I562" s="2">
        <f>MIN($B562,$E562)-$D562</f>
        <v>45.149999999999636</v>
      </c>
      <c r="J562" s="2">
        <f>$E562-$B562</f>
        <v>149.95000000000073</v>
      </c>
      <c r="K562" s="2">
        <f>$H562/$G562</f>
        <v>4.6198973356146714E-2</v>
      </c>
      <c r="L562" s="2">
        <f>$I562/$G562</f>
        <v>0.22072842825714786</v>
      </c>
      <c r="M562" s="2">
        <f>ABS($J562)/$G562</f>
        <v>0.73307259838670547</v>
      </c>
      <c r="N562" s="2">
        <f t="shared" si="90"/>
        <v>6764.4135055970182</v>
      </c>
      <c r="O562" s="2">
        <f t="shared" si="91"/>
        <v>6878.3</v>
      </c>
      <c r="P562" s="2">
        <f t="shared" si="92"/>
        <v>6673.75</v>
      </c>
      <c r="Q562" s="2">
        <f t="shared" si="93"/>
        <v>6784.9500000000007</v>
      </c>
      <c r="R562" s="2">
        <f t="shared" si="89"/>
        <v>6775.3533763992546</v>
      </c>
      <c r="S562" s="2">
        <f t="shared" si="98"/>
        <v>0.98081374402410804</v>
      </c>
      <c r="T562" s="2">
        <f t="shared" si="94"/>
        <v>91.200000000000728</v>
      </c>
      <c r="U562" s="2">
        <f t="shared" si="95"/>
        <v>1.3455991383444224</v>
      </c>
      <c r="V562" s="2">
        <f t="shared" si="96"/>
        <v>-6.7999999999992724</v>
      </c>
      <c r="W562" s="2">
        <f t="shared" si="97"/>
        <v>-0.1001214709021868</v>
      </c>
      <c r="X562" t="str">
        <f>IF($T563&gt;0, "up", "down")</f>
        <v>down</v>
      </c>
    </row>
    <row r="563" spans="1:24" x14ac:dyDescent="0.2">
      <c r="A563" s="1">
        <v>39332</v>
      </c>
      <c r="B563" s="2">
        <v>6839.9</v>
      </c>
      <c r="C563" s="2">
        <v>6922.6</v>
      </c>
      <c r="D563" s="2">
        <v>6820.65</v>
      </c>
      <c r="E563" s="2">
        <v>6842.95</v>
      </c>
      <c r="F563" s="2">
        <f t="shared" si="88"/>
        <v>6856.5250000000005</v>
      </c>
      <c r="G563" s="2">
        <f>$C563-$D563</f>
        <v>101.95000000000073</v>
      </c>
      <c r="H563" s="2">
        <f>$C563-MAX($B563,$E563)</f>
        <v>79.650000000000546</v>
      </c>
      <c r="I563" s="2">
        <f>MIN($B563,$E563)-$D563</f>
        <v>19.25</v>
      </c>
      <c r="J563" s="2">
        <f>$E563-$B563</f>
        <v>3.0500000000001819</v>
      </c>
      <c r="K563" s="2">
        <f>$H563/$G563</f>
        <v>0.78126532614026456</v>
      </c>
      <c r="L563" s="2">
        <f>$I563/$G563</f>
        <v>0.18881804806277452</v>
      </c>
      <c r="M563" s="2">
        <f>ABS($J563)/$G563</f>
        <v>2.9916625796960864E-2</v>
      </c>
      <c r="N563" s="2">
        <f t="shared" si="90"/>
        <v>6774.6817527985095</v>
      </c>
      <c r="O563" s="2">
        <f t="shared" si="91"/>
        <v>6922.6</v>
      </c>
      <c r="P563" s="2">
        <f t="shared" si="92"/>
        <v>6774.6817527985095</v>
      </c>
      <c r="Q563" s="2">
        <f t="shared" si="93"/>
        <v>6856.5250000000005</v>
      </c>
      <c r="R563" s="2">
        <f t="shared" si="89"/>
        <v>6832.1221263992556</v>
      </c>
      <c r="S563" s="2">
        <f t="shared" si="98"/>
        <v>1</v>
      </c>
      <c r="T563" s="2">
        <f t="shared" si="94"/>
        <v>-25.900000000000546</v>
      </c>
      <c r="U563" s="2">
        <f t="shared" si="95"/>
        <v>-0.3770645741281371</v>
      </c>
      <c r="V563" s="2">
        <f t="shared" si="96"/>
        <v>71.574999999999818</v>
      </c>
      <c r="W563" s="2">
        <f t="shared" si="97"/>
        <v>1.054908289670518</v>
      </c>
      <c r="X563" t="str">
        <f>IF($T564&gt;0, "up", "down")</f>
        <v>up</v>
      </c>
    </row>
    <row r="564" spans="1:24" x14ac:dyDescent="0.2">
      <c r="A564" s="1">
        <v>39335</v>
      </c>
      <c r="B564" s="2">
        <v>6787.65</v>
      </c>
      <c r="C564" s="2">
        <v>6883</v>
      </c>
      <c r="D564" s="2">
        <v>6740.7</v>
      </c>
      <c r="E564" s="2">
        <v>6870.35</v>
      </c>
      <c r="F564" s="2">
        <f t="shared" si="88"/>
        <v>6820.4249999999993</v>
      </c>
      <c r="G564" s="2">
        <f>$C564-$D564</f>
        <v>142.30000000000018</v>
      </c>
      <c r="H564" s="2">
        <f>$C564-MAX($B564,$E564)</f>
        <v>12.649999999999636</v>
      </c>
      <c r="I564" s="2">
        <f>MIN($B564,$E564)-$D564</f>
        <v>46.949999999999818</v>
      </c>
      <c r="J564" s="2">
        <f>$E564-$B564</f>
        <v>82.700000000000728</v>
      </c>
      <c r="K564" s="2">
        <f>$H564/$G564</f>
        <v>8.8896697118760512E-2</v>
      </c>
      <c r="L564" s="2">
        <f>$I564/$G564</f>
        <v>0.32993675333801659</v>
      </c>
      <c r="M564" s="2">
        <f>ABS($J564)/$G564</f>
        <v>0.58116654954322289</v>
      </c>
      <c r="N564" s="2">
        <f t="shared" si="90"/>
        <v>6815.6033763992546</v>
      </c>
      <c r="O564" s="2">
        <f t="shared" si="91"/>
        <v>6883</v>
      </c>
      <c r="P564" s="2">
        <f t="shared" si="92"/>
        <v>6740.7</v>
      </c>
      <c r="Q564" s="2">
        <f t="shared" si="93"/>
        <v>6820.4249999999993</v>
      </c>
      <c r="R564" s="2">
        <f t="shared" si="89"/>
        <v>6814.9320940998132</v>
      </c>
      <c r="S564" s="2">
        <f t="shared" si="98"/>
        <v>0.79530677957873153</v>
      </c>
      <c r="T564" s="2">
        <f t="shared" si="94"/>
        <v>27.400000000000546</v>
      </c>
      <c r="U564" s="2">
        <f t="shared" si="95"/>
        <v>0.40041210296729546</v>
      </c>
      <c r="V564" s="2">
        <f t="shared" si="96"/>
        <v>-36.100000000001273</v>
      </c>
      <c r="W564" s="2">
        <f t="shared" si="97"/>
        <v>-0.52650577369733609</v>
      </c>
      <c r="X564" t="str">
        <f>IF($T565&gt;0, "up", "down")</f>
        <v>down</v>
      </c>
    </row>
    <row r="565" spans="1:24" x14ac:dyDescent="0.2">
      <c r="A565" s="1">
        <v>39336</v>
      </c>
      <c r="B565" s="2">
        <v>6903.15</v>
      </c>
      <c r="C565" s="2">
        <v>6915.35</v>
      </c>
      <c r="D565" s="2">
        <v>6805</v>
      </c>
      <c r="E565" s="2">
        <v>6815.6</v>
      </c>
      <c r="F565" s="2">
        <f t="shared" si="88"/>
        <v>6859.7749999999996</v>
      </c>
      <c r="G565" s="2">
        <f>$C565-$D565</f>
        <v>110.35000000000036</v>
      </c>
      <c r="H565" s="2">
        <f>$C565-MAX($B565,$E565)</f>
        <v>12.200000000000728</v>
      </c>
      <c r="I565" s="2">
        <f>MIN($B565,$E565)-$D565</f>
        <v>10.600000000000364</v>
      </c>
      <c r="J565" s="2">
        <f>$E565-$B565</f>
        <v>-87.549999999999272</v>
      </c>
      <c r="K565" s="2">
        <f>$H565/$G565</f>
        <v>0.11055731762574253</v>
      </c>
      <c r="L565" s="2">
        <f>$I565/$G565</f>
        <v>9.6057997281380411E-2</v>
      </c>
      <c r="M565" s="2">
        <f>ABS($J565)/$G565</f>
        <v>0.79338468509287707</v>
      </c>
      <c r="N565" s="2">
        <f t="shared" si="90"/>
        <v>6818.0141881996269</v>
      </c>
      <c r="O565" s="2">
        <f t="shared" si="91"/>
        <v>6915.35</v>
      </c>
      <c r="P565" s="2">
        <f t="shared" si="92"/>
        <v>6805</v>
      </c>
      <c r="Q565" s="2">
        <f t="shared" si="93"/>
        <v>6859.7749999999996</v>
      </c>
      <c r="R565" s="2">
        <f t="shared" si="89"/>
        <v>6849.534797049906</v>
      </c>
      <c r="S565" s="2">
        <f t="shared" si="98"/>
        <v>1</v>
      </c>
      <c r="T565" s="2">
        <f t="shared" si="94"/>
        <v>-54.75</v>
      </c>
      <c r="U565" s="2">
        <f t="shared" si="95"/>
        <v>-0.79690263232586389</v>
      </c>
      <c r="V565" s="2">
        <f t="shared" si="96"/>
        <v>39.350000000000364</v>
      </c>
      <c r="W565" s="2">
        <f t="shared" si="97"/>
        <v>0.57694351891561546</v>
      </c>
      <c r="X565" t="str">
        <f>IF($T566&gt;0, "up", "down")</f>
        <v>down</v>
      </c>
    </row>
    <row r="566" spans="1:24" x14ac:dyDescent="0.2">
      <c r="A566" s="1">
        <v>39337</v>
      </c>
      <c r="B566" s="2">
        <v>6837.45</v>
      </c>
      <c r="C566" s="2">
        <v>6875.95</v>
      </c>
      <c r="D566" s="2">
        <v>6773.65</v>
      </c>
      <c r="E566" s="2">
        <v>6784.4</v>
      </c>
      <c r="F566" s="2">
        <f t="shared" si="88"/>
        <v>6817.8624999999993</v>
      </c>
      <c r="G566" s="2">
        <f>$C566-$D566</f>
        <v>102.30000000000018</v>
      </c>
      <c r="H566" s="2">
        <f>$C566-MAX($B566,$E566)</f>
        <v>38.5</v>
      </c>
      <c r="I566" s="2">
        <f>MIN($B566,$E566)-$D566</f>
        <v>10.75</v>
      </c>
      <c r="J566" s="2">
        <f>$E566-$B566</f>
        <v>-53.050000000000182</v>
      </c>
      <c r="K566" s="2">
        <f>$H566/$G566</f>
        <v>0.37634408602150471</v>
      </c>
      <c r="L566" s="2">
        <f>$I566/$G566</f>
        <v>0.10508308895405651</v>
      </c>
      <c r="M566" s="2">
        <f>ABS($J566)/$G566</f>
        <v>0.5185728250244388</v>
      </c>
      <c r="N566" s="2">
        <f t="shared" si="90"/>
        <v>6838.8945940998128</v>
      </c>
      <c r="O566" s="2">
        <f t="shared" si="91"/>
        <v>6875.95</v>
      </c>
      <c r="P566" s="2">
        <f t="shared" si="92"/>
        <v>6773.65</v>
      </c>
      <c r="Q566" s="2">
        <f t="shared" si="93"/>
        <v>6817.8624999999993</v>
      </c>
      <c r="R566" s="2">
        <f t="shared" si="89"/>
        <v>6826.5892735249536</v>
      </c>
      <c r="S566" s="2">
        <f t="shared" si="98"/>
        <v>0.69068368705134842</v>
      </c>
      <c r="T566" s="2">
        <f t="shared" si="94"/>
        <v>-31.200000000000728</v>
      </c>
      <c r="U566" s="2">
        <f t="shared" si="95"/>
        <v>-0.45777334350608501</v>
      </c>
      <c r="V566" s="2">
        <f t="shared" si="96"/>
        <v>-41.912500000000364</v>
      </c>
      <c r="W566" s="2">
        <f t="shared" si="97"/>
        <v>-0.61098942749580509</v>
      </c>
      <c r="X566" t="str">
        <f>IF($T567&gt;0, "up", "down")</f>
        <v>up</v>
      </c>
    </row>
    <row r="567" spans="1:24" x14ac:dyDescent="0.2">
      <c r="A567" s="1">
        <v>39338</v>
      </c>
      <c r="B567" s="2">
        <v>6789.3</v>
      </c>
      <c r="C567" s="2">
        <v>6912.05</v>
      </c>
      <c r="D567" s="2">
        <v>6789.3</v>
      </c>
      <c r="E567" s="2">
        <v>6904.2</v>
      </c>
      <c r="F567" s="2">
        <f t="shared" si="88"/>
        <v>6848.7125000000005</v>
      </c>
      <c r="G567" s="2">
        <f>$C567-$D567</f>
        <v>122.75</v>
      </c>
      <c r="H567" s="2">
        <f>$C567-MAX($B567,$E567)</f>
        <v>7.8500000000003638</v>
      </c>
      <c r="I567" s="2">
        <f>MIN($B567,$E567)-$D567</f>
        <v>0</v>
      </c>
      <c r="J567" s="2">
        <f>$E567-$B567</f>
        <v>114.89999999999964</v>
      </c>
      <c r="K567" s="2">
        <f>$H567/$G567</f>
        <v>6.3951120162935748E-2</v>
      </c>
      <c r="L567" s="2">
        <f>$I567/$G567</f>
        <v>0</v>
      </c>
      <c r="M567" s="2">
        <f>ABS($J567)/$G567</f>
        <v>0.9360488798370642</v>
      </c>
      <c r="N567" s="2">
        <f t="shared" si="90"/>
        <v>6828.378547049906</v>
      </c>
      <c r="O567" s="2">
        <f t="shared" si="91"/>
        <v>6912.05</v>
      </c>
      <c r="P567" s="2">
        <f t="shared" si="92"/>
        <v>6789.3</v>
      </c>
      <c r="Q567" s="2">
        <f t="shared" si="93"/>
        <v>6848.7125000000005</v>
      </c>
      <c r="R567" s="2">
        <f t="shared" si="89"/>
        <v>6844.6102617624765</v>
      </c>
      <c r="S567" s="2">
        <f t="shared" si="98"/>
        <v>0.85768350829320639</v>
      </c>
      <c r="T567" s="2">
        <f t="shared" si="94"/>
        <v>119.80000000000018</v>
      </c>
      <c r="U567" s="2">
        <f t="shared" si="95"/>
        <v>1.7658156948293171</v>
      </c>
      <c r="V567" s="2">
        <f t="shared" si="96"/>
        <v>30.850000000001273</v>
      </c>
      <c r="W567" s="2">
        <f t="shared" si="97"/>
        <v>0.45248785818137688</v>
      </c>
      <c r="X567" t="str">
        <f>IF($T568&gt;0, "up", "down")</f>
        <v>up</v>
      </c>
    </row>
    <row r="568" spans="1:24" x14ac:dyDescent="0.2">
      <c r="A568" s="1">
        <v>39339</v>
      </c>
      <c r="B568" s="2">
        <v>6941.9</v>
      </c>
      <c r="C568" s="2">
        <v>7062.9</v>
      </c>
      <c r="D568" s="2">
        <v>6898.7</v>
      </c>
      <c r="E568" s="2">
        <v>6912.15</v>
      </c>
      <c r="F568" s="2">
        <f t="shared" si="88"/>
        <v>6953.9125000000004</v>
      </c>
      <c r="G568" s="2">
        <f>$C568-$D568</f>
        <v>164.19999999999982</v>
      </c>
      <c r="H568" s="2">
        <f>$C568-MAX($B568,$E568)</f>
        <v>121</v>
      </c>
      <c r="I568" s="2">
        <f>MIN($B568,$E568)-$D568</f>
        <v>13.449999999999818</v>
      </c>
      <c r="J568" s="2">
        <f>$E568-$B568</f>
        <v>-29.75</v>
      </c>
      <c r="K568" s="2">
        <f>$H568/$G568</f>
        <v>0.73690621193666339</v>
      </c>
      <c r="L568" s="2">
        <f>$I568/$G568</f>
        <v>8.1912302070644538E-2</v>
      </c>
      <c r="M568" s="2">
        <f>ABS($J568)/$G568</f>
        <v>0.18118148599269204</v>
      </c>
      <c r="N568" s="2">
        <f t="shared" si="90"/>
        <v>6838.5455235249538</v>
      </c>
      <c r="O568" s="2">
        <f t="shared" si="91"/>
        <v>7062.9</v>
      </c>
      <c r="P568" s="2">
        <f t="shared" si="92"/>
        <v>6838.5455235249538</v>
      </c>
      <c r="Q568" s="2">
        <f t="shared" si="93"/>
        <v>6953.9125000000004</v>
      </c>
      <c r="R568" s="2">
        <f t="shared" si="89"/>
        <v>6923.4758867624769</v>
      </c>
      <c r="S568" s="2">
        <f t="shared" si="98"/>
        <v>1</v>
      </c>
      <c r="T568" s="2">
        <f t="shared" si="94"/>
        <v>7.9499999999998181</v>
      </c>
      <c r="U568" s="2">
        <f t="shared" si="95"/>
        <v>0.11514730164247586</v>
      </c>
      <c r="V568" s="2">
        <f t="shared" si="96"/>
        <v>105.19999999999982</v>
      </c>
      <c r="W568" s="2">
        <f t="shared" si="97"/>
        <v>1.5360551344504505</v>
      </c>
      <c r="X568" t="str">
        <f>IF($T569&gt;0, "up", "down")</f>
        <v>down</v>
      </c>
    </row>
    <row r="569" spans="1:24" x14ac:dyDescent="0.2">
      <c r="A569" s="1">
        <v>39342</v>
      </c>
      <c r="B569" s="2">
        <v>6898</v>
      </c>
      <c r="C569" s="2">
        <v>6977.2</v>
      </c>
      <c r="D569" s="2">
        <v>6843</v>
      </c>
      <c r="E569" s="2">
        <v>6897.1</v>
      </c>
      <c r="F569" s="2">
        <f t="shared" si="88"/>
        <v>6903.8250000000007</v>
      </c>
      <c r="G569" s="2">
        <f>$C569-$D569</f>
        <v>134.19999999999982</v>
      </c>
      <c r="H569" s="2">
        <f>$C569-MAX($B569,$E569)</f>
        <v>79.199999999999818</v>
      </c>
      <c r="I569" s="2">
        <f>MIN($B569,$E569)-$D569</f>
        <v>54.100000000000364</v>
      </c>
      <c r="J569" s="2">
        <f>$E569-$B569</f>
        <v>-0.8999999999996362</v>
      </c>
      <c r="K569" s="2">
        <f>$H569/$G569</f>
        <v>0.59016393442622894</v>
      </c>
      <c r="L569" s="2">
        <f>$I569/$G569</f>
        <v>0.40312965722802113</v>
      </c>
      <c r="M569" s="2">
        <f>ABS($J569)/$G569</f>
        <v>6.7064083457499066E-3</v>
      </c>
      <c r="N569" s="2">
        <f t="shared" si="90"/>
        <v>6896.2290117624771</v>
      </c>
      <c r="O569" s="2">
        <f t="shared" si="91"/>
        <v>6977.2</v>
      </c>
      <c r="P569" s="2">
        <f t="shared" si="92"/>
        <v>6843</v>
      </c>
      <c r="Q569" s="2">
        <f t="shared" si="93"/>
        <v>6903.8250000000007</v>
      </c>
      <c r="R569" s="2">
        <f t="shared" si="89"/>
        <v>6905.0635029406194</v>
      </c>
      <c r="S569" s="2">
        <f t="shared" si="98"/>
        <v>0.8099594649188695</v>
      </c>
      <c r="T569" s="2">
        <f t="shared" si="94"/>
        <v>-15.049999999999272</v>
      </c>
      <c r="U569" s="2">
        <f t="shared" si="95"/>
        <v>-0.2177325434199095</v>
      </c>
      <c r="V569" s="2">
        <f t="shared" si="96"/>
        <v>-50.087499999999636</v>
      </c>
      <c r="W569" s="2">
        <f t="shared" si="97"/>
        <v>-0.72027797301159069</v>
      </c>
      <c r="X569" t="str">
        <f>IF($T570&gt;0, "up", "down")</f>
        <v>up</v>
      </c>
    </row>
    <row r="570" spans="1:24" x14ac:dyDescent="0.2">
      <c r="A570" s="1">
        <v>39343</v>
      </c>
      <c r="B570" s="2">
        <v>6921.15</v>
      </c>
      <c r="C570" s="2">
        <v>7078.95</v>
      </c>
      <c r="D570" s="2">
        <v>6883.6</v>
      </c>
      <c r="E570" s="2">
        <v>7059.65</v>
      </c>
      <c r="F570" s="2">
        <f t="shared" si="88"/>
        <v>6985.8374999999996</v>
      </c>
      <c r="G570" s="2">
        <f>$C570-$D570</f>
        <v>195.34999999999945</v>
      </c>
      <c r="H570" s="2">
        <f>$C570-MAX($B570,$E570)</f>
        <v>19.300000000000182</v>
      </c>
      <c r="I570" s="2">
        <f>MIN($B570,$E570)-$D570</f>
        <v>37.549999999999272</v>
      </c>
      <c r="J570" s="2">
        <f>$E570-$B570</f>
        <v>138.5</v>
      </c>
      <c r="K570" s="2">
        <f>$H570/$G570</f>
        <v>9.8797030970054961E-2</v>
      </c>
      <c r="L570" s="2">
        <f>$I570/$G570</f>
        <v>0.1922190939339615</v>
      </c>
      <c r="M570" s="2">
        <f>ABS($J570)/$G570</f>
        <v>0.7089838750959836</v>
      </c>
      <c r="N570" s="2">
        <f t="shared" si="90"/>
        <v>6900.0270058812384</v>
      </c>
      <c r="O570" s="2">
        <f t="shared" si="91"/>
        <v>7078.95</v>
      </c>
      <c r="P570" s="2">
        <f t="shared" si="92"/>
        <v>6883.6</v>
      </c>
      <c r="Q570" s="2">
        <f t="shared" si="93"/>
        <v>6985.8374999999996</v>
      </c>
      <c r="R570" s="2">
        <f t="shared" si="89"/>
        <v>6962.1036264703107</v>
      </c>
      <c r="S570" s="2">
        <f t="shared" si="98"/>
        <v>1</v>
      </c>
      <c r="T570" s="2">
        <f t="shared" si="94"/>
        <v>162.54999999999927</v>
      </c>
      <c r="U570" s="2">
        <f t="shared" si="95"/>
        <v>2.3567876353829762</v>
      </c>
      <c r="V570" s="2">
        <f t="shared" si="96"/>
        <v>82.012499999998909</v>
      </c>
      <c r="W570" s="2">
        <f t="shared" si="97"/>
        <v>1.1879284309784635</v>
      </c>
      <c r="X570" t="str">
        <f>IF($T571&gt;0, "up", "down")</f>
        <v>up</v>
      </c>
    </row>
    <row r="571" spans="1:24" x14ac:dyDescent="0.2">
      <c r="A571" s="1">
        <v>39344</v>
      </c>
      <c r="B571" s="2">
        <v>7111</v>
      </c>
      <c r="C571" s="2">
        <v>7419.35</v>
      </c>
      <c r="D571" s="2">
        <v>7111</v>
      </c>
      <c r="E571" s="2">
        <v>7401.85</v>
      </c>
      <c r="F571" s="2">
        <f t="shared" si="88"/>
        <v>7260.7999999999993</v>
      </c>
      <c r="G571" s="2">
        <f>$C571-$D571</f>
        <v>308.35000000000036</v>
      </c>
      <c r="H571" s="2">
        <f>$C571-MAX($B571,$E571)</f>
        <v>17.5</v>
      </c>
      <c r="I571" s="2">
        <f>MIN($B571,$E571)-$D571</f>
        <v>0</v>
      </c>
      <c r="J571" s="2">
        <f>$E571-$B571</f>
        <v>290.85000000000036</v>
      </c>
      <c r="K571" s="2">
        <f>$H571/$G571</f>
        <v>5.6753688989784272E-2</v>
      </c>
      <c r="L571" s="2">
        <f>$I571/$G571</f>
        <v>0</v>
      </c>
      <c r="M571" s="2">
        <f>ABS($J571)/$G571</f>
        <v>0.94324631101021572</v>
      </c>
      <c r="N571" s="2">
        <f t="shared" si="90"/>
        <v>6942.932252940619</v>
      </c>
      <c r="O571" s="2">
        <f t="shared" si="91"/>
        <v>7419.35</v>
      </c>
      <c r="P571" s="2">
        <f t="shared" si="92"/>
        <v>6942.932252940619</v>
      </c>
      <c r="Q571" s="2">
        <f t="shared" si="93"/>
        <v>7260.7999999999993</v>
      </c>
      <c r="R571" s="2">
        <f t="shared" si="89"/>
        <v>7141.5036264703094</v>
      </c>
      <c r="S571" s="2">
        <f t="shared" si="98"/>
        <v>1</v>
      </c>
      <c r="T571" s="2">
        <f t="shared" si="94"/>
        <v>342.20000000000073</v>
      </c>
      <c r="U571" s="2">
        <f t="shared" si="95"/>
        <v>4.84726579929601</v>
      </c>
      <c r="V571" s="2">
        <f t="shared" si="96"/>
        <v>274.96249999999964</v>
      </c>
      <c r="W571" s="2">
        <f t="shared" si="97"/>
        <v>3.9359990838607346</v>
      </c>
      <c r="X571" t="str">
        <f>IF($T572&gt;0, "up", "down")</f>
        <v>down</v>
      </c>
    </row>
    <row r="572" spans="1:24" x14ac:dyDescent="0.2">
      <c r="A572" s="1">
        <v>39345</v>
      </c>
      <c r="B572" s="2">
        <v>7404.95</v>
      </c>
      <c r="C572" s="2">
        <v>7462.9</v>
      </c>
      <c r="D572" s="2">
        <v>7343.6</v>
      </c>
      <c r="E572" s="2">
        <v>7390.15</v>
      </c>
      <c r="F572" s="2">
        <f t="shared" si="88"/>
        <v>7400.4</v>
      </c>
      <c r="G572" s="2">
        <f>$C572-$D572</f>
        <v>119.29999999999927</v>
      </c>
      <c r="H572" s="2">
        <f>$C572-MAX($B572,$E572)</f>
        <v>57.949999999999818</v>
      </c>
      <c r="I572" s="2">
        <f>MIN($B572,$E572)-$D572</f>
        <v>46.549999999999272</v>
      </c>
      <c r="J572" s="2">
        <f>$E572-$B572</f>
        <v>-14.800000000000182</v>
      </c>
      <c r="K572" s="2">
        <f>$H572/$G572</f>
        <v>0.48575020955574327</v>
      </c>
      <c r="L572" s="2">
        <f>$I572/$G572</f>
        <v>0.39019279128247741</v>
      </c>
      <c r="M572" s="2">
        <f>ABS($J572)/$G572</f>
        <v>0.12405699916177931</v>
      </c>
      <c r="N572" s="2">
        <f t="shared" si="90"/>
        <v>7101.8661264703096</v>
      </c>
      <c r="O572" s="2">
        <f t="shared" si="91"/>
        <v>7462.9</v>
      </c>
      <c r="P572" s="2">
        <f t="shared" si="92"/>
        <v>7101.8661264703096</v>
      </c>
      <c r="Q572" s="2">
        <f t="shared" si="93"/>
        <v>7400.4</v>
      </c>
      <c r="R572" s="2">
        <f t="shared" si="89"/>
        <v>7266.7580632351546</v>
      </c>
      <c r="S572" s="2">
        <f t="shared" si="98"/>
        <v>1</v>
      </c>
      <c r="T572" s="2">
        <f t="shared" si="94"/>
        <v>-11.700000000000728</v>
      </c>
      <c r="U572" s="2">
        <f t="shared" si="95"/>
        <v>-0.15806859096037784</v>
      </c>
      <c r="V572" s="2">
        <f t="shared" si="96"/>
        <v>139.60000000000036</v>
      </c>
      <c r="W572" s="2">
        <f t="shared" si="97"/>
        <v>1.9226531511679208</v>
      </c>
      <c r="X572" t="str">
        <f>IF($T573&gt;0, "up", "down")</f>
        <v>up</v>
      </c>
    </row>
    <row r="573" spans="1:24" x14ac:dyDescent="0.2">
      <c r="A573" s="1">
        <v>39346</v>
      </c>
      <c r="B573" s="2">
        <v>7378.3</v>
      </c>
      <c r="C573" s="2">
        <v>7506.35</v>
      </c>
      <c r="D573" s="2">
        <v>7367.15</v>
      </c>
      <c r="E573" s="2">
        <v>7464.5</v>
      </c>
      <c r="F573" s="2">
        <f t="shared" si="88"/>
        <v>7429.0750000000007</v>
      </c>
      <c r="G573" s="2">
        <f>$C573-$D573</f>
        <v>139.20000000000073</v>
      </c>
      <c r="H573" s="2">
        <f>$C573-MAX($B573,$E573)</f>
        <v>41.850000000000364</v>
      </c>
      <c r="I573" s="2">
        <f>MIN($B573,$E573)-$D573</f>
        <v>11.150000000000546</v>
      </c>
      <c r="J573" s="2">
        <f>$E573-$B573</f>
        <v>86.199999999999818</v>
      </c>
      <c r="K573" s="2">
        <f>$H573/$G573</f>
        <v>0.30064655172413896</v>
      </c>
      <c r="L573" s="2">
        <f>$I573/$G573</f>
        <v>8.0100574712647185E-2</v>
      </c>
      <c r="M573" s="2">
        <f>ABS($J573)/$G573</f>
        <v>0.6192528735632139</v>
      </c>
      <c r="N573" s="2">
        <f t="shared" si="90"/>
        <v>7251.1330632351546</v>
      </c>
      <c r="O573" s="2">
        <f t="shared" si="91"/>
        <v>7506.35</v>
      </c>
      <c r="P573" s="2">
        <f t="shared" si="92"/>
        <v>7251.1330632351546</v>
      </c>
      <c r="Q573" s="2">
        <f t="shared" si="93"/>
        <v>7429.0750000000007</v>
      </c>
      <c r="R573" s="2">
        <f t="shared" si="89"/>
        <v>7359.422781617578</v>
      </c>
      <c r="S573" s="2">
        <f t="shared" si="98"/>
        <v>1</v>
      </c>
      <c r="T573" s="2">
        <f t="shared" si="94"/>
        <v>74.350000000000364</v>
      </c>
      <c r="U573" s="2">
        <f t="shared" si="95"/>
        <v>1.0060688889941392</v>
      </c>
      <c r="V573" s="2">
        <f t="shared" si="96"/>
        <v>28.675000000001091</v>
      </c>
      <c r="W573" s="2">
        <f t="shared" si="97"/>
        <v>0.38747905518622089</v>
      </c>
      <c r="X573" t="str">
        <f>IF($T574&gt;0, "up", "down")</f>
        <v>up</v>
      </c>
    </row>
    <row r="574" spans="1:24" x14ac:dyDescent="0.2">
      <c r="A574" s="1">
        <v>39349</v>
      </c>
      <c r="B574" s="2">
        <v>7514.4</v>
      </c>
      <c r="C574" s="2">
        <v>7661.05</v>
      </c>
      <c r="D574" s="2">
        <v>7514.4</v>
      </c>
      <c r="E574" s="2">
        <v>7650.9</v>
      </c>
      <c r="F574" s="2">
        <f t="shared" si="88"/>
        <v>7585.1875</v>
      </c>
      <c r="G574" s="2">
        <f>$C574-$D574</f>
        <v>146.65000000000055</v>
      </c>
      <c r="H574" s="2">
        <f>$C574-MAX($B574,$E574)</f>
        <v>10.150000000000546</v>
      </c>
      <c r="I574" s="2">
        <f>MIN($B574,$E574)-$D574</f>
        <v>0</v>
      </c>
      <c r="J574" s="2">
        <f>$E574-$B574</f>
        <v>136.5</v>
      </c>
      <c r="K574" s="2">
        <f>$H574/$G574</f>
        <v>6.9212410501196781E-2</v>
      </c>
      <c r="L574" s="2">
        <f>$I574/$G574</f>
        <v>0</v>
      </c>
      <c r="M574" s="2">
        <f>ABS($J574)/$G574</f>
        <v>0.93078758949880325</v>
      </c>
      <c r="N574" s="2">
        <f t="shared" si="90"/>
        <v>7340.1040316175777</v>
      </c>
      <c r="O574" s="2">
        <f t="shared" si="91"/>
        <v>7661.05</v>
      </c>
      <c r="P574" s="2">
        <f t="shared" si="92"/>
        <v>7340.1040316175777</v>
      </c>
      <c r="Q574" s="2">
        <f t="shared" si="93"/>
        <v>7585.1875</v>
      </c>
      <c r="R574" s="2">
        <f t="shared" si="89"/>
        <v>7481.6113908087891</v>
      </c>
      <c r="S574" s="2">
        <f t="shared" si="98"/>
        <v>1</v>
      </c>
      <c r="T574" s="2">
        <f t="shared" si="94"/>
        <v>186.39999999999964</v>
      </c>
      <c r="U574" s="2">
        <f t="shared" si="95"/>
        <v>2.4971531917743937</v>
      </c>
      <c r="V574" s="2">
        <f t="shared" si="96"/>
        <v>156.11249999999927</v>
      </c>
      <c r="W574" s="2">
        <f t="shared" si="97"/>
        <v>2.101371974303655</v>
      </c>
      <c r="X574" t="str">
        <f>IF($T575&gt;0, "up", "down")</f>
        <v>down</v>
      </c>
    </row>
    <row r="575" spans="1:24" x14ac:dyDescent="0.2">
      <c r="A575" s="1">
        <v>39350</v>
      </c>
      <c r="B575" s="2">
        <v>7658.5</v>
      </c>
      <c r="C575" s="2">
        <v>7694.25</v>
      </c>
      <c r="D575" s="2">
        <v>7490.2</v>
      </c>
      <c r="E575" s="2">
        <v>7629.15</v>
      </c>
      <c r="F575" s="2">
        <f t="shared" si="88"/>
        <v>7618.0249999999996</v>
      </c>
      <c r="G575" s="2">
        <f>$C575-$D575</f>
        <v>204.05000000000018</v>
      </c>
      <c r="H575" s="2">
        <f>$C575-MAX($B575,$E575)</f>
        <v>35.75</v>
      </c>
      <c r="I575" s="2">
        <f>MIN($B575,$E575)-$D575</f>
        <v>138.94999999999982</v>
      </c>
      <c r="J575" s="2">
        <f>$E575-$B575</f>
        <v>-29.350000000000364</v>
      </c>
      <c r="K575" s="2">
        <f>$H575/$G575</f>
        <v>0.17520215633423164</v>
      </c>
      <c r="L575" s="2">
        <f>$I575/$G575</f>
        <v>0.68096054888507573</v>
      </c>
      <c r="M575" s="2">
        <f>ABS($J575)/$G575</f>
        <v>0.14383729478069265</v>
      </c>
      <c r="N575" s="2">
        <f t="shared" si="90"/>
        <v>7462.6457658087893</v>
      </c>
      <c r="O575" s="2">
        <f t="shared" si="91"/>
        <v>7694.25</v>
      </c>
      <c r="P575" s="2">
        <f t="shared" si="92"/>
        <v>7462.6457658087893</v>
      </c>
      <c r="Q575" s="2">
        <f t="shared" si="93"/>
        <v>7618.0249999999996</v>
      </c>
      <c r="R575" s="2">
        <f t="shared" si="89"/>
        <v>7559.391632904395</v>
      </c>
      <c r="S575" s="2">
        <f t="shared" si="98"/>
        <v>1</v>
      </c>
      <c r="T575" s="2">
        <f t="shared" si="94"/>
        <v>-21.75</v>
      </c>
      <c r="U575" s="2">
        <f t="shared" si="95"/>
        <v>-0.2842802807512842</v>
      </c>
      <c r="V575" s="2">
        <f t="shared" si="96"/>
        <v>32.837499999999636</v>
      </c>
      <c r="W575" s="2">
        <f t="shared" si="97"/>
        <v>0.43291612765010273</v>
      </c>
      <c r="X575" t="str">
        <f>IF($T576&gt;0, "up", "down")</f>
        <v>up</v>
      </c>
    </row>
    <row r="576" spans="1:24" x14ac:dyDescent="0.2">
      <c r="A576" s="1">
        <v>39351</v>
      </c>
      <c r="B576" s="2">
        <v>7647.1</v>
      </c>
      <c r="C576" s="2">
        <v>7829.85</v>
      </c>
      <c r="D576" s="2">
        <v>7591.8</v>
      </c>
      <c r="E576" s="2">
        <v>7755.9</v>
      </c>
      <c r="F576" s="2">
        <f t="shared" si="88"/>
        <v>7706.1625000000004</v>
      </c>
      <c r="G576" s="2">
        <f>$C576-$D576</f>
        <v>238.05000000000018</v>
      </c>
      <c r="H576" s="2">
        <f>$C576-MAX($B576,$E576)</f>
        <v>73.950000000000728</v>
      </c>
      <c r="I576" s="2">
        <f>MIN($B576,$E576)-$D576</f>
        <v>55.300000000000182</v>
      </c>
      <c r="J576" s="2">
        <f>$E576-$B576</f>
        <v>108.79999999999927</v>
      </c>
      <c r="K576" s="2">
        <f>$H576/$G576</f>
        <v>0.31064902331443256</v>
      </c>
      <c r="L576" s="2">
        <f>$I576/$G576</f>
        <v>0.23230413778617995</v>
      </c>
      <c r="M576" s="2">
        <f>ABS($J576)/$G576</f>
        <v>0.45704683889938746</v>
      </c>
      <c r="N576" s="2">
        <f t="shared" si="90"/>
        <v>7540.3353829043945</v>
      </c>
      <c r="O576" s="2">
        <f t="shared" si="91"/>
        <v>7829.85</v>
      </c>
      <c r="P576" s="2">
        <f t="shared" si="92"/>
        <v>7540.3353829043945</v>
      </c>
      <c r="Q576" s="2">
        <f t="shared" si="93"/>
        <v>7706.1625000000004</v>
      </c>
      <c r="R576" s="2">
        <f t="shared" si="89"/>
        <v>7654.170816452197</v>
      </c>
      <c r="S576" s="2">
        <f t="shared" si="98"/>
        <v>1</v>
      </c>
      <c r="T576" s="2">
        <f t="shared" si="94"/>
        <v>126.75</v>
      </c>
      <c r="U576" s="2">
        <f t="shared" si="95"/>
        <v>1.6613908495703977</v>
      </c>
      <c r="V576" s="2">
        <f t="shared" si="96"/>
        <v>88.137500000000728</v>
      </c>
      <c r="W576" s="2">
        <f t="shared" si="97"/>
        <v>1.1569599732214153</v>
      </c>
      <c r="X576" t="str">
        <f>IF($T577&gt;0, "up", "down")</f>
        <v>up</v>
      </c>
    </row>
    <row r="577" spans="1:24" x14ac:dyDescent="0.2">
      <c r="A577" s="1">
        <v>39352</v>
      </c>
      <c r="B577" s="2">
        <v>7804.55</v>
      </c>
      <c r="C577" s="2">
        <v>7866.5</v>
      </c>
      <c r="D577" s="2">
        <v>7747.1</v>
      </c>
      <c r="E577" s="2">
        <v>7833.65</v>
      </c>
      <c r="F577" s="2">
        <f t="shared" si="88"/>
        <v>7812.9500000000007</v>
      </c>
      <c r="G577" s="2">
        <f>$C577-$D577</f>
        <v>119.39999999999964</v>
      </c>
      <c r="H577" s="2">
        <f>$C577-MAX($B577,$E577)</f>
        <v>32.850000000000364</v>
      </c>
      <c r="I577" s="2">
        <f>MIN($B577,$E577)-$D577</f>
        <v>57.449999999999818</v>
      </c>
      <c r="J577" s="2">
        <f>$E577-$B577</f>
        <v>29.099999999999454</v>
      </c>
      <c r="K577" s="2">
        <f>$H577/$G577</f>
        <v>0.2751256281407074</v>
      </c>
      <c r="L577" s="2">
        <f>$I577/$G577</f>
        <v>0.48115577889447231</v>
      </c>
      <c r="M577" s="2">
        <f>ABS($J577)/$G577</f>
        <v>0.24371859296482029</v>
      </c>
      <c r="N577" s="2">
        <f t="shared" si="90"/>
        <v>7623.248941452197</v>
      </c>
      <c r="O577" s="2">
        <f t="shared" si="91"/>
        <v>7866.5</v>
      </c>
      <c r="P577" s="2">
        <f t="shared" si="92"/>
        <v>7623.248941452197</v>
      </c>
      <c r="Q577" s="2">
        <f t="shared" si="93"/>
        <v>7812.9500000000007</v>
      </c>
      <c r="R577" s="2">
        <f t="shared" si="89"/>
        <v>7731.4869707260987</v>
      </c>
      <c r="S577" s="2">
        <f t="shared" si="98"/>
        <v>1</v>
      </c>
      <c r="T577" s="2">
        <f t="shared" si="94"/>
        <v>77.75</v>
      </c>
      <c r="U577" s="2">
        <f t="shared" si="95"/>
        <v>1.0024626413440092</v>
      </c>
      <c r="V577" s="2">
        <f t="shared" si="96"/>
        <v>106.78750000000036</v>
      </c>
      <c r="W577" s="2">
        <f t="shared" si="97"/>
        <v>1.3857416061496284</v>
      </c>
      <c r="X577" t="str">
        <f>IF($T578&gt;0, "up", "down")</f>
        <v>up</v>
      </c>
    </row>
    <row r="578" spans="1:24" x14ac:dyDescent="0.2">
      <c r="A578" s="1">
        <v>39353</v>
      </c>
      <c r="B578" s="2">
        <v>7838.25</v>
      </c>
      <c r="C578" s="2">
        <v>8082.85</v>
      </c>
      <c r="D578" s="2">
        <v>7836.05</v>
      </c>
      <c r="E578" s="2">
        <v>8042.2</v>
      </c>
      <c r="F578" s="2">
        <f t="shared" si="88"/>
        <v>7949.8375000000005</v>
      </c>
      <c r="G578" s="2">
        <f>$C578-$D578</f>
        <v>246.80000000000018</v>
      </c>
      <c r="H578" s="2">
        <f>$C578-MAX($B578,$E578)</f>
        <v>40.650000000000546</v>
      </c>
      <c r="I578" s="2">
        <f>MIN($B578,$E578)-$D578</f>
        <v>2.1999999999998181</v>
      </c>
      <c r="J578" s="2">
        <f>$E578-$B578</f>
        <v>203.94999999999982</v>
      </c>
      <c r="K578" s="2">
        <f>$H578/$G578</f>
        <v>0.16470826580227113</v>
      </c>
      <c r="L578" s="2">
        <f>$I578/$G578</f>
        <v>8.914100486222919E-3</v>
      </c>
      <c r="M578" s="2">
        <f>ABS($J578)/$G578</f>
        <v>0.82637763371150597</v>
      </c>
      <c r="N578" s="2">
        <f t="shared" si="90"/>
        <v>7718.0994707260988</v>
      </c>
      <c r="O578" s="2">
        <f t="shared" si="91"/>
        <v>8082.85</v>
      </c>
      <c r="P578" s="2">
        <f t="shared" si="92"/>
        <v>7718.0994707260988</v>
      </c>
      <c r="Q578" s="2">
        <f t="shared" si="93"/>
        <v>7949.8375000000005</v>
      </c>
      <c r="R578" s="2">
        <f t="shared" si="89"/>
        <v>7867.2216103630499</v>
      </c>
      <c r="S578" s="2">
        <f t="shared" si="98"/>
        <v>1</v>
      </c>
      <c r="T578" s="2">
        <f t="shared" si="94"/>
        <v>208.55000000000018</v>
      </c>
      <c r="U578" s="2">
        <f t="shared" si="95"/>
        <v>2.6622328033547604</v>
      </c>
      <c r="V578" s="2">
        <f t="shared" si="96"/>
        <v>136.88749999999982</v>
      </c>
      <c r="W578" s="2">
        <f t="shared" si="97"/>
        <v>1.7520590813969088</v>
      </c>
      <c r="X578" t="str">
        <f>IF($T579&gt;0, "up", "down")</f>
        <v>down</v>
      </c>
    </row>
    <row r="579" spans="1:24" x14ac:dyDescent="0.2">
      <c r="A579" s="1">
        <v>39356</v>
      </c>
      <c r="B579" s="2">
        <v>8008.55</v>
      </c>
      <c r="C579" s="2">
        <v>8085.15</v>
      </c>
      <c r="D579" s="2">
        <v>7913.3</v>
      </c>
      <c r="E579" s="2">
        <v>7987.5</v>
      </c>
      <c r="F579" s="2">
        <f t="shared" ref="F579:F642" si="99">AVERAGE($B579:$E579)</f>
        <v>7998.625</v>
      </c>
      <c r="G579" s="2">
        <f>$C579-$D579</f>
        <v>171.84999999999945</v>
      </c>
      <c r="H579" s="2">
        <f>$C579-MAX($B579,$E579)</f>
        <v>76.599999999999454</v>
      </c>
      <c r="I579" s="2">
        <f>MIN($B579,$E579)-$D579</f>
        <v>74.199999999999818</v>
      </c>
      <c r="J579" s="2">
        <f>$E579-$B579</f>
        <v>-21.050000000000182</v>
      </c>
      <c r="K579" s="2">
        <f>$H579/$G579</f>
        <v>0.44573756182717311</v>
      </c>
      <c r="L579" s="2">
        <f>$I579/$G579</f>
        <v>0.43177189409368666</v>
      </c>
      <c r="M579" s="2">
        <f>ABS($J579)/$G579</f>
        <v>0.12249054407914023</v>
      </c>
      <c r="N579" s="2">
        <f t="shared" si="90"/>
        <v>7833.9684853630497</v>
      </c>
      <c r="O579" s="2">
        <f t="shared" si="91"/>
        <v>8085.15</v>
      </c>
      <c r="P579" s="2">
        <f t="shared" si="92"/>
        <v>7833.9684853630497</v>
      </c>
      <c r="Q579" s="2">
        <f t="shared" si="93"/>
        <v>7998.625</v>
      </c>
      <c r="R579" s="2">
        <f t="shared" ref="R579:R642" si="100">AVERAGE($N579:$Q579)</f>
        <v>7937.9279926815252</v>
      </c>
      <c r="S579" s="2">
        <f t="shared" si="98"/>
        <v>1</v>
      </c>
      <c r="T579" s="2">
        <f t="shared" si="94"/>
        <v>-54.699999999999818</v>
      </c>
      <c r="U579" s="2">
        <f t="shared" si="95"/>
        <v>-0.68016214468677505</v>
      </c>
      <c r="V579" s="2">
        <f t="shared" si="96"/>
        <v>48.787499999999454</v>
      </c>
      <c r="W579" s="2">
        <f t="shared" si="97"/>
        <v>0.61369178929757306</v>
      </c>
      <c r="X579" t="str">
        <f>IF($T580&gt;0, "up", "down")</f>
        <v>up</v>
      </c>
    </row>
    <row r="580" spans="1:24" x14ac:dyDescent="0.2">
      <c r="A580" s="1">
        <v>39358</v>
      </c>
      <c r="B580" s="2">
        <v>8029.8</v>
      </c>
      <c r="C580" s="2">
        <v>8235.7999999999993</v>
      </c>
      <c r="D580" s="2">
        <v>7820.25</v>
      </c>
      <c r="E580" s="2">
        <v>8097.9</v>
      </c>
      <c r="F580" s="2">
        <f t="shared" si="99"/>
        <v>8045.9375</v>
      </c>
      <c r="G580" s="2">
        <f>$C580-$D580</f>
        <v>415.54999999999927</v>
      </c>
      <c r="H580" s="2">
        <f>$C580-MAX($B580,$E580)</f>
        <v>137.89999999999964</v>
      </c>
      <c r="I580" s="2">
        <f>MIN($B580,$E580)-$D580</f>
        <v>209.55000000000018</v>
      </c>
      <c r="J580" s="2">
        <f>$E580-$B580</f>
        <v>68.099999999999454</v>
      </c>
      <c r="K580" s="2">
        <f>$H580/$G580</f>
        <v>0.33184935627481621</v>
      </c>
      <c r="L580" s="2">
        <f>$I580/$G580</f>
        <v>0.50427144747924568</v>
      </c>
      <c r="M580" s="2">
        <f>ABS($J580)/$G580</f>
        <v>0.16387919624593808</v>
      </c>
      <c r="N580" s="2">
        <f t="shared" ref="N580:N643" si="101">AVERAGE($N579,$Q579)</f>
        <v>7916.2967426815248</v>
      </c>
      <c r="O580" s="2">
        <f t="shared" ref="O580:O643" si="102">MAX($N580,$C580,$Q580)</f>
        <v>8235.7999999999993</v>
      </c>
      <c r="P580" s="2">
        <f t="shared" ref="P580:P643" si="103">MIN($N580,$D580,$Q580)</f>
        <v>7820.25</v>
      </c>
      <c r="Q580" s="2">
        <f t="shared" ref="Q580:Q643" si="104">AVERAGE($B580:$E580)</f>
        <v>8045.9375</v>
      </c>
      <c r="R580" s="2">
        <f t="shared" si="100"/>
        <v>8004.5710606703815</v>
      </c>
      <c r="S580" s="2">
        <f t="shared" si="98"/>
        <v>1</v>
      </c>
      <c r="T580" s="2">
        <f t="shared" ref="T580:T643" si="105">$E580-$E579</f>
        <v>110.39999999999964</v>
      </c>
      <c r="U580" s="2">
        <f t="shared" ref="U580:U643" si="106">($T580/$E579)*100</f>
        <v>1.3821596244131409</v>
      </c>
      <c r="V580" s="2">
        <f t="shared" ref="V580:V643" si="107">$F580-$F579</f>
        <v>47.3125</v>
      </c>
      <c r="W580" s="2">
        <f t="shared" ref="W580:W643" si="108">($V580/$F579)*100</f>
        <v>0.59150791542296333</v>
      </c>
      <c r="X580" t="str">
        <f>IF($T581&gt;0, "up", "down")</f>
        <v>down</v>
      </c>
    </row>
    <row r="581" spans="1:24" x14ac:dyDescent="0.2">
      <c r="A581" s="1">
        <v>39359</v>
      </c>
      <c r="B581" s="2">
        <v>8083.3</v>
      </c>
      <c r="C581" s="2">
        <v>8086.7</v>
      </c>
      <c r="D581" s="2">
        <v>7828.65</v>
      </c>
      <c r="E581" s="2">
        <v>8035.9</v>
      </c>
      <c r="F581" s="2">
        <f t="shared" si="99"/>
        <v>8008.6375000000007</v>
      </c>
      <c r="G581" s="2">
        <f>$C581-$D581</f>
        <v>258.05000000000018</v>
      </c>
      <c r="H581" s="2">
        <f>$C581-MAX($B581,$E581)</f>
        <v>3.3999999999996362</v>
      </c>
      <c r="I581" s="2">
        <f>MIN($B581,$E581)-$D581</f>
        <v>207.25</v>
      </c>
      <c r="J581" s="2">
        <f>$E581-$B581</f>
        <v>-47.400000000000546</v>
      </c>
      <c r="K581" s="2">
        <f>$H581/$G581</f>
        <v>1.3175741135437449E-2</v>
      </c>
      <c r="L581" s="2">
        <f>$I581/$G581</f>
        <v>0.80313892656461872</v>
      </c>
      <c r="M581" s="2">
        <f>ABS($J581)/$G581</f>
        <v>0.18368533229994385</v>
      </c>
      <c r="N581" s="2">
        <f t="shared" si="101"/>
        <v>7981.1171213407624</v>
      </c>
      <c r="O581" s="2">
        <f t="shared" si="102"/>
        <v>8086.7</v>
      </c>
      <c r="P581" s="2">
        <f t="shared" si="103"/>
        <v>7828.65</v>
      </c>
      <c r="Q581" s="2">
        <f t="shared" si="104"/>
        <v>8008.6375000000007</v>
      </c>
      <c r="R581" s="2">
        <f t="shared" si="100"/>
        <v>7976.2761553351911</v>
      </c>
      <c r="S581" s="2">
        <f t="shared" si="98"/>
        <v>0.89638757299642258</v>
      </c>
      <c r="T581" s="2">
        <f t="shared" si="105"/>
        <v>-62</v>
      </c>
      <c r="U581" s="2">
        <f t="shared" si="106"/>
        <v>-0.76563059558651014</v>
      </c>
      <c r="V581" s="2">
        <f t="shared" si="107"/>
        <v>-37.299999999999272</v>
      </c>
      <c r="W581" s="2">
        <f t="shared" si="108"/>
        <v>-0.46358799083387453</v>
      </c>
      <c r="X581" t="str">
        <f>IF($T582&gt;0, "up", "down")</f>
        <v>down</v>
      </c>
    </row>
    <row r="582" spans="1:24" x14ac:dyDescent="0.2">
      <c r="A582" s="1">
        <v>39360</v>
      </c>
      <c r="B582" s="2">
        <v>8038.1</v>
      </c>
      <c r="C582" s="2">
        <v>8066.55</v>
      </c>
      <c r="D582" s="2">
        <v>7789.7</v>
      </c>
      <c r="E582" s="2">
        <v>7845.25</v>
      </c>
      <c r="F582" s="2">
        <f t="shared" si="99"/>
        <v>7934.9000000000005</v>
      </c>
      <c r="G582" s="2">
        <f>$C582-$D582</f>
        <v>276.85000000000036</v>
      </c>
      <c r="H582" s="2">
        <f>$C582-MAX($B582,$E582)</f>
        <v>28.449999999999818</v>
      </c>
      <c r="I582" s="2">
        <f>MIN($B582,$E582)-$D582</f>
        <v>55.550000000000182</v>
      </c>
      <c r="J582" s="2">
        <f>$E582-$B582</f>
        <v>-192.85000000000036</v>
      </c>
      <c r="K582" s="2">
        <f>$H582/$G582</f>
        <v>0.10276322918547871</v>
      </c>
      <c r="L582" s="2">
        <f>$I582/$G582</f>
        <v>0.2006501715730544</v>
      </c>
      <c r="M582" s="2">
        <f>ABS($J582)/$G582</f>
        <v>0.69658659924146693</v>
      </c>
      <c r="N582" s="2">
        <f t="shared" si="101"/>
        <v>7994.8773106703811</v>
      </c>
      <c r="O582" s="2">
        <f t="shared" si="102"/>
        <v>8066.55</v>
      </c>
      <c r="P582" s="2">
        <f t="shared" si="103"/>
        <v>7789.7</v>
      </c>
      <c r="Q582" s="2">
        <f t="shared" si="104"/>
        <v>7934.9000000000005</v>
      </c>
      <c r="R582" s="2">
        <f t="shared" si="100"/>
        <v>7946.5068276675956</v>
      </c>
      <c r="S582" s="2">
        <f t="shared" si="98"/>
        <v>0.57725179916729219</v>
      </c>
      <c r="T582" s="2">
        <f t="shared" si="105"/>
        <v>-190.64999999999964</v>
      </c>
      <c r="U582" s="2">
        <f t="shared" si="106"/>
        <v>-2.3724785027190438</v>
      </c>
      <c r="V582" s="2">
        <f t="shared" si="107"/>
        <v>-73.737500000000182</v>
      </c>
      <c r="W582" s="2">
        <f t="shared" si="108"/>
        <v>-0.92072465509895007</v>
      </c>
      <c r="X582" t="str">
        <f>IF($T583&gt;0, "up", "down")</f>
        <v>down</v>
      </c>
    </row>
    <row r="583" spans="1:24" x14ac:dyDescent="0.2">
      <c r="A583" s="1">
        <v>39363</v>
      </c>
      <c r="B583" s="2">
        <v>7853.15</v>
      </c>
      <c r="C583" s="2">
        <v>7935.45</v>
      </c>
      <c r="D583" s="2">
        <v>7516.45</v>
      </c>
      <c r="E583" s="2">
        <v>7626.4</v>
      </c>
      <c r="F583" s="2">
        <f t="shared" si="99"/>
        <v>7732.8624999999993</v>
      </c>
      <c r="G583" s="2">
        <f>$C583-$D583</f>
        <v>419</v>
      </c>
      <c r="H583" s="2">
        <f>$C583-MAX($B583,$E583)</f>
        <v>82.300000000000182</v>
      </c>
      <c r="I583" s="2">
        <f>MIN($B583,$E583)-$D583</f>
        <v>109.94999999999982</v>
      </c>
      <c r="J583" s="2">
        <f>$E583-$B583</f>
        <v>-226.75</v>
      </c>
      <c r="K583" s="2">
        <f>$H583/$G583</f>
        <v>0.19642004773269733</v>
      </c>
      <c r="L583" s="2">
        <f>$I583/$G583</f>
        <v>0.26241050119331699</v>
      </c>
      <c r="M583" s="2">
        <f>ABS($J583)/$G583</f>
        <v>0.54116945107398573</v>
      </c>
      <c r="N583" s="2">
        <f t="shared" si="101"/>
        <v>7964.8886553351913</v>
      </c>
      <c r="O583" s="2">
        <f t="shared" si="102"/>
        <v>7964.8886553351913</v>
      </c>
      <c r="P583" s="2">
        <f t="shared" si="103"/>
        <v>7516.45</v>
      </c>
      <c r="Q583" s="2">
        <f t="shared" si="104"/>
        <v>7732.8624999999993</v>
      </c>
      <c r="R583" s="2">
        <f t="shared" si="100"/>
        <v>7794.7724526675956</v>
      </c>
      <c r="S583" s="2">
        <f t="shared" ref="S583:S646" si="109">($R583-MIN($R579:$R583))/(MAX($R579:$R583) - MIN($R579:$R583))</f>
        <v>0</v>
      </c>
      <c r="T583" s="2">
        <f t="shared" si="105"/>
        <v>-218.85000000000036</v>
      </c>
      <c r="U583" s="2">
        <f t="shared" si="106"/>
        <v>-2.78958605525637</v>
      </c>
      <c r="V583" s="2">
        <f t="shared" si="107"/>
        <v>-202.03750000000127</v>
      </c>
      <c r="W583" s="2">
        <f t="shared" si="108"/>
        <v>-2.5461883577612983</v>
      </c>
      <c r="X583" t="str">
        <f>IF($T584&gt;0, "up", "down")</f>
        <v>up</v>
      </c>
    </row>
    <row r="584" spans="1:24" x14ac:dyDescent="0.2">
      <c r="A584" s="1">
        <v>39364</v>
      </c>
      <c r="B584" s="2">
        <v>7580.9</v>
      </c>
      <c r="C584" s="2">
        <v>7916.45</v>
      </c>
      <c r="D584" s="2">
        <v>7535.05</v>
      </c>
      <c r="E584" s="2">
        <v>7895.85</v>
      </c>
      <c r="F584" s="2">
        <f t="shared" si="99"/>
        <v>7732.0625</v>
      </c>
      <c r="G584" s="2">
        <f>$C584-$D584</f>
        <v>381.39999999999964</v>
      </c>
      <c r="H584" s="2">
        <f>$C584-MAX($B584,$E584)</f>
        <v>20.599999999999454</v>
      </c>
      <c r="I584" s="2">
        <f>MIN($B584,$E584)-$D584</f>
        <v>45.849999999999454</v>
      </c>
      <c r="J584" s="2">
        <f>$E584-$B584</f>
        <v>314.95000000000073</v>
      </c>
      <c r="K584" s="2">
        <f>$H584/$G584</f>
        <v>5.4011536444676128E-2</v>
      </c>
      <c r="L584" s="2">
        <f>$I584/$G584</f>
        <v>0.12021499737807943</v>
      </c>
      <c r="M584" s="2">
        <f>ABS($J584)/$G584</f>
        <v>0.82577346617724445</v>
      </c>
      <c r="N584" s="2">
        <f t="shared" si="101"/>
        <v>7848.8755776675953</v>
      </c>
      <c r="O584" s="2">
        <f t="shared" si="102"/>
        <v>7916.45</v>
      </c>
      <c r="P584" s="2">
        <f t="shared" si="103"/>
        <v>7535.05</v>
      </c>
      <c r="Q584" s="2">
        <f t="shared" si="104"/>
        <v>7732.0625</v>
      </c>
      <c r="R584" s="2">
        <f t="shared" si="100"/>
        <v>7758.1095194168984</v>
      </c>
      <c r="S584" s="2">
        <f t="shared" si="109"/>
        <v>0</v>
      </c>
      <c r="T584" s="2">
        <f t="shared" si="105"/>
        <v>269.45000000000073</v>
      </c>
      <c r="U584" s="2">
        <f t="shared" si="106"/>
        <v>3.5331217874750962</v>
      </c>
      <c r="V584" s="2">
        <f t="shared" si="107"/>
        <v>-0.7999999999992724</v>
      </c>
      <c r="W584" s="2">
        <f t="shared" si="108"/>
        <v>-1.0345457455105046E-2</v>
      </c>
      <c r="X584" t="str">
        <f>IF($T585&gt;0, "up", "down")</f>
        <v>up</v>
      </c>
    </row>
    <row r="585" spans="1:24" x14ac:dyDescent="0.2">
      <c r="A585" s="1">
        <v>39365</v>
      </c>
      <c r="B585" s="2">
        <v>7960.65</v>
      </c>
      <c r="C585" s="2">
        <v>8081.05</v>
      </c>
      <c r="D585" s="2">
        <v>7907.35</v>
      </c>
      <c r="E585" s="2">
        <v>8030.65</v>
      </c>
      <c r="F585" s="2">
        <f t="shared" si="99"/>
        <v>7994.9250000000011</v>
      </c>
      <c r="G585" s="2">
        <f>$C585-$D585</f>
        <v>173.69999999999982</v>
      </c>
      <c r="H585" s="2">
        <f>$C585-MAX($B585,$E585)</f>
        <v>50.400000000000546</v>
      </c>
      <c r="I585" s="2">
        <f>MIN($B585,$E585)-$D585</f>
        <v>53.299999999999272</v>
      </c>
      <c r="J585" s="2">
        <f>$E585-$B585</f>
        <v>70</v>
      </c>
      <c r="K585" s="2">
        <f>$H585/$G585</f>
        <v>0.29015544041451119</v>
      </c>
      <c r="L585" s="2">
        <f>$I585/$G585</f>
        <v>0.30685089234311647</v>
      </c>
      <c r="M585" s="2">
        <f>ABS($J585)/$G585</f>
        <v>0.40299366724237234</v>
      </c>
      <c r="N585" s="2">
        <f t="shared" si="101"/>
        <v>7790.4690388337976</v>
      </c>
      <c r="O585" s="2">
        <f t="shared" si="102"/>
        <v>8081.05</v>
      </c>
      <c r="P585" s="2">
        <f t="shared" si="103"/>
        <v>7790.4690388337976</v>
      </c>
      <c r="Q585" s="2">
        <f t="shared" si="104"/>
        <v>7994.9250000000011</v>
      </c>
      <c r="R585" s="2">
        <f t="shared" si="100"/>
        <v>7914.2282694168989</v>
      </c>
      <c r="S585" s="2">
        <f t="shared" si="109"/>
        <v>0.71559406571438255</v>
      </c>
      <c r="T585" s="2">
        <f t="shared" si="105"/>
        <v>134.79999999999927</v>
      </c>
      <c r="U585" s="2">
        <f t="shared" si="106"/>
        <v>1.7072259478080165</v>
      </c>
      <c r="V585" s="2">
        <f t="shared" si="107"/>
        <v>262.86250000000109</v>
      </c>
      <c r="W585" s="2">
        <f t="shared" si="108"/>
        <v>3.3996427214601681</v>
      </c>
      <c r="X585" t="str">
        <f>IF($T586&gt;0, "up", "down")</f>
        <v>up</v>
      </c>
    </row>
    <row r="586" spans="1:24" x14ac:dyDescent="0.2">
      <c r="A586" s="1">
        <v>39366</v>
      </c>
      <c r="B586" s="2">
        <v>8054.3</v>
      </c>
      <c r="C586" s="2">
        <v>8177.75</v>
      </c>
      <c r="D586" s="2">
        <v>8005.5</v>
      </c>
      <c r="E586" s="2">
        <v>8158.8</v>
      </c>
      <c r="F586" s="2">
        <f t="shared" si="99"/>
        <v>8099.0874999999996</v>
      </c>
      <c r="G586" s="2">
        <f>$C586-$D586</f>
        <v>172.25</v>
      </c>
      <c r="H586" s="2">
        <f>$C586-MAX($B586,$E586)</f>
        <v>18.949999999999818</v>
      </c>
      <c r="I586" s="2">
        <f>MIN($B586,$E586)-$D586</f>
        <v>48.800000000000182</v>
      </c>
      <c r="J586" s="2">
        <f>$E586-$B586</f>
        <v>104.5</v>
      </c>
      <c r="K586" s="2">
        <f>$H586/$G586</f>
        <v>0.11001451378809764</v>
      </c>
      <c r="L586" s="2">
        <f>$I586/$G586</f>
        <v>0.28330914368650323</v>
      </c>
      <c r="M586" s="2">
        <f>ABS($J586)/$G586</f>
        <v>0.60667634252539915</v>
      </c>
      <c r="N586" s="2">
        <f t="shared" si="101"/>
        <v>7892.6970194168989</v>
      </c>
      <c r="O586" s="2">
        <f t="shared" si="102"/>
        <v>8177.75</v>
      </c>
      <c r="P586" s="2">
        <f t="shared" si="103"/>
        <v>7892.6970194168989</v>
      </c>
      <c r="Q586" s="2">
        <f t="shared" si="104"/>
        <v>8099.0874999999996</v>
      </c>
      <c r="R586" s="2">
        <f t="shared" si="100"/>
        <v>8015.5578847084489</v>
      </c>
      <c r="S586" s="2">
        <f t="shared" si="109"/>
        <v>1</v>
      </c>
      <c r="T586" s="2">
        <f t="shared" si="105"/>
        <v>128.15000000000055</v>
      </c>
      <c r="U586" s="2">
        <f t="shared" si="106"/>
        <v>1.5957612397502139</v>
      </c>
      <c r="V586" s="2">
        <f t="shared" si="107"/>
        <v>104.16249999999854</v>
      </c>
      <c r="W586" s="2">
        <f t="shared" si="108"/>
        <v>1.3028577503853822</v>
      </c>
      <c r="X586" t="str">
        <f>IF($T587&gt;0, "up", "down")</f>
        <v>down</v>
      </c>
    </row>
    <row r="587" spans="1:24" x14ac:dyDescent="0.2">
      <c r="A587" s="1">
        <v>39367</v>
      </c>
      <c r="B587" s="2">
        <v>8093.65</v>
      </c>
      <c r="C587" s="2">
        <v>8132.1</v>
      </c>
      <c r="D587" s="2">
        <v>7889.8</v>
      </c>
      <c r="E587" s="2">
        <v>7934</v>
      </c>
      <c r="F587" s="2">
        <f t="shared" si="99"/>
        <v>8012.3874999999998</v>
      </c>
      <c r="G587" s="2">
        <f>$C587-$D587</f>
        <v>242.30000000000018</v>
      </c>
      <c r="H587" s="2">
        <f>$C587-MAX($B587,$E587)</f>
        <v>38.450000000000728</v>
      </c>
      <c r="I587" s="2">
        <f>MIN($B587,$E587)-$D587</f>
        <v>44.199999999999818</v>
      </c>
      <c r="J587" s="2">
        <f>$E587-$B587</f>
        <v>-159.64999999999964</v>
      </c>
      <c r="K587" s="2">
        <f>$H587/$G587</f>
        <v>0.15868757738341188</v>
      </c>
      <c r="L587" s="2">
        <f>$I587/$G587</f>
        <v>0.18241848947585548</v>
      </c>
      <c r="M587" s="2">
        <f>ABS($J587)/$G587</f>
        <v>0.65889393314073263</v>
      </c>
      <c r="N587" s="2">
        <f t="shared" si="101"/>
        <v>7995.8922597084493</v>
      </c>
      <c r="O587" s="2">
        <f t="shared" si="102"/>
        <v>8132.1</v>
      </c>
      <c r="P587" s="2">
        <f t="shared" si="103"/>
        <v>7889.8</v>
      </c>
      <c r="Q587" s="2">
        <f t="shared" si="104"/>
        <v>8012.3874999999998</v>
      </c>
      <c r="R587" s="2">
        <f t="shared" si="100"/>
        <v>8007.5449399271129</v>
      </c>
      <c r="S587" s="2">
        <f t="shared" si="109"/>
        <v>0.96887552666235932</v>
      </c>
      <c r="T587" s="2">
        <f t="shared" si="105"/>
        <v>-224.80000000000018</v>
      </c>
      <c r="U587" s="2">
        <f t="shared" si="106"/>
        <v>-2.7553071530127</v>
      </c>
      <c r="V587" s="2">
        <f t="shared" si="107"/>
        <v>-86.699999999999818</v>
      </c>
      <c r="W587" s="2">
        <f t="shared" si="108"/>
        <v>-1.0704909658032442</v>
      </c>
      <c r="X587" t="str">
        <f>IF($T588&gt;0, "up", "down")</f>
        <v>up</v>
      </c>
    </row>
    <row r="588" spans="1:24" x14ac:dyDescent="0.2">
      <c r="A588" s="1">
        <v>39370</v>
      </c>
      <c r="B588" s="2">
        <v>7962.55</v>
      </c>
      <c r="C588" s="2">
        <v>8306.35</v>
      </c>
      <c r="D588" s="2">
        <v>7962.55</v>
      </c>
      <c r="E588" s="2">
        <v>8286.2999999999993</v>
      </c>
      <c r="F588" s="2">
        <f t="shared" si="99"/>
        <v>8129.4375</v>
      </c>
      <c r="G588" s="2">
        <f>$C588-$D588</f>
        <v>343.80000000000018</v>
      </c>
      <c r="H588" s="2">
        <f>$C588-MAX($B588,$E588)</f>
        <v>20.050000000001091</v>
      </c>
      <c r="I588" s="2">
        <f>MIN($B588,$E588)-$D588</f>
        <v>0</v>
      </c>
      <c r="J588" s="2">
        <f>$E588-$B588</f>
        <v>323.74999999999909</v>
      </c>
      <c r="K588" s="2">
        <f>$H588/$G588</f>
        <v>5.8318789994185806E-2</v>
      </c>
      <c r="L588" s="2">
        <f>$I588/$G588</f>
        <v>0</v>
      </c>
      <c r="M588" s="2">
        <f>ABS($J588)/$G588</f>
        <v>0.94168121000581417</v>
      </c>
      <c r="N588" s="2">
        <f t="shared" si="101"/>
        <v>8004.139879854225</v>
      </c>
      <c r="O588" s="2">
        <f t="shared" si="102"/>
        <v>8306.35</v>
      </c>
      <c r="P588" s="2">
        <f t="shared" si="103"/>
        <v>7962.55</v>
      </c>
      <c r="Q588" s="2">
        <f t="shared" si="104"/>
        <v>8129.4375</v>
      </c>
      <c r="R588" s="2">
        <f t="shared" si="100"/>
        <v>8100.6193449635566</v>
      </c>
      <c r="S588" s="2">
        <f t="shared" si="109"/>
        <v>1</v>
      </c>
      <c r="T588" s="2">
        <f t="shared" si="105"/>
        <v>352.29999999999927</v>
      </c>
      <c r="U588" s="2">
        <f t="shared" si="106"/>
        <v>4.4403831610788913</v>
      </c>
      <c r="V588" s="2">
        <f t="shared" si="107"/>
        <v>117.05000000000018</v>
      </c>
      <c r="W588" s="2">
        <f t="shared" si="108"/>
        <v>1.460862945033552</v>
      </c>
      <c r="X588" t="str">
        <f>IF($T589&gt;0, "up", "down")</f>
        <v>up</v>
      </c>
    </row>
    <row r="589" spans="1:24" x14ac:dyDescent="0.2">
      <c r="A589" s="1">
        <v>39371</v>
      </c>
      <c r="B589" s="2">
        <v>8361.4</v>
      </c>
      <c r="C589" s="2">
        <v>8491.65</v>
      </c>
      <c r="D589" s="2">
        <v>8240.2999999999993</v>
      </c>
      <c r="E589" s="2">
        <v>8452.2000000000007</v>
      </c>
      <c r="F589" s="2">
        <f t="shared" si="99"/>
        <v>8386.3875000000007</v>
      </c>
      <c r="G589" s="2">
        <f>$C589-$D589</f>
        <v>251.35000000000036</v>
      </c>
      <c r="H589" s="2">
        <f>$C589-MAX($B589,$E589)</f>
        <v>39.449999999998909</v>
      </c>
      <c r="I589" s="2">
        <f>MIN($B589,$E589)-$D589</f>
        <v>121.10000000000036</v>
      </c>
      <c r="J589" s="2">
        <f>$E589-$B589</f>
        <v>90.800000000001091</v>
      </c>
      <c r="K589" s="2">
        <f>$H589/$G589</f>
        <v>0.15695245673363378</v>
      </c>
      <c r="L589" s="2">
        <f>$I589/$G589</f>
        <v>0.48179828923811491</v>
      </c>
      <c r="M589" s="2">
        <f>ABS($J589)/$G589</f>
        <v>0.36124925402825131</v>
      </c>
      <c r="N589" s="2">
        <f t="shared" si="101"/>
        <v>8066.7886899271125</v>
      </c>
      <c r="O589" s="2">
        <f t="shared" si="102"/>
        <v>8491.65</v>
      </c>
      <c r="P589" s="2">
        <f t="shared" si="103"/>
        <v>8066.7886899271125</v>
      </c>
      <c r="Q589" s="2">
        <f t="shared" si="104"/>
        <v>8386.3875000000007</v>
      </c>
      <c r="R589" s="2">
        <f t="shared" si="100"/>
        <v>8252.9037199635568</v>
      </c>
      <c r="S589" s="2">
        <f t="shared" si="109"/>
        <v>1</v>
      </c>
      <c r="T589" s="2">
        <f t="shared" si="105"/>
        <v>165.90000000000146</v>
      </c>
      <c r="U589" s="2">
        <f t="shared" si="106"/>
        <v>2.0020998515622348</v>
      </c>
      <c r="V589" s="2">
        <f t="shared" si="107"/>
        <v>256.95000000000073</v>
      </c>
      <c r="W589" s="2">
        <f t="shared" si="108"/>
        <v>3.1607352907258432</v>
      </c>
      <c r="X589" t="str">
        <f>IF($T590&gt;0, "up", "down")</f>
        <v>down</v>
      </c>
    </row>
    <row r="590" spans="1:24" x14ac:dyDescent="0.2">
      <c r="A590" s="1">
        <v>39372</v>
      </c>
      <c r="B590" s="2">
        <v>8071.55</v>
      </c>
      <c r="C590" s="2">
        <v>8218.1</v>
      </c>
      <c r="D590" s="2">
        <v>7641.5</v>
      </c>
      <c r="E590" s="2">
        <v>8099.9</v>
      </c>
      <c r="F590" s="2">
        <f t="shared" si="99"/>
        <v>8007.7625000000007</v>
      </c>
      <c r="G590" s="2">
        <f>$C590-$D590</f>
        <v>576.60000000000036</v>
      </c>
      <c r="H590" s="2">
        <f>$C590-MAX($B590,$E590)</f>
        <v>118.20000000000073</v>
      </c>
      <c r="I590" s="2">
        <f>MIN($B590,$E590)-$D590</f>
        <v>430.05000000000018</v>
      </c>
      <c r="J590" s="2">
        <f>$E590-$B590</f>
        <v>28.349999999999454</v>
      </c>
      <c r="K590" s="2">
        <f>$H590/$G590</f>
        <v>0.2049947970863695</v>
      </c>
      <c r="L590" s="2">
        <f>$I590/$G590</f>
        <v>0.74583766909469285</v>
      </c>
      <c r="M590" s="2">
        <f>ABS($J590)/$G590</f>
        <v>4.9167533818937625E-2</v>
      </c>
      <c r="N590" s="2">
        <f t="shared" si="101"/>
        <v>8226.5880949635575</v>
      </c>
      <c r="O590" s="2">
        <f t="shared" si="102"/>
        <v>8226.5880949635575</v>
      </c>
      <c r="P590" s="2">
        <f t="shared" si="103"/>
        <v>7641.5</v>
      </c>
      <c r="Q590" s="2">
        <f t="shared" si="104"/>
        <v>8007.7625000000007</v>
      </c>
      <c r="R590" s="2">
        <f t="shared" si="100"/>
        <v>8025.6096724817789</v>
      </c>
      <c r="S590" s="2">
        <f t="shared" si="109"/>
        <v>7.3625784053796106E-2</v>
      </c>
      <c r="T590" s="2">
        <f t="shared" si="105"/>
        <v>-352.30000000000109</v>
      </c>
      <c r="U590" s="2">
        <f t="shared" si="106"/>
        <v>-4.1681455715671785</v>
      </c>
      <c r="V590" s="2">
        <f t="shared" si="107"/>
        <v>-378.625</v>
      </c>
      <c r="W590" s="2">
        <f t="shared" si="108"/>
        <v>-4.5147568008275307</v>
      </c>
      <c r="X590" t="str">
        <f>IF($T591&gt;0, "up", "down")</f>
        <v>down</v>
      </c>
    </row>
    <row r="591" spans="1:24" x14ac:dyDescent="0.2">
      <c r="A591" s="1">
        <v>39373</v>
      </c>
      <c r="B591" s="2">
        <v>8055.15</v>
      </c>
      <c r="C591" s="2">
        <v>8192.4500000000007</v>
      </c>
      <c r="D591" s="2">
        <v>7519.7</v>
      </c>
      <c r="E591" s="2">
        <v>7608.75</v>
      </c>
      <c r="F591" s="2">
        <f t="shared" si="99"/>
        <v>7844.0124999999998</v>
      </c>
      <c r="G591" s="2">
        <f>$C591-$D591</f>
        <v>672.75000000000091</v>
      </c>
      <c r="H591" s="2">
        <f>$C591-MAX($B591,$E591)</f>
        <v>137.30000000000109</v>
      </c>
      <c r="I591" s="2">
        <f>MIN($B591,$E591)-$D591</f>
        <v>89.050000000000182</v>
      </c>
      <c r="J591" s="2">
        <f>$E591-$B591</f>
        <v>-446.39999999999964</v>
      </c>
      <c r="K591" s="2">
        <f>$H591/$G591</f>
        <v>0.20408769973987501</v>
      </c>
      <c r="L591" s="2">
        <f>$I591/$G591</f>
        <v>0.13236714975845421</v>
      </c>
      <c r="M591" s="2">
        <f>ABS($J591)/$G591</f>
        <v>0.66354515050167084</v>
      </c>
      <c r="N591" s="2">
        <f t="shared" si="101"/>
        <v>8117.1752974817791</v>
      </c>
      <c r="O591" s="2">
        <f t="shared" si="102"/>
        <v>8192.4500000000007</v>
      </c>
      <c r="P591" s="2">
        <f t="shared" si="103"/>
        <v>7519.7</v>
      </c>
      <c r="Q591" s="2">
        <f t="shared" si="104"/>
        <v>7844.0124999999998</v>
      </c>
      <c r="R591" s="2">
        <f t="shared" si="100"/>
        <v>7918.3344493704453</v>
      </c>
      <c r="S591" s="2">
        <f t="shared" si="109"/>
        <v>0</v>
      </c>
      <c r="T591" s="2">
        <f t="shared" si="105"/>
        <v>-491.14999999999964</v>
      </c>
      <c r="U591" s="2">
        <f t="shared" si="106"/>
        <v>-6.063655106853167</v>
      </c>
      <c r="V591" s="2">
        <f t="shared" si="107"/>
        <v>-163.75000000000091</v>
      </c>
      <c r="W591" s="2">
        <f t="shared" si="108"/>
        <v>-2.0448908168792581</v>
      </c>
      <c r="X591" t="str">
        <f>IF($T592&gt;0, "up", "down")</f>
        <v>down</v>
      </c>
    </row>
    <row r="592" spans="1:24" x14ac:dyDescent="0.2">
      <c r="A592" s="1">
        <v>39374</v>
      </c>
      <c r="B592" s="2">
        <v>7637.4</v>
      </c>
      <c r="C592" s="2">
        <v>7718.9</v>
      </c>
      <c r="D592" s="2">
        <v>7279.3</v>
      </c>
      <c r="E592" s="2">
        <v>7423.8</v>
      </c>
      <c r="F592" s="2">
        <f t="shared" si="99"/>
        <v>7514.8499999999995</v>
      </c>
      <c r="G592" s="2">
        <f>$C592-$D592</f>
        <v>439.59999999999945</v>
      </c>
      <c r="H592" s="2">
        <f>$C592-MAX($B592,$E592)</f>
        <v>81.5</v>
      </c>
      <c r="I592" s="2">
        <f>MIN($B592,$E592)-$D592</f>
        <v>144.5</v>
      </c>
      <c r="J592" s="2">
        <f>$E592-$B592</f>
        <v>-213.59999999999945</v>
      </c>
      <c r="K592" s="2">
        <f>$H592/$G592</f>
        <v>0.18539581437670632</v>
      </c>
      <c r="L592" s="2">
        <f>$I592/$G592</f>
        <v>0.32870791628753454</v>
      </c>
      <c r="M592" s="2">
        <f>ABS($J592)/$G592</f>
        <v>0.48589626933575913</v>
      </c>
      <c r="N592" s="2">
        <f t="shared" si="101"/>
        <v>7980.5938987408899</v>
      </c>
      <c r="O592" s="2">
        <f t="shared" si="102"/>
        <v>7980.5938987408899</v>
      </c>
      <c r="P592" s="2">
        <f t="shared" si="103"/>
        <v>7279.3</v>
      </c>
      <c r="Q592" s="2">
        <f t="shared" si="104"/>
        <v>7514.8499999999995</v>
      </c>
      <c r="R592" s="2">
        <f t="shared" si="100"/>
        <v>7688.8344493704444</v>
      </c>
      <c r="S592" s="2">
        <f t="shared" si="109"/>
        <v>0</v>
      </c>
      <c r="T592" s="2">
        <f t="shared" si="105"/>
        <v>-184.94999999999982</v>
      </c>
      <c r="U592" s="2">
        <f t="shared" si="106"/>
        <v>-2.430754066042383</v>
      </c>
      <c r="V592" s="2">
        <f t="shared" si="107"/>
        <v>-329.16250000000036</v>
      </c>
      <c r="W592" s="2">
        <f t="shared" si="108"/>
        <v>-4.1963535881667759</v>
      </c>
      <c r="X592" t="str">
        <f>IF($T593&gt;0, "up", "down")</f>
        <v>up</v>
      </c>
    </row>
    <row r="593" spans="1:24" x14ac:dyDescent="0.2">
      <c r="A593" s="1">
        <v>39377</v>
      </c>
      <c r="B593" s="2">
        <v>7374.35</v>
      </c>
      <c r="C593" s="2">
        <v>7621.65</v>
      </c>
      <c r="D593" s="2">
        <v>7289.2</v>
      </c>
      <c r="E593" s="2">
        <v>7568</v>
      </c>
      <c r="F593" s="2">
        <f t="shared" si="99"/>
        <v>7463.3</v>
      </c>
      <c r="G593" s="2">
        <f>$C593-$D593</f>
        <v>332.44999999999982</v>
      </c>
      <c r="H593" s="2">
        <f>$C593-MAX($B593,$E593)</f>
        <v>53.649999999999636</v>
      </c>
      <c r="I593" s="2">
        <f>MIN($B593,$E593)-$D593</f>
        <v>85.150000000000546</v>
      </c>
      <c r="J593" s="2">
        <f>$E593-$B593</f>
        <v>193.64999999999964</v>
      </c>
      <c r="K593" s="2">
        <f>$H593/$G593</f>
        <v>0.16137765077455155</v>
      </c>
      <c r="L593" s="2">
        <f>$I593/$G593</f>
        <v>0.25612874116408663</v>
      </c>
      <c r="M593" s="2">
        <f>ABS($J593)/$G593</f>
        <v>0.58249360806136186</v>
      </c>
      <c r="N593" s="2">
        <f t="shared" si="101"/>
        <v>7747.7219493704451</v>
      </c>
      <c r="O593" s="2">
        <f t="shared" si="102"/>
        <v>7747.7219493704451</v>
      </c>
      <c r="P593" s="2">
        <f t="shared" si="103"/>
        <v>7289.2</v>
      </c>
      <c r="Q593" s="2">
        <f t="shared" si="104"/>
        <v>7463.3</v>
      </c>
      <c r="R593" s="2">
        <f t="shared" si="100"/>
        <v>7561.9859746852226</v>
      </c>
      <c r="S593" s="2">
        <f t="shared" si="109"/>
        <v>0</v>
      </c>
      <c r="T593" s="2">
        <f t="shared" si="105"/>
        <v>144.19999999999982</v>
      </c>
      <c r="U593" s="2">
        <f t="shared" si="106"/>
        <v>1.9424014655567206</v>
      </c>
      <c r="V593" s="2">
        <f t="shared" si="107"/>
        <v>-51.549999999999272</v>
      </c>
      <c r="W593" s="2">
        <f t="shared" si="108"/>
        <v>-0.68597510263011607</v>
      </c>
      <c r="X593" t="str">
        <f>IF($T594&gt;0, "up", "down")</f>
        <v>up</v>
      </c>
    </row>
    <row r="594" spans="1:24" x14ac:dyDescent="0.2">
      <c r="A594" s="1">
        <v>39378</v>
      </c>
      <c r="B594" s="2">
        <v>7621.05</v>
      </c>
      <c r="C594" s="2">
        <v>8118.75</v>
      </c>
      <c r="D594" s="2">
        <v>7621.05</v>
      </c>
      <c r="E594" s="2">
        <v>8101.1</v>
      </c>
      <c r="F594" s="2">
        <f t="shared" si="99"/>
        <v>7865.4874999999993</v>
      </c>
      <c r="G594" s="2">
        <f>$C594-$D594</f>
        <v>497.69999999999982</v>
      </c>
      <c r="H594" s="2">
        <f>$C594-MAX($B594,$E594)</f>
        <v>17.649999999999636</v>
      </c>
      <c r="I594" s="2">
        <f>MIN($B594,$E594)-$D594</f>
        <v>0</v>
      </c>
      <c r="J594" s="2">
        <f>$E594-$B594</f>
        <v>480.05000000000018</v>
      </c>
      <c r="K594" s="2">
        <f>$H594/$G594</f>
        <v>3.546313039983854E-2</v>
      </c>
      <c r="L594" s="2">
        <f>$I594/$G594</f>
        <v>0</v>
      </c>
      <c r="M594" s="2">
        <f>ABS($J594)/$G594</f>
        <v>0.96453686960016149</v>
      </c>
      <c r="N594" s="2">
        <f t="shared" si="101"/>
        <v>7605.5109746852231</v>
      </c>
      <c r="O594" s="2">
        <f t="shared" si="102"/>
        <v>8118.75</v>
      </c>
      <c r="P594" s="2">
        <f t="shared" si="103"/>
        <v>7605.5109746852231</v>
      </c>
      <c r="Q594" s="2">
        <f t="shared" si="104"/>
        <v>7865.4874999999993</v>
      </c>
      <c r="R594" s="2">
        <f t="shared" si="100"/>
        <v>7798.8148623426114</v>
      </c>
      <c r="S594" s="2">
        <f t="shared" si="109"/>
        <v>0.51082135961331332</v>
      </c>
      <c r="T594" s="2">
        <f t="shared" si="105"/>
        <v>533.10000000000036</v>
      </c>
      <c r="U594" s="2">
        <f t="shared" si="106"/>
        <v>7.0441331923890109</v>
      </c>
      <c r="V594" s="2">
        <f t="shared" si="107"/>
        <v>402.18749999999909</v>
      </c>
      <c r="W594" s="2">
        <f t="shared" si="108"/>
        <v>5.3888695349242166</v>
      </c>
      <c r="X594" t="str">
        <f>IF($T595&gt;0, "up", "down")</f>
        <v>up</v>
      </c>
    </row>
    <row r="595" spans="1:24" x14ac:dyDescent="0.2">
      <c r="A595" s="1">
        <v>39379</v>
      </c>
      <c r="B595" s="2">
        <v>8167.95</v>
      </c>
      <c r="C595" s="2">
        <v>8276.65</v>
      </c>
      <c r="D595" s="2">
        <v>8058.55</v>
      </c>
      <c r="E595" s="2">
        <v>8228.65</v>
      </c>
      <c r="F595" s="2">
        <f t="shared" si="99"/>
        <v>8182.9499999999989</v>
      </c>
      <c r="G595" s="2">
        <f>$C595-$D595</f>
        <v>218.09999999999945</v>
      </c>
      <c r="H595" s="2">
        <f>$C595-MAX($B595,$E595)</f>
        <v>48</v>
      </c>
      <c r="I595" s="2">
        <f>MIN($B595,$E595)-$D595</f>
        <v>109.39999999999964</v>
      </c>
      <c r="J595" s="2">
        <f>$E595-$B595</f>
        <v>60.699999999999818</v>
      </c>
      <c r="K595" s="2">
        <f>$H595/$G595</f>
        <v>0.22008253094910646</v>
      </c>
      <c r="L595" s="2">
        <f>$I595/$G595</f>
        <v>0.50160476845483681</v>
      </c>
      <c r="M595" s="2">
        <f>ABS($J595)/$G595</f>
        <v>0.27831270059605673</v>
      </c>
      <c r="N595" s="2">
        <f t="shared" si="101"/>
        <v>7735.4992373426112</v>
      </c>
      <c r="O595" s="2">
        <f t="shared" si="102"/>
        <v>8276.65</v>
      </c>
      <c r="P595" s="2">
        <f t="shared" si="103"/>
        <v>7735.4992373426112</v>
      </c>
      <c r="Q595" s="2">
        <f t="shared" si="104"/>
        <v>8182.9499999999989</v>
      </c>
      <c r="R595" s="2">
        <f t="shared" si="100"/>
        <v>7982.6496186713048</v>
      </c>
      <c r="S595" s="2">
        <f t="shared" si="109"/>
        <v>1</v>
      </c>
      <c r="T595" s="2">
        <f t="shared" si="105"/>
        <v>127.54999999999927</v>
      </c>
      <c r="U595" s="2">
        <f t="shared" si="106"/>
        <v>1.5744775400871398</v>
      </c>
      <c r="V595" s="2">
        <f t="shared" si="107"/>
        <v>317.46249999999964</v>
      </c>
      <c r="W595" s="2">
        <f t="shared" si="108"/>
        <v>4.0361452484667941</v>
      </c>
      <c r="X595" t="str">
        <f>IF($T596&gt;0, "up", "down")</f>
        <v>up</v>
      </c>
    </row>
    <row r="596" spans="1:24" x14ac:dyDescent="0.2">
      <c r="A596" s="1">
        <v>39380</v>
      </c>
      <c r="B596" s="2">
        <v>8228.2000000000007</v>
      </c>
      <c r="C596" s="2">
        <v>8528.25</v>
      </c>
      <c r="D596" s="2">
        <v>8185.55</v>
      </c>
      <c r="E596" s="2">
        <v>8428.65</v>
      </c>
      <c r="F596" s="2">
        <f t="shared" si="99"/>
        <v>8342.6625000000004</v>
      </c>
      <c r="G596" s="2">
        <f>$C596-$D596</f>
        <v>342.69999999999982</v>
      </c>
      <c r="H596" s="2">
        <f>$C596-MAX($B596,$E596)</f>
        <v>99.600000000000364</v>
      </c>
      <c r="I596" s="2">
        <f>MIN($B596,$E596)-$D596</f>
        <v>42.650000000000546</v>
      </c>
      <c r="J596" s="2">
        <f>$E596-$B596</f>
        <v>200.44999999999891</v>
      </c>
      <c r="K596" s="2">
        <f>$H596/$G596</f>
        <v>0.29063320688649086</v>
      </c>
      <c r="L596" s="2">
        <f>$I596/$G596</f>
        <v>0.12445287423402558</v>
      </c>
      <c r="M596" s="2">
        <f>ABS($J596)/$G596</f>
        <v>0.58491391887948352</v>
      </c>
      <c r="N596" s="2">
        <f t="shared" si="101"/>
        <v>7959.2246186713055</v>
      </c>
      <c r="O596" s="2">
        <f t="shared" si="102"/>
        <v>8528.25</v>
      </c>
      <c r="P596" s="2">
        <f t="shared" si="103"/>
        <v>7959.2246186713055</v>
      </c>
      <c r="Q596" s="2">
        <f t="shared" si="104"/>
        <v>8342.6625000000004</v>
      </c>
      <c r="R596" s="2">
        <f t="shared" si="100"/>
        <v>8197.3404343356524</v>
      </c>
      <c r="S596" s="2">
        <f t="shared" si="109"/>
        <v>1</v>
      </c>
      <c r="T596" s="2">
        <f t="shared" si="105"/>
        <v>200</v>
      </c>
      <c r="U596" s="2">
        <f t="shared" si="106"/>
        <v>2.4305323473473779</v>
      </c>
      <c r="V596" s="2">
        <f t="shared" si="107"/>
        <v>159.71250000000146</v>
      </c>
      <c r="W596" s="2">
        <f t="shared" si="108"/>
        <v>1.9517716715854487</v>
      </c>
      <c r="X596" t="str">
        <f>IF($T597&gt;0, "up", "down")</f>
        <v>up</v>
      </c>
    </row>
    <row r="597" spans="1:24" x14ac:dyDescent="0.2">
      <c r="A597" s="1">
        <v>39381</v>
      </c>
      <c r="B597" s="2">
        <v>8426.4</v>
      </c>
      <c r="C597" s="2">
        <v>8804.9</v>
      </c>
      <c r="D597" s="2">
        <v>8257.0499999999993</v>
      </c>
      <c r="E597" s="2">
        <v>8749.9</v>
      </c>
      <c r="F597" s="2">
        <f t="shared" si="99"/>
        <v>8559.5625</v>
      </c>
      <c r="G597" s="2">
        <f>$C597-$D597</f>
        <v>547.85000000000036</v>
      </c>
      <c r="H597" s="2">
        <f>$C597-MAX($B597,$E597)</f>
        <v>55</v>
      </c>
      <c r="I597" s="2">
        <f>MIN($B597,$E597)-$D597</f>
        <v>169.35000000000036</v>
      </c>
      <c r="J597" s="2">
        <f>$E597-$B597</f>
        <v>323.5</v>
      </c>
      <c r="K597" s="2">
        <f>$H597/$G597</f>
        <v>0.10039244318700367</v>
      </c>
      <c r="L597" s="2">
        <f>$I597/$G597</f>
        <v>0.30911745915852923</v>
      </c>
      <c r="M597" s="2">
        <f>ABS($J597)/$G597</f>
        <v>0.59049009765446703</v>
      </c>
      <c r="N597" s="2">
        <f t="shared" si="101"/>
        <v>8150.9435593356529</v>
      </c>
      <c r="O597" s="2">
        <f t="shared" si="102"/>
        <v>8804.9</v>
      </c>
      <c r="P597" s="2">
        <f t="shared" si="103"/>
        <v>8150.9435593356529</v>
      </c>
      <c r="Q597" s="2">
        <f t="shared" si="104"/>
        <v>8559.5625</v>
      </c>
      <c r="R597" s="2">
        <f t="shared" si="100"/>
        <v>8416.5874046678255</v>
      </c>
      <c r="S597" s="2">
        <f t="shared" si="109"/>
        <v>1</v>
      </c>
      <c r="T597" s="2">
        <f t="shared" si="105"/>
        <v>321.25</v>
      </c>
      <c r="U597" s="2">
        <f t="shared" si="106"/>
        <v>3.811405147918113</v>
      </c>
      <c r="V597" s="2">
        <f t="shared" si="107"/>
        <v>216.89999999999964</v>
      </c>
      <c r="W597" s="2">
        <f t="shared" si="108"/>
        <v>2.5998894237900623</v>
      </c>
      <c r="X597" t="str">
        <f>IF($T598&gt;0, "up", "down")</f>
        <v>up</v>
      </c>
    </row>
    <row r="598" spans="1:24" x14ac:dyDescent="0.2">
      <c r="A598" s="1">
        <v>39384</v>
      </c>
      <c r="B598" s="2">
        <v>8918.0499999999993</v>
      </c>
      <c r="C598" s="2">
        <v>9122.35</v>
      </c>
      <c r="D598" s="2">
        <v>8865.65</v>
      </c>
      <c r="E598" s="2">
        <v>9000.75</v>
      </c>
      <c r="F598" s="2">
        <f t="shared" si="99"/>
        <v>8976.7000000000007</v>
      </c>
      <c r="G598" s="2">
        <f>$C598-$D598</f>
        <v>256.70000000000073</v>
      </c>
      <c r="H598" s="2">
        <f>$C598-MAX($B598,$E598)</f>
        <v>121.60000000000036</v>
      </c>
      <c r="I598" s="2">
        <f>MIN($B598,$E598)-$D598</f>
        <v>52.399999999999636</v>
      </c>
      <c r="J598" s="2">
        <f>$E598-$B598</f>
        <v>82.700000000000728</v>
      </c>
      <c r="K598" s="2">
        <f>$H598/$G598</f>
        <v>0.47370471367354894</v>
      </c>
      <c r="L598" s="2">
        <f>$I598/$G598</f>
        <v>0.2041293338527444</v>
      </c>
      <c r="M598" s="2">
        <f>ABS($J598)/$G598</f>
        <v>0.32216595247370666</v>
      </c>
      <c r="N598" s="2">
        <f t="shared" si="101"/>
        <v>8355.2530296678269</v>
      </c>
      <c r="O598" s="2">
        <f t="shared" si="102"/>
        <v>9122.35</v>
      </c>
      <c r="P598" s="2">
        <f t="shared" si="103"/>
        <v>8355.2530296678269</v>
      </c>
      <c r="Q598" s="2">
        <f t="shared" si="104"/>
        <v>8976.7000000000007</v>
      </c>
      <c r="R598" s="2">
        <f t="shared" si="100"/>
        <v>8702.3890148339142</v>
      </c>
      <c r="S598" s="2">
        <f t="shared" si="109"/>
        <v>1</v>
      </c>
      <c r="T598" s="2">
        <f t="shared" si="105"/>
        <v>250.85000000000036</v>
      </c>
      <c r="U598" s="2">
        <f t="shared" si="106"/>
        <v>2.8668899073132308</v>
      </c>
      <c r="V598" s="2">
        <f t="shared" si="107"/>
        <v>417.13750000000073</v>
      </c>
      <c r="W598" s="2">
        <f t="shared" si="108"/>
        <v>4.8733507115579879</v>
      </c>
      <c r="X598" t="str">
        <f>IF($T599&gt;0, "up", "down")</f>
        <v>down</v>
      </c>
    </row>
    <row r="599" spans="1:24" x14ac:dyDescent="0.2">
      <c r="A599" s="1">
        <v>39385</v>
      </c>
      <c r="B599" s="2">
        <v>9024.5499999999993</v>
      </c>
      <c r="C599" s="2">
        <v>9237.7999999999993</v>
      </c>
      <c r="D599" s="2">
        <v>8832.5</v>
      </c>
      <c r="E599" s="2">
        <v>8934.15</v>
      </c>
      <c r="F599" s="2">
        <f t="shared" si="99"/>
        <v>9007.25</v>
      </c>
      <c r="G599" s="2">
        <f>$C599-$D599</f>
        <v>405.29999999999927</v>
      </c>
      <c r="H599" s="2">
        <f>$C599-MAX($B599,$E599)</f>
        <v>213.25</v>
      </c>
      <c r="I599" s="2">
        <f>MIN($B599,$E599)-$D599</f>
        <v>101.64999999999964</v>
      </c>
      <c r="J599" s="2">
        <f>$E599-$B599</f>
        <v>-90.399999999999636</v>
      </c>
      <c r="K599" s="2">
        <f>$H599/$G599</f>
        <v>0.52615346656797524</v>
      </c>
      <c r="L599" s="2">
        <f>$I599/$G599</f>
        <v>0.25080187515420632</v>
      </c>
      <c r="M599" s="2">
        <f>ABS($J599)/$G599</f>
        <v>0.22304465827781841</v>
      </c>
      <c r="N599" s="2">
        <f t="shared" si="101"/>
        <v>8665.9765148339138</v>
      </c>
      <c r="O599" s="2">
        <f t="shared" si="102"/>
        <v>9237.7999999999993</v>
      </c>
      <c r="P599" s="2">
        <f t="shared" si="103"/>
        <v>8665.9765148339138</v>
      </c>
      <c r="Q599" s="2">
        <f t="shared" si="104"/>
        <v>9007.25</v>
      </c>
      <c r="R599" s="2">
        <f t="shared" si="100"/>
        <v>8894.2507574169576</v>
      </c>
      <c r="S599" s="2">
        <f t="shared" si="109"/>
        <v>1</v>
      </c>
      <c r="T599" s="2">
        <f t="shared" si="105"/>
        <v>-66.600000000000364</v>
      </c>
      <c r="U599" s="2">
        <f t="shared" si="106"/>
        <v>-0.73993833847179802</v>
      </c>
      <c r="V599" s="2">
        <f t="shared" si="107"/>
        <v>30.549999999999272</v>
      </c>
      <c r="W599" s="2">
        <f t="shared" si="108"/>
        <v>0.34032550937426082</v>
      </c>
      <c r="X599" t="str">
        <f>IF($T600&gt;0, "up", "down")</f>
        <v>up</v>
      </c>
    </row>
    <row r="600" spans="1:24" x14ac:dyDescent="0.2">
      <c r="A600" s="1">
        <v>39386</v>
      </c>
      <c r="B600" s="2">
        <v>8906.2999999999993</v>
      </c>
      <c r="C600" s="2">
        <v>9116.7999999999993</v>
      </c>
      <c r="D600" s="2">
        <v>8839.4</v>
      </c>
      <c r="E600" s="2">
        <v>9013.15</v>
      </c>
      <c r="F600" s="2">
        <f t="shared" si="99"/>
        <v>8968.9125000000004</v>
      </c>
      <c r="G600" s="2">
        <f>$C600-$D600</f>
        <v>277.39999999999964</v>
      </c>
      <c r="H600" s="2">
        <f>$C600-MAX($B600,$E600)</f>
        <v>103.64999999999964</v>
      </c>
      <c r="I600" s="2">
        <f>MIN($B600,$E600)-$D600</f>
        <v>66.899999999999636</v>
      </c>
      <c r="J600" s="2">
        <f>$E600-$B600</f>
        <v>106.85000000000036</v>
      </c>
      <c r="K600" s="2">
        <f>$H600/$G600</f>
        <v>0.3736481614996387</v>
      </c>
      <c r="L600" s="2">
        <f>$I600/$G600</f>
        <v>0.24116798846431048</v>
      </c>
      <c r="M600" s="2">
        <f>ABS($J600)/$G600</f>
        <v>0.38518385003605082</v>
      </c>
      <c r="N600" s="2">
        <f t="shared" si="101"/>
        <v>8836.6132574169569</v>
      </c>
      <c r="O600" s="2">
        <f t="shared" si="102"/>
        <v>9116.7999999999993</v>
      </c>
      <c r="P600" s="2">
        <f t="shared" si="103"/>
        <v>8836.6132574169569</v>
      </c>
      <c r="Q600" s="2">
        <f t="shared" si="104"/>
        <v>8968.9125000000004</v>
      </c>
      <c r="R600" s="2">
        <f t="shared" si="100"/>
        <v>8939.7347537084788</v>
      </c>
      <c r="S600" s="2">
        <f t="shared" si="109"/>
        <v>1</v>
      </c>
      <c r="T600" s="2">
        <f t="shared" si="105"/>
        <v>79</v>
      </c>
      <c r="U600" s="2">
        <f t="shared" si="106"/>
        <v>0.88424752214816182</v>
      </c>
      <c r="V600" s="2">
        <f t="shared" si="107"/>
        <v>-38.337499999999636</v>
      </c>
      <c r="W600" s="2">
        <f t="shared" si="108"/>
        <v>-0.42562935413139014</v>
      </c>
      <c r="X600" t="str">
        <f>IF($T601&gt;0, "up", "down")</f>
        <v>up</v>
      </c>
    </row>
    <row r="601" spans="1:24" x14ac:dyDescent="0.2">
      <c r="A601" s="1">
        <v>39387</v>
      </c>
      <c r="B601" s="2">
        <v>9220.4</v>
      </c>
      <c r="C601" s="2">
        <v>9358</v>
      </c>
      <c r="D601" s="2">
        <v>9032.7000000000007</v>
      </c>
      <c r="E601" s="2">
        <v>9198.6</v>
      </c>
      <c r="F601" s="2">
        <f t="shared" si="99"/>
        <v>9202.4250000000011</v>
      </c>
      <c r="G601" s="2">
        <f>$C601-$D601</f>
        <v>325.29999999999927</v>
      </c>
      <c r="H601" s="2">
        <f>$C601-MAX($B601,$E601)</f>
        <v>137.60000000000036</v>
      </c>
      <c r="I601" s="2">
        <f>MIN($B601,$E601)-$D601</f>
        <v>165.89999999999964</v>
      </c>
      <c r="J601" s="2">
        <f>$E601-$B601</f>
        <v>-21.799999999999272</v>
      </c>
      <c r="K601" s="2">
        <f>$H601/$G601</f>
        <v>0.4229941592376289</v>
      </c>
      <c r="L601" s="2">
        <f>$I601/$G601</f>
        <v>0.50999077774362134</v>
      </c>
      <c r="M601" s="2">
        <f>ABS($J601)/$G601</f>
        <v>6.7015063018749835E-2</v>
      </c>
      <c r="N601" s="2">
        <f t="shared" si="101"/>
        <v>8902.7628787084795</v>
      </c>
      <c r="O601" s="2">
        <f t="shared" si="102"/>
        <v>9358</v>
      </c>
      <c r="P601" s="2">
        <f t="shared" si="103"/>
        <v>8902.7628787084795</v>
      </c>
      <c r="Q601" s="2">
        <f t="shared" si="104"/>
        <v>9202.4250000000011</v>
      </c>
      <c r="R601" s="2">
        <f t="shared" si="100"/>
        <v>9091.4876893542405</v>
      </c>
      <c r="S601" s="2">
        <f t="shared" si="109"/>
        <v>1</v>
      </c>
      <c r="T601" s="2">
        <f t="shared" si="105"/>
        <v>185.45000000000073</v>
      </c>
      <c r="U601" s="2">
        <f t="shared" si="106"/>
        <v>2.0575492474884003</v>
      </c>
      <c r="V601" s="2">
        <f t="shared" si="107"/>
        <v>233.51250000000073</v>
      </c>
      <c r="W601" s="2">
        <f t="shared" si="108"/>
        <v>2.6035765205647921</v>
      </c>
      <c r="X601" t="str">
        <f>IF($T602&gt;0, "up", "down")</f>
        <v>up</v>
      </c>
    </row>
    <row r="602" spans="1:24" x14ac:dyDescent="0.2">
      <c r="A602" s="1">
        <v>39388</v>
      </c>
      <c r="B602" s="2">
        <v>8953.4</v>
      </c>
      <c r="C602" s="2">
        <v>9610.7000000000007</v>
      </c>
      <c r="D602" s="2">
        <v>8898.2000000000007</v>
      </c>
      <c r="E602" s="2">
        <v>9560.7000000000007</v>
      </c>
      <c r="F602" s="2">
        <f t="shared" si="99"/>
        <v>9255.75</v>
      </c>
      <c r="G602" s="2">
        <f>$C602-$D602</f>
        <v>712.5</v>
      </c>
      <c r="H602" s="2">
        <f>$C602-MAX($B602,$E602)</f>
        <v>50</v>
      </c>
      <c r="I602" s="2">
        <f>MIN($B602,$E602)-$D602</f>
        <v>55.199999999998909</v>
      </c>
      <c r="J602" s="2">
        <f>$E602-$B602</f>
        <v>607.30000000000109</v>
      </c>
      <c r="K602" s="2">
        <f>$H602/$G602</f>
        <v>7.0175438596491224E-2</v>
      </c>
      <c r="L602" s="2">
        <f>$I602/$G602</f>
        <v>7.7473684210524779E-2</v>
      </c>
      <c r="M602" s="2">
        <f>ABS($J602)/$G602</f>
        <v>0.85235087719298397</v>
      </c>
      <c r="N602" s="2">
        <f t="shared" si="101"/>
        <v>9052.5939393542394</v>
      </c>
      <c r="O602" s="2">
        <f t="shared" si="102"/>
        <v>9610.7000000000007</v>
      </c>
      <c r="P602" s="2">
        <f t="shared" si="103"/>
        <v>8898.2000000000007</v>
      </c>
      <c r="Q602" s="2">
        <f t="shared" si="104"/>
        <v>9255.75</v>
      </c>
      <c r="R602" s="2">
        <f t="shared" si="100"/>
        <v>9204.3109848385611</v>
      </c>
      <c r="S602" s="2">
        <f t="shared" si="109"/>
        <v>1</v>
      </c>
      <c r="T602" s="2">
        <f t="shared" si="105"/>
        <v>362.10000000000036</v>
      </c>
      <c r="U602" s="2">
        <f t="shared" si="106"/>
        <v>3.9364685930467722</v>
      </c>
      <c r="V602" s="2">
        <f t="shared" si="107"/>
        <v>53.324999999998909</v>
      </c>
      <c r="W602" s="2">
        <f t="shared" si="108"/>
        <v>0.57946682532048788</v>
      </c>
      <c r="X602" t="str">
        <f>IF($T603&gt;0, "up", "down")</f>
        <v>down</v>
      </c>
    </row>
    <row r="603" spans="1:24" x14ac:dyDescent="0.2">
      <c r="A603" s="1">
        <v>39391</v>
      </c>
      <c r="B603" s="2">
        <v>9549.7999999999993</v>
      </c>
      <c r="C603" s="2">
        <v>9692.5</v>
      </c>
      <c r="D603" s="2">
        <v>9346.25</v>
      </c>
      <c r="E603" s="2">
        <v>9397.5499999999993</v>
      </c>
      <c r="F603" s="2">
        <f t="shared" si="99"/>
        <v>9496.5249999999996</v>
      </c>
      <c r="G603" s="2">
        <f>$C603-$D603</f>
        <v>346.25</v>
      </c>
      <c r="H603" s="2">
        <f>$C603-MAX($B603,$E603)</f>
        <v>142.70000000000073</v>
      </c>
      <c r="I603" s="2">
        <f>MIN($B603,$E603)-$D603</f>
        <v>51.299999999999272</v>
      </c>
      <c r="J603" s="2">
        <f>$E603-$B603</f>
        <v>-152.25</v>
      </c>
      <c r="K603" s="2">
        <f>$H603/$G603</f>
        <v>0.41212996389891909</v>
      </c>
      <c r="L603" s="2">
        <f>$I603/$G603</f>
        <v>0.14815884476534086</v>
      </c>
      <c r="M603" s="2">
        <f>ABS($J603)/$G603</f>
        <v>0.43971119133574005</v>
      </c>
      <c r="N603" s="2">
        <f t="shared" si="101"/>
        <v>9154.1719696771197</v>
      </c>
      <c r="O603" s="2">
        <f t="shared" si="102"/>
        <v>9692.5</v>
      </c>
      <c r="P603" s="2">
        <f t="shared" si="103"/>
        <v>9154.1719696771197</v>
      </c>
      <c r="Q603" s="2">
        <f t="shared" si="104"/>
        <v>9496.5249999999996</v>
      </c>
      <c r="R603" s="2">
        <f t="shared" si="100"/>
        <v>9374.3422348385593</v>
      </c>
      <c r="S603" s="2">
        <f t="shared" si="109"/>
        <v>1</v>
      </c>
      <c r="T603" s="2">
        <f t="shared" si="105"/>
        <v>-163.15000000000146</v>
      </c>
      <c r="U603" s="2">
        <f t="shared" si="106"/>
        <v>-1.7064650077923313</v>
      </c>
      <c r="V603" s="2">
        <f t="shared" si="107"/>
        <v>240.77499999999964</v>
      </c>
      <c r="W603" s="2">
        <f t="shared" si="108"/>
        <v>2.6013559138913607</v>
      </c>
      <c r="X603" t="str">
        <f>IF($T604&gt;0, "up", "down")</f>
        <v>down</v>
      </c>
    </row>
    <row r="604" spans="1:24" x14ac:dyDescent="0.2">
      <c r="A604" s="1">
        <v>39392</v>
      </c>
      <c r="B604" s="2">
        <v>9383.5499999999993</v>
      </c>
      <c r="C604" s="2">
        <v>9550.65</v>
      </c>
      <c r="D604" s="2">
        <v>9129.85</v>
      </c>
      <c r="E604" s="2">
        <v>9216.2999999999993</v>
      </c>
      <c r="F604" s="2">
        <f t="shared" si="99"/>
        <v>9320.0874999999978</v>
      </c>
      <c r="G604" s="2">
        <f>$C604-$D604</f>
        <v>420.79999999999927</v>
      </c>
      <c r="H604" s="2">
        <f>$C604-MAX($B604,$E604)</f>
        <v>167.10000000000036</v>
      </c>
      <c r="I604" s="2">
        <f>MIN($B604,$E604)-$D604</f>
        <v>86.449999999998909</v>
      </c>
      <c r="J604" s="2">
        <f>$E604-$B604</f>
        <v>-167.25</v>
      </c>
      <c r="K604" s="2">
        <f>$H604/$G604</f>
        <v>0.39710076045627529</v>
      </c>
      <c r="L604" s="2">
        <f>$I604/$G604</f>
        <v>0.20544201520912322</v>
      </c>
      <c r="M604" s="2">
        <f>ABS($J604)/$G604</f>
        <v>0.39745722433460146</v>
      </c>
      <c r="N604" s="2">
        <f t="shared" si="101"/>
        <v>9325.3484848385597</v>
      </c>
      <c r="O604" s="2">
        <f t="shared" si="102"/>
        <v>9550.65</v>
      </c>
      <c r="P604" s="2">
        <f t="shared" si="103"/>
        <v>9129.85</v>
      </c>
      <c r="Q604" s="2">
        <f t="shared" si="104"/>
        <v>9320.0874999999978</v>
      </c>
      <c r="R604" s="2">
        <f t="shared" si="100"/>
        <v>9331.4839962096376</v>
      </c>
      <c r="S604" s="2">
        <f t="shared" si="109"/>
        <v>0.90138633021806169</v>
      </c>
      <c r="T604" s="2">
        <f t="shared" si="105"/>
        <v>-181.25</v>
      </c>
      <c r="U604" s="2">
        <f t="shared" si="106"/>
        <v>-1.9286941809301361</v>
      </c>
      <c r="V604" s="2">
        <f t="shared" si="107"/>
        <v>-176.43750000000182</v>
      </c>
      <c r="W604" s="2">
        <f t="shared" si="108"/>
        <v>-1.8579164483850865</v>
      </c>
      <c r="X604" t="str">
        <f>IF($T605&gt;0, "up", "down")</f>
        <v>down</v>
      </c>
    </row>
    <row r="605" spans="1:24" x14ac:dyDescent="0.2">
      <c r="A605" s="1">
        <v>39393</v>
      </c>
      <c r="B605" s="2">
        <v>9215.4</v>
      </c>
      <c r="C605" s="2">
        <v>9388.0499999999993</v>
      </c>
      <c r="D605" s="2">
        <v>9049.65</v>
      </c>
      <c r="E605" s="2">
        <v>9090.2000000000007</v>
      </c>
      <c r="F605" s="2">
        <f t="shared" si="99"/>
        <v>9185.8250000000007</v>
      </c>
      <c r="G605" s="2">
        <f>$C605-$D605</f>
        <v>338.39999999999964</v>
      </c>
      <c r="H605" s="2">
        <f>$C605-MAX($B605,$E605)</f>
        <v>172.64999999999964</v>
      </c>
      <c r="I605" s="2">
        <f>MIN($B605,$E605)-$D605</f>
        <v>40.550000000001091</v>
      </c>
      <c r="J605" s="2">
        <f>$E605-$B605</f>
        <v>-125.19999999999891</v>
      </c>
      <c r="K605" s="2">
        <f>$H605/$G605</f>
        <v>0.51019503546099243</v>
      </c>
      <c r="L605" s="2">
        <f>$I605/$G605</f>
        <v>0.11982860520094898</v>
      </c>
      <c r="M605" s="2">
        <f>ABS($J605)/$G605</f>
        <v>0.36997635933805861</v>
      </c>
      <c r="N605" s="2">
        <f t="shared" si="101"/>
        <v>9322.7179924192787</v>
      </c>
      <c r="O605" s="2">
        <f t="shared" si="102"/>
        <v>9388.0499999999993</v>
      </c>
      <c r="P605" s="2">
        <f t="shared" si="103"/>
        <v>9049.65</v>
      </c>
      <c r="Q605" s="2">
        <f t="shared" si="104"/>
        <v>9185.8250000000007</v>
      </c>
      <c r="R605" s="2">
        <f t="shared" si="100"/>
        <v>9236.560748104821</v>
      </c>
      <c r="S605" s="2">
        <f t="shared" si="109"/>
        <v>0.51288926081134223</v>
      </c>
      <c r="T605" s="2">
        <f t="shared" si="105"/>
        <v>-126.09999999999854</v>
      </c>
      <c r="U605" s="2">
        <f t="shared" si="106"/>
        <v>-1.3682280307715522</v>
      </c>
      <c r="V605" s="2">
        <f t="shared" si="107"/>
        <v>-134.26249999999709</v>
      </c>
      <c r="W605" s="2">
        <f t="shared" si="108"/>
        <v>-1.4405712392721326</v>
      </c>
      <c r="X605" t="str">
        <f>IF($T606&gt;0, "up", "down")</f>
        <v>down</v>
      </c>
    </row>
    <row r="606" spans="1:24" x14ac:dyDescent="0.2">
      <c r="A606" s="1">
        <v>39394</v>
      </c>
      <c r="B606" s="2">
        <v>9090.7999999999993</v>
      </c>
      <c r="C606" s="2">
        <v>9090.7999999999993</v>
      </c>
      <c r="D606" s="2">
        <v>8816.9500000000007</v>
      </c>
      <c r="E606" s="2">
        <v>8876.25</v>
      </c>
      <c r="F606" s="2">
        <f t="shared" si="99"/>
        <v>8968.7000000000007</v>
      </c>
      <c r="G606" s="2">
        <f>$C606-$D606</f>
        <v>273.84999999999854</v>
      </c>
      <c r="H606" s="2">
        <f>$C606-MAX($B606,$E606)</f>
        <v>0</v>
      </c>
      <c r="I606" s="2">
        <f>MIN($B606,$E606)-$D606</f>
        <v>59.299999999999272</v>
      </c>
      <c r="J606" s="2">
        <f>$E606-$B606</f>
        <v>-214.54999999999927</v>
      </c>
      <c r="K606" s="2">
        <f>$H606/$G606</f>
        <v>0</v>
      </c>
      <c r="L606" s="2">
        <f>$I606/$G606</f>
        <v>0.21654190250136784</v>
      </c>
      <c r="M606" s="2">
        <f>ABS($J606)/$G606</f>
        <v>0.78345809749863216</v>
      </c>
      <c r="N606" s="2">
        <f t="shared" si="101"/>
        <v>9254.2714962096397</v>
      </c>
      <c r="O606" s="2">
        <f t="shared" si="102"/>
        <v>9254.2714962096397</v>
      </c>
      <c r="P606" s="2">
        <f t="shared" si="103"/>
        <v>8816.9500000000007</v>
      </c>
      <c r="Q606" s="2">
        <f t="shared" si="104"/>
        <v>8968.7000000000007</v>
      </c>
      <c r="R606" s="2">
        <f t="shared" si="100"/>
        <v>9073.5482481048202</v>
      </c>
      <c r="S606" s="2">
        <f t="shared" si="109"/>
        <v>0</v>
      </c>
      <c r="T606" s="2">
        <f t="shared" si="105"/>
        <v>-213.95000000000073</v>
      </c>
      <c r="U606" s="2">
        <f t="shared" si="106"/>
        <v>-2.3536335834195143</v>
      </c>
      <c r="V606" s="2">
        <f t="shared" si="107"/>
        <v>-217.125</v>
      </c>
      <c r="W606" s="2">
        <f t="shared" si="108"/>
        <v>-2.3636962384979028</v>
      </c>
      <c r="X606" t="str">
        <f>IF($T607&gt;0, "up", "down")</f>
        <v>down</v>
      </c>
    </row>
    <row r="607" spans="1:24" x14ac:dyDescent="0.2">
      <c r="A607" s="1">
        <v>39395</v>
      </c>
      <c r="B607" s="2">
        <v>8887.4500000000007</v>
      </c>
      <c r="C607" s="2">
        <v>9029.4</v>
      </c>
      <c r="D607" s="2">
        <v>8671.4</v>
      </c>
      <c r="E607" s="2">
        <v>8760.75</v>
      </c>
      <c r="F607" s="2">
        <f t="shared" si="99"/>
        <v>8837.25</v>
      </c>
      <c r="G607" s="2">
        <f>$C607-$D607</f>
        <v>358</v>
      </c>
      <c r="H607" s="2">
        <f>$C607-MAX($B607,$E607)</f>
        <v>141.94999999999891</v>
      </c>
      <c r="I607" s="2">
        <f>MIN($B607,$E607)-$D607</f>
        <v>89.350000000000364</v>
      </c>
      <c r="J607" s="2">
        <f>$E607-$B607</f>
        <v>-126.70000000000073</v>
      </c>
      <c r="K607" s="2">
        <f>$H607/$G607</f>
        <v>0.39650837988826509</v>
      </c>
      <c r="L607" s="2">
        <f>$I607/$G607</f>
        <v>0.24958100558659319</v>
      </c>
      <c r="M607" s="2">
        <f>ABS($J607)/$G607</f>
        <v>0.35391061452514172</v>
      </c>
      <c r="N607" s="2">
        <f t="shared" si="101"/>
        <v>9111.4857481048202</v>
      </c>
      <c r="O607" s="2">
        <f t="shared" si="102"/>
        <v>9111.4857481048202</v>
      </c>
      <c r="P607" s="2">
        <f t="shared" si="103"/>
        <v>8671.4</v>
      </c>
      <c r="Q607" s="2">
        <f t="shared" si="104"/>
        <v>8837.25</v>
      </c>
      <c r="R607" s="2">
        <f t="shared" si="100"/>
        <v>8932.9053740524105</v>
      </c>
      <c r="S607" s="2">
        <f t="shared" si="109"/>
        <v>0</v>
      </c>
      <c r="T607" s="2">
        <f t="shared" si="105"/>
        <v>-115.5</v>
      </c>
      <c r="U607" s="2">
        <f t="shared" si="106"/>
        <v>-1.3012251795521756</v>
      </c>
      <c r="V607" s="2">
        <f t="shared" si="107"/>
        <v>-131.45000000000073</v>
      </c>
      <c r="W607" s="2">
        <f t="shared" si="108"/>
        <v>-1.4656527701896676</v>
      </c>
      <c r="X607" t="str">
        <f>IF($T608&gt;0, "up", "down")</f>
        <v>down</v>
      </c>
    </row>
    <row r="608" spans="1:24" x14ac:dyDescent="0.2">
      <c r="A608" s="1">
        <v>39398</v>
      </c>
      <c r="B608" s="2">
        <v>8596.15</v>
      </c>
      <c r="C608" s="2">
        <v>8819.9</v>
      </c>
      <c r="D608" s="2">
        <v>8429.35</v>
      </c>
      <c r="E608" s="2">
        <v>8758.2000000000007</v>
      </c>
      <c r="F608" s="2">
        <f t="shared" si="99"/>
        <v>8650.9000000000015</v>
      </c>
      <c r="G608" s="2">
        <f>$C608-$D608</f>
        <v>390.54999999999927</v>
      </c>
      <c r="H608" s="2">
        <f>$C608-MAX($B608,$E608)</f>
        <v>61.699999999998909</v>
      </c>
      <c r="I608" s="2">
        <f>MIN($B608,$E608)-$D608</f>
        <v>166.79999999999927</v>
      </c>
      <c r="J608" s="2">
        <f>$E608-$B608</f>
        <v>162.05000000000109</v>
      </c>
      <c r="K608" s="2">
        <f>$H608/$G608</f>
        <v>0.15798233260785821</v>
      </c>
      <c r="L608" s="2">
        <f>$I608/$G608</f>
        <v>0.42709000128024471</v>
      </c>
      <c r="M608" s="2">
        <f>ABS($J608)/$G608</f>
        <v>0.41492766611189708</v>
      </c>
      <c r="N608" s="2">
        <f t="shared" si="101"/>
        <v>8974.3678740524101</v>
      </c>
      <c r="O608" s="2">
        <f t="shared" si="102"/>
        <v>8974.3678740524101</v>
      </c>
      <c r="P608" s="2">
        <f t="shared" si="103"/>
        <v>8429.35</v>
      </c>
      <c r="Q608" s="2">
        <f t="shared" si="104"/>
        <v>8650.9000000000015</v>
      </c>
      <c r="R608" s="2">
        <f t="shared" si="100"/>
        <v>8757.246437026206</v>
      </c>
      <c r="S608" s="2">
        <f t="shared" si="109"/>
        <v>0</v>
      </c>
      <c r="T608" s="2">
        <f t="shared" si="105"/>
        <v>-2.5499999999992724</v>
      </c>
      <c r="U608" s="2">
        <f t="shared" si="106"/>
        <v>-2.9107096995111974E-2</v>
      </c>
      <c r="V608" s="2">
        <f t="shared" si="107"/>
        <v>-186.34999999999854</v>
      </c>
      <c r="W608" s="2">
        <f t="shared" si="108"/>
        <v>-2.108687657359456</v>
      </c>
      <c r="X608" t="str">
        <f>IF($T609&gt;0, "up", "down")</f>
        <v>up</v>
      </c>
    </row>
    <row r="609" spans="1:24" x14ac:dyDescent="0.2">
      <c r="A609" s="1">
        <v>39399</v>
      </c>
      <c r="B609" s="2">
        <v>8761.35</v>
      </c>
      <c r="C609" s="2">
        <v>9149</v>
      </c>
      <c r="D609" s="2">
        <v>8642.85</v>
      </c>
      <c r="E609" s="2">
        <v>9060</v>
      </c>
      <c r="F609" s="2">
        <f t="shared" si="99"/>
        <v>8903.2999999999993</v>
      </c>
      <c r="G609" s="2">
        <f>$C609-$D609</f>
        <v>506.14999999999964</v>
      </c>
      <c r="H609" s="2">
        <f>$C609-MAX($B609,$E609)</f>
        <v>89</v>
      </c>
      <c r="I609" s="2">
        <f>MIN($B609,$E609)-$D609</f>
        <v>118.5</v>
      </c>
      <c r="J609" s="2">
        <f>$E609-$B609</f>
        <v>298.64999999999964</v>
      </c>
      <c r="K609" s="2">
        <f>$H609/$G609</f>
        <v>0.17583720241035278</v>
      </c>
      <c r="L609" s="2">
        <f>$I609/$G609</f>
        <v>0.23412032006322253</v>
      </c>
      <c r="M609" s="2">
        <f>ABS($J609)/$G609</f>
        <v>0.59004247752642469</v>
      </c>
      <c r="N609" s="2">
        <f t="shared" si="101"/>
        <v>8812.6339370262067</v>
      </c>
      <c r="O609" s="2">
        <f t="shared" si="102"/>
        <v>9149</v>
      </c>
      <c r="P609" s="2">
        <f t="shared" si="103"/>
        <v>8642.85</v>
      </c>
      <c r="Q609" s="2">
        <f t="shared" si="104"/>
        <v>8903.2999999999993</v>
      </c>
      <c r="R609" s="2">
        <f t="shared" si="100"/>
        <v>8876.945984256552</v>
      </c>
      <c r="S609" s="2">
        <f t="shared" si="109"/>
        <v>0.24973080182184146</v>
      </c>
      <c r="T609" s="2">
        <f t="shared" si="105"/>
        <v>301.79999999999927</v>
      </c>
      <c r="U609" s="2">
        <f t="shared" si="106"/>
        <v>3.4459135438788708</v>
      </c>
      <c r="V609" s="2">
        <f t="shared" si="107"/>
        <v>252.39999999999782</v>
      </c>
      <c r="W609" s="2">
        <f t="shared" si="108"/>
        <v>2.9176155082129926</v>
      </c>
      <c r="X609" t="str">
        <f>IF($T610&gt;0, "up", "down")</f>
        <v>up</v>
      </c>
    </row>
    <row r="610" spans="1:24" x14ac:dyDescent="0.2">
      <c r="A610" s="1">
        <v>39400</v>
      </c>
      <c r="B610" s="2">
        <v>9230.65</v>
      </c>
      <c r="C610" s="2">
        <v>9651.85</v>
      </c>
      <c r="D610" s="2">
        <v>9230.65</v>
      </c>
      <c r="E610" s="2">
        <v>9613.0499999999993</v>
      </c>
      <c r="F610" s="2">
        <f t="shared" si="99"/>
        <v>9431.5499999999993</v>
      </c>
      <c r="G610" s="2">
        <f>$C610-$D610</f>
        <v>421.20000000000073</v>
      </c>
      <c r="H610" s="2">
        <f>$C610-MAX($B610,$E610)</f>
        <v>38.800000000001091</v>
      </c>
      <c r="I610" s="2">
        <f>MIN($B610,$E610)-$D610</f>
        <v>0</v>
      </c>
      <c r="J610" s="2">
        <f>$E610-$B610</f>
        <v>382.39999999999964</v>
      </c>
      <c r="K610" s="2">
        <f>$H610/$G610</f>
        <v>9.2117758784427878E-2</v>
      </c>
      <c r="L610" s="2">
        <f>$I610/$G610</f>
        <v>0</v>
      </c>
      <c r="M610" s="2">
        <f>ABS($J610)/$G610</f>
        <v>0.90788224121557215</v>
      </c>
      <c r="N610" s="2">
        <f t="shared" si="101"/>
        <v>8857.966968513103</v>
      </c>
      <c r="O610" s="2">
        <f t="shared" si="102"/>
        <v>9651.85</v>
      </c>
      <c r="P610" s="2">
        <f t="shared" si="103"/>
        <v>8857.966968513103</v>
      </c>
      <c r="Q610" s="2">
        <f t="shared" si="104"/>
        <v>9431.5499999999993</v>
      </c>
      <c r="R610" s="2">
        <f t="shared" si="100"/>
        <v>9199.8334842565528</v>
      </c>
      <c r="S610" s="2">
        <f t="shared" si="109"/>
        <v>1</v>
      </c>
      <c r="T610" s="2">
        <f t="shared" si="105"/>
        <v>553.04999999999927</v>
      </c>
      <c r="U610" s="2">
        <f t="shared" si="106"/>
        <v>6.1043046357615811</v>
      </c>
      <c r="V610" s="2">
        <f t="shared" si="107"/>
        <v>528.25</v>
      </c>
      <c r="W610" s="2">
        <f t="shared" si="108"/>
        <v>5.9331933103456027</v>
      </c>
      <c r="X610" t="str">
        <f>IF($T611&gt;0, "up", "down")</f>
        <v>down</v>
      </c>
    </row>
    <row r="611" spans="1:24" x14ac:dyDescent="0.2">
      <c r="A611" s="1">
        <v>39401</v>
      </c>
      <c r="B611" s="2">
        <v>9560.2000000000007</v>
      </c>
      <c r="C611" s="2">
        <v>9601.4500000000007</v>
      </c>
      <c r="D611" s="2">
        <v>9422.35</v>
      </c>
      <c r="E611" s="2">
        <v>9454.7000000000007</v>
      </c>
      <c r="F611" s="2">
        <f t="shared" si="99"/>
        <v>9509.6749999999993</v>
      </c>
      <c r="G611" s="2">
        <f>$C611-$D611</f>
        <v>179.10000000000036</v>
      </c>
      <c r="H611" s="2">
        <f>$C611-MAX($B611,$E611)</f>
        <v>41.25</v>
      </c>
      <c r="I611" s="2">
        <f>MIN($B611,$E611)-$D611</f>
        <v>32.350000000000364</v>
      </c>
      <c r="J611" s="2">
        <f>$E611-$B611</f>
        <v>-105.5</v>
      </c>
      <c r="K611" s="2">
        <f>$H611/$G611</f>
        <v>0.23031825795644845</v>
      </c>
      <c r="L611" s="2">
        <f>$I611/$G611</f>
        <v>0.18062534896705917</v>
      </c>
      <c r="M611" s="2">
        <f>ABS($J611)/$G611</f>
        <v>0.58905639307649238</v>
      </c>
      <c r="N611" s="2">
        <f t="shared" si="101"/>
        <v>9144.758484256552</v>
      </c>
      <c r="O611" s="2">
        <f t="shared" si="102"/>
        <v>9601.4500000000007</v>
      </c>
      <c r="P611" s="2">
        <f t="shared" si="103"/>
        <v>9144.758484256552</v>
      </c>
      <c r="Q611" s="2">
        <f t="shared" si="104"/>
        <v>9509.6749999999993</v>
      </c>
      <c r="R611" s="2">
        <f t="shared" si="100"/>
        <v>9350.160492128276</v>
      </c>
      <c r="S611" s="2">
        <f t="shared" si="109"/>
        <v>1</v>
      </c>
      <c r="T611" s="2">
        <f t="shared" si="105"/>
        <v>-158.34999999999854</v>
      </c>
      <c r="U611" s="2">
        <f t="shared" si="106"/>
        <v>-1.6472399498598109</v>
      </c>
      <c r="V611" s="2">
        <f t="shared" si="107"/>
        <v>78.125</v>
      </c>
      <c r="W611" s="2">
        <f t="shared" si="108"/>
        <v>0.82833680572122292</v>
      </c>
      <c r="X611" t="str">
        <f>IF($T612&gt;0, "up", "down")</f>
        <v>up</v>
      </c>
    </row>
    <row r="612" spans="1:24" x14ac:dyDescent="0.2">
      <c r="A612" s="1">
        <v>39402</v>
      </c>
      <c r="B612" s="2">
        <v>9476.85</v>
      </c>
      <c r="C612" s="2">
        <v>9538.65</v>
      </c>
      <c r="D612" s="2">
        <v>9272.35</v>
      </c>
      <c r="E612" s="2">
        <v>9474.15</v>
      </c>
      <c r="F612" s="2">
        <f t="shared" si="99"/>
        <v>9440.5</v>
      </c>
      <c r="G612" s="2">
        <f>$C612-$D612</f>
        <v>266.29999999999927</v>
      </c>
      <c r="H612" s="2">
        <f>$C612-MAX($B612,$E612)</f>
        <v>61.799999999999272</v>
      </c>
      <c r="I612" s="2">
        <f>MIN($B612,$E612)-$D612</f>
        <v>201.79999999999927</v>
      </c>
      <c r="J612" s="2">
        <f>$E612-$B612</f>
        <v>-2.7000000000007276</v>
      </c>
      <c r="K612" s="2">
        <f>$H612/$G612</f>
        <v>0.23206909500563064</v>
      </c>
      <c r="L612" s="2">
        <f>$I612/$G612</f>
        <v>0.75779196395043114</v>
      </c>
      <c r="M612" s="2">
        <f>ABS($J612)/$G612</f>
        <v>1.0138941043938171E-2</v>
      </c>
      <c r="N612" s="2">
        <f t="shared" si="101"/>
        <v>9327.2167421282757</v>
      </c>
      <c r="O612" s="2">
        <f t="shared" si="102"/>
        <v>9538.65</v>
      </c>
      <c r="P612" s="2">
        <f t="shared" si="103"/>
        <v>9272.35</v>
      </c>
      <c r="Q612" s="2">
        <f t="shared" si="104"/>
        <v>9440.5</v>
      </c>
      <c r="R612" s="2">
        <f t="shared" si="100"/>
        <v>9394.679185532068</v>
      </c>
      <c r="S612" s="2">
        <f t="shared" si="109"/>
        <v>1</v>
      </c>
      <c r="T612" s="2">
        <f t="shared" si="105"/>
        <v>19.449999999998909</v>
      </c>
      <c r="U612" s="2">
        <f t="shared" si="106"/>
        <v>0.20571779115147923</v>
      </c>
      <c r="V612" s="2">
        <f t="shared" si="107"/>
        <v>-69.174999999999272</v>
      </c>
      <c r="W612" s="2">
        <f t="shared" si="108"/>
        <v>-0.72741707787068721</v>
      </c>
      <c r="X612" t="str">
        <f>IF($T613&gt;0, "up", "down")</f>
        <v>down</v>
      </c>
    </row>
    <row r="613" spans="1:24" x14ac:dyDescent="0.2">
      <c r="A613" s="1">
        <v>39405</v>
      </c>
      <c r="B613" s="2">
        <v>9541.1</v>
      </c>
      <c r="C613" s="2">
        <v>9595.4500000000007</v>
      </c>
      <c r="D613" s="2">
        <v>9367.85</v>
      </c>
      <c r="E613" s="2">
        <v>9396.25</v>
      </c>
      <c r="F613" s="2">
        <f t="shared" si="99"/>
        <v>9475.1625000000004</v>
      </c>
      <c r="G613" s="2">
        <f>$C613-$D613</f>
        <v>227.60000000000036</v>
      </c>
      <c r="H613" s="2">
        <f>$C613-MAX($B613,$E613)</f>
        <v>54.350000000000364</v>
      </c>
      <c r="I613" s="2">
        <f>MIN($B613,$E613)-$D613</f>
        <v>28.399999999999636</v>
      </c>
      <c r="J613" s="2">
        <f>$E613-$B613</f>
        <v>-144.85000000000036</v>
      </c>
      <c r="K613" s="2">
        <f>$H613/$G613</f>
        <v>0.23879613356766377</v>
      </c>
      <c r="L613" s="2">
        <f>$I613/$G613</f>
        <v>0.12478031634446217</v>
      </c>
      <c r="M613" s="2">
        <f>ABS($J613)/$G613</f>
        <v>0.63642355008787399</v>
      </c>
      <c r="N613" s="2">
        <f t="shared" si="101"/>
        <v>9383.8583710641378</v>
      </c>
      <c r="O613" s="2">
        <f t="shared" si="102"/>
        <v>9595.4500000000007</v>
      </c>
      <c r="P613" s="2">
        <f t="shared" si="103"/>
        <v>9367.85</v>
      </c>
      <c r="Q613" s="2">
        <f t="shared" si="104"/>
        <v>9475.1625000000004</v>
      </c>
      <c r="R613" s="2">
        <f t="shared" si="100"/>
        <v>9455.5802177660335</v>
      </c>
      <c r="S613" s="2">
        <f t="shared" si="109"/>
        <v>1</v>
      </c>
      <c r="T613" s="2">
        <f t="shared" si="105"/>
        <v>-77.899999999999636</v>
      </c>
      <c r="U613" s="2">
        <f t="shared" si="106"/>
        <v>-0.82223735110801122</v>
      </c>
      <c r="V613" s="2">
        <f t="shared" si="107"/>
        <v>34.662500000000364</v>
      </c>
      <c r="W613" s="2">
        <f t="shared" si="108"/>
        <v>0.36716805253959389</v>
      </c>
      <c r="X613" t="str">
        <f>IF($T614&gt;0, "up", "down")</f>
        <v>down</v>
      </c>
    </row>
    <row r="614" spans="1:24" x14ac:dyDescent="0.2">
      <c r="A614" s="1">
        <v>39406</v>
      </c>
      <c r="B614" s="2">
        <v>9356.4</v>
      </c>
      <c r="C614" s="2">
        <v>9574.85</v>
      </c>
      <c r="D614" s="2">
        <v>9210.1</v>
      </c>
      <c r="E614" s="2">
        <v>9277.85</v>
      </c>
      <c r="F614" s="2">
        <f t="shared" si="99"/>
        <v>9354.7999999999993</v>
      </c>
      <c r="G614" s="2">
        <f>$C614-$D614</f>
        <v>364.75</v>
      </c>
      <c r="H614" s="2">
        <f>$C614-MAX($B614,$E614)</f>
        <v>218.45000000000073</v>
      </c>
      <c r="I614" s="2">
        <f>MIN($B614,$E614)-$D614</f>
        <v>67.75</v>
      </c>
      <c r="J614" s="2">
        <f>$E614-$B614</f>
        <v>-78.549999999999272</v>
      </c>
      <c r="K614" s="2">
        <f>$H614/$G614</f>
        <v>0.59890335846470388</v>
      </c>
      <c r="L614" s="2">
        <f>$I614/$G614</f>
        <v>0.18574366004112405</v>
      </c>
      <c r="M614" s="2">
        <f>ABS($J614)/$G614</f>
        <v>0.21535298149417209</v>
      </c>
      <c r="N614" s="2">
        <f t="shared" si="101"/>
        <v>9429.5104355320691</v>
      </c>
      <c r="O614" s="2">
        <f t="shared" si="102"/>
        <v>9574.85</v>
      </c>
      <c r="P614" s="2">
        <f t="shared" si="103"/>
        <v>9210.1</v>
      </c>
      <c r="Q614" s="2">
        <f t="shared" si="104"/>
        <v>9354.7999999999993</v>
      </c>
      <c r="R614" s="2">
        <f t="shared" si="100"/>
        <v>9392.3151088830164</v>
      </c>
      <c r="S614" s="2">
        <f t="shared" si="109"/>
        <v>0.7526259357651901</v>
      </c>
      <c r="T614" s="2">
        <f t="shared" si="105"/>
        <v>-118.39999999999964</v>
      </c>
      <c r="U614" s="2">
        <f t="shared" si="106"/>
        <v>-1.2600771584408634</v>
      </c>
      <c r="V614" s="2">
        <f t="shared" si="107"/>
        <v>-120.36250000000109</v>
      </c>
      <c r="W614" s="2">
        <f t="shared" si="108"/>
        <v>-1.270294836632101</v>
      </c>
      <c r="X614" t="str">
        <f>IF($T615&gt;0, "up", "down")</f>
        <v>down</v>
      </c>
    </row>
    <row r="615" spans="1:24" x14ac:dyDescent="0.2">
      <c r="A615" s="1">
        <v>39407</v>
      </c>
      <c r="B615" s="2">
        <v>9272.2000000000007</v>
      </c>
      <c r="C615" s="2">
        <v>9291.65</v>
      </c>
      <c r="D615" s="2">
        <v>8766.35</v>
      </c>
      <c r="E615" s="2">
        <v>8829.7999999999993</v>
      </c>
      <c r="F615" s="2">
        <f t="shared" si="99"/>
        <v>9040</v>
      </c>
      <c r="G615" s="2">
        <f>$C615-$D615</f>
        <v>525.29999999999927</v>
      </c>
      <c r="H615" s="2">
        <f>$C615-MAX($B615,$E615)</f>
        <v>19.449999999998909</v>
      </c>
      <c r="I615" s="2">
        <f>MIN($B615,$E615)-$D615</f>
        <v>63.449999999998909</v>
      </c>
      <c r="J615" s="2">
        <f>$E615-$B615</f>
        <v>-442.40000000000146</v>
      </c>
      <c r="K615" s="2">
        <f>$H615/$G615</f>
        <v>3.7026461069862814E-2</v>
      </c>
      <c r="L615" s="2">
        <f>$I615/$G615</f>
        <v>0.12078812107367028</v>
      </c>
      <c r="M615" s="2">
        <f>ABS($J615)/$G615</f>
        <v>0.84218541785646694</v>
      </c>
      <c r="N615" s="2">
        <f t="shared" si="101"/>
        <v>9392.1552177660342</v>
      </c>
      <c r="O615" s="2">
        <f t="shared" si="102"/>
        <v>9392.1552177660342</v>
      </c>
      <c r="P615" s="2">
        <f t="shared" si="103"/>
        <v>8766.35</v>
      </c>
      <c r="Q615" s="2">
        <f t="shared" si="104"/>
        <v>9040</v>
      </c>
      <c r="R615" s="2">
        <f t="shared" si="100"/>
        <v>9147.6651088830167</v>
      </c>
      <c r="S615" s="2">
        <f t="shared" si="109"/>
        <v>0</v>
      </c>
      <c r="T615" s="2">
        <f t="shared" si="105"/>
        <v>-448.05000000000109</v>
      </c>
      <c r="U615" s="2">
        <f t="shared" si="106"/>
        <v>-4.8292438442096071</v>
      </c>
      <c r="V615" s="2">
        <f t="shared" si="107"/>
        <v>-314.79999999999927</v>
      </c>
      <c r="W615" s="2">
        <f t="shared" si="108"/>
        <v>-3.3651173728994661</v>
      </c>
      <c r="X615" t="str">
        <f>IF($T616&gt;0, "up", "down")</f>
        <v>up</v>
      </c>
    </row>
    <row r="616" spans="1:24" x14ac:dyDescent="0.2">
      <c r="A616" s="1">
        <v>39408</v>
      </c>
      <c r="B616" s="2">
        <v>8835.25</v>
      </c>
      <c r="C616" s="2">
        <v>9084.2000000000007</v>
      </c>
      <c r="D616" s="2">
        <v>8650</v>
      </c>
      <c r="E616" s="2">
        <v>8998.7999999999993</v>
      </c>
      <c r="F616" s="2">
        <f t="shared" si="99"/>
        <v>8892.0625</v>
      </c>
      <c r="G616" s="2">
        <f>$C616-$D616</f>
        <v>434.20000000000073</v>
      </c>
      <c r="H616" s="2">
        <f>$C616-MAX($B616,$E616)</f>
        <v>85.400000000001455</v>
      </c>
      <c r="I616" s="2">
        <f>MIN($B616,$E616)-$D616</f>
        <v>185.25</v>
      </c>
      <c r="J616" s="2">
        <f>$E616-$B616</f>
        <v>163.54999999999927</v>
      </c>
      <c r="K616" s="2">
        <f>$H616/$G616</f>
        <v>0.19668355596499612</v>
      </c>
      <c r="L616" s="2">
        <f>$I616/$G616</f>
        <v>0.42664670658682563</v>
      </c>
      <c r="M616" s="2">
        <f>ABS($J616)/$G616</f>
        <v>0.37666973744817828</v>
      </c>
      <c r="N616" s="2">
        <f t="shared" si="101"/>
        <v>9216.0776088830171</v>
      </c>
      <c r="O616" s="2">
        <f t="shared" si="102"/>
        <v>9216.0776088830171</v>
      </c>
      <c r="P616" s="2">
        <f t="shared" si="103"/>
        <v>8650</v>
      </c>
      <c r="Q616" s="2">
        <f t="shared" si="104"/>
        <v>8892.0625</v>
      </c>
      <c r="R616" s="2">
        <f t="shared" si="100"/>
        <v>8993.5544294415085</v>
      </c>
      <c r="S616" s="2">
        <f t="shared" si="109"/>
        <v>0</v>
      </c>
      <c r="T616" s="2">
        <f t="shared" si="105"/>
        <v>169</v>
      </c>
      <c r="U616" s="2">
        <f t="shared" si="106"/>
        <v>1.9139731364243813</v>
      </c>
      <c r="V616" s="2">
        <f t="shared" si="107"/>
        <v>-147.9375</v>
      </c>
      <c r="W616" s="2">
        <f t="shared" si="108"/>
        <v>-1.6364767699115046</v>
      </c>
      <c r="X616" t="str">
        <f>IF($T617&gt;0, "up", "down")</f>
        <v>down</v>
      </c>
    </row>
    <row r="617" spans="1:24" x14ac:dyDescent="0.2">
      <c r="A617" s="1">
        <v>39409</v>
      </c>
      <c r="B617" s="2">
        <v>9051.75</v>
      </c>
      <c r="C617" s="2">
        <v>9127.6</v>
      </c>
      <c r="D617" s="2">
        <v>8821.15</v>
      </c>
      <c r="E617" s="2">
        <v>8977.9</v>
      </c>
      <c r="F617" s="2">
        <f t="shared" si="99"/>
        <v>8994.6</v>
      </c>
      <c r="G617" s="2">
        <f>$C617-$D617</f>
        <v>306.45000000000073</v>
      </c>
      <c r="H617" s="2">
        <f>$C617-MAX($B617,$E617)</f>
        <v>75.850000000000364</v>
      </c>
      <c r="I617" s="2">
        <f>MIN($B617,$E617)-$D617</f>
        <v>156.75</v>
      </c>
      <c r="J617" s="2">
        <f>$E617-$B617</f>
        <v>-73.850000000000364</v>
      </c>
      <c r="K617" s="2">
        <f>$H617/$G617</f>
        <v>0.24751182900962695</v>
      </c>
      <c r="L617" s="2">
        <f>$I617/$G617</f>
        <v>0.511502692119431</v>
      </c>
      <c r="M617" s="2">
        <f>ABS($J617)/$G617</f>
        <v>0.24098547887094204</v>
      </c>
      <c r="N617" s="2">
        <f t="shared" si="101"/>
        <v>9054.0700544415085</v>
      </c>
      <c r="O617" s="2">
        <f t="shared" si="102"/>
        <v>9127.6</v>
      </c>
      <c r="P617" s="2">
        <f t="shared" si="103"/>
        <v>8821.15</v>
      </c>
      <c r="Q617" s="2">
        <f t="shared" si="104"/>
        <v>8994.6</v>
      </c>
      <c r="R617" s="2">
        <f t="shared" si="100"/>
        <v>8999.3550136103768</v>
      </c>
      <c r="S617" s="2">
        <f t="shared" si="109"/>
        <v>1.2554676200874575E-2</v>
      </c>
      <c r="T617" s="2">
        <f t="shared" si="105"/>
        <v>-20.899999999999636</v>
      </c>
      <c r="U617" s="2">
        <f t="shared" si="106"/>
        <v>-0.23225318931412675</v>
      </c>
      <c r="V617" s="2">
        <f t="shared" si="107"/>
        <v>102.53750000000036</v>
      </c>
      <c r="W617" s="2">
        <f t="shared" si="108"/>
        <v>1.1531351697089438</v>
      </c>
      <c r="X617" t="str">
        <f>IF($T618&gt;0, "up", "down")</f>
        <v>up</v>
      </c>
    </row>
    <row r="618" spans="1:24" x14ac:dyDescent="0.2">
      <c r="A618" s="1">
        <v>39412</v>
      </c>
      <c r="B618" s="2">
        <v>9136.0499999999993</v>
      </c>
      <c r="C618" s="2">
        <v>9255.0499999999993</v>
      </c>
      <c r="D618" s="2">
        <v>9093.4</v>
      </c>
      <c r="E618" s="2">
        <v>9122.4500000000007</v>
      </c>
      <c r="F618" s="2">
        <f t="shared" si="99"/>
        <v>9151.7374999999993</v>
      </c>
      <c r="G618" s="2">
        <f>$C618-$D618</f>
        <v>161.64999999999964</v>
      </c>
      <c r="H618" s="2">
        <f>$C618-MAX($B618,$E618)</f>
        <v>119</v>
      </c>
      <c r="I618" s="2">
        <f>MIN($B618,$E618)-$D618</f>
        <v>29.050000000001091</v>
      </c>
      <c r="J618" s="2">
        <f>$E618-$B618</f>
        <v>-13.599999999998545</v>
      </c>
      <c r="K618" s="2">
        <f>$H618/$G618</f>
        <v>0.73615836684194413</v>
      </c>
      <c r="L618" s="2">
        <f>$I618/$G618</f>
        <v>0.17970924837612839</v>
      </c>
      <c r="M618" s="2">
        <f>ABS($J618)/$G618</f>
        <v>8.4132384781927472E-2</v>
      </c>
      <c r="N618" s="2">
        <f t="shared" si="101"/>
        <v>9024.3350272207535</v>
      </c>
      <c r="O618" s="2">
        <f t="shared" si="102"/>
        <v>9255.0499999999993</v>
      </c>
      <c r="P618" s="2">
        <f t="shared" si="103"/>
        <v>9024.3350272207535</v>
      </c>
      <c r="Q618" s="2">
        <f t="shared" si="104"/>
        <v>9151.7374999999993</v>
      </c>
      <c r="R618" s="2">
        <f t="shared" si="100"/>
        <v>9113.8643886103764</v>
      </c>
      <c r="S618" s="2">
        <f t="shared" si="109"/>
        <v>0.30170968546189247</v>
      </c>
      <c r="T618" s="2">
        <f t="shared" si="105"/>
        <v>144.55000000000109</v>
      </c>
      <c r="U618" s="2">
        <f t="shared" si="106"/>
        <v>1.6100647144655331</v>
      </c>
      <c r="V618" s="2">
        <f t="shared" si="107"/>
        <v>157.13749999999891</v>
      </c>
      <c r="W618" s="2">
        <f t="shared" si="108"/>
        <v>1.7470204344828999</v>
      </c>
      <c r="X618" t="str">
        <f>IF($T619&gt;0, "up", "down")</f>
        <v>down</v>
      </c>
    </row>
    <row r="619" spans="1:24" x14ac:dyDescent="0.2">
      <c r="A619" s="1">
        <v>39413</v>
      </c>
      <c r="B619" s="2">
        <v>9087.6</v>
      </c>
      <c r="C619" s="2">
        <v>9098.9500000000007</v>
      </c>
      <c r="D619" s="2">
        <v>8977.9500000000007</v>
      </c>
      <c r="E619" s="2">
        <v>9070.75</v>
      </c>
      <c r="F619" s="2">
        <f t="shared" si="99"/>
        <v>9058.8125</v>
      </c>
      <c r="G619" s="2">
        <f>$C619-$D619</f>
        <v>121</v>
      </c>
      <c r="H619" s="2">
        <f>$C619-MAX($B619,$E619)</f>
        <v>11.350000000000364</v>
      </c>
      <c r="I619" s="2">
        <f>MIN($B619,$E619)-$D619</f>
        <v>92.799999999999272</v>
      </c>
      <c r="J619" s="2">
        <f>$E619-$B619</f>
        <v>-16.850000000000364</v>
      </c>
      <c r="K619" s="2">
        <f>$H619/$G619</f>
        <v>9.3801652892564993E-2</v>
      </c>
      <c r="L619" s="2">
        <f>$I619/$G619</f>
        <v>0.76694214876032452</v>
      </c>
      <c r="M619" s="2">
        <f>ABS($J619)/$G619</f>
        <v>0.13925619834711045</v>
      </c>
      <c r="N619" s="2">
        <f t="shared" si="101"/>
        <v>9088.0362636103764</v>
      </c>
      <c r="O619" s="2">
        <f t="shared" si="102"/>
        <v>9098.9500000000007</v>
      </c>
      <c r="P619" s="2">
        <f t="shared" si="103"/>
        <v>8977.9500000000007</v>
      </c>
      <c r="Q619" s="2">
        <f t="shared" si="104"/>
        <v>9058.8125</v>
      </c>
      <c r="R619" s="2">
        <f t="shared" si="100"/>
        <v>9055.937190902594</v>
      </c>
      <c r="S619" s="2">
        <f t="shared" si="109"/>
        <v>0.4047919436028603</v>
      </c>
      <c r="T619" s="2">
        <f t="shared" si="105"/>
        <v>-51.700000000000728</v>
      </c>
      <c r="U619" s="2">
        <f t="shared" si="106"/>
        <v>-0.56673371736760103</v>
      </c>
      <c r="V619" s="2">
        <f t="shared" si="107"/>
        <v>-92.924999999999272</v>
      </c>
      <c r="W619" s="2">
        <f t="shared" si="108"/>
        <v>-1.0153809590801668</v>
      </c>
      <c r="X619" t="str">
        <f>IF($T620&gt;0, "up", "down")</f>
        <v>down</v>
      </c>
    </row>
    <row r="620" spans="1:24" x14ac:dyDescent="0.2">
      <c r="A620" s="1">
        <v>39414</v>
      </c>
      <c r="B620" s="2">
        <v>9043.6</v>
      </c>
      <c r="C620" s="2">
        <v>9216.15</v>
      </c>
      <c r="D620" s="2">
        <v>8938.1</v>
      </c>
      <c r="E620" s="2">
        <v>8970.85</v>
      </c>
      <c r="F620" s="2">
        <f t="shared" si="99"/>
        <v>9042.1749999999993</v>
      </c>
      <c r="G620" s="2">
        <f>$C620-$D620</f>
        <v>278.04999999999927</v>
      </c>
      <c r="H620" s="2">
        <f>$C620-MAX($B620,$E620)</f>
        <v>172.54999999999927</v>
      </c>
      <c r="I620" s="2">
        <f>MIN($B620,$E620)-$D620</f>
        <v>32.75</v>
      </c>
      <c r="J620" s="2">
        <f>$E620-$B620</f>
        <v>-72.75</v>
      </c>
      <c r="K620" s="2">
        <f>$H620/$G620</f>
        <v>0.62057183959719375</v>
      </c>
      <c r="L620" s="2">
        <f>$I620/$G620</f>
        <v>0.11778457112030241</v>
      </c>
      <c r="M620" s="2">
        <f>ABS($J620)/$G620</f>
        <v>0.26164358928250381</v>
      </c>
      <c r="N620" s="2">
        <f t="shared" si="101"/>
        <v>9073.4243818051873</v>
      </c>
      <c r="O620" s="2">
        <f t="shared" si="102"/>
        <v>9216.15</v>
      </c>
      <c r="P620" s="2">
        <f t="shared" si="103"/>
        <v>8938.1</v>
      </c>
      <c r="Q620" s="2">
        <f t="shared" si="104"/>
        <v>9042.1749999999993</v>
      </c>
      <c r="R620" s="2">
        <f t="shared" si="100"/>
        <v>9067.4623454512948</v>
      </c>
      <c r="S620" s="2">
        <f t="shared" si="109"/>
        <v>0.61431253505828753</v>
      </c>
      <c r="T620" s="2">
        <f t="shared" si="105"/>
        <v>-99.899999999999636</v>
      </c>
      <c r="U620" s="2">
        <f t="shared" si="106"/>
        <v>-1.1013422263870092</v>
      </c>
      <c r="V620" s="2">
        <f t="shared" si="107"/>
        <v>-16.637500000000728</v>
      </c>
      <c r="W620" s="2">
        <f t="shared" si="108"/>
        <v>-0.18366093789887725</v>
      </c>
      <c r="X620" t="str">
        <f>IF($T621&gt;0, "up", "down")</f>
        <v>up</v>
      </c>
    </row>
    <row r="621" spans="1:24" x14ac:dyDescent="0.2">
      <c r="A621" s="1">
        <v>39415</v>
      </c>
      <c r="B621" s="2">
        <v>9124.7999999999993</v>
      </c>
      <c r="C621" s="2">
        <v>9273.25</v>
      </c>
      <c r="D621" s="2">
        <v>9063.25</v>
      </c>
      <c r="E621" s="2">
        <v>9124.4</v>
      </c>
      <c r="F621" s="2">
        <f t="shared" si="99"/>
        <v>9146.4249999999993</v>
      </c>
      <c r="G621" s="2">
        <f>$C621-$D621</f>
        <v>210</v>
      </c>
      <c r="H621" s="2">
        <f>$C621-MAX($B621,$E621)</f>
        <v>148.45000000000073</v>
      </c>
      <c r="I621" s="2">
        <f>MIN($B621,$E621)-$D621</f>
        <v>61.149999999999636</v>
      </c>
      <c r="J621" s="2">
        <f>$E621-$B621</f>
        <v>-0.3999999999996362</v>
      </c>
      <c r="K621" s="2">
        <f>$H621/$G621</f>
        <v>0.70690476190476537</v>
      </c>
      <c r="L621" s="2">
        <f>$I621/$G621</f>
        <v>0.29119047619047445</v>
      </c>
      <c r="M621" s="2">
        <f>ABS($J621)/$G621</f>
        <v>1.9047619047601724E-3</v>
      </c>
      <c r="N621" s="2">
        <f t="shared" si="101"/>
        <v>9057.7996909025933</v>
      </c>
      <c r="O621" s="2">
        <f t="shared" si="102"/>
        <v>9273.25</v>
      </c>
      <c r="P621" s="2">
        <f t="shared" si="103"/>
        <v>9057.7996909025933</v>
      </c>
      <c r="Q621" s="2">
        <f t="shared" si="104"/>
        <v>9146.4249999999993</v>
      </c>
      <c r="R621" s="2">
        <f t="shared" si="100"/>
        <v>9133.8185954512956</v>
      </c>
      <c r="S621" s="2">
        <f t="shared" si="109"/>
        <v>1</v>
      </c>
      <c r="T621" s="2">
        <f t="shared" si="105"/>
        <v>153.54999999999927</v>
      </c>
      <c r="U621" s="2">
        <f t="shared" si="106"/>
        <v>1.7116549713795157</v>
      </c>
      <c r="V621" s="2">
        <f t="shared" si="107"/>
        <v>104.25</v>
      </c>
      <c r="W621" s="2">
        <f t="shared" si="108"/>
        <v>1.1529305725668881</v>
      </c>
      <c r="X621" t="str">
        <f>IF($T622&gt;0, "up", "down")</f>
        <v>up</v>
      </c>
    </row>
    <row r="622" spans="1:24" x14ac:dyDescent="0.2">
      <c r="A622" s="1">
        <v>39416</v>
      </c>
      <c r="B622" s="2">
        <v>9230.7999999999993</v>
      </c>
      <c r="C622" s="2">
        <v>9437.9500000000007</v>
      </c>
      <c r="D622" s="2">
        <v>9185</v>
      </c>
      <c r="E622" s="2">
        <v>9375.75</v>
      </c>
      <c r="F622" s="2">
        <f t="shared" si="99"/>
        <v>9307.375</v>
      </c>
      <c r="G622" s="2">
        <f>$C622-$D622</f>
        <v>252.95000000000073</v>
      </c>
      <c r="H622" s="2">
        <f>$C622-MAX($B622,$E622)</f>
        <v>62.200000000000728</v>
      </c>
      <c r="I622" s="2">
        <f>MIN($B622,$E622)-$D622</f>
        <v>45.799999999999272</v>
      </c>
      <c r="J622" s="2">
        <f>$E622-$B622</f>
        <v>144.95000000000073</v>
      </c>
      <c r="K622" s="2">
        <f>$H622/$G622</f>
        <v>0.24589839889306403</v>
      </c>
      <c r="L622" s="2">
        <f>$I622/$G622</f>
        <v>0.18106345127495213</v>
      </c>
      <c r="M622" s="2">
        <f>ABS($J622)/$G622</f>
        <v>0.57303814983198387</v>
      </c>
      <c r="N622" s="2">
        <f t="shared" si="101"/>
        <v>9102.1123454512963</v>
      </c>
      <c r="O622" s="2">
        <f t="shared" si="102"/>
        <v>9437.9500000000007</v>
      </c>
      <c r="P622" s="2">
        <f t="shared" si="103"/>
        <v>9102.1123454512963</v>
      </c>
      <c r="Q622" s="2">
        <f t="shared" si="104"/>
        <v>9307.375</v>
      </c>
      <c r="R622" s="2">
        <f t="shared" si="100"/>
        <v>9237.3874227256492</v>
      </c>
      <c r="S622" s="2">
        <f t="shared" si="109"/>
        <v>1</v>
      </c>
      <c r="T622" s="2">
        <f t="shared" si="105"/>
        <v>251.35000000000036</v>
      </c>
      <c r="U622" s="2">
        <f t="shared" si="106"/>
        <v>2.7547016790145147</v>
      </c>
      <c r="V622" s="2">
        <f t="shared" si="107"/>
        <v>160.95000000000073</v>
      </c>
      <c r="W622" s="2">
        <f t="shared" si="108"/>
        <v>1.7597039280374653</v>
      </c>
      <c r="X622" t="str">
        <f>IF($T623&gt;0, "up", "down")</f>
        <v>up</v>
      </c>
    </row>
    <row r="623" spans="1:24" x14ac:dyDescent="0.2">
      <c r="A623" s="1">
        <v>39419</v>
      </c>
      <c r="B623" s="2">
        <v>9391.2000000000007</v>
      </c>
      <c r="C623" s="2">
        <v>9466.2000000000007</v>
      </c>
      <c r="D623" s="2">
        <v>9384.35</v>
      </c>
      <c r="E623" s="2">
        <v>9397.5499999999993</v>
      </c>
      <c r="F623" s="2">
        <f t="shared" si="99"/>
        <v>9409.8250000000007</v>
      </c>
      <c r="G623" s="2">
        <f>$C623-$D623</f>
        <v>81.850000000000364</v>
      </c>
      <c r="H623" s="2">
        <f>$C623-MAX($B623,$E623)</f>
        <v>68.650000000001455</v>
      </c>
      <c r="I623" s="2">
        <f>MIN($B623,$E623)-$D623</f>
        <v>6.8500000000003638</v>
      </c>
      <c r="J623" s="2">
        <f>$E623-$B623</f>
        <v>6.3499999999985448</v>
      </c>
      <c r="K623" s="2">
        <f>$H623/$G623</f>
        <v>0.83872938301772937</v>
      </c>
      <c r="L623" s="2">
        <f>$I623/$G623</f>
        <v>8.3689676237023003E-2</v>
      </c>
      <c r="M623" s="2">
        <f>ABS($J623)/$G623</f>
        <v>7.7580940745247601E-2</v>
      </c>
      <c r="N623" s="2">
        <f t="shared" si="101"/>
        <v>9204.7436727256481</v>
      </c>
      <c r="O623" s="2">
        <f t="shared" si="102"/>
        <v>9466.2000000000007</v>
      </c>
      <c r="P623" s="2">
        <f t="shared" si="103"/>
        <v>9204.7436727256481</v>
      </c>
      <c r="Q623" s="2">
        <f t="shared" si="104"/>
        <v>9409.8250000000007</v>
      </c>
      <c r="R623" s="2">
        <f t="shared" si="100"/>
        <v>9321.3780863628235</v>
      </c>
      <c r="S623" s="2">
        <f t="shared" si="109"/>
        <v>1</v>
      </c>
      <c r="T623" s="2">
        <f t="shared" si="105"/>
        <v>21.799999999999272</v>
      </c>
      <c r="U623" s="2">
        <f t="shared" si="106"/>
        <v>0.23251473215475318</v>
      </c>
      <c r="V623" s="2">
        <f t="shared" si="107"/>
        <v>102.45000000000073</v>
      </c>
      <c r="W623" s="2">
        <f t="shared" si="108"/>
        <v>1.1007400045662792</v>
      </c>
      <c r="X623" t="str">
        <f>IF($T624&gt;0, "up", "down")</f>
        <v>down</v>
      </c>
    </row>
    <row r="624" spans="1:24" x14ac:dyDescent="0.2">
      <c r="A624" s="1">
        <v>39420</v>
      </c>
      <c r="B624" s="2">
        <v>9404.15</v>
      </c>
      <c r="C624" s="2">
        <v>9452.7000000000007</v>
      </c>
      <c r="D624" s="2">
        <v>9341.0499999999993</v>
      </c>
      <c r="E624" s="2">
        <v>9367.1</v>
      </c>
      <c r="F624" s="2">
        <f t="shared" si="99"/>
        <v>9391.25</v>
      </c>
      <c r="G624" s="2">
        <f>$C624-$D624</f>
        <v>111.65000000000146</v>
      </c>
      <c r="H624" s="2">
        <f>$C624-MAX($B624,$E624)</f>
        <v>48.550000000001091</v>
      </c>
      <c r="I624" s="2">
        <f>MIN($B624,$E624)-$D624</f>
        <v>26.050000000001091</v>
      </c>
      <c r="J624" s="2">
        <f>$E624-$B624</f>
        <v>-37.049999999999272</v>
      </c>
      <c r="K624" s="2">
        <f>$H624/$G624</f>
        <v>0.43484102104792172</v>
      </c>
      <c r="L624" s="2">
        <f>$I624/$G624</f>
        <v>0.23331840573220558</v>
      </c>
      <c r="M624" s="2">
        <f>ABS($J624)/$G624</f>
        <v>0.3318405732198727</v>
      </c>
      <c r="N624" s="2">
        <f t="shared" si="101"/>
        <v>9307.2843363628235</v>
      </c>
      <c r="O624" s="2">
        <f t="shared" si="102"/>
        <v>9452.7000000000007</v>
      </c>
      <c r="P624" s="2">
        <f t="shared" si="103"/>
        <v>9307.2843363628235</v>
      </c>
      <c r="Q624" s="2">
        <f t="shared" si="104"/>
        <v>9391.25</v>
      </c>
      <c r="R624" s="2">
        <f t="shared" si="100"/>
        <v>9364.6296681814129</v>
      </c>
      <c r="S624" s="2">
        <f t="shared" si="109"/>
        <v>1</v>
      </c>
      <c r="T624" s="2">
        <f t="shared" si="105"/>
        <v>-30.449999999998909</v>
      </c>
      <c r="U624" s="2">
        <f t="shared" si="106"/>
        <v>-0.32402062239625129</v>
      </c>
      <c r="V624" s="2">
        <f t="shared" si="107"/>
        <v>-18.575000000000728</v>
      </c>
      <c r="W624" s="2">
        <f t="shared" si="108"/>
        <v>-0.19740005791819429</v>
      </c>
      <c r="X624" t="str">
        <f>IF($T625&gt;0, "up", "down")</f>
        <v>up</v>
      </c>
    </row>
    <row r="625" spans="1:24" x14ac:dyDescent="0.2">
      <c r="A625" s="1">
        <v>39421</v>
      </c>
      <c r="B625" s="2">
        <v>9373.4500000000007</v>
      </c>
      <c r="C625" s="2">
        <v>9605.25</v>
      </c>
      <c r="D625" s="2">
        <v>9373.4500000000007</v>
      </c>
      <c r="E625" s="2">
        <v>9581.2999999999993</v>
      </c>
      <c r="F625" s="2">
        <f t="shared" si="99"/>
        <v>9483.3624999999993</v>
      </c>
      <c r="G625" s="2">
        <f>$C625-$D625</f>
        <v>231.79999999999927</v>
      </c>
      <c r="H625" s="2">
        <f>$C625-MAX($B625,$E625)</f>
        <v>23.950000000000728</v>
      </c>
      <c r="I625" s="2">
        <f>MIN($B625,$E625)-$D625</f>
        <v>0</v>
      </c>
      <c r="J625" s="2">
        <f>$E625-$B625</f>
        <v>207.84999999999854</v>
      </c>
      <c r="K625" s="2">
        <f>$H625/$G625</f>
        <v>0.10332182916307507</v>
      </c>
      <c r="L625" s="2">
        <f>$I625/$G625</f>
        <v>0</v>
      </c>
      <c r="M625" s="2">
        <f>ABS($J625)/$G625</f>
        <v>0.89667817083692491</v>
      </c>
      <c r="N625" s="2">
        <f t="shared" si="101"/>
        <v>9349.2671681814118</v>
      </c>
      <c r="O625" s="2">
        <f t="shared" si="102"/>
        <v>9605.25</v>
      </c>
      <c r="P625" s="2">
        <f t="shared" si="103"/>
        <v>9349.2671681814118</v>
      </c>
      <c r="Q625" s="2">
        <f t="shared" si="104"/>
        <v>9483.3624999999993</v>
      </c>
      <c r="R625" s="2">
        <f t="shared" si="100"/>
        <v>9446.7867090907057</v>
      </c>
      <c r="S625" s="2">
        <f t="shared" si="109"/>
        <v>1</v>
      </c>
      <c r="T625" s="2">
        <f t="shared" si="105"/>
        <v>214.19999999999891</v>
      </c>
      <c r="U625" s="2">
        <f t="shared" si="106"/>
        <v>2.2867269485753212</v>
      </c>
      <c r="V625" s="2">
        <f t="shared" si="107"/>
        <v>92.112499999999272</v>
      </c>
      <c r="W625" s="2">
        <f t="shared" si="108"/>
        <v>0.9808332224144739</v>
      </c>
      <c r="X625" t="str">
        <f>IF($T626&gt;0, "up", "down")</f>
        <v>up</v>
      </c>
    </row>
    <row r="626" spans="1:24" x14ac:dyDescent="0.2">
      <c r="A626" s="1">
        <v>39422</v>
      </c>
      <c r="B626" s="2">
        <v>9644.7999999999993</v>
      </c>
      <c r="C626" s="2">
        <v>9759.7000000000007</v>
      </c>
      <c r="D626" s="2">
        <v>9559.75</v>
      </c>
      <c r="E626" s="2">
        <v>9620.15</v>
      </c>
      <c r="F626" s="2">
        <f t="shared" si="99"/>
        <v>9646.1</v>
      </c>
      <c r="G626" s="2">
        <f>$C626-$D626</f>
        <v>199.95000000000073</v>
      </c>
      <c r="H626" s="2">
        <f>$C626-MAX($B626,$E626)</f>
        <v>114.90000000000146</v>
      </c>
      <c r="I626" s="2">
        <f>MIN($B626,$E626)-$D626</f>
        <v>60.399999999999636</v>
      </c>
      <c r="J626" s="2">
        <f>$E626-$B626</f>
        <v>-24.649999999999636</v>
      </c>
      <c r="K626" s="2">
        <f>$H626/$G626</f>
        <v>0.574643660915234</v>
      </c>
      <c r="L626" s="2">
        <f>$I626/$G626</f>
        <v>0.30207551887971701</v>
      </c>
      <c r="M626" s="2">
        <f>ABS($J626)/$G626</f>
        <v>0.12328082020504899</v>
      </c>
      <c r="N626" s="2">
        <f t="shared" si="101"/>
        <v>9416.3148340907064</v>
      </c>
      <c r="O626" s="2">
        <f t="shared" si="102"/>
        <v>9759.7000000000007</v>
      </c>
      <c r="P626" s="2">
        <f t="shared" si="103"/>
        <v>9416.3148340907064</v>
      </c>
      <c r="Q626" s="2">
        <f t="shared" si="104"/>
        <v>9646.1</v>
      </c>
      <c r="R626" s="2">
        <f t="shared" si="100"/>
        <v>9559.6074170453539</v>
      </c>
      <c r="S626" s="2">
        <f t="shared" si="109"/>
        <v>1</v>
      </c>
      <c r="T626" s="2">
        <f t="shared" si="105"/>
        <v>38.850000000000364</v>
      </c>
      <c r="U626" s="2">
        <f t="shared" si="106"/>
        <v>0.40547733606087238</v>
      </c>
      <c r="V626" s="2">
        <f t="shared" si="107"/>
        <v>162.73750000000109</v>
      </c>
      <c r="W626" s="2">
        <f t="shared" si="108"/>
        <v>1.7160316290767235</v>
      </c>
      <c r="X626" t="str">
        <f>IF($T627&gt;0, "up", "down")</f>
        <v>up</v>
      </c>
    </row>
    <row r="627" spans="1:24" x14ac:dyDescent="0.2">
      <c r="A627" s="1">
        <v>39423</v>
      </c>
      <c r="B627" s="2">
        <v>9677.85</v>
      </c>
      <c r="C627" s="2">
        <v>9804.5499999999993</v>
      </c>
      <c r="D627" s="2">
        <v>9605.4500000000007</v>
      </c>
      <c r="E627" s="2">
        <v>9796.1</v>
      </c>
      <c r="F627" s="2">
        <f t="shared" si="99"/>
        <v>9720.9875000000011</v>
      </c>
      <c r="G627" s="2">
        <f>$C627-$D627</f>
        <v>199.09999999999854</v>
      </c>
      <c r="H627" s="2">
        <f>$C627-MAX($B627,$E627)</f>
        <v>8.4499999999989086</v>
      </c>
      <c r="I627" s="2">
        <f>MIN($B627,$E627)-$D627</f>
        <v>72.399999999999636</v>
      </c>
      <c r="J627" s="2">
        <f>$E627-$B627</f>
        <v>118.25</v>
      </c>
      <c r="K627" s="2">
        <f>$H627/$G627</f>
        <v>4.2440984429929537E-2</v>
      </c>
      <c r="L627" s="2">
        <f>$I627/$G627</f>
        <v>0.36363636363636448</v>
      </c>
      <c r="M627" s="2">
        <f>ABS($J627)/$G627</f>
        <v>0.59392265193370597</v>
      </c>
      <c r="N627" s="2">
        <f t="shared" si="101"/>
        <v>9531.2074170453525</v>
      </c>
      <c r="O627" s="2">
        <f t="shared" si="102"/>
        <v>9804.5499999999993</v>
      </c>
      <c r="P627" s="2">
        <f t="shared" si="103"/>
        <v>9531.2074170453525</v>
      </c>
      <c r="Q627" s="2">
        <f t="shared" si="104"/>
        <v>9720.9875000000011</v>
      </c>
      <c r="R627" s="2">
        <f t="shared" si="100"/>
        <v>9646.9880835226759</v>
      </c>
      <c r="S627" s="2">
        <f t="shared" si="109"/>
        <v>1</v>
      </c>
      <c r="T627" s="2">
        <f t="shared" si="105"/>
        <v>175.95000000000073</v>
      </c>
      <c r="U627" s="2">
        <f t="shared" si="106"/>
        <v>1.8289735607033231</v>
      </c>
      <c r="V627" s="2">
        <f t="shared" si="107"/>
        <v>74.887500000000728</v>
      </c>
      <c r="W627" s="2">
        <f t="shared" si="108"/>
        <v>0.77635002747225024</v>
      </c>
      <c r="X627" t="str">
        <f>IF($T628&gt;0, "up", "down")</f>
        <v>up</v>
      </c>
    </row>
    <row r="628" spans="1:24" x14ac:dyDescent="0.2">
      <c r="A628" s="1">
        <v>39426</v>
      </c>
      <c r="B628" s="2">
        <v>9800.2000000000007</v>
      </c>
      <c r="C628" s="2">
        <v>9889.2999999999993</v>
      </c>
      <c r="D628" s="2">
        <v>9723.6</v>
      </c>
      <c r="E628" s="2">
        <v>9864.6</v>
      </c>
      <c r="F628" s="2">
        <f t="shared" si="99"/>
        <v>9819.4249999999993</v>
      </c>
      <c r="G628" s="2">
        <f>$C628-$D628</f>
        <v>165.69999999999891</v>
      </c>
      <c r="H628" s="2">
        <f>$C628-MAX($B628,$E628)</f>
        <v>24.699999999998909</v>
      </c>
      <c r="I628" s="2">
        <f>MIN($B628,$E628)-$D628</f>
        <v>76.600000000000364</v>
      </c>
      <c r="J628" s="2">
        <f>$E628-$B628</f>
        <v>64.399999999999636</v>
      </c>
      <c r="K628" s="2">
        <f>$H628/$G628</f>
        <v>0.14906457453228167</v>
      </c>
      <c r="L628" s="2">
        <f>$I628/$G628</f>
        <v>0.46228123114062081</v>
      </c>
      <c r="M628" s="2">
        <f>ABS($J628)/$G628</f>
        <v>0.38865419432709752</v>
      </c>
      <c r="N628" s="2">
        <f t="shared" si="101"/>
        <v>9626.0974585226759</v>
      </c>
      <c r="O628" s="2">
        <f t="shared" si="102"/>
        <v>9889.2999999999993</v>
      </c>
      <c r="P628" s="2">
        <f t="shared" si="103"/>
        <v>9626.0974585226759</v>
      </c>
      <c r="Q628" s="2">
        <f t="shared" si="104"/>
        <v>9819.4249999999993</v>
      </c>
      <c r="R628" s="2">
        <f t="shared" si="100"/>
        <v>9740.2299792613376</v>
      </c>
      <c r="S628" s="2">
        <f t="shared" si="109"/>
        <v>1</v>
      </c>
      <c r="T628" s="2">
        <f t="shared" si="105"/>
        <v>68.5</v>
      </c>
      <c r="U628" s="2">
        <f t="shared" si="106"/>
        <v>0.69925786792703215</v>
      </c>
      <c r="V628" s="2">
        <f t="shared" si="107"/>
        <v>98.437499999998181</v>
      </c>
      <c r="W628" s="2">
        <f t="shared" si="108"/>
        <v>1.012628603832668</v>
      </c>
      <c r="X628" t="str">
        <f>IF($T629&gt;0, "up", "down")</f>
        <v>up</v>
      </c>
    </row>
    <row r="629" spans="1:24" x14ac:dyDescent="0.2">
      <c r="A629" s="1">
        <v>39427</v>
      </c>
      <c r="B629" s="2">
        <v>9961.65</v>
      </c>
      <c r="C629" s="2">
        <v>10124.75</v>
      </c>
      <c r="D629" s="2">
        <v>9899.9500000000007</v>
      </c>
      <c r="E629" s="2">
        <v>10090.700000000001</v>
      </c>
      <c r="F629" s="2">
        <f t="shared" si="99"/>
        <v>10019.262500000001</v>
      </c>
      <c r="G629" s="2">
        <f>$C629-$D629</f>
        <v>224.79999999999927</v>
      </c>
      <c r="H629" s="2">
        <f>$C629-MAX($B629,$E629)</f>
        <v>34.049999999999272</v>
      </c>
      <c r="I629" s="2">
        <f>MIN($B629,$E629)-$D629</f>
        <v>61.699999999998909</v>
      </c>
      <c r="J629" s="2">
        <f>$E629-$B629</f>
        <v>129.05000000000109</v>
      </c>
      <c r="K629" s="2">
        <f>$H629/$G629</f>
        <v>0.15146797153024635</v>
      </c>
      <c r="L629" s="2">
        <f>$I629/$G629</f>
        <v>0.27446619217081453</v>
      </c>
      <c r="M629" s="2">
        <f>ABS($J629)/$G629</f>
        <v>0.57406583629893915</v>
      </c>
      <c r="N629" s="2">
        <f t="shared" si="101"/>
        <v>9722.7612292613376</v>
      </c>
      <c r="O629" s="2">
        <f t="shared" si="102"/>
        <v>10124.75</v>
      </c>
      <c r="P629" s="2">
        <f t="shared" si="103"/>
        <v>9722.7612292613376</v>
      </c>
      <c r="Q629" s="2">
        <f t="shared" si="104"/>
        <v>10019.262500000001</v>
      </c>
      <c r="R629" s="2">
        <f t="shared" si="100"/>
        <v>9897.3837396306699</v>
      </c>
      <c r="S629" s="2">
        <f t="shared" si="109"/>
        <v>1</v>
      </c>
      <c r="T629" s="2">
        <f t="shared" si="105"/>
        <v>226.10000000000036</v>
      </c>
      <c r="U629" s="2">
        <f t="shared" si="106"/>
        <v>2.2920341422865635</v>
      </c>
      <c r="V629" s="2">
        <f t="shared" si="107"/>
        <v>199.83750000000146</v>
      </c>
      <c r="W629" s="2">
        <f t="shared" si="108"/>
        <v>2.0351242562573821</v>
      </c>
      <c r="X629" t="str">
        <f>IF($T630&gt;0, "up", "down")</f>
        <v>down</v>
      </c>
    </row>
    <row r="630" spans="1:24" x14ac:dyDescent="0.2">
      <c r="A630" s="1">
        <v>39428</v>
      </c>
      <c r="B630" s="2">
        <v>9951.25</v>
      </c>
      <c r="C630" s="2">
        <v>10086.6</v>
      </c>
      <c r="D630" s="2">
        <v>9891.25</v>
      </c>
      <c r="E630" s="2">
        <v>10056.700000000001</v>
      </c>
      <c r="F630" s="2">
        <f t="shared" si="99"/>
        <v>9996.4500000000007</v>
      </c>
      <c r="G630" s="2">
        <f>$C630-$D630</f>
        <v>195.35000000000036</v>
      </c>
      <c r="H630" s="2">
        <f>$C630-MAX($B630,$E630)</f>
        <v>29.899999999999636</v>
      </c>
      <c r="I630" s="2">
        <f>MIN($B630,$E630)-$D630</f>
        <v>60</v>
      </c>
      <c r="J630" s="2">
        <f>$E630-$B630</f>
        <v>105.45000000000073</v>
      </c>
      <c r="K630" s="2">
        <f>$H630/$G630</f>
        <v>0.15305861274635055</v>
      </c>
      <c r="L630" s="2">
        <f>$I630/$G630</f>
        <v>0.30714102892244632</v>
      </c>
      <c r="M630" s="2">
        <f>ABS($J630)/$G630</f>
        <v>0.5398003583312031</v>
      </c>
      <c r="N630" s="2">
        <f t="shared" si="101"/>
        <v>9871.0118646306692</v>
      </c>
      <c r="O630" s="2">
        <f t="shared" si="102"/>
        <v>10086.6</v>
      </c>
      <c r="P630" s="2">
        <f t="shared" si="103"/>
        <v>9871.0118646306692</v>
      </c>
      <c r="Q630" s="2">
        <f t="shared" si="104"/>
        <v>9996.4500000000007</v>
      </c>
      <c r="R630" s="2">
        <f t="shared" si="100"/>
        <v>9956.2684323153353</v>
      </c>
      <c r="S630" s="2">
        <f t="shared" si="109"/>
        <v>1</v>
      </c>
      <c r="T630" s="2">
        <f t="shared" si="105"/>
        <v>-34</v>
      </c>
      <c r="U630" s="2">
        <f t="shared" si="106"/>
        <v>-0.33694391865777396</v>
      </c>
      <c r="V630" s="2">
        <f t="shared" si="107"/>
        <v>-22.8125</v>
      </c>
      <c r="W630" s="2">
        <f t="shared" si="108"/>
        <v>-0.22768641903533315</v>
      </c>
      <c r="X630" t="str">
        <f>IF($T631&gt;0, "up", "down")</f>
        <v>down</v>
      </c>
    </row>
    <row r="631" spans="1:24" x14ac:dyDescent="0.2">
      <c r="A631" s="1">
        <v>39429</v>
      </c>
      <c r="B631" s="2">
        <v>10088.4</v>
      </c>
      <c r="C631" s="2">
        <v>10123.200000000001</v>
      </c>
      <c r="D631" s="2">
        <v>9891.9</v>
      </c>
      <c r="E631" s="2">
        <v>9920.4500000000007</v>
      </c>
      <c r="F631" s="2">
        <f t="shared" si="99"/>
        <v>10005.987499999999</v>
      </c>
      <c r="G631" s="2">
        <f>$C631-$D631</f>
        <v>231.30000000000109</v>
      </c>
      <c r="H631" s="2">
        <f>$C631-MAX($B631,$E631)</f>
        <v>34.800000000001091</v>
      </c>
      <c r="I631" s="2">
        <f>MIN($B631,$E631)-$D631</f>
        <v>28.550000000001091</v>
      </c>
      <c r="J631" s="2">
        <f>$E631-$B631</f>
        <v>-167.94999999999891</v>
      </c>
      <c r="K631" s="2">
        <f>$H631/$G631</f>
        <v>0.15045395590143074</v>
      </c>
      <c r="L631" s="2">
        <f>$I631/$G631</f>
        <v>0.12343277129269761</v>
      </c>
      <c r="M631" s="2">
        <f>ABS($J631)/$G631</f>
        <v>0.72611327280587168</v>
      </c>
      <c r="N631" s="2">
        <f t="shared" si="101"/>
        <v>9933.7309323153349</v>
      </c>
      <c r="O631" s="2">
        <f t="shared" si="102"/>
        <v>10123.200000000001</v>
      </c>
      <c r="P631" s="2">
        <f t="shared" si="103"/>
        <v>9891.9</v>
      </c>
      <c r="Q631" s="2">
        <f t="shared" si="104"/>
        <v>10005.987499999999</v>
      </c>
      <c r="R631" s="2">
        <f t="shared" si="100"/>
        <v>9988.704608078835</v>
      </c>
      <c r="S631" s="2">
        <f t="shared" si="109"/>
        <v>1</v>
      </c>
      <c r="T631" s="2">
        <f t="shared" si="105"/>
        <v>-136.25</v>
      </c>
      <c r="U631" s="2">
        <f t="shared" si="106"/>
        <v>-1.3548181809142164</v>
      </c>
      <c r="V631" s="2">
        <f t="shared" si="107"/>
        <v>9.5374999999985448</v>
      </c>
      <c r="W631" s="2">
        <f t="shared" si="108"/>
        <v>9.5408870148888297E-2</v>
      </c>
      <c r="X631" t="str">
        <f>IF($T632&gt;0, "up", "down")</f>
        <v>down</v>
      </c>
    </row>
    <row r="632" spans="1:24" x14ac:dyDescent="0.2">
      <c r="A632" s="1">
        <v>39430</v>
      </c>
      <c r="B632" s="2">
        <v>9886.85</v>
      </c>
      <c r="C632" s="2">
        <v>9948.9500000000007</v>
      </c>
      <c r="D632" s="2">
        <v>9776.7999999999993</v>
      </c>
      <c r="E632" s="2">
        <v>9803.15</v>
      </c>
      <c r="F632" s="2">
        <f t="shared" si="99"/>
        <v>9853.9375</v>
      </c>
      <c r="G632" s="2">
        <f>$C632-$D632</f>
        <v>172.15000000000146</v>
      </c>
      <c r="H632" s="2">
        <f>$C632-MAX($B632,$E632)</f>
        <v>62.100000000000364</v>
      </c>
      <c r="I632" s="2">
        <f>MIN($B632,$E632)-$D632</f>
        <v>26.350000000000364</v>
      </c>
      <c r="J632" s="2">
        <f>$E632-$B632</f>
        <v>-83.700000000000728</v>
      </c>
      <c r="K632" s="2">
        <f>$H632/$G632</f>
        <v>0.3607319198373502</v>
      </c>
      <c r="L632" s="2">
        <f>$I632/$G632</f>
        <v>0.153064188207959</v>
      </c>
      <c r="M632" s="2">
        <f>ABS($J632)/$G632</f>
        <v>0.48620389195469077</v>
      </c>
      <c r="N632" s="2">
        <f t="shared" si="101"/>
        <v>9969.8592161576671</v>
      </c>
      <c r="O632" s="2">
        <f t="shared" si="102"/>
        <v>9969.8592161576671</v>
      </c>
      <c r="P632" s="2">
        <f t="shared" si="103"/>
        <v>9776.7999999999993</v>
      </c>
      <c r="Q632" s="2">
        <f t="shared" si="104"/>
        <v>9853.9375</v>
      </c>
      <c r="R632" s="2">
        <f t="shared" si="100"/>
        <v>9892.6139830788343</v>
      </c>
      <c r="S632" s="2">
        <f t="shared" si="109"/>
        <v>0.61327792114108159</v>
      </c>
      <c r="T632" s="2">
        <f t="shared" si="105"/>
        <v>-117.30000000000109</v>
      </c>
      <c r="U632" s="2">
        <f t="shared" si="106"/>
        <v>-1.1824060400485976</v>
      </c>
      <c r="V632" s="2">
        <f t="shared" si="107"/>
        <v>-152.04999999999927</v>
      </c>
      <c r="W632" s="2">
        <f t="shared" si="108"/>
        <v>-1.5195901454004344</v>
      </c>
      <c r="X632" t="str">
        <f>IF($T633&gt;0, "up", "down")</f>
        <v>down</v>
      </c>
    </row>
    <row r="633" spans="1:24" x14ac:dyDescent="0.2">
      <c r="A633" s="1">
        <v>39433</v>
      </c>
      <c r="B633" s="2">
        <v>9790.5499999999993</v>
      </c>
      <c r="C633" s="2">
        <v>9792.15</v>
      </c>
      <c r="D633" s="2">
        <v>9362.4</v>
      </c>
      <c r="E633" s="2">
        <v>9426.7000000000007</v>
      </c>
      <c r="F633" s="2">
        <f t="shared" si="99"/>
        <v>9592.9500000000007</v>
      </c>
      <c r="G633" s="2">
        <f>$C633-$D633</f>
        <v>429.75</v>
      </c>
      <c r="H633" s="2">
        <f>$C633-MAX($B633,$E633)</f>
        <v>1.6000000000003638</v>
      </c>
      <c r="I633" s="2">
        <f>MIN($B633,$E633)-$D633</f>
        <v>64.300000000001091</v>
      </c>
      <c r="J633" s="2">
        <f>$E633-$B633</f>
        <v>-363.84999999999854</v>
      </c>
      <c r="K633" s="2">
        <f>$H633/$G633</f>
        <v>3.7230948225721091E-3</v>
      </c>
      <c r="L633" s="2">
        <f>$I633/$G633</f>
        <v>0.14962187318208514</v>
      </c>
      <c r="M633" s="2">
        <f>ABS($J633)/$G633</f>
        <v>0.84665503199534276</v>
      </c>
      <c r="N633" s="2">
        <f t="shared" si="101"/>
        <v>9911.8983580788336</v>
      </c>
      <c r="O633" s="2">
        <f t="shared" si="102"/>
        <v>9911.8983580788336</v>
      </c>
      <c r="P633" s="2">
        <f t="shared" si="103"/>
        <v>9362.4</v>
      </c>
      <c r="Q633" s="2">
        <f t="shared" si="104"/>
        <v>9592.9500000000007</v>
      </c>
      <c r="R633" s="2">
        <f t="shared" si="100"/>
        <v>9694.7866790394182</v>
      </c>
      <c r="S633" s="2">
        <f t="shared" si="109"/>
        <v>0</v>
      </c>
      <c r="T633" s="2">
        <f t="shared" si="105"/>
        <v>-376.44999999999891</v>
      </c>
      <c r="U633" s="2">
        <f t="shared" si="106"/>
        <v>-3.84009221525733</v>
      </c>
      <c r="V633" s="2">
        <f t="shared" si="107"/>
        <v>-260.98749999999927</v>
      </c>
      <c r="W633" s="2">
        <f t="shared" si="108"/>
        <v>-2.6485605373486414</v>
      </c>
      <c r="X633" t="str">
        <f>IF($T634&gt;0, "up", "down")</f>
        <v>down</v>
      </c>
    </row>
    <row r="634" spans="1:24" x14ac:dyDescent="0.2">
      <c r="A634" s="1">
        <v>39434</v>
      </c>
      <c r="B634" s="2">
        <v>9507.9</v>
      </c>
      <c r="C634" s="2">
        <v>9507.9</v>
      </c>
      <c r="D634" s="2">
        <v>9225.4500000000007</v>
      </c>
      <c r="E634" s="2">
        <v>9279.2000000000007</v>
      </c>
      <c r="F634" s="2">
        <f t="shared" si="99"/>
        <v>9380.1124999999993</v>
      </c>
      <c r="G634" s="2">
        <f>$C634-$D634</f>
        <v>282.44999999999891</v>
      </c>
      <c r="H634" s="2">
        <f>$C634-MAX($B634,$E634)</f>
        <v>0</v>
      </c>
      <c r="I634" s="2">
        <f>MIN($B634,$E634)-$D634</f>
        <v>53.75</v>
      </c>
      <c r="J634" s="2">
        <f>$E634-$B634</f>
        <v>-228.69999999999891</v>
      </c>
      <c r="K634" s="2">
        <f>$H634/$G634</f>
        <v>0</v>
      </c>
      <c r="L634" s="2">
        <f>$I634/$G634</f>
        <v>0.19029916799433602</v>
      </c>
      <c r="M634" s="2">
        <f>ABS($J634)/$G634</f>
        <v>0.80970083200566401</v>
      </c>
      <c r="N634" s="2">
        <f t="shared" si="101"/>
        <v>9752.4241790394171</v>
      </c>
      <c r="O634" s="2">
        <f t="shared" si="102"/>
        <v>9752.4241790394171</v>
      </c>
      <c r="P634" s="2">
        <f t="shared" si="103"/>
        <v>9225.4500000000007</v>
      </c>
      <c r="Q634" s="2">
        <f t="shared" si="104"/>
        <v>9380.1124999999993</v>
      </c>
      <c r="R634" s="2">
        <f t="shared" si="100"/>
        <v>9527.6027145197077</v>
      </c>
      <c r="S634" s="2">
        <f t="shared" si="109"/>
        <v>0</v>
      </c>
      <c r="T634" s="2">
        <f t="shared" si="105"/>
        <v>-147.5</v>
      </c>
      <c r="U634" s="2">
        <f t="shared" si="106"/>
        <v>-1.5647045095314374</v>
      </c>
      <c r="V634" s="2">
        <f t="shared" si="107"/>
        <v>-212.83750000000146</v>
      </c>
      <c r="W634" s="2">
        <f t="shared" si="108"/>
        <v>-2.2186866396676876</v>
      </c>
      <c r="X634" t="str">
        <f>IF($T635&gt;0, "up", "down")</f>
        <v>down</v>
      </c>
    </row>
    <row r="635" spans="1:24" x14ac:dyDescent="0.2">
      <c r="A635" s="1">
        <v>39435</v>
      </c>
      <c r="B635" s="2">
        <v>9363.9500000000007</v>
      </c>
      <c r="C635" s="2">
        <v>9446</v>
      </c>
      <c r="D635" s="2">
        <v>9125.4500000000007</v>
      </c>
      <c r="E635" s="2">
        <v>9240.35</v>
      </c>
      <c r="F635" s="2">
        <f t="shared" si="99"/>
        <v>9293.9375</v>
      </c>
      <c r="G635" s="2">
        <f>$C635-$D635</f>
        <v>320.54999999999927</v>
      </c>
      <c r="H635" s="2">
        <f>$C635-MAX($B635,$E635)</f>
        <v>82.049999999999272</v>
      </c>
      <c r="I635" s="2">
        <f>MIN($B635,$E635)-$D635</f>
        <v>114.89999999999964</v>
      </c>
      <c r="J635" s="2">
        <f>$E635-$B635</f>
        <v>-123.60000000000036</v>
      </c>
      <c r="K635" s="2">
        <f>$H635/$G635</f>
        <v>0.25596630790828095</v>
      </c>
      <c r="L635" s="2">
        <f>$I635/$G635</f>
        <v>0.35844642021525469</v>
      </c>
      <c r="M635" s="2">
        <f>ABS($J635)/$G635</f>
        <v>0.38558727187646435</v>
      </c>
      <c r="N635" s="2">
        <f t="shared" si="101"/>
        <v>9566.2683395197091</v>
      </c>
      <c r="O635" s="2">
        <f t="shared" si="102"/>
        <v>9566.2683395197091</v>
      </c>
      <c r="P635" s="2">
        <f t="shared" si="103"/>
        <v>9125.4500000000007</v>
      </c>
      <c r="Q635" s="2">
        <f t="shared" si="104"/>
        <v>9293.9375</v>
      </c>
      <c r="R635" s="2">
        <f t="shared" si="100"/>
        <v>9387.9810447598538</v>
      </c>
      <c r="S635" s="2">
        <f t="shared" si="109"/>
        <v>0</v>
      </c>
      <c r="T635" s="2">
        <f t="shared" si="105"/>
        <v>-38.850000000000364</v>
      </c>
      <c r="U635" s="2">
        <f t="shared" si="106"/>
        <v>-0.41867833433917101</v>
      </c>
      <c r="V635" s="2">
        <f t="shared" si="107"/>
        <v>-86.174999999999272</v>
      </c>
      <c r="W635" s="2">
        <f t="shared" si="108"/>
        <v>-0.9186990028104598</v>
      </c>
      <c r="X635" t="str">
        <f>IF($T636&gt;0, "up", "down")</f>
        <v>up</v>
      </c>
    </row>
    <row r="636" spans="1:24" x14ac:dyDescent="0.2">
      <c r="A636" s="1">
        <v>39436</v>
      </c>
      <c r="B636" s="2">
        <v>9275.65</v>
      </c>
      <c r="C636" s="2">
        <v>9332.85</v>
      </c>
      <c r="D636" s="2">
        <v>9205.35</v>
      </c>
      <c r="E636" s="2">
        <v>9245.4500000000007</v>
      </c>
      <c r="F636" s="2">
        <f t="shared" si="99"/>
        <v>9264.8250000000007</v>
      </c>
      <c r="G636" s="2">
        <f>$C636-$D636</f>
        <v>127.5</v>
      </c>
      <c r="H636" s="2">
        <f>$C636-MAX($B636,$E636)</f>
        <v>57.200000000000728</v>
      </c>
      <c r="I636" s="2">
        <f>MIN($B636,$E636)-$D636</f>
        <v>40.100000000000364</v>
      </c>
      <c r="J636" s="2">
        <f>$E636-$B636</f>
        <v>-30.199999999998909</v>
      </c>
      <c r="K636" s="2">
        <f>$H636/$G636</f>
        <v>0.44862745098039786</v>
      </c>
      <c r="L636" s="2">
        <f>$I636/$G636</f>
        <v>0.31450980392157146</v>
      </c>
      <c r="M636" s="2">
        <f>ABS($J636)/$G636</f>
        <v>0.23686274509803065</v>
      </c>
      <c r="N636" s="2">
        <f t="shared" si="101"/>
        <v>9430.1029197598546</v>
      </c>
      <c r="O636" s="2">
        <f t="shared" si="102"/>
        <v>9430.1029197598546</v>
      </c>
      <c r="P636" s="2">
        <f t="shared" si="103"/>
        <v>9205.35</v>
      </c>
      <c r="Q636" s="2">
        <f t="shared" si="104"/>
        <v>9264.8250000000007</v>
      </c>
      <c r="R636" s="2">
        <f t="shared" si="100"/>
        <v>9332.595209879928</v>
      </c>
      <c r="S636" s="2">
        <f t="shared" si="109"/>
        <v>0</v>
      </c>
      <c r="T636" s="2">
        <f t="shared" si="105"/>
        <v>5.1000000000003638</v>
      </c>
      <c r="U636" s="2">
        <f t="shared" si="106"/>
        <v>5.5192714561681788E-2</v>
      </c>
      <c r="V636" s="2">
        <f t="shared" si="107"/>
        <v>-29.112499999999272</v>
      </c>
      <c r="W636" s="2">
        <f t="shared" si="108"/>
        <v>-0.31324183103231834</v>
      </c>
      <c r="X636" t="str">
        <f>IF($T637&gt;0, "up", "down")</f>
        <v>up</v>
      </c>
    </row>
    <row r="637" spans="1:24" x14ac:dyDescent="0.2">
      <c r="A637" s="1">
        <v>39440</v>
      </c>
      <c r="B637" s="2">
        <v>9316.4500000000007</v>
      </c>
      <c r="C637" s="2">
        <v>9581.1</v>
      </c>
      <c r="D637" s="2">
        <v>9316.4500000000007</v>
      </c>
      <c r="E637" s="2">
        <v>9563.5499999999993</v>
      </c>
      <c r="F637" s="2">
        <f t="shared" si="99"/>
        <v>9444.3875000000007</v>
      </c>
      <c r="G637" s="2">
        <f>$C637-$D637</f>
        <v>264.64999999999964</v>
      </c>
      <c r="H637" s="2">
        <f>$C637-MAX($B637,$E637)</f>
        <v>17.550000000001091</v>
      </c>
      <c r="I637" s="2">
        <f>MIN($B637,$E637)-$D637</f>
        <v>0</v>
      </c>
      <c r="J637" s="2">
        <f>$E637-$B637</f>
        <v>247.09999999999854</v>
      </c>
      <c r="K637" s="2">
        <f>$H637/$G637</f>
        <v>6.6313999622146666E-2</v>
      </c>
      <c r="L637" s="2">
        <f>$I637/$G637</f>
        <v>0</v>
      </c>
      <c r="M637" s="2">
        <f>ABS($J637)/$G637</f>
        <v>0.93368600037785332</v>
      </c>
      <c r="N637" s="2">
        <f t="shared" si="101"/>
        <v>9347.4639598799276</v>
      </c>
      <c r="O637" s="2">
        <f t="shared" si="102"/>
        <v>9581.1</v>
      </c>
      <c r="P637" s="2">
        <f t="shared" si="103"/>
        <v>9316.4500000000007</v>
      </c>
      <c r="Q637" s="2">
        <f t="shared" si="104"/>
        <v>9444.3875000000007</v>
      </c>
      <c r="R637" s="2">
        <f t="shared" si="100"/>
        <v>9422.3503649699815</v>
      </c>
      <c r="S637" s="2">
        <f t="shared" si="109"/>
        <v>0.24781134491748608</v>
      </c>
      <c r="T637" s="2">
        <f t="shared" si="105"/>
        <v>318.09999999999854</v>
      </c>
      <c r="U637" s="2">
        <f t="shared" si="106"/>
        <v>3.4406113277341666</v>
      </c>
      <c r="V637" s="2">
        <f t="shared" si="107"/>
        <v>179.5625</v>
      </c>
      <c r="W637" s="2">
        <f t="shared" si="108"/>
        <v>1.9381100020777511</v>
      </c>
      <c r="X637" t="str">
        <f>IF($T638&gt;0, "up", "down")</f>
        <v>up</v>
      </c>
    </row>
    <row r="638" spans="1:24" x14ac:dyDescent="0.2">
      <c r="A638" s="1">
        <v>39442</v>
      </c>
      <c r="B638" s="2">
        <v>9545.7000000000007</v>
      </c>
      <c r="C638" s="2">
        <v>9772</v>
      </c>
      <c r="D638" s="2">
        <v>9545.7000000000007</v>
      </c>
      <c r="E638" s="2">
        <v>9755.2000000000007</v>
      </c>
      <c r="F638" s="2">
        <f t="shared" si="99"/>
        <v>9654.6500000000015</v>
      </c>
      <c r="G638" s="2">
        <f>$C638-$D638</f>
        <v>226.29999999999927</v>
      </c>
      <c r="H638" s="2">
        <f>$C638-MAX($B638,$E638)</f>
        <v>16.799999999999272</v>
      </c>
      <c r="I638" s="2">
        <f>MIN($B638,$E638)-$D638</f>
        <v>0</v>
      </c>
      <c r="J638" s="2">
        <f>$E638-$B638</f>
        <v>209.5</v>
      </c>
      <c r="K638" s="2">
        <f>$H638/$G638</f>
        <v>7.4237737516567953E-2</v>
      </c>
      <c r="L638" s="2">
        <f>$I638/$G638</f>
        <v>0</v>
      </c>
      <c r="M638" s="2">
        <f>ABS($J638)/$G638</f>
        <v>0.92576226248343207</v>
      </c>
      <c r="N638" s="2">
        <f t="shared" si="101"/>
        <v>9395.9257299399651</v>
      </c>
      <c r="O638" s="2">
        <f t="shared" si="102"/>
        <v>9772</v>
      </c>
      <c r="P638" s="2">
        <f t="shared" si="103"/>
        <v>9395.9257299399651</v>
      </c>
      <c r="Q638" s="2">
        <f t="shared" si="104"/>
        <v>9654.6500000000015</v>
      </c>
      <c r="R638" s="2">
        <f t="shared" si="100"/>
        <v>9554.6253649699829</v>
      </c>
      <c r="S638" s="2">
        <f t="shared" si="109"/>
        <v>1</v>
      </c>
      <c r="T638" s="2">
        <f t="shared" si="105"/>
        <v>191.65000000000146</v>
      </c>
      <c r="U638" s="2">
        <f t="shared" si="106"/>
        <v>2.0039629635438878</v>
      </c>
      <c r="V638" s="2">
        <f t="shared" si="107"/>
        <v>210.26250000000073</v>
      </c>
      <c r="W638" s="2">
        <f t="shared" si="108"/>
        <v>2.2263222469429671</v>
      </c>
      <c r="X638" t="str">
        <f>IF($T639&gt;0, "up", "down")</f>
        <v>up</v>
      </c>
    </row>
    <row r="639" spans="1:24" x14ac:dyDescent="0.2">
      <c r="A639" s="1">
        <v>39443</v>
      </c>
      <c r="B639" s="2">
        <v>9810</v>
      </c>
      <c r="C639" s="2">
        <v>9842.65</v>
      </c>
      <c r="D639" s="2">
        <v>9746.7999999999993</v>
      </c>
      <c r="E639" s="2">
        <v>9785.0499999999993</v>
      </c>
      <c r="F639" s="2">
        <f t="shared" si="99"/>
        <v>9796.125</v>
      </c>
      <c r="G639" s="2">
        <f>$C639-$D639</f>
        <v>95.850000000000364</v>
      </c>
      <c r="H639" s="2">
        <f>$C639-MAX($B639,$E639)</f>
        <v>32.649999999999636</v>
      </c>
      <c r="I639" s="2">
        <f>MIN($B639,$E639)-$D639</f>
        <v>38.25</v>
      </c>
      <c r="J639" s="2">
        <f>$E639-$B639</f>
        <v>-24.950000000000728</v>
      </c>
      <c r="K639" s="2">
        <f>$H639/$G639</f>
        <v>0.34063641105894116</v>
      </c>
      <c r="L639" s="2">
        <f>$I639/$G639</f>
        <v>0.39906103286384825</v>
      </c>
      <c r="M639" s="2">
        <f>ABS($J639)/$G639</f>
        <v>0.26030255607721059</v>
      </c>
      <c r="N639" s="2">
        <f t="shared" si="101"/>
        <v>9525.2878649699833</v>
      </c>
      <c r="O639" s="2">
        <f t="shared" si="102"/>
        <v>9842.65</v>
      </c>
      <c r="P639" s="2">
        <f t="shared" si="103"/>
        <v>9525.2878649699833</v>
      </c>
      <c r="Q639" s="2">
        <f t="shared" si="104"/>
        <v>9796.125</v>
      </c>
      <c r="R639" s="2">
        <f t="shared" si="100"/>
        <v>9672.3376824849911</v>
      </c>
      <c r="S639" s="2">
        <f t="shared" si="109"/>
        <v>1</v>
      </c>
      <c r="T639" s="2">
        <f t="shared" si="105"/>
        <v>29.849999999998545</v>
      </c>
      <c r="U639" s="2">
        <f t="shared" si="106"/>
        <v>0.30599065113988994</v>
      </c>
      <c r="V639" s="2">
        <f t="shared" si="107"/>
        <v>141.47499999999854</v>
      </c>
      <c r="W639" s="2">
        <f t="shared" si="108"/>
        <v>1.4653560719445917</v>
      </c>
      <c r="X639" t="str">
        <f>IF($T640&gt;0, "up", "down")</f>
        <v>up</v>
      </c>
    </row>
    <row r="640" spans="1:24" x14ac:dyDescent="0.2">
      <c r="A640" s="1">
        <v>39444</v>
      </c>
      <c r="B640" s="2">
        <v>9742.0499999999993</v>
      </c>
      <c r="C640" s="2">
        <v>9840.35</v>
      </c>
      <c r="D640" s="2">
        <v>9625.2999999999993</v>
      </c>
      <c r="E640" s="2">
        <v>9828.35</v>
      </c>
      <c r="F640" s="2">
        <f t="shared" si="99"/>
        <v>9759.0125000000007</v>
      </c>
      <c r="G640" s="2">
        <f>$C640-$D640</f>
        <v>215.05000000000109</v>
      </c>
      <c r="H640" s="2">
        <f>$C640-MAX($B640,$E640)</f>
        <v>12</v>
      </c>
      <c r="I640" s="2">
        <f>MIN($B640,$E640)-$D640</f>
        <v>116.75</v>
      </c>
      <c r="J640" s="2">
        <f>$E640-$B640</f>
        <v>86.300000000001091</v>
      </c>
      <c r="K640" s="2">
        <f>$H640/$G640</f>
        <v>5.5800976517088763E-2</v>
      </c>
      <c r="L640" s="2">
        <f>$I640/$G640</f>
        <v>0.54289700069750946</v>
      </c>
      <c r="M640" s="2">
        <f>ABS($J640)/$G640</f>
        <v>0.40130202278540178</v>
      </c>
      <c r="N640" s="2">
        <f t="shared" si="101"/>
        <v>9660.7064324849925</v>
      </c>
      <c r="O640" s="2">
        <f t="shared" si="102"/>
        <v>9840.35</v>
      </c>
      <c r="P640" s="2">
        <f t="shared" si="103"/>
        <v>9625.2999999999993</v>
      </c>
      <c r="Q640" s="2">
        <f t="shared" si="104"/>
        <v>9759.0125000000007</v>
      </c>
      <c r="R640" s="2">
        <f t="shared" si="100"/>
        <v>9721.3422331212478</v>
      </c>
      <c r="S640" s="2">
        <f t="shared" si="109"/>
        <v>1</v>
      </c>
      <c r="T640" s="2">
        <f t="shared" si="105"/>
        <v>43.300000000001091</v>
      </c>
      <c r="U640" s="2">
        <f t="shared" si="106"/>
        <v>0.44251179094640392</v>
      </c>
      <c r="V640" s="2">
        <f t="shared" si="107"/>
        <v>-37.112499999999272</v>
      </c>
      <c r="W640" s="2">
        <f t="shared" si="108"/>
        <v>-0.3788487794918835</v>
      </c>
      <c r="X640" t="str">
        <f>IF($T641&gt;0, "up", "down")</f>
        <v>up</v>
      </c>
    </row>
    <row r="641" spans="1:24" x14ac:dyDescent="0.2">
      <c r="A641" s="1">
        <v>39447</v>
      </c>
      <c r="B641" s="2">
        <v>9861.7000000000007</v>
      </c>
      <c r="C641" s="2">
        <v>9914.5499999999993</v>
      </c>
      <c r="D641" s="2">
        <v>9790.4</v>
      </c>
      <c r="E641" s="2">
        <v>9863.4500000000007</v>
      </c>
      <c r="F641" s="2">
        <f t="shared" si="99"/>
        <v>9857.5250000000015</v>
      </c>
      <c r="G641" s="2">
        <f>$C641-$D641</f>
        <v>124.14999999999964</v>
      </c>
      <c r="H641" s="2">
        <f>$C641-MAX($B641,$E641)</f>
        <v>51.099999999998545</v>
      </c>
      <c r="I641" s="2">
        <f>MIN($B641,$E641)-$D641</f>
        <v>71.300000000001091</v>
      </c>
      <c r="J641" s="2">
        <f>$E641-$B641</f>
        <v>1.75</v>
      </c>
      <c r="K641" s="2">
        <f>$H641/$G641</f>
        <v>0.41159887233184611</v>
      </c>
      <c r="L641" s="2">
        <f>$I641/$G641</f>
        <v>0.57430527587596703</v>
      </c>
      <c r="M641" s="2">
        <f>ABS($J641)/$G641</f>
        <v>1.4095851792186913E-2</v>
      </c>
      <c r="N641" s="2">
        <f t="shared" si="101"/>
        <v>9709.8594662424966</v>
      </c>
      <c r="O641" s="2">
        <f t="shared" si="102"/>
        <v>9914.5499999999993</v>
      </c>
      <c r="P641" s="2">
        <f t="shared" si="103"/>
        <v>9709.8594662424966</v>
      </c>
      <c r="Q641" s="2">
        <f t="shared" si="104"/>
        <v>9857.5250000000015</v>
      </c>
      <c r="R641" s="2">
        <f t="shared" si="100"/>
        <v>9797.9484831212485</v>
      </c>
      <c r="S641" s="2">
        <f t="shared" si="109"/>
        <v>1</v>
      </c>
      <c r="T641" s="2">
        <f t="shared" si="105"/>
        <v>35.100000000000364</v>
      </c>
      <c r="U641" s="2">
        <f t="shared" si="106"/>
        <v>0.35713013883307332</v>
      </c>
      <c r="V641" s="2">
        <f t="shared" si="107"/>
        <v>98.512500000000728</v>
      </c>
      <c r="W641" s="2">
        <f t="shared" si="108"/>
        <v>1.0094515198131033</v>
      </c>
      <c r="X641" t="str">
        <f>IF($T642&gt;0, "up", "down")</f>
        <v>up</v>
      </c>
    </row>
    <row r="642" spans="1:24" x14ac:dyDescent="0.2">
      <c r="A642" s="1">
        <v>39448</v>
      </c>
      <c r="B642" s="2">
        <v>9819.5</v>
      </c>
      <c r="C642" s="2">
        <v>9927.4</v>
      </c>
      <c r="D642" s="2">
        <v>9813.9500000000007</v>
      </c>
      <c r="E642" s="2">
        <v>9905.25</v>
      </c>
      <c r="F642" s="2">
        <f t="shared" si="99"/>
        <v>9866.5250000000015</v>
      </c>
      <c r="G642" s="2">
        <f>$C642-$D642</f>
        <v>113.44999999999891</v>
      </c>
      <c r="H642" s="2">
        <f>$C642-MAX($B642,$E642)</f>
        <v>22.149999999999636</v>
      </c>
      <c r="I642" s="2">
        <f>MIN($B642,$E642)-$D642</f>
        <v>5.5499999999992724</v>
      </c>
      <c r="J642" s="2">
        <f>$E642-$B642</f>
        <v>85.75</v>
      </c>
      <c r="K642" s="2">
        <f>$H642/$G642</f>
        <v>0.19524019391802425</v>
      </c>
      <c r="L642" s="2">
        <f>$I642/$G642</f>
        <v>4.8920229175842447E-2</v>
      </c>
      <c r="M642" s="2">
        <f>ABS($J642)/$G642</f>
        <v>0.75583957690613335</v>
      </c>
      <c r="N642" s="2">
        <f t="shared" si="101"/>
        <v>9783.6922331212481</v>
      </c>
      <c r="O642" s="2">
        <f t="shared" si="102"/>
        <v>9927.4</v>
      </c>
      <c r="P642" s="2">
        <f t="shared" si="103"/>
        <v>9783.6922331212481</v>
      </c>
      <c r="Q642" s="2">
        <f t="shared" si="104"/>
        <v>9866.5250000000015</v>
      </c>
      <c r="R642" s="2">
        <f t="shared" si="100"/>
        <v>9840.3273665606248</v>
      </c>
      <c r="S642" s="2">
        <f t="shared" si="109"/>
        <v>1</v>
      </c>
      <c r="T642" s="2">
        <f t="shared" si="105"/>
        <v>41.799999999999272</v>
      </c>
      <c r="U642" s="2">
        <f t="shared" si="106"/>
        <v>0.42378680887518327</v>
      </c>
      <c r="V642" s="2">
        <f t="shared" si="107"/>
        <v>9</v>
      </c>
      <c r="W642" s="2">
        <f t="shared" si="108"/>
        <v>9.1300808265766503E-2</v>
      </c>
      <c r="X642" t="str">
        <f>IF($T643&gt;0, "up", "down")</f>
        <v>up</v>
      </c>
    </row>
    <row r="643" spans="1:24" x14ac:dyDescent="0.2">
      <c r="A643" s="1">
        <v>39449</v>
      </c>
      <c r="B643" s="2">
        <v>10103.35</v>
      </c>
      <c r="C643" s="2">
        <v>10333.299999999999</v>
      </c>
      <c r="D643" s="2">
        <v>9862.15</v>
      </c>
      <c r="E643" s="2">
        <v>10250.85</v>
      </c>
      <c r="F643" s="2">
        <f t="shared" ref="F643:F706" si="110">AVERAGE($B643:$E643)</f>
        <v>10137.4125</v>
      </c>
      <c r="G643" s="2">
        <f>$C643-$D643</f>
        <v>471.14999999999964</v>
      </c>
      <c r="H643" s="2">
        <f>$C643-MAX($B643,$E643)</f>
        <v>82.449999999998909</v>
      </c>
      <c r="I643" s="2">
        <f>MIN($B643,$E643)-$D643</f>
        <v>241.20000000000073</v>
      </c>
      <c r="J643" s="2">
        <f>$E643-$B643</f>
        <v>147.5</v>
      </c>
      <c r="K643" s="2">
        <f>$H643/$G643</f>
        <v>0.17499734691711552</v>
      </c>
      <c r="L643" s="2">
        <f>$I643/$G643</f>
        <v>0.51193887297039353</v>
      </c>
      <c r="M643" s="2">
        <f>ABS($J643)/$G643</f>
        <v>0.31306378011249097</v>
      </c>
      <c r="N643" s="2">
        <f t="shared" si="101"/>
        <v>9825.1086165606248</v>
      </c>
      <c r="O643" s="2">
        <f t="shared" si="102"/>
        <v>10333.299999999999</v>
      </c>
      <c r="P643" s="2">
        <f t="shared" si="103"/>
        <v>9825.1086165606248</v>
      </c>
      <c r="Q643" s="2">
        <f t="shared" si="104"/>
        <v>10137.4125</v>
      </c>
      <c r="R643" s="2">
        <f t="shared" ref="R643:R706" si="111">AVERAGE($N643:$Q643)</f>
        <v>10030.232433280313</v>
      </c>
      <c r="S643" s="2">
        <f t="shared" si="109"/>
        <v>1</v>
      </c>
      <c r="T643" s="2">
        <f t="shared" si="105"/>
        <v>345.60000000000036</v>
      </c>
      <c r="U643" s="2">
        <f t="shared" si="106"/>
        <v>3.4890588324373475</v>
      </c>
      <c r="V643" s="2">
        <f t="shared" si="107"/>
        <v>270.88749999999891</v>
      </c>
      <c r="W643" s="2">
        <f t="shared" si="108"/>
        <v>2.7455208394039325</v>
      </c>
      <c r="X643" t="str">
        <f>IF($T644&gt;0, "up", "down")</f>
        <v>down</v>
      </c>
    </row>
    <row r="644" spans="1:24" x14ac:dyDescent="0.2">
      <c r="A644" s="1">
        <v>39450</v>
      </c>
      <c r="B644" s="2">
        <v>10164</v>
      </c>
      <c r="C644" s="2">
        <v>10265.6</v>
      </c>
      <c r="D644" s="2">
        <v>10070.799999999999</v>
      </c>
      <c r="E644" s="2">
        <v>10100.700000000001</v>
      </c>
      <c r="F644" s="2">
        <f t="shared" si="110"/>
        <v>10150.275</v>
      </c>
      <c r="G644" s="2">
        <f>$C644-$D644</f>
        <v>194.80000000000109</v>
      </c>
      <c r="H644" s="2">
        <f>$C644-MAX($B644,$E644)</f>
        <v>101.60000000000036</v>
      </c>
      <c r="I644" s="2">
        <f>MIN($B644,$E644)-$D644</f>
        <v>29.900000000001455</v>
      </c>
      <c r="J644" s="2">
        <f>$E644-$B644</f>
        <v>-63.299999999999272</v>
      </c>
      <c r="K644" s="2">
        <f>$H644/$G644</f>
        <v>0.52156057494866426</v>
      </c>
      <c r="L644" s="2">
        <f>$I644/$G644</f>
        <v>0.15349075975360005</v>
      </c>
      <c r="M644" s="2">
        <f>ABS($J644)/$G644</f>
        <v>0.32494866529773569</v>
      </c>
      <c r="N644" s="2">
        <f t="shared" ref="N644:N707" si="112">AVERAGE($N643,$Q643)</f>
        <v>9981.2605582803117</v>
      </c>
      <c r="O644" s="2">
        <f t="shared" ref="O644:O707" si="113">MAX($N644,$C644,$Q644)</f>
        <v>10265.6</v>
      </c>
      <c r="P644" s="2">
        <f t="shared" ref="P644:P707" si="114">MIN($N644,$D644,$Q644)</f>
        <v>9981.2605582803117</v>
      </c>
      <c r="Q644" s="2">
        <f t="shared" ref="Q644:Q707" si="115">AVERAGE($B644:$E644)</f>
        <v>10150.275</v>
      </c>
      <c r="R644" s="2">
        <f t="shared" si="111"/>
        <v>10094.599029140156</v>
      </c>
      <c r="S644" s="2">
        <f t="shared" si="109"/>
        <v>1</v>
      </c>
      <c r="T644" s="2">
        <f t="shared" ref="T644:T707" si="116">$E644-$E643</f>
        <v>-150.14999999999964</v>
      </c>
      <c r="U644" s="2">
        <f t="shared" ref="U644:U707" si="117">($T644/$E643)*100</f>
        <v>-1.4647565811615586</v>
      </c>
      <c r="V644" s="2">
        <f t="shared" ref="V644:V707" si="118">$F644-$F643</f>
        <v>12.862499999999272</v>
      </c>
      <c r="W644" s="2">
        <f t="shared" ref="W644:W707" si="119">($V644/$F643)*100</f>
        <v>0.12688148972925067</v>
      </c>
      <c r="X644" t="str">
        <f>IF($T645&gt;0, "up", "down")</f>
        <v>up</v>
      </c>
    </row>
    <row r="645" spans="1:24" x14ac:dyDescent="0.2">
      <c r="A645" s="1">
        <v>39451</v>
      </c>
      <c r="B645" s="2">
        <v>10288.049999999999</v>
      </c>
      <c r="C645" s="2">
        <v>10326.25</v>
      </c>
      <c r="D645" s="2">
        <v>10120.9</v>
      </c>
      <c r="E645" s="2">
        <v>10233.200000000001</v>
      </c>
      <c r="F645" s="2">
        <f t="shared" si="110"/>
        <v>10242.099999999999</v>
      </c>
      <c r="G645" s="2">
        <f>$C645-$D645</f>
        <v>205.35000000000036</v>
      </c>
      <c r="H645" s="2">
        <f>$C645-MAX($B645,$E645)</f>
        <v>38.200000000000728</v>
      </c>
      <c r="I645" s="2">
        <f>MIN($B645,$E645)-$D645</f>
        <v>112.30000000000109</v>
      </c>
      <c r="J645" s="2">
        <f>$E645-$B645</f>
        <v>-54.849999999998545</v>
      </c>
      <c r="K645" s="2">
        <f>$H645/$G645</f>
        <v>0.18602386169954058</v>
      </c>
      <c r="L645" s="2">
        <f>$I645/$G645</f>
        <v>0.54687119551984853</v>
      </c>
      <c r="M645" s="2">
        <f>ABS($J645)/$G645</f>
        <v>0.26710494278061092</v>
      </c>
      <c r="N645" s="2">
        <f t="shared" si="112"/>
        <v>10065.767779140155</v>
      </c>
      <c r="O645" s="2">
        <f t="shared" si="113"/>
        <v>10326.25</v>
      </c>
      <c r="P645" s="2">
        <f t="shared" si="114"/>
        <v>10065.767779140155</v>
      </c>
      <c r="Q645" s="2">
        <f t="shared" si="115"/>
        <v>10242.099999999999</v>
      </c>
      <c r="R645" s="2">
        <f t="shared" si="111"/>
        <v>10174.971389570077</v>
      </c>
      <c r="S645" s="2">
        <f t="shared" si="109"/>
        <v>1</v>
      </c>
      <c r="T645" s="2">
        <f t="shared" si="116"/>
        <v>132.5</v>
      </c>
      <c r="U645" s="2">
        <f t="shared" si="117"/>
        <v>1.311790271961349</v>
      </c>
      <c r="V645" s="2">
        <f t="shared" si="118"/>
        <v>91.824999999998909</v>
      </c>
      <c r="W645" s="2">
        <f t="shared" si="119"/>
        <v>0.90465529259058408</v>
      </c>
      <c r="X645" t="str">
        <f>IF($T646&gt;0, "up", "down")</f>
        <v>up</v>
      </c>
    </row>
    <row r="646" spans="1:24" x14ac:dyDescent="0.2">
      <c r="A646" s="1">
        <v>39454</v>
      </c>
      <c r="B646" s="2">
        <v>9983.1</v>
      </c>
      <c r="C646" s="2">
        <v>10482.4</v>
      </c>
      <c r="D646" s="2">
        <v>9948.35</v>
      </c>
      <c r="E646" s="2">
        <v>10391.1</v>
      </c>
      <c r="F646" s="2">
        <f t="shared" si="110"/>
        <v>10201.237499999999</v>
      </c>
      <c r="G646" s="2">
        <f>$C646-$D646</f>
        <v>534.04999999999927</v>
      </c>
      <c r="H646" s="2">
        <f>$C646-MAX($B646,$E646)</f>
        <v>91.299999999999272</v>
      </c>
      <c r="I646" s="2">
        <f>MIN($B646,$E646)-$D646</f>
        <v>34.75</v>
      </c>
      <c r="J646" s="2">
        <f>$E646-$B646</f>
        <v>408</v>
      </c>
      <c r="K646" s="2">
        <f>$H646/$G646</f>
        <v>0.17095777548918528</v>
      </c>
      <c r="L646" s="2">
        <f>$I646/$G646</f>
        <v>6.506881378148123E-2</v>
      </c>
      <c r="M646" s="2">
        <f>ABS($J646)/$G646</f>
        <v>0.76397341072933345</v>
      </c>
      <c r="N646" s="2">
        <f t="shared" si="112"/>
        <v>10153.933889570077</v>
      </c>
      <c r="O646" s="2">
        <f t="shared" si="113"/>
        <v>10482.4</v>
      </c>
      <c r="P646" s="2">
        <f t="shared" si="114"/>
        <v>9948.35</v>
      </c>
      <c r="Q646" s="2">
        <f t="shared" si="115"/>
        <v>10201.237499999999</v>
      </c>
      <c r="R646" s="2">
        <f t="shared" si="111"/>
        <v>10196.48034739252</v>
      </c>
      <c r="S646" s="2">
        <f t="shared" si="109"/>
        <v>1</v>
      </c>
      <c r="T646" s="2">
        <f t="shared" si="116"/>
        <v>157.89999999999964</v>
      </c>
      <c r="U646" s="2">
        <f t="shared" si="117"/>
        <v>1.5430168471250403</v>
      </c>
      <c r="V646" s="2">
        <f t="shared" si="118"/>
        <v>-40.862499999999272</v>
      </c>
      <c r="W646" s="2">
        <f t="shared" si="119"/>
        <v>-0.39896603235663852</v>
      </c>
      <c r="X646" t="str">
        <f>IF($T647&gt;0, "up", "down")</f>
        <v>down</v>
      </c>
    </row>
    <row r="647" spans="1:24" x14ac:dyDescent="0.2">
      <c r="A647" s="1">
        <v>39455</v>
      </c>
      <c r="B647" s="2">
        <v>10463.85</v>
      </c>
      <c r="C647" s="2">
        <v>10558.3</v>
      </c>
      <c r="D647" s="2">
        <v>10244.9</v>
      </c>
      <c r="E647" s="2">
        <v>10355.6</v>
      </c>
      <c r="F647" s="2">
        <f t="shared" si="110"/>
        <v>10405.6625</v>
      </c>
      <c r="G647" s="2">
        <f>$C647-$D647</f>
        <v>313.39999999999964</v>
      </c>
      <c r="H647" s="2">
        <f>$C647-MAX($B647,$E647)</f>
        <v>94.449999999998909</v>
      </c>
      <c r="I647" s="2">
        <f>MIN($B647,$E647)-$D647</f>
        <v>110.70000000000073</v>
      </c>
      <c r="J647" s="2">
        <f>$E647-$B647</f>
        <v>-108.25</v>
      </c>
      <c r="K647" s="2">
        <f>$H647/$G647</f>
        <v>0.30137204850031596</v>
      </c>
      <c r="L647" s="2">
        <f>$I647/$G647</f>
        <v>0.35322271857051962</v>
      </c>
      <c r="M647" s="2">
        <f>ABS($J647)/$G647</f>
        <v>0.34540523292916442</v>
      </c>
      <c r="N647" s="2">
        <f t="shared" si="112"/>
        <v>10177.585694785037</v>
      </c>
      <c r="O647" s="2">
        <f t="shared" si="113"/>
        <v>10558.3</v>
      </c>
      <c r="P647" s="2">
        <f t="shared" si="114"/>
        <v>10177.585694785037</v>
      </c>
      <c r="Q647" s="2">
        <f t="shared" si="115"/>
        <v>10405.6625</v>
      </c>
      <c r="R647" s="2">
        <f t="shared" si="111"/>
        <v>10329.783472392519</v>
      </c>
      <c r="S647" s="2">
        <f t="shared" ref="S647:S710" si="120">($R647-MIN($R643:$R647))/(MAX($R643:$R647) - MIN($R643:$R647))</f>
        <v>1</v>
      </c>
      <c r="T647" s="2">
        <f t="shared" si="116"/>
        <v>-35.5</v>
      </c>
      <c r="U647" s="2">
        <f t="shared" si="117"/>
        <v>-0.34163851757754227</v>
      </c>
      <c r="V647" s="2">
        <f t="shared" si="118"/>
        <v>204.42500000000109</v>
      </c>
      <c r="W647" s="2">
        <f t="shared" si="119"/>
        <v>2.0039235435896976</v>
      </c>
      <c r="X647" t="str">
        <f>IF($T648&gt;0, "up", "down")</f>
        <v>down</v>
      </c>
    </row>
    <row r="648" spans="1:24" x14ac:dyDescent="0.2">
      <c r="A648" s="1">
        <v>39456</v>
      </c>
      <c r="B648" s="2">
        <v>10355.049999999999</v>
      </c>
      <c r="C648" s="2">
        <v>10495.3</v>
      </c>
      <c r="D648" s="2">
        <v>10232.549999999999</v>
      </c>
      <c r="E648" s="2">
        <v>10306.450000000001</v>
      </c>
      <c r="F648" s="2">
        <f t="shared" si="110"/>
        <v>10347.3375</v>
      </c>
      <c r="G648" s="2">
        <f>$C648-$D648</f>
        <v>262.75</v>
      </c>
      <c r="H648" s="2">
        <f>$C648-MAX($B648,$E648)</f>
        <v>140.25</v>
      </c>
      <c r="I648" s="2">
        <f>MIN($B648,$E648)-$D648</f>
        <v>73.900000000001455</v>
      </c>
      <c r="J648" s="2">
        <f>$E648-$B648</f>
        <v>-48.599999999998545</v>
      </c>
      <c r="K648" s="2">
        <f>$H648/$G648</f>
        <v>0.53377735490009515</v>
      </c>
      <c r="L648" s="2">
        <f>$I648/$G648</f>
        <v>0.28125594671741755</v>
      </c>
      <c r="M648" s="2">
        <f>ABS($J648)/$G648</f>
        <v>0.18496669838248733</v>
      </c>
      <c r="N648" s="2">
        <f t="shared" si="112"/>
        <v>10291.62409739252</v>
      </c>
      <c r="O648" s="2">
        <f t="shared" si="113"/>
        <v>10495.3</v>
      </c>
      <c r="P648" s="2">
        <f t="shared" si="114"/>
        <v>10232.549999999999</v>
      </c>
      <c r="Q648" s="2">
        <f t="shared" si="115"/>
        <v>10347.3375</v>
      </c>
      <c r="R648" s="2">
        <f t="shared" si="111"/>
        <v>10341.702899348129</v>
      </c>
      <c r="S648" s="2">
        <f t="shared" si="120"/>
        <v>1</v>
      </c>
      <c r="T648" s="2">
        <f t="shared" si="116"/>
        <v>-49.149999999999636</v>
      </c>
      <c r="U648" s="2">
        <f t="shared" si="117"/>
        <v>-0.47462242651318742</v>
      </c>
      <c r="V648" s="2">
        <f t="shared" si="118"/>
        <v>-58.325000000000728</v>
      </c>
      <c r="W648" s="2">
        <f t="shared" si="119"/>
        <v>-0.56051212500886638</v>
      </c>
      <c r="X648" t="str">
        <f>IF($T649&gt;0, "up", "down")</f>
        <v>down</v>
      </c>
    </row>
    <row r="649" spans="1:24" x14ac:dyDescent="0.2">
      <c r="A649" s="1">
        <v>39457</v>
      </c>
      <c r="B649" s="2">
        <v>10442.299999999999</v>
      </c>
      <c r="C649" s="2">
        <v>10624.2</v>
      </c>
      <c r="D649" s="2">
        <v>10239.35</v>
      </c>
      <c r="E649" s="2">
        <v>10266.85</v>
      </c>
      <c r="F649" s="2">
        <f t="shared" si="110"/>
        <v>10393.174999999999</v>
      </c>
      <c r="G649" s="2">
        <f>$C649-$D649</f>
        <v>384.85000000000036</v>
      </c>
      <c r="H649" s="2">
        <f>$C649-MAX($B649,$E649)</f>
        <v>181.90000000000146</v>
      </c>
      <c r="I649" s="2">
        <f>MIN($B649,$E649)-$D649</f>
        <v>27.5</v>
      </c>
      <c r="J649" s="2">
        <f>$E649-$B649</f>
        <v>-175.44999999999891</v>
      </c>
      <c r="K649" s="2">
        <f>$H649/$G649</f>
        <v>0.47265168247369438</v>
      </c>
      <c r="L649" s="2">
        <f>$I649/$G649</f>
        <v>7.1456411588930679E-2</v>
      </c>
      <c r="M649" s="2">
        <f>ABS($J649)/$G649</f>
        <v>0.45589190593737494</v>
      </c>
      <c r="N649" s="2">
        <f t="shared" si="112"/>
        <v>10319.480798696259</v>
      </c>
      <c r="O649" s="2">
        <f t="shared" si="113"/>
        <v>10624.2</v>
      </c>
      <c r="P649" s="2">
        <f t="shared" si="114"/>
        <v>10239.35</v>
      </c>
      <c r="Q649" s="2">
        <f t="shared" si="115"/>
        <v>10393.174999999999</v>
      </c>
      <c r="R649" s="2">
        <f t="shared" si="111"/>
        <v>10394.051449674065</v>
      </c>
      <c r="S649" s="2">
        <f t="shared" si="120"/>
        <v>1</v>
      </c>
      <c r="T649" s="2">
        <f t="shared" si="116"/>
        <v>-39.600000000000364</v>
      </c>
      <c r="U649" s="2">
        <f t="shared" si="117"/>
        <v>-0.38422541224185203</v>
      </c>
      <c r="V649" s="2">
        <f t="shared" si="118"/>
        <v>45.837499999999636</v>
      </c>
      <c r="W649" s="2">
        <f t="shared" si="119"/>
        <v>0.44298835328411429</v>
      </c>
      <c r="X649" t="str">
        <f>IF($T650&gt;0, "up", "down")</f>
        <v>up</v>
      </c>
    </row>
    <row r="650" spans="1:24" x14ac:dyDescent="0.2">
      <c r="A650" s="1">
        <v>39458</v>
      </c>
      <c r="B650" s="2">
        <v>10295.700000000001</v>
      </c>
      <c r="C650" s="2">
        <v>10634.2</v>
      </c>
      <c r="D650" s="2">
        <v>10295.700000000001</v>
      </c>
      <c r="E650" s="2">
        <v>10561.55</v>
      </c>
      <c r="F650" s="2">
        <f t="shared" si="110"/>
        <v>10446.7875</v>
      </c>
      <c r="G650" s="2">
        <f>$C650-$D650</f>
        <v>338.5</v>
      </c>
      <c r="H650" s="2">
        <f>$C650-MAX($B650,$E650)</f>
        <v>72.650000000001455</v>
      </c>
      <c r="I650" s="2">
        <f>MIN($B650,$E650)-$D650</f>
        <v>0</v>
      </c>
      <c r="J650" s="2">
        <f>$E650-$B650</f>
        <v>265.84999999999854</v>
      </c>
      <c r="K650" s="2">
        <f>$H650/$G650</f>
        <v>0.21462333825702054</v>
      </c>
      <c r="L650" s="2">
        <f>$I650/$G650</f>
        <v>0</v>
      </c>
      <c r="M650" s="2">
        <f>ABS($J650)/$G650</f>
        <v>0.78537666174297949</v>
      </c>
      <c r="N650" s="2">
        <f t="shared" si="112"/>
        <v>10356.327899348129</v>
      </c>
      <c r="O650" s="2">
        <f t="shared" si="113"/>
        <v>10634.2</v>
      </c>
      <c r="P650" s="2">
        <f t="shared" si="114"/>
        <v>10295.700000000001</v>
      </c>
      <c r="Q650" s="2">
        <f t="shared" si="115"/>
        <v>10446.7875</v>
      </c>
      <c r="R650" s="2">
        <f t="shared" si="111"/>
        <v>10433.253849837032</v>
      </c>
      <c r="S650" s="2">
        <f t="shared" si="120"/>
        <v>1</v>
      </c>
      <c r="T650" s="2">
        <f t="shared" si="116"/>
        <v>294.69999999999891</v>
      </c>
      <c r="U650" s="2">
        <f t="shared" si="117"/>
        <v>2.8704032882529589</v>
      </c>
      <c r="V650" s="2">
        <f t="shared" si="118"/>
        <v>53.612500000001091</v>
      </c>
      <c r="W650" s="2">
        <f t="shared" si="119"/>
        <v>0.51584332987755044</v>
      </c>
      <c r="X650" t="str">
        <f>IF($T651&gt;0, "up", "down")</f>
        <v>up</v>
      </c>
    </row>
    <row r="651" spans="1:24" x14ac:dyDescent="0.2">
      <c r="A651" s="1">
        <v>39461</v>
      </c>
      <c r="B651" s="2">
        <v>10614.85</v>
      </c>
      <c r="C651" s="2">
        <v>10774.15</v>
      </c>
      <c r="D651" s="2">
        <v>10525.7</v>
      </c>
      <c r="E651" s="2">
        <v>10698.35</v>
      </c>
      <c r="F651" s="2">
        <f t="shared" si="110"/>
        <v>10653.262500000001</v>
      </c>
      <c r="G651" s="2">
        <f>$C651-$D651</f>
        <v>248.44999999999891</v>
      </c>
      <c r="H651" s="2">
        <f>$C651-MAX($B651,$E651)</f>
        <v>75.799999999999272</v>
      </c>
      <c r="I651" s="2">
        <f>MIN($B651,$E651)-$D651</f>
        <v>89.149999999999636</v>
      </c>
      <c r="J651" s="2">
        <f>$E651-$B651</f>
        <v>83.5</v>
      </c>
      <c r="K651" s="2">
        <f>$H651/$G651</f>
        <v>0.30509156771986157</v>
      </c>
      <c r="L651" s="2">
        <f>$I651/$G651</f>
        <v>0.35882471322197634</v>
      </c>
      <c r="M651" s="2">
        <f>ABS($J651)/$G651</f>
        <v>0.33608371905816209</v>
      </c>
      <c r="N651" s="2">
        <f t="shared" si="112"/>
        <v>10401.557699674064</v>
      </c>
      <c r="O651" s="2">
        <f t="shared" si="113"/>
        <v>10774.15</v>
      </c>
      <c r="P651" s="2">
        <f t="shared" si="114"/>
        <v>10401.557699674064</v>
      </c>
      <c r="Q651" s="2">
        <f t="shared" si="115"/>
        <v>10653.262500000001</v>
      </c>
      <c r="R651" s="2">
        <f t="shared" si="111"/>
        <v>10557.631974837033</v>
      </c>
      <c r="S651" s="2">
        <f t="shared" si="120"/>
        <v>1</v>
      </c>
      <c r="T651" s="2">
        <f t="shared" si="116"/>
        <v>136.80000000000109</v>
      </c>
      <c r="U651" s="2">
        <f t="shared" si="117"/>
        <v>1.2952644261495811</v>
      </c>
      <c r="V651" s="2">
        <f t="shared" si="118"/>
        <v>206.47500000000036</v>
      </c>
      <c r="W651" s="2">
        <f t="shared" si="119"/>
        <v>1.9764449118927743</v>
      </c>
      <c r="X651" t="str">
        <f>IF($T652&gt;0, "up", "down")</f>
        <v>down</v>
      </c>
    </row>
    <row r="652" spans="1:24" x14ac:dyDescent="0.2">
      <c r="A652" s="1">
        <v>39462</v>
      </c>
      <c r="B652" s="2">
        <v>10680</v>
      </c>
      <c r="C652" s="2">
        <v>10755.7</v>
      </c>
      <c r="D652" s="2">
        <v>10433.950000000001</v>
      </c>
      <c r="E652" s="2">
        <v>10465.700000000001</v>
      </c>
      <c r="F652" s="2">
        <f t="shared" si="110"/>
        <v>10583.837500000001</v>
      </c>
      <c r="G652" s="2">
        <f>$C652-$D652</f>
        <v>321.75</v>
      </c>
      <c r="H652" s="2">
        <f>$C652-MAX($B652,$E652)</f>
        <v>75.700000000000728</v>
      </c>
      <c r="I652" s="2">
        <f>MIN($B652,$E652)-$D652</f>
        <v>31.75</v>
      </c>
      <c r="J652" s="2">
        <f>$E652-$B652</f>
        <v>-214.29999999999927</v>
      </c>
      <c r="K652" s="2">
        <f>$H652/$G652</f>
        <v>0.23527583527583754</v>
      </c>
      <c r="L652" s="2">
        <f>$I652/$G652</f>
        <v>9.8679098679098673E-2</v>
      </c>
      <c r="M652" s="2">
        <f>ABS($J652)/$G652</f>
        <v>0.66604506604506375</v>
      </c>
      <c r="N652" s="2">
        <f t="shared" si="112"/>
        <v>10527.410099837032</v>
      </c>
      <c r="O652" s="2">
        <f t="shared" si="113"/>
        <v>10755.7</v>
      </c>
      <c r="P652" s="2">
        <f t="shared" si="114"/>
        <v>10433.950000000001</v>
      </c>
      <c r="Q652" s="2">
        <f t="shared" si="115"/>
        <v>10583.837500000001</v>
      </c>
      <c r="R652" s="2">
        <f t="shared" si="111"/>
        <v>10575.224399959257</v>
      </c>
      <c r="S652" s="2">
        <f t="shared" si="120"/>
        <v>1</v>
      </c>
      <c r="T652" s="2">
        <f t="shared" si="116"/>
        <v>-232.64999999999964</v>
      </c>
      <c r="U652" s="2">
        <f t="shared" si="117"/>
        <v>-2.1746344062402114</v>
      </c>
      <c r="V652" s="2">
        <f t="shared" si="118"/>
        <v>-69.424999999999272</v>
      </c>
      <c r="W652" s="2">
        <f t="shared" si="119"/>
        <v>-0.65167830042674035</v>
      </c>
      <c r="X652" t="str">
        <f>IF($T653&gt;0, "up", "down")</f>
        <v>down</v>
      </c>
    </row>
    <row r="653" spans="1:24" x14ac:dyDescent="0.2">
      <c r="A653" s="1">
        <v>39463</v>
      </c>
      <c r="B653" s="2">
        <v>10390.450000000001</v>
      </c>
      <c r="C653" s="2">
        <v>10397.299999999999</v>
      </c>
      <c r="D653" s="2">
        <v>10038.950000000001</v>
      </c>
      <c r="E653" s="2">
        <v>10346.950000000001</v>
      </c>
      <c r="F653" s="2">
        <f t="shared" si="110"/>
        <v>10293.4125</v>
      </c>
      <c r="G653" s="2">
        <f>$C653-$D653</f>
        <v>358.34999999999854</v>
      </c>
      <c r="H653" s="2">
        <f>$C653-MAX($B653,$E653)</f>
        <v>6.8499999999985448</v>
      </c>
      <c r="I653" s="2">
        <f>MIN($B653,$E653)-$D653</f>
        <v>308</v>
      </c>
      <c r="J653" s="2">
        <f>$E653-$B653</f>
        <v>-43.5</v>
      </c>
      <c r="K653" s="2">
        <f>$H653/$G653</f>
        <v>1.9115389981857325E-2</v>
      </c>
      <c r="L653" s="2">
        <f>$I653/$G653</f>
        <v>0.85949490721362143</v>
      </c>
      <c r="M653" s="2">
        <f>ABS($J653)/$G653</f>
        <v>0.12138970280452122</v>
      </c>
      <c r="N653" s="2">
        <f t="shared" si="112"/>
        <v>10555.623799918518</v>
      </c>
      <c r="O653" s="2">
        <f t="shared" si="113"/>
        <v>10555.623799918518</v>
      </c>
      <c r="P653" s="2">
        <f t="shared" si="114"/>
        <v>10038.950000000001</v>
      </c>
      <c r="Q653" s="2">
        <f t="shared" si="115"/>
        <v>10293.4125</v>
      </c>
      <c r="R653" s="2">
        <f t="shared" si="111"/>
        <v>10360.90252495926</v>
      </c>
      <c r="S653" s="2">
        <f t="shared" si="120"/>
        <v>0</v>
      </c>
      <c r="T653" s="2">
        <f t="shared" si="116"/>
        <v>-118.75</v>
      </c>
      <c r="U653" s="2">
        <f t="shared" si="117"/>
        <v>-1.1346589334683777</v>
      </c>
      <c r="V653" s="2">
        <f t="shared" si="118"/>
        <v>-290.42500000000109</v>
      </c>
      <c r="W653" s="2">
        <f t="shared" si="119"/>
        <v>-2.744042508211233</v>
      </c>
      <c r="X653" t="str">
        <f>IF($T654&gt;0, "up", "down")</f>
        <v>down</v>
      </c>
    </row>
    <row r="654" spans="1:24" x14ac:dyDescent="0.2">
      <c r="A654" s="1">
        <v>39464</v>
      </c>
      <c r="B654" s="2">
        <v>10404.700000000001</v>
      </c>
      <c r="C654" s="2">
        <v>10420.25</v>
      </c>
      <c r="D654" s="2">
        <v>10123.700000000001</v>
      </c>
      <c r="E654" s="2">
        <v>10261.5</v>
      </c>
      <c r="F654" s="2">
        <f t="shared" si="110"/>
        <v>10302.5375</v>
      </c>
      <c r="G654" s="2">
        <f>$C654-$D654</f>
        <v>296.54999999999927</v>
      </c>
      <c r="H654" s="2">
        <f>$C654-MAX($B654,$E654)</f>
        <v>15.549999999999272</v>
      </c>
      <c r="I654" s="2">
        <f>MIN($B654,$E654)-$D654</f>
        <v>137.79999999999927</v>
      </c>
      <c r="J654" s="2">
        <f>$E654-$B654</f>
        <v>-143.20000000000073</v>
      </c>
      <c r="K654" s="2">
        <f>$H654/$G654</f>
        <v>5.243635137413357E-2</v>
      </c>
      <c r="L654" s="2">
        <f>$I654/$G654</f>
        <v>0.46467712021581392</v>
      </c>
      <c r="M654" s="2">
        <f>ABS($J654)/$G654</f>
        <v>0.48288652841005253</v>
      </c>
      <c r="N654" s="2">
        <f t="shared" si="112"/>
        <v>10424.518149959258</v>
      </c>
      <c r="O654" s="2">
        <f t="shared" si="113"/>
        <v>10424.518149959258</v>
      </c>
      <c r="P654" s="2">
        <f t="shared" si="114"/>
        <v>10123.700000000001</v>
      </c>
      <c r="Q654" s="2">
        <f t="shared" si="115"/>
        <v>10302.5375</v>
      </c>
      <c r="R654" s="2">
        <f t="shared" si="111"/>
        <v>10318.81844997963</v>
      </c>
      <c r="S654" s="2">
        <f t="shared" si="120"/>
        <v>0</v>
      </c>
      <c r="T654" s="2">
        <f t="shared" si="116"/>
        <v>-85.450000000000728</v>
      </c>
      <c r="U654" s="2">
        <f t="shared" si="117"/>
        <v>-0.82584723034324814</v>
      </c>
      <c r="V654" s="2">
        <f t="shared" si="118"/>
        <v>9.125</v>
      </c>
      <c r="W654" s="2">
        <f t="shared" si="119"/>
        <v>8.8648929594534354E-2</v>
      </c>
      <c r="X654" t="str">
        <f>IF($T655&gt;0, "up", "down")</f>
        <v>down</v>
      </c>
    </row>
    <row r="655" spans="1:24" x14ac:dyDescent="0.2">
      <c r="A655" s="1">
        <v>39465</v>
      </c>
      <c r="B655" s="2">
        <v>10168.25</v>
      </c>
      <c r="C655" s="2">
        <v>10215.299999999999</v>
      </c>
      <c r="D655" s="2">
        <v>9648.4500000000007</v>
      </c>
      <c r="E655" s="2">
        <v>9739.9</v>
      </c>
      <c r="F655" s="2">
        <f t="shared" si="110"/>
        <v>9942.9750000000004</v>
      </c>
      <c r="G655" s="2">
        <f>$C655-$D655</f>
        <v>566.84999999999854</v>
      </c>
      <c r="H655" s="2">
        <f>$C655-MAX($B655,$E655)</f>
        <v>47.049999999999272</v>
      </c>
      <c r="I655" s="2">
        <f>MIN($B655,$E655)-$D655</f>
        <v>91.449999999998909</v>
      </c>
      <c r="J655" s="2">
        <f>$E655-$B655</f>
        <v>-428.35000000000036</v>
      </c>
      <c r="K655" s="2">
        <f>$H655/$G655</f>
        <v>8.3002557995941417E-2</v>
      </c>
      <c r="L655" s="2">
        <f>$I655/$G655</f>
        <v>0.16133015789009286</v>
      </c>
      <c r="M655" s="2">
        <f>ABS($J655)/$G655</f>
        <v>0.75566728411396566</v>
      </c>
      <c r="N655" s="2">
        <f t="shared" si="112"/>
        <v>10363.527824979628</v>
      </c>
      <c r="O655" s="2">
        <f t="shared" si="113"/>
        <v>10363.527824979628</v>
      </c>
      <c r="P655" s="2">
        <f t="shared" si="114"/>
        <v>9648.4500000000007</v>
      </c>
      <c r="Q655" s="2">
        <f t="shared" si="115"/>
        <v>9942.9750000000004</v>
      </c>
      <c r="R655" s="2">
        <f t="shared" si="111"/>
        <v>10079.620162489815</v>
      </c>
      <c r="S655" s="2">
        <f t="shared" si="120"/>
        <v>0</v>
      </c>
      <c r="T655" s="2">
        <f t="shared" si="116"/>
        <v>-521.60000000000036</v>
      </c>
      <c r="U655" s="2">
        <f t="shared" si="117"/>
        <v>-5.0830775227793241</v>
      </c>
      <c r="V655" s="2">
        <f t="shared" si="118"/>
        <v>-359.5625</v>
      </c>
      <c r="W655" s="2">
        <f t="shared" si="119"/>
        <v>-3.4900382551386007</v>
      </c>
      <c r="X655" t="str">
        <f>IF($T656&gt;0, "up", "down")</f>
        <v>down</v>
      </c>
    </row>
    <row r="656" spans="1:24" x14ac:dyDescent="0.2">
      <c r="A656" s="1">
        <v>39468</v>
      </c>
      <c r="B656" s="2">
        <v>9671.4</v>
      </c>
      <c r="C656" s="2">
        <v>9701.1</v>
      </c>
      <c r="D656" s="2">
        <v>8504.65</v>
      </c>
      <c r="E656" s="2">
        <v>9038.9500000000007</v>
      </c>
      <c r="F656" s="2">
        <f t="shared" si="110"/>
        <v>9229.0250000000015</v>
      </c>
      <c r="G656" s="2">
        <f>$C656-$D656</f>
        <v>1196.4500000000007</v>
      </c>
      <c r="H656" s="2">
        <f>$C656-MAX($B656,$E656)</f>
        <v>29.700000000000728</v>
      </c>
      <c r="I656" s="2">
        <f>MIN($B656,$E656)-$D656</f>
        <v>534.30000000000109</v>
      </c>
      <c r="J656" s="2">
        <f>$E656-$B656</f>
        <v>-632.44999999999891</v>
      </c>
      <c r="K656" s="2">
        <f>$H656/$G656</f>
        <v>2.4823435998161818E-2</v>
      </c>
      <c r="L656" s="2">
        <f>$I656/$G656</f>
        <v>0.44657110618914353</v>
      </c>
      <c r="M656" s="2">
        <f>ABS($J656)/$G656</f>
        <v>0.52860545781269463</v>
      </c>
      <c r="N656" s="2">
        <f t="shared" si="112"/>
        <v>10153.251412489815</v>
      </c>
      <c r="O656" s="2">
        <f t="shared" si="113"/>
        <v>10153.251412489815</v>
      </c>
      <c r="P656" s="2">
        <f t="shared" si="114"/>
        <v>8504.65</v>
      </c>
      <c r="Q656" s="2">
        <f t="shared" si="115"/>
        <v>9229.0250000000015</v>
      </c>
      <c r="R656" s="2">
        <f t="shared" si="111"/>
        <v>9510.0444562449084</v>
      </c>
      <c r="S656" s="2">
        <f t="shared" si="120"/>
        <v>0</v>
      </c>
      <c r="T656" s="2">
        <f t="shared" si="116"/>
        <v>-700.94999999999891</v>
      </c>
      <c r="U656" s="2">
        <f t="shared" si="117"/>
        <v>-7.1966857975954461</v>
      </c>
      <c r="V656" s="2">
        <f t="shared" si="118"/>
        <v>-713.94999999999891</v>
      </c>
      <c r="W656" s="2">
        <f t="shared" si="119"/>
        <v>-7.1804464961442509</v>
      </c>
      <c r="X656" t="str">
        <f>IF($T657&gt;0, "up", "down")</f>
        <v>down</v>
      </c>
    </row>
    <row r="657" spans="1:24" x14ac:dyDescent="0.2">
      <c r="A657" s="1">
        <v>39469</v>
      </c>
      <c r="B657" s="2">
        <v>8663.7000000000007</v>
      </c>
      <c r="C657" s="2">
        <v>9015.7999999999993</v>
      </c>
      <c r="D657" s="2">
        <v>7958.95</v>
      </c>
      <c r="E657" s="2">
        <v>8682.4500000000007</v>
      </c>
      <c r="F657" s="2">
        <f t="shared" si="110"/>
        <v>8580.2250000000004</v>
      </c>
      <c r="G657" s="2">
        <f>$C657-$D657</f>
        <v>1056.8499999999995</v>
      </c>
      <c r="H657" s="2">
        <f>$C657-MAX($B657,$E657)</f>
        <v>333.34999999999854</v>
      </c>
      <c r="I657" s="2">
        <f>MIN($B657,$E657)-$D657</f>
        <v>704.75000000000091</v>
      </c>
      <c r="J657" s="2">
        <f>$E657-$B657</f>
        <v>18.75</v>
      </c>
      <c r="K657" s="2">
        <f>$H657/$G657</f>
        <v>0.31541846051946704</v>
      </c>
      <c r="L657" s="2">
        <f>$I657/$G657</f>
        <v>0.66684013814637955</v>
      </c>
      <c r="M657" s="2">
        <f>ABS($J657)/$G657</f>
        <v>1.7741401334153389E-2</v>
      </c>
      <c r="N657" s="2">
        <f t="shared" si="112"/>
        <v>9691.1382062449084</v>
      </c>
      <c r="O657" s="2">
        <f t="shared" si="113"/>
        <v>9691.1382062449084</v>
      </c>
      <c r="P657" s="2">
        <f t="shared" si="114"/>
        <v>7958.95</v>
      </c>
      <c r="Q657" s="2">
        <f t="shared" si="115"/>
        <v>8580.2250000000004</v>
      </c>
      <c r="R657" s="2">
        <f t="shared" si="111"/>
        <v>8980.3628531224549</v>
      </c>
      <c r="S657" s="2">
        <f t="shared" si="120"/>
        <v>0</v>
      </c>
      <c r="T657" s="2">
        <f t="shared" si="116"/>
        <v>-356.5</v>
      </c>
      <c r="U657" s="2">
        <f t="shared" si="117"/>
        <v>-3.9440421730400099</v>
      </c>
      <c r="V657" s="2">
        <f t="shared" si="118"/>
        <v>-648.80000000000109</v>
      </c>
      <c r="W657" s="2">
        <f t="shared" si="119"/>
        <v>-7.029995042813308</v>
      </c>
      <c r="X657" t="str">
        <f>IF($T658&gt;0, "up", "down")</f>
        <v>up</v>
      </c>
    </row>
    <row r="658" spans="1:24" x14ac:dyDescent="0.2">
      <c r="A658" s="1">
        <v>39470</v>
      </c>
      <c r="B658" s="2">
        <v>9021.5</v>
      </c>
      <c r="C658" s="2">
        <v>9501.5499999999993</v>
      </c>
      <c r="D658" s="2">
        <v>8889.6</v>
      </c>
      <c r="E658" s="2">
        <v>9259.2000000000007</v>
      </c>
      <c r="F658" s="2">
        <f t="shared" si="110"/>
        <v>9167.9625000000015</v>
      </c>
      <c r="G658" s="2">
        <f>$C658-$D658</f>
        <v>611.94999999999891</v>
      </c>
      <c r="H658" s="2">
        <f>$C658-MAX($B658,$E658)</f>
        <v>242.34999999999854</v>
      </c>
      <c r="I658" s="2">
        <f>MIN($B658,$E658)-$D658</f>
        <v>131.89999999999964</v>
      </c>
      <c r="J658" s="2">
        <f>$E658-$B658</f>
        <v>237.70000000000073</v>
      </c>
      <c r="K658" s="2">
        <f>$H658/$G658</f>
        <v>0.39602908734373554</v>
      </c>
      <c r="L658" s="2">
        <f>$I658/$G658</f>
        <v>0.21554048533376888</v>
      </c>
      <c r="M658" s="2">
        <f>ABS($J658)/$G658</f>
        <v>0.38843042732249555</v>
      </c>
      <c r="N658" s="2">
        <f t="shared" si="112"/>
        <v>9135.6816031224553</v>
      </c>
      <c r="O658" s="2">
        <f t="shared" si="113"/>
        <v>9501.5499999999993</v>
      </c>
      <c r="P658" s="2">
        <f t="shared" si="114"/>
        <v>8889.6</v>
      </c>
      <c r="Q658" s="2">
        <f t="shared" si="115"/>
        <v>9167.9625000000015</v>
      </c>
      <c r="R658" s="2">
        <f t="shared" si="111"/>
        <v>9173.6985257806136</v>
      </c>
      <c r="S658" s="2">
        <f t="shared" si="120"/>
        <v>0.14444683343409365</v>
      </c>
      <c r="T658" s="2">
        <f t="shared" si="116"/>
        <v>576.75</v>
      </c>
      <c r="U658" s="2">
        <f t="shared" si="117"/>
        <v>6.642710294905239</v>
      </c>
      <c r="V658" s="2">
        <f t="shared" si="118"/>
        <v>587.73750000000109</v>
      </c>
      <c r="W658" s="2">
        <f t="shared" si="119"/>
        <v>6.8499077821385921</v>
      </c>
      <c r="X658" t="str">
        <f>IF($T659&gt;0, "up", "down")</f>
        <v>down</v>
      </c>
    </row>
    <row r="659" spans="1:24" x14ac:dyDescent="0.2">
      <c r="A659" s="1">
        <v>39471</v>
      </c>
      <c r="B659" s="2">
        <v>9369.1</v>
      </c>
      <c r="C659" s="2">
        <v>9630.5499999999993</v>
      </c>
      <c r="D659" s="2">
        <v>8960.2000000000007</v>
      </c>
      <c r="E659" s="2">
        <v>9133.85</v>
      </c>
      <c r="F659" s="2">
        <f t="shared" si="110"/>
        <v>9273.4250000000011</v>
      </c>
      <c r="G659" s="2">
        <f>$C659-$D659</f>
        <v>670.34999999999854</v>
      </c>
      <c r="H659" s="2">
        <f>$C659-MAX($B659,$E659)</f>
        <v>261.44999999999891</v>
      </c>
      <c r="I659" s="2">
        <f>MIN($B659,$E659)-$D659</f>
        <v>173.64999999999964</v>
      </c>
      <c r="J659" s="2">
        <f>$E659-$B659</f>
        <v>-235.25</v>
      </c>
      <c r="K659" s="2">
        <f>$H659/$G659</f>
        <v>0.39002013873349667</v>
      </c>
      <c r="L659" s="2">
        <f>$I659/$G659</f>
        <v>0.25904378309838144</v>
      </c>
      <c r="M659" s="2">
        <f>ABS($J659)/$G659</f>
        <v>0.35093607816812189</v>
      </c>
      <c r="N659" s="2">
        <f t="shared" si="112"/>
        <v>9151.8220515612284</v>
      </c>
      <c r="O659" s="2">
        <f t="shared" si="113"/>
        <v>9630.5499999999993</v>
      </c>
      <c r="P659" s="2">
        <f t="shared" si="114"/>
        <v>8960.2000000000007</v>
      </c>
      <c r="Q659" s="2">
        <f t="shared" si="115"/>
        <v>9273.4250000000011</v>
      </c>
      <c r="R659" s="2">
        <f t="shared" si="111"/>
        <v>9253.9992628903074</v>
      </c>
      <c r="S659" s="2">
        <f t="shared" si="120"/>
        <v>0.24892844235471542</v>
      </c>
      <c r="T659" s="2">
        <f t="shared" si="116"/>
        <v>-125.35000000000036</v>
      </c>
      <c r="U659" s="2">
        <f t="shared" si="117"/>
        <v>-1.353788664247455</v>
      </c>
      <c r="V659" s="2">
        <f t="shared" si="118"/>
        <v>105.46249999999964</v>
      </c>
      <c r="W659" s="2">
        <f t="shared" si="119"/>
        <v>1.150337384124331</v>
      </c>
      <c r="X659" t="str">
        <f>IF($T660&gt;0, "up", "down")</f>
        <v>up</v>
      </c>
    </row>
    <row r="660" spans="1:24" x14ac:dyDescent="0.2">
      <c r="A660" s="1">
        <v>39472</v>
      </c>
      <c r="B660" s="2">
        <v>9170.35</v>
      </c>
      <c r="C660" s="2">
        <v>9827.2999999999993</v>
      </c>
      <c r="D660" s="2">
        <v>9170.35</v>
      </c>
      <c r="E660" s="2">
        <v>9752.25</v>
      </c>
      <c r="F660" s="2">
        <f t="shared" si="110"/>
        <v>9480.0625</v>
      </c>
      <c r="G660" s="2">
        <f>$C660-$D660</f>
        <v>656.94999999999891</v>
      </c>
      <c r="H660" s="2">
        <f>$C660-MAX($B660,$E660)</f>
        <v>75.049999999999272</v>
      </c>
      <c r="I660" s="2">
        <f>MIN($B660,$E660)-$D660</f>
        <v>0</v>
      </c>
      <c r="J660" s="2">
        <f>$E660-$B660</f>
        <v>581.89999999999964</v>
      </c>
      <c r="K660" s="2">
        <f>$H660/$G660</f>
        <v>0.11424004870994657</v>
      </c>
      <c r="L660" s="2">
        <f>$I660/$G660</f>
        <v>0</v>
      </c>
      <c r="M660" s="2">
        <f>ABS($J660)/$G660</f>
        <v>0.88575995129005347</v>
      </c>
      <c r="N660" s="2">
        <f t="shared" si="112"/>
        <v>9212.6235257806147</v>
      </c>
      <c r="O660" s="2">
        <f t="shared" si="113"/>
        <v>9827.2999999999993</v>
      </c>
      <c r="P660" s="2">
        <f t="shared" si="114"/>
        <v>9170.35</v>
      </c>
      <c r="Q660" s="2">
        <f t="shared" si="115"/>
        <v>9480.0625</v>
      </c>
      <c r="R660" s="2">
        <f t="shared" si="111"/>
        <v>9422.5840064451531</v>
      </c>
      <c r="S660" s="2">
        <f t="shared" si="120"/>
        <v>0.83488108840446962</v>
      </c>
      <c r="T660" s="2">
        <f t="shared" si="116"/>
        <v>618.39999999999964</v>
      </c>
      <c r="U660" s="2">
        <f t="shared" si="117"/>
        <v>6.7704199215007863</v>
      </c>
      <c r="V660" s="2">
        <f t="shared" si="118"/>
        <v>206.63749999999891</v>
      </c>
      <c r="W660" s="2">
        <f t="shared" si="119"/>
        <v>2.2282759606078542</v>
      </c>
      <c r="X660" t="str">
        <f>IF($T661&gt;0, "up", "down")</f>
        <v>up</v>
      </c>
    </row>
    <row r="661" spans="1:24" x14ac:dyDescent="0.2">
      <c r="A661" s="1">
        <v>39475</v>
      </c>
      <c r="B661" s="2">
        <v>9748.35</v>
      </c>
      <c r="C661" s="2">
        <v>9937.9</v>
      </c>
      <c r="D661" s="2">
        <v>9313.6</v>
      </c>
      <c r="E661" s="2">
        <v>9901.9</v>
      </c>
      <c r="F661" s="2">
        <f t="shared" si="110"/>
        <v>9725.4375</v>
      </c>
      <c r="G661" s="2">
        <f>$C661-$D661</f>
        <v>624.29999999999927</v>
      </c>
      <c r="H661" s="2">
        <f>$C661-MAX($B661,$E661)</f>
        <v>36</v>
      </c>
      <c r="I661" s="2">
        <f>MIN($B661,$E661)-$D661</f>
        <v>434.75</v>
      </c>
      <c r="J661" s="2">
        <f>$E661-$B661</f>
        <v>153.54999999999927</v>
      </c>
      <c r="K661" s="2">
        <f>$H661/$G661</f>
        <v>5.7664584334454656E-2</v>
      </c>
      <c r="L661" s="2">
        <f>$I661/$G661</f>
        <v>0.69637994553900451</v>
      </c>
      <c r="M661" s="2">
        <f>ABS($J661)/$G661</f>
        <v>0.24595547012654084</v>
      </c>
      <c r="N661" s="2">
        <f t="shared" si="112"/>
        <v>9346.3430128903074</v>
      </c>
      <c r="O661" s="2">
        <f t="shared" si="113"/>
        <v>9937.9</v>
      </c>
      <c r="P661" s="2">
        <f t="shared" si="114"/>
        <v>9313.6</v>
      </c>
      <c r="Q661" s="2">
        <f t="shared" si="115"/>
        <v>9725.4375</v>
      </c>
      <c r="R661" s="2">
        <f t="shared" si="111"/>
        <v>9580.8201282225764</v>
      </c>
      <c r="S661" s="2">
        <f t="shared" si="120"/>
        <v>1</v>
      </c>
      <c r="T661" s="2">
        <f t="shared" si="116"/>
        <v>149.64999999999964</v>
      </c>
      <c r="U661" s="2">
        <f t="shared" si="117"/>
        <v>1.5345176754082355</v>
      </c>
      <c r="V661" s="2">
        <f t="shared" si="118"/>
        <v>245.375</v>
      </c>
      <c r="W661" s="2">
        <f t="shared" si="119"/>
        <v>2.5883268174656022</v>
      </c>
      <c r="X661" t="str">
        <f>IF($T662&gt;0, "up", "down")</f>
        <v>down</v>
      </c>
    </row>
    <row r="662" spans="1:24" x14ac:dyDescent="0.2">
      <c r="A662" s="1">
        <v>39476</v>
      </c>
      <c r="B662" s="2">
        <v>9933.2000000000007</v>
      </c>
      <c r="C662" s="2">
        <v>10113.35</v>
      </c>
      <c r="D662" s="2">
        <v>9420.75</v>
      </c>
      <c r="E662" s="2">
        <v>9569.6</v>
      </c>
      <c r="F662" s="2">
        <f t="shared" si="110"/>
        <v>9759.2250000000004</v>
      </c>
      <c r="G662" s="2">
        <f>$C662-$D662</f>
        <v>692.60000000000036</v>
      </c>
      <c r="H662" s="2">
        <f>$C662-MAX($B662,$E662)</f>
        <v>180.14999999999964</v>
      </c>
      <c r="I662" s="2">
        <f>MIN($B662,$E662)-$D662</f>
        <v>148.85000000000036</v>
      </c>
      <c r="J662" s="2">
        <f>$E662-$B662</f>
        <v>-363.60000000000036</v>
      </c>
      <c r="K662" s="2">
        <f>$H662/$G662</f>
        <v>0.26010684377707122</v>
      </c>
      <c r="L662" s="2">
        <f>$I662/$G662</f>
        <v>0.21491481374530794</v>
      </c>
      <c r="M662" s="2">
        <f>ABS($J662)/$G662</f>
        <v>0.52497834247762076</v>
      </c>
      <c r="N662" s="2">
        <f t="shared" si="112"/>
        <v>9535.8902564451528</v>
      </c>
      <c r="O662" s="2">
        <f t="shared" si="113"/>
        <v>10113.35</v>
      </c>
      <c r="P662" s="2">
        <f t="shared" si="114"/>
        <v>9420.75</v>
      </c>
      <c r="Q662" s="2">
        <f t="shared" si="115"/>
        <v>9759.2250000000004</v>
      </c>
      <c r="R662" s="2">
        <f t="shared" si="111"/>
        <v>9707.3038141112884</v>
      </c>
      <c r="S662" s="2">
        <f t="shared" si="120"/>
        <v>1</v>
      </c>
      <c r="T662" s="2">
        <f t="shared" si="116"/>
        <v>-332.29999999999927</v>
      </c>
      <c r="U662" s="2">
        <f t="shared" si="117"/>
        <v>-3.355921590805798</v>
      </c>
      <c r="V662" s="2">
        <f t="shared" si="118"/>
        <v>33.787500000000364</v>
      </c>
      <c r="W662" s="2">
        <f t="shared" si="119"/>
        <v>0.34741367676261725</v>
      </c>
      <c r="X662" t="str">
        <f>IF($T663&gt;0, "up", "down")</f>
        <v>down</v>
      </c>
    </row>
    <row r="663" spans="1:24" x14ac:dyDescent="0.2">
      <c r="A663" s="1">
        <v>39477</v>
      </c>
      <c r="B663" s="2">
        <v>9635.35</v>
      </c>
      <c r="C663" s="2">
        <v>9635.35</v>
      </c>
      <c r="D663" s="2">
        <v>9309.7999999999993</v>
      </c>
      <c r="E663" s="2">
        <v>9404.15</v>
      </c>
      <c r="F663" s="2">
        <f t="shared" si="110"/>
        <v>9496.1625000000004</v>
      </c>
      <c r="G663" s="2">
        <f>$C663-$D663</f>
        <v>325.55000000000109</v>
      </c>
      <c r="H663" s="2">
        <f>$C663-MAX($B663,$E663)</f>
        <v>0</v>
      </c>
      <c r="I663" s="2">
        <f>MIN($B663,$E663)-$D663</f>
        <v>94.350000000000364</v>
      </c>
      <c r="J663" s="2">
        <f>$E663-$B663</f>
        <v>-231.20000000000073</v>
      </c>
      <c r="K663" s="2">
        <f>$H663/$G663</f>
        <v>0</v>
      </c>
      <c r="L663" s="2">
        <f>$I663/$G663</f>
        <v>0.28981723237597928</v>
      </c>
      <c r="M663" s="2">
        <f>ABS($J663)/$G663</f>
        <v>0.71018276762402077</v>
      </c>
      <c r="N663" s="2">
        <f t="shared" si="112"/>
        <v>9647.5576282225775</v>
      </c>
      <c r="O663" s="2">
        <f t="shared" si="113"/>
        <v>9647.5576282225775</v>
      </c>
      <c r="P663" s="2">
        <f t="shared" si="114"/>
        <v>9309.7999999999993</v>
      </c>
      <c r="Q663" s="2">
        <f t="shared" si="115"/>
        <v>9496.1625000000004</v>
      </c>
      <c r="R663" s="2">
        <f t="shared" si="111"/>
        <v>9525.2694391112891</v>
      </c>
      <c r="S663" s="2">
        <f t="shared" si="120"/>
        <v>0.59842808877676701</v>
      </c>
      <c r="T663" s="2">
        <f t="shared" si="116"/>
        <v>-165.45000000000073</v>
      </c>
      <c r="U663" s="2">
        <f t="shared" si="117"/>
        <v>-1.7289123892325773</v>
      </c>
      <c r="V663" s="2">
        <f t="shared" si="118"/>
        <v>-263.0625</v>
      </c>
      <c r="W663" s="2">
        <f t="shared" si="119"/>
        <v>-2.6955265402734336</v>
      </c>
      <c r="X663" t="str">
        <f>IF($T664&gt;0, "up", "down")</f>
        <v>down</v>
      </c>
    </row>
    <row r="664" spans="1:24" x14ac:dyDescent="0.2">
      <c r="A664" s="1">
        <v>39478</v>
      </c>
      <c r="B664" s="2">
        <v>9442.2000000000007</v>
      </c>
      <c r="C664" s="2">
        <v>9505.35</v>
      </c>
      <c r="D664" s="2">
        <v>9147.25</v>
      </c>
      <c r="E664" s="2">
        <v>9226.25</v>
      </c>
      <c r="F664" s="2">
        <f t="shared" si="110"/>
        <v>9330.2625000000007</v>
      </c>
      <c r="G664" s="2">
        <f>$C664-$D664</f>
        <v>358.10000000000036</v>
      </c>
      <c r="H664" s="2">
        <f>$C664-MAX($B664,$E664)</f>
        <v>63.149999999999636</v>
      </c>
      <c r="I664" s="2">
        <f>MIN($B664,$E664)-$D664</f>
        <v>79</v>
      </c>
      <c r="J664" s="2">
        <f>$E664-$B664</f>
        <v>-215.95000000000073</v>
      </c>
      <c r="K664" s="2">
        <f>$H664/$G664</f>
        <v>0.17634738899748553</v>
      </c>
      <c r="L664" s="2">
        <f>$I664/$G664</f>
        <v>0.22060876850041866</v>
      </c>
      <c r="M664" s="2">
        <f>ABS($J664)/$G664</f>
        <v>0.60304384250209586</v>
      </c>
      <c r="N664" s="2">
        <f t="shared" si="112"/>
        <v>9571.8600641112898</v>
      </c>
      <c r="O664" s="2">
        <f t="shared" si="113"/>
        <v>9571.8600641112898</v>
      </c>
      <c r="P664" s="2">
        <f t="shared" si="114"/>
        <v>9147.25</v>
      </c>
      <c r="Q664" s="2">
        <f t="shared" si="115"/>
        <v>9330.2625000000007</v>
      </c>
      <c r="R664" s="2">
        <f t="shared" si="111"/>
        <v>9405.308157055646</v>
      </c>
      <c r="S664" s="2">
        <f t="shared" si="120"/>
        <v>0</v>
      </c>
      <c r="T664" s="2">
        <f t="shared" si="116"/>
        <v>-177.89999999999964</v>
      </c>
      <c r="U664" s="2">
        <f t="shared" si="117"/>
        <v>-1.8917180181090225</v>
      </c>
      <c r="V664" s="2">
        <f t="shared" si="118"/>
        <v>-165.89999999999964</v>
      </c>
      <c r="W664" s="2">
        <f t="shared" si="119"/>
        <v>-1.7470214942088409</v>
      </c>
      <c r="X664" t="str">
        <f>IF($T665&gt;0, "up", "down")</f>
        <v>up</v>
      </c>
    </row>
    <row r="665" spans="1:24" x14ac:dyDescent="0.2">
      <c r="A665" s="1">
        <v>39479</v>
      </c>
      <c r="B665" s="2">
        <v>9320.25</v>
      </c>
      <c r="C665" s="2">
        <v>9379.0499999999993</v>
      </c>
      <c r="D665" s="2">
        <v>9002.2000000000007</v>
      </c>
      <c r="E665" s="2">
        <v>9327.0499999999993</v>
      </c>
      <c r="F665" s="2">
        <f t="shared" si="110"/>
        <v>9257.1375000000007</v>
      </c>
      <c r="G665" s="2">
        <f>$C665-$D665</f>
        <v>376.84999999999854</v>
      </c>
      <c r="H665" s="2">
        <f>$C665-MAX($B665,$E665)</f>
        <v>52</v>
      </c>
      <c r="I665" s="2">
        <f>MIN($B665,$E665)-$D665</f>
        <v>318.04999999999927</v>
      </c>
      <c r="J665" s="2">
        <f>$E665-$B665</f>
        <v>6.7999999999992724</v>
      </c>
      <c r="K665" s="2">
        <f>$H665/$G665</f>
        <v>0.13798593604882634</v>
      </c>
      <c r="L665" s="2">
        <f>$I665/$G665</f>
        <v>0.84396974923709833</v>
      </c>
      <c r="M665" s="2">
        <f>ABS($J665)/$G665</f>
        <v>1.8044314714075357E-2</v>
      </c>
      <c r="N665" s="2">
        <f t="shared" si="112"/>
        <v>9451.0612820556453</v>
      </c>
      <c r="O665" s="2">
        <f t="shared" si="113"/>
        <v>9451.0612820556453</v>
      </c>
      <c r="P665" s="2">
        <f t="shared" si="114"/>
        <v>9002.2000000000007</v>
      </c>
      <c r="Q665" s="2">
        <f t="shared" si="115"/>
        <v>9257.1375000000007</v>
      </c>
      <c r="R665" s="2">
        <f t="shared" si="111"/>
        <v>9290.365016027823</v>
      </c>
      <c r="S665" s="2">
        <f t="shared" si="120"/>
        <v>0</v>
      </c>
      <c r="T665" s="2">
        <f t="shared" si="116"/>
        <v>100.79999999999927</v>
      </c>
      <c r="U665" s="2">
        <f t="shared" si="117"/>
        <v>1.0925348868716898</v>
      </c>
      <c r="V665" s="2">
        <f t="shared" si="118"/>
        <v>-73.125</v>
      </c>
      <c r="W665" s="2">
        <f t="shared" si="119"/>
        <v>-0.78374000731490667</v>
      </c>
      <c r="X665" t="str">
        <f>IF($T666&gt;0, "up", "down")</f>
        <v>up</v>
      </c>
    </row>
    <row r="666" spans="1:24" x14ac:dyDescent="0.2">
      <c r="A666" s="1">
        <v>39482</v>
      </c>
      <c r="B666" s="2">
        <v>9444.4</v>
      </c>
      <c r="C666" s="2">
        <v>9708.6</v>
      </c>
      <c r="D666" s="2">
        <v>9424.2000000000007</v>
      </c>
      <c r="E666" s="2">
        <v>9561.5</v>
      </c>
      <c r="F666" s="2">
        <f t="shared" si="110"/>
        <v>9534.6749999999993</v>
      </c>
      <c r="G666" s="2">
        <f>$C666-$D666</f>
        <v>284.39999999999964</v>
      </c>
      <c r="H666" s="2">
        <f>$C666-MAX($B666,$E666)</f>
        <v>147.10000000000036</v>
      </c>
      <c r="I666" s="2">
        <f>MIN($B666,$E666)-$D666</f>
        <v>20.199999999998909</v>
      </c>
      <c r="J666" s="2">
        <f>$E666-$B666</f>
        <v>117.10000000000036</v>
      </c>
      <c r="K666" s="2">
        <f>$H666/$G666</f>
        <v>0.51722925457102864</v>
      </c>
      <c r="L666" s="2">
        <f>$I666/$G666</f>
        <v>7.1026722925453353E-2</v>
      </c>
      <c r="M666" s="2">
        <f>ABS($J666)/$G666</f>
        <v>0.41174402250351799</v>
      </c>
      <c r="N666" s="2">
        <f t="shared" si="112"/>
        <v>9354.099391027823</v>
      </c>
      <c r="O666" s="2">
        <f t="shared" si="113"/>
        <v>9708.6</v>
      </c>
      <c r="P666" s="2">
        <f t="shared" si="114"/>
        <v>9354.099391027823</v>
      </c>
      <c r="Q666" s="2">
        <f t="shared" si="115"/>
        <v>9534.6749999999993</v>
      </c>
      <c r="R666" s="2">
        <f t="shared" si="111"/>
        <v>9487.8684455139119</v>
      </c>
      <c r="S666" s="2">
        <f t="shared" si="120"/>
        <v>0.47369885075207468</v>
      </c>
      <c r="T666" s="2">
        <f t="shared" si="116"/>
        <v>234.45000000000073</v>
      </c>
      <c r="U666" s="2">
        <f t="shared" si="117"/>
        <v>2.5136565151896981</v>
      </c>
      <c r="V666" s="2">
        <f t="shared" si="118"/>
        <v>277.53749999999854</v>
      </c>
      <c r="W666" s="2">
        <f t="shared" si="119"/>
        <v>2.9980920127847135</v>
      </c>
      <c r="X666" t="str">
        <f>IF($T667&gt;0, "up", "down")</f>
        <v>down</v>
      </c>
    </row>
    <row r="667" spans="1:24" x14ac:dyDescent="0.2">
      <c r="A667" s="1">
        <v>39483</v>
      </c>
      <c r="B667" s="2">
        <v>9577.2999999999993</v>
      </c>
      <c r="C667" s="2">
        <v>9577.2999999999993</v>
      </c>
      <c r="D667" s="2">
        <v>9363.35</v>
      </c>
      <c r="E667" s="2">
        <v>9397.7999999999993</v>
      </c>
      <c r="F667" s="2">
        <f t="shared" si="110"/>
        <v>9478.9375</v>
      </c>
      <c r="G667" s="2">
        <f>$C667-$D667</f>
        <v>213.94999999999891</v>
      </c>
      <c r="H667" s="2">
        <f>$C667-MAX($B667,$E667)</f>
        <v>0</v>
      </c>
      <c r="I667" s="2">
        <f>MIN($B667,$E667)-$D667</f>
        <v>34.449999999998909</v>
      </c>
      <c r="J667" s="2">
        <f>$E667-$B667</f>
        <v>-179.5</v>
      </c>
      <c r="K667" s="2">
        <f>$H667/$G667</f>
        <v>0</v>
      </c>
      <c r="L667" s="2">
        <f>$I667/$G667</f>
        <v>0.1610189296564575</v>
      </c>
      <c r="M667" s="2">
        <f>ABS($J667)/$G667</f>
        <v>0.83898107034354252</v>
      </c>
      <c r="N667" s="2">
        <f t="shared" si="112"/>
        <v>9444.3871955139111</v>
      </c>
      <c r="O667" s="2">
        <f t="shared" si="113"/>
        <v>9577.2999999999993</v>
      </c>
      <c r="P667" s="2">
        <f t="shared" si="114"/>
        <v>9363.35</v>
      </c>
      <c r="Q667" s="2">
        <f t="shared" si="115"/>
        <v>9478.9375</v>
      </c>
      <c r="R667" s="2">
        <f t="shared" si="111"/>
        <v>9465.9936738784781</v>
      </c>
      <c r="S667" s="2">
        <f t="shared" si="120"/>
        <v>0.74766007189337114</v>
      </c>
      <c r="T667" s="2">
        <f t="shared" si="116"/>
        <v>-163.70000000000073</v>
      </c>
      <c r="U667" s="2">
        <f t="shared" si="117"/>
        <v>-1.7120744653035689</v>
      </c>
      <c r="V667" s="2">
        <f t="shared" si="118"/>
        <v>-55.737499999999272</v>
      </c>
      <c r="W667" s="2">
        <f t="shared" si="119"/>
        <v>-0.58457682091942598</v>
      </c>
      <c r="X667" t="str">
        <f>IF($T668&gt;0, "up", "down")</f>
        <v>down</v>
      </c>
    </row>
    <row r="668" spans="1:24" x14ac:dyDescent="0.2">
      <c r="A668" s="1">
        <v>39484</v>
      </c>
      <c r="B668" s="2">
        <v>9169.5499999999993</v>
      </c>
      <c r="C668" s="2">
        <v>9256.0499999999993</v>
      </c>
      <c r="D668" s="2">
        <v>9052.35</v>
      </c>
      <c r="E668" s="2">
        <v>9185.65</v>
      </c>
      <c r="F668" s="2">
        <f t="shared" si="110"/>
        <v>9165.9</v>
      </c>
      <c r="G668" s="2">
        <f>$C668-$D668</f>
        <v>203.69999999999891</v>
      </c>
      <c r="H668" s="2">
        <f>$C668-MAX($B668,$E668)</f>
        <v>70.399999999999636</v>
      </c>
      <c r="I668" s="2">
        <f>MIN($B668,$E668)-$D668</f>
        <v>117.19999999999891</v>
      </c>
      <c r="J668" s="2">
        <f>$E668-$B668</f>
        <v>16.100000000000364</v>
      </c>
      <c r="K668" s="2">
        <f>$H668/$G668</f>
        <v>0.3456062837506137</v>
      </c>
      <c r="L668" s="2">
        <f>$I668/$G668</f>
        <v>0.57535591556209886</v>
      </c>
      <c r="M668" s="2">
        <f>ABS($J668)/$G668</f>
        <v>7.9037800687287427E-2</v>
      </c>
      <c r="N668" s="2">
        <f t="shared" si="112"/>
        <v>9461.6623477569556</v>
      </c>
      <c r="O668" s="2">
        <f t="shared" si="113"/>
        <v>9461.6623477569556</v>
      </c>
      <c r="P668" s="2">
        <f t="shared" si="114"/>
        <v>9052.35</v>
      </c>
      <c r="Q668" s="2">
        <f t="shared" si="115"/>
        <v>9165.9</v>
      </c>
      <c r="R668" s="2">
        <f t="shared" si="111"/>
        <v>9285.3936738784778</v>
      </c>
      <c r="S668" s="2">
        <f t="shared" si="120"/>
        <v>0</v>
      </c>
      <c r="T668" s="2">
        <f t="shared" si="116"/>
        <v>-212.14999999999964</v>
      </c>
      <c r="U668" s="2">
        <f t="shared" si="117"/>
        <v>-2.257443231394578</v>
      </c>
      <c r="V668" s="2">
        <f t="shared" si="118"/>
        <v>-313.03750000000036</v>
      </c>
      <c r="W668" s="2">
        <f t="shared" si="119"/>
        <v>-3.3024534659079707</v>
      </c>
      <c r="X668" t="str">
        <f>IF($T669&gt;0, "up", "down")</f>
        <v>down</v>
      </c>
    </row>
    <row r="669" spans="1:24" x14ac:dyDescent="0.2">
      <c r="A669" s="1">
        <v>39485</v>
      </c>
      <c r="B669" s="2">
        <v>9225.2999999999993</v>
      </c>
      <c r="C669" s="2">
        <v>9283.35</v>
      </c>
      <c r="D669" s="2">
        <v>8925.9</v>
      </c>
      <c r="E669" s="2">
        <v>8960.4500000000007</v>
      </c>
      <c r="F669" s="2">
        <f t="shared" si="110"/>
        <v>9098.75</v>
      </c>
      <c r="G669" s="2">
        <f>$C669-$D669</f>
        <v>357.45000000000073</v>
      </c>
      <c r="H669" s="2">
        <f>$C669-MAX($B669,$E669)</f>
        <v>58.050000000001091</v>
      </c>
      <c r="I669" s="2">
        <f>MIN($B669,$E669)-$D669</f>
        <v>34.550000000001091</v>
      </c>
      <c r="J669" s="2">
        <f>$E669-$B669</f>
        <v>-264.84999999999854</v>
      </c>
      <c r="K669" s="2">
        <f>$H669/$G669</f>
        <v>0.16240033571129101</v>
      </c>
      <c r="L669" s="2">
        <f>$I669/$G669</f>
        <v>9.6656875087427666E-2</v>
      </c>
      <c r="M669" s="2">
        <f>ABS($J669)/$G669</f>
        <v>0.74094278920128132</v>
      </c>
      <c r="N669" s="2">
        <f t="shared" si="112"/>
        <v>9313.7811738784767</v>
      </c>
      <c r="O669" s="2">
        <f t="shared" si="113"/>
        <v>9313.7811738784767</v>
      </c>
      <c r="P669" s="2">
        <f t="shared" si="114"/>
        <v>8925.9</v>
      </c>
      <c r="Q669" s="2">
        <f t="shared" si="115"/>
        <v>9098.75</v>
      </c>
      <c r="R669" s="2">
        <f t="shared" si="111"/>
        <v>9163.0530869392387</v>
      </c>
      <c r="S669" s="2">
        <f t="shared" si="120"/>
        <v>0</v>
      </c>
      <c r="T669" s="2">
        <f t="shared" si="116"/>
        <v>-225.19999999999891</v>
      </c>
      <c r="U669" s="2">
        <f t="shared" si="117"/>
        <v>-2.4516501281890655</v>
      </c>
      <c r="V669" s="2">
        <f t="shared" si="118"/>
        <v>-67.149999999999636</v>
      </c>
      <c r="W669" s="2">
        <f t="shared" si="119"/>
        <v>-0.73260672710808139</v>
      </c>
      <c r="X669" t="str">
        <f>IF($T670&gt;0, "up", "down")</f>
        <v>down</v>
      </c>
    </row>
    <row r="670" spans="1:24" x14ac:dyDescent="0.2">
      <c r="A670" s="1">
        <v>39486</v>
      </c>
      <c r="B670" s="2">
        <v>8976.6</v>
      </c>
      <c r="C670" s="2">
        <v>8999.9500000000007</v>
      </c>
      <c r="D670" s="2">
        <v>8624.75</v>
      </c>
      <c r="E670" s="2">
        <v>8817</v>
      </c>
      <c r="F670" s="2">
        <f t="shared" si="110"/>
        <v>8854.5750000000007</v>
      </c>
      <c r="G670" s="2">
        <f>$C670-$D670</f>
        <v>375.20000000000073</v>
      </c>
      <c r="H670" s="2">
        <f>$C670-MAX($B670,$E670)</f>
        <v>23.350000000000364</v>
      </c>
      <c r="I670" s="2">
        <f>MIN($B670,$E670)-$D670</f>
        <v>192.25</v>
      </c>
      <c r="J670" s="2">
        <f>$E670-$B670</f>
        <v>-159.60000000000036</v>
      </c>
      <c r="K670" s="2">
        <f>$H670/$G670</f>
        <v>6.2233475479744983E-2</v>
      </c>
      <c r="L670" s="2">
        <f>$I670/$G670</f>
        <v>0.51239339019189667</v>
      </c>
      <c r="M670" s="2">
        <f>ABS($J670)/$G670</f>
        <v>0.42537313432835833</v>
      </c>
      <c r="N670" s="2">
        <f t="shared" si="112"/>
        <v>9206.2655869392383</v>
      </c>
      <c r="O670" s="2">
        <f t="shared" si="113"/>
        <v>9206.2655869392383</v>
      </c>
      <c r="P670" s="2">
        <f t="shared" si="114"/>
        <v>8624.75</v>
      </c>
      <c r="Q670" s="2">
        <f t="shared" si="115"/>
        <v>8854.5750000000007</v>
      </c>
      <c r="R670" s="2">
        <f t="shared" si="111"/>
        <v>8972.9640434696194</v>
      </c>
      <c r="S670" s="2">
        <f t="shared" si="120"/>
        <v>0</v>
      </c>
      <c r="T670" s="2">
        <f t="shared" si="116"/>
        <v>-143.45000000000073</v>
      </c>
      <c r="U670" s="2">
        <f t="shared" si="117"/>
        <v>-1.6009240607335649</v>
      </c>
      <c r="V670" s="2">
        <f t="shared" si="118"/>
        <v>-244.17499999999927</v>
      </c>
      <c r="W670" s="2">
        <f t="shared" si="119"/>
        <v>-2.6836103860420306</v>
      </c>
      <c r="X670" t="str">
        <f>IF($T671&gt;0, "up", "down")</f>
        <v>down</v>
      </c>
    </row>
    <row r="671" spans="1:24" x14ac:dyDescent="0.2">
      <c r="A671" s="1">
        <v>39489</v>
      </c>
      <c r="B671" s="2">
        <v>8841.2000000000007</v>
      </c>
      <c r="C671" s="2">
        <v>8879.2999999999993</v>
      </c>
      <c r="D671" s="2">
        <v>8216.9</v>
      </c>
      <c r="E671" s="2">
        <v>8419.25</v>
      </c>
      <c r="F671" s="2">
        <f t="shared" si="110"/>
        <v>8589.1625000000004</v>
      </c>
      <c r="G671" s="2">
        <f>$C671-$D671</f>
        <v>662.39999999999964</v>
      </c>
      <c r="H671" s="2">
        <f>$C671-MAX($B671,$E671)</f>
        <v>38.099999999998545</v>
      </c>
      <c r="I671" s="2">
        <f>MIN($B671,$E671)-$D671</f>
        <v>202.35000000000036</v>
      </c>
      <c r="J671" s="2">
        <f>$E671-$B671</f>
        <v>-421.95000000000073</v>
      </c>
      <c r="K671" s="2">
        <f>$H671/$G671</f>
        <v>5.7518115942026819E-2</v>
      </c>
      <c r="L671" s="2">
        <f>$I671/$G671</f>
        <v>0.30548007246376885</v>
      </c>
      <c r="M671" s="2">
        <f>ABS($J671)/$G671</f>
        <v>0.63700181159420433</v>
      </c>
      <c r="N671" s="2">
        <f t="shared" si="112"/>
        <v>9030.4202934696186</v>
      </c>
      <c r="O671" s="2">
        <f t="shared" si="113"/>
        <v>9030.4202934696186</v>
      </c>
      <c r="P671" s="2">
        <f t="shared" si="114"/>
        <v>8216.9</v>
      </c>
      <c r="Q671" s="2">
        <f t="shared" si="115"/>
        <v>8589.1625000000004</v>
      </c>
      <c r="R671" s="2">
        <f t="shared" si="111"/>
        <v>8716.7257717348093</v>
      </c>
      <c r="S671" s="2">
        <f t="shared" si="120"/>
        <v>0</v>
      </c>
      <c r="T671" s="2">
        <f t="shared" si="116"/>
        <v>-397.75</v>
      </c>
      <c r="U671" s="2">
        <f t="shared" si="117"/>
        <v>-4.5111716003175681</v>
      </c>
      <c r="V671" s="2">
        <f t="shared" si="118"/>
        <v>-265.41250000000036</v>
      </c>
      <c r="W671" s="2">
        <f t="shared" si="119"/>
        <v>-2.9974617641162942</v>
      </c>
      <c r="X671" t="str">
        <f>IF($T672&gt;0, "up", "down")</f>
        <v>up</v>
      </c>
    </row>
    <row r="672" spans="1:24" x14ac:dyDescent="0.2">
      <c r="A672" s="1">
        <v>39490</v>
      </c>
      <c r="B672" s="2">
        <v>8586</v>
      </c>
      <c r="C672" s="2">
        <v>8637.9</v>
      </c>
      <c r="D672" s="2">
        <v>8406.25</v>
      </c>
      <c r="E672" s="2">
        <v>8512.35</v>
      </c>
      <c r="F672" s="2">
        <f t="shared" si="110"/>
        <v>8535.625</v>
      </c>
      <c r="G672" s="2">
        <f>$C672-$D672</f>
        <v>231.64999999999964</v>
      </c>
      <c r="H672" s="2">
        <f>$C672-MAX($B672,$E672)</f>
        <v>51.899999999999636</v>
      </c>
      <c r="I672" s="2">
        <f>MIN($B672,$E672)-$D672</f>
        <v>106.10000000000036</v>
      </c>
      <c r="J672" s="2">
        <f>$E672-$B672</f>
        <v>-73.649999999999636</v>
      </c>
      <c r="K672" s="2">
        <f>$H672/$G672</f>
        <v>0.22404489531620858</v>
      </c>
      <c r="L672" s="2">
        <f>$I672/$G672</f>
        <v>0.45801856248651213</v>
      </c>
      <c r="M672" s="2">
        <f>ABS($J672)/$G672</f>
        <v>0.31793654219727929</v>
      </c>
      <c r="N672" s="2">
        <f t="shared" si="112"/>
        <v>8809.7913967348104</v>
      </c>
      <c r="O672" s="2">
        <f t="shared" si="113"/>
        <v>8809.7913967348104</v>
      </c>
      <c r="P672" s="2">
        <f t="shared" si="114"/>
        <v>8406.25</v>
      </c>
      <c r="Q672" s="2">
        <f t="shared" si="115"/>
        <v>8535.625</v>
      </c>
      <c r="R672" s="2">
        <f t="shared" si="111"/>
        <v>8640.3644483674052</v>
      </c>
      <c r="S672" s="2">
        <f t="shared" si="120"/>
        <v>0</v>
      </c>
      <c r="T672" s="2">
        <f t="shared" si="116"/>
        <v>93.100000000000364</v>
      </c>
      <c r="U672" s="2">
        <f t="shared" si="117"/>
        <v>1.1057992101434255</v>
      </c>
      <c r="V672" s="2">
        <f t="shared" si="118"/>
        <v>-53.537500000000364</v>
      </c>
      <c r="W672" s="2">
        <f t="shared" si="119"/>
        <v>-0.62331455482417941</v>
      </c>
      <c r="X672" t="str">
        <f>IF($T673&gt;0, "up", "down")</f>
        <v>up</v>
      </c>
    </row>
    <row r="673" spans="1:24" x14ac:dyDescent="0.2">
      <c r="A673" s="1">
        <v>39491</v>
      </c>
      <c r="B673" s="2">
        <v>8598.25</v>
      </c>
      <c r="C673" s="2">
        <v>8805.5499999999993</v>
      </c>
      <c r="D673" s="2">
        <v>8564.65</v>
      </c>
      <c r="E673" s="2">
        <v>8748.75</v>
      </c>
      <c r="F673" s="2">
        <f t="shared" si="110"/>
        <v>8679.2999999999993</v>
      </c>
      <c r="G673" s="2">
        <f>$C673-$D673</f>
        <v>240.89999999999964</v>
      </c>
      <c r="H673" s="2">
        <f>$C673-MAX($B673,$E673)</f>
        <v>56.799999999999272</v>
      </c>
      <c r="I673" s="2">
        <f>MIN($B673,$E673)-$D673</f>
        <v>33.600000000000364</v>
      </c>
      <c r="J673" s="2">
        <f>$E673-$B673</f>
        <v>150.5</v>
      </c>
      <c r="K673" s="2">
        <f>$H673/$G673</f>
        <v>0.23578248235782215</v>
      </c>
      <c r="L673" s="2">
        <f>$I673/$G673</f>
        <v>0.13947696139477134</v>
      </c>
      <c r="M673" s="2">
        <f>ABS($J673)/$G673</f>
        <v>0.62474055624740654</v>
      </c>
      <c r="N673" s="2">
        <f t="shared" si="112"/>
        <v>8672.7081983674052</v>
      </c>
      <c r="O673" s="2">
        <f t="shared" si="113"/>
        <v>8805.5499999999993</v>
      </c>
      <c r="P673" s="2">
        <f t="shared" si="114"/>
        <v>8564.65</v>
      </c>
      <c r="Q673" s="2">
        <f t="shared" si="115"/>
        <v>8679.2999999999993</v>
      </c>
      <c r="R673" s="2">
        <f t="shared" si="111"/>
        <v>8680.5520495918499</v>
      </c>
      <c r="S673" s="2">
        <f t="shared" si="120"/>
        <v>7.6886311005824021E-2</v>
      </c>
      <c r="T673" s="2">
        <f t="shared" si="116"/>
        <v>236.39999999999964</v>
      </c>
      <c r="U673" s="2">
        <f t="shared" si="117"/>
        <v>2.777141447426382</v>
      </c>
      <c r="V673" s="2">
        <f t="shared" si="118"/>
        <v>143.67499999999927</v>
      </c>
      <c r="W673" s="2">
        <f t="shared" si="119"/>
        <v>1.6832393644284898</v>
      </c>
      <c r="X673" t="str">
        <f>IF($T674&gt;0, "up", "down")</f>
        <v>up</v>
      </c>
    </row>
    <row r="674" spans="1:24" x14ac:dyDescent="0.2">
      <c r="A674" s="1">
        <v>39492</v>
      </c>
      <c r="B674" s="2">
        <v>8911.6</v>
      </c>
      <c r="C674" s="2">
        <v>9163.2000000000007</v>
      </c>
      <c r="D674" s="2">
        <v>8911.6</v>
      </c>
      <c r="E674" s="2">
        <v>9125.2000000000007</v>
      </c>
      <c r="F674" s="2">
        <f t="shared" si="110"/>
        <v>9027.9000000000015</v>
      </c>
      <c r="G674" s="2">
        <f>$C674-$D674</f>
        <v>251.60000000000036</v>
      </c>
      <c r="H674" s="2">
        <f>$C674-MAX($B674,$E674)</f>
        <v>38</v>
      </c>
      <c r="I674" s="2">
        <f>MIN($B674,$E674)-$D674</f>
        <v>0</v>
      </c>
      <c r="J674" s="2">
        <f>$E674-$B674</f>
        <v>213.60000000000036</v>
      </c>
      <c r="K674" s="2">
        <f>$H674/$G674</f>
        <v>0.15103338632750377</v>
      </c>
      <c r="L674" s="2">
        <f>$I674/$G674</f>
        <v>0</v>
      </c>
      <c r="M674" s="2">
        <f>ABS($J674)/$G674</f>
        <v>0.84896661367249626</v>
      </c>
      <c r="N674" s="2">
        <f t="shared" si="112"/>
        <v>8676.0040991837013</v>
      </c>
      <c r="O674" s="2">
        <f t="shared" si="113"/>
        <v>9163.2000000000007</v>
      </c>
      <c r="P674" s="2">
        <f t="shared" si="114"/>
        <v>8676.0040991837013</v>
      </c>
      <c r="Q674" s="2">
        <f t="shared" si="115"/>
        <v>9027.9000000000015</v>
      </c>
      <c r="R674" s="2">
        <f t="shared" si="111"/>
        <v>8885.7770495918521</v>
      </c>
      <c r="S674" s="2">
        <f t="shared" si="120"/>
        <v>0.73786199634135752</v>
      </c>
      <c r="T674" s="2">
        <f t="shared" si="116"/>
        <v>376.45000000000073</v>
      </c>
      <c r="U674" s="2">
        <f t="shared" si="117"/>
        <v>4.3029004143449141</v>
      </c>
      <c r="V674" s="2">
        <f t="shared" si="118"/>
        <v>348.60000000000218</v>
      </c>
      <c r="W674" s="2">
        <f t="shared" si="119"/>
        <v>4.0164529397532318</v>
      </c>
      <c r="X674" t="str">
        <f>IF($T675&gt;0, "up", "down")</f>
        <v>up</v>
      </c>
    </row>
    <row r="675" spans="1:24" x14ac:dyDescent="0.2">
      <c r="A675" s="1">
        <v>39493</v>
      </c>
      <c r="B675" s="2">
        <v>9059.2000000000007</v>
      </c>
      <c r="C675" s="2">
        <v>9403.7000000000007</v>
      </c>
      <c r="D675" s="2">
        <v>8951.1</v>
      </c>
      <c r="E675" s="2">
        <v>9380.0499999999993</v>
      </c>
      <c r="F675" s="2">
        <f t="shared" si="110"/>
        <v>9198.5125000000007</v>
      </c>
      <c r="G675" s="2">
        <f>$C675-$D675</f>
        <v>452.60000000000036</v>
      </c>
      <c r="H675" s="2">
        <f>$C675-MAX($B675,$E675)</f>
        <v>23.650000000001455</v>
      </c>
      <c r="I675" s="2">
        <f>MIN($B675,$E675)-$D675</f>
        <v>108.10000000000036</v>
      </c>
      <c r="J675" s="2">
        <f>$E675-$B675</f>
        <v>320.84999999999854</v>
      </c>
      <c r="K675" s="2">
        <f>$H675/$G675</f>
        <v>5.2253645603184788E-2</v>
      </c>
      <c r="L675" s="2">
        <f>$I675/$G675</f>
        <v>0.23884224480777791</v>
      </c>
      <c r="M675" s="2">
        <f>ABS($J675)/$G675</f>
        <v>0.70890410958903727</v>
      </c>
      <c r="N675" s="2">
        <f t="shared" si="112"/>
        <v>8851.9520495918514</v>
      </c>
      <c r="O675" s="2">
        <f t="shared" si="113"/>
        <v>9403.7000000000007</v>
      </c>
      <c r="P675" s="2">
        <f t="shared" si="114"/>
        <v>8851.9520495918514</v>
      </c>
      <c r="Q675" s="2">
        <f t="shared" si="115"/>
        <v>9198.5125000000007</v>
      </c>
      <c r="R675" s="2">
        <f t="shared" si="111"/>
        <v>9076.5291497959261</v>
      </c>
      <c r="S675" s="2">
        <f t="shared" si="120"/>
        <v>1</v>
      </c>
      <c r="T675" s="2">
        <f t="shared" si="116"/>
        <v>254.84999999999854</v>
      </c>
      <c r="U675" s="2">
        <f t="shared" si="117"/>
        <v>2.7928154999342318</v>
      </c>
      <c r="V675" s="2">
        <f t="shared" si="118"/>
        <v>170.61249999999927</v>
      </c>
      <c r="W675" s="2">
        <f t="shared" si="119"/>
        <v>1.8898359529901665</v>
      </c>
      <c r="X675" t="str">
        <f>IF($T676&gt;0, "up", "down")</f>
        <v>up</v>
      </c>
    </row>
    <row r="676" spans="1:24" x14ac:dyDescent="0.2">
      <c r="A676" s="1">
        <v>39496</v>
      </c>
      <c r="B676" s="2">
        <v>9411.25</v>
      </c>
      <c r="C676" s="2">
        <v>9518.35</v>
      </c>
      <c r="D676" s="2">
        <v>9320.4</v>
      </c>
      <c r="E676" s="2">
        <v>9404.2000000000007</v>
      </c>
      <c r="F676" s="2">
        <f t="shared" si="110"/>
        <v>9413.5499999999993</v>
      </c>
      <c r="G676" s="2">
        <f>$C676-$D676</f>
        <v>197.95000000000073</v>
      </c>
      <c r="H676" s="2">
        <f>$C676-MAX($B676,$E676)</f>
        <v>107.10000000000036</v>
      </c>
      <c r="I676" s="2">
        <f>MIN($B676,$E676)-$D676</f>
        <v>83.800000000001091</v>
      </c>
      <c r="J676" s="2">
        <f>$E676-$B676</f>
        <v>-7.0499999999992724</v>
      </c>
      <c r="K676" s="2">
        <f>$H676/$G676</f>
        <v>0.54104571861581197</v>
      </c>
      <c r="L676" s="2">
        <f>$I676/$G676</f>
        <v>0.42333922707754879</v>
      </c>
      <c r="M676" s="2">
        <f>ABS($J676)/$G676</f>
        <v>3.5615054306639284E-2</v>
      </c>
      <c r="N676" s="2">
        <f t="shared" si="112"/>
        <v>9025.2322747959261</v>
      </c>
      <c r="O676" s="2">
        <f t="shared" si="113"/>
        <v>9518.35</v>
      </c>
      <c r="P676" s="2">
        <f t="shared" si="114"/>
        <v>9025.2322747959261</v>
      </c>
      <c r="Q676" s="2">
        <f t="shared" si="115"/>
        <v>9413.5499999999993</v>
      </c>
      <c r="R676" s="2">
        <f t="shared" si="111"/>
        <v>9245.5911373979616</v>
      </c>
      <c r="S676" s="2">
        <f t="shared" si="120"/>
        <v>1</v>
      </c>
      <c r="T676" s="2">
        <f t="shared" si="116"/>
        <v>24.150000000001455</v>
      </c>
      <c r="U676" s="2">
        <f t="shared" si="117"/>
        <v>0.25746131417211482</v>
      </c>
      <c r="V676" s="2">
        <f t="shared" si="118"/>
        <v>215.03749999999854</v>
      </c>
      <c r="W676" s="2">
        <f t="shared" si="119"/>
        <v>2.3377421077592548</v>
      </c>
      <c r="X676" t="str">
        <f>IF($T677&gt;0, "up", "down")</f>
        <v>up</v>
      </c>
    </row>
    <row r="677" spans="1:24" x14ac:dyDescent="0.2">
      <c r="A677" s="1">
        <v>39497</v>
      </c>
      <c r="B677" s="2">
        <v>9438.2000000000007</v>
      </c>
      <c r="C677" s="2">
        <v>9538.7000000000007</v>
      </c>
      <c r="D677" s="2">
        <v>9384.9500000000007</v>
      </c>
      <c r="E677" s="2">
        <v>9423.4500000000007</v>
      </c>
      <c r="F677" s="2">
        <f t="shared" si="110"/>
        <v>9446.3250000000007</v>
      </c>
      <c r="G677" s="2">
        <f>$C677-$D677</f>
        <v>153.75</v>
      </c>
      <c r="H677" s="2">
        <f>$C677-MAX($B677,$E677)</f>
        <v>100.5</v>
      </c>
      <c r="I677" s="2">
        <f>MIN($B677,$E677)-$D677</f>
        <v>38.5</v>
      </c>
      <c r="J677" s="2">
        <f>$E677-$B677</f>
        <v>-14.75</v>
      </c>
      <c r="K677" s="2">
        <f>$H677/$G677</f>
        <v>0.65365853658536588</v>
      </c>
      <c r="L677" s="2">
        <f>$I677/$G677</f>
        <v>0.25040650406504067</v>
      </c>
      <c r="M677" s="2">
        <f>ABS($J677)/$G677</f>
        <v>9.5934959349593493E-2</v>
      </c>
      <c r="N677" s="2">
        <f t="shared" si="112"/>
        <v>9219.3911373979627</v>
      </c>
      <c r="O677" s="2">
        <f t="shared" si="113"/>
        <v>9538.7000000000007</v>
      </c>
      <c r="P677" s="2">
        <f t="shared" si="114"/>
        <v>9219.3911373979627</v>
      </c>
      <c r="Q677" s="2">
        <f t="shared" si="115"/>
        <v>9446.3250000000007</v>
      </c>
      <c r="R677" s="2">
        <f t="shared" si="111"/>
        <v>9355.9518186989808</v>
      </c>
      <c r="S677" s="2">
        <f t="shared" si="120"/>
        <v>1</v>
      </c>
      <c r="T677" s="2">
        <f t="shared" si="116"/>
        <v>19.25</v>
      </c>
      <c r="U677" s="2">
        <f t="shared" si="117"/>
        <v>0.20469577422853616</v>
      </c>
      <c r="V677" s="2">
        <f t="shared" si="118"/>
        <v>32.775000000001455</v>
      </c>
      <c r="W677" s="2">
        <f t="shared" si="119"/>
        <v>0.34816833181957346</v>
      </c>
      <c r="X677" t="str">
        <f>IF($T678&gt;0, "up", "down")</f>
        <v>down</v>
      </c>
    </row>
    <row r="678" spans="1:24" x14ac:dyDescent="0.2">
      <c r="A678" s="1">
        <v>39498</v>
      </c>
      <c r="B678" s="2">
        <v>9215.4500000000007</v>
      </c>
      <c r="C678" s="2">
        <v>9346.0499999999993</v>
      </c>
      <c r="D678" s="2">
        <v>9056.1</v>
      </c>
      <c r="E678" s="2">
        <v>9129.1</v>
      </c>
      <c r="F678" s="2">
        <f t="shared" si="110"/>
        <v>9186.6749999999993</v>
      </c>
      <c r="G678" s="2">
        <f>$C678-$D678</f>
        <v>289.94999999999891</v>
      </c>
      <c r="H678" s="2">
        <f>$C678-MAX($B678,$E678)</f>
        <v>130.59999999999854</v>
      </c>
      <c r="I678" s="2">
        <f>MIN($B678,$E678)-$D678</f>
        <v>73</v>
      </c>
      <c r="J678" s="2">
        <f>$E678-$B678</f>
        <v>-86.350000000000364</v>
      </c>
      <c r="K678" s="2">
        <f>$H678/$G678</f>
        <v>0.45042248663562351</v>
      </c>
      <c r="L678" s="2">
        <f>$I678/$G678</f>
        <v>0.25176754612864383</v>
      </c>
      <c r="M678" s="2">
        <f>ABS($J678)/$G678</f>
        <v>0.29780996723573266</v>
      </c>
      <c r="N678" s="2">
        <f t="shared" si="112"/>
        <v>9332.8580686989808</v>
      </c>
      <c r="O678" s="2">
        <f t="shared" si="113"/>
        <v>9346.0499999999993</v>
      </c>
      <c r="P678" s="2">
        <f t="shared" si="114"/>
        <v>9056.1</v>
      </c>
      <c r="Q678" s="2">
        <f t="shared" si="115"/>
        <v>9186.6749999999993</v>
      </c>
      <c r="R678" s="2">
        <f t="shared" si="111"/>
        <v>9230.4207671747463</v>
      </c>
      <c r="S678" s="2">
        <f t="shared" si="120"/>
        <v>0.73301193561998135</v>
      </c>
      <c r="T678" s="2">
        <f t="shared" si="116"/>
        <v>-294.35000000000036</v>
      </c>
      <c r="U678" s="2">
        <f t="shared" si="117"/>
        <v>-3.1235906170245542</v>
      </c>
      <c r="V678" s="2">
        <f t="shared" si="118"/>
        <v>-259.65000000000146</v>
      </c>
      <c r="W678" s="2">
        <f t="shared" si="119"/>
        <v>-2.7486879818342205</v>
      </c>
      <c r="X678" t="str">
        <f>IF($T679&gt;0, "up", "down")</f>
        <v>down</v>
      </c>
    </row>
    <row r="679" spans="1:24" x14ac:dyDescent="0.2">
      <c r="A679" s="1">
        <v>39499</v>
      </c>
      <c r="B679" s="2">
        <v>9143.7999999999993</v>
      </c>
      <c r="C679" s="2">
        <v>9260.1</v>
      </c>
      <c r="D679" s="2">
        <v>8768.15</v>
      </c>
      <c r="E679" s="2">
        <v>8946.2000000000007</v>
      </c>
      <c r="F679" s="2">
        <f t="shared" si="110"/>
        <v>9029.5625</v>
      </c>
      <c r="G679" s="2">
        <f>$C679-$D679</f>
        <v>491.95000000000073</v>
      </c>
      <c r="H679" s="2">
        <f>$C679-MAX($B679,$E679)</f>
        <v>116.30000000000109</v>
      </c>
      <c r="I679" s="2">
        <f>MIN($B679,$E679)-$D679</f>
        <v>178.05000000000109</v>
      </c>
      <c r="J679" s="2">
        <f>$E679-$B679</f>
        <v>-197.59999999999854</v>
      </c>
      <c r="K679" s="2">
        <f>$H679/$G679</f>
        <v>0.23640613883524936</v>
      </c>
      <c r="L679" s="2">
        <f>$I679/$G679</f>
        <v>0.36192702510417896</v>
      </c>
      <c r="M679" s="2">
        <f>ABS($J679)/$G679</f>
        <v>0.40166683606057169</v>
      </c>
      <c r="N679" s="2">
        <f t="shared" si="112"/>
        <v>9259.76653434949</v>
      </c>
      <c r="O679" s="2">
        <f t="shared" si="113"/>
        <v>9260.1</v>
      </c>
      <c r="P679" s="2">
        <f t="shared" si="114"/>
        <v>8768.15</v>
      </c>
      <c r="Q679" s="2">
        <f t="shared" si="115"/>
        <v>9029.5625</v>
      </c>
      <c r="R679" s="2">
        <f t="shared" si="111"/>
        <v>9079.3947585873721</v>
      </c>
      <c r="S679" s="2">
        <f t="shared" si="120"/>
        <v>1.0255462818015712E-2</v>
      </c>
      <c r="T679" s="2">
        <f t="shared" si="116"/>
        <v>-182.89999999999964</v>
      </c>
      <c r="U679" s="2">
        <f t="shared" si="117"/>
        <v>-2.0034833663778429</v>
      </c>
      <c r="V679" s="2">
        <f t="shared" si="118"/>
        <v>-157.11249999999927</v>
      </c>
      <c r="W679" s="2">
        <f t="shared" si="119"/>
        <v>-1.7102215981298925</v>
      </c>
      <c r="X679" t="str">
        <f>IF($T680&gt;0, "up", "down")</f>
        <v>down</v>
      </c>
    </row>
    <row r="680" spans="1:24" x14ac:dyDescent="0.2">
      <c r="A680" s="1">
        <v>39500</v>
      </c>
      <c r="B680" s="2">
        <v>8922.15</v>
      </c>
      <c r="C680" s="2">
        <v>8922.15</v>
      </c>
      <c r="D680" s="2">
        <v>8642</v>
      </c>
      <c r="E680" s="2">
        <v>8685.1</v>
      </c>
      <c r="F680" s="2">
        <f t="shared" si="110"/>
        <v>8792.85</v>
      </c>
      <c r="G680" s="2">
        <f>$C680-$D680</f>
        <v>280.14999999999964</v>
      </c>
      <c r="H680" s="2">
        <f>$C680-MAX($B680,$E680)</f>
        <v>0</v>
      </c>
      <c r="I680" s="2">
        <f>MIN($B680,$E680)-$D680</f>
        <v>43.100000000000364</v>
      </c>
      <c r="J680" s="2">
        <f>$E680-$B680</f>
        <v>-237.04999999999927</v>
      </c>
      <c r="K680" s="2">
        <f>$H680/$G680</f>
        <v>0</v>
      </c>
      <c r="L680" s="2">
        <f>$I680/$G680</f>
        <v>0.15384615384615535</v>
      </c>
      <c r="M680" s="2">
        <f>ABS($J680)/$G680</f>
        <v>0.8461538461538447</v>
      </c>
      <c r="N680" s="2">
        <f t="shared" si="112"/>
        <v>9144.6645171747441</v>
      </c>
      <c r="O680" s="2">
        <f t="shared" si="113"/>
        <v>9144.6645171747441</v>
      </c>
      <c r="P680" s="2">
        <f t="shared" si="114"/>
        <v>8642</v>
      </c>
      <c r="Q680" s="2">
        <f t="shared" si="115"/>
        <v>8792.85</v>
      </c>
      <c r="R680" s="2">
        <f t="shared" si="111"/>
        <v>8931.0447585873717</v>
      </c>
      <c r="S680" s="2">
        <f t="shared" si="120"/>
        <v>0</v>
      </c>
      <c r="T680" s="2">
        <f t="shared" si="116"/>
        <v>-261.10000000000036</v>
      </c>
      <c r="U680" s="2">
        <f t="shared" si="117"/>
        <v>-2.918557599874811</v>
      </c>
      <c r="V680" s="2">
        <f t="shared" si="118"/>
        <v>-236.71249999999964</v>
      </c>
      <c r="W680" s="2">
        <f t="shared" si="119"/>
        <v>-2.6215278979463252</v>
      </c>
      <c r="X680" t="str">
        <f>IF($T681&gt;0, "up", "down")</f>
        <v>down</v>
      </c>
    </row>
    <row r="681" spans="1:24" x14ac:dyDescent="0.2">
      <c r="A681" s="1">
        <v>39503</v>
      </c>
      <c r="B681" s="2">
        <v>8715.7999999999993</v>
      </c>
      <c r="C681" s="2">
        <v>8756</v>
      </c>
      <c r="D681" s="2">
        <v>8399.2000000000007</v>
      </c>
      <c r="E681" s="2">
        <v>8666.5</v>
      </c>
      <c r="F681" s="2">
        <f t="shared" si="110"/>
        <v>8634.375</v>
      </c>
      <c r="G681" s="2">
        <f>$C681-$D681</f>
        <v>356.79999999999927</v>
      </c>
      <c r="H681" s="2">
        <f>$C681-MAX($B681,$E681)</f>
        <v>40.200000000000728</v>
      </c>
      <c r="I681" s="2">
        <f>MIN($B681,$E681)-$D681</f>
        <v>267.29999999999927</v>
      </c>
      <c r="J681" s="2">
        <f>$E681-$B681</f>
        <v>-49.299999999999272</v>
      </c>
      <c r="K681" s="2">
        <f>$H681/$G681</f>
        <v>0.11266816143497985</v>
      </c>
      <c r="L681" s="2">
        <f>$I681/$G681</f>
        <v>0.74915919282511156</v>
      </c>
      <c r="M681" s="2">
        <f>ABS($J681)/$G681</f>
        <v>0.13817264573990856</v>
      </c>
      <c r="N681" s="2">
        <f t="shared" si="112"/>
        <v>8968.7572585873713</v>
      </c>
      <c r="O681" s="2">
        <f t="shared" si="113"/>
        <v>8968.7572585873713</v>
      </c>
      <c r="P681" s="2">
        <f t="shared" si="114"/>
        <v>8399.2000000000007</v>
      </c>
      <c r="Q681" s="2">
        <f t="shared" si="115"/>
        <v>8634.375</v>
      </c>
      <c r="R681" s="2">
        <f t="shared" si="111"/>
        <v>8742.7723792936849</v>
      </c>
      <c r="S681" s="2">
        <f t="shared" si="120"/>
        <v>0</v>
      </c>
      <c r="T681" s="2">
        <f t="shared" si="116"/>
        <v>-18.600000000000364</v>
      </c>
      <c r="U681" s="2">
        <f t="shared" si="117"/>
        <v>-0.21415988301804659</v>
      </c>
      <c r="V681" s="2">
        <f t="shared" si="118"/>
        <v>-158.47500000000036</v>
      </c>
      <c r="W681" s="2">
        <f t="shared" si="119"/>
        <v>-1.802316655009472</v>
      </c>
      <c r="X681" t="str">
        <f>IF($T682&gt;0, "up", "down")</f>
        <v>up</v>
      </c>
    </row>
    <row r="682" spans="1:24" x14ac:dyDescent="0.2">
      <c r="A682" s="1">
        <v>39504</v>
      </c>
      <c r="B682" s="2">
        <v>8704.35</v>
      </c>
      <c r="C682" s="2">
        <v>8810.15</v>
      </c>
      <c r="D682" s="2">
        <v>8691.1</v>
      </c>
      <c r="E682" s="2">
        <v>8742.25</v>
      </c>
      <c r="F682" s="2">
        <f t="shared" si="110"/>
        <v>8736.9624999999996</v>
      </c>
      <c r="G682" s="2">
        <f>$C682-$D682</f>
        <v>119.04999999999927</v>
      </c>
      <c r="H682" s="2">
        <f>$C682-MAX($B682,$E682)</f>
        <v>67.899999999999636</v>
      </c>
      <c r="I682" s="2">
        <f>MIN($B682,$E682)-$D682</f>
        <v>13.25</v>
      </c>
      <c r="J682" s="2">
        <f>$E682-$B682</f>
        <v>37.899999999999636</v>
      </c>
      <c r="K682" s="2">
        <f>$H682/$G682</f>
        <v>0.57034859302813989</v>
      </c>
      <c r="L682" s="2">
        <f>$I682/$G682</f>
        <v>0.11129777404451979</v>
      </c>
      <c r="M682" s="2">
        <f>ABS($J682)/$G682</f>
        <v>0.31835363292734037</v>
      </c>
      <c r="N682" s="2">
        <f t="shared" si="112"/>
        <v>8801.5661292936857</v>
      </c>
      <c r="O682" s="2">
        <f t="shared" si="113"/>
        <v>8810.15</v>
      </c>
      <c r="P682" s="2">
        <f t="shared" si="114"/>
        <v>8691.1</v>
      </c>
      <c r="Q682" s="2">
        <f t="shared" si="115"/>
        <v>8736.9624999999996</v>
      </c>
      <c r="R682" s="2">
        <f t="shared" si="111"/>
        <v>8759.9446573234218</v>
      </c>
      <c r="S682" s="2">
        <f t="shared" si="120"/>
        <v>3.5214466932525175E-2</v>
      </c>
      <c r="T682" s="2">
        <f t="shared" si="116"/>
        <v>75.75</v>
      </c>
      <c r="U682" s="2">
        <f t="shared" si="117"/>
        <v>0.87405527029365948</v>
      </c>
      <c r="V682" s="2">
        <f t="shared" si="118"/>
        <v>102.58749999999964</v>
      </c>
      <c r="W682" s="2">
        <f t="shared" si="119"/>
        <v>1.1881288454578314</v>
      </c>
      <c r="X682" t="str">
        <f>IF($T683&gt;0, "up", "down")</f>
        <v>down</v>
      </c>
    </row>
    <row r="683" spans="1:24" x14ac:dyDescent="0.2">
      <c r="A683" s="1">
        <v>39505</v>
      </c>
      <c r="B683" s="2">
        <v>8808.65</v>
      </c>
      <c r="C683" s="2">
        <v>8903.4500000000007</v>
      </c>
      <c r="D683" s="2">
        <v>8676</v>
      </c>
      <c r="E683" s="2">
        <v>8719.6</v>
      </c>
      <c r="F683" s="2">
        <f t="shared" si="110"/>
        <v>8776.9249999999993</v>
      </c>
      <c r="G683" s="2">
        <f>$C683-$D683</f>
        <v>227.45000000000073</v>
      </c>
      <c r="H683" s="2">
        <f>$C683-MAX($B683,$E683)</f>
        <v>94.800000000001091</v>
      </c>
      <c r="I683" s="2">
        <f>MIN($B683,$E683)-$D683</f>
        <v>43.600000000000364</v>
      </c>
      <c r="J683" s="2">
        <f>$E683-$B683</f>
        <v>-89.049999999999272</v>
      </c>
      <c r="K683" s="2">
        <f>$H683/$G683</f>
        <v>0.41679489997802061</v>
      </c>
      <c r="L683" s="2">
        <f>$I683/$G683</f>
        <v>0.19169048142448988</v>
      </c>
      <c r="M683" s="2">
        <f>ABS($J683)/$G683</f>
        <v>0.39151461859748948</v>
      </c>
      <c r="N683" s="2">
        <f t="shared" si="112"/>
        <v>8769.2643146468436</v>
      </c>
      <c r="O683" s="2">
        <f t="shared" si="113"/>
        <v>8903.4500000000007</v>
      </c>
      <c r="P683" s="2">
        <f t="shared" si="114"/>
        <v>8676</v>
      </c>
      <c r="Q683" s="2">
        <f t="shared" si="115"/>
        <v>8776.9249999999993</v>
      </c>
      <c r="R683" s="2">
        <f t="shared" si="111"/>
        <v>8781.4098286617118</v>
      </c>
      <c r="S683" s="2">
        <f t="shared" si="120"/>
        <v>0.1147797999916028</v>
      </c>
      <c r="T683" s="2">
        <f t="shared" si="116"/>
        <v>-22.649999999999636</v>
      </c>
      <c r="U683" s="2">
        <f t="shared" si="117"/>
        <v>-0.25908661957733581</v>
      </c>
      <c r="V683" s="2">
        <f t="shared" si="118"/>
        <v>39.962499999999636</v>
      </c>
      <c r="W683" s="2">
        <f t="shared" si="119"/>
        <v>0.45739580546442354</v>
      </c>
      <c r="X683" t="str">
        <f>IF($T684&gt;0, "up", "down")</f>
        <v>down</v>
      </c>
    </row>
    <row r="684" spans="1:24" x14ac:dyDescent="0.2">
      <c r="A684" s="1">
        <v>39506</v>
      </c>
      <c r="B684" s="2">
        <v>8683.85</v>
      </c>
      <c r="C684" s="2">
        <v>8757.15</v>
      </c>
      <c r="D684" s="2">
        <v>8496.7999999999993</v>
      </c>
      <c r="E684" s="2">
        <v>8608.25</v>
      </c>
      <c r="F684" s="2">
        <f t="shared" si="110"/>
        <v>8636.5125000000007</v>
      </c>
      <c r="G684" s="2">
        <f>$C684-$D684</f>
        <v>260.35000000000036</v>
      </c>
      <c r="H684" s="2">
        <f>$C684-MAX($B684,$E684)</f>
        <v>73.299999999999272</v>
      </c>
      <c r="I684" s="2">
        <f>MIN($B684,$E684)-$D684</f>
        <v>111.45000000000073</v>
      </c>
      <c r="J684" s="2">
        <f>$E684-$B684</f>
        <v>-75.600000000000364</v>
      </c>
      <c r="K684" s="2">
        <f>$H684/$G684</f>
        <v>0.28154407528326936</v>
      </c>
      <c r="L684" s="2">
        <f>$I684/$G684</f>
        <v>0.428077587862495</v>
      </c>
      <c r="M684" s="2">
        <f>ABS($J684)/$G684</f>
        <v>0.2903783368542357</v>
      </c>
      <c r="N684" s="2">
        <f t="shared" si="112"/>
        <v>8773.0946573234214</v>
      </c>
      <c r="O684" s="2">
        <f t="shared" si="113"/>
        <v>8773.0946573234214</v>
      </c>
      <c r="P684" s="2">
        <f t="shared" si="114"/>
        <v>8496.7999999999993</v>
      </c>
      <c r="Q684" s="2">
        <f t="shared" si="115"/>
        <v>8636.5125000000007</v>
      </c>
      <c r="R684" s="2">
        <f t="shared" si="111"/>
        <v>8669.8754536617107</v>
      </c>
      <c r="S684" s="2">
        <f t="shared" si="120"/>
        <v>0</v>
      </c>
      <c r="T684" s="2">
        <f t="shared" si="116"/>
        <v>-111.35000000000036</v>
      </c>
      <c r="U684" s="2">
        <f t="shared" si="117"/>
        <v>-1.2770081196385197</v>
      </c>
      <c r="V684" s="2">
        <f t="shared" si="118"/>
        <v>-140.41249999999854</v>
      </c>
      <c r="W684" s="2">
        <f t="shared" si="119"/>
        <v>-1.5997914987310311</v>
      </c>
      <c r="X684" t="str">
        <f>IF($T685&gt;0, "up", "down")</f>
        <v>up</v>
      </c>
    </row>
    <row r="685" spans="1:24" x14ac:dyDescent="0.2">
      <c r="A685" s="1">
        <v>39507</v>
      </c>
      <c r="B685" s="2">
        <v>8535.85</v>
      </c>
      <c r="C685" s="2">
        <v>8758.5499999999993</v>
      </c>
      <c r="D685" s="2">
        <v>8248.75</v>
      </c>
      <c r="E685" s="2">
        <v>8688.35</v>
      </c>
      <c r="F685" s="2">
        <f t="shared" si="110"/>
        <v>8557.875</v>
      </c>
      <c r="G685" s="2">
        <f>$C685-$D685</f>
        <v>509.79999999999927</v>
      </c>
      <c r="H685" s="2">
        <f>$C685-MAX($B685,$E685)</f>
        <v>70.199999999998909</v>
      </c>
      <c r="I685" s="2">
        <f>MIN($B685,$E685)-$D685</f>
        <v>287.10000000000036</v>
      </c>
      <c r="J685" s="2">
        <f>$E685-$B685</f>
        <v>152.5</v>
      </c>
      <c r="K685" s="2">
        <f>$H685/$G685</f>
        <v>0.13770105923891529</v>
      </c>
      <c r="L685" s="2">
        <f>$I685/$G685</f>
        <v>0.56316202432326556</v>
      </c>
      <c r="M685" s="2">
        <f>ABS($J685)/$G685</f>
        <v>0.2991369164378192</v>
      </c>
      <c r="N685" s="2">
        <f t="shared" si="112"/>
        <v>8704.8035786617111</v>
      </c>
      <c r="O685" s="2">
        <f t="shared" si="113"/>
        <v>8758.5499999999993</v>
      </c>
      <c r="P685" s="2">
        <f t="shared" si="114"/>
        <v>8248.75</v>
      </c>
      <c r="Q685" s="2">
        <f t="shared" si="115"/>
        <v>8557.875</v>
      </c>
      <c r="R685" s="2">
        <f t="shared" si="111"/>
        <v>8567.4946446654285</v>
      </c>
      <c r="S685" s="2">
        <f t="shared" si="120"/>
        <v>0</v>
      </c>
      <c r="T685" s="2">
        <f t="shared" si="116"/>
        <v>80.100000000000364</v>
      </c>
      <c r="U685" s="2">
        <f t="shared" si="117"/>
        <v>0.93050271541835294</v>
      </c>
      <c r="V685" s="2">
        <f t="shared" si="118"/>
        <v>-78.637500000000728</v>
      </c>
      <c r="W685" s="2">
        <f t="shared" si="119"/>
        <v>-0.91052377912960503</v>
      </c>
      <c r="X685" t="str">
        <f>IF($T686&gt;0, "up", "down")</f>
        <v>down</v>
      </c>
    </row>
    <row r="686" spans="1:24" x14ac:dyDescent="0.2">
      <c r="A686" s="1">
        <v>39510</v>
      </c>
      <c r="B686" s="2">
        <v>8460.6</v>
      </c>
      <c r="C686" s="2">
        <v>8460.6</v>
      </c>
      <c r="D686" s="2">
        <v>8004.7</v>
      </c>
      <c r="E686" s="2">
        <v>8047.45</v>
      </c>
      <c r="F686" s="2">
        <f t="shared" si="110"/>
        <v>8243.3374999999996</v>
      </c>
      <c r="G686" s="2">
        <f>$C686-$D686</f>
        <v>455.90000000000055</v>
      </c>
      <c r="H686" s="2">
        <f>$C686-MAX($B686,$E686)</f>
        <v>0</v>
      </c>
      <c r="I686" s="2">
        <f>MIN($B686,$E686)-$D686</f>
        <v>42.75</v>
      </c>
      <c r="J686" s="2">
        <f>$E686-$B686</f>
        <v>-413.15000000000055</v>
      </c>
      <c r="K686" s="2">
        <f>$H686/$G686</f>
        <v>0</v>
      </c>
      <c r="L686" s="2">
        <f>$I686/$G686</f>
        <v>9.3770563720113942E-2</v>
      </c>
      <c r="M686" s="2">
        <f>ABS($J686)/$G686</f>
        <v>0.90622943627988606</v>
      </c>
      <c r="N686" s="2">
        <f t="shared" si="112"/>
        <v>8631.3392893308555</v>
      </c>
      <c r="O686" s="2">
        <f t="shared" si="113"/>
        <v>8631.3392893308555</v>
      </c>
      <c r="P686" s="2">
        <f t="shared" si="114"/>
        <v>8004.7</v>
      </c>
      <c r="Q686" s="2">
        <f t="shared" si="115"/>
        <v>8243.3374999999996</v>
      </c>
      <c r="R686" s="2">
        <f t="shared" si="111"/>
        <v>8377.6790196654274</v>
      </c>
      <c r="S686" s="2">
        <f t="shared" si="120"/>
        <v>0</v>
      </c>
      <c r="T686" s="2">
        <f t="shared" si="116"/>
        <v>-640.90000000000055</v>
      </c>
      <c r="U686" s="2">
        <f t="shared" si="117"/>
        <v>-7.376544453204585</v>
      </c>
      <c r="V686" s="2">
        <f t="shared" si="118"/>
        <v>-314.53750000000036</v>
      </c>
      <c r="W686" s="2">
        <f t="shared" si="119"/>
        <v>-3.6754159180871464</v>
      </c>
      <c r="X686" t="str">
        <f>IF($T687&gt;0, "up", "down")</f>
        <v>down</v>
      </c>
    </row>
    <row r="687" spans="1:24" x14ac:dyDescent="0.2">
      <c r="A687" s="1">
        <v>39511</v>
      </c>
      <c r="B687" s="2">
        <v>8032.95</v>
      </c>
      <c r="C687" s="2">
        <v>8101</v>
      </c>
      <c r="D687" s="2">
        <v>7587.6</v>
      </c>
      <c r="E687" s="2">
        <v>7736.6</v>
      </c>
      <c r="F687" s="2">
        <f t="shared" si="110"/>
        <v>7864.5375000000004</v>
      </c>
      <c r="G687" s="2">
        <f>$C687-$D687</f>
        <v>513.39999999999964</v>
      </c>
      <c r="H687" s="2">
        <f>$C687-MAX($B687,$E687)</f>
        <v>68.050000000000182</v>
      </c>
      <c r="I687" s="2">
        <f>MIN($B687,$E687)-$D687</f>
        <v>149</v>
      </c>
      <c r="J687" s="2">
        <f>$E687-$B687</f>
        <v>-296.34999999999945</v>
      </c>
      <c r="K687" s="2">
        <f>$H687/$G687</f>
        <v>0.13254772107518548</v>
      </c>
      <c r="L687" s="2">
        <f>$I687/$G687</f>
        <v>0.29022204908453469</v>
      </c>
      <c r="M687" s="2">
        <f>ABS($J687)/$G687</f>
        <v>0.57723022984027983</v>
      </c>
      <c r="N687" s="2">
        <f t="shared" si="112"/>
        <v>8437.3383946654285</v>
      </c>
      <c r="O687" s="2">
        <f t="shared" si="113"/>
        <v>8437.3383946654285</v>
      </c>
      <c r="P687" s="2">
        <f t="shared" si="114"/>
        <v>7587.6</v>
      </c>
      <c r="Q687" s="2">
        <f t="shared" si="115"/>
        <v>7864.5375000000004</v>
      </c>
      <c r="R687" s="2">
        <f t="shared" si="111"/>
        <v>8081.7035723327135</v>
      </c>
      <c r="S687" s="2">
        <f t="shared" si="120"/>
        <v>0</v>
      </c>
      <c r="T687" s="2">
        <f t="shared" si="116"/>
        <v>-310.84999999999945</v>
      </c>
      <c r="U687" s="2">
        <f t="shared" si="117"/>
        <v>-3.8627142759507604</v>
      </c>
      <c r="V687" s="2">
        <f t="shared" si="118"/>
        <v>-378.79999999999927</v>
      </c>
      <c r="W687" s="2">
        <f t="shared" si="119"/>
        <v>-4.5952261447502218</v>
      </c>
      <c r="X687" t="str">
        <f>IF($T688&gt;0, "up", "down")</f>
        <v>down</v>
      </c>
    </row>
    <row r="688" spans="1:24" x14ac:dyDescent="0.2">
      <c r="A688" s="1">
        <v>39512</v>
      </c>
      <c r="B688" s="2">
        <v>7696.8</v>
      </c>
      <c r="C688" s="2">
        <v>7734.9</v>
      </c>
      <c r="D688" s="2">
        <v>7519.1</v>
      </c>
      <c r="E688" s="2">
        <v>7588.35</v>
      </c>
      <c r="F688" s="2">
        <f t="shared" si="110"/>
        <v>7634.7875000000004</v>
      </c>
      <c r="G688" s="2">
        <f>$C688-$D688</f>
        <v>215.79999999999927</v>
      </c>
      <c r="H688" s="2">
        <f>$C688-MAX($B688,$E688)</f>
        <v>38.099999999999454</v>
      </c>
      <c r="I688" s="2">
        <f>MIN($B688,$E688)-$D688</f>
        <v>69.25</v>
      </c>
      <c r="J688" s="2">
        <f>$E688-$B688</f>
        <v>-108.44999999999982</v>
      </c>
      <c r="K688" s="2">
        <f>$H688/$G688</f>
        <v>0.17655236329934931</v>
      </c>
      <c r="L688" s="2">
        <f>$I688/$G688</f>
        <v>0.32089898053753585</v>
      </c>
      <c r="M688" s="2">
        <f>ABS($J688)/$G688</f>
        <v>0.50254865616311484</v>
      </c>
      <c r="N688" s="2">
        <f t="shared" si="112"/>
        <v>8150.9379473327144</v>
      </c>
      <c r="O688" s="2">
        <f t="shared" si="113"/>
        <v>8150.9379473327144</v>
      </c>
      <c r="P688" s="2">
        <f t="shared" si="114"/>
        <v>7519.1</v>
      </c>
      <c r="Q688" s="2">
        <f t="shared" si="115"/>
        <v>7634.7875000000004</v>
      </c>
      <c r="R688" s="2">
        <f t="shared" si="111"/>
        <v>7863.9408486663579</v>
      </c>
      <c r="S688" s="2">
        <f t="shared" si="120"/>
        <v>0</v>
      </c>
      <c r="T688" s="2">
        <f t="shared" si="116"/>
        <v>-148.25</v>
      </c>
      <c r="U688" s="2">
        <f t="shared" si="117"/>
        <v>-1.9162164258201275</v>
      </c>
      <c r="V688" s="2">
        <f t="shared" si="118"/>
        <v>-229.75</v>
      </c>
      <c r="W688" s="2">
        <f t="shared" si="119"/>
        <v>-2.9213415283479796</v>
      </c>
      <c r="X688" t="str">
        <f>IF($T689&gt;0, "up", "down")</f>
        <v>down</v>
      </c>
    </row>
    <row r="689" spans="1:24" x14ac:dyDescent="0.2">
      <c r="A689" s="1">
        <v>39514</v>
      </c>
      <c r="B689" s="2">
        <v>7474.3</v>
      </c>
      <c r="C689" s="2">
        <v>7474.3</v>
      </c>
      <c r="D689" s="2">
        <v>7064.5</v>
      </c>
      <c r="E689" s="2">
        <v>7268.15</v>
      </c>
      <c r="F689" s="2">
        <f t="shared" si="110"/>
        <v>7320.3125</v>
      </c>
      <c r="G689" s="2">
        <f>$C689-$D689</f>
        <v>409.80000000000018</v>
      </c>
      <c r="H689" s="2">
        <f>$C689-MAX($B689,$E689)</f>
        <v>0</v>
      </c>
      <c r="I689" s="2">
        <f>MIN($B689,$E689)-$D689</f>
        <v>203.64999999999964</v>
      </c>
      <c r="J689" s="2">
        <f>$E689-$B689</f>
        <v>-206.15000000000055</v>
      </c>
      <c r="K689" s="2">
        <f>$H689/$G689</f>
        <v>0</v>
      </c>
      <c r="L689" s="2">
        <f>$I689/$G689</f>
        <v>0.49694973157637762</v>
      </c>
      <c r="M689" s="2">
        <f>ABS($J689)/$G689</f>
        <v>0.50305026842362244</v>
      </c>
      <c r="N689" s="2">
        <f t="shared" si="112"/>
        <v>7892.8627236663579</v>
      </c>
      <c r="O689" s="2">
        <f t="shared" si="113"/>
        <v>7892.8627236663579</v>
      </c>
      <c r="P689" s="2">
        <f t="shared" si="114"/>
        <v>7064.5</v>
      </c>
      <c r="Q689" s="2">
        <f t="shared" si="115"/>
        <v>7320.3125</v>
      </c>
      <c r="R689" s="2">
        <f t="shared" si="111"/>
        <v>7542.6344868331789</v>
      </c>
      <c r="S689" s="2">
        <f t="shared" si="120"/>
        <v>0</v>
      </c>
      <c r="T689" s="2">
        <f t="shared" si="116"/>
        <v>-320.20000000000073</v>
      </c>
      <c r="U689" s="2">
        <f t="shared" si="117"/>
        <v>-4.219626137434366</v>
      </c>
      <c r="V689" s="2">
        <f t="shared" si="118"/>
        <v>-314.47500000000036</v>
      </c>
      <c r="W689" s="2">
        <f t="shared" si="119"/>
        <v>-4.1189751515677466</v>
      </c>
      <c r="X689" t="str">
        <f>IF($T690&gt;0, "up", "down")</f>
        <v>up</v>
      </c>
    </row>
    <row r="690" spans="1:24" x14ac:dyDescent="0.2">
      <c r="A690" s="1">
        <v>39517</v>
      </c>
      <c r="B690" s="2">
        <v>7163.5</v>
      </c>
      <c r="C690" s="2">
        <v>7375.2</v>
      </c>
      <c r="D690" s="2">
        <v>6945.5</v>
      </c>
      <c r="E690" s="2">
        <v>7272.5</v>
      </c>
      <c r="F690" s="2">
        <f t="shared" si="110"/>
        <v>7189.1750000000002</v>
      </c>
      <c r="G690" s="2">
        <f>$C690-$D690</f>
        <v>429.69999999999982</v>
      </c>
      <c r="H690" s="2">
        <f>$C690-MAX($B690,$E690)</f>
        <v>102.69999999999982</v>
      </c>
      <c r="I690" s="2">
        <f>MIN($B690,$E690)-$D690</f>
        <v>218</v>
      </c>
      <c r="J690" s="2">
        <f>$E690-$B690</f>
        <v>109</v>
      </c>
      <c r="K690" s="2">
        <f>$H690/$G690</f>
        <v>0.23900395624854517</v>
      </c>
      <c r="L690" s="2">
        <f>$I690/$G690</f>
        <v>0.50733069583430324</v>
      </c>
      <c r="M690" s="2">
        <f>ABS($J690)/$G690</f>
        <v>0.25366534791715162</v>
      </c>
      <c r="N690" s="2">
        <f t="shared" si="112"/>
        <v>7606.5876118331789</v>
      </c>
      <c r="O690" s="2">
        <f t="shared" si="113"/>
        <v>7606.5876118331789</v>
      </c>
      <c r="P690" s="2">
        <f t="shared" si="114"/>
        <v>6945.5</v>
      </c>
      <c r="Q690" s="2">
        <f t="shared" si="115"/>
        <v>7189.1750000000002</v>
      </c>
      <c r="R690" s="2">
        <f t="shared" si="111"/>
        <v>7336.9625559165897</v>
      </c>
      <c r="S690" s="2">
        <f t="shared" si="120"/>
        <v>0</v>
      </c>
      <c r="T690" s="2">
        <f t="shared" si="116"/>
        <v>4.3500000000003638</v>
      </c>
      <c r="U690" s="2">
        <f t="shared" si="117"/>
        <v>5.9850168199615639E-2</v>
      </c>
      <c r="V690" s="2">
        <f t="shared" si="118"/>
        <v>-131.13749999999982</v>
      </c>
      <c r="W690" s="2">
        <f t="shared" si="119"/>
        <v>-1.7914194236926337</v>
      </c>
      <c r="X690" t="str">
        <f>IF($T691&gt;0, "up", "down")</f>
        <v>up</v>
      </c>
    </row>
    <row r="691" spans="1:24" x14ac:dyDescent="0.2">
      <c r="A691" s="1">
        <v>39518</v>
      </c>
      <c r="B691" s="2">
        <v>7186.1</v>
      </c>
      <c r="C691" s="2">
        <v>7481.75</v>
      </c>
      <c r="D691" s="2">
        <v>7124.6</v>
      </c>
      <c r="E691" s="2">
        <v>7356.4</v>
      </c>
      <c r="F691" s="2">
        <f t="shared" si="110"/>
        <v>7287.2124999999996</v>
      </c>
      <c r="G691" s="2">
        <f>$C691-$D691</f>
        <v>357.14999999999964</v>
      </c>
      <c r="H691" s="2">
        <f>$C691-MAX($B691,$E691)</f>
        <v>125.35000000000036</v>
      </c>
      <c r="I691" s="2">
        <f>MIN($B691,$E691)-$D691</f>
        <v>61.5</v>
      </c>
      <c r="J691" s="2">
        <f>$E691-$B691</f>
        <v>170.29999999999927</v>
      </c>
      <c r="K691" s="2">
        <f>$H691/$G691</f>
        <v>0.35097298054039056</v>
      </c>
      <c r="L691" s="2">
        <f>$I691/$G691</f>
        <v>0.17219655606887879</v>
      </c>
      <c r="M691" s="2">
        <f>ABS($J691)/$G691</f>
        <v>0.47683046339073065</v>
      </c>
      <c r="N691" s="2">
        <f t="shared" si="112"/>
        <v>7397.8813059165896</v>
      </c>
      <c r="O691" s="2">
        <f t="shared" si="113"/>
        <v>7481.75</v>
      </c>
      <c r="P691" s="2">
        <f t="shared" si="114"/>
        <v>7124.6</v>
      </c>
      <c r="Q691" s="2">
        <f t="shared" si="115"/>
        <v>7287.2124999999996</v>
      </c>
      <c r="R691" s="2">
        <f t="shared" si="111"/>
        <v>7322.8609514791478</v>
      </c>
      <c r="S691" s="2">
        <f t="shared" si="120"/>
        <v>0</v>
      </c>
      <c r="T691" s="2">
        <f t="shared" si="116"/>
        <v>83.899999999999636</v>
      </c>
      <c r="U691" s="2">
        <f t="shared" si="117"/>
        <v>1.1536610519078672</v>
      </c>
      <c r="V691" s="2">
        <f t="shared" si="118"/>
        <v>98.037499999999454</v>
      </c>
      <c r="W691" s="2">
        <f t="shared" si="119"/>
        <v>1.3636822027562197</v>
      </c>
      <c r="X691" t="str">
        <f>IF($T692&gt;0, "up", "down")</f>
        <v>down</v>
      </c>
    </row>
    <row r="692" spans="1:24" x14ac:dyDescent="0.2">
      <c r="A692" s="1">
        <v>39519</v>
      </c>
      <c r="B692" s="2">
        <v>7533.5</v>
      </c>
      <c r="C692" s="2">
        <v>7705.65</v>
      </c>
      <c r="D692" s="2">
        <v>7289.05</v>
      </c>
      <c r="E692" s="2">
        <v>7341.55</v>
      </c>
      <c r="F692" s="2">
        <f t="shared" si="110"/>
        <v>7467.4375</v>
      </c>
      <c r="G692" s="2">
        <f>$C692-$D692</f>
        <v>416.59999999999945</v>
      </c>
      <c r="H692" s="2">
        <f>$C692-MAX($B692,$E692)</f>
        <v>172.14999999999964</v>
      </c>
      <c r="I692" s="2">
        <f>MIN($B692,$E692)-$D692</f>
        <v>52.5</v>
      </c>
      <c r="J692" s="2">
        <f>$E692-$B692</f>
        <v>-191.94999999999982</v>
      </c>
      <c r="K692" s="2">
        <f>$H692/$G692</f>
        <v>0.41322611617858823</v>
      </c>
      <c r="L692" s="2">
        <f>$I692/$G692</f>
        <v>0.12602016322611634</v>
      </c>
      <c r="M692" s="2">
        <f>ABS($J692)/$G692</f>
        <v>0.4607537205952954</v>
      </c>
      <c r="N692" s="2">
        <f t="shared" si="112"/>
        <v>7342.5469029582946</v>
      </c>
      <c r="O692" s="2">
        <f t="shared" si="113"/>
        <v>7705.65</v>
      </c>
      <c r="P692" s="2">
        <f t="shared" si="114"/>
        <v>7289.05</v>
      </c>
      <c r="Q692" s="2">
        <f t="shared" si="115"/>
        <v>7467.4375</v>
      </c>
      <c r="R692" s="2">
        <f t="shared" si="111"/>
        <v>7451.1711007395734</v>
      </c>
      <c r="S692" s="2">
        <f t="shared" si="120"/>
        <v>0.23713715835210764</v>
      </c>
      <c r="T692" s="2">
        <f t="shared" si="116"/>
        <v>-14.849999999999454</v>
      </c>
      <c r="U692" s="2">
        <f t="shared" si="117"/>
        <v>-0.20186504268391409</v>
      </c>
      <c r="V692" s="2">
        <f t="shared" si="118"/>
        <v>180.22500000000036</v>
      </c>
      <c r="W692" s="2">
        <f t="shared" si="119"/>
        <v>2.473167895131374</v>
      </c>
      <c r="X692" t="str">
        <f>IF($T693&gt;0, "up", "down")</f>
        <v>down</v>
      </c>
    </row>
    <row r="693" spans="1:24" x14ac:dyDescent="0.2">
      <c r="A693" s="1">
        <v>39520</v>
      </c>
      <c r="B693" s="2">
        <v>7226.8</v>
      </c>
      <c r="C693" s="2">
        <v>7226.8</v>
      </c>
      <c r="D693" s="2">
        <v>6840.65</v>
      </c>
      <c r="E693" s="2">
        <v>6914.65</v>
      </c>
      <c r="F693" s="2">
        <f t="shared" si="110"/>
        <v>7052.2250000000004</v>
      </c>
      <c r="G693" s="2">
        <f>$C693-$D693</f>
        <v>386.15000000000055</v>
      </c>
      <c r="H693" s="2">
        <f>$C693-MAX($B693,$E693)</f>
        <v>0</v>
      </c>
      <c r="I693" s="2">
        <f>MIN($B693,$E693)-$D693</f>
        <v>74</v>
      </c>
      <c r="J693" s="2">
        <f>$E693-$B693</f>
        <v>-312.15000000000055</v>
      </c>
      <c r="K693" s="2">
        <f>$H693/$G693</f>
        <v>0</v>
      </c>
      <c r="L693" s="2">
        <f>$I693/$G693</f>
        <v>0.19163537485433094</v>
      </c>
      <c r="M693" s="2">
        <f>ABS($J693)/$G693</f>
        <v>0.80836462514566909</v>
      </c>
      <c r="N693" s="2">
        <f t="shared" si="112"/>
        <v>7404.9922014791473</v>
      </c>
      <c r="O693" s="2">
        <f t="shared" si="113"/>
        <v>7404.9922014791473</v>
      </c>
      <c r="P693" s="2">
        <f t="shared" si="114"/>
        <v>6840.65</v>
      </c>
      <c r="Q693" s="2">
        <f t="shared" si="115"/>
        <v>7052.2250000000004</v>
      </c>
      <c r="R693" s="2">
        <f t="shared" si="111"/>
        <v>7175.7148507395741</v>
      </c>
      <c r="S693" s="2">
        <f t="shared" si="120"/>
        <v>0</v>
      </c>
      <c r="T693" s="2">
        <f t="shared" si="116"/>
        <v>-426.90000000000055</v>
      </c>
      <c r="U693" s="2">
        <f t="shared" si="117"/>
        <v>-5.8148483630840975</v>
      </c>
      <c r="V693" s="2">
        <f t="shared" si="118"/>
        <v>-415.21249999999964</v>
      </c>
      <c r="W693" s="2">
        <f t="shared" si="119"/>
        <v>-5.5603076691301352</v>
      </c>
      <c r="X693" t="str">
        <f>IF($T694&gt;0, "up", "down")</f>
        <v>up</v>
      </c>
    </row>
    <row r="694" spans="1:24" x14ac:dyDescent="0.2">
      <c r="A694" s="1">
        <v>39521</v>
      </c>
      <c r="B694" s="2">
        <v>6914.15</v>
      </c>
      <c r="C694" s="2">
        <v>7124.95</v>
      </c>
      <c r="D694" s="2">
        <v>6880</v>
      </c>
      <c r="E694" s="2">
        <v>7106</v>
      </c>
      <c r="F694" s="2">
        <f t="shared" si="110"/>
        <v>7006.2749999999996</v>
      </c>
      <c r="G694" s="2">
        <f>$C694-$D694</f>
        <v>244.94999999999982</v>
      </c>
      <c r="H694" s="2">
        <f>$C694-MAX($B694,$E694)</f>
        <v>18.949999999999818</v>
      </c>
      <c r="I694" s="2">
        <f>MIN($B694,$E694)-$D694</f>
        <v>34.149999999999636</v>
      </c>
      <c r="J694" s="2">
        <f>$E694-$B694</f>
        <v>191.85000000000036</v>
      </c>
      <c r="K694" s="2">
        <f>$H694/$G694</f>
        <v>7.7362727087159966E-2</v>
      </c>
      <c r="L694" s="2">
        <f>$I694/$G694</f>
        <v>0.13941620738926172</v>
      </c>
      <c r="M694" s="2">
        <f>ABS($J694)/$G694</f>
        <v>0.78322106552357829</v>
      </c>
      <c r="N694" s="2">
        <f t="shared" si="112"/>
        <v>7228.6086007395734</v>
      </c>
      <c r="O694" s="2">
        <f t="shared" si="113"/>
        <v>7228.6086007395734</v>
      </c>
      <c r="P694" s="2">
        <f t="shared" si="114"/>
        <v>6880</v>
      </c>
      <c r="Q694" s="2">
        <f t="shared" si="115"/>
        <v>7006.2749999999996</v>
      </c>
      <c r="R694" s="2">
        <f t="shared" si="111"/>
        <v>7085.8730503697861</v>
      </c>
      <c r="S694" s="2">
        <f t="shared" si="120"/>
        <v>0</v>
      </c>
      <c r="T694" s="2">
        <f t="shared" si="116"/>
        <v>191.35000000000036</v>
      </c>
      <c r="U694" s="2">
        <f t="shared" si="117"/>
        <v>2.7673128791768256</v>
      </c>
      <c r="V694" s="2">
        <f t="shared" si="118"/>
        <v>-45.950000000000728</v>
      </c>
      <c r="W694" s="2">
        <f t="shared" si="119"/>
        <v>-0.65156741312140098</v>
      </c>
      <c r="X694" t="str">
        <f>IF($T695&gt;0, "up", "down")</f>
        <v>down</v>
      </c>
    </row>
    <row r="695" spans="1:24" x14ac:dyDescent="0.2">
      <c r="A695" s="1">
        <v>39524</v>
      </c>
      <c r="B695" s="2">
        <v>6956</v>
      </c>
      <c r="C695" s="2">
        <v>6956</v>
      </c>
      <c r="D695" s="2">
        <v>6493.05</v>
      </c>
      <c r="E695" s="2">
        <v>6556.2</v>
      </c>
      <c r="F695" s="2">
        <f t="shared" si="110"/>
        <v>6740.3125</v>
      </c>
      <c r="G695" s="2">
        <f>$C695-$D695</f>
        <v>462.94999999999982</v>
      </c>
      <c r="H695" s="2">
        <f>$C695-MAX($B695,$E695)</f>
        <v>0</v>
      </c>
      <c r="I695" s="2">
        <f>MIN($B695,$E695)-$D695</f>
        <v>63.149999999999636</v>
      </c>
      <c r="J695" s="2">
        <f>$E695-$B695</f>
        <v>-399.80000000000018</v>
      </c>
      <c r="K695" s="2">
        <f>$H695/$G695</f>
        <v>0</v>
      </c>
      <c r="L695" s="2">
        <f>$I695/$G695</f>
        <v>0.136407819418943</v>
      </c>
      <c r="M695" s="2">
        <f>ABS($J695)/$G695</f>
        <v>0.86359218058105702</v>
      </c>
      <c r="N695" s="2">
        <f t="shared" si="112"/>
        <v>7117.4418003697865</v>
      </c>
      <c r="O695" s="2">
        <f t="shared" si="113"/>
        <v>7117.4418003697865</v>
      </c>
      <c r="P695" s="2">
        <f t="shared" si="114"/>
        <v>6493.05</v>
      </c>
      <c r="Q695" s="2">
        <f t="shared" si="115"/>
        <v>6740.3125</v>
      </c>
      <c r="R695" s="2">
        <f t="shared" si="111"/>
        <v>6867.0615251848931</v>
      </c>
      <c r="S695" s="2">
        <f t="shared" si="120"/>
        <v>0</v>
      </c>
      <c r="T695" s="2">
        <f t="shared" si="116"/>
        <v>-549.80000000000018</v>
      </c>
      <c r="U695" s="2">
        <f t="shared" si="117"/>
        <v>-7.7371235575569965</v>
      </c>
      <c r="V695" s="2">
        <f t="shared" si="118"/>
        <v>-265.96249999999964</v>
      </c>
      <c r="W695" s="2">
        <f t="shared" si="119"/>
        <v>-3.7960613878273355</v>
      </c>
      <c r="X695" t="str">
        <f>IF($T696&gt;0, "up", "down")</f>
        <v>down</v>
      </c>
    </row>
    <row r="696" spans="1:24" x14ac:dyDescent="0.2">
      <c r="A696" s="1">
        <v>39525</v>
      </c>
      <c r="B696" s="2">
        <v>6493.35</v>
      </c>
      <c r="C696" s="2">
        <v>6611.15</v>
      </c>
      <c r="D696" s="2">
        <v>6335</v>
      </c>
      <c r="E696" s="2">
        <v>6472.8</v>
      </c>
      <c r="F696" s="2">
        <f t="shared" si="110"/>
        <v>6478.0749999999998</v>
      </c>
      <c r="G696" s="2">
        <f>$C696-$D696</f>
        <v>276.14999999999964</v>
      </c>
      <c r="H696" s="2">
        <f>$C696-MAX($B696,$E696)</f>
        <v>117.79999999999927</v>
      </c>
      <c r="I696" s="2">
        <f>MIN($B696,$E696)-$D696</f>
        <v>137.80000000000018</v>
      </c>
      <c r="J696" s="2">
        <f>$E696-$B696</f>
        <v>-20.550000000000182</v>
      </c>
      <c r="K696" s="2">
        <f>$H696/$G696</f>
        <v>0.42657975737823439</v>
      </c>
      <c r="L696" s="2">
        <f>$I696/$G696</f>
        <v>0.49900416440340528</v>
      </c>
      <c r="M696" s="2">
        <f>ABS($J696)/$G696</f>
        <v>7.441607821836034E-2</v>
      </c>
      <c r="N696" s="2">
        <f t="shared" si="112"/>
        <v>6928.8771501848933</v>
      </c>
      <c r="O696" s="2">
        <f t="shared" si="113"/>
        <v>6928.8771501848933</v>
      </c>
      <c r="P696" s="2">
        <f t="shared" si="114"/>
        <v>6335</v>
      </c>
      <c r="Q696" s="2">
        <f t="shared" si="115"/>
        <v>6478.0749999999998</v>
      </c>
      <c r="R696" s="2">
        <f t="shared" si="111"/>
        <v>6667.7073250924468</v>
      </c>
      <c r="S696" s="2">
        <f t="shared" si="120"/>
        <v>0</v>
      </c>
      <c r="T696" s="2">
        <f t="shared" si="116"/>
        <v>-83.399999999999636</v>
      </c>
      <c r="U696" s="2">
        <f t="shared" si="117"/>
        <v>-1.2720783380616765</v>
      </c>
      <c r="V696" s="2">
        <f t="shared" si="118"/>
        <v>-262.23750000000018</v>
      </c>
      <c r="W696" s="2">
        <f t="shared" si="119"/>
        <v>-3.8905837080995904</v>
      </c>
      <c r="X696" t="str">
        <f>IF($T697&gt;0, "up", "down")</f>
        <v>down</v>
      </c>
    </row>
    <row r="697" spans="1:24" x14ac:dyDescent="0.2">
      <c r="A697" s="1">
        <v>39526</v>
      </c>
      <c r="B697" s="2">
        <v>6718.3</v>
      </c>
      <c r="C697" s="2">
        <v>6849.9</v>
      </c>
      <c r="D697" s="2">
        <v>6379.2</v>
      </c>
      <c r="E697" s="2">
        <v>6456.55</v>
      </c>
      <c r="F697" s="2">
        <f t="shared" si="110"/>
        <v>6600.9875000000002</v>
      </c>
      <c r="G697" s="2">
        <f>$C697-$D697</f>
        <v>470.69999999999982</v>
      </c>
      <c r="H697" s="2">
        <f>$C697-MAX($B697,$E697)</f>
        <v>131.59999999999945</v>
      </c>
      <c r="I697" s="2">
        <f>MIN($B697,$E697)-$D697</f>
        <v>77.350000000000364</v>
      </c>
      <c r="J697" s="2">
        <f>$E697-$B697</f>
        <v>-261.75</v>
      </c>
      <c r="K697" s="2">
        <f>$H697/$G697</f>
        <v>0.2795835988952613</v>
      </c>
      <c r="L697" s="2">
        <f>$I697/$G697</f>
        <v>0.16432972169109919</v>
      </c>
      <c r="M697" s="2">
        <f>ABS($J697)/$G697</f>
        <v>0.55608667941363943</v>
      </c>
      <c r="N697" s="2">
        <f t="shared" si="112"/>
        <v>6703.476075092447</v>
      </c>
      <c r="O697" s="2">
        <f t="shared" si="113"/>
        <v>6849.9</v>
      </c>
      <c r="P697" s="2">
        <f t="shared" si="114"/>
        <v>6379.2</v>
      </c>
      <c r="Q697" s="2">
        <f t="shared" si="115"/>
        <v>6600.9875000000002</v>
      </c>
      <c r="R697" s="2">
        <f t="shared" si="111"/>
        <v>6633.3908937731112</v>
      </c>
      <c r="S697" s="2">
        <f t="shared" si="120"/>
        <v>0</v>
      </c>
      <c r="T697" s="2">
        <f t="shared" si="116"/>
        <v>-16.25</v>
      </c>
      <c r="U697" s="2">
        <f t="shared" si="117"/>
        <v>-0.25105054999382032</v>
      </c>
      <c r="V697" s="2">
        <f t="shared" si="118"/>
        <v>122.91250000000036</v>
      </c>
      <c r="W697" s="2">
        <f t="shared" si="119"/>
        <v>1.8973614847003217</v>
      </c>
      <c r="X697" t="str">
        <f>IF($T698&gt;0, "up", "down")</f>
        <v>up</v>
      </c>
    </row>
    <row r="698" spans="1:24" x14ac:dyDescent="0.2">
      <c r="A698" s="1">
        <v>39531</v>
      </c>
      <c r="B698" s="2">
        <v>6461.65</v>
      </c>
      <c r="C698" s="2">
        <v>6691.05</v>
      </c>
      <c r="D698" s="2">
        <v>6456.8</v>
      </c>
      <c r="E698" s="2">
        <v>6634.6</v>
      </c>
      <c r="F698" s="2">
        <f t="shared" si="110"/>
        <v>6561.0249999999996</v>
      </c>
      <c r="G698" s="2">
        <f>$C698-$D698</f>
        <v>234.25</v>
      </c>
      <c r="H698" s="2">
        <f>$C698-MAX($B698,$E698)</f>
        <v>56.449999999999818</v>
      </c>
      <c r="I698" s="2">
        <f>MIN($B698,$E698)-$D698</f>
        <v>4.8499999999994543</v>
      </c>
      <c r="J698" s="2">
        <f>$E698-$B698</f>
        <v>172.95000000000073</v>
      </c>
      <c r="K698" s="2">
        <f>$H698/$G698</f>
        <v>0.24098185699039409</v>
      </c>
      <c r="L698" s="2">
        <f>$I698/$G698</f>
        <v>2.0704375667020082E-2</v>
      </c>
      <c r="M698" s="2">
        <f>ABS($J698)/$G698</f>
        <v>0.7383137673425858</v>
      </c>
      <c r="N698" s="2">
        <f t="shared" si="112"/>
        <v>6652.2317875462231</v>
      </c>
      <c r="O698" s="2">
        <f t="shared" si="113"/>
        <v>6691.05</v>
      </c>
      <c r="P698" s="2">
        <f t="shared" si="114"/>
        <v>6456.8</v>
      </c>
      <c r="Q698" s="2">
        <f t="shared" si="115"/>
        <v>6561.0249999999996</v>
      </c>
      <c r="R698" s="2">
        <f t="shared" si="111"/>
        <v>6590.2766968865562</v>
      </c>
      <c r="S698" s="2">
        <f t="shared" si="120"/>
        <v>0</v>
      </c>
      <c r="T698" s="2">
        <f t="shared" si="116"/>
        <v>178.05000000000018</v>
      </c>
      <c r="U698" s="2">
        <f t="shared" si="117"/>
        <v>2.7576646970905543</v>
      </c>
      <c r="V698" s="2">
        <f t="shared" si="118"/>
        <v>-39.962500000000546</v>
      </c>
      <c r="W698" s="2">
        <f t="shared" si="119"/>
        <v>-0.60540184328481983</v>
      </c>
      <c r="X698" t="str">
        <f>IF($T699&gt;0, "up", "down")</f>
        <v>up</v>
      </c>
    </row>
    <row r="699" spans="1:24" x14ac:dyDescent="0.2">
      <c r="A699" s="1">
        <v>39532</v>
      </c>
      <c r="B699" s="2">
        <v>6804.25</v>
      </c>
      <c r="C699" s="2">
        <v>7188.5</v>
      </c>
      <c r="D699" s="2">
        <v>6804.25</v>
      </c>
      <c r="E699" s="2">
        <v>7147.15</v>
      </c>
      <c r="F699" s="2">
        <f t="shared" si="110"/>
        <v>6986.0375000000004</v>
      </c>
      <c r="G699" s="2">
        <f>$C699-$D699</f>
        <v>384.25</v>
      </c>
      <c r="H699" s="2">
        <f>$C699-MAX($B699,$E699)</f>
        <v>41.350000000000364</v>
      </c>
      <c r="I699" s="2">
        <f>MIN($B699,$E699)-$D699</f>
        <v>0</v>
      </c>
      <c r="J699" s="2">
        <f>$E699-$B699</f>
        <v>342.89999999999964</v>
      </c>
      <c r="K699" s="2">
        <f>$H699/$G699</f>
        <v>0.10761223162003998</v>
      </c>
      <c r="L699" s="2">
        <f>$I699/$G699</f>
        <v>0</v>
      </c>
      <c r="M699" s="2">
        <f>ABS($J699)/$G699</f>
        <v>0.89238776837996003</v>
      </c>
      <c r="N699" s="2">
        <f t="shared" si="112"/>
        <v>6606.6283937731114</v>
      </c>
      <c r="O699" s="2">
        <f t="shared" si="113"/>
        <v>7188.5</v>
      </c>
      <c r="P699" s="2">
        <f t="shared" si="114"/>
        <v>6606.6283937731114</v>
      </c>
      <c r="Q699" s="2">
        <f t="shared" si="115"/>
        <v>6986.0375000000004</v>
      </c>
      <c r="R699" s="2">
        <f t="shared" si="111"/>
        <v>6846.9485718865562</v>
      </c>
      <c r="S699" s="2">
        <f t="shared" si="120"/>
        <v>0.92733361354381105</v>
      </c>
      <c r="T699" s="2">
        <f t="shared" si="116"/>
        <v>512.54999999999927</v>
      </c>
      <c r="U699" s="2">
        <f t="shared" si="117"/>
        <v>7.7254092183402054</v>
      </c>
      <c r="V699" s="2">
        <f t="shared" si="118"/>
        <v>425.01250000000073</v>
      </c>
      <c r="W699" s="2">
        <f t="shared" si="119"/>
        <v>6.477836923346592</v>
      </c>
      <c r="X699" t="str">
        <f>IF($T700&gt;0, "up", "down")</f>
        <v>down</v>
      </c>
    </row>
    <row r="700" spans="1:24" x14ac:dyDescent="0.2">
      <c r="A700" s="1">
        <v>39533</v>
      </c>
      <c r="B700" s="2">
        <v>7151.65</v>
      </c>
      <c r="C700" s="2">
        <v>7230.8</v>
      </c>
      <c r="D700" s="2">
        <v>7078.05</v>
      </c>
      <c r="E700" s="2">
        <v>7120.9</v>
      </c>
      <c r="F700" s="2">
        <f t="shared" si="110"/>
        <v>7145.35</v>
      </c>
      <c r="G700" s="2">
        <f>$C700-$D700</f>
        <v>152.75</v>
      </c>
      <c r="H700" s="2">
        <f>$C700-MAX($B700,$E700)</f>
        <v>79.150000000000546</v>
      </c>
      <c r="I700" s="2">
        <f>MIN($B700,$E700)-$D700</f>
        <v>42.849999999999454</v>
      </c>
      <c r="J700" s="2">
        <f>$E700-$B700</f>
        <v>-30.75</v>
      </c>
      <c r="K700" s="2">
        <f>$H700/$G700</f>
        <v>0.51816693944353875</v>
      </c>
      <c r="L700" s="2">
        <f>$I700/$G700</f>
        <v>0.28052373158755778</v>
      </c>
      <c r="M700" s="2">
        <f>ABS($J700)/$G700</f>
        <v>0.20130932896890344</v>
      </c>
      <c r="N700" s="2">
        <f t="shared" si="112"/>
        <v>6796.3329468865559</v>
      </c>
      <c r="O700" s="2">
        <f t="shared" si="113"/>
        <v>7230.8</v>
      </c>
      <c r="P700" s="2">
        <f t="shared" si="114"/>
        <v>6796.3329468865559</v>
      </c>
      <c r="Q700" s="2">
        <f t="shared" si="115"/>
        <v>7145.35</v>
      </c>
      <c r="R700" s="2">
        <f t="shared" si="111"/>
        <v>6992.2039734432783</v>
      </c>
      <c r="S700" s="2">
        <f t="shared" si="120"/>
        <v>1</v>
      </c>
      <c r="T700" s="2">
        <f t="shared" si="116"/>
        <v>-26.25</v>
      </c>
      <c r="U700" s="2">
        <f t="shared" si="117"/>
        <v>-0.36727926516163789</v>
      </c>
      <c r="V700" s="2">
        <f t="shared" si="118"/>
        <v>159.3125</v>
      </c>
      <c r="W700" s="2">
        <f t="shared" si="119"/>
        <v>2.2804415235389159</v>
      </c>
      <c r="X700" t="str">
        <f>IF($T701&gt;0, "up", "down")</f>
        <v>down</v>
      </c>
    </row>
    <row r="701" spans="1:24" x14ac:dyDescent="0.2">
      <c r="A701" s="1">
        <v>39534</v>
      </c>
      <c r="B701" s="2">
        <v>7075.9</v>
      </c>
      <c r="C701" s="2">
        <v>7105.7</v>
      </c>
      <c r="D701" s="2">
        <v>6941.05</v>
      </c>
      <c r="E701" s="2">
        <v>6969.3</v>
      </c>
      <c r="F701" s="2">
        <f t="shared" si="110"/>
        <v>7022.9874999999993</v>
      </c>
      <c r="G701" s="2">
        <f>$C701-$D701</f>
        <v>164.64999999999964</v>
      </c>
      <c r="H701" s="2">
        <f>$C701-MAX($B701,$E701)</f>
        <v>29.800000000000182</v>
      </c>
      <c r="I701" s="2">
        <f>MIN($B701,$E701)-$D701</f>
        <v>28.25</v>
      </c>
      <c r="J701" s="2">
        <f>$E701-$B701</f>
        <v>-106.59999999999945</v>
      </c>
      <c r="K701" s="2">
        <f>$H701/$G701</f>
        <v>0.18098997874278924</v>
      </c>
      <c r="L701" s="2">
        <f>$I701/$G701</f>
        <v>0.17157607045247533</v>
      </c>
      <c r="M701" s="2">
        <f>ABS($J701)/$G701</f>
        <v>0.64743395080473543</v>
      </c>
      <c r="N701" s="2">
        <f t="shared" si="112"/>
        <v>6970.8414734432781</v>
      </c>
      <c r="O701" s="2">
        <f t="shared" si="113"/>
        <v>7105.7</v>
      </c>
      <c r="P701" s="2">
        <f t="shared" si="114"/>
        <v>6941.05</v>
      </c>
      <c r="Q701" s="2">
        <f t="shared" si="115"/>
        <v>7022.9874999999993</v>
      </c>
      <c r="R701" s="2">
        <f t="shared" si="111"/>
        <v>7010.1447433608191</v>
      </c>
      <c r="S701" s="2">
        <f t="shared" si="120"/>
        <v>1</v>
      </c>
      <c r="T701" s="2">
        <f t="shared" si="116"/>
        <v>-151.59999999999945</v>
      </c>
      <c r="U701" s="2">
        <f t="shared" si="117"/>
        <v>-2.1289443750087695</v>
      </c>
      <c r="V701" s="2">
        <f t="shared" si="118"/>
        <v>-122.36250000000109</v>
      </c>
      <c r="W701" s="2">
        <f t="shared" si="119"/>
        <v>-1.7124773454064686</v>
      </c>
      <c r="X701" t="str">
        <f>IF($T702&gt;0, "up", "down")</f>
        <v>up</v>
      </c>
    </row>
    <row r="702" spans="1:24" x14ac:dyDescent="0.2">
      <c r="A702" s="1">
        <v>39535</v>
      </c>
      <c r="B702" s="2">
        <v>7022.05</v>
      </c>
      <c r="C702" s="2">
        <v>7079.15</v>
      </c>
      <c r="D702" s="2">
        <v>6751.9</v>
      </c>
      <c r="E702" s="2">
        <v>7037.85</v>
      </c>
      <c r="F702" s="2">
        <f t="shared" si="110"/>
        <v>6972.7374999999993</v>
      </c>
      <c r="G702" s="2">
        <f>$C702-$D702</f>
        <v>327.25</v>
      </c>
      <c r="H702" s="2">
        <f>$C702-MAX($B702,$E702)</f>
        <v>41.299999999999272</v>
      </c>
      <c r="I702" s="2">
        <f>MIN($B702,$E702)-$D702</f>
        <v>270.15000000000055</v>
      </c>
      <c r="J702" s="2">
        <f>$E702-$B702</f>
        <v>15.800000000000182</v>
      </c>
      <c r="K702" s="2">
        <f>$H702/$G702</f>
        <v>0.1262032085561475</v>
      </c>
      <c r="L702" s="2">
        <f>$I702/$G702</f>
        <v>0.82551566080978012</v>
      </c>
      <c r="M702" s="2">
        <f>ABS($J702)/$G702</f>
        <v>4.8281130634072369E-2</v>
      </c>
      <c r="N702" s="2">
        <f t="shared" si="112"/>
        <v>6996.9144867216382</v>
      </c>
      <c r="O702" s="2">
        <f t="shared" si="113"/>
        <v>7079.15</v>
      </c>
      <c r="P702" s="2">
        <f t="shared" si="114"/>
        <v>6751.9</v>
      </c>
      <c r="Q702" s="2">
        <f t="shared" si="115"/>
        <v>6972.7374999999993</v>
      </c>
      <c r="R702" s="2">
        <f t="shared" si="111"/>
        <v>6950.1754966804092</v>
      </c>
      <c r="S702" s="2">
        <f t="shared" si="120"/>
        <v>0.85717120608727737</v>
      </c>
      <c r="T702" s="2">
        <f t="shared" si="116"/>
        <v>68.550000000000182</v>
      </c>
      <c r="U702" s="2">
        <f t="shared" si="117"/>
        <v>0.98359950066721458</v>
      </c>
      <c r="V702" s="2">
        <f t="shared" si="118"/>
        <v>-50.25</v>
      </c>
      <c r="W702" s="2">
        <f t="shared" si="119"/>
        <v>-0.71550746744174043</v>
      </c>
      <c r="X702" t="str">
        <f>IF($T703&gt;0, "up", "down")</f>
        <v>down</v>
      </c>
    </row>
    <row r="703" spans="1:24" x14ac:dyDescent="0.2">
      <c r="A703" s="1">
        <v>39538</v>
      </c>
      <c r="B703" s="2">
        <v>6970.55</v>
      </c>
      <c r="C703" s="2">
        <v>6970.55</v>
      </c>
      <c r="D703" s="2">
        <v>6606.05</v>
      </c>
      <c r="E703" s="2">
        <v>6655</v>
      </c>
      <c r="F703" s="2">
        <f t="shared" si="110"/>
        <v>6800.5375000000004</v>
      </c>
      <c r="G703" s="2">
        <f>$C703-$D703</f>
        <v>364.5</v>
      </c>
      <c r="H703" s="2">
        <f>$C703-MAX($B703,$E703)</f>
        <v>0</v>
      </c>
      <c r="I703" s="2">
        <f>MIN($B703,$E703)-$D703</f>
        <v>48.949999999999818</v>
      </c>
      <c r="J703" s="2">
        <f>$E703-$B703</f>
        <v>-315.55000000000018</v>
      </c>
      <c r="K703" s="2">
        <f>$H703/$G703</f>
        <v>0</v>
      </c>
      <c r="L703" s="2">
        <f>$I703/$G703</f>
        <v>0.13429355281207084</v>
      </c>
      <c r="M703" s="2">
        <f>ABS($J703)/$G703</f>
        <v>0.86570644718792922</v>
      </c>
      <c r="N703" s="2">
        <f t="shared" si="112"/>
        <v>6984.8259933608188</v>
      </c>
      <c r="O703" s="2">
        <f t="shared" si="113"/>
        <v>6984.8259933608188</v>
      </c>
      <c r="P703" s="2">
        <f t="shared" si="114"/>
        <v>6606.05</v>
      </c>
      <c r="Q703" s="2">
        <f t="shared" si="115"/>
        <v>6800.5375000000004</v>
      </c>
      <c r="R703" s="2">
        <f t="shared" si="111"/>
        <v>6844.0598716804088</v>
      </c>
      <c r="S703" s="2">
        <f t="shared" si="120"/>
        <v>0</v>
      </c>
      <c r="T703" s="2">
        <f t="shared" si="116"/>
        <v>-382.85000000000036</v>
      </c>
      <c r="U703" s="2">
        <f t="shared" si="117"/>
        <v>-5.4398715516812715</v>
      </c>
      <c r="V703" s="2">
        <f t="shared" si="118"/>
        <v>-172.19999999999891</v>
      </c>
      <c r="W703" s="2">
        <f t="shared" si="119"/>
        <v>-2.4696182811987244</v>
      </c>
      <c r="X703" t="str">
        <f>IF($T704&gt;0, "up", "down")</f>
        <v>down</v>
      </c>
    </row>
    <row r="704" spans="1:24" x14ac:dyDescent="0.2">
      <c r="A704" s="1">
        <v>39539</v>
      </c>
      <c r="B704" s="2">
        <v>6706.7</v>
      </c>
      <c r="C704" s="2">
        <v>6727.25</v>
      </c>
      <c r="D704" s="2">
        <v>6446.7</v>
      </c>
      <c r="E704" s="2">
        <v>6608.1</v>
      </c>
      <c r="F704" s="2">
        <f t="shared" si="110"/>
        <v>6622.1875</v>
      </c>
      <c r="G704" s="2">
        <f>$C704-$D704</f>
        <v>280.55000000000018</v>
      </c>
      <c r="H704" s="2">
        <f>$C704-MAX($B704,$E704)</f>
        <v>20.550000000000182</v>
      </c>
      <c r="I704" s="2">
        <f>MIN($B704,$E704)-$D704</f>
        <v>161.40000000000055</v>
      </c>
      <c r="J704" s="2">
        <f>$E704-$B704</f>
        <v>-98.599999999999454</v>
      </c>
      <c r="K704" s="2">
        <f>$H704/$G704</f>
        <v>7.3248975227232824E-2</v>
      </c>
      <c r="L704" s="2">
        <f>$I704/$G704</f>
        <v>0.57529852076278898</v>
      </c>
      <c r="M704" s="2">
        <f>ABS($J704)/$G704</f>
        <v>0.35145250400997824</v>
      </c>
      <c r="N704" s="2">
        <f t="shared" si="112"/>
        <v>6892.6817466804096</v>
      </c>
      <c r="O704" s="2">
        <f t="shared" si="113"/>
        <v>6892.6817466804096</v>
      </c>
      <c r="P704" s="2">
        <f t="shared" si="114"/>
        <v>6446.7</v>
      </c>
      <c r="Q704" s="2">
        <f t="shared" si="115"/>
        <v>6622.1875</v>
      </c>
      <c r="R704" s="2">
        <f t="shared" si="111"/>
        <v>6713.562748340205</v>
      </c>
      <c r="S704" s="2">
        <f t="shared" si="120"/>
        <v>0</v>
      </c>
      <c r="T704" s="2">
        <f t="shared" si="116"/>
        <v>-46.899999999999636</v>
      </c>
      <c r="U704" s="2">
        <f t="shared" si="117"/>
        <v>-0.70473328324567452</v>
      </c>
      <c r="V704" s="2">
        <f t="shared" si="118"/>
        <v>-178.35000000000036</v>
      </c>
      <c r="W704" s="2">
        <f t="shared" si="119"/>
        <v>-2.6225868175861153</v>
      </c>
      <c r="X704" t="str">
        <f>IF($T705&gt;0, "up", "down")</f>
        <v>up</v>
      </c>
    </row>
    <row r="705" spans="1:24" x14ac:dyDescent="0.2">
      <c r="A705" s="1">
        <v>39540</v>
      </c>
      <c r="B705" s="2">
        <v>6690.8</v>
      </c>
      <c r="C705" s="2">
        <v>6949.45</v>
      </c>
      <c r="D705" s="2">
        <v>6690.8</v>
      </c>
      <c r="E705" s="2">
        <v>6772.7</v>
      </c>
      <c r="F705" s="2">
        <f t="shared" si="110"/>
        <v>6775.9375</v>
      </c>
      <c r="G705" s="2">
        <f>$C705-$D705</f>
        <v>258.64999999999964</v>
      </c>
      <c r="H705" s="2">
        <f>$C705-MAX($B705,$E705)</f>
        <v>176.75</v>
      </c>
      <c r="I705" s="2">
        <f>MIN($B705,$E705)-$D705</f>
        <v>0</v>
      </c>
      <c r="J705" s="2">
        <f>$E705-$B705</f>
        <v>81.899999999999636</v>
      </c>
      <c r="K705" s="2">
        <f>$H705/$G705</f>
        <v>0.68335588633288324</v>
      </c>
      <c r="L705" s="2">
        <f>$I705/$G705</f>
        <v>0</v>
      </c>
      <c r="M705" s="2">
        <f>ABS($J705)/$G705</f>
        <v>0.31664411366711676</v>
      </c>
      <c r="N705" s="2">
        <f t="shared" si="112"/>
        <v>6757.4346233402048</v>
      </c>
      <c r="O705" s="2">
        <f t="shared" si="113"/>
        <v>6949.45</v>
      </c>
      <c r="P705" s="2">
        <f t="shared" si="114"/>
        <v>6690.8</v>
      </c>
      <c r="Q705" s="2">
        <f t="shared" si="115"/>
        <v>6775.9375</v>
      </c>
      <c r="R705" s="2">
        <f t="shared" si="111"/>
        <v>6793.4055308350507</v>
      </c>
      <c r="S705" s="2">
        <f t="shared" si="120"/>
        <v>0.26920980988510868</v>
      </c>
      <c r="T705" s="2">
        <f t="shared" si="116"/>
        <v>164.59999999999945</v>
      </c>
      <c r="U705" s="2">
        <f t="shared" si="117"/>
        <v>2.4908824019006892</v>
      </c>
      <c r="V705" s="2">
        <f t="shared" si="118"/>
        <v>153.75</v>
      </c>
      <c r="W705" s="2">
        <f t="shared" si="119"/>
        <v>2.3217403614742107</v>
      </c>
      <c r="X705" t="str">
        <f>IF($T706&gt;0, "up", "down")</f>
        <v>down</v>
      </c>
    </row>
    <row r="706" spans="1:24" x14ac:dyDescent="0.2">
      <c r="A706" s="1">
        <v>39541</v>
      </c>
      <c r="B706" s="2">
        <v>6769.9</v>
      </c>
      <c r="C706" s="2">
        <v>6836.1</v>
      </c>
      <c r="D706" s="2">
        <v>6697</v>
      </c>
      <c r="E706" s="2">
        <v>6746.1</v>
      </c>
      <c r="F706" s="2">
        <f t="shared" si="110"/>
        <v>6762.2749999999996</v>
      </c>
      <c r="G706" s="2">
        <f>$C706-$D706</f>
        <v>139.10000000000036</v>
      </c>
      <c r="H706" s="2">
        <f>$C706-MAX($B706,$E706)</f>
        <v>66.200000000000728</v>
      </c>
      <c r="I706" s="2">
        <f>MIN($B706,$E706)-$D706</f>
        <v>49.100000000000364</v>
      </c>
      <c r="J706" s="2">
        <f>$E706-$B706</f>
        <v>-23.799999999999272</v>
      </c>
      <c r="K706" s="2">
        <f>$H706/$G706</f>
        <v>0.47591660675773223</v>
      </c>
      <c r="L706" s="2">
        <f>$I706/$G706</f>
        <v>0.35298346513299955</v>
      </c>
      <c r="M706" s="2">
        <f>ABS($J706)/$G706</f>
        <v>0.17109992810926822</v>
      </c>
      <c r="N706" s="2">
        <f t="shared" si="112"/>
        <v>6766.6860616701024</v>
      </c>
      <c r="O706" s="2">
        <f t="shared" si="113"/>
        <v>6836.1</v>
      </c>
      <c r="P706" s="2">
        <f t="shared" si="114"/>
        <v>6697</v>
      </c>
      <c r="Q706" s="2">
        <f t="shared" si="115"/>
        <v>6762.2749999999996</v>
      </c>
      <c r="R706" s="2">
        <f t="shared" si="111"/>
        <v>6765.5152654175254</v>
      </c>
      <c r="S706" s="2">
        <f t="shared" si="120"/>
        <v>0.21956770056456359</v>
      </c>
      <c r="T706" s="2">
        <f t="shared" si="116"/>
        <v>-26.599999999999454</v>
      </c>
      <c r="U706" s="2">
        <f t="shared" si="117"/>
        <v>-0.39275325940909023</v>
      </c>
      <c r="V706" s="2">
        <f t="shared" si="118"/>
        <v>-13.662500000000364</v>
      </c>
      <c r="W706" s="2">
        <f t="shared" si="119"/>
        <v>-0.2016326154130017</v>
      </c>
      <c r="X706" t="str">
        <f>IF($T707&gt;0, "up", "down")</f>
        <v>down</v>
      </c>
    </row>
    <row r="707" spans="1:24" x14ac:dyDescent="0.2">
      <c r="A707" s="1">
        <v>39542</v>
      </c>
      <c r="B707" s="2">
        <v>6754.05</v>
      </c>
      <c r="C707" s="2">
        <v>6766.3</v>
      </c>
      <c r="D707" s="2">
        <v>6502</v>
      </c>
      <c r="E707" s="2">
        <v>6545.15</v>
      </c>
      <c r="F707" s="2">
        <f t="shared" ref="F707:F770" si="121">AVERAGE($B707:$E707)</f>
        <v>6641.875</v>
      </c>
      <c r="G707" s="2">
        <f>$C707-$D707</f>
        <v>264.30000000000018</v>
      </c>
      <c r="H707" s="2">
        <f>$C707-MAX($B707,$E707)</f>
        <v>12.25</v>
      </c>
      <c r="I707" s="2">
        <f>MIN($B707,$E707)-$D707</f>
        <v>43.149999999999636</v>
      </c>
      <c r="J707" s="2">
        <f>$E707-$B707</f>
        <v>-208.90000000000055</v>
      </c>
      <c r="K707" s="2">
        <f>$H707/$G707</f>
        <v>4.6348846008323841E-2</v>
      </c>
      <c r="L707" s="2">
        <f>$I707/$G707</f>
        <v>0.16326144532727813</v>
      </c>
      <c r="M707" s="2">
        <f>ABS($J707)/$G707</f>
        <v>0.79038970866439806</v>
      </c>
      <c r="N707" s="2">
        <f t="shared" si="112"/>
        <v>6764.4805308350515</v>
      </c>
      <c r="O707" s="2">
        <f t="shared" si="113"/>
        <v>6766.3</v>
      </c>
      <c r="P707" s="2">
        <f t="shared" si="114"/>
        <v>6502</v>
      </c>
      <c r="Q707" s="2">
        <f t="shared" si="115"/>
        <v>6641.875</v>
      </c>
      <c r="R707" s="2">
        <f t="shared" ref="R707:R770" si="122">AVERAGE($N707:$Q707)</f>
        <v>6668.6638827087627</v>
      </c>
      <c r="S707" s="2">
        <f t="shared" si="120"/>
        <v>0</v>
      </c>
      <c r="T707" s="2">
        <f t="shared" si="116"/>
        <v>-200.95000000000073</v>
      </c>
      <c r="U707" s="2">
        <f t="shared" si="117"/>
        <v>-2.9787580972710264</v>
      </c>
      <c r="V707" s="2">
        <f t="shared" si="118"/>
        <v>-120.39999999999964</v>
      </c>
      <c r="W707" s="2">
        <f t="shared" si="119"/>
        <v>-1.7804658935047692</v>
      </c>
      <c r="X707" t="str">
        <f>IF($T708&gt;0, "up", "down")</f>
        <v>up</v>
      </c>
    </row>
    <row r="708" spans="1:24" x14ac:dyDescent="0.2">
      <c r="A708" s="1">
        <v>39545</v>
      </c>
      <c r="B708" s="2">
        <v>6485.4</v>
      </c>
      <c r="C708" s="2">
        <v>6857.55</v>
      </c>
      <c r="D708" s="2">
        <v>6485.4</v>
      </c>
      <c r="E708" s="2">
        <v>6832.4</v>
      </c>
      <c r="F708" s="2">
        <f t="shared" si="121"/>
        <v>6665.1875</v>
      </c>
      <c r="G708" s="2">
        <f>$C708-$D708</f>
        <v>372.15000000000055</v>
      </c>
      <c r="H708" s="2">
        <f>$C708-MAX($B708,$E708)</f>
        <v>25.150000000000546</v>
      </c>
      <c r="I708" s="2">
        <f>MIN($B708,$E708)-$D708</f>
        <v>0</v>
      </c>
      <c r="J708" s="2">
        <f>$E708-$B708</f>
        <v>347</v>
      </c>
      <c r="K708" s="2">
        <f>$H708/$G708</f>
        <v>6.7580276770120948E-2</v>
      </c>
      <c r="L708" s="2">
        <f>$I708/$G708</f>
        <v>0</v>
      </c>
      <c r="M708" s="2">
        <f>ABS($J708)/$G708</f>
        <v>0.93241972322987909</v>
      </c>
      <c r="N708" s="2">
        <f t="shared" ref="N708:N771" si="123">AVERAGE($N707,$Q707)</f>
        <v>6703.1777654175257</v>
      </c>
      <c r="O708" s="2">
        <f t="shared" ref="O708:O771" si="124">MAX($N708,$C708,$Q708)</f>
        <v>6857.55</v>
      </c>
      <c r="P708" s="2">
        <f t="shared" ref="P708:P771" si="125">MIN($N708,$D708,$Q708)</f>
        <v>6485.4</v>
      </c>
      <c r="Q708" s="2">
        <f t="shared" ref="Q708:Q771" si="126">AVERAGE($B708:$E708)</f>
        <v>6665.1875</v>
      </c>
      <c r="R708" s="2">
        <f t="shared" si="122"/>
        <v>6677.8288163543821</v>
      </c>
      <c r="S708" s="2">
        <f t="shared" si="120"/>
        <v>7.347132079208088E-2</v>
      </c>
      <c r="T708" s="2">
        <f t="shared" ref="T708:T771" si="127">$E708-$E707</f>
        <v>287.25</v>
      </c>
      <c r="U708" s="2">
        <f t="shared" ref="U708:U771" si="128">($T708/$E707)*100</f>
        <v>4.3887458652590094</v>
      </c>
      <c r="V708" s="2">
        <f t="shared" ref="V708:V771" si="129">$F708-$F707</f>
        <v>23.3125</v>
      </c>
      <c r="W708" s="2">
        <f t="shared" ref="W708:W771" si="130">($V708/$F707)*100</f>
        <v>0.35099275430507199</v>
      </c>
      <c r="X708" t="str">
        <f>IF($T709&gt;0, "up", "down")</f>
        <v>up</v>
      </c>
    </row>
    <row r="709" spans="1:24" x14ac:dyDescent="0.2">
      <c r="A709" s="1">
        <v>39546</v>
      </c>
      <c r="B709" s="2">
        <v>6843</v>
      </c>
      <c r="C709" s="2">
        <v>6959.75</v>
      </c>
      <c r="D709" s="2">
        <v>6750.4</v>
      </c>
      <c r="E709" s="2">
        <v>6862.7</v>
      </c>
      <c r="F709" s="2">
        <f t="shared" si="121"/>
        <v>6853.9625000000005</v>
      </c>
      <c r="G709" s="2">
        <f>$C709-$D709</f>
        <v>209.35000000000036</v>
      </c>
      <c r="H709" s="2">
        <f>$C709-MAX($B709,$E709)</f>
        <v>97.050000000000182</v>
      </c>
      <c r="I709" s="2">
        <f>MIN($B709,$E709)-$D709</f>
        <v>92.600000000000364</v>
      </c>
      <c r="J709" s="2">
        <f>$E709-$B709</f>
        <v>19.699999999999818</v>
      </c>
      <c r="K709" s="2">
        <f>$H709/$G709</f>
        <v>0.46357774062574642</v>
      </c>
      <c r="L709" s="2">
        <f>$I709/$G709</f>
        <v>0.44232147122044518</v>
      </c>
      <c r="M709" s="2">
        <f>ABS($J709)/$G709</f>
        <v>9.4100788153808373E-2</v>
      </c>
      <c r="N709" s="2">
        <f t="shared" si="123"/>
        <v>6684.1826327087629</v>
      </c>
      <c r="O709" s="2">
        <f t="shared" si="124"/>
        <v>6959.75</v>
      </c>
      <c r="P709" s="2">
        <f t="shared" si="125"/>
        <v>6684.1826327087629</v>
      </c>
      <c r="Q709" s="2">
        <f t="shared" si="126"/>
        <v>6853.9625000000005</v>
      </c>
      <c r="R709" s="2">
        <f t="shared" si="122"/>
        <v>6795.5194413543813</v>
      </c>
      <c r="S709" s="2">
        <f t="shared" si="120"/>
        <v>1</v>
      </c>
      <c r="T709" s="2">
        <f t="shared" si="127"/>
        <v>30.300000000000182</v>
      </c>
      <c r="U709" s="2">
        <f t="shared" si="128"/>
        <v>0.44347520636965315</v>
      </c>
      <c r="V709" s="2">
        <f t="shared" si="129"/>
        <v>188.77500000000055</v>
      </c>
      <c r="W709" s="2">
        <f t="shared" si="130"/>
        <v>2.8322534062245142</v>
      </c>
      <c r="X709" t="str">
        <f>IF($T710&gt;0, "up", "down")</f>
        <v>up</v>
      </c>
    </row>
    <row r="710" spans="1:24" x14ac:dyDescent="0.2">
      <c r="A710" s="1">
        <v>39547</v>
      </c>
      <c r="B710" s="2">
        <v>6839.25</v>
      </c>
      <c r="C710" s="2">
        <v>7094.85</v>
      </c>
      <c r="D710" s="2">
        <v>6805.4</v>
      </c>
      <c r="E710" s="2">
        <v>7059.55</v>
      </c>
      <c r="F710" s="2">
        <f t="shared" si="121"/>
        <v>6949.7624999999998</v>
      </c>
      <c r="G710" s="2">
        <f>$C710-$D710</f>
        <v>289.45000000000073</v>
      </c>
      <c r="H710" s="2">
        <f>$C710-MAX($B710,$E710)</f>
        <v>35.300000000000182</v>
      </c>
      <c r="I710" s="2">
        <f>MIN($B710,$E710)-$D710</f>
        <v>33.850000000000364</v>
      </c>
      <c r="J710" s="2">
        <f>$E710-$B710</f>
        <v>220.30000000000018</v>
      </c>
      <c r="K710" s="2">
        <f>$H710/$G710</f>
        <v>0.12195543271722264</v>
      </c>
      <c r="L710" s="2">
        <f>$I710/$G710</f>
        <v>0.11694593193988695</v>
      </c>
      <c r="M710" s="2">
        <f>ABS($J710)/$G710</f>
        <v>0.76109863534289046</v>
      </c>
      <c r="N710" s="2">
        <f t="shared" si="123"/>
        <v>6769.0725663543817</v>
      </c>
      <c r="O710" s="2">
        <f t="shared" si="124"/>
        <v>7094.85</v>
      </c>
      <c r="P710" s="2">
        <f t="shared" si="125"/>
        <v>6769.0725663543817</v>
      </c>
      <c r="Q710" s="2">
        <f t="shared" si="126"/>
        <v>6949.7624999999998</v>
      </c>
      <c r="R710" s="2">
        <f t="shared" si="122"/>
        <v>6895.6894081771907</v>
      </c>
      <c r="S710" s="2">
        <f t="shared" si="120"/>
        <v>1</v>
      </c>
      <c r="T710" s="2">
        <f t="shared" si="127"/>
        <v>196.85000000000036</v>
      </c>
      <c r="U710" s="2">
        <f t="shared" si="128"/>
        <v>2.8684045638014246</v>
      </c>
      <c r="V710" s="2">
        <f t="shared" si="129"/>
        <v>95.799999999999272</v>
      </c>
      <c r="W710" s="2">
        <f t="shared" si="130"/>
        <v>1.3977316041632744</v>
      </c>
      <c r="X710" t="str">
        <f>IF($T711&gt;0, "up", "down")</f>
        <v>down</v>
      </c>
    </row>
    <row r="711" spans="1:24" x14ac:dyDescent="0.2">
      <c r="A711" s="1">
        <v>39548</v>
      </c>
      <c r="B711" s="2">
        <v>7090.6</v>
      </c>
      <c r="C711" s="2">
        <v>7090.6</v>
      </c>
      <c r="D711" s="2">
        <v>6853.5</v>
      </c>
      <c r="E711" s="2">
        <v>6872.85</v>
      </c>
      <c r="F711" s="2">
        <f t="shared" si="121"/>
        <v>6976.8875000000007</v>
      </c>
      <c r="G711" s="2">
        <f>$C711-$D711</f>
        <v>237.10000000000036</v>
      </c>
      <c r="H711" s="2">
        <f>$C711-MAX($B711,$E711)</f>
        <v>0</v>
      </c>
      <c r="I711" s="2">
        <f>MIN($B711,$E711)-$D711</f>
        <v>19.350000000000364</v>
      </c>
      <c r="J711" s="2">
        <f>$E711-$B711</f>
        <v>-217.75</v>
      </c>
      <c r="K711" s="2">
        <f>$H711/$G711</f>
        <v>0</v>
      </c>
      <c r="L711" s="2">
        <f>$I711/$G711</f>
        <v>8.1611134542388594E-2</v>
      </c>
      <c r="M711" s="2">
        <f>ABS($J711)/$G711</f>
        <v>0.91838886545761145</v>
      </c>
      <c r="N711" s="2">
        <f t="shared" si="123"/>
        <v>6859.4175331771912</v>
      </c>
      <c r="O711" s="2">
        <f t="shared" si="124"/>
        <v>7090.6</v>
      </c>
      <c r="P711" s="2">
        <f t="shared" si="125"/>
        <v>6853.5</v>
      </c>
      <c r="Q711" s="2">
        <f t="shared" si="126"/>
        <v>6976.8875000000007</v>
      </c>
      <c r="R711" s="2">
        <f t="shared" si="122"/>
        <v>6945.1012582942976</v>
      </c>
      <c r="S711" s="2">
        <f t="shared" ref="S711:S774" si="131">($R711-MIN($R707:$R711))/(MAX($R707:$R711) - MIN($R707:$R711))</f>
        <v>1</v>
      </c>
      <c r="T711" s="2">
        <f t="shared" si="127"/>
        <v>-186.69999999999982</v>
      </c>
      <c r="U711" s="2">
        <f t="shared" si="128"/>
        <v>-2.6446444886713714</v>
      </c>
      <c r="V711" s="2">
        <f t="shared" si="129"/>
        <v>27.125000000000909</v>
      </c>
      <c r="W711" s="2">
        <f t="shared" si="130"/>
        <v>0.39030110741195706</v>
      </c>
      <c r="X711" t="str">
        <f>IF($T712&gt;0, "up", "down")</f>
        <v>down</v>
      </c>
    </row>
    <row r="712" spans="1:24" x14ac:dyDescent="0.2">
      <c r="A712" s="1">
        <v>39549</v>
      </c>
      <c r="B712" s="2">
        <v>6935.8</v>
      </c>
      <c r="C712" s="2">
        <v>6960.2</v>
      </c>
      <c r="D712" s="2">
        <v>6817.55</v>
      </c>
      <c r="E712" s="2">
        <v>6838.45</v>
      </c>
      <c r="F712" s="2">
        <f t="shared" si="121"/>
        <v>6888</v>
      </c>
      <c r="G712" s="2">
        <f>$C712-$D712</f>
        <v>142.64999999999964</v>
      </c>
      <c r="H712" s="2">
        <f>$C712-MAX($B712,$E712)</f>
        <v>24.399999999999636</v>
      </c>
      <c r="I712" s="2">
        <f>MIN($B712,$E712)-$D712</f>
        <v>20.899999999999636</v>
      </c>
      <c r="J712" s="2">
        <f>$E712-$B712</f>
        <v>-97.350000000000364</v>
      </c>
      <c r="K712" s="2">
        <f>$H712/$G712</f>
        <v>0.17104801962845914</v>
      </c>
      <c r="L712" s="2">
        <f>$I712/$G712</f>
        <v>0.14651244304240932</v>
      </c>
      <c r="M712" s="2">
        <f>ABS($J712)/$G712</f>
        <v>0.68243953732913154</v>
      </c>
      <c r="N712" s="2">
        <f t="shared" si="123"/>
        <v>6918.152516588596</v>
      </c>
      <c r="O712" s="2">
        <f t="shared" si="124"/>
        <v>6960.2</v>
      </c>
      <c r="P712" s="2">
        <f t="shared" si="125"/>
        <v>6817.55</v>
      </c>
      <c r="Q712" s="2">
        <f t="shared" si="126"/>
        <v>6888</v>
      </c>
      <c r="R712" s="2">
        <f t="shared" si="122"/>
        <v>6895.9756291471485</v>
      </c>
      <c r="S712" s="2">
        <f t="shared" si="131"/>
        <v>0.8161964294164199</v>
      </c>
      <c r="T712" s="2">
        <f t="shared" si="127"/>
        <v>-34.400000000000546</v>
      </c>
      <c r="U712" s="2">
        <f t="shared" si="128"/>
        <v>-0.50052016266906085</v>
      </c>
      <c r="V712" s="2">
        <f t="shared" si="129"/>
        <v>-88.887500000000728</v>
      </c>
      <c r="W712" s="2">
        <f t="shared" si="130"/>
        <v>-1.274027996008259</v>
      </c>
      <c r="X712" t="str">
        <f>IF($T713&gt;0, "up", "down")</f>
        <v>up</v>
      </c>
    </row>
    <row r="713" spans="1:24" x14ac:dyDescent="0.2">
      <c r="A713" s="1">
        <v>39553</v>
      </c>
      <c r="B713" s="2">
        <v>6773.3</v>
      </c>
      <c r="C713" s="2">
        <v>6970.85</v>
      </c>
      <c r="D713" s="2">
        <v>6687.9</v>
      </c>
      <c r="E713" s="2">
        <v>6916.75</v>
      </c>
      <c r="F713" s="2">
        <f t="shared" si="121"/>
        <v>6837.2000000000007</v>
      </c>
      <c r="G713" s="2">
        <f>$C713-$D713</f>
        <v>282.95000000000073</v>
      </c>
      <c r="H713" s="2">
        <f>$C713-MAX($B713,$E713)</f>
        <v>54.100000000000364</v>
      </c>
      <c r="I713" s="2">
        <f>MIN($B713,$E713)-$D713</f>
        <v>85.400000000000546</v>
      </c>
      <c r="J713" s="2">
        <f>$E713-$B713</f>
        <v>143.44999999999982</v>
      </c>
      <c r="K713" s="2">
        <f>$H713/$G713</f>
        <v>0.19119985863226799</v>
      </c>
      <c r="L713" s="2">
        <f>$I713/$G713</f>
        <v>0.30182010955999411</v>
      </c>
      <c r="M713" s="2">
        <f>ABS($J713)/$G713</f>
        <v>0.50698003180773799</v>
      </c>
      <c r="N713" s="2">
        <f t="shared" si="123"/>
        <v>6903.076258294298</v>
      </c>
      <c r="O713" s="2">
        <f t="shared" si="124"/>
        <v>6970.85</v>
      </c>
      <c r="P713" s="2">
        <f t="shared" si="125"/>
        <v>6687.9</v>
      </c>
      <c r="Q713" s="2">
        <f t="shared" si="126"/>
        <v>6837.2000000000007</v>
      </c>
      <c r="R713" s="2">
        <f t="shared" si="122"/>
        <v>6849.7565645735749</v>
      </c>
      <c r="S713" s="2">
        <f t="shared" si="131"/>
        <v>0.36259168613374593</v>
      </c>
      <c r="T713" s="2">
        <f t="shared" si="127"/>
        <v>78.300000000000182</v>
      </c>
      <c r="U713" s="2">
        <f t="shared" si="128"/>
        <v>1.1449963076428165</v>
      </c>
      <c r="V713" s="2">
        <f t="shared" si="129"/>
        <v>-50.799999999999272</v>
      </c>
      <c r="W713" s="2">
        <f t="shared" si="130"/>
        <v>-0.73751451800231227</v>
      </c>
      <c r="X713" t="str">
        <f>IF($T714&gt;0, "up", "down")</f>
        <v>up</v>
      </c>
    </row>
    <row r="714" spans="1:24" x14ac:dyDescent="0.2">
      <c r="A714" s="1">
        <v>39554</v>
      </c>
      <c r="B714" s="2">
        <v>6979.85</v>
      </c>
      <c r="C714" s="2">
        <v>7052.6</v>
      </c>
      <c r="D714" s="2">
        <v>6927.9</v>
      </c>
      <c r="E714" s="2">
        <v>6951.9</v>
      </c>
      <c r="F714" s="2">
        <f t="shared" si="121"/>
        <v>6978.0625</v>
      </c>
      <c r="G714" s="2">
        <f>$C714-$D714</f>
        <v>124.70000000000073</v>
      </c>
      <c r="H714" s="2">
        <f>$C714-MAX($B714,$E714)</f>
        <v>72.75</v>
      </c>
      <c r="I714" s="2">
        <f>MIN($B714,$E714)-$D714</f>
        <v>24</v>
      </c>
      <c r="J714" s="2">
        <f>$E714-$B714</f>
        <v>-27.950000000000728</v>
      </c>
      <c r="K714" s="2">
        <f>$H714/$G714</f>
        <v>0.58340016038492037</v>
      </c>
      <c r="L714" s="2">
        <f>$I714/$G714</f>
        <v>0.19246190858059231</v>
      </c>
      <c r="M714" s="2">
        <f>ABS($J714)/$G714</f>
        <v>0.22413793103448729</v>
      </c>
      <c r="N714" s="2">
        <f t="shared" si="123"/>
        <v>6870.1381291471498</v>
      </c>
      <c r="O714" s="2">
        <f t="shared" si="124"/>
        <v>7052.6</v>
      </c>
      <c r="P714" s="2">
        <f t="shared" si="125"/>
        <v>6870.1381291471498</v>
      </c>
      <c r="Q714" s="2">
        <f t="shared" si="126"/>
        <v>6978.0625</v>
      </c>
      <c r="R714" s="2">
        <f t="shared" si="122"/>
        <v>6942.7346895735755</v>
      </c>
      <c r="S714" s="2">
        <f t="shared" si="131"/>
        <v>0.97517881039448129</v>
      </c>
      <c r="T714" s="2">
        <f t="shared" si="127"/>
        <v>35.149999999999636</v>
      </c>
      <c r="U714" s="2">
        <f t="shared" si="128"/>
        <v>0.50818664835362903</v>
      </c>
      <c r="V714" s="2">
        <f t="shared" si="129"/>
        <v>140.86249999999927</v>
      </c>
      <c r="W714" s="2">
        <f t="shared" si="130"/>
        <v>2.0602366465804609</v>
      </c>
      <c r="X714" t="str">
        <f>IF($T715&gt;0, "up", "down")</f>
        <v>up</v>
      </c>
    </row>
    <row r="715" spans="1:24" x14ac:dyDescent="0.2">
      <c r="A715" s="1">
        <v>39555</v>
      </c>
      <c r="B715" s="2">
        <v>7045.4</v>
      </c>
      <c r="C715" s="2">
        <v>7213.8</v>
      </c>
      <c r="D715" s="2">
        <v>7030.45</v>
      </c>
      <c r="E715" s="2">
        <v>7165.05</v>
      </c>
      <c r="F715" s="2">
        <f t="shared" si="121"/>
        <v>7113.6750000000002</v>
      </c>
      <c r="G715" s="2">
        <f>$C715-$D715</f>
        <v>183.35000000000036</v>
      </c>
      <c r="H715" s="2">
        <f>$C715-MAX($B715,$E715)</f>
        <v>48.75</v>
      </c>
      <c r="I715" s="2">
        <f>MIN($B715,$E715)-$D715</f>
        <v>14.949999999999818</v>
      </c>
      <c r="J715" s="2">
        <f>$E715-$B715</f>
        <v>119.65000000000055</v>
      </c>
      <c r="K715" s="2">
        <f>$H715/$G715</f>
        <v>0.26588491955276738</v>
      </c>
      <c r="L715" s="2">
        <f>$I715/$G715</f>
        <v>8.1538041996181018E-2</v>
      </c>
      <c r="M715" s="2">
        <f>ABS($J715)/$G715</f>
        <v>0.65257703845105164</v>
      </c>
      <c r="N715" s="2">
        <f t="shared" si="123"/>
        <v>6924.1003145735749</v>
      </c>
      <c r="O715" s="2">
        <f t="shared" si="124"/>
        <v>7213.8</v>
      </c>
      <c r="P715" s="2">
        <f t="shared" si="125"/>
        <v>6924.1003145735749</v>
      </c>
      <c r="Q715" s="2">
        <f t="shared" si="126"/>
        <v>7113.6750000000002</v>
      </c>
      <c r="R715" s="2">
        <f t="shared" si="122"/>
        <v>7043.9189072867875</v>
      </c>
      <c r="S715" s="2">
        <f t="shared" si="131"/>
        <v>1</v>
      </c>
      <c r="T715" s="2">
        <f t="shared" si="127"/>
        <v>213.15000000000055</v>
      </c>
      <c r="U715" s="2">
        <f t="shared" si="128"/>
        <v>3.0660682691062955</v>
      </c>
      <c r="V715" s="2">
        <f t="shared" si="129"/>
        <v>135.61250000000018</v>
      </c>
      <c r="W715" s="2">
        <f t="shared" si="130"/>
        <v>1.9434119427849803</v>
      </c>
      <c r="X715" t="str">
        <f>IF($T716&gt;0, "up", "down")</f>
        <v>up</v>
      </c>
    </row>
    <row r="716" spans="1:24" x14ac:dyDescent="0.2">
      <c r="A716" s="1">
        <v>39559</v>
      </c>
      <c r="B716" s="2">
        <v>7174.45</v>
      </c>
      <c r="C716" s="2">
        <v>7451.9</v>
      </c>
      <c r="D716" s="2">
        <v>7117.65</v>
      </c>
      <c r="E716" s="2">
        <v>7425.45</v>
      </c>
      <c r="F716" s="2">
        <f t="shared" si="121"/>
        <v>7292.3625000000002</v>
      </c>
      <c r="G716" s="2">
        <f>$C716-$D716</f>
        <v>334.25</v>
      </c>
      <c r="H716" s="2">
        <f>$C716-MAX($B716,$E716)</f>
        <v>26.449999999999818</v>
      </c>
      <c r="I716" s="2">
        <f>MIN($B716,$E716)-$D716</f>
        <v>56.800000000000182</v>
      </c>
      <c r="J716" s="2">
        <f>$E716-$B716</f>
        <v>251</v>
      </c>
      <c r="K716" s="2">
        <f>$H716/$G716</f>
        <v>7.9132385938668115E-2</v>
      </c>
      <c r="L716" s="2">
        <f>$I716/$G716</f>
        <v>0.16993268511593174</v>
      </c>
      <c r="M716" s="2">
        <f>ABS($J716)/$G716</f>
        <v>0.75093492894540015</v>
      </c>
      <c r="N716" s="2">
        <f t="shared" si="123"/>
        <v>7018.8876572867875</v>
      </c>
      <c r="O716" s="2">
        <f t="shared" si="124"/>
        <v>7451.9</v>
      </c>
      <c r="P716" s="2">
        <f t="shared" si="125"/>
        <v>7018.8876572867875</v>
      </c>
      <c r="Q716" s="2">
        <f t="shared" si="126"/>
        <v>7292.3625000000002</v>
      </c>
      <c r="R716" s="2">
        <f t="shared" si="122"/>
        <v>7195.5094536433935</v>
      </c>
      <c r="S716" s="2">
        <f t="shared" si="131"/>
        <v>1</v>
      </c>
      <c r="T716" s="2">
        <f t="shared" si="127"/>
        <v>260.39999999999964</v>
      </c>
      <c r="U716" s="2">
        <f t="shared" si="128"/>
        <v>3.6343082044088959</v>
      </c>
      <c r="V716" s="2">
        <f t="shared" si="129"/>
        <v>178.6875</v>
      </c>
      <c r="W716" s="2">
        <f t="shared" si="130"/>
        <v>2.5118873156279982</v>
      </c>
      <c r="X716" t="str">
        <f>IF($T717&gt;0, "up", "down")</f>
        <v>up</v>
      </c>
    </row>
    <row r="717" spans="1:24" x14ac:dyDescent="0.2">
      <c r="A717" s="1">
        <v>39560</v>
      </c>
      <c r="B717" s="2">
        <v>7402.8</v>
      </c>
      <c r="C717" s="2">
        <v>7542.25</v>
      </c>
      <c r="D717" s="2">
        <v>7383.7</v>
      </c>
      <c r="E717" s="2">
        <v>7520.9</v>
      </c>
      <c r="F717" s="2">
        <f t="shared" si="121"/>
        <v>7462.4125000000004</v>
      </c>
      <c r="G717" s="2">
        <f>$C717-$D717</f>
        <v>158.55000000000018</v>
      </c>
      <c r="H717" s="2">
        <f>$C717-MAX($B717,$E717)</f>
        <v>21.350000000000364</v>
      </c>
      <c r="I717" s="2">
        <f>MIN($B717,$E717)-$D717</f>
        <v>19.100000000000364</v>
      </c>
      <c r="J717" s="2">
        <f>$E717-$B717</f>
        <v>118.09999999999945</v>
      </c>
      <c r="K717" s="2">
        <f>$H717/$G717</f>
        <v>0.13465783664459374</v>
      </c>
      <c r="L717" s="2">
        <f>$I717/$G717</f>
        <v>0.12046672973825508</v>
      </c>
      <c r="M717" s="2">
        <f>ABS($J717)/$G717</f>
        <v>0.74487543361715114</v>
      </c>
      <c r="N717" s="2">
        <f t="shared" si="123"/>
        <v>7155.6250786433939</v>
      </c>
      <c r="O717" s="2">
        <f t="shared" si="124"/>
        <v>7542.25</v>
      </c>
      <c r="P717" s="2">
        <f t="shared" si="125"/>
        <v>7155.6250786433939</v>
      </c>
      <c r="Q717" s="2">
        <f t="shared" si="126"/>
        <v>7462.4125000000004</v>
      </c>
      <c r="R717" s="2">
        <f t="shared" si="122"/>
        <v>7328.9781643216975</v>
      </c>
      <c r="S717" s="2">
        <f t="shared" si="131"/>
        <v>1</v>
      </c>
      <c r="T717" s="2">
        <f t="shared" si="127"/>
        <v>95.449999999999818</v>
      </c>
      <c r="U717" s="2">
        <f t="shared" si="128"/>
        <v>1.2854439798261361</v>
      </c>
      <c r="V717" s="2">
        <f t="shared" si="129"/>
        <v>170.05000000000018</v>
      </c>
      <c r="W717" s="2">
        <f t="shared" si="130"/>
        <v>2.3318917566152284</v>
      </c>
      <c r="X717" t="str">
        <f>IF($T718&gt;0, "up", "down")</f>
        <v>down</v>
      </c>
    </row>
    <row r="718" spans="1:24" x14ac:dyDescent="0.2">
      <c r="A718" s="1">
        <v>39561</v>
      </c>
      <c r="B718" s="2">
        <v>7518.8</v>
      </c>
      <c r="C718" s="2">
        <v>7532.45</v>
      </c>
      <c r="D718" s="2">
        <v>7298.95</v>
      </c>
      <c r="E718" s="2">
        <v>7378.05</v>
      </c>
      <c r="F718" s="2">
        <f t="shared" si="121"/>
        <v>7432.0625</v>
      </c>
      <c r="G718" s="2">
        <f>$C718-$D718</f>
        <v>233.5</v>
      </c>
      <c r="H718" s="2">
        <f>$C718-MAX($B718,$E718)</f>
        <v>13.649999999999636</v>
      </c>
      <c r="I718" s="2">
        <f>MIN($B718,$E718)-$D718</f>
        <v>79.100000000000364</v>
      </c>
      <c r="J718" s="2">
        <f>$E718-$B718</f>
        <v>-140.75</v>
      </c>
      <c r="K718" s="2">
        <f>$H718/$G718</f>
        <v>5.8458244111347479E-2</v>
      </c>
      <c r="L718" s="2">
        <f>$I718/$G718</f>
        <v>0.33875802997858828</v>
      </c>
      <c r="M718" s="2">
        <f>ABS($J718)/$G718</f>
        <v>0.60278372591006424</v>
      </c>
      <c r="N718" s="2">
        <f t="shared" si="123"/>
        <v>7309.0187893216971</v>
      </c>
      <c r="O718" s="2">
        <f t="shared" si="124"/>
        <v>7532.45</v>
      </c>
      <c r="P718" s="2">
        <f t="shared" si="125"/>
        <v>7298.95</v>
      </c>
      <c r="Q718" s="2">
        <f t="shared" si="126"/>
        <v>7432.0625</v>
      </c>
      <c r="R718" s="2">
        <f t="shared" si="122"/>
        <v>7393.1203223304246</v>
      </c>
      <c r="S718" s="2">
        <f t="shared" si="131"/>
        <v>1</v>
      </c>
      <c r="T718" s="2">
        <f t="shared" si="127"/>
        <v>-142.84999999999945</v>
      </c>
      <c r="U718" s="2">
        <f t="shared" si="128"/>
        <v>-1.8993737451634705</v>
      </c>
      <c r="V718" s="2">
        <f t="shared" si="129"/>
        <v>-30.350000000000364</v>
      </c>
      <c r="W718" s="2">
        <f t="shared" si="130"/>
        <v>-0.40670493623878823</v>
      </c>
      <c r="X718" t="str">
        <f>IF($T719&gt;0, "up", "down")</f>
        <v>up</v>
      </c>
    </row>
    <row r="719" spans="1:24" x14ac:dyDescent="0.2">
      <c r="A719" s="1">
        <v>39562</v>
      </c>
      <c r="B719" s="2">
        <v>7408.35</v>
      </c>
      <c r="C719" s="2">
        <v>7446.75</v>
      </c>
      <c r="D719" s="2">
        <v>7362.6</v>
      </c>
      <c r="E719" s="2">
        <v>7391.9</v>
      </c>
      <c r="F719" s="2">
        <f t="shared" si="121"/>
        <v>7402.4</v>
      </c>
      <c r="G719" s="2">
        <f>$C719-$D719</f>
        <v>84.149999999999636</v>
      </c>
      <c r="H719" s="2">
        <f>$C719-MAX($B719,$E719)</f>
        <v>38.399999999999636</v>
      </c>
      <c r="I719" s="2">
        <f>MIN($B719,$E719)-$D719</f>
        <v>29.299999999999272</v>
      </c>
      <c r="J719" s="2">
        <f>$E719-$B719</f>
        <v>-16.450000000000728</v>
      </c>
      <c r="K719" s="2">
        <f>$H719/$G719</f>
        <v>0.45632798573974809</v>
      </c>
      <c r="L719" s="2">
        <f>$I719/$G719</f>
        <v>0.34818775995245871</v>
      </c>
      <c r="M719" s="2">
        <f>ABS($J719)/$G719</f>
        <v>0.1954842543077932</v>
      </c>
      <c r="N719" s="2">
        <f t="shared" si="123"/>
        <v>7370.5406446608486</v>
      </c>
      <c r="O719" s="2">
        <f t="shared" si="124"/>
        <v>7446.75</v>
      </c>
      <c r="P719" s="2">
        <f t="shared" si="125"/>
        <v>7362.6</v>
      </c>
      <c r="Q719" s="2">
        <f t="shared" si="126"/>
        <v>7402.4</v>
      </c>
      <c r="R719" s="2">
        <f t="shared" si="122"/>
        <v>7395.5726611652117</v>
      </c>
      <c r="S719" s="2">
        <f t="shared" si="131"/>
        <v>1</v>
      </c>
      <c r="T719" s="2">
        <f t="shared" si="127"/>
        <v>13.849999999999454</v>
      </c>
      <c r="U719" s="2">
        <f t="shared" si="128"/>
        <v>0.18771897723652531</v>
      </c>
      <c r="V719" s="2">
        <f t="shared" si="129"/>
        <v>-29.662500000000364</v>
      </c>
      <c r="W719" s="2">
        <f t="shared" si="130"/>
        <v>-0.39911531960341246</v>
      </c>
      <c r="X719" t="str">
        <f>IF($T720&gt;0, "up", "down")</f>
        <v>up</v>
      </c>
    </row>
    <row r="720" spans="1:24" x14ac:dyDescent="0.2">
      <c r="A720" s="1">
        <v>39563</v>
      </c>
      <c r="B720" s="2">
        <v>7409.5</v>
      </c>
      <c r="C720" s="2">
        <v>7651.4</v>
      </c>
      <c r="D720" s="2">
        <v>7409.5</v>
      </c>
      <c r="E720" s="2">
        <v>7616.3</v>
      </c>
      <c r="F720" s="2">
        <f t="shared" si="121"/>
        <v>7521.6750000000002</v>
      </c>
      <c r="G720" s="2">
        <f>$C720-$D720</f>
        <v>241.89999999999964</v>
      </c>
      <c r="H720" s="2">
        <f>$C720-MAX($B720,$E720)</f>
        <v>35.099999999999454</v>
      </c>
      <c r="I720" s="2">
        <f>MIN($B720,$E720)-$D720</f>
        <v>0</v>
      </c>
      <c r="J720" s="2">
        <f>$E720-$B720</f>
        <v>206.80000000000018</v>
      </c>
      <c r="K720" s="2">
        <f>$H720/$G720</f>
        <v>0.14510128152128776</v>
      </c>
      <c r="L720" s="2">
        <f>$I720/$G720</f>
        <v>0</v>
      </c>
      <c r="M720" s="2">
        <f>ABS($J720)/$G720</f>
        <v>0.85489871847871224</v>
      </c>
      <c r="N720" s="2">
        <f t="shared" si="123"/>
        <v>7386.4703223304241</v>
      </c>
      <c r="O720" s="2">
        <f t="shared" si="124"/>
        <v>7651.4</v>
      </c>
      <c r="P720" s="2">
        <f t="shared" si="125"/>
        <v>7386.4703223304241</v>
      </c>
      <c r="Q720" s="2">
        <f t="shared" si="126"/>
        <v>7521.6750000000002</v>
      </c>
      <c r="R720" s="2">
        <f t="shared" si="122"/>
        <v>7486.5039111652122</v>
      </c>
      <c r="S720" s="2">
        <f t="shared" si="131"/>
        <v>1</v>
      </c>
      <c r="T720" s="2">
        <f t="shared" si="127"/>
        <v>224.40000000000055</v>
      </c>
      <c r="U720" s="2">
        <f t="shared" si="128"/>
        <v>3.0357553538332573</v>
      </c>
      <c r="V720" s="2">
        <f t="shared" si="129"/>
        <v>119.27500000000055</v>
      </c>
      <c r="W720" s="2">
        <f t="shared" si="130"/>
        <v>1.6113017399762315</v>
      </c>
      <c r="X720" t="str">
        <f>IF($T721&gt;0, "up", "down")</f>
        <v>down</v>
      </c>
    </row>
    <row r="721" spans="1:24" x14ac:dyDescent="0.2">
      <c r="A721" s="1">
        <v>39566</v>
      </c>
      <c r="B721" s="2">
        <v>7643.35</v>
      </c>
      <c r="C721" s="2">
        <v>7706.6</v>
      </c>
      <c r="D721" s="2">
        <v>7567.85</v>
      </c>
      <c r="E721" s="2">
        <v>7590.05</v>
      </c>
      <c r="F721" s="2">
        <f t="shared" si="121"/>
        <v>7626.9625000000005</v>
      </c>
      <c r="G721" s="2">
        <f>$C721-$D721</f>
        <v>138.75</v>
      </c>
      <c r="H721" s="2">
        <f>$C721-MAX($B721,$E721)</f>
        <v>63.25</v>
      </c>
      <c r="I721" s="2">
        <f>MIN($B721,$E721)-$D721</f>
        <v>22.199999999999818</v>
      </c>
      <c r="J721" s="2">
        <f>$E721-$B721</f>
        <v>-53.300000000000182</v>
      </c>
      <c r="K721" s="2">
        <f>$H721/$G721</f>
        <v>0.45585585585585586</v>
      </c>
      <c r="L721" s="2">
        <f>$I721/$G721</f>
        <v>0.1599999999999987</v>
      </c>
      <c r="M721" s="2">
        <f>ABS($J721)/$G721</f>
        <v>0.38414414414414544</v>
      </c>
      <c r="N721" s="2">
        <f t="shared" si="123"/>
        <v>7454.0726611652117</v>
      </c>
      <c r="O721" s="2">
        <f t="shared" si="124"/>
        <v>7706.6</v>
      </c>
      <c r="P721" s="2">
        <f t="shared" si="125"/>
        <v>7454.0726611652117</v>
      </c>
      <c r="Q721" s="2">
        <f t="shared" si="126"/>
        <v>7626.9625000000005</v>
      </c>
      <c r="R721" s="2">
        <f t="shared" si="122"/>
        <v>7560.4269555826068</v>
      </c>
      <c r="S721" s="2">
        <f t="shared" si="131"/>
        <v>1</v>
      </c>
      <c r="T721" s="2">
        <f t="shared" si="127"/>
        <v>-26.25</v>
      </c>
      <c r="U721" s="2">
        <f t="shared" si="128"/>
        <v>-0.34465554140461901</v>
      </c>
      <c r="V721" s="2">
        <f t="shared" si="129"/>
        <v>105.28750000000036</v>
      </c>
      <c r="W721" s="2">
        <f t="shared" si="130"/>
        <v>1.39978794616891</v>
      </c>
      <c r="X721" t="str">
        <f>IF($T722&gt;0, "up", "down")</f>
        <v>up</v>
      </c>
    </row>
    <row r="722" spans="1:24" x14ac:dyDescent="0.2">
      <c r="A722" s="1">
        <v>39567</v>
      </c>
      <c r="B722" s="2">
        <v>7580.05</v>
      </c>
      <c r="C722" s="2">
        <v>7815.9</v>
      </c>
      <c r="D722" s="2">
        <v>7570.45</v>
      </c>
      <c r="E722" s="2">
        <v>7737.45</v>
      </c>
      <c r="F722" s="2">
        <f t="shared" si="121"/>
        <v>7675.9625000000005</v>
      </c>
      <c r="G722" s="2">
        <f>$C722-$D722</f>
        <v>245.44999999999982</v>
      </c>
      <c r="H722" s="2">
        <f>$C722-MAX($B722,$E722)</f>
        <v>78.449999999999818</v>
      </c>
      <c r="I722" s="2">
        <f>MIN($B722,$E722)-$D722</f>
        <v>9.6000000000003638</v>
      </c>
      <c r="J722" s="2">
        <f>$E722-$B722</f>
        <v>157.39999999999964</v>
      </c>
      <c r="K722" s="2">
        <f>$H722/$G722</f>
        <v>0.31961702994499847</v>
      </c>
      <c r="L722" s="2">
        <f>$I722/$G722</f>
        <v>3.9111835404360848E-2</v>
      </c>
      <c r="M722" s="2">
        <f>ABS($J722)/$G722</f>
        <v>0.64127113465064067</v>
      </c>
      <c r="N722" s="2">
        <f t="shared" si="123"/>
        <v>7540.5175805826057</v>
      </c>
      <c r="O722" s="2">
        <f t="shared" si="124"/>
        <v>7815.9</v>
      </c>
      <c r="P722" s="2">
        <f t="shared" si="125"/>
        <v>7540.5175805826057</v>
      </c>
      <c r="Q722" s="2">
        <f t="shared" si="126"/>
        <v>7675.9625000000005</v>
      </c>
      <c r="R722" s="2">
        <f t="shared" si="122"/>
        <v>7643.2244152913026</v>
      </c>
      <c r="S722" s="2">
        <f t="shared" si="131"/>
        <v>1</v>
      </c>
      <c r="T722" s="2">
        <f t="shared" si="127"/>
        <v>147.39999999999964</v>
      </c>
      <c r="U722" s="2">
        <f t="shared" si="128"/>
        <v>1.9420161922516932</v>
      </c>
      <c r="V722" s="2">
        <f t="shared" si="129"/>
        <v>49</v>
      </c>
      <c r="W722" s="2">
        <f t="shared" si="130"/>
        <v>0.64245759697913807</v>
      </c>
      <c r="X722" t="str">
        <f>IF($T723&gt;0, "up", "down")</f>
        <v>down</v>
      </c>
    </row>
    <row r="723" spans="1:24" x14ac:dyDescent="0.2">
      <c r="A723" s="1">
        <v>39568</v>
      </c>
      <c r="B723" s="2">
        <v>7765.25</v>
      </c>
      <c r="C723" s="2">
        <v>7804.2</v>
      </c>
      <c r="D723" s="2">
        <v>7575.45</v>
      </c>
      <c r="E723" s="2">
        <v>7629</v>
      </c>
      <c r="F723" s="2">
        <f t="shared" si="121"/>
        <v>7693.4750000000004</v>
      </c>
      <c r="G723" s="2">
        <f>$C723-$D723</f>
        <v>228.75</v>
      </c>
      <c r="H723" s="2">
        <f>$C723-MAX($B723,$E723)</f>
        <v>38.949999999999818</v>
      </c>
      <c r="I723" s="2">
        <f>MIN($B723,$E723)-$D723</f>
        <v>53.550000000000182</v>
      </c>
      <c r="J723" s="2">
        <f>$E723-$B723</f>
        <v>-136.25</v>
      </c>
      <c r="K723" s="2">
        <f>$H723/$G723</f>
        <v>0.17027322404371506</v>
      </c>
      <c r="L723" s="2">
        <f>$I723/$G723</f>
        <v>0.2340983606557385</v>
      </c>
      <c r="M723" s="2">
        <f>ABS($J723)/$G723</f>
        <v>0.59562841530054644</v>
      </c>
      <c r="N723" s="2">
        <f t="shared" si="123"/>
        <v>7608.2400402913026</v>
      </c>
      <c r="O723" s="2">
        <f t="shared" si="124"/>
        <v>7804.2</v>
      </c>
      <c r="P723" s="2">
        <f t="shared" si="125"/>
        <v>7575.45</v>
      </c>
      <c r="Q723" s="2">
        <f t="shared" si="126"/>
        <v>7693.4750000000004</v>
      </c>
      <c r="R723" s="2">
        <f t="shared" si="122"/>
        <v>7670.3412600728261</v>
      </c>
      <c r="S723" s="2">
        <f t="shared" si="131"/>
        <v>1</v>
      </c>
      <c r="T723" s="2">
        <f t="shared" si="127"/>
        <v>-108.44999999999982</v>
      </c>
      <c r="U723" s="2">
        <f t="shared" si="128"/>
        <v>-1.4016245662330591</v>
      </c>
      <c r="V723" s="2">
        <f t="shared" si="129"/>
        <v>17.512499999999818</v>
      </c>
      <c r="W723" s="2">
        <f t="shared" si="130"/>
        <v>0.22814728446106683</v>
      </c>
      <c r="X723" t="str">
        <f>IF($T724&gt;0, "up", "down")</f>
        <v>up</v>
      </c>
    </row>
    <row r="724" spans="1:24" x14ac:dyDescent="0.2">
      <c r="A724" s="1">
        <v>39570</v>
      </c>
      <c r="B724" s="2">
        <v>7774.1</v>
      </c>
      <c r="C724" s="2">
        <v>7900.85</v>
      </c>
      <c r="D724" s="2">
        <v>7774.1</v>
      </c>
      <c r="E724" s="2">
        <v>7871.9</v>
      </c>
      <c r="F724" s="2">
        <f t="shared" si="121"/>
        <v>7830.2375000000011</v>
      </c>
      <c r="G724" s="2">
        <f>$C724-$D724</f>
        <v>126.75</v>
      </c>
      <c r="H724" s="2">
        <f>$C724-MAX($B724,$E724)</f>
        <v>28.950000000000728</v>
      </c>
      <c r="I724" s="2">
        <f>MIN($B724,$E724)-$D724</f>
        <v>0</v>
      </c>
      <c r="J724" s="2">
        <f>$E724-$B724</f>
        <v>97.799999999999272</v>
      </c>
      <c r="K724" s="2">
        <f>$H724/$G724</f>
        <v>0.22840236686391108</v>
      </c>
      <c r="L724" s="2">
        <f>$I724/$G724</f>
        <v>0</v>
      </c>
      <c r="M724" s="2">
        <f>ABS($J724)/$G724</f>
        <v>0.77159763313608898</v>
      </c>
      <c r="N724" s="2">
        <f t="shared" si="123"/>
        <v>7650.8575201456515</v>
      </c>
      <c r="O724" s="2">
        <f t="shared" si="124"/>
        <v>7900.85</v>
      </c>
      <c r="P724" s="2">
        <f t="shared" si="125"/>
        <v>7650.8575201456515</v>
      </c>
      <c r="Q724" s="2">
        <f t="shared" si="126"/>
        <v>7830.2375000000011</v>
      </c>
      <c r="R724" s="2">
        <f t="shared" si="122"/>
        <v>7758.2006350728261</v>
      </c>
      <c r="S724" s="2">
        <f t="shared" si="131"/>
        <v>1</v>
      </c>
      <c r="T724" s="2">
        <f t="shared" si="127"/>
        <v>242.89999999999964</v>
      </c>
      <c r="U724" s="2">
        <f t="shared" si="128"/>
        <v>3.1839035260191331</v>
      </c>
      <c r="V724" s="2">
        <f t="shared" si="129"/>
        <v>136.76250000000073</v>
      </c>
      <c r="W724" s="2">
        <f t="shared" si="130"/>
        <v>1.7776427427138026</v>
      </c>
      <c r="X724" t="str">
        <f>IF($T725&gt;0, "up", "down")</f>
        <v>down</v>
      </c>
    </row>
    <row r="725" spans="1:24" x14ac:dyDescent="0.2">
      <c r="A725" s="1">
        <v>39573</v>
      </c>
      <c r="B725" s="2">
        <v>7879.65</v>
      </c>
      <c r="C725" s="2">
        <v>7990.45</v>
      </c>
      <c r="D725" s="2">
        <v>7819.9</v>
      </c>
      <c r="E725" s="2">
        <v>7851.5</v>
      </c>
      <c r="F725" s="2">
        <f t="shared" si="121"/>
        <v>7885.375</v>
      </c>
      <c r="G725" s="2">
        <f>$C725-$D725</f>
        <v>170.55000000000018</v>
      </c>
      <c r="H725" s="2">
        <f>$C725-MAX($B725,$E725)</f>
        <v>110.80000000000018</v>
      </c>
      <c r="I725" s="2">
        <f>MIN($B725,$E725)-$D725</f>
        <v>31.600000000000364</v>
      </c>
      <c r="J725" s="2">
        <f>$E725-$B725</f>
        <v>-28.149999999999636</v>
      </c>
      <c r="K725" s="2">
        <f>$H725/$G725</f>
        <v>0.64966285546760516</v>
      </c>
      <c r="L725" s="2">
        <f>$I725/$G725</f>
        <v>0.18528290823805529</v>
      </c>
      <c r="M725" s="2">
        <f>ABS($J725)/$G725</f>
        <v>0.16505423629433952</v>
      </c>
      <c r="N725" s="2">
        <f t="shared" si="123"/>
        <v>7740.5475100728263</v>
      </c>
      <c r="O725" s="2">
        <f t="shared" si="124"/>
        <v>7990.45</v>
      </c>
      <c r="P725" s="2">
        <f t="shared" si="125"/>
        <v>7740.5475100728263</v>
      </c>
      <c r="Q725" s="2">
        <f t="shared" si="126"/>
        <v>7885.375</v>
      </c>
      <c r="R725" s="2">
        <f t="shared" si="122"/>
        <v>7839.2300050364129</v>
      </c>
      <c r="S725" s="2">
        <f t="shared" si="131"/>
        <v>1</v>
      </c>
      <c r="T725" s="2">
        <f t="shared" si="127"/>
        <v>-20.399999999999636</v>
      </c>
      <c r="U725" s="2">
        <f t="shared" si="128"/>
        <v>-0.2591496335065186</v>
      </c>
      <c r="V725" s="2">
        <f t="shared" si="129"/>
        <v>55.137499999998909</v>
      </c>
      <c r="W725" s="2">
        <f t="shared" si="130"/>
        <v>0.70416127224747527</v>
      </c>
      <c r="X725" t="str">
        <f>IF($T726&gt;0, "up", "down")</f>
        <v>down</v>
      </c>
    </row>
    <row r="726" spans="1:24" x14ac:dyDescent="0.2">
      <c r="A726" s="1">
        <v>39574</v>
      </c>
      <c r="B726" s="2">
        <v>7842.9</v>
      </c>
      <c r="C726" s="2">
        <v>7871.3</v>
      </c>
      <c r="D726" s="2">
        <v>7751.85</v>
      </c>
      <c r="E726" s="2">
        <v>7814.55</v>
      </c>
      <c r="F726" s="2">
        <f t="shared" si="121"/>
        <v>7820.1500000000005</v>
      </c>
      <c r="G726" s="2">
        <f>$C726-$D726</f>
        <v>119.44999999999982</v>
      </c>
      <c r="H726" s="2">
        <f>$C726-MAX($B726,$E726)</f>
        <v>28.400000000000546</v>
      </c>
      <c r="I726" s="2">
        <f>MIN($B726,$E726)-$D726</f>
        <v>62.699999999999818</v>
      </c>
      <c r="J726" s="2">
        <f>$E726-$B726</f>
        <v>-28.349999999999454</v>
      </c>
      <c r="K726" s="2">
        <f>$H726/$G726</f>
        <v>0.23775638342403171</v>
      </c>
      <c r="L726" s="2">
        <f>$I726/$G726</f>
        <v>0.52490581833403027</v>
      </c>
      <c r="M726" s="2">
        <f>ABS($J726)/$G726</f>
        <v>0.23733779824193804</v>
      </c>
      <c r="N726" s="2">
        <f t="shared" si="123"/>
        <v>7812.9612550364127</v>
      </c>
      <c r="O726" s="2">
        <f t="shared" si="124"/>
        <v>7871.3</v>
      </c>
      <c r="P726" s="2">
        <f t="shared" si="125"/>
        <v>7751.85</v>
      </c>
      <c r="Q726" s="2">
        <f t="shared" si="126"/>
        <v>7820.1500000000005</v>
      </c>
      <c r="R726" s="2">
        <f t="shared" si="122"/>
        <v>7814.0653137591034</v>
      </c>
      <c r="S726" s="2">
        <f t="shared" si="131"/>
        <v>0.87161237947328885</v>
      </c>
      <c r="T726" s="2">
        <f t="shared" si="127"/>
        <v>-36.949999999999818</v>
      </c>
      <c r="U726" s="2">
        <f t="shared" si="128"/>
        <v>-0.47061071132904309</v>
      </c>
      <c r="V726" s="2">
        <f t="shared" si="129"/>
        <v>-65.224999999999454</v>
      </c>
      <c r="W726" s="2">
        <f t="shared" si="130"/>
        <v>-0.82716421222832714</v>
      </c>
      <c r="X726" t="str">
        <f>IF($T727&gt;0, "up", "down")</f>
        <v>down</v>
      </c>
    </row>
    <row r="727" spans="1:24" x14ac:dyDescent="0.2">
      <c r="A727" s="1">
        <v>39575</v>
      </c>
      <c r="B727" s="2">
        <v>7787.85</v>
      </c>
      <c r="C727" s="2">
        <v>7802.25</v>
      </c>
      <c r="D727" s="2">
        <v>7661.35</v>
      </c>
      <c r="E727" s="2">
        <v>7743.6</v>
      </c>
      <c r="F727" s="2">
        <f t="shared" si="121"/>
        <v>7748.7625000000007</v>
      </c>
      <c r="G727" s="2">
        <f>$C727-$D727</f>
        <v>140.89999999999964</v>
      </c>
      <c r="H727" s="2">
        <f>$C727-MAX($B727,$E727)</f>
        <v>14.399999999999636</v>
      </c>
      <c r="I727" s="2">
        <f>MIN($B727,$E727)-$D727</f>
        <v>82.25</v>
      </c>
      <c r="J727" s="2">
        <f>$E727-$B727</f>
        <v>-44.25</v>
      </c>
      <c r="K727" s="2">
        <f>$H727/$G727</f>
        <v>0.10220014194463928</v>
      </c>
      <c r="L727" s="2">
        <f>$I727/$G727</f>
        <v>0.58374733853797167</v>
      </c>
      <c r="M727" s="2">
        <f>ABS($J727)/$G727</f>
        <v>0.31405251951738905</v>
      </c>
      <c r="N727" s="2">
        <f t="shared" si="123"/>
        <v>7816.5556275182062</v>
      </c>
      <c r="O727" s="2">
        <f t="shared" si="124"/>
        <v>7816.5556275182062</v>
      </c>
      <c r="P727" s="2">
        <f t="shared" si="125"/>
        <v>7661.35</v>
      </c>
      <c r="Q727" s="2">
        <f t="shared" si="126"/>
        <v>7748.7625000000007</v>
      </c>
      <c r="R727" s="2">
        <f t="shared" si="122"/>
        <v>7760.8059387591029</v>
      </c>
      <c r="S727" s="2">
        <f t="shared" si="131"/>
        <v>0.53564658027260137</v>
      </c>
      <c r="T727" s="2">
        <f t="shared" si="127"/>
        <v>-70.949999999999818</v>
      </c>
      <c r="U727" s="2">
        <f t="shared" si="128"/>
        <v>-0.90792176132982483</v>
      </c>
      <c r="V727" s="2">
        <f t="shared" si="129"/>
        <v>-71.387499999999818</v>
      </c>
      <c r="W727" s="2">
        <f t="shared" si="130"/>
        <v>-0.91286612149383084</v>
      </c>
      <c r="X727" t="str">
        <f>IF($T728&gt;0, "up", "down")</f>
        <v>down</v>
      </c>
    </row>
    <row r="728" spans="1:24" x14ac:dyDescent="0.2">
      <c r="A728" s="1">
        <v>39576</v>
      </c>
      <c r="B728" s="2">
        <v>7671.85</v>
      </c>
      <c r="C728" s="2">
        <v>7671.85</v>
      </c>
      <c r="D728" s="2">
        <v>7502.1</v>
      </c>
      <c r="E728" s="2">
        <v>7518.8</v>
      </c>
      <c r="F728" s="2">
        <f t="shared" si="121"/>
        <v>7591.1500000000005</v>
      </c>
      <c r="G728" s="2">
        <f>$C728-$D728</f>
        <v>169.75</v>
      </c>
      <c r="H728" s="2">
        <f>$C728-MAX($B728,$E728)</f>
        <v>0</v>
      </c>
      <c r="I728" s="2">
        <f>MIN($B728,$E728)-$D728</f>
        <v>16.699999999999818</v>
      </c>
      <c r="J728" s="2">
        <f>$E728-$B728</f>
        <v>-153.05000000000018</v>
      </c>
      <c r="K728" s="2">
        <f>$H728/$G728</f>
        <v>0</v>
      </c>
      <c r="L728" s="2">
        <f>$I728/$G728</f>
        <v>9.8379970544917927E-2</v>
      </c>
      <c r="M728" s="2">
        <f>ABS($J728)/$G728</f>
        <v>0.90162002945508213</v>
      </c>
      <c r="N728" s="2">
        <f t="shared" si="123"/>
        <v>7782.6590637591034</v>
      </c>
      <c r="O728" s="2">
        <f t="shared" si="124"/>
        <v>7782.6590637591034</v>
      </c>
      <c r="P728" s="2">
        <f t="shared" si="125"/>
        <v>7502.1</v>
      </c>
      <c r="Q728" s="2">
        <f t="shared" si="126"/>
        <v>7591.1500000000005</v>
      </c>
      <c r="R728" s="2">
        <f t="shared" si="122"/>
        <v>7664.6420318795517</v>
      </c>
      <c r="S728" s="2">
        <f t="shared" si="131"/>
        <v>0</v>
      </c>
      <c r="T728" s="2">
        <f t="shared" si="127"/>
        <v>-224.80000000000018</v>
      </c>
      <c r="U728" s="2">
        <f t="shared" si="128"/>
        <v>-2.9030425125264756</v>
      </c>
      <c r="V728" s="2">
        <f t="shared" si="129"/>
        <v>-157.61250000000018</v>
      </c>
      <c r="W728" s="2">
        <f t="shared" si="130"/>
        <v>-2.0340344667938934</v>
      </c>
      <c r="X728" t="str">
        <f>IF($T729&gt;0, "up", "down")</f>
        <v>down</v>
      </c>
    </row>
    <row r="729" spans="1:24" x14ac:dyDescent="0.2">
      <c r="A729" s="1">
        <v>39577</v>
      </c>
      <c r="B729" s="2">
        <v>7530.9</v>
      </c>
      <c r="C729" s="2">
        <v>7540.6</v>
      </c>
      <c r="D729" s="2">
        <v>7267.9</v>
      </c>
      <c r="E729" s="2">
        <v>7299</v>
      </c>
      <c r="F729" s="2">
        <f t="shared" si="121"/>
        <v>7409.6</v>
      </c>
      <c r="G729" s="2">
        <f>$C729-$D729</f>
        <v>272.70000000000073</v>
      </c>
      <c r="H729" s="2">
        <f>$C729-MAX($B729,$E729)</f>
        <v>9.7000000000007276</v>
      </c>
      <c r="I729" s="2">
        <f>MIN($B729,$E729)-$D729</f>
        <v>31.100000000000364</v>
      </c>
      <c r="J729" s="2">
        <f>$E729-$B729</f>
        <v>-231.89999999999964</v>
      </c>
      <c r="K729" s="2">
        <f>$H729/$G729</f>
        <v>3.5570223689038144E-2</v>
      </c>
      <c r="L729" s="2">
        <f>$I729/$G729</f>
        <v>0.11404473780711508</v>
      </c>
      <c r="M729" s="2">
        <f>ABS($J729)/$G729</f>
        <v>0.85038503850384684</v>
      </c>
      <c r="N729" s="2">
        <f t="shared" si="123"/>
        <v>7686.9045318795525</v>
      </c>
      <c r="O729" s="2">
        <f t="shared" si="124"/>
        <v>7686.9045318795525</v>
      </c>
      <c r="P729" s="2">
        <f t="shared" si="125"/>
        <v>7267.9</v>
      </c>
      <c r="Q729" s="2">
        <f t="shared" si="126"/>
        <v>7409.6</v>
      </c>
      <c r="R729" s="2">
        <f t="shared" si="122"/>
        <v>7512.8272659397753</v>
      </c>
      <c r="S729" s="2">
        <f t="shared" si="131"/>
        <v>0</v>
      </c>
      <c r="T729" s="2">
        <f t="shared" si="127"/>
        <v>-219.80000000000018</v>
      </c>
      <c r="U729" s="2">
        <f t="shared" si="128"/>
        <v>-2.9233388306644703</v>
      </c>
      <c r="V729" s="2">
        <f t="shared" si="129"/>
        <v>-181.55000000000018</v>
      </c>
      <c r="W729" s="2">
        <f t="shared" si="130"/>
        <v>-2.3916007456050816</v>
      </c>
      <c r="X729" t="str">
        <f>IF($T730&gt;0, "up", "down")</f>
        <v>up</v>
      </c>
    </row>
    <row r="730" spans="1:24" x14ac:dyDescent="0.2">
      <c r="A730" s="1">
        <v>39580</v>
      </c>
      <c r="B730" s="2">
        <v>7274.7</v>
      </c>
      <c r="C730" s="2">
        <v>7359.6</v>
      </c>
      <c r="D730" s="2">
        <v>7140.1</v>
      </c>
      <c r="E730" s="2">
        <v>7330.55</v>
      </c>
      <c r="F730" s="2">
        <f t="shared" si="121"/>
        <v>7276.2375000000002</v>
      </c>
      <c r="G730" s="2">
        <f>$C730-$D730</f>
        <v>219.5</v>
      </c>
      <c r="H730" s="2">
        <f>$C730-MAX($B730,$E730)</f>
        <v>29.050000000000182</v>
      </c>
      <c r="I730" s="2">
        <f>MIN($B730,$E730)-$D730</f>
        <v>134.59999999999945</v>
      </c>
      <c r="J730" s="2">
        <f>$E730-$B730</f>
        <v>55.850000000000364</v>
      </c>
      <c r="K730" s="2">
        <f>$H730/$G730</f>
        <v>0.13234624145785959</v>
      </c>
      <c r="L730" s="2">
        <f>$I730/$G730</f>
        <v>0.61321184510250326</v>
      </c>
      <c r="M730" s="2">
        <f>ABS($J730)/$G730</f>
        <v>0.25444191343963718</v>
      </c>
      <c r="N730" s="2">
        <f t="shared" si="123"/>
        <v>7548.2522659397764</v>
      </c>
      <c r="O730" s="2">
        <f t="shared" si="124"/>
        <v>7548.2522659397764</v>
      </c>
      <c r="P730" s="2">
        <f t="shared" si="125"/>
        <v>7140.1</v>
      </c>
      <c r="Q730" s="2">
        <f t="shared" si="126"/>
        <v>7276.2375000000002</v>
      </c>
      <c r="R730" s="2">
        <f t="shared" si="122"/>
        <v>7378.2105079698877</v>
      </c>
      <c r="S730" s="2">
        <f t="shared" si="131"/>
        <v>0</v>
      </c>
      <c r="T730" s="2">
        <f t="shared" si="127"/>
        <v>31.550000000000182</v>
      </c>
      <c r="U730" s="2">
        <f t="shared" si="128"/>
        <v>0.43225099328675415</v>
      </c>
      <c r="V730" s="2">
        <f t="shared" si="129"/>
        <v>-133.36250000000018</v>
      </c>
      <c r="W730" s="2">
        <f t="shared" si="130"/>
        <v>-1.799860991146623</v>
      </c>
      <c r="X730" t="str">
        <f>IF($T731&gt;0, "up", "down")</f>
        <v>up</v>
      </c>
    </row>
    <row r="731" spans="1:24" x14ac:dyDescent="0.2">
      <c r="A731" s="1">
        <v>39581</v>
      </c>
      <c r="B731" s="2">
        <v>7384.8</v>
      </c>
      <c r="C731" s="2">
        <v>7471.45</v>
      </c>
      <c r="D731" s="2">
        <v>7295.8</v>
      </c>
      <c r="E731" s="2">
        <v>7340.95</v>
      </c>
      <c r="F731" s="2">
        <f t="shared" si="121"/>
        <v>7373.25</v>
      </c>
      <c r="G731" s="2">
        <f>$C731-$D731</f>
        <v>175.64999999999964</v>
      </c>
      <c r="H731" s="2">
        <f>$C731-MAX($B731,$E731)</f>
        <v>86.649999999999636</v>
      </c>
      <c r="I731" s="2">
        <f>MIN($B731,$E731)-$D731</f>
        <v>45.149999999999636</v>
      </c>
      <c r="J731" s="2">
        <f>$E731-$B731</f>
        <v>-43.850000000000364</v>
      </c>
      <c r="K731" s="2">
        <f>$H731/$G731</f>
        <v>0.49331056077426594</v>
      </c>
      <c r="L731" s="2">
        <f>$I731/$G731</f>
        <v>0.25704526046114279</v>
      </c>
      <c r="M731" s="2">
        <f>ABS($J731)/$G731</f>
        <v>0.24964417876459125</v>
      </c>
      <c r="N731" s="2">
        <f t="shared" si="123"/>
        <v>7412.2448829698878</v>
      </c>
      <c r="O731" s="2">
        <f t="shared" si="124"/>
        <v>7471.45</v>
      </c>
      <c r="P731" s="2">
        <f t="shared" si="125"/>
        <v>7295.8</v>
      </c>
      <c r="Q731" s="2">
        <f t="shared" si="126"/>
        <v>7373.25</v>
      </c>
      <c r="R731" s="2">
        <f t="shared" si="122"/>
        <v>7388.186220742472</v>
      </c>
      <c r="S731" s="2">
        <f t="shared" si="131"/>
        <v>2.6073789621602301E-2</v>
      </c>
      <c r="T731" s="2">
        <f t="shared" si="127"/>
        <v>10.399999999999636</v>
      </c>
      <c r="U731" s="2">
        <f t="shared" si="128"/>
        <v>0.14187202870179777</v>
      </c>
      <c r="V731" s="2">
        <f t="shared" si="129"/>
        <v>97.012499999999818</v>
      </c>
      <c r="W731" s="2">
        <f t="shared" si="130"/>
        <v>1.3332783598666182</v>
      </c>
      <c r="X731" t="str">
        <f>IF($T732&gt;0, "up", "down")</f>
        <v>down</v>
      </c>
    </row>
    <row r="732" spans="1:24" x14ac:dyDescent="0.2">
      <c r="A732" s="1">
        <v>39582</v>
      </c>
      <c r="B732" s="2">
        <v>7288.25</v>
      </c>
      <c r="C732" s="2">
        <v>7358.75</v>
      </c>
      <c r="D732" s="2">
        <v>7276.5</v>
      </c>
      <c r="E732" s="2">
        <v>7324.85</v>
      </c>
      <c r="F732" s="2">
        <f t="shared" si="121"/>
        <v>7312.0874999999996</v>
      </c>
      <c r="G732" s="2">
        <f>$C732-$D732</f>
        <v>82.25</v>
      </c>
      <c r="H732" s="2">
        <f>$C732-MAX($B732,$E732)</f>
        <v>33.899999999999636</v>
      </c>
      <c r="I732" s="2">
        <f>MIN($B732,$E732)-$D732</f>
        <v>11.75</v>
      </c>
      <c r="J732" s="2">
        <f>$E732-$B732</f>
        <v>36.600000000000364</v>
      </c>
      <c r="K732" s="2">
        <f>$H732/$G732</f>
        <v>0.41215805471124178</v>
      </c>
      <c r="L732" s="2">
        <f>$I732/$G732</f>
        <v>0.14285714285714285</v>
      </c>
      <c r="M732" s="2">
        <f>ABS($J732)/$G732</f>
        <v>0.44498480243161537</v>
      </c>
      <c r="N732" s="2">
        <f t="shared" si="123"/>
        <v>7392.7474414849439</v>
      </c>
      <c r="O732" s="2">
        <f t="shared" si="124"/>
        <v>7392.7474414849439</v>
      </c>
      <c r="P732" s="2">
        <f t="shared" si="125"/>
        <v>7276.5</v>
      </c>
      <c r="Q732" s="2">
        <f t="shared" si="126"/>
        <v>7312.0874999999996</v>
      </c>
      <c r="R732" s="2">
        <f t="shared" si="122"/>
        <v>7343.5205957424714</v>
      </c>
      <c r="S732" s="2">
        <f t="shared" si="131"/>
        <v>0</v>
      </c>
      <c r="T732" s="2">
        <f t="shared" si="127"/>
        <v>-16.099999999999454</v>
      </c>
      <c r="U732" s="2">
        <f t="shared" si="128"/>
        <v>-0.21931766324521287</v>
      </c>
      <c r="V732" s="2">
        <f t="shared" si="129"/>
        <v>-61.162500000000364</v>
      </c>
      <c r="W732" s="2">
        <f t="shared" si="130"/>
        <v>-0.82951886888414705</v>
      </c>
      <c r="X732" t="str">
        <f>IF($T733&gt;0, "up", "down")</f>
        <v>up</v>
      </c>
    </row>
    <row r="733" spans="1:24" x14ac:dyDescent="0.2">
      <c r="A733" s="1">
        <v>39583</v>
      </c>
      <c r="B733" s="2">
        <v>7325.15</v>
      </c>
      <c r="C733" s="2">
        <v>7524.7</v>
      </c>
      <c r="D733" s="2">
        <v>7325.15</v>
      </c>
      <c r="E733" s="2">
        <v>7508.15</v>
      </c>
      <c r="F733" s="2">
        <f t="shared" si="121"/>
        <v>7420.7875000000004</v>
      </c>
      <c r="G733" s="2">
        <f>$C733-$D733</f>
        <v>199.55000000000018</v>
      </c>
      <c r="H733" s="2">
        <f>$C733-MAX($B733,$E733)</f>
        <v>16.550000000000182</v>
      </c>
      <c r="I733" s="2">
        <f>MIN($B733,$E733)-$D733</f>
        <v>0</v>
      </c>
      <c r="J733" s="2">
        <f>$E733-$B733</f>
        <v>183</v>
      </c>
      <c r="K733" s="2">
        <f>$H733/$G733</f>
        <v>8.2936607366575626E-2</v>
      </c>
      <c r="L733" s="2">
        <f>$I733/$G733</f>
        <v>0</v>
      </c>
      <c r="M733" s="2">
        <f>ABS($J733)/$G733</f>
        <v>0.9170633926334244</v>
      </c>
      <c r="N733" s="2">
        <f t="shared" si="123"/>
        <v>7352.4174707424718</v>
      </c>
      <c r="O733" s="2">
        <f t="shared" si="124"/>
        <v>7524.7</v>
      </c>
      <c r="P733" s="2">
        <f t="shared" si="125"/>
        <v>7325.15</v>
      </c>
      <c r="Q733" s="2">
        <f t="shared" si="126"/>
        <v>7420.7875000000004</v>
      </c>
      <c r="R733" s="2">
        <f t="shared" si="122"/>
        <v>7405.7637426856181</v>
      </c>
      <c r="S733" s="2">
        <f t="shared" si="131"/>
        <v>0.36763552712135195</v>
      </c>
      <c r="T733" s="2">
        <f t="shared" si="127"/>
        <v>183.29999999999927</v>
      </c>
      <c r="U733" s="2">
        <f t="shared" si="128"/>
        <v>2.5024403230100174</v>
      </c>
      <c r="V733" s="2">
        <f t="shared" si="129"/>
        <v>108.70000000000073</v>
      </c>
      <c r="W733" s="2">
        <f t="shared" si="130"/>
        <v>1.486579584831291</v>
      </c>
      <c r="X733" t="str">
        <f>IF($T734&gt;0, "up", "down")</f>
        <v>up</v>
      </c>
    </row>
    <row r="734" spans="1:24" x14ac:dyDescent="0.2">
      <c r="A734" s="1">
        <v>39584</v>
      </c>
      <c r="B734" s="2">
        <v>7559.15</v>
      </c>
      <c r="C734" s="2">
        <v>7666.9</v>
      </c>
      <c r="D734" s="2">
        <v>7559.15</v>
      </c>
      <c r="E734" s="2">
        <v>7644.6</v>
      </c>
      <c r="F734" s="2">
        <f t="shared" si="121"/>
        <v>7607.4499999999989</v>
      </c>
      <c r="G734" s="2">
        <f>$C734-$D734</f>
        <v>107.75</v>
      </c>
      <c r="H734" s="2">
        <f>$C734-MAX($B734,$E734)</f>
        <v>22.299999999999272</v>
      </c>
      <c r="I734" s="2">
        <f>MIN($B734,$E734)-$D734</f>
        <v>0</v>
      </c>
      <c r="J734" s="2">
        <f>$E734-$B734</f>
        <v>85.450000000000728</v>
      </c>
      <c r="K734" s="2">
        <f>$H734/$G734</f>
        <v>0.20696055684454082</v>
      </c>
      <c r="L734" s="2">
        <f>$I734/$G734</f>
        <v>0</v>
      </c>
      <c r="M734" s="2">
        <f>ABS($J734)/$G734</f>
        <v>0.79303944315545916</v>
      </c>
      <c r="N734" s="2">
        <f t="shared" si="123"/>
        <v>7386.6024853712361</v>
      </c>
      <c r="O734" s="2">
        <f t="shared" si="124"/>
        <v>7666.9</v>
      </c>
      <c r="P734" s="2">
        <f t="shared" si="125"/>
        <v>7386.6024853712361</v>
      </c>
      <c r="Q734" s="2">
        <f t="shared" si="126"/>
        <v>7607.4499999999989</v>
      </c>
      <c r="R734" s="2">
        <f t="shared" si="122"/>
        <v>7511.8887426856181</v>
      </c>
      <c r="S734" s="2">
        <f t="shared" si="131"/>
        <v>1</v>
      </c>
      <c r="T734" s="2">
        <f t="shared" si="127"/>
        <v>136.45000000000073</v>
      </c>
      <c r="U734" s="2">
        <f t="shared" si="128"/>
        <v>1.8173584704621075</v>
      </c>
      <c r="V734" s="2">
        <f t="shared" si="129"/>
        <v>186.66249999999854</v>
      </c>
      <c r="W734" s="2">
        <f t="shared" si="130"/>
        <v>2.5154001512642497</v>
      </c>
      <c r="X734" t="str">
        <f>IF($T735&gt;0, "up", "down")</f>
        <v>down</v>
      </c>
    </row>
    <row r="735" spans="1:24" x14ac:dyDescent="0.2">
      <c r="A735" s="1">
        <v>39588</v>
      </c>
      <c r="B735" s="2">
        <v>7616.85</v>
      </c>
      <c r="C735" s="2">
        <v>7616.85</v>
      </c>
      <c r="D735" s="2">
        <v>7405.5</v>
      </c>
      <c r="E735" s="2">
        <v>7459.2</v>
      </c>
      <c r="F735" s="2">
        <f t="shared" si="121"/>
        <v>7524.6</v>
      </c>
      <c r="G735" s="2">
        <f>$C735-$D735</f>
        <v>211.35000000000036</v>
      </c>
      <c r="H735" s="2">
        <f>$C735-MAX($B735,$E735)</f>
        <v>0</v>
      </c>
      <c r="I735" s="2">
        <f>MIN($B735,$E735)-$D735</f>
        <v>53.699999999999818</v>
      </c>
      <c r="J735" s="2">
        <f>$E735-$B735</f>
        <v>-157.65000000000055</v>
      </c>
      <c r="K735" s="2">
        <f>$H735/$G735</f>
        <v>0</v>
      </c>
      <c r="L735" s="2">
        <f>$I735/$G735</f>
        <v>0.25408090844570486</v>
      </c>
      <c r="M735" s="2">
        <f>ABS($J735)/$G735</f>
        <v>0.74591909155429514</v>
      </c>
      <c r="N735" s="2">
        <f t="shared" si="123"/>
        <v>7497.026242685617</v>
      </c>
      <c r="O735" s="2">
        <f t="shared" si="124"/>
        <v>7616.85</v>
      </c>
      <c r="P735" s="2">
        <f t="shared" si="125"/>
        <v>7405.5</v>
      </c>
      <c r="Q735" s="2">
        <f t="shared" si="126"/>
        <v>7524.6</v>
      </c>
      <c r="R735" s="2">
        <f t="shared" si="122"/>
        <v>7510.9940606714044</v>
      </c>
      <c r="S735" s="2">
        <f t="shared" si="131"/>
        <v>0.99468615631604118</v>
      </c>
      <c r="T735" s="2">
        <f t="shared" si="127"/>
        <v>-185.40000000000055</v>
      </c>
      <c r="U735" s="2">
        <f t="shared" si="128"/>
        <v>-2.4252413468330656</v>
      </c>
      <c r="V735" s="2">
        <f t="shared" si="129"/>
        <v>-82.849999999998545</v>
      </c>
      <c r="W735" s="2">
        <f t="shared" si="130"/>
        <v>-1.0890640096221278</v>
      </c>
      <c r="X735" t="str">
        <f>IF($T736&gt;0, "up", "down")</f>
        <v>down</v>
      </c>
    </row>
    <row r="736" spans="1:24" x14ac:dyDescent="0.2">
      <c r="A736" s="1">
        <v>39589</v>
      </c>
      <c r="B736" s="2">
        <v>7425.35</v>
      </c>
      <c r="C736" s="2">
        <v>7425.35</v>
      </c>
      <c r="D736" s="2">
        <v>7299.05</v>
      </c>
      <c r="E736" s="2">
        <v>7374.25</v>
      </c>
      <c r="F736" s="2">
        <f t="shared" si="121"/>
        <v>7381</v>
      </c>
      <c r="G736" s="2">
        <f>$C736-$D736</f>
        <v>126.30000000000018</v>
      </c>
      <c r="H736" s="2">
        <f>$C736-MAX($B736,$E736)</f>
        <v>0</v>
      </c>
      <c r="I736" s="2">
        <f>MIN($B736,$E736)-$D736</f>
        <v>75.199999999999818</v>
      </c>
      <c r="J736" s="2">
        <f>$E736-$B736</f>
        <v>-51.100000000000364</v>
      </c>
      <c r="K736" s="2">
        <f>$H736/$G736</f>
        <v>0</v>
      </c>
      <c r="L736" s="2">
        <f>$I736/$G736</f>
        <v>0.59540775930324397</v>
      </c>
      <c r="M736" s="2">
        <f>ABS($J736)/$G736</f>
        <v>0.40459224069675603</v>
      </c>
      <c r="N736" s="2">
        <f t="shared" si="123"/>
        <v>7510.8131213428087</v>
      </c>
      <c r="O736" s="2">
        <f t="shared" si="124"/>
        <v>7510.8131213428087</v>
      </c>
      <c r="P736" s="2">
        <f t="shared" si="125"/>
        <v>7299.05</v>
      </c>
      <c r="Q736" s="2">
        <f t="shared" si="126"/>
        <v>7381</v>
      </c>
      <c r="R736" s="2">
        <f t="shared" si="122"/>
        <v>7425.4190606714046</v>
      </c>
      <c r="S736" s="2">
        <f t="shared" si="131"/>
        <v>0.48642493497649569</v>
      </c>
      <c r="T736" s="2">
        <f t="shared" si="127"/>
        <v>-84.949999999999818</v>
      </c>
      <c r="U736" s="2">
        <f t="shared" si="128"/>
        <v>-1.138862076362074</v>
      </c>
      <c r="V736" s="2">
        <f t="shared" si="129"/>
        <v>-143.60000000000036</v>
      </c>
      <c r="W736" s="2">
        <f t="shared" si="130"/>
        <v>-1.9084070914068569</v>
      </c>
      <c r="X736" t="str">
        <f>IF($T737&gt;0, "up", "down")</f>
        <v>down</v>
      </c>
    </row>
    <row r="737" spans="1:24" x14ac:dyDescent="0.2">
      <c r="A737" s="1">
        <v>39590</v>
      </c>
      <c r="B737" s="2">
        <v>7283.6</v>
      </c>
      <c r="C737" s="2">
        <v>7288.65</v>
      </c>
      <c r="D737" s="2">
        <v>7132.3</v>
      </c>
      <c r="E737" s="2">
        <v>7147.3</v>
      </c>
      <c r="F737" s="2">
        <f t="shared" si="121"/>
        <v>7212.9624999999996</v>
      </c>
      <c r="G737" s="2">
        <f>$C737-$D737</f>
        <v>156.34999999999945</v>
      </c>
      <c r="H737" s="2">
        <f>$C737-MAX($B737,$E737)</f>
        <v>5.0499999999992724</v>
      </c>
      <c r="I737" s="2">
        <f>MIN($B737,$E737)-$D737</f>
        <v>15</v>
      </c>
      <c r="J737" s="2">
        <f>$E737-$B737</f>
        <v>-136.30000000000018</v>
      </c>
      <c r="K737" s="2">
        <f>$H737/$G737</f>
        <v>3.2299328429800385E-2</v>
      </c>
      <c r="L737" s="2">
        <f>$I737/$G737</f>
        <v>9.5938599296450613E-2</v>
      </c>
      <c r="M737" s="2">
        <f>ABS($J737)/$G737</f>
        <v>0.87176207227374902</v>
      </c>
      <c r="N737" s="2">
        <f t="shared" si="123"/>
        <v>7445.9065606714048</v>
      </c>
      <c r="O737" s="2">
        <f t="shared" si="124"/>
        <v>7445.9065606714048</v>
      </c>
      <c r="P737" s="2">
        <f t="shared" si="125"/>
        <v>7132.3</v>
      </c>
      <c r="Q737" s="2">
        <f t="shared" si="126"/>
        <v>7212.9624999999996</v>
      </c>
      <c r="R737" s="2">
        <f t="shared" si="122"/>
        <v>7309.2689053357026</v>
      </c>
      <c r="S737" s="2">
        <f t="shared" si="131"/>
        <v>0</v>
      </c>
      <c r="T737" s="2">
        <f t="shared" si="127"/>
        <v>-226.94999999999982</v>
      </c>
      <c r="U737" s="2">
        <f t="shared" si="128"/>
        <v>-3.0776011119774864</v>
      </c>
      <c r="V737" s="2">
        <f t="shared" si="129"/>
        <v>-168.03750000000036</v>
      </c>
      <c r="W737" s="2">
        <f t="shared" si="130"/>
        <v>-2.2766224088876892</v>
      </c>
      <c r="X737" t="str">
        <f>IF($T738&gt;0, "up", "down")</f>
        <v>down</v>
      </c>
    </row>
    <row r="738" spans="1:24" x14ac:dyDescent="0.2">
      <c r="A738" s="1">
        <v>39591</v>
      </c>
      <c r="B738" s="2">
        <v>7170.4</v>
      </c>
      <c r="C738" s="2">
        <v>7220.6</v>
      </c>
      <c r="D738" s="2">
        <v>6994.9</v>
      </c>
      <c r="E738" s="2">
        <v>7009.05</v>
      </c>
      <c r="F738" s="2">
        <f t="shared" si="121"/>
        <v>7098.7375000000002</v>
      </c>
      <c r="G738" s="2">
        <f>$C738-$D738</f>
        <v>225.70000000000073</v>
      </c>
      <c r="H738" s="2">
        <f>$C738-MAX($B738,$E738)</f>
        <v>50.200000000000728</v>
      </c>
      <c r="I738" s="2">
        <f>MIN($B738,$E738)-$D738</f>
        <v>14.150000000000546</v>
      </c>
      <c r="J738" s="2">
        <f>$E738-$B738</f>
        <v>-161.34999999999945</v>
      </c>
      <c r="K738" s="2">
        <f>$H738/$G738</f>
        <v>0.22241914045192984</v>
      </c>
      <c r="L738" s="2">
        <f>$I738/$G738</f>
        <v>6.2693841382368193E-2</v>
      </c>
      <c r="M738" s="2">
        <f>ABS($J738)/$G738</f>
        <v>0.71488701816570199</v>
      </c>
      <c r="N738" s="2">
        <f t="shared" si="123"/>
        <v>7329.4345303357022</v>
      </c>
      <c r="O738" s="2">
        <f t="shared" si="124"/>
        <v>7329.4345303357022</v>
      </c>
      <c r="P738" s="2">
        <f t="shared" si="125"/>
        <v>6994.9</v>
      </c>
      <c r="Q738" s="2">
        <f t="shared" si="126"/>
        <v>7098.7375000000002</v>
      </c>
      <c r="R738" s="2">
        <f t="shared" si="122"/>
        <v>7188.1266401678504</v>
      </c>
      <c r="S738" s="2">
        <f t="shared" si="131"/>
        <v>0</v>
      </c>
      <c r="T738" s="2">
        <f t="shared" si="127"/>
        <v>-138.25</v>
      </c>
      <c r="U738" s="2">
        <f t="shared" si="128"/>
        <v>-1.9342968673485093</v>
      </c>
      <c r="V738" s="2">
        <f t="shared" si="129"/>
        <v>-114.22499999999945</v>
      </c>
      <c r="W738" s="2">
        <f t="shared" si="130"/>
        <v>-1.5836072903470586</v>
      </c>
      <c r="X738" t="str">
        <f>IF($T739&gt;0, "up", "down")</f>
        <v>down</v>
      </c>
    </row>
    <row r="739" spans="1:24" x14ac:dyDescent="0.2">
      <c r="A739" s="1">
        <v>39594</v>
      </c>
      <c r="B739" s="2">
        <v>6899.9</v>
      </c>
      <c r="C739" s="2">
        <v>6925.4</v>
      </c>
      <c r="D739" s="2">
        <v>6745.5</v>
      </c>
      <c r="E739" s="2">
        <v>6767.45</v>
      </c>
      <c r="F739" s="2">
        <f t="shared" si="121"/>
        <v>6834.5625</v>
      </c>
      <c r="G739" s="2">
        <f>$C739-$D739</f>
        <v>179.89999999999964</v>
      </c>
      <c r="H739" s="2">
        <f>$C739-MAX($B739,$E739)</f>
        <v>25.5</v>
      </c>
      <c r="I739" s="2">
        <f>MIN($B739,$E739)-$D739</f>
        <v>21.949999999999818</v>
      </c>
      <c r="J739" s="2">
        <f>$E739-$B739</f>
        <v>-132.44999999999982</v>
      </c>
      <c r="K739" s="2">
        <f>$H739/$G739</f>
        <v>0.14174541411895525</v>
      </c>
      <c r="L739" s="2">
        <f>$I739/$G739</f>
        <v>0.1220122290161193</v>
      </c>
      <c r="M739" s="2">
        <f>ABS($J739)/$G739</f>
        <v>0.73624235686492545</v>
      </c>
      <c r="N739" s="2">
        <f t="shared" si="123"/>
        <v>7214.0860151678517</v>
      </c>
      <c r="O739" s="2">
        <f t="shared" si="124"/>
        <v>7214.0860151678517</v>
      </c>
      <c r="P739" s="2">
        <f t="shared" si="125"/>
        <v>6745.5</v>
      </c>
      <c r="Q739" s="2">
        <f t="shared" si="126"/>
        <v>6834.5625</v>
      </c>
      <c r="R739" s="2">
        <f t="shared" si="122"/>
        <v>7002.0586325839258</v>
      </c>
      <c r="S739" s="2">
        <f t="shared" si="131"/>
        <v>0</v>
      </c>
      <c r="T739" s="2">
        <f t="shared" si="127"/>
        <v>-241.60000000000036</v>
      </c>
      <c r="U739" s="2">
        <f t="shared" si="128"/>
        <v>-3.4469721288905109</v>
      </c>
      <c r="V739" s="2">
        <f t="shared" si="129"/>
        <v>-264.17500000000018</v>
      </c>
      <c r="W739" s="2">
        <f t="shared" si="130"/>
        <v>-3.721436382173593</v>
      </c>
      <c r="X739" t="str">
        <f>IF($T740&gt;0, "up", "down")</f>
        <v>down</v>
      </c>
    </row>
    <row r="740" spans="1:24" x14ac:dyDescent="0.2">
      <c r="A740" s="1">
        <v>39595</v>
      </c>
      <c r="B740" s="2">
        <v>6832.45</v>
      </c>
      <c r="C740" s="2">
        <v>6850.35</v>
      </c>
      <c r="D740" s="2">
        <v>6573.8</v>
      </c>
      <c r="E740" s="2">
        <v>6593.95</v>
      </c>
      <c r="F740" s="2">
        <f t="shared" si="121"/>
        <v>6712.6374999999998</v>
      </c>
      <c r="G740" s="2">
        <f>$C740-$D740</f>
        <v>276.55000000000018</v>
      </c>
      <c r="H740" s="2">
        <f>$C740-MAX($B740,$E740)</f>
        <v>17.900000000000546</v>
      </c>
      <c r="I740" s="2">
        <f>MIN($B740,$E740)-$D740</f>
        <v>20.149999999999636</v>
      </c>
      <c r="J740" s="2">
        <f>$E740-$B740</f>
        <v>-238.5</v>
      </c>
      <c r="K740" s="2">
        <f>$H740/$G740</f>
        <v>6.4726089314773222E-2</v>
      </c>
      <c r="L740" s="2">
        <f>$I740/$G740</f>
        <v>7.2862050262157377E-2</v>
      </c>
      <c r="M740" s="2">
        <f>ABS($J740)/$G740</f>
        <v>0.86241186042306939</v>
      </c>
      <c r="N740" s="2">
        <f t="shared" si="123"/>
        <v>7024.3242575839258</v>
      </c>
      <c r="O740" s="2">
        <f t="shared" si="124"/>
        <v>7024.3242575839258</v>
      </c>
      <c r="P740" s="2">
        <f t="shared" si="125"/>
        <v>6573.8</v>
      </c>
      <c r="Q740" s="2">
        <f t="shared" si="126"/>
        <v>6712.6374999999998</v>
      </c>
      <c r="R740" s="2">
        <f t="shared" si="122"/>
        <v>6833.7715037919634</v>
      </c>
      <c r="S740" s="2">
        <f t="shared" si="131"/>
        <v>0</v>
      </c>
      <c r="T740" s="2">
        <f t="shared" si="127"/>
        <v>-173.5</v>
      </c>
      <c r="U740" s="2">
        <f t="shared" si="128"/>
        <v>-2.5637426209281191</v>
      </c>
      <c r="V740" s="2">
        <f t="shared" si="129"/>
        <v>-121.92500000000018</v>
      </c>
      <c r="W740" s="2">
        <f t="shared" si="130"/>
        <v>-1.7839473997055433</v>
      </c>
      <c r="X740" t="str">
        <f>IF($T741&gt;0, "up", "down")</f>
        <v>up</v>
      </c>
    </row>
    <row r="741" spans="1:24" x14ac:dyDescent="0.2">
      <c r="A741" s="1">
        <v>39596</v>
      </c>
      <c r="B741" s="2">
        <v>6595.05</v>
      </c>
      <c r="C741" s="2">
        <v>6837.4</v>
      </c>
      <c r="D741" s="2">
        <v>6557.65</v>
      </c>
      <c r="E741" s="2">
        <v>6780.9</v>
      </c>
      <c r="F741" s="2">
        <f t="shared" si="121"/>
        <v>6692.75</v>
      </c>
      <c r="G741" s="2">
        <f>$C741-$D741</f>
        <v>279.75</v>
      </c>
      <c r="H741" s="2">
        <f>$C741-MAX($B741,$E741)</f>
        <v>56.5</v>
      </c>
      <c r="I741" s="2">
        <f>MIN($B741,$E741)-$D741</f>
        <v>37.400000000000546</v>
      </c>
      <c r="J741" s="2">
        <f>$E741-$B741</f>
        <v>185.84999999999945</v>
      </c>
      <c r="K741" s="2">
        <f>$H741/$G741</f>
        <v>0.20196604110813227</v>
      </c>
      <c r="L741" s="2">
        <f>$I741/$G741</f>
        <v>0.13369079535299569</v>
      </c>
      <c r="M741" s="2">
        <f>ABS($J741)/$G741</f>
        <v>0.66434316353887202</v>
      </c>
      <c r="N741" s="2">
        <f t="shared" si="123"/>
        <v>6868.4808787919628</v>
      </c>
      <c r="O741" s="2">
        <f t="shared" si="124"/>
        <v>6868.4808787919628</v>
      </c>
      <c r="P741" s="2">
        <f t="shared" si="125"/>
        <v>6557.65</v>
      </c>
      <c r="Q741" s="2">
        <f t="shared" si="126"/>
        <v>6692.75</v>
      </c>
      <c r="R741" s="2">
        <f t="shared" si="122"/>
        <v>6746.8404393959809</v>
      </c>
      <c r="S741" s="2">
        <f t="shared" si="131"/>
        <v>0</v>
      </c>
      <c r="T741" s="2">
        <f t="shared" si="127"/>
        <v>186.94999999999982</v>
      </c>
      <c r="U741" s="2">
        <f t="shared" si="128"/>
        <v>2.8351746676878018</v>
      </c>
      <c r="V741" s="2">
        <f t="shared" si="129"/>
        <v>-19.887499999999818</v>
      </c>
      <c r="W741" s="2">
        <f t="shared" si="130"/>
        <v>-0.2962695363782093</v>
      </c>
      <c r="X741" t="str">
        <f>IF($T742&gt;0, "up", "down")</f>
        <v>down</v>
      </c>
    </row>
    <row r="742" spans="1:24" x14ac:dyDescent="0.2">
      <c r="A742" s="1">
        <v>39597</v>
      </c>
      <c r="B742" s="2">
        <v>6826.5</v>
      </c>
      <c r="C742" s="2">
        <v>6847.9</v>
      </c>
      <c r="D742" s="2">
        <v>6526.5</v>
      </c>
      <c r="E742" s="2">
        <v>6576.75</v>
      </c>
      <c r="F742" s="2">
        <f t="shared" si="121"/>
        <v>6694.4125000000004</v>
      </c>
      <c r="G742" s="2">
        <f>$C742-$D742</f>
        <v>321.39999999999964</v>
      </c>
      <c r="H742" s="2">
        <f>$C742-MAX($B742,$E742)</f>
        <v>21.399999999999636</v>
      </c>
      <c r="I742" s="2">
        <f>MIN($B742,$E742)-$D742</f>
        <v>50.25</v>
      </c>
      <c r="J742" s="2">
        <f>$E742-$B742</f>
        <v>-249.75</v>
      </c>
      <c r="K742" s="2">
        <f>$H742/$G742</f>
        <v>6.6583696328561481E-2</v>
      </c>
      <c r="L742" s="2">
        <f>$I742/$G742</f>
        <v>0.15634723086496596</v>
      </c>
      <c r="M742" s="2">
        <f>ABS($J742)/$G742</f>
        <v>0.77706907280647253</v>
      </c>
      <c r="N742" s="2">
        <f t="shared" si="123"/>
        <v>6780.6154393959814</v>
      </c>
      <c r="O742" s="2">
        <f t="shared" si="124"/>
        <v>6847.9</v>
      </c>
      <c r="P742" s="2">
        <f t="shared" si="125"/>
        <v>6526.5</v>
      </c>
      <c r="Q742" s="2">
        <f t="shared" si="126"/>
        <v>6694.4125000000004</v>
      </c>
      <c r="R742" s="2">
        <f t="shared" si="122"/>
        <v>6712.3569848489951</v>
      </c>
      <c r="S742" s="2">
        <f t="shared" si="131"/>
        <v>0</v>
      </c>
      <c r="T742" s="2">
        <f t="shared" si="127"/>
        <v>-204.14999999999964</v>
      </c>
      <c r="U742" s="2">
        <f t="shared" si="128"/>
        <v>-3.0106623014644023</v>
      </c>
      <c r="V742" s="2">
        <f t="shared" si="129"/>
        <v>1.6625000000003638</v>
      </c>
      <c r="W742" s="2">
        <f t="shared" si="130"/>
        <v>2.4840312278216932E-2</v>
      </c>
      <c r="X742" t="str">
        <f>IF($T743&gt;0, "up", "down")</f>
        <v>up</v>
      </c>
    </row>
    <row r="743" spans="1:24" x14ac:dyDescent="0.2">
      <c r="A743" s="1">
        <v>39598</v>
      </c>
      <c r="B743" s="2">
        <v>6608.6</v>
      </c>
      <c r="C743" s="2">
        <v>6651.5</v>
      </c>
      <c r="D743" s="2">
        <v>6502.45</v>
      </c>
      <c r="E743" s="2">
        <v>6584.35</v>
      </c>
      <c r="F743" s="2">
        <f t="shared" si="121"/>
        <v>6586.7250000000004</v>
      </c>
      <c r="G743" s="2">
        <f>$C743-$D743</f>
        <v>149.05000000000018</v>
      </c>
      <c r="H743" s="2">
        <f>$C743-MAX($B743,$E743)</f>
        <v>42.899999999999636</v>
      </c>
      <c r="I743" s="2">
        <f>MIN($B743,$E743)-$D743</f>
        <v>81.900000000000546</v>
      </c>
      <c r="J743" s="2">
        <f>$E743-$B743</f>
        <v>-24.25</v>
      </c>
      <c r="K743" s="2">
        <f>$H743/$G743</f>
        <v>0.2878228782287795</v>
      </c>
      <c r="L743" s="2">
        <f>$I743/$G743</f>
        <v>0.54948004025495101</v>
      </c>
      <c r="M743" s="2">
        <f>ABS($J743)/$G743</f>
        <v>0.16269708151626952</v>
      </c>
      <c r="N743" s="2">
        <f t="shared" si="123"/>
        <v>6737.5139696979913</v>
      </c>
      <c r="O743" s="2">
        <f t="shared" si="124"/>
        <v>6737.5139696979913</v>
      </c>
      <c r="P743" s="2">
        <f t="shared" si="125"/>
        <v>6502.45</v>
      </c>
      <c r="Q743" s="2">
        <f t="shared" si="126"/>
        <v>6586.7250000000004</v>
      </c>
      <c r="R743" s="2">
        <f t="shared" si="122"/>
        <v>6641.0507348489955</v>
      </c>
      <c r="S743" s="2">
        <f t="shared" si="131"/>
        <v>0</v>
      </c>
      <c r="T743" s="2">
        <f t="shared" si="127"/>
        <v>7.6000000000003638</v>
      </c>
      <c r="U743" s="2">
        <f t="shared" si="128"/>
        <v>0.11555859657126034</v>
      </c>
      <c r="V743" s="2">
        <f t="shared" si="129"/>
        <v>-107.6875</v>
      </c>
      <c r="W743" s="2">
        <f t="shared" si="130"/>
        <v>-1.6086176344824881</v>
      </c>
      <c r="X743" t="str">
        <f>IF($T744&gt;0, "up", "down")</f>
        <v>down</v>
      </c>
    </row>
    <row r="744" spans="1:24" x14ac:dyDescent="0.2">
      <c r="A744" s="1">
        <v>39601</v>
      </c>
      <c r="B744" s="2">
        <v>6577.3</v>
      </c>
      <c r="C744" s="2">
        <v>6677.15</v>
      </c>
      <c r="D744" s="2">
        <v>6306.25</v>
      </c>
      <c r="E744" s="2">
        <v>6347.15</v>
      </c>
      <c r="F744" s="2">
        <f t="shared" si="121"/>
        <v>6476.9624999999996</v>
      </c>
      <c r="G744" s="2">
        <f>$C744-$D744</f>
        <v>370.89999999999964</v>
      </c>
      <c r="H744" s="2">
        <f>$C744-MAX($B744,$E744)</f>
        <v>99.849999999999454</v>
      </c>
      <c r="I744" s="2">
        <f>MIN($B744,$E744)-$D744</f>
        <v>40.899999999999636</v>
      </c>
      <c r="J744" s="2">
        <f>$E744-$B744</f>
        <v>-230.15000000000055</v>
      </c>
      <c r="K744" s="2">
        <f>$H744/$G744</f>
        <v>0.26921002965758845</v>
      </c>
      <c r="L744" s="2">
        <f>$I744/$G744</f>
        <v>0.11027231059584706</v>
      </c>
      <c r="M744" s="2">
        <f>ABS($J744)/$G744</f>
        <v>0.62051765974656448</v>
      </c>
      <c r="N744" s="2">
        <f t="shared" si="123"/>
        <v>6662.1194848489959</v>
      </c>
      <c r="O744" s="2">
        <f t="shared" si="124"/>
        <v>6677.15</v>
      </c>
      <c r="P744" s="2">
        <f t="shared" si="125"/>
        <v>6306.25</v>
      </c>
      <c r="Q744" s="2">
        <f t="shared" si="126"/>
        <v>6476.9624999999996</v>
      </c>
      <c r="R744" s="2">
        <f t="shared" si="122"/>
        <v>6530.6204962122483</v>
      </c>
      <c r="S744" s="2">
        <f t="shared" si="131"/>
        <v>0</v>
      </c>
      <c r="T744" s="2">
        <f t="shared" si="127"/>
        <v>-237.20000000000073</v>
      </c>
      <c r="U744" s="2">
        <f t="shared" si="128"/>
        <v>-3.6024816420755381</v>
      </c>
      <c r="V744" s="2">
        <f t="shared" si="129"/>
        <v>-109.76250000000073</v>
      </c>
      <c r="W744" s="2">
        <f t="shared" si="130"/>
        <v>-1.6664199583252788</v>
      </c>
      <c r="X744" t="str">
        <f>IF($T745&gt;0, "up", "down")</f>
        <v>down</v>
      </c>
    </row>
    <row r="745" spans="1:24" x14ac:dyDescent="0.2">
      <c r="A745" s="1">
        <v>39602</v>
      </c>
      <c r="B745" s="2">
        <v>6265.65</v>
      </c>
      <c r="C745" s="2">
        <v>6338.5</v>
      </c>
      <c r="D745" s="2">
        <v>6190.6</v>
      </c>
      <c r="E745" s="2">
        <v>6301.2</v>
      </c>
      <c r="F745" s="2">
        <f t="shared" si="121"/>
        <v>6273.9875000000002</v>
      </c>
      <c r="G745" s="2">
        <f>$C745-$D745</f>
        <v>147.89999999999964</v>
      </c>
      <c r="H745" s="2">
        <f>$C745-MAX($B745,$E745)</f>
        <v>37.300000000000182</v>
      </c>
      <c r="I745" s="2">
        <f>MIN($B745,$E745)-$D745</f>
        <v>75.049999999999272</v>
      </c>
      <c r="J745" s="2">
        <f>$E745-$B745</f>
        <v>35.550000000000182</v>
      </c>
      <c r="K745" s="2">
        <f>$H745/$G745</f>
        <v>0.25219743069641837</v>
      </c>
      <c r="L745" s="2">
        <f>$I745/$G745</f>
        <v>0.50743745774171367</v>
      </c>
      <c r="M745" s="2">
        <f>ABS($J745)/$G745</f>
        <v>0.24036511156186793</v>
      </c>
      <c r="N745" s="2">
        <f t="shared" si="123"/>
        <v>6569.5409924244977</v>
      </c>
      <c r="O745" s="2">
        <f t="shared" si="124"/>
        <v>6569.5409924244977</v>
      </c>
      <c r="P745" s="2">
        <f t="shared" si="125"/>
        <v>6190.6</v>
      </c>
      <c r="Q745" s="2">
        <f t="shared" si="126"/>
        <v>6273.9875000000002</v>
      </c>
      <c r="R745" s="2">
        <f t="shared" si="122"/>
        <v>6400.9173712122492</v>
      </c>
      <c r="S745" s="2">
        <f t="shared" si="131"/>
        <v>0</v>
      </c>
      <c r="T745" s="2">
        <f t="shared" si="127"/>
        <v>-45.949999999999818</v>
      </c>
      <c r="U745" s="2">
        <f t="shared" si="128"/>
        <v>-0.72394696832436323</v>
      </c>
      <c r="V745" s="2">
        <f t="shared" si="129"/>
        <v>-202.97499999999945</v>
      </c>
      <c r="W745" s="2">
        <f t="shared" si="130"/>
        <v>-3.1337992152957419</v>
      </c>
      <c r="X745" t="str">
        <f>IF($T746&gt;0, "up", "down")</f>
        <v>down</v>
      </c>
    </row>
    <row r="746" spans="1:24" x14ac:dyDescent="0.2">
      <c r="A746" s="1">
        <v>39603</v>
      </c>
      <c r="B746" s="2">
        <v>6311.25</v>
      </c>
      <c r="C746" s="2">
        <v>6350.95</v>
      </c>
      <c r="D746" s="2">
        <v>6075.05</v>
      </c>
      <c r="E746" s="2">
        <v>6113.65</v>
      </c>
      <c r="F746" s="2">
        <f t="shared" si="121"/>
        <v>6212.7250000000004</v>
      </c>
      <c r="G746" s="2">
        <f>$C746-$D746</f>
        <v>275.89999999999964</v>
      </c>
      <c r="H746" s="2">
        <f>$C746-MAX($B746,$E746)</f>
        <v>39.699999999999818</v>
      </c>
      <c r="I746" s="2">
        <f>MIN($B746,$E746)-$D746</f>
        <v>38.599999999999454</v>
      </c>
      <c r="J746" s="2">
        <f>$E746-$B746</f>
        <v>-197.60000000000036</v>
      </c>
      <c r="K746" s="2">
        <f>$H746/$G746</f>
        <v>0.14389271475172116</v>
      </c>
      <c r="L746" s="2">
        <f>$I746/$G746</f>
        <v>0.13990576295759155</v>
      </c>
      <c r="M746" s="2">
        <f>ABS($J746)/$G746</f>
        <v>0.71620152229068734</v>
      </c>
      <c r="N746" s="2">
        <f t="shared" si="123"/>
        <v>6421.7642462122494</v>
      </c>
      <c r="O746" s="2">
        <f t="shared" si="124"/>
        <v>6421.7642462122494</v>
      </c>
      <c r="P746" s="2">
        <f t="shared" si="125"/>
        <v>6075.05</v>
      </c>
      <c r="Q746" s="2">
        <f t="shared" si="126"/>
        <v>6212.7250000000004</v>
      </c>
      <c r="R746" s="2">
        <f t="shared" si="122"/>
        <v>6282.8258731061251</v>
      </c>
      <c r="S746" s="2">
        <f t="shared" si="131"/>
        <v>0</v>
      </c>
      <c r="T746" s="2">
        <f t="shared" si="127"/>
        <v>-187.55000000000018</v>
      </c>
      <c r="U746" s="2">
        <f t="shared" si="128"/>
        <v>-2.9764171903764391</v>
      </c>
      <c r="V746" s="2">
        <f t="shared" si="129"/>
        <v>-61.262499999999818</v>
      </c>
      <c r="W746" s="2">
        <f t="shared" si="130"/>
        <v>-0.97645237578174671</v>
      </c>
      <c r="X746" t="str">
        <f>IF($T747&gt;0, "up", "down")</f>
        <v>up</v>
      </c>
    </row>
    <row r="747" spans="1:24" x14ac:dyDescent="0.2">
      <c r="A747" s="1">
        <v>39604</v>
      </c>
      <c r="B747" s="2">
        <v>6151.35</v>
      </c>
      <c r="C747" s="2">
        <v>6238.8</v>
      </c>
      <c r="D747" s="2">
        <v>5974.1</v>
      </c>
      <c r="E747" s="2">
        <v>6211.8</v>
      </c>
      <c r="F747" s="2">
        <f t="shared" si="121"/>
        <v>6144.0124999999998</v>
      </c>
      <c r="G747" s="2">
        <f>$C747-$D747</f>
        <v>264.69999999999982</v>
      </c>
      <c r="H747" s="2">
        <f>$C747-MAX($B747,$E747)</f>
        <v>27</v>
      </c>
      <c r="I747" s="2">
        <f>MIN($B747,$E747)-$D747</f>
        <v>177.25</v>
      </c>
      <c r="J747" s="2">
        <f>$E747-$B747</f>
        <v>60.449999999999818</v>
      </c>
      <c r="K747" s="2">
        <f>$H747/$G747</f>
        <v>0.10200226671703823</v>
      </c>
      <c r="L747" s="2">
        <f>$I747/$G747</f>
        <v>0.66962599168870462</v>
      </c>
      <c r="M747" s="2">
        <f>ABS($J747)/$G747</f>
        <v>0.22837174159425713</v>
      </c>
      <c r="N747" s="2">
        <f t="shared" si="123"/>
        <v>6317.2446231061249</v>
      </c>
      <c r="O747" s="2">
        <f t="shared" si="124"/>
        <v>6317.2446231061249</v>
      </c>
      <c r="P747" s="2">
        <f t="shared" si="125"/>
        <v>5974.1</v>
      </c>
      <c r="Q747" s="2">
        <f t="shared" si="126"/>
        <v>6144.0124999999998</v>
      </c>
      <c r="R747" s="2">
        <f t="shared" si="122"/>
        <v>6188.1504365530627</v>
      </c>
      <c r="S747" s="2">
        <f t="shared" si="131"/>
        <v>0</v>
      </c>
      <c r="T747" s="2">
        <f t="shared" si="127"/>
        <v>98.150000000000546</v>
      </c>
      <c r="U747" s="2">
        <f t="shared" si="128"/>
        <v>1.6054239284224736</v>
      </c>
      <c r="V747" s="2">
        <f t="shared" si="129"/>
        <v>-68.712500000000546</v>
      </c>
      <c r="W747" s="2">
        <f t="shared" si="130"/>
        <v>-1.1059961611048379</v>
      </c>
      <c r="X747" t="str">
        <f>IF($T748&gt;0, "up", "down")</f>
        <v>down</v>
      </c>
    </row>
    <row r="748" spans="1:24" x14ac:dyDescent="0.2">
      <c r="A748" s="1">
        <v>39605</v>
      </c>
      <c r="B748" s="2">
        <v>6205.55</v>
      </c>
      <c r="C748" s="2">
        <v>6308.7</v>
      </c>
      <c r="D748" s="2">
        <v>6113.85</v>
      </c>
      <c r="E748" s="2">
        <v>6140.05</v>
      </c>
      <c r="F748" s="2">
        <f t="shared" si="121"/>
        <v>6192.0374999999995</v>
      </c>
      <c r="G748" s="2">
        <f>$C748-$D748</f>
        <v>194.84999999999945</v>
      </c>
      <c r="H748" s="2">
        <f>$C748-MAX($B748,$E748)</f>
        <v>103.14999999999964</v>
      </c>
      <c r="I748" s="2">
        <f>MIN($B748,$E748)-$D748</f>
        <v>26.199999999999818</v>
      </c>
      <c r="J748" s="2">
        <f>$E748-$B748</f>
        <v>-65.5</v>
      </c>
      <c r="K748" s="2">
        <f>$H748/$G748</f>
        <v>0.52938157557095167</v>
      </c>
      <c r="L748" s="2">
        <f>$I748/$G748</f>
        <v>0.13446240697972744</v>
      </c>
      <c r="M748" s="2">
        <f>ABS($J748)/$G748</f>
        <v>0.33615601744932094</v>
      </c>
      <c r="N748" s="2">
        <f t="shared" si="123"/>
        <v>6230.6285615530624</v>
      </c>
      <c r="O748" s="2">
        <f t="shared" si="124"/>
        <v>6308.7</v>
      </c>
      <c r="P748" s="2">
        <f t="shared" si="125"/>
        <v>6113.85</v>
      </c>
      <c r="Q748" s="2">
        <f t="shared" si="126"/>
        <v>6192.0374999999995</v>
      </c>
      <c r="R748" s="2">
        <f t="shared" si="122"/>
        <v>6211.3040153882648</v>
      </c>
      <c r="S748" s="2">
        <f t="shared" si="131"/>
        <v>6.7607600086979108E-2</v>
      </c>
      <c r="T748" s="2">
        <f t="shared" si="127"/>
        <v>-71.75</v>
      </c>
      <c r="U748" s="2">
        <f t="shared" si="128"/>
        <v>-1.1550597250394412</v>
      </c>
      <c r="V748" s="2">
        <f t="shared" si="129"/>
        <v>48.024999999999636</v>
      </c>
      <c r="W748" s="2">
        <f t="shared" si="130"/>
        <v>0.78165531075985983</v>
      </c>
      <c r="X748" t="str">
        <f>IF($T749&gt;0, "up", "down")</f>
        <v>down</v>
      </c>
    </row>
    <row r="749" spans="1:24" x14ac:dyDescent="0.2">
      <c r="A749" s="1">
        <v>39608</v>
      </c>
      <c r="B749" s="2">
        <v>5960.9</v>
      </c>
      <c r="C749" s="2">
        <v>5987.75</v>
      </c>
      <c r="D749" s="2">
        <v>5803</v>
      </c>
      <c r="E749" s="2">
        <v>5949.2</v>
      </c>
      <c r="F749" s="2">
        <f t="shared" si="121"/>
        <v>5925.2125000000005</v>
      </c>
      <c r="G749" s="2">
        <f>$C749-$D749</f>
        <v>184.75</v>
      </c>
      <c r="H749" s="2">
        <f>$C749-MAX($B749,$E749)</f>
        <v>26.850000000000364</v>
      </c>
      <c r="I749" s="2">
        <f>MIN($B749,$E749)-$D749</f>
        <v>146.19999999999982</v>
      </c>
      <c r="J749" s="2">
        <f>$E749-$B749</f>
        <v>-11.699999999999818</v>
      </c>
      <c r="K749" s="2">
        <f>$H749/$G749</f>
        <v>0.14533152909337138</v>
      </c>
      <c r="L749" s="2">
        <f>$I749/$G749</f>
        <v>0.79133964817320601</v>
      </c>
      <c r="M749" s="2">
        <f>ABS($J749)/$G749</f>
        <v>6.3328822733422566E-2</v>
      </c>
      <c r="N749" s="2">
        <f t="shared" si="123"/>
        <v>6211.3330307765309</v>
      </c>
      <c r="O749" s="2">
        <f t="shared" si="124"/>
        <v>6211.3330307765309</v>
      </c>
      <c r="P749" s="2">
        <f t="shared" si="125"/>
        <v>5803</v>
      </c>
      <c r="Q749" s="2">
        <f t="shared" si="126"/>
        <v>5925.2125000000005</v>
      </c>
      <c r="R749" s="2">
        <f t="shared" si="122"/>
        <v>6037.7196403882663</v>
      </c>
      <c r="S749" s="2">
        <f t="shared" si="131"/>
        <v>0</v>
      </c>
      <c r="T749" s="2">
        <f t="shared" si="127"/>
        <v>-190.85000000000036</v>
      </c>
      <c r="U749" s="2">
        <f t="shared" si="128"/>
        <v>-3.1082808771915595</v>
      </c>
      <c r="V749" s="2">
        <f t="shared" si="129"/>
        <v>-266.82499999999891</v>
      </c>
      <c r="W749" s="2">
        <f t="shared" si="130"/>
        <v>-4.3091631793250436</v>
      </c>
      <c r="X749" t="str">
        <f>IF($T750&gt;0, "up", "down")</f>
        <v>down</v>
      </c>
    </row>
    <row r="750" spans="1:24" x14ac:dyDescent="0.2">
      <c r="A750" s="1">
        <v>39609</v>
      </c>
      <c r="B750" s="2">
        <v>5910.3</v>
      </c>
      <c r="C750" s="2">
        <v>5949.6</v>
      </c>
      <c r="D750" s="2">
        <v>5702.5</v>
      </c>
      <c r="E750" s="2">
        <v>5814.35</v>
      </c>
      <c r="F750" s="2">
        <f t="shared" si="121"/>
        <v>5844.1875</v>
      </c>
      <c r="G750" s="2">
        <f>$C750-$D750</f>
        <v>247.10000000000036</v>
      </c>
      <c r="H750" s="2">
        <f>$C750-MAX($B750,$E750)</f>
        <v>39.300000000000182</v>
      </c>
      <c r="I750" s="2">
        <f>MIN($B750,$E750)-$D750</f>
        <v>111.85000000000036</v>
      </c>
      <c r="J750" s="2">
        <f>$E750-$B750</f>
        <v>-95.949999999999818</v>
      </c>
      <c r="K750" s="2">
        <f>$H750/$G750</f>
        <v>0.15904492108458165</v>
      </c>
      <c r="L750" s="2">
        <f>$I750/$G750</f>
        <v>0.45265074868474381</v>
      </c>
      <c r="M750" s="2">
        <f>ABS($J750)/$G750</f>
        <v>0.38830433023067451</v>
      </c>
      <c r="N750" s="2">
        <f t="shared" si="123"/>
        <v>6068.2727653882657</v>
      </c>
      <c r="O750" s="2">
        <f t="shared" si="124"/>
        <v>6068.2727653882657</v>
      </c>
      <c r="P750" s="2">
        <f t="shared" si="125"/>
        <v>5702.5</v>
      </c>
      <c r="Q750" s="2">
        <f t="shared" si="126"/>
        <v>5844.1875</v>
      </c>
      <c r="R750" s="2">
        <f t="shared" si="122"/>
        <v>5920.8082576941324</v>
      </c>
      <c r="S750" s="2">
        <f t="shared" si="131"/>
        <v>0</v>
      </c>
      <c r="T750" s="2">
        <f t="shared" si="127"/>
        <v>-134.84999999999945</v>
      </c>
      <c r="U750" s="2">
        <f t="shared" si="128"/>
        <v>-2.2666913198413141</v>
      </c>
      <c r="V750" s="2">
        <f t="shared" si="129"/>
        <v>-81.025000000000546</v>
      </c>
      <c r="W750" s="2">
        <f t="shared" si="130"/>
        <v>-1.3674615045452048</v>
      </c>
      <c r="X750" t="str">
        <f>IF($T751&gt;0, "up", "down")</f>
        <v>up</v>
      </c>
    </row>
    <row r="751" spans="1:24" x14ac:dyDescent="0.2">
      <c r="A751" s="1">
        <v>39610</v>
      </c>
      <c r="B751" s="2">
        <v>5857.55</v>
      </c>
      <c r="C751" s="2">
        <v>5988.6</v>
      </c>
      <c r="D751" s="2">
        <v>5853.75</v>
      </c>
      <c r="E751" s="2">
        <v>5971.25</v>
      </c>
      <c r="F751" s="2">
        <f t="shared" si="121"/>
        <v>5917.7875000000004</v>
      </c>
      <c r="G751" s="2">
        <f>$C751-$D751</f>
        <v>134.85000000000036</v>
      </c>
      <c r="H751" s="2">
        <f>$C751-MAX($B751,$E751)</f>
        <v>17.350000000000364</v>
      </c>
      <c r="I751" s="2">
        <f>MIN($B751,$E751)-$D751</f>
        <v>3.8000000000001819</v>
      </c>
      <c r="J751" s="2">
        <f>$E751-$B751</f>
        <v>113.69999999999982</v>
      </c>
      <c r="K751" s="2">
        <f>$H751/$G751</f>
        <v>0.12866147571375838</v>
      </c>
      <c r="L751" s="2">
        <f>$I751/$G751</f>
        <v>2.8179458657769163E-2</v>
      </c>
      <c r="M751" s="2">
        <f>ABS($J751)/$G751</f>
        <v>0.84315906562847243</v>
      </c>
      <c r="N751" s="2">
        <f t="shared" si="123"/>
        <v>5956.2301326941324</v>
      </c>
      <c r="O751" s="2">
        <f t="shared" si="124"/>
        <v>5988.6</v>
      </c>
      <c r="P751" s="2">
        <f t="shared" si="125"/>
        <v>5853.75</v>
      </c>
      <c r="Q751" s="2">
        <f t="shared" si="126"/>
        <v>5917.7875000000004</v>
      </c>
      <c r="R751" s="2">
        <f t="shared" si="122"/>
        <v>5929.0919081735337</v>
      </c>
      <c r="S751" s="2">
        <f t="shared" si="131"/>
        <v>2.8515564375722547E-2</v>
      </c>
      <c r="T751" s="2">
        <f t="shared" si="127"/>
        <v>156.89999999999964</v>
      </c>
      <c r="U751" s="2">
        <f t="shared" si="128"/>
        <v>2.698495962575346</v>
      </c>
      <c r="V751" s="2">
        <f t="shared" si="129"/>
        <v>73.600000000000364</v>
      </c>
      <c r="W751" s="2">
        <f t="shared" si="130"/>
        <v>1.2593709561851045</v>
      </c>
      <c r="X751" t="str">
        <f>IF($T752&gt;0, "up", "down")</f>
        <v>up</v>
      </c>
    </row>
    <row r="752" spans="1:24" x14ac:dyDescent="0.2">
      <c r="A752" s="1">
        <v>39611</v>
      </c>
      <c r="B752" s="2">
        <v>5796.65</v>
      </c>
      <c r="C752" s="2">
        <v>6024.1</v>
      </c>
      <c r="D752" s="2">
        <v>5703.1</v>
      </c>
      <c r="E752" s="2">
        <v>5999.35</v>
      </c>
      <c r="F752" s="2">
        <f t="shared" si="121"/>
        <v>5880.7999999999993</v>
      </c>
      <c r="G752" s="2">
        <f>$C752-$D752</f>
        <v>321</v>
      </c>
      <c r="H752" s="2">
        <f>$C752-MAX($B752,$E752)</f>
        <v>24.75</v>
      </c>
      <c r="I752" s="2">
        <f>MIN($B752,$E752)-$D752</f>
        <v>93.549999999999272</v>
      </c>
      <c r="J752" s="2">
        <f>$E752-$B752</f>
        <v>202.70000000000073</v>
      </c>
      <c r="K752" s="2">
        <f>$H752/$G752</f>
        <v>7.7102803738317752E-2</v>
      </c>
      <c r="L752" s="2">
        <f>$I752/$G752</f>
        <v>0.29143302180685132</v>
      </c>
      <c r="M752" s="2">
        <f>ABS($J752)/$G752</f>
        <v>0.63146417445483094</v>
      </c>
      <c r="N752" s="2">
        <f t="shared" si="123"/>
        <v>5937.0088163470664</v>
      </c>
      <c r="O752" s="2">
        <f t="shared" si="124"/>
        <v>6024.1</v>
      </c>
      <c r="P752" s="2">
        <f t="shared" si="125"/>
        <v>5703.1</v>
      </c>
      <c r="Q752" s="2">
        <f t="shared" si="126"/>
        <v>5880.7999999999993</v>
      </c>
      <c r="R752" s="2">
        <f t="shared" si="122"/>
        <v>5886.2522040867671</v>
      </c>
      <c r="S752" s="2">
        <f t="shared" si="131"/>
        <v>0</v>
      </c>
      <c r="T752" s="2">
        <f t="shared" si="127"/>
        <v>28.100000000000364</v>
      </c>
      <c r="U752" s="2">
        <f t="shared" si="128"/>
        <v>0.47058823529412375</v>
      </c>
      <c r="V752" s="2">
        <f t="shared" si="129"/>
        <v>-36.987500000001091</v>
      </c>
      <c r="W752" s="2">
        <f t="shared" si="130"/>
        <v>-0.62502244293160392</v>
      </c>
      <c r="X752" t="str">
        <f>IF($T753&gt;0, "up", "down")</f>
        <v>down</v>
      </c>
    </row>
    <row r="753" spans="1:24" x14ac:dyDescent="0.2">
      <c r="A753" s="1">
        <v>39612</v>
      </c>
      <c r="B753" s="2">
        <v>5976.5</v>
      </c>
      <c r="C753" s="2">
        <v>6092.3</v>
      </c>
      <c r="D753" s="2">
        <v>5962.45</v>
      </c>
      <c r="E753" s="2">
        <v>5993.15</v>
      </c>
      <c r="F753" s="2">
        <f t="shared" si="121"/>
        <v>6006.1</v>
      </c>
      <c r="G753" s="2">
        <f>$C753-$D753</f>
        <v>129.85000000000036</v>
      </c>
      <c r="H753" s="2">
        <f>$C753-MAX($B753,$E753)</f>
        <v>99.150000000000546</v>
      </c>
      <c r="I753" s="2">
        <f>MIN($B753,$E753)-$D753</f>
        <v>14.050000000000182</v>
      </c>
      <c r="J753" s="2">
        <f>$E753-$B753</f>
        <v>16.649999999999636</v>
      </c>
      <c r="K753" s="2">
        <f>$H753/$G753</f>
        <v>0.76357335386985192</v>
      </c>
      <c r="L753" s="2">
        <f>$I753/$G753</f>
        <v>0.10820177127454865</v>
      </c>
      <c r="M753" s="2">
        <f>ABS($J753)/$G753</f>
        <v>0.12822487485559947</v>
      </c>
      <c r="N753" s="2">
        <f t="shared" si="123"/>
        <v>5908.9044081735328</v>
      </c>
      <c r="O753" s="2">
        <f t="shared" si="124"/>
        <v>6092.3</v>
      </c>
      <c r="P753" s="2">
        <f t="shared" si="125"/>
        <v>5908.9044081735328</v>
      </c>
      <c r="Q753" s="2">
        <f t="shared" si="126"/>
        <v>6006.1</v>
      </c>
      <c r="R753" s="2">
        <f t="shared" si="122"/>
        <v>5979.0522040867672</v>
      </c>
      <c r="S753" s="2">
        <f t="shared" si="131"/>
        <v>0.61267294321453869</v>
      </c>
      <c r="T753" s="2">
        <f t="shared" si="127"/>
        <v>-6.2000000000007276</v>
      </c>
      <c r="U753" s="2">
        <f t="shared" si="128"/>
        <v>-0.10334452899065279</v>
      </c>
      <c r="V753" s="2">
        <f t="shared" si="129"/>
        <v>125.30000000000109</v>
      </c>
      <c r="W753" s="2">
        <f t="shared" si="130"/>
        <v>2.1306624948986723</v>
      </c>
      <c r="X753" t="str">
        <f>IF($T754&gt;0, "up", "down")</f>
        <v>up</v>
      </c>
    </row>
    <row r="754" spans="1:24" x14ac:dyDescent="0.2">
      <c r="A754" s="1">
        <v>39615</v>
      </c>
      <c r="B754" s="2">
        <v>6030.6</v>
      </c>
      <c r="C754" s="2">
        <v>6171.8</v>
      </c>
      <c r="D754" s="2">
        <v>6030.6</v>
      </c>
      <c r="E754" s="2">
        <v>6127.75</v>
      </c>
      <c r="F754" s="2">
        <f t="shared" si="121"/>
        <v>6090.1875</v>
      </c>
      <c r="G754" s="2">
        <f>$C754-$D754</f>
        <v>141.19999999999982</v>
      </c>
      <c r="H754" s="2">
        <f>$C754-MAX($B754,$E754)</f>
        <v>44.050000000000182</v>
      </c>
      <c r="I754" s="2">
        <f>MIN($B754,$E754)-$D754</f>
        <v>0</v>
      </c>
      <c r="J754" s="2">
        <f>$E754-$B754</f>
        <v>97.149999999999636</v>
      </c>
      <c r="K754" s="2">
        <f>$H754/$G754</f>
        <v>0.31196883852691387</v>
      </c>
      <c r="L754" s="2">
        <f>$I754/$G754</f>
        <v>0</v>
      </c>
      <c r="M754" s="2">
        <f>ABS($J754)/$G754</f>
        <v>0.68803116147308618</v>
      </c>
      <c r="N754" s="2">
        <f t="shared" si="123"/>
        <v>5957.5022040867661</v>
      </c>
      <c r="O754" s="2">
        <f t="shared" si="124"/>
        <v>6171.8</v>
      </c>
      <c r="P754" s="2">
        <f t="shared" si="125"/>
        <v>5957.5022040867661</v>
      </c>
      <c r="Q754" s="2">
        <f t="shared" si="126"/>
        <v>6090.1875</v>
      </c>
      <c r="R754" s="2">
        <f t="shared" si="122"/>
        <v>6044.2479770433829</v>
      </c>
      <c r="S754" s="2">
        <f t="shared" si="131"/>
        <v>1</v>
      </c>
      <c r="T754" s="2">
        <f t="shared" si="127"/>
        <v>134.60000000000036</v>
      </c>
      <c r="U754" s="2">
        <f t="shared" si="128"/>
        <v>2.2458973995311373</v>
      </c>
      <c r="V754" s="2">
        <f t="shared" si="129"/>
        <v>84.087499999999636</v>
      </c>
      <c r="W754" s="2">
        <f t="shared" si="130"/>
        <v>1.4000349644528001</v>
      </c>
      <c r="X754" t="str">
        <f>IF($T755&gt;0, "up", "down")</f>
        <v>up</v>
      </c>
    </row>
    <row r="755" spans="1:24" x14ac:dyDescent="0.2">
      <c r="A755" s="1">
        <v>39616</v>
      </c>
      <c r="B755" s="2">
        <v>6127.25</v>
      </c>
      <c r="C755" s="2">
        <v>6437</v>
      </c>
      <c r="D755" s="2">
        <v>6119.3</v>
      </c>
      <c r="E755" s="2">
        <v>6425.65</v>
      </c>
      <c r="F755" s="2">
        <f t="shared" si="121"/>
        <v>6277.2999999999993</v>
      </c>
      <c r="G755" s="2">
        <f>$C755-$D755</f>
        <v>317.69999999999982</v>
      </c>
      <c r="H755" s="2">
        <f>$C755-MAX($B755,$E755)</f>
        <v>11.350000000000364</v>
      </c>
      <c r="I755" s="2">
        <f>MIN($B755,$E755)-$D755</f>
        <v>7.9499999999998181</v>
      </c>
      <c r="J755" s="2">
        <f>$E755-$B755</f>
        <v>298.39999999999964</v>
      </c>
      <c r="K755" s="2">
        <f>$H755/$G755</f>
        <v>3.5725527226944824E-2</v>
      </c>
      <c r="L755" s="2">
        <f>$I755/$G755</f>
        <v>2.5023607176581121E-2</v>
      </c>
      <c r="M755" s="2">
        <f>ABS($J755)/$G755</f>
        <v>0.93925086559647408</v>
      </c>
      <c r="N755" s="2">
        <f t="shared" si="123"/>
        <v>6023.8448520433831</v>
      </c>
      <c r="O755" s="2">
        <f t="shared" si="124"/>
        <v>6437</v>
      </c>
      <c r="P755" s="2">
        <f t="shared" si="125"/>
        <v>6023.8448520433831</v>
      </c>
      <c r="Q755" s="2">
        <f t="shared" si="126"/>
        <v>6277.2999999999993</v>
      </c>
      <c r="R755" s="2">
        <f t="shared" si="122"/>
        <v>6190.4974260216914</v>
      </c>
      <c r="S755" s="2">
        <f t="shared" si="131"/>
        <v>1</v>
      </c>
      <c r="T755" s="2">
        <f t="shared" si="127"/>
        <v>297.89999999999964</v>
      </c>
      <c r="U755" s="2">
        <f t="shared" si="128"/>
        <v>4.8614907592509429</v>
      </c>
      <c r="V755" s="2">
        <f t="shared" si="129"/>
        <v>187.11249999999927</v>
      </c>
      <c r="W755" s="2">
        <f t="shared" si="130"/>
        <v>3.0723602516342772</v>
      </c>
      <c r="X755" t="str">
        <f>IF($T756&gt;0, "up", "down")</f>
        <v>down</v>
      </c>
    </row>
    <row r="756" spans="1:24" x14ac:dyDescent="0.2">
      <c r="A756" s="1">
        <v>39617</v>
      </c>
      <c r="B756" s="2">
        <v>6441.5</v>
      </c>
      <c r="C756" s="2">
        <v>6455.2</v>
      </c>
      <c r="D756" s="2">
        <v>6182.35</v>
      </c>
      <c r="E756" s="2">
        <v>6200.55</v>
      </c>
      <c r="F756" s="2">
        <f t="shared" si="121"/>
        <v>6319.9000000000005</v>
      </c>
      <c r="G756" s="2">
        <f>$C756-$D756</f>
        <v>272.84999999999945</v>
      </c>
      <c r="H756" s="2">
        <f>$C756-MAX($B756,$E756)</f>
        <v>13.699999999999818</v>
      </c>
      <c r="I756" s="2">
        <f>MIN($B756,$E756)-$D756</f>
        <v>18.199999999999818</v>
      </c>
      <c r="J756" s="2">
        <f>$E756-$B756</f>
        <v>-240.94999999999982</v>
      </c>
      <c r="K756" s="2">
        <f>$H756/$G756</f>
        <v>5.0210738501007317E-2</v>
      </c>
      <c r="L756" s="2">
        <f>$I756/$G756</f>
        <v>6.6703316840754465E-2</v>
      </c>
      <c r="M756" s="2">
        <f>ABS($J756)/$G756</f>
        <v>0.8830859446582382</v>
      </c>
      <c r="N756" s="2">
        <f t="shared" si="123"/>
        <v>6150.5724260216912</v>
      </c>
      <c r="O756" s="2">
        <f t="shared" si="124"/>
        <v>6455.2</v>
      </c>
      <c r="P756" s="2">
        <f t="shared" si="125"/>
        <v>6150.5724260216912</v>
      </c>
      <c r="Q756" s="2">
        <f t="shared" si="126"/>
        <v>6319.9000000000005</v>
      </c>
      <c r="R756" s="2">
        <f t="shared" si="122"/>
        <v>6269.0612130108457</v>
      </c>
      <c r="S756" s="2">
        <f t="shared" si="131"/>
        <v>1</v>
      </c>
      <c r="T756" s="2">
        <f t="shared" si="127"/>
        <v>-225.09999999999945</v>
      </c>
      <c r="U756" s="2">
        <f t="shared" si="128"/>
        <v>-3.5031475414938487</v>
      </c>
      <c r="V756" s="2">
        <f t="shared" si="129"/>
        <v>42.600000000001273</v>
      </c>
      <c r="W756" s="2">
        <f t="shared" si="130"/>
        <v>0.67863571917864818</v>
      </c>
      <c r="X756" t="str">
        <f>IF($T757&gt;0, "up", "down")</f>
        <v>down</v>
      </c>
    </row>
    <row r="757" spans="1:24" x14ac:dyDescent="0.2">
      <c r="A757" s="1">
        <v>39618</v>
      </c>
      <c r="B757" s="2">
        <v>6159.35</v>
      </c>
      <c r="C757" s="2">
        <v>6159.35</v>
      </c>
      <c r="D757" s="2">
        <v>5933.9</v>
      </c>
      <c r="E757" s="2">
        <v>5957.25</v>
      </c>
      <c r="F757" s="2">
        <f t="shared" si="121"/>
        <v>6052.4624999999996</v>
      </c>
      <c r="G757" s="2">
        <f>$C757-$D757</f>
        <v>225.45000000000073</v>
      </c>
      <c r="H757" s="2">
        <f>$C757-MAX($B757,$E757)</f>
        <v>0</v>
      </c>
      <c r="I757" s="2">
        <f>MIN($B757,$E757)-$D757</f>
        <v>23.350000000000364</v>
      </c>
      <c r="J757" s="2">
        <f>$E757-$B757</f>
        <v>-202.10000000000036</v>
      </c>
      <c r="K757" s="2">
        <f>$H757/$G757</f>
        <v>0</v>
      </c>
      <c r="L757" s="2">
        <f>$I757/$G757</f>
        <v>0.10357063650476953</v>
      </c>
      <c r="M757" s="2">
        <f>ABS($J757)/$G757</f>
        <v>0.8964293634952305</v>
      </c>
      <c r="N757" s="2">
        <f t="shared" si="123"/>
        <v>6235.2362130108459</v>
      </c>
      <c r="O757" s="2">
        <f t="shared" si="124"/>
        <v>6235.2362130108459</v>
      </c>
      <c r="P757" s="2">
        <f t="shared" si="125"/>
        <v>5933.9</v>
      </c>
      <c r="Q757" s="2">
        <f t="shared" si="126"/>
        <v>6052.4624999999996</v>
      </c>
      <c r="R757" s="2">
        <f t="shared" si="122"/>
        <v>6114.2087315054232</v>
      </c>
      <c r="S757" s="2">
        <f t="shared" si="131"/>
        <v>0.46604251336908864</v>
      </c>
      <c r="T757" s="2">
        <f t="shared" si="127"/>
        <v>-243.30000000000018</v>
      </c>
      <c r="U757" s="2">
        <f t="shared" si="128"/>
        <v>-3.923845465321627</v>
      </c>
      <c r="V757" s="2">
        <f t="shared" si="129"/>
        <v>-267.43750000000091</v>
      </c>
      <c r="W757" s="2">
        <f t="shared" si="130"/>
        <v>-4.2316729695090256</v>
      </c>
      <c r="X757" t="str">
        <f>IF($T758&gt;0, "up", "down")</f>
        <v>down</v>
      </c>
    </row>
    <row r="758" spans="1:24" x14ac:dyDescent="0.2">
      <c r="A758" s="1">
        <v>39619</v>
      </c>
      <c r="B758" s="2">
        <v>6003.3</v>
      </c>
      <c r="C758" s="2">
        <v>6009.4</v>
      </c>
      <c r="D758" s="2">
        <v>5731.25</v>
      </c>
      <c r="E758" s="2">
        <v>5758.6</v>
      </c>
      <c r="F758" s="2">
        <f t="shared" si="121"/>
        <v>5875.6375000000007</v>
      </c>
      <c r="G758" s="2">
        <f>$C758-$D758</f>
        <v>278.14999999999964</v>
      </c>
      <c r="H758" s="2">
        <f>$C758-MAX($B758,$E758)</f>
        <v>6.0999999999994543</v>
      </c>
      <c r="I758" s="2">
        <f>MIN($B758,$E758)-$D758</f>
        <v>27.350000000000364</v>
      </c>
      <c r="J758" s="2">
        <f>$E758-$B758</f>
        <v>-244.69999999999982</v>
      </c>
      <c r="K758" s="2">
        <f>$H758/$G758</f>
        <v>2.1930612978606732E-2</v>
      </c>
      <c r="L758" s="2">
        <f>$I758/$G758</f>
        <v>9.8328240158189459E-2</v>
      </c>
      <c r="M758" s="2">
        <f>ABS($J758)/$G758</f>
        <v>0.87974114686320382</v>
      </c>
      <c r="N758" s="2">
        <f t="shared" si="123"/>
        <v>6143.8493565054232</v>
      </c>
      <c r="O758" s="2">
        <f t="shared" si="124"/>
        <v>6143.8493565054232</v>
      </c>
      <c r="P758" s="2">
        <f t="shared" si="125"/>
        <v>5731.25</v>
      </c>
      <c r="Q758" s="2">
        <f t="shared" si="126"/>
        <v>5875.6375000000007</v>
      </c>
      <c r="R758" s="2">
        <f t="shared" si="122"/>
        <v>5973.6465532527118</v>
      </c>
      <c r="S758" s="2">
        <f t="shared" si="131"/>
        <v>0</v>
      </c>
      <c r="T758" s="2">
        <f t="shared" si="127"/>
        <v>-198.64999999999964</v>
      </c>
      <c r="U758" s="2">
        <f t="shared" si="128"/>
        <v>-3.3345923034957341</v>
      </c>
      <c r="V758" s="2">
        <f t="shared" si="129"/>
        <v>-176.82499999999891</v>
      </c>
      <c r="W758" s="2">
        <f t="shared" si="130"/>
        <v>-2.9215381342717768</v>
      </c>
      <c r="X758" t="str">
        <f>IF($T759&gt;0, "up", "down")</f>
        <v>down</v>
      </c>
    </row>
    <row r="759" spans="1:24" x14ac:dyDescent="0.2">
      <c r="A759" s="1">
        <v>39622</v>
      </c>
      <c r="B759" s="2">
        <v>5686.55</v>
      </c>
      <c r="C759" s="2">
        <v>5737.05</v>
      </c>
      <c r="D759" s="2">
        <v>5555.45</v>
      </c>
      <c r="E759" s="2">
        <v>5593.75</v>
      </c>
      <c r="F759" s="2">
        <f t="shared" si="121"/>
        <v>5643.2</v>
      </c>
      <c r="G759" s="2">
        <f>$C759-$D759</f>
        <v>181.60000000000036</v>
      </c>
      <c r="H759" s="2">
        <f>$C759-MAX($B759,$E759)</f>
        <v>50.5</v>
      </c>
      <c r="I759" s="2">
        <f>MIN($B759,$E759)-$D759</f>
        <v>38.300000000000182</v>
      </c>
      <c r="J759" s="2">
        <f>$E759-$B759</f>
        <v>-92.800000000000182</v>
      </c>
      <c r="K759" s="2">
        <f>$H759/$G759</f>
        <v>0.2780837004405281</v>
      </c>
      <c r="L759" s="2">
        <f>$I759/$G759</f>
        <v>0.21090308370044111</v>
      </c>
      <c r="M759" s="2">
        <f>ABS($J759)/$G759</f>
        <v>0.51101321585903081</v>
      </c>
      <c r="N759" s="2">
        <f t="shared" si="123"/>
        <v>6009.743428252712</v>
      </c>
      <c r="O759" s="2">
        <f t="shared" si="124"/>
        <v>6009.743428252712</v>
      </c>
      <c r="P759" s="2">
        <f t="shared" si="125"/>
        <v>5555.45</v>
      </c>
      <c r="Q759" s="2">
        <f t="shared" si="126"/>
        <v>5643.2</v>
      </c>
      <c r="R759" s="2">
        <f t="shared" si="122"/>
        <v>5804.5342141263563</v>
      </c>
      <c r="S759" s="2">
        <f t="shared" si="131"/>
        <v>0</v>
      </c>
      <c r="T759" s="2">
        <f t="shared" si="127"/>
        <v>-164.85000000000036</v>
      </c>
      <c r="U759" s="2">
        <f t="shared" si="128"/>
        <v>-2.8626749557184099</v>
      </c>
      <c r="V759" s="2">
        <f t="shared" si="129"/>
        <v>-232.43750000000091</v>
      </c>
      <c r="W759" s="2">
        <f t="shared" si="130"/>
        <v>-3.9559537156606561</v>
      </c>
      <c r="X759" t="str">
        <f>IF($T760&gt;0, "up", "down")</f>
        <v>down</v>
      </c>
    </row>
    <row r="760" spans="1:24" x14ac:dyDescent="0.2">
      <c r="A760" s="1">
        <v>39623</v>
      </c>
      <c r="B760" s="2">
        <v>5644.15</v>
      </c>
      <c r="C760" s="2">
        <v>5693.65</v>
      </c>
      <c r="D760" s="2">
        <v>5441.65</v>
      </c>
      <c r="E760" s="2">
        <v>5489.85</v>
      </c>
      <c r="F760" s="2">
        <f t="shared" si="121"/>
        <v>5567.3249999999989</v>
      </c>
      <c r="G760" s="2">
        <f>$C760-$D760</f>
        <v>252</v>
      </c>
      <c r="H760" s="2">
        <f>$C760-MAX($B760,$E760)</f>
        <v>49.5</v>
      </c>
      <c r="I760" s="2">
        <f>MIN($B760,$E760)-$D760</f>
        <v>48.200000000000728</v>
      </c>
      <c r="J760" s="2">
        <f>$E760-$B760</f>
        <v>-154.29999999999927</v>
      </c>
      <c r="K760" s="2">
        <f>$H760/$G760</f>
        <v>0.19642857142857142</v>
      </c>
      <c r="L760" s="2">
        <f>$I760/$G760</f>
        <v>0.19126984126984417</v>
      </c>
      <c r="M760" s="2">
        <f>ABS($J760)/$G760</f>
        <v>0.61230158730158446</v>
      </c>
      <c r="N760" s="2">
        <f t="shared" si="123"/>
        <v>5826.4717141263554</v>
      </c>
      <c r="O760" s="2">
        <f t="shared" si="124"/>
        <v>5826.4717141263554</v>
      </c>
      <c r="P760" s="2">
        <f t="shared" si="125"/>
        <v>5441.65</v>
      </c>
      <c r="Q760" s="2">
        <f t="shared" si="126"/>
        <v>5567.3249999999989</v>
      </c>
      <c r="R760" s="2">
        <f t="shared" si="122"/>
        <v>5665.4796070631764</v>
      </c>
      <c r="S760" s="2">
        <f t="shared" si="131"/>
        <v>0</v>
      </c>
      <c r="T760" s="2">
        <f t="shared" si="127"/>
        <v>-103.89999999999964</v>
      </c>
      <c r="U760" s="2">
        <f t="shared" si="128"/>
        <v>-1.8574301675977587</v>
      </c>
      <c r="V760" s="2">
        <f t="shared" si="129"/>
        <v>-75.875000000000909</v>
      </c>
      <c r="W760" s="2">
        <f t="shared" si="130"/>
        <v>-1.3445385596824657</v>
      </c>
      <c r="X760" t="str">
        <f>IF($T761&gt;0, "up", "down")</f>
        <v>down</v>
      </c>
    </row>
    <row r="761" spans="1:24" x14ac:dyDescent="0.2">
      <c r="A761" s="1">
        <v>39624</v>
      </c>
      <c r="B761" s="2">
        <v>5382.3</v>
      </c>
      <c r="C761" s="2">
        <v>5521.15</v>
      </c>
      <c r="D761" s="2">
        <v>5282.85</v>
      </c>
      <c r="E761" s="2">
        <v>5480.7</v>
      </c>
      <c r="F761" s="2">
        <f t="shared" si="121"/>
        <v>5416.75</v>
      </c>
      <c r="G761" s="2">
        <f>$C761-$D761</f>
        <v>238.29999999999927</v>
      </c>
      <c r="H761" s="2">
        <f>$C761-MAX($B761,$E761)</f>
        <v>40.449999999999818</v>
      </c>
      <c r="I761" s="2">
        <f>MIN($B761,$E761)-$D761</f>
        <v>99.449999999999818</v>
      </c>
      <c r="J761" s="2">
        <f>$E761-$B761</f>
        <v>98.399999999999636</v>
      </c>
      <c r="K761" s="2">
        <f>$H761/$G761</f>
        <v>0.16974402014267706</v>
      </c>
      <c r="L761" s="2">
        <f>$I761/$G761</f>
        <v>0.41733109525807854</v>
      </c>
      <c r="M761" s="2">
        <f>ABS($J761)/$G761</f>
        <v>0.41292488459924437</v>
      </c>
      <c r="N761" s="2">
        <f t="shared" si="123"/>
        <v>5696.8983570631772</v>
      </c>
      <c r="O761" s="2">
        <f t="shared" si="124"/>
        <v>5696.8983570631772</v>
      </c>
      <c r="P761" s="2">
        <f t="shared" si="125"/>
        <v>5282.85</v>
      </c>
      <c r="Q761" s="2">
        <f t="shared" si="126"/>
        <v>5416.75</v>
      </c>
      <c r="R761" s="2">
        <f t="shared" si="122"/>
        <v>5523.3491785315891</v>
      </c>
      <c r="S761" s="2">
        <f t="shared" si="131"/>
        <v>0</v>
      </c>
      <c r="T761" s="2">
        <f t="shared" si="127"/>
        <v>-9.1500000000005457</v>
      </c>
      <c r="U761" s="2">
        <f t="shared" si="128"/>
        <v>-0.1666712205251609</v>
      </c>
      <c r="V761" s="2">
        <f t="shared" si="129"/>
        <v>-150.57499999999891</v>
      </c>
      <c r="W761" s="2">
        <f t="shared" si="130"/>
        <v>-2.7046202619749868</v>
      </c>
      <c r="X761" t="str">
        <f>IF($T762&gt;0, "up", "down")</f>
        <v>up</v>
      </c>
    </row>
    <row r="762" spans="1:24" x14ac:dyDescent="0.2">
      <c r="A762" s="1">
        <v>39625</v>
      </c>
      <c r="B762" s="2">
        <v>5536.15</v>
      </c>
      <c r="C762" s="2">
        <v>5600.3</v>
      </c>
      <c r="D762" s="2">
        <v>5425.75</v>
      </c>
      <c r="E762" s="2">
        <v>5512.15</v>
      </c>
      <c r="F762" s="2">
        <f t="shared" si="121"/>
        <v>5518.5874999999996</v>
      </c>
      <c r="G762" s="2">
        <f>$C762-$D762</f>
        <v>174.55000000000018</v>
      </c>
      <c r="H762" s="2">
        <f>$C762-MAX($B762,$E762)</f>
        <v>64.150000000000546</v>
      </c>
      <c r="I762" s="2">
        <f>MIN($B762,$E762)-$D762</f>
        <v>86.399999999999636</v>
      </c>
      <c r="J762" s="2">
        <f>$E762-$B762</f>
        <v>-24</v>
      </c>
      <c r="K762" s="2">
        <f>$H762/$G762</f>
        <v>0.36751647092523909</v>
      </c>
      <c r="L762" s="2">
        <f>$I762/$G762</f>
        <v>0.49498710971068199</v>
      </c>
      <c r="M762" s="2">
        <f>ABS($J762)/$G762</f>
        <v>0.13749641936407891</v>
      </c>
      <c r="N762" s="2">
        <f t="shared" si="123"/>
        <v>5556.8241785315886</v>
      </c>
      <c r="O762" s="2">
        <f t="shared" si="124"/>
        <v>5600.3</v>
      </c>
      <c r="P762" s="2">
        <f t="shared" si="125"/>
        <v>5425.75</v>
      </c>
      <c r="Q762" s="2">
        <f t="shared" si="126"/>
        <v>5518.5874999999996</v>
      </c>
      <c r="R762" s="2">
        <f t="shared" si="122"/>
        <v>5525.3654196328971</v>
      </c>
      <c r="S762" s="2">
        <f t="shared" si="131"/>
        <v>4.4775768514232709E-3</v>
      </c>
      <c r="T762" s="2">
        <f t="shared" si="127"/>
        <v>31.449999999999818</v>
      </c>
      <c r="U762" s="2">
        <f t="shared" si="128"/>
        <v>0.57383180980531356</v>
      </c>
      <c r="V762" s="2">
        <f t="shared" si="129"/>
        <v>101.83749999999964</v>
      </c>
      <c r="W762" s="2">
        <f t="shared" si="130"/>
        <v>1.8800479992615433</v>
      </c>
      <c r="X762" t="str">
        <f>IF($T763&gt;0, "up", "down")</f>
        <v>down</v>
      </c>
    </row>
    <row r="763" spans="1:24" x14ac:dyDescent="0.2">
      <c r="A763" s="1">
        <v>39626</v>
      </c>
      <c r="B763" s="2">
        <v>5343.9</v>
      </c>
      <c r="C763" s="2">
        <v>5343.9</v>
      </c>
      <c r="D763" s="2">
        <v>5183.2</v>
      </c>
      <c r="E763" s="2">
        <v>5210.8999999999996</v>
      </c>
      <c r="F763" s="2">
        <f t="shared" si="121"/>
        <v>5270.4750000000004</v>
      </c>
      <c r="G763" s="2">
        <f>$C763-$D763</f>
        <v>160.69999999999982</v>
      </c>
      <c r="H763" s="2">
        <f>$C763-MAX($B763,$E763)</f>
        <v>0</v>
      </c>
      <c r="I763" s="2">
        <f>MIN($B763,$E763)-$D763</f>
        <v>27.699999999999818</v>
      </c>
      <c r="J763" s="2">
        <f>$E763-$B763</f>
        <v>-133</v>
      </c>
      <c r="K763" s="2">
        <f>$H763/$G763</f>
        <v>0</v>
      </c>
      <c r="L763" s="2">
        <f>$I763/$G763</f>
        <v>0.17237087741132451</v>
      </c>
      <c r="M763" s="2">
        <f>ABS($J763)/$G763</f>
        <v>0.82762912258867549</v>
      </c>
      <c r="N763" s="2">
        <f t="shared" si="123"/>
        <v>5537.7058392657946</v>
      </c>
      <c r="O763" s="2">
        <f t="shared" si="124"/>
        <v>5537.7058392657946</v>
      </c>
      <c r="P763" s="2">
        <f t="shared" si="125"/>
        <v>5183.2</v>
      </c>
      <c r="Q763" s="2">
        <f t="shared" si="126"/>
        <v>5270.4750000000004</v>
      </c>
      <c r="R763" s="2">
        <f t="shared" si="122"/>
        <v>5382.2716696328971</v>
      </c>
      <c r="S763" s="2">
        <f t="shared" si="131"/>
        <v>0</v>
      </c>
      <c r="T763" s="2">
        <f t="shared" si="127"/>
        <v>-301.25</v>
      </c>
      <c r="U763" s="2">
        <f t="shared" si="128"/>
        <v>-5.4651996045100377</v>
      </c>
      <c r="V763" s="2">
        <f t="shared" si="129"/>
        <v>-248.11249999999927</v>
      </c>
      <c r="W763" s="2">
        <f t="shared" si="130"/>
        <v>-4.4959421228711021</v>
      </c>
      <c r="X763" t="str">
        <f>IF($T764&gt;0, "up", "down")</f>
        <v>down</v>
      </c>
    </row>
    <row r="764" spans="1:24" x14ac:dyDescent="0.2">
      <c r="A764" s="1">
        <v>39629</v>
      </c>
      <c r="B764" s="2">
        <v>5214.1000000000004</v>
      </c>
      <c r="C764" s="2">
        <v>5214.1000000000004</v>
      </c>
      <c r="D764" s="2">
        <v>4996.8500000000004</v>
      </c>
      <c r="E764" s="2">
        <v>5027.05</v>
      </c>
      <c r="F764" s="2">
        <f t="shared" si="121"/>
        <v>5113.0250000000005</v>
      </c>
      <c r="G764" s="2">
        <f>$C764-$D764</f>
        <v>217.25</v>
      </c>
      <c r="H764" s="2">
        <f>$C764-MAX($B764,$E764)</f>
        <v>0</v>
      </c>
      <c r="I764" s="2">
        <f>MIN($B764,$E764)-$D764</f>
        <v>30.199999999999818</v>
      </c>
      <c r="J764" s="2">
        <f>$E764-$B764</f>
        <v>-187.05000000000018</v>
      </c>
      <c r="K764" s="2">
        <f>$H764/$G764</f>
        <v>0</v>
      </c>
      <c r="L764" s="2">
        <f>$I764/$G764</f>
        <v>0.1390103567318749</v>
      </c>
      <c r="M764" s="2">
        <f>ABS($J764)/$G764</f>
        <v>0.8609896432681251</v>
      </c>
      <c r="N764" s="2">
        <f t="shared" si="123"/>
        <v>5404.0904196328975</v>
      </c>
      <c r="O764" s="2">
        <f t="shared" si="124"/>
        <v>5404.0904196328975</v>
      </c>
      <c r="P764" s="2">
        <f t="shared" si="125"/>
        <v>4996.8500000000004</v>
      </c>
      <c r="Q764" s="2">
        <f t="shared" si="126"/>
        <v>5113.0250000000005</v>
      </c>
      <c r="R764" s="2">
        <f t="shared" si="122"/>
        <v>5229.5139598164487</v>
      </c>
      <c r="S764" s="2">
        <f t="shared" si="131"/>
        <v>0</v>
      </c>
      <c r="T764" s="2">
        <f t="shared" si="127"/>
        <v>-183.84999999999945</v>
      </c>
      <c r="U764" s="2">
        <f t="shared" si="128"/>
        <v>-3.5281813122493135</v>
      </c>
      <c r="V764" s="2">
        <f t="shared" si="129"/>
        <v>-157.44999999999982</v>
      </c>
      <c r="W764" s="2">
        <f t="shared" si="130"/>
        <v>-2.9873967716382266</v>
      </c>
      <c r="X764" t="str">
        <f>IF($T765&gt;0, "up", "down")</f>
        <v>down</v>
      </c>
    </row>
    <row r="765" spans="1:24" x14ac:dyDescent="0.2">
      <c r="A765" s="1">
        <v>39630</v>
      </c>
      <c r="B765" s="2">
        <v>5042.1000000000004</v>
      </c>
      <c r="C765" s="2">
        <v>5063.2</v>
      </c>
      <c r="D765" s="2">
        <v>4684.05</v>
      </c>
      <c r="E765" s="2">
        <v>4732.8500000000004</v>
      </c>
      <c r="F765" s="2">
        <f t="shared" si="121"/>
        <v>4880.5499999999993</v>
      </c>
      <c r="G765" s="2">
        <f>$C765-$D765</f>
        <v>379.14999999999964</v>
      </c>
      <c r="H765" s="2">
        <f>$C765-MAX($B765,$E765)</f>
        <v>21.099999999999454</v>
      </c>
      <c r="I765" s="2">
        <f>MIN($B765,$E765)-$D765</f>
        <v>48.800000000000182</v>
      </c>
      <c r="J765" s="2">
        <f>$E765-$B765</f>
        <v>-309.25</v>
      </c>
      <c r="K765" s="2">
        <f>$H765/$G765</f>
        <v>5.5650797837266189E-2</v>
      </c>
      <c r="L765" s="2">
        <f>$I765/$G765</f>
        <v>0.1287089542397474</v>
      </c>
      <c r="M765" s="2">
        <f>ABS($J765)/$G765</f>
        <v>0.81564024792298639</v>
      </c>
      <c r="N765" s="2">
        <f t="shared" si="123"/>
        <v>5258.5577098164486</v>
      </c>
      <c r="O765" s="2">
        <f t="shared" si="124"/>
        <v>5258.5577098164486</v>
      </c>
      <c r="P765" s="2">
        <f t="shared" si="125"/>
        <v>4684.05</v>
      </c>
      <c r="Q765" s="2">
        <f t="shared" si="126"/>
        <v>4880.5499999999993</v>
      </c>
      <c r="R765" s="2">
        <f t="shared" si="122"/>
        <v>5020.4288549082239</v>
      </c>
      <c r="S765" s="2">
        <f t="shared" si="131"/>
        <v>0</v>
      </c>
      <c r="T765" s="2">
        <f t="shared" si="127"/>
        <v>-294.19999999999982</v>
      </c>
      <c r="U765" s="2">
        <f t="shared" si="128"/>
        <v>-5.8523388468385988</v>
      </c>
      <c r="V765" s="2">
        <f t="shared" si="129"/>
        <v>-232.47500000000127</v>
      </c>
      <c r="W765" s="2">
        <f t="shared" si="130"/>
        <v>-4.5467213635763812</v>
      </c>
      <c r="X765" t="str">
        <f>IF($T766&gt;0, "up", "down")</f>
        <v>up</v>
      </c>
    </row>
    <row r="766" spans="1:24" x14ac:dyDescent="0.2">
      <c r="A766" s="1">
        <v>39631</v>
      </c>
      <c r="B766" s="2">
        <v>4725</v>
      </c>
      <c r="C766" s="2">
        <v>5077.1000000000004</v>
      </c>
      <c r="D766" s="2">
        <v>4633.95</v>
      </c>
      <c r="E766" s="2">
        <v>5025.75</v>
      </c>
      <c r="F766" s="2">
        <f t="shared" si="121"/>
        <v>4865.45</v>
      </c>
      <c r="G766" s="2">
        <f>$C766-$D766</f>
        <v>443.15000000000055</v>
      </c>
      <c r="H766" s="2">
        <f>$C766-MAX($B766,$E766)</f>
        <v>51.350000000000364</v>
      </c>
      <c r="I766" s="2">
        <f>MIN($B766,$E766)-$D766</f>
        <v>91.050000000000182</v>
      </c>
      <c r="J766" s="2">
        <f>$E766-$B766</f>
        <v>300.75</v>
      </c>
      <c r="K766" s="2">
        <f>$H766/$G766</f>
        <v>0.11587498589642402</v>
      </c>
      <c r="L766" s="2">
        <f>$I766/$G766</f>
        <v>0.20546090488547911</v>
      </c>
      <c r="M766" s="2">
        <f>ABS($J766)/$G766</f>
        <v>0.67866410921809683</v>
      </c>
      <c r="N766" s="2">
        <f t="shared" si="123"/>
        <v>5069.5538549082239</v>
      </c>
      <c r="O766" s="2">
        <f t="shared" si="124"/>
        <v>5077.1000000000004</v>
      </c>
      <c r="P766" s="2">
        <f t="shared" si="125"/>
        <v>4633.95</v>
      </c>
      <c r="Q766" s="2">
        <f t="shared" si="126"/>
        <v>4865.45</v>
      </c>
      <c r="R766" s="2">
        <f t="shared" si="122"/>
        <v>4911.5134637270567</v>
      </c>
      <c r="S766" s="2">
        <f t="shared" si="131"/>
        <v>0</v>
      </c>
      <c r="T766" s="2">
        <f t="shared" si="127"/>
        <v>292.89999999999964</v>
      </c>
      <c r="U766" s="2">
        <f t="shared" si="128"/>
        <v>6.188660109659077</v>
      </c>
      <c r="V766" s="2">
        <f t="shared" si="129"/>
        <v>-15.099999999999454</v>
      </c>
      <c r="W766" s="2">
        <f t="shared" si="130"/>
        <v>-0.30939135958036401</v>
      </c>
      <c r="X766" t="str">
        <f>IF($T767&gt;0, "up", "down")</f>
        <v>down</v>
      </c>
    </row>
    <row r="767" spans="1:24" x14ac:dyDescent="0.2">
      <c r="A767" s="1">
        <v>39632</v>
      </c>
      <c r="B767" s="2">
        <v>4993.5</v>
      </c>
      <c r="C767" s="2">
        <v>4993.5</v>
      </c>
      <c r="D767" s="2">
        <v>4721.75</v>
      </c>
      <c r="E767" s="2">
        <v>4851.3500000000004</v>
      </c>
      <c r="F767" s="2">
        <f t="shared" si="121"/>
        <v>4890.0249999999996</v>
      </c>
      <c r="G767" s="2">
        <f>$C767-$D767</f>
        <v>271.75</v>
      </c>
      <c r="H767" s="2">
        <f>$C767-MAX($B767,$E767)</f>
        <v>0</v>
      </c>
      <c r="I767" s="2">
        <f>MIN($B767,$E767)-$D767</f>
        <v>129.60000000000036</v>
      </c>
      <c r="J767" s="2">
        <f>$E767-$B767</f>
        <v>-142.14999999999964</v>
      </c>
      <c r="K767" s="2">
        <f>$H767/$G767</f>
        <v>0</v>
      </c>
      <c r="L767" s="2">
        <f>$I767/$G767</f>
        <v>0.47690892364305559</v>
      </c>
      <c r="M767" s="2">
        <f>ABS($J767)/$G767</f>
        <v>0.52309107635694441</v>
      </c>
      <c r="N767" s="2">
        <f t="shared" si="123"/>
        <v>4967.5019274541119</v>
      </c>
      <c r="O767" s="2">
        <f t="shared" si="124"/>
        <v>4993.5</v>
      </c>
      <c r="P767" s="2">
        <f t="shared" si="125"/>
        <v>4721.75</v>
      </c>
      <c r="Q767" s="2">
        <f t="shared" si="126"/>
        <v>4890.0249999999996</v>
      </c>
      <c r="R767" s="2">
        <f t="shared" si="122"/>
        <v>4893.1942318635283</v>
      </c>
      <c r="S767" s="2">
        <f t="shared" si="131"/>
        <v>0</v>
      </c>
      <c r="T767" s="2">
        <f t="shared" si="127"/>
        <v>-174.39999999999964</v>
      </c>
      <c r="U767" s="2">
        <f t="shared" si="128"/>
        <v>-3.4701288364920582</v>
      </c>
      <c r="V767" s="2">
        <f t="shared" si="129"/>
        <v>24.574999999999818</v>
      </c>
      <c r="W767" s="2">
        <f t="shared" si="130"/>
        <v>0.50509202643126161</v>
      </c>
      <c r="X767" t="str">
        <f>IF($T768&gt;0, "up", "down")</f>
        <v>up</v>
      </c>
    </row>
    <row r="768" spans="1:24" x14ac:dyDescent="0.2">
      <c r="A768" s="1">
        <v>39633</v>
      </c>
      <c r="B768" s="2">
        <v>4834</v>
      </c>
      <c r="C768" s="2">
        <v>5037.1000000000004</v>
      </c>
      <c r="D768" s="2">
        <v>4796.3</v>
      </c>
      <c r="E768" s="2">
        <v>4990.8999999999996</v>
      </c>
      <c r="F768" s="2">
        <f t="shared" si="121"/>
        <v>4914.5750000000007</v>
      </c>
      <c r="G768" s="2">
        <f>$C768-$D768</f>
        <v>240.80000000000018</v>
      </c>
      <c r="H768" s="2">
        <f>$C768-MAX($B768,$E768)</f>
        <v>46.200000000000728</v>
      </c>
      <c r="I768" s="2">
        <f>MIN($B768,$E768)-$D768</f>
        <v>37.699999999999818</v>
      </c>
      <c r="J768" s="2">
        <f>$E768-$B768</f>
        <v>156.89999999999964</v>
      </c>
      <c r="K768" s="2">
        <f>$H768/$G768</f>
        <v>0.19186046511628194</v>
      </c>
      <c r="L768" s="2">
        <f>$I768/$G768</f>
        <v>0.15656146179401906</v>
      </c>
      <c r="M768" s="2">
        <f>ABS($J768)/$G768</f>
        <v>0.65157807308969895</v>
      </c>
      <c r="N768" s="2">
        <f t="shared" si="123"/>
        <v>4928.7634637270558</v>
      </c>
      <c r="O768" s="2">
        <f t="shared" si="124"/>
        <v>5037.1000000000004</v>
      </c>
      <c r="P768" s="2">
        <f t="shared" si="125"/>
        <v>4796.3</v>
      </c>
      <c r="Q768" s="2">
        <f t="shared" si="126"/>
        <v>4914.5750000000007</v>
      </c>
      <c r="R768" s="2">
        <f t="shared" si="122"/>
        <v>4919.1846159317638</v>
      </c>
      <c r="S768" s="2">
        <f t="shared" si="131"/>
        <v>7.7278797251744108E-2</v>
      </c>
      <c r="T768" s="2">
        <f t="shared" si="127"/>
        <v>139.54999999999927</v>
      </c>
      <c r="U768" s="2">
        <f t="shared" si="128"/>
        <v>2.8765189071083155</v>
      </c>
      <c r="V768" s="2">
        <f t="shared" si="129"/>
        <v>24.550000000001091</v>
      </c>
      <c r="W768" s="2">
        <f t="shared" si="130"/>
        <v>0.50204242309601887</v>
      </c>
      <c r="X768" t="str">
        <f>IF($T769&gt;0, "up", "down")</f>
        <v>up</v>
      </c>
    </row>
    <row r="769" spans="1:24" x14ac:dyDescent="0.2">
      <c r="A769" s="1">
        <v>39636</v>
      </c>
      <c r="B769" s="2">
        <v>5009.1000000000004</v>
      </c>
      <c r="C769" s="2">
        <v>5241.3999999999996</v>
      </c>
      <c r="D769" s="2">
        <v>5009.1000000000004</v>
      </c>
      <c r="E769" s="2">
        <v>5075.6000000000004</v>
      </c>
      <c r="F769" s="2">
        <f t="shared" si="121"/>
        <v>5083.8</v>
      </c>
      <c r="G769" s="2">
        <f>$C769-$D769</f>
        <v>232.29999999999927</v>
      </c>
      <c r="H769" s="2">
        <f>$C769-MAX($B769,$E769)</f>
        <v>165.79999999999927</v>
      </c>
      <c r="I769" s="2">
        <f>MIN($B769,$E769)-$D769</f>
        <v>0</v>
      </c>
      <c r="J769" s="2">
        <f>$E769-$B769</f>
        <v>66.5</v>
      </c>
      <c r="K769" s="2">
        <f>$H769/$G769</f>
        <v>0.71373224278949543</v>
      </c>
      <c r="L769" s="2">
        <f>$I769/$G769</f>
        <v>0</v>
      </c>
      <c r="M769" s="2">
        <f>ABS($J769)/$G769</f>
        <v>0.28626775721050457</v>
      </c>
      <c r="N769" s="2">
        <f t="shared" si="123"/>
        <v>4921.6692318635287</v>
      </c>
      <c r="O769" s="2">
        <f t="shared" si="124"/>
        <v>5241.3999999999996</v>
      </c>
      <c r="P769" s="2">
        <f t="shared" si="125"/>
        <v>4921.6692318635287</v>
      </c>
      <c r="Q769" s="2">
        <f t="shared" si="126"/>
        <v>5083.8</v>
      </c>
      <c r="R769" s="2">
        <f t="shared" si="122"/>
        <v>5042.1346159317645</v>
      </c>
      <c r="S769" s="2">
        <f t="shared" si="131"/>
        <v>1</v>
      </c>
      <c r="T769" s="2">
        <f t="shared" si="127"/>
        <v>84.700000000000728</v>
      </c>
      <c r="U769" s="2">
        <f t="shared" si="128"/>
        <v>1.6970887014366294</v>
      </c>
      <c r="V769" s="2">
        <f t="shared" si="129"/>
        <v>169.22499999999945</v>
      </c>
      <c r="W769" s="2">
        <f t="shared" si="130"/>
        <v>3.4433292807618039</v>
      </c>
      <c r="X769" t="str">
        <f>IF($T770&gt;0, "up", "down")</f>
        <v>up</v>
      </c>
    </row>
    <row r="770" spans="1:24" x14ac:dyDescent="0.2">
      <c r="A770" s="1">
        <v>39637</v>
      </c>
      <c r="B770" s="2">
        <v>4951.55</v>
      </c>
      <c r="C770" s="2">
        <v>5174.45</v>
      </c>
      <c r="D770" s="2">
        <v>4843.6000000000004</v>
      </c>
      <c r="E770" s="2">
        <v>5106.8</v>
      </c>
      <c r="F770" s="2">
        <f t="shared" si="121"/>
        <v>5019.1000000000004</v>
      </c>
      <c r="G770" s="2">
        <f>$C770-$D770</f>
        <v>330.84999999999945</v>
      </c>
      <c r="H770" s="2">
        <f>$C770-MAX($B770,$E770)</f>
        <v>67.649999999999636</v>
      </c>
      <c r="I770" s="2">
        <f>MIN($B770,$E770)-$D770</f>
        <v>107.94999999999982</v>
      </c>
      <c r="J770" s="2">
        <f>$E770-$B770</f>
        <v>155.25</v>
      </c>
      <c r="K770" s="2">
        <f>$H770/$G770</f>
        <v>0.20447332628079115</v>
      </c>
      <c r="L770" s="2">
        <f>$I770/$G770</f>
        <v>0.32628079189965242</v>
      </c>
      <c r="M770" s="2">
        <f>ABS($J770)/$G770</f>
        <v>0.46924588181955645</v>
      </c>
      <c r="N770" s="2">
        <f t="shared" si="123"/>
        <v>5002.734615931764</v>
      </c>
      <c r="O770" s="2">
        <f t="shared" si="124"/>
        <v>5174.45</v>
      </c>
      <c r="P770" s="2">
        <f t="shared" si="125"/>
        <v>4843.6000000000004</v>
      </c>
      <c r="Q770" s="2">
        <f t="shared" si="126"/>
        <v>5019.1000000000004</v>
      </c>
      <c r="R770" s="2">
        <f t="shared" si="122"/>
        <v>5009.9711539829414</v>
      </c>
      <c r="S770" s="2">
        <f t="shared" si="131"/>
        <v>0.78405143675413336</v>
      </c>
      <c r="T770" s="2">
        <f t="shared" si="127"/>
        <v>31.199999999999818</v>
      </c>
      <c r="U770" s="2">
        <f t="shared" si="128"/>
        <v>0.61470565056347659</v>
      </c>
      <c r="V770" s="2">
        <f t="shared" si="129"/>
        <v>-64.699999999999818</v>
      </c>
      <c r="W770" s="2">
        <f t="shared" si="130"/>
        <v>-1.2726700499626229</v>
      </c>
      <c r="X770" t="str">
        <f>IF($T771&gt;0, "up", "down")</f>
        <v>up</v>
      </c>
    </row>
    <row r="771" spans="1:24" x14ac:dyDescent="0.2">
      <c r="A771" s="1">
        <v>39638</v>
      </c>
      <c r="B771" s="2">
        <v>5214.6000000000004</v>
      </c>
      <c r="C771" s="2">
        <v>5387</v>
      </c>
      <c r="D771" s="2">
        <v>5214.6000000000004</v>
      </c>
      <c r="E771" s="2">
        <v>5341.45</v>
      </c>
      <c r="F771" s="2">
        <f t="shared" ref="F771:F834" si="132">AVERAGE($B771:$E771)</f>
        <v>5289.4125000000004</v>
      </c>
      <c r="G771" s="2">
        <f>$C771-$D771</f>
        <v>172.39999999999964</v>
      </c>
      <c r="H771" s="2">
        <f>$C771-MAX($B771,$E771)</f>
        <v>45.550000000000182</v>
      </c>
      <c r="I771" s="2">
        <f>MIN($B771,$E771)-$D771</f>
        <v>0</v>
      </c>
      <c r="J771" s="2">
        <f>$E771-$B771</f>
        <v>126.84999999999945</v>
      </c>
      <c r="K771" s="2">
        <f>$H771/$G771</f>
        <v>0.26421113689095288</v>
      </c>
      <c r="L771" s="2">
        <f>$I771/$G771</f>
        <v>0</v>
      </c>
      <c r="M771" s="2">
        <f>ABS($J771)/$G771</f>
        <v>0.73578886310904712</v>
      </c>
      <c r="N771" s="2">
        <f t="shared" si="123"/>
        <v>5010.9173079658822</v>
      </c>
      <c r="O771" s="2">
        <f t="shared" si="124"/>
        <v>5387</v>
      </c>
      <c r="P771" s="2">
        <f t="shared" si="125"/>
        <v>5010.9173079658822</v>
      </c>
      <c r="Q771" s="2">
        <f t="shared" si="126"/>
        <v>5289.4125000000004</v>
      </c>
      <c r="R771" s="2">
        <f t="shared" ref="R771:R834" si="133">AVERAGE($N771:$Q771)</f>
        <v>5174.5617789829412</v>
      </c>
      <c r="S771" s="2">
        <f t="shared" si="131"/>
        <v>1</v>
      </c>
      <c r="T771" s="2">
        <f t="shared" si="127"/>
        <v>234.64999999999964</v>
      </c>
      <c r="U771" s="2">
        <f t="shared" si="128"/>
        <v>4.5948539202631711</v>
      </c>
      <c r="V771" s="2">
        <f t="shared" si="129"/>
        <v>270.3125</v>
      </c>
      <c r="W771" s="2">
        <f t="shared" si="130"/>
        <v>5.3856767149488949</v>
      </c>
      <c r="X771" t="str">
        <f>IF($T772&gt;0, "up", "down")</f>
        <v>down</v>
      </c>
    </row>
    <row r="772" spans="1:24" x14ac:dyDescent="0.2">
      <c r="A772" s="1">
        <v>39639</v>
      </c>
      <c r="B772" s="2">
        <v>5251.45</v>
      </c>
      <c r="C772" s="2">
        <v>5363.55</v>
      </c>
      <c r="D772" s="2">
        <v>5210.05</v>
      </c>
      <c r="E772" s="2">
        <v>5339</v>
      </c>
      <c r="F772" s="2">
        <f t="shared" si="132"/>
        <v>5291.0124999999998</v>
      </c>
      <c r="G772" s="2">
        <f>$C772-$D772</f>
        <v>153.5</v>
      </c>
      <c r="H772" s="2">
        <f>$C772-MAX($B772,$E772)</f>
        <v>24.550000000000182</v>
      </c>
      <c r="I772" s="2">
        <f>MIN($B772,$E772)-$D772</f>
        <v>41.399999999999636</v>
      </c>
      <c r="J772" s="2">
        <f>$E772-$B772</f>
        <v>87.550000000000182</v>
      </c>
      <c r="K772" s="2">
        <f>$H772/$G772</f>
        <v>0.15993485342019662</v>
      </c>
      <c r="L772" s="2">
        <f>$I772/$G772</f>
        <v>0.26970684039087711</v>
      </c>
      <c r="M772" s="2">
        <f>ABS($J772)/$G772</f>
        <v>0.57035830618892625</v>
      </c>
      <c r="N772" s="2">
        <f t="shared" ref="N772:N835" si="134">AVERAGE($N771,$Q771)</f>
        <v>5150.1649039829408</v>
      </c>
      <c r="O772" s="2">
        <f t="shared" ref="O772:O835" si="135">MAX($N772,$C772,$Q772)</f>
        <v>5363.55</v>
      </c>
      <c r="P772" s="2">
        <f t="shared" ref="P772:P835" si="136">MIN($N772,$D772,$Q772)</f>
        <v>5150.1649039829408</v>
      </c>
      <c r="Q772" s="2">
        <f t="shared" ref="Q772:Q835" si="137">AVERAGE($B772:$E772)</f>
        <v>5291.0124999999998</v>
      </c>
      <c r="R772" s="2">
        <f t="shared" si="133"/>
        <v>5238.7230769914704</v>
      </c>
      <c r="S772" s="2">
        <f t="shared" si="131"/>
        <v>1</v>
      </c>
      <c r="T772" s="2">
        <f t="shared" ref="T772:T835" si="138">$E772-$E771</f>
        <v>-2.4499999999998181</v>
      </c>
      <c r="U772" s="2">
        <f t="shared" ref="U772:U835" si="139">($T772/$E771)*100</f>
        <v>-4.5867695101513971E-2</v>
      </c>
      <c r="V772" s="2">
        <f t="shared" ref="V772:V835" si="140">$F772-$F771</f>
        <v>1.5999999999994543</v>
      </c>
      <c r="W772" s="2">
        <f t="shared" ref="W772:W835" si="141">($V772/$F771)*100</f>
        <v>3.0249106115271859E-2</v>
      </c>
      <c r="X772" t="str">
        <f>IF($T773&gt;0, "up", "down")</f>
        <v>down</v>
      </c>
    </row>
    <row r="773" spans="1:24" x14ac:dyDescent="0.2">
      <c r="A773" s="1">
        <v>39640</v>
      </c>
      <c r="B773" s="2">
        <v>5361.4</v>
      </c>
      <c r="C773" s="2">
        <v>5404.65</v>
      </c>
      <c r="D773" s="2">
        <v>5175.05</v>
      </c>
      <c r="E773" s="2">
        <v>5240.7</v>
      </c>
      <c r="F773" s="2">
        <f t="shared" si="132"/>
        <v>5295.45</v>
      </c>
      <c r="G773" s="2">
        <f>$C773-$D773</f>
        <v>229.59999999999945</v>
      </c>
      <c r="H773" s="2">
        <f>$C773-MAX($B773,$E773)</f>
        <v>43.25</v>
      </c>
      <c r="I773" s="2">
        <f>MIN($B773,$E773)-$D773</f>
        <v>65.649999999999636</v>
      </c>
      <c r="J773" s="2">
        <f>$E773-$B773</f>
        <v>-120.69999999999982</v>
      </c>
      <c r="K773" s="2">
        <f>$H773/$G773</f>
        <v>0.18837108013937326</v>
      </c>
      <c r="L773" s="2">
        <f>$I773/$G773</f>
        <v>0.285932055749128</v>
      </c>
      <c r="M773" s="2">
        <f>ABS($J773)/$G773</f>
        <v>0.52569686411149874</v>
      </c>
      <c r="N773" s="2">
        <f t="shared" si="134"/>
        <v>5220.5887019914699</v>
      </c>
      <c r="O773" s="2">
        <f t="shared" si="135"/>
        <v>5404.65</v>
      </c>
      <c r="P773" s="2">
        <f t="shared" si="136"/>
        <v>5175.05</v>
      </c>
      <c r="Q773" s="2">
        <f t="shared" si="137"/>
        <v>5295.45</v>
      </c>
      <c r="R773" s="2">
        <f t="shared" si="133"/>
        <v>5273.9346754978678</v>
      </c>
      <c r="S773" s="2">
        <f t="shared" si="131"/>
        <v>1</v>
      </c>
      <c r="T773" s="2">
        <f t="shared" si="138"/>
        <v>-98.300000000000182</v>
      </c>
      <c r="U773" s="2">
        <f t="shared" si="139"/>
        <v>-1.8411687581944218</v>
      </c>
      <c r="V773" s="2">
        <f t="shared" si="140"/>
        <v>4.4375</v>
      </c>
      <c r="W773" s="2">
        <f t="shared" si="141"/>
        <v>8.3868635728983815E-2</v>
      </c>
      <c r="X773" t="str">
        <f>IF($T774&gt;0, "up", "down")</f>
        <v>down</v>
      </c>
    </row>
    <row r="774" spans="1:24" x14ac:dyDescent="0.2">
      <c r="A774" s="1">
        <v>39643</v>
      </c>
      <c r="B774" s="2">
        <v>5179.95</v>
      </c>
      <c r="C774" s="2">
        <v>5322.2</v>
      </c>
      <c r="D774" s="2">
        <v>5123.1499999999996</v>
      </c>
      <c r="E774" s="2">
        <v>5207.75</v>
      </c>
      <c r="F774" s="2">
        <f t="shared" si="132"/>
        <v>5208.2624999999998</v>
      </c>
      <c r="G774" s="2">
        <f>$C774-$D774</f>
        <v>199.05000000000018</v>
      </c>
      <c r="H774" s="2">
        <f>$C774-MAX($B774,$E774)</f>
        <v>114.44999999999982</v>
      </c>
      <c r="I774" s="2">
        <f>MIN($B774,$E774)-$D774</f>
        <v>56.800000000000182</v>
      </c>
      <c r="J774" s="2">
        <f>$E774-$B774</f>
        <v>27.800000000000182</v>
      </c>
      <c r="K774" s="2">
        <f>$H774/$G774</f>
        <v>0.57498116051243264</v>
      </c>
      <c r="L774" s="2">
        <f>$I774/$G774</f>
        <v>0.28535543833207799</v>
      </c>
      <c r="M774" s="2">
        <f>ABS($J774)/$G774</f>
        <v>0.13966340115548936</v>
      </c>
      <c r="N774" s="2">
        <f t="shared" si="134"/>
        <v>5258.0193509957353</v>
      </c>
      <c r="O774" s="2">
        <f t="shared" si="135"/>
        <v>5322.2</v>
      </c>
      <c r="P774" s="2">
        <f t="shared" si="136"/>
        <v>5123.1499999999996</v>
      </c>
      <c r="Q774" s="2">
        <f t="shared" si="137"/>
        <v>5208.2624999999998</v>
      </c>
      <c r="R774" s="2">
        <f t="shared" si="133"/>
        <v>5227.9079627489336</v>
      </c>
      <c r="S774" s="2">
        <f t="shared" si="131"/>
        <v>0.82563229765696433</v>
      </c>
      <c r="T774" s="2">
        <f t="shared" si="138"/>
        <v>-32.949999999999818</v>
      </c>
      <c r="U774" s="2">
        <f t="shared" si="139"/>
        <v>-0.62873280286984223</v>
      </c>
      <c r="V774" s="2">
        <f t="shared" si="140"/>
        <v>-87.1875</v>
      </c>
      <c r="W774" s="2">
        <f t="shared" si="141"/>
        <v>-1.6464606407387474</v>
      </c>
      <c r="X774" t="str">
        <f>IF($T775&gt;0, "up", "down")</f>
        <v>down</v>
      </c>
    </row>
    <row r="775" spans="1:24" x14ac:dyDescent="0.2">
      <c r="A775" s="1">
        <v>39644</v>
      </c>
      <c r="B775" s="2">
        <v>5124.8500000000004</v>
      </c>
      <c r="C775" s="2">
        <v>5124.8500000000004</v>
      </c>
      <c r="D775" s="2">
        <v>4790</v>
      </c>
      <c r="E775" s="2">
        <v>4838.95</v>
      </c>
      <c r="F775" s="2">
        <f t="shared" si="132"/>
        <v>4969.6625000000004</v>
      </c>
      <c r="G775" s="2">
        <f>$C775-$D775</f>
        <v>334.85000000000036</v>
      </c>
      <c r="H775" s="2">
        <f>$C775-MAX($B775,$E775)</f>
        <v>0</v>
      </c>
      <c r="I775" s="2">
        <f>MIN($B775,$E775)-$D775</f>
        <v>48.949999999999818</v>
      </c>
      <c r="J775" s="2">
        <f>$E775-$B775</f>
        <v>-285.90000000000055</v>
      </c>
      <c r="K775" s="2">
        <f>$H775/$G775</f>
        <v>0</v>
      </c>
      <c r="L775" s="2">
        <f>$I775/$G775</f>
        <v>0.1461848588920405</v>
      </c>
      <c r="M775" s="2">
        <f>ABS($J775)/$G775</f>
        <v>0.85381514110795953</v>
      </c>
      <c r="N775" s="2">
        <f t="shared" si="134"/>
        <v>5233.140925497868</v>
      </c>
      <c r="O775" s="2">
        <f t="shared" si="135"/>
        <v>5233.140925497868</v>
      </c>
      <c r="P775" s="2">
        <f t="shared" si="136"/>
        <v>4790</v>
      </c>
      <c r="Q775" s="2">
        <f t="shared" si="137"/>
        <v>4969.6625000000004</v>
      </c>
      <c r="R775" s="2">
        <f t="shared" si="133"/>
        <v>5056.4860877489336</v>
      </c>
      <c r="S775" s="2">
        <f t="shared" ref="S775:S838" si="142">($R775-MIN($R771:$R775))/(MAX($R771:$R775) - MIN($R771:$R775))</f>
        <v>0</v>
      </c>
      <c r="T775" s="2">
        <f t="shared" si="138"/>
        <v>-368.80000000000018</v>
      </c>
      <c r="U775" s="2">
        <f t="shared" si="139"/>
        <v>-7.081753156353515</v>
      </c>
      <c r="V775" s="2">
        <f t="shared" si="140"/>
        <v>-238.59999999999945</v>
      </c>
      <c r="W775" s="2">
        <f t="shared" si="141"/>
        <v>-4.5811823040793254</v>
      </c>
      <c r="X775" t="str">
        <f>IF($T776&gt;0, "up", "down")</f>
        <v>down</v>
      </c>
    </row>
    <row r="776" spans="1:24" x14ac:dyDescent="0.2">
      <c r="A776" s="1">
        <v>39645</v>
      </c>
      <c r="B776" s="2">
        <v>4837.6000000000004</v>
      </c>
      <c r="C776" s="2">
        <v>4928.3500000000004</v>
      </c>
      <c r="D776" s="2">
        <v>4676.45</v>
      </c>
      <c r="E776" s="2">
        <v>4726.45</v>
      </c>
      <c r="F776" s="2">
        <f t="shared" si="132"/>
        <v>4792.2125000000005</v>
      </c>
      <c r="G776" s="2">
        <f>$C776-$D776</f>
        <v>251.90000000000055</v>
      </c>
      <c r="H776" s="2">
        <f>$C776-MAX($B776,$E776)</f>
        <v>90.75</v>
      </c>
      <c r="I776" s="2">
        <f>MIN($B776,$E776)-$D776</f>
        <v>50</v>
      </c>
      <c r="J776" s="2">
        <f>$E776-$B776</f>
        <v>-111.15000000000055</v>
      </c>
      <c r="K776" s="2">
        <f>$H776/$G776</f>
        <v>0.36026200873362368</v>
      </c>
      <c r="L776" s="2">
        <f>$I776/$G776</f>
        <v>0.19849146486701028</v>
      </c>
      <c r="M776" s="2">
        <f>ABS($J776)/$G776</f>
        <v>0.44124652639936601</v>
      </c>
      <c r="N776" s="2">
        <f t="shared" si="134"/>
        <v>5101.4017127489342</v>
      </c>
      <c r="O776" s="2">
        <f t="shared" si="135"/>
        <v>5101.4017127489342</v>
      </c>
      <c r="P776" s="2">
        <f t="shared" si="136"/>
        <v>4676.45</v>
      </c>
      <c r="Q776" s="2">
        <f t="shared" si="137"/>
        <v>4792.2125000000005</v>
      </c>
      <c r="R776" s="2">
        <f t="shared" si="133"/>
        <v>4917.8664813744672</v>
      </c>
      <c r="S776" s="2">
        <f t="shared" si="142"/>
        <v>0</v>
      </c>
      <c r="T776" s="2">
        <f t="shared" si="138"/>
        <v>-112.5</v>
      </c>
      <c r="U776" s="2">
        <f t="shared" si="139"/>
        <v>-2.3248845307349737</v>
      </c>
      <c r="V776" s="2">
        <f t="shared" si="140"/>
        <v>-177.44999999999982</v>
      </c>
      <c r="W776" s="2">
        <f t="shared" si="141"/>
        <v>-3.570665009947855</v>
      </c>
      <c r="X776" t="str">
        <f>IF($T777&gt;0, "up", "down")</f>
        <v>up</v>
      </c>
    </row>
    <row r="777" spans="1:24" x14ac:dyDescent="0.2">
      <c r="A777" s="1">
        <v>39646</v>
      </c>
      <c r="B777" s="2">
        <v>4906.3500000000004</v>
      </c>
      <c r="C777" s="2">
        <v>5066.45</v>
      </c>
      <c r="D777" s="2">
        <v>4872.45</v>
      </c>
      <c r="E777" s="2">
        <v>5034.75</v>
      </c>
      <c r="F777" s="2">
        <f t="shared" si="132"/>
        <v>4970</v>
      </c>
      <c r="G777" s="2">
        <f>$C777-$D777</f>
        <v>194</v>
      </c>
      <c r="H777" s="2">
        <f>$C777-MAX($B777,$E777)</f>
        <v>31.699999999999818</v>
      </c>
      <c r="I777" s="2">
        <f>MIN($B777,$E777)-$D777</f>
        <v>33.900000000000546</v>
      </c>
      <c r="J777" s="2">
        <f>$E777-$B777</f>
        <v>128.39999999999964</v>
      </c>
      <c r="K777" s="2">
        <f>$H777/$G777</f>
        <v>0.16340206185566916</v>
      </c>
      <c r="L777" s="2">
        <f>$I777/$G777</f>
        <v>0.17474226804123993</v>
      </c>
      <c r="M777" s="2">
        <f>ABS($J777)/$G777</f>
        <v>0.66185567010309088</v>
      </c>
      <c r="N777" s="2">
        <f t="shared" si="134"/>
        <v>4946.8071063744674</v>
      </c>
      <c r="O777" s="2">
        <f t="shared" si="135"/>
        <v>5066.45</v>
      </c>
      <c r="P777" s="2">
        <f t="shared" si="136"/>
        <v>4872.45</v>
      </c>
      <c r="Q777" s="2">
        <f t="shared" si="137"/>
        <v>4970</v>
      </c>
      <c r="R777" s="2">
        <f t="shared" si="133"/>
        <v>4963.9267765936165</v>
      </c>
      <c r="S777" s="2">
        <f t="shared" si="142"/>
        <v>0.12935807235618038</v>
      </c>
      <c r="T777" s="2">
        <f t="shared" si="138"/>
        <v>308.30000000000018</v>
      </c>
      <c r="U777" s="2">
        <f t="shared" si="139"/>
        <v>6.5228659987940247</v>
      </c>
      <c r="V777" s="2">
        <f t="shared" si="140"/>
        <v>177.78749999999945</v>
      </c>
      <c r="W777" s="2">
        <f t="shared" si="141"/>
        <v>3.7099252172143751</v>
      </c>
      <c r="X777" t="str">
        <f>IF($T778&gt;0, "up", "down")</f>
        <v>up</v>
      </c>
    </row>
    <row r="778" spans="1:24" x14ac:dyDescent="0.2">
      <c r="A778" s="1">
        <v>39647</v>
      </c>
      <c r="B778" s="2">
        <v>5109.3</v>
      </c>
      <c r="C778" s="2">
        <v>5418.4</v>
      </c>
      <c r="D778" s="2">
        <v>5103.2</v>
      </c>
      <c r="E778" s="2">
        <v>5389.15</v>
      </c>
      <c r="F778" s="2">
        <f t="shared" si="132"/>
        <v>5255.0125000000007</v>
      </c>
      <c r="G778" s="2">
        <f>$C778-$D778</f>
        <v>315.19999999999982</v>
      </c>
      <c r="H778" s="2">
        <f>$C778-MAX($B778,$E778)</f>
        <v>29.25</v>
      </c>
      <c r="I778" s="2">
        <f>MIN($B778,$E778)-$D778</f>
        <v>6.1000000000003638</v>
      </c>
      <c r="J778" s="2">
        <f>$E778-$B778</f>
        <v>279.84999999999945</v>
      </c>
      <c r="K778" s="2">
        <f>$H778/$G778</f>
        <v>9.2798223350253867E-2</v>
      </c>
      <c r="L778" s="2">
        <f>$I778/$G778</f>
        <v>1.9352791878173754E-2</v>
      </c>
      <c r="M778" s="2">
        <f>ABS($J778)/$G778</f>
        <v>0.88784898477157237</v>
      </c>
      <c r="N778" s="2">
        <f t="shared" si="134"/>
        <v>4958.4035531872341</v>
      </c>
      <c r="O778" s="2">
        <f t="shared" si="135"/>
        <v>5418.4</v>
      </c>
      <c r="P778" s="2">
        <f t="shared" si="136"/>
        <v>4958.4035531872341</v>
      </c>
      <c r="Q778" s="2">
        <f t="shared" si="137"/>
        <v>5255.0125000000007</v>
      </c>
      <c r="R778" s="2">
        <f t="shared" si="133"/>
        <v>5147.5549015936176</v>
      </c>
      <c r="S778" s="2">
        <f t="shared" si="142"/>
        <v>0.74083125651736248</v>
      </c>
      <c r="T778" s="2">
        <f t="shared" si="138"/>
        <v>354.39999999999964</v>
      </c>
      <c r="U778" s="2">
        <f t="shared" si="139"/>
        <v>7.0390784050846547</v>
      </c>
      <c r="V778" s="2">
        <f t="shared" si="140"/>
        <v>285.01250000000073</v>
      </c>
      <c r="W778" s="2">
        <f t="shared" si="141"/>
        <v>5.7346579476861317</v>
      </c>
      <c r="X778" t="str">
        <f>IF($T779&gt;0, "up", "down")</f>
        <v>up</v>
      </c>
    </row>
    <row r="779" spans="1:24" x14ac:dyDescent="0.2">
      <c r="A779" s="1">
        <v>39650</v>
      </c>
      <c r="B779" s="2">
        <v>5448.2</v>
      </c>
      <c r="C779" s="2">
        <v>5614.85</v>
      </c>
      <c r="D779" s="2">
        <v>5406.3</v>
      </c>
      <c r="E779" s="2">
        <v>5601.5</v>
      </c>
      <c r="F779" s="2">
        <f t="shared" si="132"/>
        <v>5517.7124999999996</v>
      </c>
      <c r="G779" s="2">
        <f>$C779-$D779</f>
        <v>208.55000000000018</v>
      </c>
      <c r="H779" s="2">
        <f>$C779-MAX($B779,$E779)</f>
        <v>13.350000000000364</v>
      </c>
      <c r="I779" s="2">
        <f>MIN($B779,$E779)-$D779</f>
        <v>41.899999999999636</v>
      </c>
      <c r="J779" s="2">
        <f>$E779-$B779</f>
        <v>153.30000000000018</v>
      </c>
      <c r="K779" s="2">
        <f>$H779/$G779</f>
        <v>6.4013426036923296E-2</v>
      </c>
      <c r="L779" s="2">
        <f>$I779/$G779</f>
        <v>0.20091105250539246</v>
      </c>
      <c r="M779" s="2">
        <f>ABS($J779)/$G779</f>
        <v>0.73507552145768429</v>
      </c>
      <c r="N779" s="2">
        <f t="shared" si="134"/>
        <v>5106.7080265936174</v>
      </c>
      <c r="O779" s="2">
        <f t="shared" si="135"/>
        <v>5614.85</v>
      </c>
      <c r="P779" s="2">
        <f t="shared" si="136"/>
        <v>5106.7080265936174</v>
      </c>
      <c r="Q779" s="2">
        <f t="shared" si="137"/>
        <v>5517.7124999999996</v>
      </c>
      <c r="R779" s="2">
        <f t="shared" si="133"/>
        <v>5336.4946382968083</v>
      </c>
      <c r="S779" s="2">
        <f t="shared" si="142"/>
        <v>1</v>
      </c>
      <c r="T779" s="2">
        <f t="shared" si="138"/>
        <v>212.35000000000036</v>
      </c>
      <c r="U779" s="2">
        <f t="shared" si="139"/>
        <v>3.9403245409758565</v>
      </c>
      <c r="V779" s="2">
        <f t="shared" si="140"/>
        <v>262.69999999999891</v>
      </c>
      <c r="W779" s="2">
        <f t="shared" si="141"/>
        <v>4.9990366340707828</v>
      </c>
      <c r="X779" t="str">
        <f>IF($T780&gt;0, "up", "down")</f>
        <v>up</v>
      </c>
    </row>
    <row r="780" spans="1:24" x14ac:dyDescent="0.2">
      <c r="A780" s="1">
        <v>39651</v>
      </c>
      <c r="B780" s="2">
        <v>5594.8</v>
      </c>
      <c r="C780" s="2">
        <v>5859</v>
      </c>
      <c r="D780" s="2">
        <v>5573.05</v>
      </c>
      <c r="E780" s="2">
        <v>5793.7</v>
      </c>
      <c r="F780" s="2">
        <f t="shared" si="132"/>
        <v>5705.1374999999998</v>
      </c>
      <c r="G780" s="2">
        <f>$C780-$D780</f>
        <v>285.94999999999982</v>
      </c>
      <c r="H780" s="2">
        <f>$C780-MAX($B780,$E780)</f>
        <v>65.300000000000182</v>
      </c>
      <c r="I780" s="2">
        <f>MIN($B780,$E780)-$D780</f>
        <v>21.75</v>
      </c>
      <c r="J780" s="2">
        <f>$E780-$B780</f>
        <v>198.89999999999964</v>
      </c>
      <c r="K780" s="2">
        <f>$H780/$G780</f>
        <v>0.22836160167861591</v>
      </c>
      <c r="L780" s="2">
        <f>$I780/$G780</f>
        <v>7.6062248644868033E-2</v>
      </c>
      <c r="M780" s="2">
        <f>ABS($J780)/$G780</f>
        <v>0.69557614967651604</v>
      </c>
      <c r="N780" s="2">
        <f t="shared" si="134"/>
        <v>5312.210263296809</v>
      </c>
      <c r="O780" s="2">
        <f t="shared" si="135"/>
        <v>5859</v>
      </c>
      <c r="P780" s="2">
        <f t="shared" si="136"/>
        <v>5312.210263296809</v>
      </c>
      <c r="Q780" s="2">
        <f t="shared" si="137"/>
        <v>5705.1374999999998</v>
      </c>
      <c r="R780" s="2">
        <f t="shared" si="133"/>
        <v>5547.1395066484047</v>
      </c>
      <c r="S780" s="2">
        <f t="shared" si="142"/>
        <v>1</v>
      </c>
      <c r="T780" s="2">
        <f t="shared" si="138"/>
        <v>192.19999999999982</v>
      </c>
      <c r="U780" s="2">
        <f t="shared" si="139"/>
        <v>3.431223779344815</v>
      </c>
      <c r="V780" s="2">
        <f t="shared" si="140"/>
        <v>187.42500000000018</v>
      </c>
      <c r="W780" s="2">
        <f t="shared" si="141"/>
        <v>3.3967880711436158</v>
      </c>
      <c r="X780" t="str">
        <f>IF($T781&gt;0, "up", "down")</f>
        <v>up</v>
      </c>
    </row>
    <row r="781" spans="1:24" x14ac:dyDescent="0.2">
      <c r="A781" s="1">
        <v>39652</v>
      </c>
      <c r="B781" s="2">
        <v>6033.05</v>
      </c>
      <c r="C781" s="2">
        <v>6369.6</v>
      </c>
      <c r="D781" s="2">
        <v>6033.05</v>
      </c>
      <c r="E781" s="2">
        <v>6343.15</v>
      </c>
      <c r="F781" s="2">
        <f t="shared" si="132"/>
        <v>6194.7124999999996</v>
      </c>
      <c r="G781" s="2">
        <f>$C781-$D781</f>
        <v>336.55000000000018</v>
      </c>
      <c r="H781" s="2">
        <f>$C781-MAX($B781,$E781)</f>
        <v>26.450000000000728</v>
      </c>
      <c r="I781" s="2">
        <f>MIN($B781,$E781)-$D781</f>
        <v>0</v>
      </c>
      <c r="J781" s="2">
        <f>$E781-$B781</f>
        <v>310.09999999999945</v>
      </c>
      <c r="K781" s="2">
        <f>$H781/$G781</f>
        <v>7.8591591145448558E-2</v>
      </c>
      <c r="L781" s="2">
        <f>$I781/$G781</f>
        <v>0</v>
      </c>
      <c r="M781" s="2">
        <f>ABS($J781)/$G781</f>
        <v>0.92140840885455144</v>
      </c>
      <c r="N781" s="2">
        <f t="shared" si="134"/>
        <v>5508.6738816484049</v>
      </c>
      <c r="O781" s="2">
        <f t="shared" si="135"/>
        <v>6369.6</v>
      </c>
      <c r="P781" s="2">
        <f t="shared" si="136"/>
        <v>5508.6738816484049</v>
      </c>
      <c r="Q781" s="2">
        <f t="shared" si="137"/>
        <v>6194.7124999999996</v>
      </c>
      <c r="R781" s="2">
        <f t="shared" si="133"/>
        <v>5895.4150658242033</v>
      </c>
      <c r="S781" s="2">
        <f t="shared" si="142"/>
        <v>1</v>
      </c>
      <c r="T781" s="2">
        <f t="shared" si="138"/>
        <v>549.44999999999982</v>
      </c>
      <c r="U781" s="2">
        <f t="shared" si="139"/>
        <v>9.4835769887981751</v>
      </c>
      <c r="V781" s="2">
        <f t="shared" si="140"/>
        <v>489.57499999999982</v>
      </c>
      <c r="W781" s="2">
        <f t="shared" si="141"/>
        <v>8.5813006259708882</v>
      </c>
      <c r="X781" t="str">
        <f>IF($T782&gt;0, "up", "down")</f>
        <v>down</v>
      </c>
    </row>
    <row r="782" spans="1:24" x14ac:dyDescent="0.2">
      <c r="A782" s="1">
        <v>39653</v>
      </c>
      <c r="B782" s="2">
        <v>6445.3</v>
      </c>
      <c r="C782" s="2">
        <v>6468.4</v>
      </c>
      <c r="D782" s="2">
        <v>6103.1</v>
      </c>
      <c r="E782" s="2">
        <v>6213.6</v>
      </c>
      <c r="F782" s="2">
        <f t="shared" si="132"/>
        <v>6307.6</v>
      </c>
      <c r="G782" s="2">
        <f>$C782-$D782</f>
        <v>365.29999999999927</v>
      </c>
      <c r="H782" s="2">
        <f>$C782-MAX($B782,$E782)</f>
        <v>23.099999999999454</v>
      </c>
      <c r="I782" s="2">
        <f>MIN($B782,$E782)-$D782</f>
        <v>110.5</v>
      </c>
      <c r="J782" s="2">
        <f>$E782-$B782</f>
        <v>-231.69999999999982</v>
      </c>
      <c r="K782" s="2">
        <f>$H782/$G782</f>
        <v>6.3235696687652609E-2</v>
      </c>
      <c r="L782" s="2">
        <f>$I782/$G782</f>
        <v>0.30249110320284756</v>
      </c>
      <c r="M782" s="2">
        <f>ABS($J782)/$G782</f>
        <v>0.63427320010949984</v>
      </c>
      <c r="N782" s="2">
        <f t="shared" si="134"/>
        <v>5851.6931908242022</v>
      </c>
      <c r="O782" s="2">
        <f t="shared" si="135"/>
        <v>6468.4</v>
      </c>
      <c r="P782" s="2">
        <f t="shared" si="136"/>
        <v>5851.6931908242022</v>
      </c>
      <c r="Q782" s="2">
        <f t="shared" si="137"/>
        <v>6307.6</v>
      </c>
      <c r="R782" s="2">
        <f t="shared" si="133"/>
        <v>6119.8465954121002</v>
      </c>
      <c r="S782" s="2">
        <f t="shared" si="142"/>
        <v>1</v>
      </c>
      <c r="T782" s="2">
        <f t="shared" si="138"/>
        <v>-129.54999999999927</v>
      </c>
      <c r="U782" s="2">
        <f t="shared" si="139"/>
        <v>-2.0423606567714665</v>
      </c>
      <c r="V782" s="2">
        <f t="shared" si="140"/>
        <v>112.88750000000073</v>
      </c>
      <c r="W782" s="2">
        <f t="shared" si="141"/>
        <v>1.8223202448862756</v>
      </c>
      <c r="X782" t="str">
        <f>IF($T783&gt;0, "up", "down")</f>
        <v>down</v>
      </c>
    </row>
    <row r="783" spans="1:24" x14ac:dyDescent="0.2">
      <c r="A783" s="1">
        <v>39654</v>
      </c>
      <c r="B783" s="2">
        <v>6044.6</v>
      </c>
      <c r="C783" s="2">
        <v>6046.9</v>
      </c>
      <c r="D783" s="2">
        <v>5881.75</v>
      </c>
      <c r="E783" s="2">
        <v>5917.25</v>
      </c>
      <c r="F783" s="2">
        <f t="shared" si="132"/>
        <v>5972.625</v>
      </c>
      <c r="G783" s="2">
        <f>$C783-$D783</f>
        <v>165.14999999999964</v>
      </c>
      <c r="H783" s="2">
        <f>$C783-MAX($B783,$E783)</f>
        <v>2.2999999999992724</v>
      </c>
      <c r="I783" s="2">
        <f>MIN($B783,$E783)-$D783</f>
        <v>35.5</v>
      </c>
      <c r="J783" s="2">
        <f>$E783-$B783</f>
        <v>-127.35000000000036</v>
      </c>
      <c r="K783" s="2">
        <f>$H783/$G783</f>
        <v>1.3926733272777944E-2</v>
      </c>
      <c r="L783" s="2">
        <f>$I783/$G783</f>
        <v>0.21495610051468408</v>
      </c>
      <c r="M783" s="2">
        <f>ABS($J783)/$G783</f>
        <v>0.77111716621253801</v>
      </c>
      <c r="N783" s="2">
        <f t="shared" si="134"/>
        <v>6079.6465954121013</v>
      </c>
      <c r="O783" s="2">
        <f t="shared" si="135"/>
        <v>6079.6465954121013</v>
      </c>
      <c r="P783" s="2">
        <f t="shared" si="136"/>
        <v>5881.75</v>
      </c>
      <c r="Q783" s="2">
        <f t="shared" si="137"/>
        <v>5972.625</v>
      </c>
      <c r="R783" s="2">
        <f t="shared" si="133"/>
        <v>6003.4170477060507</v>
      </c>
      <c r="S783" s="2">
        <f t="shared" si="142"/>
        <v>0.85137006852602559</v>
      </c>
      <c r="T783" s="2">
        <f t="shared" si="138"/>
        <v>-296.35000000000036</v>
      </c>
      <c r="U783" s="2">
        <f t="shared" si="139"/>
        <v>-4.7693768507789418</v>
      </c>
      <c r="V783" s="2">
        <f t="shared" si="140"/>
        <v>-334.97500000000036</v>
      </c>
      <c r="W783" s="2">
        <f t="shared" si="141"/>
        <v>-5.3106569852241794</v>
      </c>
      <c r="X783" t="str">
        <f>IF($T784&gt;0, "up", "down")</f>
        <v>up</v>
      </c>
    </row>
    <row r="784" spans="1:24" x14ac:dyDescent="0.2">
      <c r="A784" s="1">
        <v>39657</v>
      </c>
      <c r="B784" s="2">
        <v>5900.3</v>
      </c>
      <c r="C784" s="2">
        <v>5987.2</v>
      </c>
      <c r="D784" s="2">
        <v>5842.7</v>
      </c>
      <c r="E784" s="2">
        <v>5919.15</v>
      </c>
      <c r="F784" s="2">
        <f t="shared" si="132"/>
        <v>5912.3374999999996</v>
      </c>
      <c r="G784" s="2">
        <f>$C784-$D784</f>
        <v>144.5</v>
      </c>
      <c r="H784" s="2">
        <f>$C784-MAX($B784,$E784)</f>
        <v>68.050000000000182</v>
      </c>
      <c r="I784" s="2">
        <f>MIN($B784,$E784)-$D784</f>
        <v>57.600000000000364</v>
      </c>
      <c r="J784" s="2">
        <f>$E784-$B784</f>
        <v>18.849999999999454</v>
      </c>
      <c r="K784" s="2">
        <f>$H784/$G784</f>
        <v>0.4709342560553646</v>
      </c>
      <c r="L784" s="2">
        <f>$I784/$G784</f>
        <v>0.3986159169550198</v>
      </c>
      <c r="M784" s="2">
        <f>ABS($J784)/$G784</f>
        <v>0.1304498269896156</v>
      </c>
      <c r="N784" s="2">
        <f t="shared" si="134"/>
        <v>6026.1357977060507</v>
      </c>
      <c r="O784" s="2">
        <f t="shared" si="135"/>
        <v>6026.1357977060507</v>
      </c>
      <c r="P784" s="2">
        <f t="shared" si="136"/>
        <v>5842.7</v>
      </c>
      <c r="Q784" s="2">
        <f t="shared" si="137"/>
        <v>5912.3374999999996</v>
      </c>
      <c r="R784" s="2">
        <f t="shared" si="133"/>
        <v>5951.827273853025</v>
      </c>
      <c r="S784" s="2">
        <f t="shared" si="142"/>
        <v>0.70662259145110451</v>
      </c>
      <c r="T784" s="2">
        <f t="shared" si="138"/>
        <v>1.8999999999996362</v>
      </c>
      <c r="U784" s="2">
        <f t="shared" si="139"/>
        <v>3.2109510329961316E-2</v>
      </c>
      <c r="V784" s="2">
        <f t="shared" si="140"/>
        <v>-60.287500000000364</v>
      </c>
      <c r="W784" s="2">
        <f t="shared" si="141"/>
        <v>-1.0093970406647055</v>
      </c>
      <c r="X784" t="str">
        <f>IF($T785&gt;0, "up", "down")</f>
        <v>down</v>
      </c>
    </row>
    <row r="785" spans="1:24" x14ac:dyDescent="0.2">
      <c r="A785" s="1">
        <v>39658</v>
      </c>
      <c r="B785" s="2">
        <v>5767</v>
      </c>
      <c r="C785" s="2">
        <v>5817</v>
      </c>
      <c r="D785" s="2">
        <v>5394.95</v>
      </c>
      <c r="E785" s="2">
        <v>5422.15</v>
      </c>
      <c r="F785" s="2">
        <f t="shared" si="132"/>
        <v>5600.2749999999996</v>
      </c>
      <c r="G785" s="2">
        <f>$C785-$D785</f>
        <v>422.05000000000018</v>
      </c>
      <c r="H785" s="2">
        <f>$C785-MAX($B785,$E785)</f>
        <v>50</v>
      </c>
      <c r="I785" s="2">
        <f>MIN($B785,$E785)-$D785</f>
        <v>27.199999999999818</v>
      </c>
      <c r="J785" s="2">
        <f>$E785-$B785</f>
        <v>-344.85000000000036</v>
      </c>
      <c r="K785" s="2">
        <f>$H785/$G785</f>
        <v>0.11846937566639018</v>
      </c>
      <c r="L785" s="2">
        <f>$I785/$G785</f>
        <v>6.4447340362515829E-2</v>
      </c>
      <c r="M785" s="2">
        <f>ABS($J785)/$G785</f>
        <v>0.81708328397109398</v>
      </c>
      <c r="N785" s="2">
        <f t="shared" si="134"/>
        <v>5969.2366488530251</v>
      </c>
      <c r="O785" s="2">
        <f t="shared" si="135"/>
        <v>5969.2366488530251</v>
      </c>
      <c r="P785" s="2">
        <f t="shared" si="136"/>
        <v>5394.95</v>
      </c>
      <c r="Q785" s="2">
        <f t="shared" si="137"/>
        <v>5600.2749999999996</v>
      </c>
      <c r="R785" s="2">
        <f t="shared" si="133"/>
        <v>5733.4245744265118</v>
      </c>
      <c r="S785" s="2">
        <f t="shared" si="142"/>
        <v>0</v>
      </c>
      <c r="T785" s="2">
        <f t="shared" si="138"/>
        <v>-497</v>
      </c>
      <c r="U785" s="2">
        <f t="shared" si="139"/>
        <v>-8.3964758453494177</v>
      </c>
      <c r="V785" s="2">
        <f t="shared" si="140"/>
        <v>-312.0625</v>
      </c>
      <c r="W785" s="2">
        <f t="shared" si="141"/>
        <v>-5.2781577506358524</v>
      </c>
      <c r="X785" t="str">
        <f>IF($T786&gt;0, "up", "down")</f>
        <v>up</v>
      </c>
    </row>
    <row r="786" spans="1:24" x14ac:dyDescent="0.2">
      <c r="A786" s="1">
        <v>39659</v>
      </c>
      <c r="B786" s="2">
        <v>5522.75</v>
      </c>
      <c r="C786" s="2">
        <v>5737.95</v>
      </c>
      <c r="D786" s="2">
        <v>5522.75</v>
      </c>
      <c r="E786" s="2">
        <v>5719.45</v>
      </c>
      <c r="F786" s="2">
        <f t="shared" si="132"/>
        <v>5625.7250000000004</v>
      </c>
      <c r="G786" s="2">
        <f>$C786-$D786</f>
        <v>215.19999999999982</v>
      </c>
      <c r="H786" s="2">
        <f>$C786-MAX($B786,$E786)</f>
        <v>18.5</v>
      </c>
      <c r="I786" s="2">
        <f>MIN($B786,$E786)-$D786</f>
        <v>0</v>
      </c>
      <c r="J786" s="2">
        <f>$E786-$B786</f>
        <v>196.69999999999982</v>
      </c>
      <c r="K786" s="2">
        <f>$H786/$G786</f>
        <v>8.5966542750929437E-2</v>
      </c>
      <c r="L786" s="2">
        <f>$I786/$G786</f>
        <v>0</v>
      </c>
      <c r="M786" s="2">
        <f>ABS($J786)/$G786</f>
        <v>0.91403345724907059</v>
      </c>
      <c r="N786" s="2">
        <f t="shared" si="134"/>
        <v>5784.7558244265128</v>
      </c>
      <c r="O786" s="2">
        <f t="shared" si="135"/>
        <v>5784.7558244265128</v>
      </c>
      <c r="P786" s="2">
        <f t="shared" si="136"/>
        <v>5522.75</v>
      </c>
      <c r="Q786" s="2">
        <f t="shared" si="137"/>
        <v>5625.7250000000004</v>
      </c>
      <c r="R786" s="2">
        <f t="shared" si="133"/>
        <v>5679.4966622132561</v>
      </c>
      <c r="S786" s="2">
        <f t="shared" si="142"/>
        <v>0</v>
      </c>
      <c r="T786" s="2">
        <f t="shared" si="138"/>
        <v>297.30000000000018</v>
      </c>
      <c r="U786" s="2">
        <f t="shared" si="139"/>
        <v>5.4830648359045799</v>
      </c>
      <c r="V786" s="2">
        <f t="shared" si="140"/>
        <v>25.450000000000728</v>
      </c>
      <c r="W786" s="2">
        <f t="shared" si="141"/>
        <v>0.45444196936758874</v>
      </c>
      <c r="X786" t="str">
        <f>IF($T787&gt;0, "up", "down")</f>
        <v>up</v>
      </c>
    </row>
    <row r="787" spans="1:24" x14ac:dyDescent="0.2">
      <c r="A787" s="1">
        <v>39660</v>
      </c>
      <c r="B787" s="2">
        <v>5762.4</v>
      </c>
      <c r="C787" s="2">
        <v>5762.4</v>
      </c>
      <c r="D787" s="2">
        <v>5573.6</v>
      </c>
      <c r="E787" s="2">
        <v>5730.05</v>
      </c>
      <c r="F787" s="2">
        <f t="shared" si="132"/>
        <v>5707.1125000000002</v>
      </c>
      <c r="G787" s="2">
        <f>$C787-$D787</f>
        <v>188.79999999999927</v>
      </c>
      <c r="H787" s="2">
        <f>$C787-MAX($B787,$E787)</f>
        <v>0</v>
      </c>
      <c r="I787" s="2">
        <f>MIN($B787,$E787)-$D787</f>
        <v>156.44999999999982</v>
      </c>
      <c r="J787" s="2">
        <f>$E787-$B787</f>
        <v>-32.349999999999454</v>
      </c>
      <c r="K787" s="2">
        <f>$H787/$G787</f>
        <v>0</v>
      </c>
      <c r="L787" s="2">
        <f>$I787/$G787</f>
        <v>0.8286546610169514</v>
      </c>
      <c r="M787" s="2">
        <f>ABS($J787)/$G787</f>
        <v>0.17134533898304863</v>
      </c>
      <c r="N787" s="2">
        <f t="shared" si="134"/>
        <v>5705.2404122132566</v>
      </c>
      <c r="O787" s="2">
        <f t="shared" si="135"/>
        <v>5762.4</v>
      </c>
      <c r="P787" s="2">
        <f t="shared" si="136"/>
        <v>5573.6</v>
      </c>
      <c r="Q787" s="2">
        <f t="shared" si="137"/>
        <v>5707.1125000000002</v>
      </c>
      <c r="R787" s="2">
        <f t="shared" si="133"/>
        <v>5687.0882280533142</v>
      </c>
      <c r="S787" s="2">
        <f t="shared" si="142"/>
        <v>2.343651767550458E-2</v>
      </c>
      <c r="T787" s="2">
        <f t="shared" si="138"/>
        <v>10.600000000000364</v>
      </c>
      <c r="U787" s="2">
        <f t="shared" si="139"/>
        <v>0.18533250574793669</v>
      </c>
      <c r="V787" s="2">
        <f t="shared" si="140"/>
        <v>81.387499999999818</v>
      </c>
      <c r="W787" s="2">
        <f t="shared" si="141"/>
        <v>1.4467024250207718</v>
      </c>
      <c r="X787" t="str">
        <f>IF($T788&gt;0, "up", "down")</f>
        <v>up</v>
      </c>
    </row>
    <row r="788" spans="1:24" x14ac:dyDescent="0.2">
      <c r="A788" s="1">
        <v>39661</v>
      </c>
      <c r="B788" s="2">
        <v>5655.35</v>
      </c>
      <c r="C788" s="2">
        <v>5989.45</v>
      </c>
      <c r="D788" s="2">
        <v>5546.9</v>
      </c>
      <c r="E788" s="2">
        <v>5961.9</v>
      </c>
      <c r="F788" s="2">
        <f t="shared" si="132"/>
        <v>5788.4</v>
      </c>
      <c r="G788" s="2">
        <f>$C788-$D788</f>
        <v>442.55000000000018</v>
      </c>
      <c r="H788" s="2">
        <f>$C788-MAX($B788,$E788)</f>
        <v>27.550000000000182</v>
      </c>
      <c r="I788" s="2">
        <f>MIN($B788,$E788)-$D788</f>
        <v>108.45000000000073</v>
      </c>
      <c r="J788" s="2">
        <f>$E788-$B788</f>
        <v>306.54999999999927</v>
      </c>
      <c r="K788" s="2">
        <f>$H788/$G788</f>
        <v>6.2252852784996433E-2</v>
      </c>
      <c r="L788" s="2">
        <f>$I788/$G788</f>
        <v>0.24505705569992245</v>
      </c>
      <c r="M788" s="2">
        <f>ABS($J788)/$G788</f>
        <v>0.6926900915150811</v>
      </c>
      <c r="N788" s="2">
        <f t="shared" si="134"/>
        <v>5706.1764561066284</v>
      </c>
      <c r="O788" s="2">
        <f t="shared" si="135"/>
        <v>5989.45</v>
      </c>
      <c r="P788" s="2">
        <f t="shared" si="136"/>
        <v>5546.9</v>
      </c>
      <c r="Q788" s="2">
        <f t="shared" si="137"/>
        <v>5788.4</v>
      </c>
      <c r="R788" s="2">
        <f t="shared" si="133"/>
        <v>5757.7316140266576</v>
      </c>
      <c r="S788" s="2">
        <f t="shared" si="142"/>
        <v>0.2872793159106492</v>
      </c>
      <c r="T788" s="2">
        <f t="shared" si="138"/>
        <v>231.84999999999945</v>
      </c>
      <c r="U788" s="2">
        <f t="shared" si="139"/>
        <v>4.0462125112346214</v>
      </c>
      <c r="V788" s="2">
        <f t="shared" si="140"/>
        <v>81.287499999999454</v>
      </c>
      <c r="W788" s="2">
        <f t="shared" si="141"/>
        <v>1.4243192157154683</v>
      </c>
      <c r="X788" t="str">
        <f>IF($T789&gt;0, "up", "down")</f>
        <v>up</v>
      </c>
    </row>
    <row r="789" spans="1:24" x14ac:dyDescent="0.2">
      <c r="A789" s="1">
        <v>39664</v>
      </c>
      <c r="B789" s="2">
        <v>5932.45</v>
      </c>
      <c r="C789" s="2">
        <v>6089.6</v>
      </c>
      <c r="D789" s="2">
        <v>5905.7</v>
      </c>
      <c r="E789" s="2">
        <v>5992.4</v>
      </c>
      <c r="F789" s="2">
        <f t="shared" si="132"/>
        <v>5980.0375000000004</v>
      </c>
      <c r="G789" s="2">
        <f>$C789-$D789</f>
        <v>183.90000000000055</v>
      </c>
      <c r="H789" s="2">
        <f>$C789-MAX($B789,$E789)</f>
        <v>97.200000000000728</v>
      </c>
      <c r="I789" s="2">
        <f>MIN($B789,$E789)-$D789</f>
        <v>26.75</v>
      </c>
      <c r="J789" s="2">
        <f>$E789-$B789</f>
        <v>59.949999999999818</v>
      </c>
      <c r="K789" s="2">
        <f>$H789/$G789</f>
        <v>0.5285481239804265</v>
      </c>
      <c r="L789" s="2">
        <f>$I789/$G789</f>
        <v>0.14545948885263688</v>
      </c>
      <c r="M789" s="2">
        <f>ABS($J789)/$G789</f>
        <v>0.32599238716693657</v>
      </c>
      <c r="N789" s="2">
        <f t="shared" si="134"/>
        <v>5747.288228053314</v>
      </c>
      <c r="O789" s="2">
        <f t="shared" si="135"/>
        <v>6089.6</v>
      </c>
      <c r="P789" s="2">
        <f t="shared" si="136"/>
        <v>5747.288228053314</v>
      </c>
      <c r="Q789" s="2">
        <f t="shared" si="137"/>
        <v>5980.0375000000004</v>
      </c>
      <c r="R789" s="2">
        <f t="shared" si="133"/>
        <v>5891.0534890266572</v>
      </c>
      <c r="S789" s="2">
        <f t="shared" si="142"/>
        <v>1</v>
      </c>
      <c r="T789" s="2">
        <f t="shared" si="138"/>
        <v>30.5</v>
      </c>
      <c r="U789" s="2">
        <f t="shared" si="139"/>
        <v>0.51158187826028623</v>
      </c>
      <c r="V789" s="2">
        <f t="shared" si="140"/>
        <v>191.63750000000073</v>
      </c>
      <c r="W789" s="2">
        <f t="shared" si="141"/>
        <v>3.3107162601064326</v>
      </c>
      <c r="X789" t="str">
        <f>IF($T790&gt;0, "up", "down")</f>
        <v>up</v>
      </c>
    </row>
    <row r="790" spans="1:24" x14ac:dyDescent="0.2">
      <c r="A790" s="1">
        <v>39665</v>
      </c>
      <c r="B790" s="2">
        <v>5888.85</v>
      </c>
      <c r="C790" s="2">
        <v>6412.15</v>
      </c>
      <c r="D790" s="2">
        <v>5888.85</v>
      </c>
      <c r="E790" s="2">
        <v>6371.7</v>
      </c>
      <c r="F790" s="2">
        <f t="shared" si="132"/>
        <v>6140.3874999999998</v>
      </c>
      <c r="G790" s="2">
        <f>$C790-$D790</f>
        <v>523.29999999999927</v>
      </c>
      <c r="H790" s="2">
        <f>$C790-MAX($B790,$E790)</f>
        <v>40.449999999999818</v>
      </c>
      <c r="I790" s="2">
        <f>MIN($B790,$E790)-$D790</f>
        <v>0</v>
      </c>
      <c r="J790" s="2">
        <f>$E790-$B790</f>
        <v>482.84999999999945</v>
      </c>
      <c r="K790" s="2">
        <f>$H790/$G790</f>
        <v>7.7297917064780952E-2</v>
      </c>
      <c r="L790" s="2">
        <f>$I790/$G790</f>
        <v>0</v>
      </c>
      <c r="M790" s="2">
        <f>ABS($J790)/$G790</f>
        <v>0.92270208293521905</v>
      </c>
      <c r="N790" s="2">
        <f t="shared" si="134"/>
        <v>5863.6628640266572</v>
      </c>
      <c r="O790" s="2">
        <f t="shared" si="135"/>
        <v>6412.15</v>
      </c>
      <c r="P790" s="2">
        <f t="shared" si="136"/>
        <v>5863.6628640266572</v>
      </c>
      <c r="Q790" s="2">
        <f t="shared" si="137"/>
        <v>6140.3874999999998</v>
      </c>
      <c r="R790" s="2">
        <f t="shared" si="133"/>
        <v>6069.9658070133291</v>
      </c>
      <c r="S790" s="2">
        <f t="shared" si="142"/>
        <v>1</v>
      </c>
      <c r="T790" s="2">
        <f t="shared" si="138"/>
        <v>379.30000000000018</v>
      </c>
      <c r="U790" s="2">
        <f t="shared" si="139"/>
        <v>6.3296842667378712</v>
      </c>
      <c r="V790" s="2">
        <f t="shared" si="140"/>
        <v>160.34999999999945</v>
      </c>
      <c r="W790" s="2">
        <f t="shared" si="141"/>
        <v>2.6814213121573141</v>
      </c>
      <c r="X790" t="str">
        <f>IF($T791&gt;0, "up", "down")</f>
        <v>down</v>
      </c>
    </row>
    <row r="791" spans="1:24" x14ac:dyDescent="0.2">
      <c r="A791" s="1">
        <v>39666</v>
      </c>
      <c r="B791" s="2">
        <v>6544.75</v>
      </c>
      <c r="C791" s="2">
        <v>6725.7</v>
      </c>
      <c r="D791" s="2">
        <v>6300.5</v>
      </c>
      <c r="E791" s="2">
        <v>6328.2</v>
      </c>
      <c r="F791" s="2">
        <f t="shared" si="132"/>
        <v>6474.7875000000004</v>
      </c>
      <c r="G791" s="2">
        <f>$C791-$D791</f>
        <v>425.19999999999982</v>
      </c>
      <c r="H791" s="2">
        <f>$C791-MAX($B791,$E791)</f>
        <v>180.94999999999982</v>
      </c>
      <c r="I791" s="2">
        <f>MIN($B791,$E791)-$D791</f>
        <v>27.699999999999818</v>
      </c>
      <c r="J791" s="2">
        <f>$E791-$B791</f>
        <v>-216.55000000000018</v>
      </c>
      <c r="K791" s="2">
        <f>$H791/$G791</f>
        <v>0.42556444026340523</v>
      </c>
      <c r="L791" s="2">
        <f>$I791/$G791</f>
        <v>6.5145813734712676E-2</v>
      </c>
      <c r="M791" s="2">
        <f>ABS($J791)/$G791</f>
        <v>0.50928974600188215</v>
      </c>
      <c r="N791" s="2">
        <f t="shared" si="134"/>
        <v>6002.025182013329</v>
      </c>
      <c r="O791" s="2">
        <f t="shared" si="135"/>
        <v>6725.7</v>
      </c>
      <c r="P791" s="2">
        <f t="shared" si="136"/>
        <v>6002.025182013329</v>
      </c>
      <c r="Q791" s="2">
        <f t="shared" si="137"/>
        <v>6474.7875000000004</v>
      </c>
      <c r="R791" s="2">
        <f t="shared" si="133"/>
        <v>6301.1344660066643</v>
      </c>
      <c r="S791" s="2">
        <f t="shared" si="142"/>
        <v>1</v>
      </c>
      <c r="T791" s="2">
        <f t="shared" si="138"/>
        <v>-43.5</v>
      </c>
      <c r="U791" s="2">
        <f t="shared" si="139"/>
        <v>-0.68270634210650216</v>
      </c>
      <c r="V791" s="2">
        <f t="shared" si="140"/>
        <v>334.40000000000055</v>
      </c>
      <c r="W791" s="2">
        <f t="shared" si="141"/>
        <v>5.4459103761774079</v>
      </c>
      <c r="X791" t="str">
        <f>IF($T792&gt;0, "up", "down")</f>
        <v>up</v>
      </c>
    </row>
    <row r="792" spans="1:24" x14ac:dyDescent="0.2">
      <c r="A792" s="1">
        <v>39667</v>
      </c>
      <c r="B792" s="2">
        <v>6281.5</v>
      </c>
      <c r="C792" s="2">
        <v>6442.55</v>
      </c>
      <c r="D792" s="2">
        <v>6281.5</v>
      </c>
      <c r="E792" s="2">
        <v>6363.15</v>
      </c>
      <c r="F792" s="2">
        <f t="shared" si="132"/>
        <v>6342.1749999999993</v>
      </c>
      <c r="G792" s="2">
        <f>$C792-$D792</f>
        <v>161.05000000000018</v>
      </c>
      <c r="H792" s="2">
        <f>$C792-MAX($B792,$E792)</f>
        <v>79.400000000000546</v>
      </c>
      <c r="I792" s="2">
        <f>MIN($B792,$E792)-$D792</f>
        <v>0</v>
      </c>
      <c r="J792" s="2">
        <f>$E792-$B792</f>
        <v>81.649999999999636</v>
      </c>
      <c r="K792" s="2">
        <f>$H792/$G792</f>
        <v>0.49301459174169798</v>
      </c>
      <c r="L792" s="2">
        <f>$I792/$G792</f>
        <v>0</v>
      </c>
      <c r="M792" s="2">
        <f>ABS($J792)/$G792</f>
        <v>0.50698540825830207</v>
      </c>
      <c r="N792" s="2">
        <f t="shared" si="134"/>
        <v>6238.4063410066647</v>
      </c>
      <c r="O792" s="2">
        <f t="shared" si="135"/>
        <v>6442.55</v>
      </c>
      <c r="P792" s="2">
        <f t="shared" si="136"/>
        <v>6238.4063410066647</v>
      </c>
      <c r="Q792" s="2">
        <f t="shared" si="137"/>
        <v>6342.1749999999993</v>
      </c>
      <c r="R792" s="2">
        <f t="shared" si="133"/>
        <v>6315.384420503332</v>
      </c>
      <c r="S792" s="2">
        <f t="shared" si="142"/>
        <v>1</v>
      </c>
      <c r="T792" s="2">
        <f t="shared" si="138"/>
        <v>34.949999999999818</v>
      </c>
      <c r="U792" s="2">
        <f t="shared" si="139"/>
        <v>0.55228975063998953</v>
      </c>
      <c r="V792" s="2">
        <f t="shared" si="140"/>
        <v>-132.61250000000109</v>
      </c>
      <c r="W792" s="2">
        <f t="shared" si="141"/>
        <v>-2.0481367149115099</v>
      </c>
      <c r="X792" t="str">
        <f>IF($T793&gt;0, "up", "down")</f>
        <v>up</v>
      </c>
    </row>
    <row r="793" spans="1:24" x14ac:dyDescent="0.2">
      <c r="A793" s="1">
        <v>39668</v>
      </c>
      <c r="B793" s="2">
        <v>6295.7</v>
      </c>
      <c r="C793" s="2">
        <v>6488.25</v>
      </c>
      <c r="D793" s="2">
        <v>6179.05</v>
      </c>
      <c r="E793" s="2">
        <v>6447.5</v>
      </c>
      <c r="F793" s="2">
        <f t="shared" si="132"/>
        <v>6352.625</v>
      </c>
      <c r="G793" s="2">
        <f>$C793-$D793</f>
        <v>309.19999999999982</v>
      </c>
      <c r="H793" s="2">
        <f>$C793-MAX($B793,$E793)</f>
        <v>40.75</v>
      </c>
      <c r="I793" s="2">
        <f>MIN($B793,$E793)-$D793</f>
        <v>116.64999999999964</v>
      </c>
      <c r="J793" s="2">
        <f>$E793-$B793</f>
        <v>151.80000000000018</v>
      </c>
      <c r="K793" s="2">
        <f>$H793/$G793</f>
        <v>0.13179172056921096</v>
      </c>
      <c r="L793" s="2">
        <f>$I793/$G793</f>
        <v>0.37726390685640265</v>
      </c>
      <c r="M793" s="2">
        <f>ABS($J793)/$G793</f>
        <v>0.49094437257438639</v>
      </c>
      <c r="N793" s="2">
        <f t="shared" si="134"/>
        <v>6290.290670503332</v>
      </c>
      <c r="O793" s="2">
        <f t="shared" si="135"/>
        <v>6488.25</v>
      </c>
      <c r="P793" s="2">
        <f t="shared" si="136"/>
        <v>6179.05</v>
      </c>
      <c r="Q793" s="2">
        <f t="shared" si="137"/>
        <v>6352.625</v>
      </c>
      <c r="R793" s="2">
        <f t="shared" si="133"/>
        <v>6327.5539176258326</v>
      </c>
      <c r="S793" s="2">
        <f t="shared" si="142"/>
        <v>1</v>
      </c>
      <c r="T793" s="2">
        <f t="shared" si="138"/>
        <v>84.350000000000364</v>
      </c>
      <c r="U793" s="2">
        <f t="shared" si="139"/>
        <v>1.3256013138147045</v>
      </c>
      <c r="V793" s="2">
        <f t="shared" si="140"/>
        <v>10.450000000000728</v>
      </c>
      <c r="W793" s="2">
        <f t="shared" si="141"/>
        <v>0.16476997244637256</v>
      </c>
      <c r="X793" t="str">
        <f>IF($T794&gt;0, "up", "down")</f>
        <v>up</v>
      </c>
    </row>
    <row r="794" spans="1:24" x14ac:dyDescent="0.2">
      <c r="A794" s="1">
        <v>39671</v>
      </c>
      <c r="B794" s="2">
        <v>6574.5</v>
      </c>
      <c r="C794" s="2">
        <v>6743.65</v>
      </c>
      <c r="D794" s="2">
        <v>6574.5</v>
      </c>
      <c r="E794" s="2">
        <v>6723.2</v>
      </c>
      <c r="F794" s="2">
        <f t="shared" si="132"/>
        <v>6653.9625000000005</v>
      </c>
      <c r="G794" s="2">
        <f>$C794-$D794</f>
        <v>169.14999999999964</v>
      </c>
      <c r="H794" s="2">
        <f>$C794-MAX($B794,$E794)</f>
        <v>20.449999999999818</v>
      </c>
      <c r="I794" s="2">
        <f>MIN($B794,$E794)-$D794</f>
        <v>0</v>
      </c>
      <c r="J794" s="2">
        <f>$E794-$B794</f>
        <v>148.69999999999982</v>
      </c>
      <c r="K794" s="2">
        <f>$H794/$G794</f>
        <v>0.12089861070056082</v>
      </c>
      <c r="L794" s="2">
        <f>$I794/$G794</f>
        <v>0</v>
      </c>
      <c r="M794" s="2">
        <f>ABS($J794)/$G794</f>
        <v>0.87910138929943915</v>
      </c>
      <c r="N794" s="2">
        <f t="shared" si="134"/>
        <v>6321.4578352516655</v>
      </c>
      <c r="O794" s="2">
        <f t="shared" si="135"/>
        <v>6743.65</v>
      </c>
      <c r="P794" s="2">
        <f t="shared" si="136"/>
        <v>6321.4578352516655</v>
      </c>
      <c r="Q794" s="2">
        <f t="shared" si="137"/>
        <v>6653.9625000000005</v>
      </c>
      <c r="R794" s="2">
        <f t="shared" si="133"/>
        <v>6510.1320426258335</v>
      </c>
      <c r="S794" s="2">
        <f t="shared" si="142"/>
        <v>1</v>
      </c>
      <c r="T794" s="2">
        <f t="shared" si="138"/>
        <v>275.69999999999982</v>
      </c>
      <c r="U794" s="2">
        <f t="shared" si="139"/>
        <v>4.2760759984490084</v>
      </c>
      <c r="V794" s="2">
        <f t="shared" si="140"/>
        <v>301.33750000000055</v>
      </c>
      <c r="W794" s="2">
        <f t="shared" si="141"/>
        <v>4.743511540504918</v>
      </c>
      <c r="X794" t="str">
        <f>IF($T795&gt;0, "up", "down")</f>
        <v>down</v>
      </c>
    </row>
    <row r="795" spans="1:24" x14ac:dyDescent="0.2">
      <c r="A795" s="1">
        <v>39672</v>
      </c>
      <c r="B795" s="2">
        <v>6650.2</v>
      </c>
      <c r="C795" s="2">
        <v>6754.45</v>
      </c>
      <c r="D795" s="2">
        <v>6433.8</v>
      </c>
      <c r="E795" s="2">
        <v>6490.8</v>
      </c>
      <c r="F795" s="2">
        <f t="shared" si="132"/>
        <v>6582.3125</v>
      </c>
      <c r="G795" s="2">
        <f>$C795-$D795</f>
        <v>320.64999999999964</v>
      </c>
      <c r="H795" s="2">
        <f>$C795-MAX($B795,$E795)</f>
        <v>104.25</v>
      </c>
      <c r="I795" s="2">
        <f>MIN($B795,$E795)-$D795</f>
        <v>57</v>
      </c>
      <c r="J795" s="2">
        <f>$E795-$B795</f>
        <v>-159.39999999999964</v>
      </c>
      <c r="K795" s="2">
        <f>$H795/$G795</f>
        <v>0.32512084827693782</v>
      </c>
      <c r="L795" s="2">
        <f>$I795/$G795</f>
        <v>0.17776391704350558</v>
      </c>
      <c r="M795" s="2">
        <f>ABS($J795)/$G795</f>
        <v>0.49711523467955659</v>
      </c>
      <c r="N795" s="2">
        <f t="shared" si="134"/>
        <v>6487.7101676258335</v>
      </c>
      <c r="O795" s="2">
        <f t="shared" si="135"/>
        <v>6754.45</v>
      </c>
      <c r="P795" s="2">
        <f t="shared" si="136"/>
        <v>6433.8</v>
      </c>
      <c r="Q795" s="2">
        <f t="shared" si="137"/>
        <v>6582.3125</v>
      </c>
      <c r="R795" s="2">
        <f t="shared" si="133"/>
        <v>6564.5681669064579</v>
      </c>
      <c r="S795" s="2">
        <f t="shared" si="142"/>
        <v>1</v>
      </c>
      <c r="T795" s="2">
        <f t="shared" si="138"/>
        <v>-232.39999999999964</v>
      </c>
      <c r="U795" s="2">
        <f t="shared" si="139"/>
        <v>-3.4566872917658205</v>
      </c>
      <c r="V795" s="2">
        <f t="shared" si="140"/>
        <v>-71.650000000000546</v>
      </c>
      <c r="W795" s="2">
        <f t="shared" si="141"/>
        <v>-1.0768019807746216</v>
      </c>
      <c r="X795" t="str">
        <f>IF($T796&gt;0, "up", "down")</f>
        <v>down</v>
      </c>
    </row>
    <row r="796" spans="1:24" x14ac:dyDescent="0.2">
      <c r="A796" s="1">
        <v>39673</v>
      </c>
      <c r="B796" s="2">
        <v>6403.85</v>
      </c>
      <c r="C796" s="2">
        <v>6483.2</v>
      </c>
      <c r="D796" s="2">
        <v>6318.05</v>
      </c>
      <c r="E796" s="2">
        <v>6370.75</v>
      </c>
      <c r="F796" s="2">
        <f t="shared" si="132"/>
        <v>6393.9624999999996</v>
      </c>
      <c r="G796" s="2">
        <f>$C796-$D796</f>
        <v>165.14999999999964</v>
      </c>
      <c r="H796" s="2">
        <f>$C796-MAX($B796,$E796)</f>
        <v>79.349999999999454</v>
      </c>
      <c r="I796" s="2">
        <f>MIN($B796,$E796)-$D796</f>
        <v>52.699999999999818</v>
      </c>
      <c r="J796" s="2">
        <f>$E796-$B796</f>
        <v>-33.100000000000364</v>
      </c>
      <c r="K796" s="2">
        <f>$H796/$G796</f>
        <v>0.48047229791098778</v>
      </c>
      <c r="L796" s="2">
        <f>$I796/$G796</f>
        <v>0.3191038449894032</v>
      </c>
      <c r="M796" s="2">
        <f>ABS($J796)/$G796</f>
        <v>0.20042385709960905</v>
      </c>
      <c r="N796" s="2">
        <f t="shared" si="134"/>
        <v>6535.0113338129167</v>
      </c>
      <c r="O796" s="2">
        <f t="shared" si="135"/>
        <v>6535.0113338129167</v>
      </c>
      <c r="P796" s="2">
        <f t="shared" si="136"/>
        <v>6318.05</v>
      </c>
      <c r="Q796" s="2">
        <f t="shared" si="137"/>
        <v>6393.9624999999996</v>
      </c>
      <c r="R796" s="2">
        <f t="shared" si="133"/>
        <v>6445.508791906459</v>
      </c>
      <c r="S796" s="2">
        <f t="shared" si="142"/>
        <v>0.52220248423672733</v>
      </c>
      <c r="T796" s="2">
        <f t="shared" si="138"/>
        <v>-120.05000000000018</v>
      </c>
      <c r="U796" s="2">
        <f t="shared" si="139"/>
        <v>-1.849540888642389</v>
      </c>
      <c r="V796" s="2">
        <f t="shared" si="140"/>
        <v>-188.35000000000036</v>
      </c>
      <c r="W796" s="2">
        <f t="shared" si="141"/>
        <v>-2.8614563650692726</v>
      </c>
      <c r="X796" t="str">
        <f>IF($T797&gt;0, "up", "down")</f>
        <v>down</v>
      </c>
    </row>
    <row r="797" spans="1:24" x14ac:dyDescent="0.2">
      <c r="A797" s="1">
        <v>39674</v>
      </c>
      <c r="B797" s="2">
        <v>6305.1</v>
      </c>
      <c r="C797" s="2">
        <v>6305.1</v>
      </c>
      <c r="D797" s="2">
        <v>6010.05</v>
      </c>
      <c r="E797" s="2">
        <v>6030.05</v>
      </c>
      <c r="F797" s="2">
        <f t="shared" si="132"/>
        <v>6162.5749999999998</v>
      </c>
      <c r="G797" s="2">
        <f>$C797-$D797</f>
        <v>295.05000000000018</v>
      </c>
      <c r="H797" s="2">
        <f>$C797-MAX($B797,$E797)</f>
        <v>0</v>
      </c>
      <c r="I797" s="2">
        <f>MIN($B797,$E797)-$D797</f>
        <v>20</v>
      </c>
      <c r="J797" s="2">
        <f>$E797-$B797</f>
        <v>-275.05000000000018</v>
      </c>
      <c r="K797" s="2">
        <f>$H797/$G797</f>
        <v>0</v>
      </c>
      <c r="L797" s="2">
        <f>$I797/$G797</f>
        <v>6.7785121165904044E-2</v>
      </c>
      <c r="M797" s="2">
        <f>ABS($J797)/$G797</f>
        <v>0.93221487883409593</v>
      </c>
      <c r="N797" s="2">
        <f t="shared" si="134"/>
        <v>6464.4869169064586</v>
      </c>
      <c r="O797" s="2">
        <f t="shared" si="135"/>
        <v>6464.4869169064586</v>
      </c>
      <c r="P797" s="2">
        <f t="shared" si="136"/>
        <v>6010.05</v>
      </c>
      <c r="Q797" s="2">
        <f t="shared" si="137"/>
        <v>6162.5749999999998</v>
      </c>
      <c r="R797" s="2">
        <f t="shared" si="133"/>
        <v>6275.3997084532293</v>
      </c>
      <c r="S797" s="2">
        <f t="shared" si="142"/>
        <v>0</v>
      </c>
      <c r="T797" s="2">
        <f t="shared" si="138"/>
        <v>-340.69999999999982</v>
      </c>
      <c r="U797" s="2">
        <f t="shared" si="139"/>
        <v>-5.3478789781422886</v>
      </c>
      <c r="V797" s="2">
        <f t="shared" si="140"/>
        <v>-231.38749999999982</v>
      </c>
      <c r="W797" s="2">
        <f t="shared" si="141"/>
        <v>-3.6188435574966205</v>
      </c>
      <c r="X797" t="str">
        <f>IF($T798&gt;0, "up", "down")</f>
        <v>down</v>
      </c>
    </row>
    <row r="798" spans="1:24" x14ac:dyDescent="0.2">
      <c r="A798" s="1">
        <v>39678</v>
      </c>
      <c r="B798" s="2">
        <v>5999.15</v>
      </c>
      <c r="C798" s="2">
        <v>6114.15</v>
      </c>
      <c r="D798" s="2">
        <v>5940.8</v>
      </c>
      <c r="E798" s="2">
        <v>6015.05</v>
      </c>
      <c r="F798" s="2">
        <f t="shared" si="132"/>
        <v>6017.2874999999995</v>
      </c>
      <c r="G798" s="2">
        <f>$C798-$D798</f>
        <v>173.34999999999945</v>
      </c>
      <c r="H798" s="2">
        <f>$C798-MAX($B798,$E798)</f>
        <v>99.099999999999454</v>
      </c>
      <c r="I798" s="2">
        <f>MIN($B798,$E798)-$D798</f>
        <v>58.349999999999454</v>
      </c>
      <c r="J798" s="2">
        <f>$E798-$B798</f>
        <v>15.900000000000546</v>
      </c>
      <c r="K798" s="2">
        <f>$H798/$G798</f>
        <v>0.57167580040380594</v>
      </c>
      <c r="L798" s="2">
        <f>$I798/$G798</f>
        <v>0.33660224978367254</v>
      </c>
      <c r="M798" s="2">
        <f>ABS($J798)/$G798</f>
        <v>9.1721949812521464E-2</v>
      </c>
      <c r="N798" s="2">
        <f t="shared" si="134"/>
        <v>6313.5309584532297</v>
      </c>
      <c r="O798" s="2">
        <f t="shared" si="135"/>
        <v>6313.5309584532297</v>
      </c>
      <c r="P798" s="2">
        <f t="shared" si="136"/>
        <v>5940.8</v>
      </c>
      <c r="Q798" s="2">
        <f t="shared" si="137"/>
        <v>6017.2874999999995</v>
      </c>
      <c r="R798" s="2">
        <f t="shared" si="133"/>
        <v>6146.2873542266143</v>
      </c>
      <c r="S798" s="2">
        <f t="shared" si="142"/>
        <v>0</v>
      </c>
      <c r="T798" s="2">
        <f t="shared" si="138"/>
        <v>-15</v>
      </c>
      <c r="U798" s="2">
        <f t="shared" si="139"/>
        <v>-0.24875415626736097</v>
      </c>
      <c r="V798" s="2">
        <f t="shared" si="140"/>
        <v>-145.28750000000036</v>
      </c>
      <c r="W798" s="2">
        <f t="shared" si="141"/>
        <v>-2.3575777982418127</v>
      </c>
      <c r="X798" t="str">
        <f>IF($T799&gt;0, "up", "down")</f>
        <v>down</v>
      </c>
    </row>
    <row r="799" spans="1:24" x14ac:dyDescent="0.2">
      <c r="A799" s="1">
        <v>39679</v>
      </c>
      <c r="B799" s="2">
        <v>5928.95</v>
      </c>
      <c r="C799" s="2">
        <v>6027.9</v>
      </c>
      <c r="D799" s="2">
        <v>5874.1</v>
      </c>
      <c r="E799" s="2">
        <v>5992.4</v>
      </c>
      <c r="F799" s="2">
        <f t="shared" si="132"/>
        <v>5955.8374999999996</v>
      </c>
      <c r="G799" s="2">
        <f>$C799-$D799</f>
        <v>153.79999999999927</v>
      </c>
      <c r="H799" s="2">
        <f>$C799-MAX($B799,$E799)</f>
        <v>35.5</v>
      </c>
      <c r="I799" s="2">
        <f>MIN($B799,$E799)-$D799</f>
        <v>54.849999999999454</v>
      </c>
      <c r="J799" s="2">
        <f>$E799-$B799</f>
        <v>63.449999999999818</v>
      </c>
      <c r="K799" s="2">
        <f>$H799/$G799</f>
        <v>0.23081924577373322</v>
      </c>
      <c r="L799" s="2">
        <f>$I799/$G799</f>
        <v>0.3566319895968772</v>
      </c>
      <c r="M799" s="2">
        <f>ABS($J799)/$G799</f>
        <v>0.41254876462938961</v>
      </c>
      <c r="N799" s="2">
        <f t="shared" si="134"/>
        <v>6165.4092292266141</v>
      </c>
      <c r="O799" s="2">
        <f t="shared" si="135"/>
        <v>6165.4092292266141</v>
      </c>
      <c r="P799" s="2">
        <f t="shared" si="136"/>
        <v>5874.1</v>
      </c>
      <c r="Q799" s="2">
        <f t="shared" si="137"/>
        <v>5955.8374999999996</v>
      </c>
      <c r="R799" s="2">
        <f t="shared" si="133"/>
        <v>6040.1889896133071</v>
      </c>
      <c r="S799" s="2">
        <f t="shared" si="142"/>
        <v>0</v>
      </c>
      <c r="T799" s="2">
        <f t="shared" si="138"/>
        <v>-22.650000000000546</v>
      </c>
      <c r="U799" s="2">
        <f t="shared" si="139"/>
        <v>-0.37655547335434525</v>
      </c>
      <c r="V799" s="2">
        <f t="shared" si="140"/>
        <v>-61.449999999999818</v>
      </c>
      <c r="W799" s="2">
        <f t="shared" si="141"/>
        <v>-1.0212242642552782</v>
      </c>
      <c r="X799" t="str">
        <f>IF($T800&gt;0, "up", "down")</f>
        <v>up</v>
      </c>
    </row>
    <row r="800" spans="1:24" x14ac:dyDescent="0.2">
      <c r="A800" s="1">
        <v>39680</v>
      </c>
      <c r="B800" s="2">
        <v>6039.9</v>
      </c>
      <c r="C800" s="2">
        <v>6090.65</v>
      </c>
      <c r="D800" s="2">
        <v>5985.55</v>
      </c>
      <c r="E800" s="2">
        <v>6026.3</v>
      </c>
      <c r="F800" s="2">
        <f t="shared" si="132"/>
        <v>6035.5999999999995</v>
      </c>
      <c r="G800" s="2">
        <f>$C800-$D800</f>
        <v>105.09999999999945</v>
      </c>
      <c r="H800" s="2">
        <f>$C800-MAX($B800,$E800)</f>
        <v>50.75</v>
      </c>
      <c r="I800" s="2">
        <f>MIN($B800,$E800)-$D800</f>
        <v>40.75</v>
      </c>
      <c r="J800" s="2">
        <f>$E800-$B800</f>
        <v>-13.599999999999454</v>
      </c>
      <c r="K800" s="2">
        <f>$H800/$G800</f>
        <v>0.48287345385347541</v>
      </c>
      <c r="L800" s="2">
        <f>$I800/$G800</f>
        <v>0.38772597526165758</v>
      </c>
      <c r="M800" s="2">
        <f>ABS($J800)/$G800</f>
        <v>0.12940057088486703</v>
      </c>
      <c r="N800" s="2">
        <f t="shared" si="134"/>
        <v>6060.6233646133069</v>
      </c>
      <c r="O800" s="2">
        <f t="shared" si="135"/>
        <v>6090.65</v>
      </c>
      <c r="P800" s="2">
        <f t="shared" si="136"/>
        <v>5985.55</v>
      </c>
      <c r="Q800" s="2">
        <f t="shared" si="137"/>
        <v>6035.5999999999995</v>
      </c>
      <c r="R800" s="2">
        <f t="shared" si="133"/>
        <v>6043.1058411533259</v>
      </c>
      <c r="S800" s="2">
        <f t="shared" si="142"/>
        <v>7.1964200207251467E-3</v>
      </c>
      <c r="T800" s="2">
        <f t="shared" si="138"/>
        <v>33.900000000000546</v>
      </c>
      <c r="U800" s="2">
        <f t="shared" si="139"/>
        <v>0.56571657432749067</v>
      </c>
      <c r="V800" s="2">
        <f t="shared" si="140"/>
        <v>79.762499999999818</v>
      </c>
      <c r="W800" s="2">
        <f t="shared" si="141"/>
        <v>1.3392323077988582</v>
      </c>
      <c r="X800" t="str">
        <f>IF($T801&gt;0, "up", "down")</f>
        <v>down</v>
      </c>
    </row>
    <row r="801" spans="1:24" x14ac:dyDescent="0.2">
      <c r="A801" s="1">
        <v>39681</v>
      </c>
      <c r="B801" s="2">
        <v>6001.65</v>
      </c>
      <c r="C801" s="2">
        <v>6002.2</v>
      </c>
      <c r="D801" s="2">
        <v>5692.65</v>
      </c>
      <c r="E801" s="2">
        <v>5711.55</v>
      </c>
      <c r="F801" s="2">
        <f t="shared" si="132"/>
        <v>5852.0124999999998</v>
      </c>
      <c r="G801" s="2">
        <f>$C801-$D801</f>
        <v>309.55000000000018</v>
      </c>
      <c r="H801" s="2">
        <f>$C801-MAX($B801,$E801)</f>
        <v>0.5500000000001819</v>
      </c>
      <c r="I801" s="2">
        <f>MIN($B801,$E801)-$D801</f>
        <v>18.900000000000546</v>
      </c>
      <c r="J801" s="2">
        <f>$E801-$B801</f>
        <v>-290.09999999999945</v>
      </c>
      <c r="K801" s="2">
        <f>$H801/$G801</f>
        <v>1.7767727346153499E-3</v>
      </c>
      <c r="L801" s="2">
        <f>$I801/$G801</f>
        <v>6.1056372153127231E-2</v>
      </c>
      <c r="M801" s="2">
        <f>ABS($J801)/$G801</f>
        <v>0.93716685511225739</v>
      </c>
      <c r="N801" s="2">
        <f t="shared" si="134"/>
        <v>6048.1116823066532</v>
      </c>
      <c r="O801" s="2">
        <f t="shared" si="135"/>
        <v>6048.1116823066532</v>
      </c>
      <c r="P801" s="2">
        <f t="shared" si="136"/>
        <v>5692.65</v>
      </c>
      <c r="Q801" s="2">
        <f t="shared" si="137"/>
        <v>5852.0124999999998</v>
      </c>
      <c r="R801" s="2">
        <f t="shared" si="133"/>
        <v>5910.2214661533262</v>
      </c>
      <c r="S801" s="2">
        <f t="shared" si="142"/>
        <v>0</v>
      </c>
      <c r="T801" s="2">
        <f t="shared" si="138"/>
        <v>-314.75</v>
      </c>
      <c r="U801" s="2">
        <f t="shared" si="139"/>
        <v>-5.2229394487496474</v>
      </c>
      <c r="V801" s="2">
        <f t="shared" si="140"/>
        <v>-183.58749999999964</v>
      </c>
      <c r="W801" s="2">
        <f t="shared" si="141"/>
        <v>-3.0417439856849304</v>
      </c>
      <c r="X801" t="str">
        <f>IF($T802&gt;0, "up", "down")</f>
        <v>up</v>
      </c>
    </row>
    <row r="802" spans="1:24" x14ac:dyDescent="0.2">
      <c r="A802" s="1">
        <v>39682</v>
      </c>
      <c r="B802" s="2">
        <v>5671.6</v>
      </c>
      <c r="C802" s="2">
        <v>5803.6</v>
      </c>
      <c r="D802" s="2">
        <v>5649.9</v>
      </c>
      <c r="E802" s="2">
        <v>5776.05</v>
      </c>
      <c r="F802" s="2">
        <f t="shared" si="132"/>
        <v>5725.2874999999995</v>
      </c>
      <c r="G802" s="2">
        <f>$C802-$D802</f>
        <v>153.70000000000073</v>
      </c>
      <c r="H802" s="2">
        <f>$C802-MAX($B802,$E802)</f>
        <v>27.550000000000182</v>
      </c>
      <c r="I802" s="2">
        <f>MIN($B802,$E802)-$D802</f>
        <v>21.700000000000728</v>
      </c>
      <c r="J802" s="2">
        <f>$E802-$B802</f>
        <v>104.44999999999982</v>
      </c>
      <c r="K802" s="2">
        <f>$H802/$G802</f>
        <v>0.17924528301886827</v>
      </c>
      <c r="L802" s="2">
        <f>$I802/$G802</f>
        <v>0.1411841249186768</v>
      </c>
      <c r="M802" s="2">
        <f>ABS($J802)/$G802</f>
        <v>0.67957059206245496</v>
      </c>
      <c r="N802" s="2">
        <f t="shared" si="134"/>
        <v>5950.062091153326</v>
      </c>
      <c r="O802" s="2">
        <f t="shared" si="135"/>
        <v>5950.062091153326</v>
      </c>
      <c r="P802" s="2">
        <f t="shared" si="136"/>
        <v>5649.9</v>
      </c>
      <c r="Q802" s="2">
        <f t="shared" si="137"/>
        <v>5725.2874999999995</v>
      </c>
      <c r="R802" s="2">
        <f t="shared" si="133"/>
        <v>5818.827920576663</v>
      </c>
      <c r="S802" s="2">
        <f t="shared" si="142"/>
        <v>0</v>
      </c>
      <c r="T802" s="2">
        <f t="shared" si="138"/>
        <v>64.5</v>
      </c>
      <c r="U802" s="2">
        <f t="shared" si="139"/>
        <v>1.129290647897681</v>
      </c>
      <c r="V802" s="2">
        <f t="shared" si="140"/>
        <v>-126.72500000000036</v>
      </c>
      <c r="W802" s="2">
        <f t="shared" si="141"/>
        <v>-2.1654943491662122</v>
      </c>
      <c r="X802" t="str">
        <f>IF($T803&gt;0, "up", "down")</f>
        <v>up</v>
      </c>
    </row>
    <row r="803" spans="1:24" x14ac:dyDescent="0.2">
      <c r="A803" s="1">
        <v>39685</v>
      </c>
      <c r="B803" s="2">
        <v>5897.2</v>
      </c>
      <c r="C803" s="2">
        <v>5995.6</v>
      </c>
      <c r="D803" s="2">
        <v>5842.3</v>
      </c>
      <c r="E803" s="2">
        <v>5860.8</v>
      </c>
      <c r="F803" s="2">
        <f t="shared" si="132"/>
        <v>5898.9749999999995</v>
      </c>
      <c r="G803" s="2">
        <f>$C803-$D803</f>
        <v>153.30000000000018</v>
      </c>
      <c r="H803" s="2">
        <f>$C803-MAX($B803,$E803)</f>
        <v>98.400000000000546</v>
      </c>
      <c r="I803" s="2">
        <f>MIN($B803,$E803)-$D803</f>
        <v>18.5</v>
      </c>
      <c r="J803" s="2">
        <f>$E803-$B803</f>
        <v>-36.399999999999636</v>
      </c>
      <c r="K803" s="2">
        <f>$H803/$G803</f>
        <v>0.6418786692759324</v>
      </c>
      <c r="L803" s="2">
        <f>$I803/$G803</f>
        <v>0.12067840834964108</v>
      </c>
      <c r="M803" s="2">
        <f>ABS($J803)/$G803</f>
        <v>0.23744292237442657</v>
      </c>
      <c r="N803" s="2">
        <f t="shared" si="134"/>
        <v>5837.6747955766623</v>
      </c>
      <c r="O803" s="2">
        <f t="shared" si="135"/>
        <v>5995.6</v>
      </c>
      <c r="P803" s="2">
        <f t="shared" si="136"/>
        <v>5837.6747955766623</v>
      </c>
      <c r="Q803" s="2">
        <f t="shared" si="137"/>
        <v>5898.9749999999995</v>
      </c>
      <c r="R803" s="2">
        <f t="shared" si="133"/>
        <v>5892.4811477883304</v>
      </c>
      <c r="S803" s="2">
        <f t="shared" si="142"/>
        <v>0.3284015966542333</v>
      </c>
      <c r="T803" s="2">
        <f t="shared" si="138"/>
        <v>84.75</v>
      </c>
      <c r="U803" s="2">
        <f t="shared" si="139"/>
        <v>1.4672656919521125</v>
      </c>
      <c r="V803" s="2">
        <f t="shared" si="140"/>
        <v>173.6875</v>
      </c>
      <c r="W803" s="2">
        <f t="shared" si="141"/>
        <v>3.0336904478596058</v>
      </c>
      <c r="X803" t="str">
        <f>IF($T804&gt;0, "up", "down")</f>
        <v>up</v>
      </c>
    </row>
    <row r="804" spans="1:24" x14ac:dyDescent="0.2">
      <c r="A804" s="1">
        <v>39686</v>
      </c>
      <c r="B804" s="2">
        <v>5801.1</v>
      </c>
      <c r="C804" s="2">
        <v>5957.15</v>
      </c>
      <c r="D804" s="2">
        <v>5770.9</v>
      </c>
      <c r="E804" s="2">
        <v>5943.2</v>
      </c>
      <c r="F804" s="2">
        <f t="shared" si="132"/>
        <v>5868.0875000000005</v>
      </c>
      <c r="G804" s="2">
        <f>$C804-$D804</f>
        <v>186.25</v>
      </c>
      <c r="H804" s="2">
        <f>$C804-MAX($B804,$E804)</f>
        <v>13.949999999999818</v>
      </c>
      <c r="I804" s="2">
        <f>MIN($B804,$E804)-$D804</f>
        <v>30.200000000000728</v>
      </c>
      <c r="J804" s="2">
        <f>$E804-$B804</f>
        <v>142.09999999999945</v>
      </c>
      <c r="K804" s="2">
        <f>$H804/$G804</f>
        <v>7.4899328859059422E-2</v>
      </c>
      <c r="L804" s="2">
        <f>$I804/$G804</f>
        <v>0.16214765100671533</v>
      </c>
      <c r="M804" s="2">
        <f>ABS($J804)/$G804</f>
        <v>0.76295302013422528</v>
      </c>
      <c r="N804" s="2">
        <f t="shared" si="134"/>
        <v>5868.3248977883304</v>
      </c>
      <c r="O804" s="2">
        <f t="shared" si="135"/>
        <v>5957.15</v>
      </c>
      <c r="P804" s="2">
        <f t="shared" si="136"/>
        <v>5770.9</v>
      </c>
      <c r="Q804" s="2">
        <f t="shared" si="137"/>
        <v>5868.0875000000005</v>
      </c>
      <c r="R804" s="2">
        <f t="shared" si="133"/>
        <v>5866.1155994470828</v>
      </c>
      <c r="S804" s="2">
        <f t="shared" si="142"/>
        <v>0.21084411139907935</v>
      </c>
      <c r="T804" s="2">
        <f t="shared" si="138"/>
        <v>82.399999999999636</v>
      </c>
      <c r="U804" s="2">
        <f t="shared" si="139"/>
        <v>1.4059514059513996</v>
      </c>
      <c r="V804" s="2">
        <f t="shared" si="140"/>
        <v>-30.887499999998909</v>
      </c>
      <c r="W804" s="2">
        <f t="shared" si="141"/>
        <v>-0.52360791493435577</v>
      </c>
      <c r="X804" t="str">
        <f>IF($T805&gt;0, "up", "down")</f>
        <v>down</v>
      </c>
    </row>
    <row r="805" spans="1:24" x14ac:dyDescent="0.2">
      <c r="A805" s="1">
        <v>39687</v>
      </c>
      <c r="B805" s="2">
        <v>5978.9</v>
      </c>
      <c r="C805" s="2">
        <v>5987.35</v>
      </c>
      <c r="D805" s="2">
        <v>5809.3</v>
      </c>
      <c r="E805" s="2">
        <v>5823.55</v>
      </c>
      <c r="F805" s="2">
        <f t="shared" si="132"/>
        <v>5899.7749999999996</v>
      </c>
      <c r="G805" s="2">
        <f>$C805-$D805</f>
        <v>178.05000000000018</v>
      </c>
      <c r="H805" s="2">
        <f>$C805-MAX($B805,$E805)</f>
        <v>8.4500000000007276</v>
      </c>
      <c r="I805" s="2">
        <f>MIN($B805,$E805)-$D805</f>
        <v>14.25</v>
      </c>
      <c r="J805" s="2">
        <f>$E805-$B805</f>
        <v>-155.34999999999945</v>
      </c>
      <c r="K805" s="2">
        <f>$H805/$G805</f>
        <v>4.7458579050832457E-2</v>
      </c>
      <c r="L805" s="2">
        <f>$I805/$G805</f>
        <v>8.0033698399325948E-2</v>
      </c>
      <c r="M805" s="2">
        <f>ABS($J805)/$G805</f>
        <v>0.87250772254984155</v>
      </c>
      <c r="N805" s="2">
        <f t="shared" si="134"/>
        <v>5868.2061988941659</v>
      </c>
      <c r="O805" s="2">
        <f t="shared" si="135"/>
        <v>5987.35</v>
      </c>
      <c r="P805" s="2">
        <f t="shared" si="136"/>
        <v>5809.3</v>
      </c>
      <c r="Q805" s="2">
        <f t="shared" si="137"/>
        <v>5899.7749999999996</v>
      </c>
      <c r="R805" s="2">
        <f t="shared" si="133"/>
        <v>5891.1577997235418</v>
      </c>
      <c r="S805" s="2">
        <f t="shared" si="142"/>
        <v>0.79141123905961852</v>
      </c>
      <c r="T805" s="2">
        <f t="shared" si="138"/>
        <v>-119.64999999999964</v>
      </c>
      <c r="U805" s="2">
        <f t="shared" si="139"/>
        <v>-2.0132251985462317</v>
      </c>
      <c r="V805" s="2">
        <f t="shared" si="140"/>
        <v>31.687499999999091</v>
      </c>
      <c r="W805" s="2">
        <f t="shared" si="141"/>
        <v>0.53999706037101669</v>
      </c>
      <c r="X805" t="str">
        <f>IF($T806&gt;0, "up", "down")</f>
        <v>down</v>
      </c>
    </row>
    <row r="806" spans="1:24" x14ac:dyDescent="0.2">
      <c r="A806" s="1">
        <v>39688</v>
      </c>
      <c r="B806" s="2">
        <v>5817.8</v>
      </c>
      <c r="C806" s="2">
        <v>5848.5</v>
      </c>
      <c r="D806" s="2">
        <v>5686.6</v>
      </c>
      <c r="E806" s="2">
        <v>5721.15</v>
      </c>
      <c r="F806" s="2">
        <f t="shared" si="132"/>
        <v>5768.5125000000007</v>
      </c>
      <c r="G806" s="2">
        <f>$C806-$D806</f>
        <v>161.89999999999964</v>
      </c>
      <c r="H806" s="2">
        <f>$C806-MAX($B806,$E806)</f>
        <v>30.699999999999818</v>
      </c>
      <c r="I806" s="2">
        <f>MIN($B806,$E806)-$D806</f>
        <v>34.549999999999272</v>
      </c>
      <c r="J806" s="2">
        <f>$E806-$B806</f>
        <v>-96.650000000000546</v>
      </c>
      <c r="K806" s="2">
        <f>$H806/$G806</f>
        <v>0.18962322421247613</v>
      </c>
      <c r="L806" s="2">
        <f>$I806/$G806</f>
        <v>0.2134033353922134</v>
      </c>
      <c r="M806" s="2">
        <f>ABS($J806)/$G806</f>
        <v>0.59697344039531042</v>
      </c>
      <c r="N806" s="2">
        <f t="shared" si="134"/>
        <v>5883.9905994470828</v>
      </c>
      <c r="O806" s="2">
        <f t="shared" si="135"/>
        <v>5883.9905994470828</v>
      </c>
      <c r="P806" s="2">
        <f t="shared" si="136"/>
        <v>5686.6</v>
      </c>
      <c r="Q806" s="2">
        <f t="shared" si="137"/>
        <v>5768.5125000000007</v>
      </c>
      <c r="R806" s="2">
        <f t="shared" si="133"/>
        <v>5805.7734247235412</v>
      </c>
      <c r="S806" s="2">
        <f t="shared" si="142"/>
        <v>0</v>
      </c>
      <c r="T806" s="2">
        <f t="shared" si="138"/>
        <v>-102.40000000000055</v>
      </c>
      <c r="U806" s="2">
        <f t="shared" si="139"/>
        <v>-1.7583776218973057</v>
      </c>
      <c r="V806" s="2">
        <f t="shared" si="140"/>
        <v>-131.26249999999891</v>
      </c>
      <c r="W806" s="2">
        <f t="shared" si="141"/>
        <v>-2.2248729824442273</v>
      </c>
      <c r="X806" t="str">
        <f>IF($T807&gt;0, "up", "down")</f>
        <v>up</v>
      </c>
    </row>
    <row r="807" spans="1:24" x14ac:dyDescent="0.2">
      <c r="A807" s="1">
        <v>39689</v>
      </c>
      <c r="B807" s="2">
        <v>5828</v>
      </c>
      <c r="C807" s="2">
        <v>6112.25</v>
      </c>
      <c r="D807" s="2">
        <v>5828</v>
      </c>
      <c r="E807" s="2">
        <v>6102.05</v>
      </c>
      <c r="F807" s="2">
        <f t="shared" si="132"/>
        <v>5967.5749999999998</v>
      </c>
      <c r="G807" s="2">
        <f>$C807-$D807</f>
        <v>284.25</v>
      </c>
      <c r="H807" s="2">
        <f>$C807-MAX($B807,$E807)</f>
        <v>10.199999999999818</v>
      </c>
      <c r="I807" s="2">
        <f>MIN($B807,$E807)-$D807</f>
        <v>0</v>
      </c>
      <c r="J807" s="2">
        <f>$E807-$B807</f>
        <v>274.05000000000018</v>
      </c>
      <c r="K807" s="2">
        <f>$H807/$G807</f>
        <v>3.5883905013191969E-2</v>
      </c>
      <c r="L807" s="2">
        <f>$I807/$G807</f>
        <v>0</v>
      </c>
      <c r="M807" s="2">
        <f>ABS($J807)/$G807</f>
        <v>0.96411609498680806</v>
      </c>
      <c r="N807" s="2">
        <f t="shared" si="134"/>
        <v>5826.2515497235418</v>
      </c>
      <c r="O807" s="2">
        <f t="shared" si="135"/>
        <v>6112.25</v>
      </c>
      <c r="P807" s="2">
        <f t="shared" si="136"/>
        <v>5826.2515497235418</v>
      </c>
      <c r="Q807" s="2">
        <f t="shared" si="137"/>
        <v>5967.5749999999998</v>
      </c>
      <c r="R807" s="2">
        <f t="shared" si="133"/>
        <v>5933.0820248617711</v>
      </c>
      <c r="S807" s="2">
        <f t="shared" si="142"/>
        <v>1</v>
      </c>
      <c r="T807" s="2">
        <f t="shared" si="138"/>
        <v>380.90000000000055</v>
      </c>
      <c r="U807" s="2">
        <f t="shared" si="139"/>
        <v>6.6577523749595899</v>
      </c>
      <c r="V807" s="2">
        <f t="shared" si="140"/>
        <v>199.06249999999909</v>
      </c>
      <c r="W807" s="2">
        <f t="shared" si="141"/>
        <v>3.4508462970306311</v>
      </c>
      <c r="X807" t="str">
        <f>IF($T808&gt;0, "up", "down")</f>
        <v>up</v>
      </c>
    </row>
    <row r="808" spans="1:24" x14ac:dyDescent="0.2">
      <c r="A808" s="1">
        <v>39692</v>
      </c>
      <c r="B808" s="2">
        <v>6070.9</v>
      </c>
      <c r="C808" s="2">
        <v>6178.3</v>
      </c>
      <c r="D808" s="2">
        <v>5941.45</v>
      </c>
      <c r="E808" s="2">
        <v>6128.85</v>
      </c>
      <c r="F808" s="2">
        <f t="shared" si="132"/>
        <v>6079.875</v>
      </c>
      <c r="G808" s="2">
        <f>$C808-$D808</f>
        <v>236.85000000000036</v>
      </c>
      <c r="H808" s="2">
        <f>$C808-MAX($B808,$E808)</f>
        <v>49.449999999999818</v>
      </c>
      <c r="I808" s="2">
        <f>MIN($B808,$E808)-$D808</f>
        <v>129.44999999999982</v>
      </c>
      <c r="J808" s="2">
        <f>$E808-$B808</f>
        <v>57.950000000000728</v>
      </c>
      <c r="K808" s="2">
        <f>$H808/$G808</f>
        <v>0.20878192949123808</v>
      </c>
      <c r="L808" s="2">
        <f>$I808/$G808</f>
        <v>0.54654844838505223</v>
      </c>
      <c r="M808" s="2">
        <f>ABS($J808)/$G808</f>
        <v>0.24466962212370968</v>
      </c>
      <c r="N808" s="2">
        <f t="shared" si="134"/>
        <v>5896.9132748617703</v>
      </c>
      <c r="O808" s="2">
        <f t="shared" si="135"/>
        <v>6178.3</v>
      </c>
      <c r="P808" s="2">
        <f t="shared" si="136"/>
        <v>5896.9132748617703</v>
      </c>
      <c r="Q808" s="2">
        <f t="shared" si="137"/>
        <v>6079.875</v>
      </c>
      <c r="R808" s="2">
        <f t="shared" si="133"/>
        <v>6013.000387430885</v>
      </c>
      <c r="S808" s="2">
        <f t="shared" si="142"/>
        <v>1</v>
      </c>
      <c r="T808" s="2">
        <f t="shared" si="138"/>
        <v>26.800000000000182</v>
      </c>
      <c r="U808" s="2">
        <f t="shared" si="139"/>
        <v>0.43919666341639579</v>
      </c>
      <c r="V808" s="2">
        <f t="shared" si="140"/>
        <v>112.30000000000018</v>
      </c>
      <c r="W808" s="2">
        <f t="shared" si="141"/>
        <v>1.8818364243432246</v>
      </c>
      <c r="X808" t="str">
        <f>IF($T809&gt;0, "up", "down")</f>
        <v>up</v>
      </c>
    </row>
    <row r="809" spans="1:24" x14ac:dyDescent="0.2">
      <c r="A809" s="1">
        <v>39693</v>
      </c>
      <c r="B809" s="2">
        <v>6139.45</v>
      </c>
      <c r="C809" s="2">
        <v>6624</v>
      </c>
      <c r="D809" s="2">
        <v>6139.45</v>
      </c>
      <c r="E809" s="2">
        <v>6508.9</v>
      </c>
      <c r="F809" s="2">
        <f t="shared" si="132"/>
        <v>6352.9500000000007</v>
      </c>
      <c r="G809" s="2">
        <f>$C809-$D809</f>
        <v>484.55000000000018</v>
      </c>
      <c r="H809" s="2">
        <f>$C809-MAX($B809,$E809)</f>
        <v>115.10000000000036</v>
      </c>
      <c r="I809" s="2">
        <f>MIN($B809,$E809)-$D809</f>
        <v>0</v>
      </c>
      <c r="J809" s="2">
        <f>$E809-$B809</f>
        <v>369.44999999999982</v>
      </c>
      <c r="K809" s="2">
        <f>$H809/$G809</f>
        <v>0.23753998555360711</v>
      </c>
      <c r="L809" s="2">
        <f>$I809/$G809</f>
        <v>0</v>
      </c>
      <c r="M809" s="2">
        <f>ABS($J809)/$G809</f>
        <v>0.76246001444639289</v>
      </c>
      <c r="N809" s="2">
        <f t="shared" si="134"/>
        <v>5988.3941374308852</v>
      </c>
      <c r="O809" s="2">
        <f t="shared" si="135"/>
        <v>6624</v>
      </c>
      <c r="P809" s="2">
        <f t="shared" si="136"/>
        <v>5988.3941374308852</v>
      </c>
      <c r="Q809" s="2">
        <f t="shared" si="137"/>
        <v>6352.9500000000007</v>
      </c>
      <c r="R809" s="2">
        <f t="shared" si="133"/>
        <v>6238.4345687154428</v>
      </c>
      <c r="S809" s="2">
        <f t="shared" si="142"/>
        <v>1</v>
      </c>
      <c r="T809" s="2">
        <f t="shared" si="138"/>
        <v>380.04999999999927</v>
      </c>
      <c r="U809" s="2">
        <f t="shared" si="139"/>
        <v>6.2010001876371463</v>
      </c>
      <c r="V809" s="2">
        <f t="shared" si="140"/>
        <v>273.07500000000073</v>
      </c>
      <c r="W809" s="2">
        <f t="shared" si="141"/>
        <v>4.4914574723987046</v>
      </c>
      <c r="X809" t="str">
        <f>IF($T810&gt;0, "up", "down")</f>
        <v>down</v>
      </c>
    </row>
    <row r="810" spans="1:24" x14ac:dyDescent="0.2">
      <c r="A810" s="1">
        <v>39695</v>
      </c>
      <c r="B810" s="2">
        <v>6439.85</v>
      </c>
      <c r="C810" s="2">
        <v>6528.5</v>
      </c>
      <c r="D810" s="2">
        <v>6324.25</v>
      </c>
      <c r="E810" s="2">
        <v>6494.65</v>
      </c>
      <c r="F810" s="2">
        <f t="shared" si="132"/>
        <v>6446.8125</v>
      </c>
      <c r="G810" s="2">
        <f>$C810-$D810</f>
        <v>204.25</v>
      </c>
      <c r="H810" s="2">
        <f>$C810-MAX($B810,$E810)</f>
        <v>33.850000000000364</v>
      </c>
      <c r="I810" s="2">
        <f>MIN($B810,$E810)-$D810</f>
        <v>115.60000000000036</v>
      </c>
      <c r="J810" s="2">
        <f>$E810-$B810</f>
        <v>54.799999999999272</v>
      </c>
      <c r="K810" s="2">
        <f>$H810/$G810</f>
        <v>0.16572827417380839</v>
      </c>
      <c r="L810" s="2">
        <f>$I810/$G810</f>
        <v>0.56597307221542403</v>
      </c>
      <c r="M810" s="2">
        <f>ABS($J810)/$G810</f>
        <v>0.26829865361076755</v>
      </c>
      <c r="N810" s="2">
        <f t="shared" si="134"/>
        <v>6170.6720687154429</v>
      </c>
      <c r="O810" s="2">
        <f t="shared" si="135"/>
        <v>6528.5</v>
      </c>
      <c r="P810" s="2">
        <f t="shared" si="136"/>
        <v>6170.6720687154429</v>
      </c>
      <c r="Q810" s="2">
        <f t="shared" si="137"/>
        <v>6446.8125</v>
      </c>
      <c r="R810" s="2">
        <f t="shared" si="133"/>
        <v>6329.1641593577215</v>
      </c>
      <c r="S810" s="2">
        <f t="shared" si="142"/>
        <v>1</v>
      </c>
      <c r="T810" s="2">
        <f t="shared" si="138"/>
        <v>-14.25</v>
      </c>
      <c r="U810" s="2">
        <f t="shared" si="139"/>
        <v>-0.21893100216626468</v>
      </c>
      <c r="V810" s="2">
        <f t="shared" si="140"/>
        <v>93.862499999999272</v>
      </c>
      <c r="W810" s="2">
        <f t="shared" si="141"/>
        <v>1.477463225745508</v>
      </c>
      <c r="X810" t="str">
        <f>IF($T811&gt;0, "up", "down")</f>
        <v>down</v>
      </c>
    </row>
    <row r="811" spans="1:24" x14ac:dyDescent="0.2">
      <c r="A811" s="1">
        <v>39696</v>
      </c>
      <c r="B811" s="2">
        <v>6318.25</v>
      </c>
      <c r="C811" s="2">
        <v>6388.7</v>
      </c>
      <c r="D811" s="2">
        <v>6259.15</v>
      </c>
      <c r="E811" s="2">
        <v>6288.6</v>
      </c>
      <c r="F811" s="2">
        <f t="shared" si="132"/>
        <v>6313.6749999999993</v>
      </c>
      <c r="G811" s="2">
        <f>$C811-$D811</f>
        <v>129.55000000000018</v>
      </c>
      <c r="H811" s="2">
        <f>$C811-MAX($B811,$E811)</f>
        <v>70.449999999999818</v>
      </c>
      <c r="I811" s="2">
        <f>MIN($B811,$E811)-$D811</f>
        <v>29.450000000000728</v>
      </c>
      <c r="J811" s="2">
        <f>$E811-$B811</f>
        <v>-29.649999999999636</v>
      </c>
      <c r="K811" s="2">
        <f>$H811/$G811</f>
        <v>0.54380548050945365</v>
      </c>
      <c r="L811" s="2">
        <f>$I811/$G811</f>
        <v>0.22732535700502265</v>
      </c>
      <c r="M811" s="2">
        <f>ABS($J811)/$G811</f>
        <v>0.22886916248552369</v>
      </c>
      <c r="N811" s="2">
        <f t="shared" si="134"/>
        <v>6308.7422843577215</v>
      </c>
      <c r="O811" s="2">
        <f t="shared" si="135"/>
        <v>6388.7</v>
      </c>
      <c r="P811" s="2">
        <f t="shared" si="136"/>
        <v>6259.15</v>
      </c>
      <c r="Q811" s="2">
        <f t="shared" si="137"/>
        <v>6313.6749999999993</v>
      </c>
      <c r="R811" s="2">
        <f t="shared" si="133"/>
        <v>6317.5668210894301</v>
      </c>
      <c r="S811" s="2">
        <f t="shared" si="142"/>
        <v>0.97071986525458898</v>
      </c>
      <c r="T811" s="2">
        <f t="shared" si="138"/>
        <v>-206.04999999999927</v>
      </c>
      <c r="U811" s="2">
        <f t="shared" si="139"/>
        <v>-3.1726113031495045</v>
      </c>
      <c r="V811" s="2">
        <f t="shared" si="140"/>
        <v>-133.13750000000073</v>
      </c>
      <c r="W811" s="2">
        <f t="shared" si="141"/>
        <v>-2.0651678639637918</v>
      </c>
      <c r="X811" t="str">
        <f>IF($T812&gt;0, "up", "down")</f>
        <v>up</v>
      </c>
    </row>
    <row r="812" spans="1:24" x14ac:dyDescent="0.2">
      <c r="A812" s="1">
        <v>39699</v>
      </c>
      <c r="B812" s="2">
        <v>6608</v>
      </c>
      <c r="C812" s="2">
        <v>6631.95</v>
      </c>
      <c r="D812" s="2">
        <v>6522.05</v>
      </c>
      <c r="E812" s="2">
        <v>6538.85</v>
      </c>
      <c r="F812" s="2">
        <f t="shared" si="132"/>
        <v>6575.2124999999996</v>
      </c>
      <c r="G812" s="2">
        <f>$C812-$D812</f>
        <v>109.89999999999964</v>
      </c>
      <c r="H812" s="2">
        <f>$C812-MAX($B812,$E812)</f>
        <v>23.949999999999818</v>
      </c>
      <c r="I812" s="2">
        <f>MIN($B812,$E812)-$D812</f>
        <v>16.800000000000182</v>
      </c>
      <c r="J812" s="2">
        <f>$E812-$B812</f>
        <v>-69.149999999999636</v>
      </c>
      <c r="K812" s="2">
        <f>$H812/$G812</f>
        <v>0.21792538671519471</v>
      </c>
      <c r="L812" s="2">
        <f>$I812/$G812</f>
        <v>0.15286624203821872</v>
      </c>
      <c r="M812" s="2">
        <f>ABS($J812)/$G812</f>
        <v>0.62920837124658657</v>
      </c>
      <c r="N812" s="2">
        <f t="shared" si="134"/>
        <v>6311.2086421788608</v>
      </c>
      <c r="O812" s="2">
        <f t="shared" si="135"/>
        <v>6631.95</v>
      </c>
      <c r="P812" s="2">
        <f t="shared" si="136"/>
        <v>6311.2086421788608</v>
      </c>
      <c r="Q812" s="2">
        <f t="shared" si="137"/>
        <v>6575.2124999999996</v>
      </c>
      <c r="R812" s="2">
        <f t="shared" si="133"/>
        <v>6457.394946089431</v>
      </c>
      <c r="S812" s="2">
        <f t="shared" si="142"/>
        <v>1</v>
      </c>
      <c r="T812" s="2">
        <f t="shared" si="138"/>
        <v>250.25</v>
      </c>
      <c r="U812" s="2">
        <f t="shared" si="139"/>
        <v>3.9794230830391499</v>
      </c>
      <c r="V812" s="2">
        <f t="shared" si="140"/>
        <v>261.53750000000036</v>
      </c>
      <c r="W812" s="2">
        <f t="shared" si="141"/>
        <v>4.1423972567482554</v>
      </c>
      <c r="X812" t="str">
        <f>IF($T813&gt;0, "up", "down")</f>
        <v>down</v>
      </c>
    </row>
    <row r="813" spans="1:24" x14ac:dyDescent="0.2">
      <c r="A813" s="1">
        <v>39700</v>
      </c>
      <c r="B813" s="2">
        <v>6469.95</v>
      </c>
      <c r="C813" s="2">
        <v>6506.35</v>
      </c>
      <c r="D813" s="2">
        <v>6400.15</v>
      </c>
      <c r="E813" s="2">
        <v>6441.35</v>
      </c>
      <c r="F813" s="2">
        <f t="shared" si="132"/>
        <v>6454.4499999999989</v>
      </c>
      <c r="G813" s="2">
        <f>$C813-$D813</f>
        <v>106.20000000000073</v>
      </c>
      <c r="H813" s="2">
        <f>$C813-MAX($B813,$E813)</f>
        <v>36.400000000000546</v>
      </c>
      <c r="I813" s="2">
        <f>MIN($B813,$E813)-$D813</f>
        <v>41.200000000000728</v>
      </c>
      <c r="J813" s="2">
        <f>$E813-$B813</f>
        <v>-28.599999999999454</v>
      </c>
      <c r="K813" s="2">
        <f>$H813/$G813</f>
        <v>0.34274952919020996</v>
      </c>
      <c r="L813" s="2">
        <f>$I813/$G813</f>
        <v>0.38794726930320572</v>
      </c>
      <c r="M813" s="2">
        <f>ABS($J813)/$G813</f>
        <v>0.26930320150658438</v>
      </c>
      <c r="N813" s="2">
        <f t="shared" si="134"/>
        <v>6443.2105710894302</v>
      </c>
      <c r="O813" s="2">
        <f t="shared" si="135"/>
        <v>6506.35</v>
      </c>
      <c r="P813" s="2">
        <f t="shared" si="136"/>
        <v>6400.15</v>
      </c>
      <c r="Q813" s="2">
        <f t="shared" si="137"/>
        <v>6454.4499999999989</v>
      </c>
      <c r="R813" s="2">
        <f t="shared" si="133"/>
        <v>6451.0401427723573</v>
      </c>
      <c r="S813" s="2">
        <f t="shared" si="142"/>
        <v>0.97097738233150943</v>
      </c>
      <c r="T813" s="2">
        <f t="shared" si="138"/>
        <v>-97.5</v>
      </c>
      <c r="U813" s="2">
        <f t="shared" si="139"/>
        <v>-1.4910878824258087</v>
      </c>
      <c r="V813" s="2">
        <f t="shared" si="140"/>
        <v>-120.76250000000073</v>
      </c>
      <c r="W813" s="2">
        <f t="shared" si="141"/>
        <v>-1.8366326563590263</v>
      </c>
      <c r="X813" t="str">
        <f>IF($T814&gt;0, "up", "down")</f>
        <v>down</v>
      </c>
    </row>
    <row r="814" spans="1:24" x14ac:dyDescent="0.2">
      <c r="A814" s="1">
        <v>39701</v>
      </c>
      <c r="B814" s="2">
        <v>6401.4</v>
      </c>
      <c r="C814" s="2">
        <v>6485.3</v>
      </c>
      <c r="D814" s="2">
        <v>6328.65</v>
      </c>
      <c r="E814" s="2">
        <v>6427.55</v>
      </c>
      <c r="F814" s="2">
        <f t="shared" si="132"/>
        <v>6410.7249999999995</v>
      </c>
      <c r="G814" s="2">
        <f>$C814-$D814</f>
        <v>156.65000000000055</v>
      </c>
      <c r="H814" s="2">
        <f>$C814-MAX($B814,$E814)</f>
        <v>57.75</v>
      </c>
      <c r="I814" s="2">
        <f>MIN($B814,$E814)-$D814</f>
        <v>72.75</v>
      </c>
      <c r="J814" s="2">
        <f>$E814-$B814</f>
        <v>26.150000000000546</v>
      </c>
      <c r="K814" s="2">
        <f>$H814/$G814</f>
        <v>0.36865624002553332</v>
      </c>
      <c r="L814" s="2">
        <f>$I814/$G814</f>
        <v>0.46441110756463294</v>
      </c>
      <c r="M814" s="2">
        <f>ABS($J814)/$G814</f>
        <v>0.16693265240983374</v>
      </c>
      <c r="N814" s="2">
        <f t="shared" si="134"/>
        <v>6448.8302855447146</v>
      </c>
      <c r="O814" s="2">
        <f t="shared" si="135"/>
        <v>6485.3</v>
      </c>
      <c r="P814" s="2">
        <f t="shared" si="136"/>
        <v>6328.65</v>
      </c>
      <c r="Q814" s="2">
        <f t="shared" si="137"/>
        <v>6410.7249999999995</v>
      </c>
      <c r="R814" s="2">
        <f t="shared" si="133"/>
        <v>6418.3763213861785</v>
      </c>
      <c r="S814" s="2">
        <f t="shared" si="142"/>
        <v>0.72095295775973367</v>
      </c>
      <c r="T814" s="2">
        <f t="shared" si="138"/>
        <v>-13.800000000000182</v>
      </c>
      <c r="U814" s="2">
        <f t="shared" si="139"/>
        <v>-0.21424080355826311</v>
      </c>
      <c r="V814" s="2">
        <f t="shared" si="140"/>
        <v>-43.724999999999454</v>
      </c>
      <c r="W814" s="2">
        <f t="shared" si="141"/>
        <v>-0.67743959593767811</v>
      </c>
      <c r="X814" t="str">
        <f>IF($T815&gt;0, "up", "down")</f>
        <v>down</v>
      </c>
    </row>
    <row r="815" spans="1:24" x14ac:dyDescent="0.2">
      <c r="A815" s="1">
        <v>39702</v>
      </c>
      <c r="B815" s="2">
        <v>6342.8</v>
      </c>
      <c r="C815" s="2">
        <v>6431.95</v>
      </c>
      <c r="D815" s="2">
        <v>6246.55</v>
      </c>
      <c r="E815" s="2">
        <v>6332.25</v>
      </c>
      <c r="F815" s="2">
        <f t="shared" si="132"/>
        <v>6338.3874999999998</v>
      </c>
      <c r="G815" s="2">
        <f>$C815-$D815</f>
        <v>185.39999999999964</v>
      </c>
      <c r="H815" s="2">
        <f>$C815-MAX($B815,$E815)</f>
        <v>89.149999999999636</v>
      </c>
      <c r="I815" s="2">
        <f>MIN($B815,$E815)-$D815</f>
        <v>85.699999999999818</v>
      </c>
      <c r="J815" s="2">
        <f>$E815-$B815</f>
        <v>-10.550000000000182</v>
      </c>
      <c r="K815" s="2">
        <f>$H815/$G815</f>
        <v>0.48085221143473467</v>
      </c>
      <c r="L815" s="2">
        <f>$I815/$G815</f>
        <v>0.46224379719525344</v>
      </c>
      <c r="M815" s="2">
        <f>ABS($J815)/$G815</f>
        <v>5.6903991370011883E-2</v>
      </c>
      <c r="N815" s="2">
        <f t="shared" si="134"/>
        <v>6429.7776427723566</v>
      </c>
      <c r="O815" s="2">
        <f t="shared" si="135"/>
        <v>6431.95</v>
      </c>
      <c r="P815" s="2">
        <f t="shared" si="136"/>
        <v>6246.55</v>
      </c>
      <c r="Q815" s="2">
        <f t="shared" si="137"/>
        <v>6338.3874999999998</v>
      </c>
      <c r="R815" s="2">
        <f t="shared" si="133"/>
        <v>6361.6662856930889</v>
      </c>
      <c r="S815" s="2">
        <f t="shared" si="142"/>
        <v>0.31538336513958498</v>
      </c>
      <c r="T815" s="2">
        <f t="shared" si="138"/>
        <v>-95.300000000000182</v>
      </c>
      <c r="U815" s="2">
        <f t="shared" si="139"/>
        <v>-1.4826800258263284</v>
      </c>
      <c r="V815" s="2">
        <f t="shared" si="140"/>
        <v>-72.337499999999636</v>
      </c>
      <c r="W815" s="2">
        <f t="shared" si="141"/>
        <v>-1.1283825152381304</v>
      </c>
      <c r="X815" t="str">
        <f>IF($T816&gt;0, "up", "down")</f>
        <v>down</v>
      </c>
    </row>
    <row r="816" spans="1:24" x14ac:dyDescent="0.2">
      <c r="A816" s="1">
        <v>39703</v>
      </c>
      <c r="B816" s="2">
        <v>6405.65</v>
      </c>
      <c r="C816" s="2">
        <v>6414.35</v>
      </c>
      <c r="D816" s="2">
        <v>6168.8</v>
      </c>
      <c r="E816" s="2">
        <v>6194.15</v>
      </c>
      <c r="F816" s="2">
        <f t="shared" si="132"/>
        <v>6295.7374999999993</v>
      </c>
      <c r="G816" s="2">
        <f>$C816-$D816</f>
        <v>245.55000000000018</v>
      </c>
      <c r="H816" s="2">
        <f>$C816-MAX($B816,$E816)</f>
        <v>8.7000000000007276</v>
      </c>
      <c r="I816" s="2">
        <f>MIN($B816,$E816)-$D816</f>
        <v>25.349999999999454</v>
      </c>
      <c r="J816" s="2">
        <f>$E816-$B816</f>
        <v>-211.5</v>
      </c>
      <c r="K816" s="2">
        <f>$H816/$G816</f>
        <v>3.5430665852171535E-2</v>
      </c>
      <c r="L816" s="2">
        <f>$I816/$G816</f>
        <v>0.1032376298106269</v>
      </c>
      <c r="M816" s="2">
        <f>ABS($J816)/$G816</f>
        <v>0.86133170433720152</v>
      </c>
      <c r="N816" s="2">
        <f t="shared" si="134"/>
        <v>6384.0825713861777</v>
      </c>
      <c r="O816" s="2">
        <f t="shared" si="135"/>
        <v>6414.35</v>
      </c>
      <c r="P816" s="2">
        <f t="shared" si="136"/>
        <v>6168.8</v>
      </c>
      <c r="Q816" s="2">
        <f t="shared" si="137"/>
        <v>6295.7374999999993</v>
      </c>
      <c r="R816" s="2">
        <f t="shared" si="133"/>
        <v>6315.7425178465446</v>
      </c>
      <c r="S816" s="2">
        <f t="shared" si="142"/>
        <v>0</v>
      </c>
      <c r="T816" s="2">
        <f t="shared" si="138"/>
        <v>-138.10000000000036</v>
      </c>
      <c r="U816" s="2">
        <f t="shared" si="139"/>
        <v>-2.1808993643649628</v>
      </c>
      <c r="V816" s="2">
        <f t="shared" si="140"/>
        <v>-42.650000000000546</v>
      </c>
      <c r="W816" s="2">
        <f t="shared" si="141"/>
        <v>-0.67288407343351198</v>
      </c>
      <c r="X816" t="str">
        <f>IF($T817&gt;0, "up", "down")</f>
        <v>down</v>
      </c>
    </row>
    <row r="817" spans="1:24" x14ac:dyDescent="0.2">
      <c r="A817" s="1">
        <v>39706</v>
      </c>
      <c r="B817" s="2">
        <v>6006.7</v>
      </c>
      <c r="C817" s="2">
        <v>6031.4</v>
      </c>
      <c r="D817" s="2">
        <v>5758.45</v>
      </c>
      <c r="E817" s="2">
        <v>5997.65</v>
      </c>
      <c r="F817" s="2">
        <f t="shared" si="132"/>
        <v>5948.5499999999993</v>
      </c>
      <c r="G817" s="2">
        <f>$C817-$D817</f>
        <v>272.94999999999982</v>
      </c>
      <c r="H817" s="2">
        <f>$C817-MAX($B817,$E817)</f>
        <v>24.699999999999818</v>
      </c>
      <c r="I817" s="2">
        <f>MIN($B817,$E817)-$D817</f>
        <v>239.19999999999982</v>
      </c>
      <c r="J817" s="2">
        <f>$E817-$B817</f>
        <v>-9.0500000000001819</v>
      </c>
      <c r="K817" s="2">
        <f>$H817/$G817</f>
        <v>9.0492764242534662E-2</v>
      </c>
      <c r="L817" s="2">
        <f>$I817/$G817</f>
        <v>0.87635098003297296</v>
      </c>
      <c r="M817" s="2">
        <f>ABS($J817)/$G817</f>
        <v>3.3156255724492351E-2</v>
      </c>
      <c r="N817" s="2">
        <f t="shared" si="134"/>
        <v>6339.9100356930885</v>
      </c>
      <c r="O817" s="2">
        <f t="shared" si="135"/>
        <v>6339.9100356930885</v>
      </c>
      <c r="P817" s="2">
        <f t="shared" si="136"/>
        <v>5758.45</v>
      </c>
      <c r="Q817" s="2">
        <f t="shared" si="137"/>
        <v>5948.5499999999993</v>
      </c>
      <c r="R817" s="2">
        <f t="shared" si="133"/>
        <v>6096.7050178465443</v>
      </c>
      <c r="S817" s="2">
        <f t="shared" si="142"/>
        <v>0</v>
      </c>
      <c r="T817" s="2">
        <f t="shared" si="138"/>
        <v>-196.5</v>
      </c>
      <c r="U817" s="2">
        <f t="shared" si="139"/>
        <v>-3.172348102645238</v>
      </c>
      <c r="V817" s="2">
        <f t="shared" si="140"/>
        <v>-347.1875</v>
      </c>
      <c r="W817" s="2">
        <f t="shared" si="141"/>
        <v>-5.5146438364051882</v>
      </c>
      <c r="X817" t="str">
        <f>IF($T818&gt;0, "up", "down")</f>
        <v>up</v>
      </c>
    </row>
    <row r="818" spans="1:24" x14ac:dyDescent="0.2">
      <c r="A818" s="1">
        <v>39707</v>
      </c>
      <c r="B818" s="2">
        <v>5783.7</v>
      </c>
      <c r="C818" s="2">
        <v>6168.9</v>
      </c>
      <c r="D818" s="2">
        <v>5754.35</v>
      </c>
      <c r="E818" s="2">
        <v>6132.95</v>
      </c>
      <c r="F818" s="2">
        <f t="shared" si="132"/>
        <v>5959.9749999999995</v>
      </c>
      <c r="G818" s="2">
        <f>$C818-$D818</f>
        <v>414.54999999999927</v>
      </c>
      <c r="H818" s="2">
        <f>$C818-MAX($B818,$E818)</f>
        <v>35.949999999999818</v>
      </c>
      <c r="I818" s="2">
        <f>MIN($B818,$E818)-$D818</f>
        <v>29.349999999999454</v>
      </c>
      <c r="J818" s="2">
        <f>$E818-$B818</f>
        <v>349.25</v>
      </c>
      <c r="K818" s="2">
        <f>$H818/$G818</f>
        <v>8.6720540344952066E-2</v>
      </c>
      <c r="L818" s="2">
        <f>$I818/$G818</f>
        <v>7.0799662284403583E-2</v>
      </c>
      <c r="M818" s="2">
        <f>ABS($J818)/$G818</f>
        <v>0.84247979737064438</v>
      </c>
      <c r="N818" s="2">
        <f t="shared" si="134"/>
        <v>6144.2300178465439</v>
      </c>
      <c r="O818" s="2">
        <f t="shared" si="135"/>
        <v>6168.9</v>
      </c>
      <c r="P818" s="2">
        <f t="shared" si="136"/>
        <v>5754.35</v>
      </c>
      <c r="Q818" s="2">
        <f t="shared" si="137"/>
        <v>5959.9749999999995</v>
      </c>
      <c r="R818" s="2">
        <f t="shared" si="133"/>
        <v>6006.8637544616358</v>
      </c>
      <c r="S818" s="2">
        <f t="shared" si="142"/>
        <v>0</v>
      </c>
      <c r="T818" s="2">
        <f t="shared" si="138"/>
        <v>135.30000000000018</v>
      </c>
      <c r="U818" s="2">
        <f t="shared" si="139"/>
        <v>2.2558835543921401</v>
      </c>
      <c r="V818" s="2">
        <f t="shared" si="140"/>
        <v>11.425000000000182</v>
      </c>
      <c r="W818" s="2">
        <f t="shared" si="141"/>
        <v>0.19206361214077688</v>
      </c>
      <c r="X818" t="str">
        <f>IF($T819&gt;0, "up", "down")</f>
        <v>down</v>
      </c>
    </row>
    <row r="819" spans="1:24" x14ac:dyDescent="0.2">
      <c r="A819" s="1">
        <v>39708</v>
      </c>
      <c r="B819" s="2">
        <v>6169.95</v>
      </c>
      <c r="C819" s="2">
        <v>6169.95</v>
      </c>
      <c r="D819" s="2">
        <v>5785.9</v>
      </c>
      <c r="E819" s="2">
        <v>5912.5</v>
      </c>
      <c r="F819" s="2">
        <f t="shared" si="132"/>
        <v>6009.5749999999998</v>
      </c>
      <c r="G819" s="2">
        <f>$C819-$D819</f>
        <v>384.05000000000018</v>
      </c>
      <c r="H819" s="2">
        <f>$C819-MAX($B819,$E819)</f>
        <v>0</v>
      </c>
      <c r="I819" s="2">
        <f>MIN($B819,$E819)-$D819</f>
        <v>126.60000000000036</v>
      </c>
      <c r="J819" s="2">
        <f>$E819-$B819</f>
        <v>-257.44999999999982</v>
      </c>
      <c r="K819" s="2">
        <f>$H819/$G819</f>
        <v>0</v>
      </c>
      <c r="L819" s="2">
        <f>$I819/$G819</f>
        <v>0.32964457752896836</v>
      </c>
      <c r="M819" s="2">
        <f>ABS($J819)/$G819</f>
        <v>0.67035542247103164</v>
      </c>
      <c r="N819" s="2">
        <f t="shared" si="134"/>
        <v>6052.1025089232717</v>
      </c>
      <c r="O819" s="2">
        <f t="shared" si="135"/>
        <v>6169.95</v>
      </c>
      <c r="P819" s="2">
        <f t="shared" si="136"/>
        <v>5785.9</v>
      </c>
      <c r="Q819" s="2">
        <f t="shared" si="137"/>
        <v>6009.5749999999998</v>
      </c>
      <c r="R819" s="2">
        <f t="shared" si="133"/>
        <v>6004.3818772308177</v>
      </c>
      <c r="S819" s="2">
        <f t="shared" si="142"/>
        <v>0</v>
      </c>
      <c r="T819" s="2">
        <f t="shared" si="138"/>
        <v>-220.44999999999982</v>
      </c>
      <c r="U819" s="2">
        <f t="shared" si="139"/>
        <v>-3.5945181356443445</v>
      </c>
      <c r="V819" s="2">
        <f t="shared" si="140"/>
        <v>49.600000000000364</v>
      </c>
      <c r="W819" s="2">
        <f t="shared" si="141"/>
        <v>0.83221825594906629</v>
      </c>
      <c r="X819" t="str">
        <f>IF($T820&gt;0, "up", "down")</f>
        <v>up</v>
      </c>
    </row>
    <row r="820" spans="1:24" x14ac:dyDescent="0.2">
      <c r="A820" s="1">
        <v>39709</v>
      </c>
      <c r="B820" s="2">
        <v>5692.65</v>
      </c>
      <c r="C820" s="2">
        <v>6101.8</v>
      </c>
      <c r="D820" s="2">
        <v>5551.7</v>
      </c>
      <c r="E820" s="2">
        <v>6077.2</v>
      </c>
      <c r="F820" s="2">
        <f t="shared" si="132"/>
        <v>5855.8375000000005</v>
      </c>
      <c r="G820" s="2">
        <f>$C820-$D820</f>
        <v>550.10000000000036</v>
      </c>
      <c r="H820" s="2">
        <f>$C820-MAX($B820,$E820)</f>
        <v>24.600000000000364</v>
      </c>
      <c r="I820" s="2">
        <f>MIN($B820,$E820)-$D820</f>
        <v>140.94999999999982</v>
      </c>
      <c r="J820" s="2">
        <f>$E820-$B820</f>
        <v>384.55000000000018</v>
      </c>
      <c r="K820" s="2">
        <f>$H820/$G820</f>
        <v>4.4719141974187145E-2</v>
      </c>
      <c r="L820" s="2">
        <f>$I820/$G820</f>
        <v>0.25622614070169009</v>
      </c>
      <c r="M820" s="2">
        <f>ABS($J820)/$G820</f>
        <v>0.69905471732412272</v>
      </c>
      <c r="N820" s="2">
        <f t="shared" si="134"/>
        <v>6030.8387544616362</v>
      </c>
      <c r="O820" s="2">
        <f t="shared" si="135"/>
        <v>6101.8</v>
      </c>
      <c r="P820" s="2">
        <f t="shared" si="136"/>
        <v>5551.7</v>
      </c>
      <c r="Q820" s="2">
        <f t="shared" si="137"/>
        <v>5855.8375000000005</v>
      </c>
      <c r="R820" s="2">
        <f t="shared" si="133"/>
        <v>5885.0440636154099</v>
      </c>
      <c r="S820" s="2">
        <f t="shared" si="142"/>
        <v>0</v>
      </c>
      <c r="T820" s="2">
        <f t="shared" si="138"/>
        <v>164.69999999999982</v>
      </c>
      <c r="U820" s="2">
        <f t="shared" si="139"/>
        <v>2.7856236786469313</v>
      </c>
      <c r="V820" s="2">
        <f t="shared" si="140"/>
        <v>-153.73749999999927</v>
      </c>
      <c r="W820" s="2">
        <f t="shared" si="141"/>
        <v>-2.5582091911657523</v>
      </c>
      <c r="X820" t="str">
        <f>IF($T821&gt;0, "up", "down")</f>
        <v>up</v>
      </c>
    </row>
    <row r="821" spans="1:24" x14ac:dyDescent="0.2">
      <c r="A821" s="1">
        <v>39710</v>
      </c>
      <c r="B821" s="2">
        <v>6281.55</v>
      </c>
      <c r="C821" s="2">
        <v>6357.2</v>
      </c>
      <c r="D821" s="2">
        <v>6141.45</v>
      </c>
      <c r="E821" s="2">
        <v>6312.05</v>
      </c>
      <c r="F821" s="2">
        <f t="shared" si="132"/>
        <v>6273.0625</v>
      </c>
      <c r="G821" s="2">
        <f>$C821-$D821</f>
        <v>215.75</v>
      </c>
      <c r="H821" s="2">
        <f>$C821-MAX($B821,$E821)</f>
        <v>45.149999999999636</v>
      </c>
      <c r="I821" s="2">
        <f>MIN($B821,$E821)-$D821</f>
        <v>140.10000000000036</v>
      </c>
      <c r="J821" s="2">
        <f>$E821-$B821</f>
        <v>30.5</v>
      </c>
      <c r="K821" s="2">
        <f>$H821/$G821</f>
        <v>0.20926998841251279</v>
      </c>
      <c r="L821" s="2">
        <f>$I821/$G821</f>
        <v>0.64936268829664134</v>
      </c>
      <c r="M821" s="2">
        <f>ABS($J821)/$G821</f>
        <v>0.14136732329084589</v>
      </c>
      <c r="N821" s="2">
        <f t="shared" si="134"/>
        <v>5943.3381272308179</v>
      </c>
      <c r="O821" s="2">
        <f t="shared" si="135"/>
        <v>6357.2</v>
      </c>
      <c r="P821" s="2">
        <f t="shared" si="136"/>
        <v>5943.3381272308179</v>
      </c>
      <c r="Q821" s="2">
        <f t="shared" si="137"/>
        <v>6273.0625</v>
      </c>
      <c r="R821" s="2">
        <f t="shared" si="133"/>
        <v>6129.2346886154091</v>
      </c>
      <c r="S821" s="2">
        <f t="shared" si="142"/>
        <v>1</v>
      </c>
      <c r="T821" s="2">
        <f t="shared" si="138"/>
        <v>234.85000000000036</v>
      </c>
      <c r="U821" s="2">
        <f t="shared" si="139"/>
        <v>3.8644441519120707</v>
      </c>
      <c r="V821" s="2">
        <f t="shared" si="140"/>
        <v>417.22499999999945</v>
      </c>
      <c r="W821" s="2">
        <f t="shared" si="141"/>
        <v>7.1249415647206646</v>
      </c>
      <c r="X821" t="str">
        <f>IF($T822&gt;0, "up", "down")</f>
        <v>down</v>
      </c>
    </row>
    <row r="822" spans="1:24" x14ac:dyDescent="0.2">
      <c r="A822" s="1">
        <v>39713</v>
      </c>
      <c r="B822" s="2">
        <v>6396.2</v>
      </c>
      <c r="C822" s="2">
        <v>6396.2</v>
      </c>
      <c r="D822" s="2">
        <v>6256.95</v>
      </c>
      <c r="E822" s="2">
        <v>6303.9</v>
      </c>
      <c r="F822" s="2">
        <f t="shared" si="132"/>
        <v>6338.3125</v>
      </c>
      <c r="G822" s="2">
        <f>$C822-$D822</f>
        <v>139.25</v>
      </c>
      <c r="H822" s="2">
        <f>$C822-MAX($B822,$E822)</f>
        <v>0</v>
      </c>
      <c r="I822" s="2">
        <f>MIN($B822,$E822)-$D822</f>
        <v>46.949999999999818</v>
      </c>
      <c r="J822" s="2">
        <f>$E822-$B822</f>
        <v>-92.300000000000182</v>
      </c>
      <c r="K822" s="2">
        <f>$H822/$G822</f>
        <v>0</v>
      </c>
      <c r="L822" s="2">
        <f>$I822/$G822</f>
        <v>0.3371633752244152</v>
      </c>
      <c r="M822" s="2">
        <f>ABS($J822)/$G822</f>
        <v>0.6628366247755848</v>
      </c>
      <c r="N822" s="2">
        <f t="shared" si="134"/>
        <v>6108.200313615409</v>
      </c>
      <c r="O822" s="2">
        <f t="shared" si="135"/>
        <v>6396.2</v>
      </c>
      <c r="P822" s="2">
        <f t="shared" si="136"/>
        <v>6108.200313615409</v>
      </c>
      <c r="Q822" s="2">
        <f t="shared" si="137"/>
        <v>6338.3125</v>
      </c>
      <c r="R822" s="2">
        <f t="shared" si="133"/>
        <v>6237.7282818077047</v>
      </c>
      <c r="S822" s="2">
        <f t="shared" si="142"/>
        <v>1</v>
      </c>
      <c r="T822" s="2">
        <f t="shared" si="138"/>
        <v>-8.1500000000005457</v>
      </c>
      <c r="U822" s="2">
        <f t="shared" si="139"/>
        <v>-0.12911811535080592</v>
      </c>
      <c r="V822" s="2">
        <f t="shared" si="140"/>
        <v>65.25</v>
      </c>
      <c r="W822" s="2">
        <f t="shared" si="141"/>
        <v>1.0401618029471251</v>
      </c>
      <c r="X822" t="str">
        <f>IF($T823&gt;0, "up", "down")</f>
        <v>down</v>
      </c>
    </row>
    <row r="823" spans="1:24" x14ac:dyDescent="0.2">
      <c r="A823" s="1">
        <v>39714</v>
      </c>
      <c r="B823" s="2">
        <v>6147.5</v>
      </c>
      <c r="C823" s="2">
        <v>6258.85</v>
      </c>
      <c r="D823" s="2">
        <v>6009.15</v>
      </c>
      <c r="E823" s="2">
        <v>6033.35</v>
      </c>
      <c r="F823" s="2">
        <f t="shared" si="132"/>
        <v>6112.2124999999996</v>
      </c>
      <c r="G823" s="2">
        <f>$C823-$D823</f>
        <v>249.70000000000073</v>
      </c>
      <c r="H823" s="2">
        <f>$C823-MAX($B823,$E823)</f>
        <v>111.35000000000036</v>
      </c>
      <c r="I823" s="2">
        <f>MIN($B823,$E823)-$D823</f>
        <v>24.200000000000728</v>
      </c>
      <c r="J823" s="2">
        <f>$E823-$B823</f>
        <v>-114.14999999999964</v>
      </c>
      <c r="K823" s="2">
        <f>$H823/$G823</f>
        <v>0.44593512214657605</v>
      </c>
      <c r="L823" s="2">
        <f>$I823/$G823</f>
        <v>9.6916299559473992E-2</v>
      </c>
      <c r="M823" s="2">
        <f>ABS($J823)/$G823</f>
        <v>0.45714857829394995</v>
      </c>
      <c r="N823" s="2">
        <f t="shared" si="134"/>
        <v>6223.2564068077045</v>
      </c>
      <c r="O823" s="2">
        <f t="shared" si="135"/>
        <v>6258.85</v>
      </c>
      <c r="P823" s="2">
        <f t="shared" si="136"/>
        <v>6009.15</v>
      </c>
      <c r="Q823" s="2">
        <f t="shared" si="137"/>
        <v>6112.2124999999996</v>
      </c>
      <c r="R823" s="2">
        <f t="shared" si="133"/>
        <v>6150.8672267019265</v>
      </c>
      <c r="S823" s="2">
        <f t="shared" si="142"/>
        <v>0.75371436932735469</v>
      </c>
      <c r="T823" s="2">
        <f t="shared" si="138"/>
        <v>-270.54999999999927</v>
      </c>
      <c r="U823" s="2">
        <f t="shared" si="139"/>
        <v>-4.291787623534626</v>
      </c>
      <c r="V823" s="2">
        <f t="shared" si="140"/>
        <v>-226.10000000000036</v>
      </c>
      <c r="W823" s="2">
        <f t="shared" si="141"/>
        <v>-3.5671955272006604</v>
      </c>
      <c r="X823" t="str">
        <f>IF($T824&gt;0, "up", "down")</f>
        <v>up</v>
      </c>
    </row>
    <row r="824" spans="1:24" x14ac:dyDescent="0.2">
      <c r="A824" s="1">
        <v>39715</v>
      </c>
      <c r="B824" s="2">
        <v>6091.65</v>
      </c>
      <c r="C824" s="2">
        <v>6203.2</v>
      </c>
      <c r="D824" s="2">
        <v>6059.2</v>
      </c>
      <c r="E824" s="2">
        <v>6109.65</v>
      </c>
      <c r="F824" s="2">
        <f t="shared" si="132"/>
        <v>6115.9249999999993</v>
      </c>
      <c r="G824" s="2">
        <f>$C824-$D824</f>
        <v>144</v>
      </c>
      <c r="H824" s="2">
        <f>$C824-MAX($B824,$E824)</f>
        <v>93.550000000000182</v>
      </c>
      <c r="I824" s="2">
        <f>MIN($B824,$E824)-$D824</f>
        <v>32.449999999999818</v>
      </c>
      <c r="J824" s="2">
        <f>$E824-$B824</f>
        <v>18</v>
      </c>
      <c r="K824" s="2">
        <f>$H824/$G824</f>
        <v>0.64965277777777908</v>
      </c>
      <c r="L824" s="2">
        <f>$I824/$G824</f>
        <v>0.22534722222222095</v>
      </c>
      <c r="M824" s="2">
        <f>ABS($J824)/$G824</f>
        <v>0.125</v>
      </c>
      <c r="N824" s="2">
        <f t="shared" si="134"/>
        <v>6167.7344534038521</v>
      </c>
      <c r="O824" s="2">
        <f t="shared" si="135"/>
        <v>6203.2</v>
      </c>
      <c r="P824" s="2">
        <f t="shared" si="136"/>
        <v>6059.2</v>
      </c>
      <c r="Q824" s="2">
        <f t="shared" si="137"/>
        <v>6115.9249999999993</v>
      </c>
      <c r="R824" s="2">
        <f t="shared" si="133"/>
        <v>6136.5148633509625</v>
      </c>
      <c r="S824" s="2">
        <f t="shared" si="142"/>
        <v>0.71301971215066584</v>
      </c>
      <c r="T824" s="2">
        <f t="shared" si="138"/>
        <v>76.299999999999272</v>
      </c>
      <c r="U824" s="2">
        <f t="shared" si="139"/>
        <v>1.2646373905044341</v>
      </c>
      <c r="V824" s="2">
        <f t="shared" si="140"/>
        <v>3.7124999999996362</v>
      </c>
      <c r="W824" s="2">
        <f t="shared" si="141"/>
        <v>6.073905316609389E-2</v>
      </c>
      <c r="X824" t="str">
        <f>IF($T825&gt;0, "up", "down")</f>
        <v>down</v>
      </c>
    </row>
    <row r="825" spans="1:24" x14ac:dyDescent="0.2">
      <c r="A825" s="1">
        <v>39716</v>
      </c>
      <c r="B825" s="2">
        <v>6131.55</v>
      </c>
      <c r="C825" s="2">
        <v>6146.45</v>
      </c>
      <c r="D825" s="2">
        <v>5969.7</v>
      </c>
      <c r="E825" s="2">
        <v>6080.2</v>
      </c>
      <c r="F825" s="2">
        <f t="shared" si="132"/>
        <v>6081.9750000000004</v>
      </c>
      <c r="G825" s="2">
        <f>$C825-$D825</f>
        <v>176.75</v>
      </c>
      <c r="H825" s="2">
        <f>$C825-MAX($B825,$E825)</f>
        <v>14.899999999999636</v>
      </c>
      <c r="I825" s="2">
        <f>MIN($B825,$E825)-$D825</f>
        <v>110.5</v>
      </c>
      <c r="J825" s="2">
        <f>$E825-$B825</f>
        <v>-51.350000000000364</v>
      </c>
      <c r="K825" s="2">
        <f>$H825/$G825</f>
        <v>8.429985855728224E-2</v>
      </c>
      <c r="L825" s="2">
        <f>$I825/$G825</f>
        <v>0.62517680339462522</v>
      </c>
      <c r="M825" s="2">
        <f>ABS($J825)/$G825</f>
        <v>0.29052333804809261</v>
      </c>
      <c r="N825" s="2">
        <f t="shared" si="134"/>
        <v>6141.8297267019261</v>
      </c>
      <c r="O825" s="2">
        <f t="shared" si="135"/>
        <v>6146.45</v>
      </c>
      <c r="P825" s="2">
        <f t="shared" si="136"/>
        <v>5969.7</v>
      </c>
      <c r="Q825" s="2">
        <f t="shared" si="137"/>
        <v>6081.9750000000004</v>
      </c>
      <c r="R825" s="2">
        <f t="shared" si="133"/>
        <v>6084.9886816754824</v>
      </c>
      <c r="S825" s="2">
        <f t="shared" si="142"/>
        <v>0</v>
      </c>
      <c r="T825" s="2">
        <f t="shared" si="138"/>
        <v>-29.449999999999818</v>
      </c>
      <c r="U825" s="2">
        <f t="shared" si="139"/>
        <v>-0.48202433854639498</v>
      </c>
      <c r="V825" s="2">
        <f t="shared" si="140"/>
        <v>-33.949999999998909</v>
      </c>
      <c r="W825" s="2">
        <f t="shared" si="141"/>
        <v>-0.55510818069219148</v>
      </c>
      <c r="X825" t="str">
        <f>IF($T826&gt;0, "up", "down")</f>
        <v>down</v>
      </c>
    </row>
    <row r="826" spans="1:24" x14ac:dyDescent="0.2">
      <c r="A826" s="1">
        <v>39717</v>
      </c>
      <c r="B826" s="2">
        <v>6070.6</v>
      </c>
      <c r="C826" s="2">
        <v>6070.6</v>
      </c>
      <c r="D826" s="2">
        <v>5797.5</v>
      </c>
      <c r="E826" s="2">
        <v>5828.6</v>
      </c>
      <c r="F826" s="2">
        <f t="shared" si="132"/>
        <v>5941.8250000000007</v>
      </c>
      <c r="G826" s="2">
        <f>$C826-$D826</f>
        <v>273.10000000000036</v>
      </c>
      <c r="H826" s="2">
        <f>$C826-MAX($B826,$E826)</f>
        <v>0</v>
      </c>
      <c r="I826" s="2">
        <f>MIN($B826,$E826)-$D826</f>
        <v>31.100000000000364</v>
      </c>
      <c r="J826" s="2">
        <f>$E826-$B826</f>
        <v>-242</v>
      </c>
      <c r="K826" s="2">
        <f>$H826/$G826</f>
        <v>0</v>
      </c>
      <c r="L826" s="2">
        <f>$I826/$G826</f>
        <v>0.11387770047601729</v>
      </c>
      <c r="M826" s="2">
        <f>ABS($J826)/$G826</f>
        <v>0.88612229952398269</v>
      </c>
      <c r="N826" s="2">
        <f t="shared" si="134"/>
        <v>6111.9023633509632</v>
      </c>
      <c r="O826" s="2">
        <f t="shared" si="135"/>
        <v>6111.9023633509632</v>
      </c>
      <c r="P826" s="2">
        <f t="shared" si="136"/>
        <v>5797.5</v>
      </c>
      <c r="Q826" s="2">
        <f t="shared" si="137"/>
        <v>5941.8250000000007</v>
      </c>
      <c r="R826" s="2">
        <f t="shared" si="133"/>
        <v>5990.7824316754823</v>
      </c>
      <c r="S826" s="2">
        <f t="shared" si="142"/>
        <v>0</v>
      </c>
      <c r="T826" s="2">
        <f t="shared" si="138"/>
        <v>-251.59999999999945</v>
      </c>
      <c r="U826" s="2">
        <f t="shared" si="139"/>
        <v>-4.1380217755994781</v>
      </c>
      <c r="V826" s="2">
        <f t="shared" si="140"/>
        <v>-140.14999999999964</v>
      </c>
      <c r="W826" s="2">
        <f t="shared" si="141"/>
        <v>-2.3043501494169187</v>
      </c>
      <c r="X826" t="str">
        <f>IF($T827&gt;0, "up", "down")</f>
        <v>down</v>
      </c>
    </row>
    <row r="827" spans="1:24" x14ac:dyDescent="0.2">
      <c r="A827" s="1">
        <v>39720</v>
      </c>
      <c r="B827" s="2">
        <v>5863.05</v>
      </c>
      <c r="C827" s="2">
        <v>5863.05</v>
      </c>
      <c r="D827" s="2">
        <v>5432.2</v>
      </c>
      <c r="E827" s="2">
        <v>5538.75</v>
      </c>
      <c r="F827" s="2">
        <f t="shared" si="132"/>
        <v>5674.2624999999998</v>
      </c>
      <c r="G827" s="2">
        <f>$C827-$D827</f>
        <v>430.85000000000036</v>
      </c>
      <c r="H827" s="2">
        <f>$C827-MAX($B827,$E827)</f>
        <v>0</v>
      </c>
      <c r="I827" s="2">
        <f>MIN($B827,$E827)-$D827</f>
        <v>106.55000000000018</v>
      </c>
      <c r="J827" s="2">
        <f>$E827-$B827</f>
        <v>-324.30000000000018</v>
      </c>
      <c r="K827" s="2">
        <f>$H827/$G827</f>
        <v>0</v>
      </c>
      <c r="L827" s="2">
        <f>$I827/$G827</f>
        <v>0.24730184518974141</v>
      </c>
      <c r="M827" s="2">
        <f>ABS($J827)/$G827</f>
        <v>0.75269815481025859</v>
      </c>
      <c r="N827" s="2">
        <f t="shared" si="134"/>
        <v>6026.8636816754824</v>
      </c>
      <c r="O827" s="2">
        <f t="shared" si="135"/>
        <v>6026.8636816754824</v>
      </c>
      <c r="P827" s="2">
        <f t="shared" si="136"/>
        <v>5432.2</v>
      </c>
      <c r="Q827" s="2">
        <f t="shared" si="137"/>
        <v>5674.2624999999998</v>
      </c>
      <c r="R827" s="2">
        <f t="shared" si="133"/>
        <v>5790.0474658377416</v>
      </c>
      <c r="S827" s="2">
        <f t="shared" si="142"/>
        <v>0</v>
      </c>
      <c r="T827" s="2">
        <f t="shared" si="138"/>
        <v>-289.85000000000036</v>
      </c>
      <c r="U827" s="2">
        <f t="shared" si="139"/>
        <v>-4.9728922897436831</v>
      </c>
      <c r="V827" s="2">
        <f t="shared" si="140"/>
        <v>-267.56250000000091</v>
      </c>
      <c r="W827" s="2">
        <f t="shared" si="141"/>
        <v>-4.5030356834810998</v>
      </c>
      <c r="X827" t="str">
        <f>IF($T828&gt;0, "up", "down")</f>
        <v>up</v>
      </c>
    </row>
    <row r="828" spans="1:24" x14ac:dyDescent="0.2">
      <c r="A828" s="1">
        <v>39721</v>
      </c>
      <c r="B828" s="2">
        <v>5447.65</v>
      </c>
      <c r="C828" s="2">
        <v>5875.25</v>
      </c>
      <c r="D828" s="2">
        <v>5296.6</v>
      </c>
      <c r="E828" s="2">
        <v>5803.55</v>
      </c>
      <c r="F828" s="2">
        <f t="shared" si="132"/>
        <v>5605.7624999999998</v>
      </c>
      <c r="G828" s="2">
        <f>$C828-$D828</f>
        <v>578.64999999999964</v>
      </c>
      <c r="H828" s="2">
        <f>$C828-MAX($B828,$E828)</f>
        <v>71.699999999999818</v>
      </c>
      <c r="I828" s="2">
        <f>MIN($B828,$E828)-$D828</f>
        <v>151.04999999999927</v>
      </c>
      <c r="J828" s="2">
        <f>$E828-$B828</f>
        <v>355.90000000000055</v>
      </c>
      <c r="K828" s="2">
        <f>$H828/$G828</f>
        <v>0.12390909876436509</v>
      </c>
      <c r="L828" s="2">
        <f>$I828/$G828</f>
        <v>0.26103862438434178</v>
      </c>
      <c r="M828" s="2">
        <f>ABS($J828)/$G828</f>
        <v>0.61505227685129316</v>
      </c>
      <c r="N828" s="2">
        <f t="shared" si="134"/>
        <v>5850.5630908377407</v>
      </c>
      <c r="O828" s="2">
        <f t="shared" si="135"/>
        <v>5875.25</v>
      </c>
      <c r="P828" s="2">
        <f t="shared" si="136"/>
        <v>5296.6</v>
      </c>
      <c r="Q828" s="2">
        <f t="shared" si="137"/>
        <v>5605.7624999999998</v>
      </c>
      <c r="R828" s="2">
        <f t="shared" si="133"/>
        <v>5657.0438977094354</v>
      </c>
      <c r="S828" s="2">
        <f t="shared" si="142"/>
        <v>0</v>
      </c>
      <c r="T828" s="2">
        <f t="shared" si="138"/>
        <v>264.80000000000018</v>
      </c>
      <c r="U828" s="2">
        <f t="shared" si="139"/>
        <v>4.7808621078763291</v>
      </c>
      <c r="V828" s="2">
        <f t="shared" si="140"/>
        <v>-68.5</v>
      </c>
      <c r="W828" s="2">
        <f t="shared" si="141"/>
        <v>-1.2072053416633439</v>
      </c>
      <c r="X828" t="str">
        <f>IF($T829&gt;0, "up", "down")</f>
        <v>up</v>
      </c>
    </row>
    <row r="829" spans="1:24" x14ac:dyDescent="0.2">
      <c r="A829" s="1">
        <v>39722</v>
      </c>
      <c r="B829" s="2">
        <v>5875.55</v>
      </c>
      <c r="C829" s="2">
        <v>6040.15</v>
      </c>
      <c r="D829" s="2">
        <v>5671.7</v>
      </c>
      <c r="E829" s="2">
        <v>5982.4</v>
      </c>
      <c r="F829" s="2">
        <f t="shared" si="132"/>
        <v>5892.4500000000007</v>
      </c>
      <c r="G829" s="2">
        <f>$C829-$D829</f>
        <v>368.44999999999982</v>
      </c>
      <c r="H829" s="2">
        <f>$C829-MAX($B829,$E829)</f>
        <v>57.75</v>
      </c>
      <c r="I829" s="2">
        <f>MIN($B829,$E829)-$D829</f>
        <v>203.85000000000036</v>
      </c>
      <c r="J829" s="2">
        <f>$E829-$B829</f>
        <v>106.84999999999945</v>
      </c>
      <c r="K829" s="2">
        <f>$H829/$G829</f>
        <v>0.15673768489618681</v>
      </c>
      <c r="L829" s="2">
        <f>$I829/$G829</f>
        <v>0.55326367214004735</v>
      </c>
      <c r="M829" s="2">
        <f>ABS($J829)/$G829</f>
        <v>0.28999864296376582</v>
      </c>
      <c r="N829" s="2">
        <f t="shared" si="134"/>
        <v>5728.1627954188698</v>
      </c>
      <c r="O829" s="2">
        <f t="shared" si="135"/>
        <v>6040.15</v>
      </c>
      <c r="P829" s="2">
        <f t="shared" si="136"/>
        <v>5671.7</v>
      </c>
      <c r="Q829" s="2">
        <f t="shared" si="137"/>
        <v>5892.4500000000007</v>
      </c>
      <c r="R829" s="2">
        <f t="shared" si="133"/>
        <v>5833.1156988547173</v>
      </c>
      <c r="S829" s="2">
        <f t="shared" si="142"/>
        <v>0.41143579205127384</v>
      </c>
      <c r="T829" s="2">
        <f t="shared" si="138"/>
        <v>178.84999999999945</v>
      </c>
      <c r="U829" s="2">
        <f t="shared" si="139"/>
        <v>3.0817344556349036</v>
      </c>
      <c r="V829" s="2">
        <f t="shared" si="140"/>
        <v>286.68750000000091</v>
      </c>
      <c r="W829" s="2">
        <f t="shared" si="141"/>
        <v>5.1141570838935992</v>
      </c>
      <c r="X829" t="str">
        <f>IF($T830&gt;0, "up", "down")</f>
        <v>down</v>
      </c>
    </row>
    <row r="830" spans="1:24" x14ac:dyDescent="0.2">
      <c r="A830" s="1">
        <v>39724</v>
      </c>
      <c r="B830" s="2">
        <v>5920.7</v>
      </c>
      <c r="C830" s="2">
        <v>6017.3</v>
      </c>
      <c r="D830" s="2">
        <v>5761.5</v>
      </c>
      <c r="E830" s="2">
        <v>5793.35</v>
      </c>
      <c r="F830" s="2">
        <f t="shared" si="132"/>
        <v>5873.2124999999996</v>
      </c>
      <c r="G830" s="2">
        <f>$C830-$D830</f>
        <v>255.80000000000018</v>
      </c>
      <c r="H830" s="2">
        <f>$C830-MAX($B830,$E830)</f>
        <v>96.600000000000364</v>
      </c>
      <c r="I830" s="2">
        <f>MIN($B830,$E830)-$D830</f>
        <v>31.850000000000364</v>
      </c>
      <c r="J830" s="2">
        <f>$E830-$B830</f>
        <v>-127.34999999999945</v>
      </c>
      <c r="K830" s="2">
        <f>$H830/$G830</f>
        <v>0.37763878029710829</v>
      </c>
      <c r="L830" s="2">
        <f>$I830/$G830</f>
        <v>0.12451133698201854</v>
      </c>
      <c r="M830" s="2">
        <f>ABS($J830)/$G830</f>
        <v>0.49784988272087322</v>
      </c>
      <c r="N830" s="2">
        <f t="shared" si="134"/>
        <v>5810.3063977094353</v>
      </c>
      <c r="O830" s="2">
        <f t="shared" si="135"/>
        <v>6017.3</v>
      </c>
      <c r="P830" s="2">
        <f t="shared" si="136"/>
        <v>5761.5</v>
      </c>
      <c r="Q830" s="2">
        <f t="shared" si="137"/>
        <v>5873.2124999999996</v>
      </c>
      <c r="R830" s="2">
        <f t="shared" si="133"/>
        <v>5865.5797244273581</v>
      </c>
      <c r="S830" s="2">
        <f t="shared" si="142"/>
        <v>0.62484791384365046</v>
      </c>
      <c r="T830" s="2">
        <f t="shared" si="138"/>
        <v>-189.04999999999927</v>
      </c>
      <c r="U830" s="2">
        <f t="shared" si="139"/>
        <v>-3.1601029687081992</v>
      </c>
      <c r="V830" s="2">
        <f t="shared" si="140"/>
        <v>-19.237500000001091</v>
      </c>
      <c r="W830" s="2">
        <f t="shared" si="141"/>
        <v>-0.32647710205434227</v>
      </c>
      <c r="X830" t="str">
        <f>IF($T831&gt;0, "up", "down")</f>
        <v>down</v>
      </c>
    </row>
    <row r="831" spans="1:24" x14ac:dyDescent="0.2">
      <c r="A831" s="1">
        <v>39727</v>
      </c>
      <c r="B831" s="2">
        <v>5702.85</v>
      </c>
      <c r="C831" s="2">
        <v>5704.25</v>
      </c>
      <c r="D831" s="2">
        <v>5522.85</v>
      </c>
      <c r="E831" s="2">
        <v>5560.55</v>
      </c>
      <c r="F831" s="2">
        <f t="shared" si="132"/>
        <v>5622.625</v>
      </c>
      <c r="G831" s="2">
        <f>$C831-$D831</f>
        <v>181.39999999999964</v>
      </c>
      <c r="H831" s="2">
        <f>$C831-MAX($B831,$E831)</f>
        <v>1.3999999999996362</v>
      </c>
      <c r="I831" s="2">
        <f>MIN($B831,$E831)-$D831</f>
        <v>37.699999999999818</v>
      </c>
      <c r="J831" s="2">
        <f>$E831-$B831</f>
        <v>-142.30000000000018</v>
      </c>
      <c r="K831" s="2">
        <f>$H831/$G831</f>
        <v>7.7177508268998843E-3</v>
      </c>
      <c r="L831" s="2">
        <f>$I831/$G831</f>
        <v>0.20782800441014274</v>
      </c>
      <c r="M831" s="2">
        <f>ABS($J831)/$G831</f>
        <v>0.78445424476295733</v>
      </c>
      <c r="N831" s="2">
        <f t="shared" si="134"/>
        <v>5841.7594488547174</v>
      </c>
      <c r="O831" s="2">
        <f t="shared" si="135"/>
        <v>5841.7594488547174</v>
      </c>
      <c r="P831" s="2">
        <f t="shared" si="136"/>
        <v>5522.85</v>
      </c>
      <c r="Q831" s="2">
        <f t="shared" si="137"/>
        <v>5622.625</v>
      </c>
      <c r="R831" s="2">
        <f t="shared" si="133"/>
        <v>5707.2484744273588</v>
      </c>
      <c r="S831" s="2">
        <f t="shared" si="142"/>
        <v>0.2407479688649995</v>
      </c>
      <c r="T831" s="2">
        <f t="shared" si="138"/>
        <v>-232.80000000000018</v>
      </c>
      <c r="U831" s="2">
        <f t="shared" si="139"/>
        <v>-4.0184004073636181</v>
      </c>
      <c r="V831" s="2">
        <f t="shared" si="140"/>
        <v>-250.58749999999964</v>
      </c>
      <c r="W831" s="2">
        <f t="shared" si="141"/>
        <v>-4.2666172899414017</v>
      </c>
      <c r="X831" t="str">
        <f>IF($T832&gt;0, "up", "down")</f>
        <v>down</v>
      </c>
    </row>
    <row r="832" spans="1:24" x14ac:dyDescent="0.2">
      <c r="A832" s="1">
        <v>39728</v>
      </c>
      <c r="B832" s="2">
        <v>5713.25</v>
      </c>
      <c r="C832" s="2">
        <v>5798.9</v>
      </c>
      <c r="D832" s="2">
        <v>5376.1</v>
      </c>
      <c r="E832" s="2">
        <v>5457.55</v>
      </c>
      <c r="F832" s="2">
        <f t="shared" si="132"/>
        <v>5586.45</v>
      </c>
      <c r="G832" s="2">
        <f>$C832-$D832</f>
        <v>422.79999999999927</v>
      </c>
      <c r="H832" s="2">
        <f>$C832-MAX($B832,$E832)</f>
        <v>85.649999999999636</v>
      </c>
      <c r="I832" s="2">
        <f>MIN($B832,$E832)-$D832</f>
        <v>81.449999999999818</v>
      </c>
      <c r="J832" s="2">
        <f>$E832-$B832</f>
        <v>-255.69999999999982</v>
      </c>
      <c r="K832" s="2">
        <f>$H832/$G832</f>
        <v>0.20257805108798435</v>
      </c>
      <c r="L832" s="2">
        <f>$I832/$G832</f>
        <v>0.19264427625354769</v>
      </c>
      <c r="M832" s="2">
        <f>ABS($J832)/$G832</f>
        <v>0.60477767265846794</v>
      </c>
      <c r="N832" s="2">
        <f t="shared" si="134"/>
        <v>5732.1922244273592</v>
      </c>
      <c r="O832" s="2">
        <f t="shared" si="135"/>
        <v>5798.9</v>
      </c>
      <c r="P832" s="2">
        <f t="shared" si="136"/>
        <v>5376.1</v>
      </c>
      <c r="Q832" s="2">
        <f t="shared" si="137"/>
        <v>5586.45</v>
      </c>
      <c r="R832" s="2">
        <f t="shared" si="133"/>
        <v>5623.41055610684</v>
      </c>
      <c r="S832" s="2">
        <f t="shared" si="142"/>
        <v>0</v>
      </c>
      <c r="T832" s="2">
        <f t="shared" si="138"/>
        <v>-103</v>
      </c>
      <c r="U832" s="2">
        <f t="shared" si="139"/>
        <v>-1.852334751058798</v>
      </c>
      <c r="V832" s="2">
        <f t="shared" si="140"/>
        <v>-36.175000000000182</v>
      </c>
      <c r="W832" s="2">
        <f t="shared" si="141"/>
        <v>-0.64338276161046093</v>
      </c>
      <c r="X832" t="str">
        <f>IF($T833&gt;0, "up", "down")</f>
        <v>down</v>
      </c>
    </row>
    <row r="833" spans="1:24" x14ac:dyDescent="0.2">
      <c r="A833" s="1">
        <v>39729</v>
      </c>
      <c r="B833" s="2">
        <v>5336</v>
      </c>
      <c r="C833" s="2">
        <v>5336</v>
      </c>
      <c r="D833" s="2">
        <v>4918.3</v>
      </c>
      <c r="E833" s="2">
        <v>5222.6000000000004</v>
      </c>
      <c r="F833" s="2">
        <f t="shared" si="132"/>
        <v>5203.2250000000004</v>
      </c>
      <c r="G833" s="2">
        <f>$C833-$D833</f>
        <v>417.69999999999982</v>
      </c>
      <c r="H833" s="2">
        <f>$C833-MAX($B833,$E833)</f>
        <v>0</v>
      </c>
      <c r="I833" s="2">
        <f>MIN($B833,$E833)-$D833</f>
        <v>304.30000000000018</v>
      </c>
      <c r="J833" s="2">
        <f>$E833-$B833</f>
        <v>-113.39999999999964</v>
      </c>
      <c r="K833" s="2">
        <f>$H833/$G833</f>
        <v>0</v>
      </c>
      <c r="L833" s="2">
        <f>$I833/$G833</f>
        <v>0.72851328704812146</v>
      </c>
      <c r="M833" s="2">
        <f>ABS($J833)/$G833</f>
        <v>0.27148671295187859</v>
      </c>
      <c r="N833" s="2">
        <f t="shared" si="134"/>
        <v>5659.32111221368</v>
      </c>
      <c r="O833" s="2">
        <f t="shared" si="135"/>
        <v>5659.32111221368</v>
      </c>
      <c r="P833" s="2">
        <f t="shared" si="136"/>
        <v>4918.3</v>
      </c>
      <c r="Q833" s="2">
        <f t="shared" si="137"/>
        <v>5203.2250000000004</v>
      </c>
      <c r="R833" s="2">
        <f t="shared" si="133"/>
        <v>5360.0418061068394</v>
      </c>
      <c r="S833" s="2">
        <f t="shared" si="142"/>
        <v>0</v>
      </c>
      <c r="T833" s="2">
        <f t="shared" si="138"/>
        <v>-234.94999999999982</v>
      </c>
      <c r="U833" s="2">
        <f t="shared" si="139"/>
        <v>-4.3050453042115935</v>
      </c>
      <c r="V833" s="2">
        <f t="shared" si="140"/>
        <v>-383.22499999999945</v>
      </c>
      <c r="W833" s="2">
        <f t="shared" si="141"/>
        <v>-6.8599020845080405</v>
      </c>
      <c r="X833" t="str">
        <f>IF($T834&gt;0, "up", "down")</f>
        <v>down</v>
      </c>
    </row>
    <row r="834" spans="1:24" x14ac:dyDescent="0.2">
      <c r="A834" s="1">
        <v>39731</v>
      </c>
      <c r="B834" s="2">
        <v>4890</v>
      </c>
      <c r="C834" s="2">
        <v>5112.25</v>
      </c>
      <c r="D834" s="2">
        <v>4662.2</v>
      </c>
      <c r="E834" s="2">
        <v>4938</v>
      </c>
      <c r="F834" s="2">
        <f t="shared" si="132"/>
        <v>4900.6125000000002</v>
      </c>
      <c r="G834" s="2">
        <f>$C834-$D834</f>
        <v>450.05000000000018</v>
      </c>
      <c r="H834" s="2">
        <f>$C834-MAX($B834,$E834)</f>
        <v>174.25</v>
      </c>
      <c r="I834" s="2">
        <f>MIN($B834,$E834)-$D834</f>
        <v>227.80000000000018</v>
      </c>
      <c r="J834" s="2">
        <f>$E834-$B834</f>
        <v>48</v>
      </c>
      <c r="K834" s="2">
        <f>$H834/$G834</f>
        <v>0.38717920231085418</v>
      </c>
      <c r="L834" s="2">
        <f>$I834/$G834</f>
        <v>0.50616598155760495</v>
      </c>
      <c r="M834" s="2">
        <f>ABS($J834)/$G834</f>
        <v>0.1066548161315409</v>
      </c>
      <c r="N834" s="2">
        <f t="shared" si="134"/>
        <v>5431.2730561068402</v>
      </c>
      <c r="O834" s="2">
        <f t="shared" si="135"/>
        <v>5431.2730561068402</v>
      </c>
      <c r="P834" s="2">
        <f t="shared" si="136"/>
        <v>4662.2</v>
      </c>
      <c r="Q834" s="2">
        <f t="shared" si="137"/>
        <v>4900.6125000000002</v>
      </c>
      <c r="R834" s="2">
        <f t="shared" si="133"/>
        <v>5106.3396530534201</v>
      </c>
      <c r="S834" s="2">
        <f t="shared" si="142"/>
        <v>0</v>
      </c>
      <c r="T834" s="2">
        <f t="shared" si="138"/>
        <v>-284.60000000000036</v>
      </c>
      <c r="U834" s="2">
        <f t="shared" si="139"/>
        <v>-5.4493930226324121</v>
      </c>
      <c r="V834" s="2">
        <f t="shared" si="140"/>
        <v>-302.61250000000018</v>
      </c>
      <c r="W834" s="2">
        <f t="shared" si="141"/>
        <v>-5.8158641996069775</v>
      </c>
      <c r="X834" t="str">
        <f>IF($T835&gt;0, "up", "down")</f>
        <v>up</v>
      </c>
    </row>
    <row r="835" spans="1:24" x14ac:dyDescent="0.2">
      <c r="A835" s="1">
        <v>39734</v>
      </c>
      <c r="B835" s="2">
        <v>5034.6499999999996</v>
      </c>
      <c r="C835" s="2">
        <v>5557.05</v>
      </c>
      <c r="D835" s="2">
        <v>5034.6499999999996</v>
      </c>
      <c r="E835" s="2">
        <v>5496.75</v>
      </c>
      <c r="F835" s="2">
        <f t="shared" ref="F835:F898" si="143">AVERAGE($B835:$E835)</f>
        <v>5280.7749999999996</v>
      </c>
      <c r="G835" s="2">
        <f>$C835-$D835</f>
        <v>522.40000000000055</v>
      </c>
      <c r="H835" s="2">
        <f>$C835-MAX($B835,$E835)</f>
        <v>60.300000000000182</v>
      </c>
      <c r="I835" s="2">
        <f>MIN($B835,$E835)-$D835</f>
        <v>0</v>
      </c>
      <c r="J835" s="2">
        <f>$E835-$B835</f>
        <v>462.10000000000036</v>
      </c>
      <c r="K835" s="2">
        <f>$H835/$G835</f>
        <v>0.11542879019908139</v>
      </c>
      <c r="L835" s="2">
        <f>$I835/$G835</f>
        <v>0</v>
      </c>
      <c r="M835" s="2">
        <f>ABS($J835)/$G835</f>
        <v>0.88457120980091863</v>
      </c>
      <c r="N835" s="2">
        <f t="shared" si="134"/>
        <v>5165.9427780534206</v>
      </c>
      <c r="O835" s="2">
        <f t="shared" si="135"/>
        <v>5557.05</v>
      </c>
      <c r="P835" s="2">
        <f t="shared" si="136"/>
        <v>5034.6499999999996</v>
      </c>
      <c r="Q835" s="2">
        <f t="shared" si="137"/>
        <v>5280.7749999999996</v>
      </c>
      <c r="R835" s="2">
        <f t="shared" ref="R835:R898" si="144">AVERAGE($N835:$Q835)</f>
        <v>5259.6044445133548</v>
      </c>
      <c r="S835" s="2">
        <f t="shared" si="142"/>
        <v>0.25505498672744525</v>
      </c>
      <c r="T835" s="2">
        <f t="shared" si="138"/>
        <v>558.75</v>
      </c>
      <c r="U835" s="2">
        <f t="shared" si="139"/>
        <v>11.315309842041312</v>
      </c>
      <c r="V835" s="2">
        <f t="shared" si="140"/>
        <v>380.16249999999945</v>
      </c>
      <c r="W835" s="2">
        <f t="shared" si="141"/>
        <v>7.7574486862611449</v>
      </c>
      <c r="X835" t="str">
        <f>IF($T836&gt;0, "up", "down")</f>
        <v>up</v>
      </c>
    </row>
    <row r="836" spans="1:24" x14ac:dyDescent="0.2">
      <c r="A836" s="1">
        <v>39735</v>
      </c>
      <c r="B836" s="2">
        <v>5694.15</v>
      </c>
      <c r="C836" s="2">
        <v>5799</v>
      </c>
      <c r="D836" s="2">
        <v>5521.3</v>
      </c>
      <c r="E836" s="2">
        <v>5578.4</v>
      </c>
      <c r="F836" s="2">
        <f t="shared" si="143"/>
        <v>5648.2124999999996</v>
      </c>
      <c r="G836" s="2">
        <f>$C836-$D836</f>
        <v>277.69999999999982</v>
      </c>
      <c r="H836" s="2">
        <f>$C836-MAX($B836,$E836)</f>
        <v>104.85000000000036</v>
      </c>
      <c r="I836" s="2">
        <f>MIN($B836,$E836)-$D836</f>
        <v>57.099999999999454</v>
      </c>
      <c r="J836" s="2">
        <f>$E836-$B836</f>
        <v>-115.75</v>
      </c>
      <c r="K836" s="2">
        <f>$H836/$G836</f>
        <v>0.37756571840115388</v>
      </c>
      <c r="L836" s="2">
        <f>$I836/$G836</f>
        <v>0.20561757292041588</v>
      </c>
      <c r="M836" s="2">
        <f>ABS($J836)/$G836</f>
        <v>0.41681670867843024</v>
      </c>
      <c r="N836" s="2">
        <f t="shared" ref="N836:N899" si="145">AVERAGE($N835,$Q835)</f>
        <v>5223.3588890267101</v>
      </c>
      <c r="O836" s="2">
        <f t="shared" ref="O836:O899" si="146">MAX($N836,$C836,$Q836)</f>
        <v>5799</v>
      </c>
      <c r="P836" s="2">
        <f t="shared" ref="P836:P899" si="147">MIN($N836,$D836,$Q836)</f>
        <v>5223.3588890267101</v>
      </c>
      <c r="Q836" s="2">
        <f t="shared" ref="Q836:Q899" si="148">AVERAGE($B836:$E836)</f>
        <v>5648.2124999999996</v>
      </c>
      <c r="R836" s="2">
        <f t="shared" si="144"/>
        <v>5473.482569513355</v>
      </c>
      <c r="S836" s="2">
        <f t="shared" si="142"/>
        <v>0.71004365995431851</v>
      </c>
      <c r="T836" s="2">
        <f t="shared" ref="T836:T899" si="149">$E836-$E835</f>
        <v>81.649999999999636</v>
      </c>
      <c r="U836" s="2">
        <f t="shared" ref="U836:U899" si="150">($T836/$E835)*100</f>
        <v>1.4854232046209057</v>
      </c>
      <c r="V836" s="2">
        <f t="shared" ref="V836:V899" si="151">$F836-$F835</f>
        <v>367.4375</v>
      </c>
      <c r="W836" s="2">
        <f t="shared" ref="W836:W899" si="152">($V836/$F835)*100</f>
        <v>6.9580222599902486</v>
      </c>
      <c r="X836" t="str">
        <f>IF($T837&gt;0, "up", "down")</f>
        <v>down</v>
      </c>
    </row>
    <row r="837" spans="1:24" x14ac:dyDescent="0.2">
      <c r="A837" s="1">
        <v>39736</v>
      </c>
      <c r="B837" s="2">
        <v>5452.45</v>
      </c>
      <c r="C837" s="2">
        <v>5551.2</v>
      </c>
      <c r="D837" s="2">
        <v>5348.8</v>
      </c>
      <c r="E837" s="2">
        <v>5425.25</v>
      </c>
      <c r="F837" s="2">
        <f t="shared" si="143"/>
        <v>5444.4250000000002</v>
      </c>
      <c r="G837" s="2">
        <f>$C837-$D837</f>
        <v>202.39999999999964</v>
      </c>
      <c r="H837" s="2">
        <f>$C837-MAX($B837,$E837)</f>
        <v>98.75</v>
      </c>
      <c r="I837" s="2">
        <f>MIN($B837,$E837)-$D837</f>
        <v>76.449999999999818</v>
      </c>
      <c r="J837" s="2">
        <f>$E837-$B837</f>
        <v>-27.199999999999818</v>
      </c>
      <c r="K837" s="2">
        <f>$H837/$G837</f>
        <v>0.48789525691699692</v>
      </c>
      <c r="L837" s="2">
        <f>$I837/$G837</f>
        <v>0.37771739130434762</v>
      </c>
      <c r="M837" s="2">
        <f>ABS($J837)/$G837</f>
        <v>0.13438735177865546</v>
      </c>
      <c r="N837" s="2">
        <f t="shared" si="145"/>
        <v>5435.7856945133553</v>
      </c>
      <c r="O837" s="2">
        <f t="shared" si="146"/>
        <v>5551.2</v>
      </c>
      <c r="P837" s="2">
        <f t="shared" si="147"/>
        <v>5348.8</v>
      </c>
      <c r="Q837" s="2">
        <f t="shared" si="148"/>
        <v>5444.4250000000002</v>
      </c>
      <c r="R837" s="2">
        <f t="shared" si="144"/>
        <v>5445.0526736283382</v>
      </c>
      <c r="S837" s="2">
        <f t="shared" si="142"/>
        <v>0.92256449842708799</v>
      </c>
      <c r="T837" s="2">
        <f t="shared" si="149"/>
        <v>-153.14999999999964</v>
      </c>
      <c r="U837" s="2">
        <f t="shared" si="150"/>
        <v>-2.7454108705004954</v>
      </c>
      <c r="V837" s="2">
        <f t="shared" si="151"/>
        <v>-203.78749999999945</v>
      </c>
      <c r="W837" s="2">
        <f t="shared" si="152"/>
        <v>-3.6079998760669767</v>
      </c>
      <c r="X837" t="str">
        <f>IF($T838&gt;0, "up", "down")</f>
        <v>up</v>
      </c>
    </row>
    <row r="838" spans="1:24" x14ac:dyDescent="0.2">
      <c r="A838" s="1">
        <v>39737</v>
      </c>
      <c r="B838" s="2">
        <v>5222</v>
      </c>
      <c r="C838" s="2">
        <v>5565.35</v>
      </c>
      <c r="D838" s="2">
        <v>5145.8</v>
      </c>
      <c r="E838" s="2">
        <v>5481.65</v>
      </c>
      <c r="F838" s="2">
        <f t="shared" si="143"/>
        <v>5353.7000000000007</v>
      </c>
      <c r="G838" s="2">
        <f>$C838-$D838</f>
        <v>419.55000000000018</v>
      </c>
      <c r="H838" s="2">
        <f>$C838-MAX($B838,$E838)</f>
        <v>83.700000000000728</v>
      </c>
      <c r="I838" s="2">
        <f>MIN($B838,$E838)-$D838</f>
        <v>76.199999999999818</v>
      </c>
      <c r="J838" s="2">
        <f>$E838-$B838</f>
        <v>259.64999999999964</v>
      </c>
      <c r="K838" s="2">
        <f>$H838/$G838</f>
        <v>0.19949946371112071</v>
      </c>
      <c r="L838" s="2">
        <f>$I838/$G838</f>
        <v>0.18162316767965625</v>
      </c>
      <c r="M838" s="2">
        <f>ABS($J838)/$G838</f>
        <v>0.61887736860922304</v>
      </c>
      <c r="N838" s="2">
        <f t="shared" si="145"/>
        <v>5440.1053472566782</v>
      </c>
      <c r="O838" s="2">
        <f t="shared" si="146"/>
        <v>5565.35</v>
      </c>
      <c r="P838" s="2">
        <f t="shared" si="147"/>
        <v>5145.8</v>
      </c>
      <c r="Q838" s="2">
        <f t="shared" si="148"/>
        <v>5353.7000000000007</v>
      </c>
      <c r="R838" s="2">
        <f t="shared" si="144"/>
        <v>5376.2388368141701</v>
      </c>
      <c r="S838" s="2">
        <f t="shared" si="142"/>
        <v>0.73513384477949806</v>
      </c>
      <c r="T838" s="2">
        <f t="shared" si="149"/>
        <v>56.399999999999636</v>
      </c>
      <c r="U838" s="2">
        <f t="shared" si="150"/>
        <v>1.039583429335047</v>
      </c>
      <c r="V838" s="2">
        <f t="shared" si="151"/>
        <v>-90.724999999999454</v>
      </c>
      <c r="W838" s="2">
        <f t="shared" si="152"/>
        <v>-1.6663835023900495</v>
      </c>
      <c r="X838" t="str">
        <f>IF($T839&gt;0, "up", "down")</f>
        <v>down</v>
      </c>
    </row>
    <row r="839" spans="1:24" x14ac:dyDescent="0.2">
      <c r="A839" s="1">
        <v>39738</v>
      </c>
      <c r="B839" s="2">
        <v>5557.95</v>
      </c>
      <c r="C839" s="2">
        <v>5591.4</v>
      </c>
      <c r="D839" s="2">
        <v>5113.45</v>
      </c>
      <c r="E839" s="2">
        <v>5183.55</v>
      </c>
      <c r="F839" s="2">
        <f t="shared" si="143"/>
        <v>5361.5874999999996</v>
      </c>
      <c r="G839" s="2">
        <f>$C839-$D839</f>
        <v>477.94999999999982</v>
      </c>
      <c r="H839" s="2">
        <f>$C839-MAX($B839,$E839)</f>
        <v>33.449999999999818</v>
      </c>
      <c r="I839" s="2">
        <f>MIN($B839,$E839)-$D839</f>
        <v>70.100000000000364</v>
      </c>
      <c r="J839" s="2">
        <f>$E839-$B839</f>
        <v>-374.39999999999964</v>
      </c>
      <c r="K839" s="2">
        <f>$H839/$G839</f>
        <v>6.9986400251071931E-2</v>
      </c>
      <c r="L839" s="2">
        <f>$I839/$G839</f>
        <v>0.14666806151271136</v>
      </c>
      <c r="M839" s="2">
        <f>ABS($J839)/$G839</f>
        <v>0.78334553823621667</v>
      </c>
      <c r="N839" s="2">
        <f t="shared" si="145"/>
        <v>5396.9026736283395</v>
      </c>
      <c r="O839" s="2">
        <f t="shared" si="146"/>
        <v>5591.4</v>
      </c>
      <c r="P839" s="2">
        <f t="shared" si="147"/>
        <v>5113.45</v>
      </c>
      <c r="Q839" s="2">
        <f t="shared" si="148"/>
        <v>5361.5874999999996</v>
      </c>
      <c r="R839" s="2">
        <f t="shared" si="144"/>
        <v>5365.8350434070853</v>
      </c>
      <c r="S839" s="2">
        <f t="shared" ref="S839:S902" si="153">($R839-MIN($R835:$R839))/(MAX($R835:$R839) - MIN($R835:$R839))</f>
        <v>0.49668753592135911</v>
      </c>
      <c r="T839" s="2">
        <f t="shared" si="149"/>
        <v>-298.09999999999945</v>
      </c>
      <c r="U839" s="2">
        <f t="shared" si="150"/>
        <v>-5.438143624638557</v>
      </c>
      <c r="V839" s="2">
        <f t="shared" si="151"/>
        <v>7.8874999999989086</v>
      </c>
      <c r="W839" s="2">
        <f t="shared" si="152"/>
        <v>0.14732801613835117</v>
      </c>
      <c r="X839" t="str">
        <f>IF($T840&gt;0, "up", "down")</f>
        <v>up</v>
      </c>
    </row>
    <row r="840" spans="1:24" x14ac:dyDescent="0.2">
      <c r="A840" s="1">
        <v>39741</v>
      </c>
      <c r="B840" s="2">
        <v>5237.6000000000004</v>
      </c>
      <c r="C840" s="2">
        <v>5477.45</v>
      </c>
      <c r="D840" s="2">
        <v>5113.1499999999996</v>
      </c>
      <c r="E840" s="2">
        <v>5284.2</v>
      </c>
      <c r="F840" s="2">
        <f t="shared" si="143"/>
        <v>5278.0999999999995</v>
      </c>
      <c r="G840" s="2">
        <f>$C840-$D840</f>
        <v>364.30000000000018</v>
      </c>
      <c r="H840" s="2">
        <f>$C840-MAX($B840,$E840)</f>
        <v>193.25</v>
      </c>
      <c r="I840" s="2">
        <f>MIN($B840,$E840)-$D840</f>
        <v>124.45000000000073</v>
      </c>
      <c r="J840" s="2">
        <f>$E840-$B840</f>
        <v>46.599999999999454</v>
      </c>
      <c r="K840" s="2">
        <f>$H840/$G840</f>
        <v>0.53046939335712295</v>
      </c>
      <c r="L840" s="2">
        <f>$I840/$G840</f>
        <v>0.3416140543508116</v>
      </c>
      <c r="M840" s="2">
        <f>ABS($J840)/$G840</f>
        <v>0.12791655229206542</v>
      </c>
      <c r="N840" s="2">
        <f t="shared" si="145"/>
        <v>5379.2450868141696</v>
      </c>
      <c r="O840" s="2">
        <f t="shared" si="146"/>
        <v>5477.45</v>
      </c>
      <c r="P840" s="2">
        <f t="shared" si="147"/>
        <v>5113.1499999999996</v>
      </c>
      <c r="Q840" s="2">
        <f t="shared" si="148"/>
        <v>5278.0999999999995</v>
      </c>
      <c r="R840" s="2">
        <f t="shared" si="144"/>
        <v>5311.9862717035421</v>
      </c>
      <c r="S840" s="2">
        <f t="shared" si="153"/>
        <v>0</v>
      </c>
      <c r="T840" s="2">
        <f t="shared" si="149"/>
        <v>100.64999999999964</v>
      </c>
      <c r="U840" s="2">
        <f t="shared" si="150"/>
        <v>1.9417194779639366</v>
      </c>
      <c r="V840" s="2">
        <f t="shared" si="151"/>
        <v>-83.487500000000182</v>
      </c>
      <c r="W840" s="2">
        <f t="shared" si="152"/>
        <v>-1.5571414249977302</v>
      </c>
      <c r="X840" t="str">
        <f>IF($T841&gt;0, "up", "down")</f>
        <v>up</v>
      </c>
    </row>
    <row r="841" spans="1:24" x14ac:dyDescent="0.2">
      <c r="A841" s="1">
        <v>39742</v>
      </c>
      <c r="B841" s="2">
        <v>5373.65</v>
      </c>
      <c r="C841" s="2">
        <v>5478.4</v>
      </c>
      <c r="D841" s="2">
        <v>5296.8</v>
      </c>
      <c r="E841" s="2">
        <v>5414.5</v>
      </c>
      <c r="F841" s="2">
        <f t="shared" si="143"/>
        <v>5390.8374999999996</v>
      </c>
      <c r="G841" s="2">
        <f>$C841-$D841</f>
        <v>181.59999999999945</v>
      </c>
      <c r="H841" s="2">
        <f>$C841-MAX($B841,$E841)</f>
        <v>63.899999999999636</v>
      </c>
      <c r="I841" s="2">
        <f>MIN($B841,$E841)-$D841</f>
        <v>76.849999999999454</v>
      </c>
      <c r="J841" s="2">
        <f>$E841-$B841</f>
        <v>40.850000000000364</v>
      </c>
      <c r="K841" s="2">
        <f>$H841/$G841</f>
        <v>0.35187224669603429</v>
      </c>
      <c r="L841" s="2">
        <f>$I841/$G841</f>
        <v>0.42318281938325819</v>
      </c>
      <c r="M841" s="2">
        <f>ABS($J841)/$G841</f>
        <v>0.22494493392070752</v>
      </c>
      <c r="N841" s="2">
        <f t="shared" si="145"/>
        <v>5328.672543407085</v>
      </c>
      <c r="O841" s="2">
        <f t="shared" si="146"/>
        <v>5478.4</v>
      </c>
      <c r="P841" s="2">
        <f t="shared" si="147"/>
        <v>5296.8</v>
      </c>
      <c r="Q841" s="2">
        <f t="shared" si="148"/>
        <v>5390.8374999999996</v>
      </c>
      <c r="R841" s="2">
        <f t="shared" si="144"/>
        <v>5373.6775108517704</v>
      </c>
      <c r="S841" s="2">
        <f t="shared" si="153"/>
        <v>0.46361243902193866</v>
      </c>
      <c r="T841" s="2">
        <f t="shared" si="149"/>
        <v>130.30000000000018</v>
      </c>
      <c r="U841" s="2">
        <f t="shared" si="150"/>
        <v>2.4658415654214485</v>
      </c>
      <c r="V841" s="2">
        <f t="shared" si="151"/>
        <v>112.73750000000018</v>
      </c>
      <c r="W841" s="2">
        <f t="shared" si="152"/>
        <v>2.1359485420890127</v>
      </c>
      <c r="X841" t="str">
        <f>IF($T842&gt;0, "up", "down")</f>
        <v>down</v>
      </c>
    </row>
    <row r="842" spans="1:24" x14ac:dyDescent="0.2">
      <c r="A842" s="1">
        <v>39743</v>
      </c>
      <c r="B842" s="2">
        <v>5339.25</v>
      </c>
      <c r="C842" s="2">
        <v>5364.1</v>
      </c>
      <c r="D842" s="2">
        <v>5075.8</v>
      </c>
      <c r="E842" s="2">
        <v>5095.75</v>
      </c>
      <c r="F842" s="2">
        <f t="shared" si="143"/>
        <v>5218.7250000000004</v>
      </c>
      <c r="G842" s="2">
        <f>$C842-$D842</f>
        <v>288.30000000000018</v>
      </c>
      <c r="H842" s="2">
        <f>$C842-MAX($B842,$E842)</f>
        <v>24.850000000000364</v>
      </c>
      <c r="I842" s="2">
        <f>MIN($B842,$E842)-$D842</f>
        <v>19.949999999999818</v>
      </c>
      <c r="J842" s="2">
        <f>$E842-$B842</f>
        <v>-243.5</v>
      </c>
      <c r="K842" s="2">
        <f>$H842/$G842</f>
        <v>8.619493583073308E-2</v>
      </c>
      <c r="L842" s="2">
        <f>$I842/$G842</f>
        <v>6.9198751300727737E-2</v>
      </c>
      <c r="M842" s="2">
        <f>ABS($J842)/$G842</f>
        <v>0.84460631286853916</v>
      </c>
      <c r="N842" s="2">
        <f t="shared" si="145"/>
        <v>5359.7550217035423</v>
      </c>
      <c r="O842" s="2">
        <f t="shared" si="146"/>
        <v>5364.1</v>
      </c>
      <c r="P842" s="2">
        <f t="shared" si="147"/>
        <v>5075.8</v>
      </c>
      <c r="Q842" s="2">
        <f t="shared" si="148"/>
        <v>5218.7250000000004</v>
      </c>
      <c r="R842" s="2">
        <f t="shared" si="144"/>
        <v>5254.5950054258865</v>
      </c>
      <c r="S842" s="2">
        <f t="shared" si="153"/>
        <v>0</v>
      </c>
      <c r="T842" s="2">
        <f t="shared" si="149"/>
        <v>-318.75</v>
      </c>
      <c r="U842" s="2">
        <f t="shared" si="150"/>
        <v>-5.8869701726844585</v>
      </c>
      <c r="V842" s="2">
        <f t="shared" si="151"/>
        <v>-172.11249999999927</v>
      </c>
      <c r="W842" s="2">
        <f t="shared" si="152"/>
        <v>-3.1926857376056925</v>
      </c>
      <c r="X842" t="str">
        <f>IF($T843&gt;0, "up", "down")</f>
        <v>down</v>
      </c>
    </row>
    <row r="843" spans="1:24" x14ac:dyDescent="0.2">
      <c r="A843" s="1">
        <v>39744</v>
      </c>
      <c r="B843" s="2">
        <v>4904.55</v>
      </c>
      <c r="C843" s="2">
        <v>5189.8999999999996</v>
      </c>
      <c r="D843" s="2">
        <v>4880.6000000000004</v>
      </c>
      <c r="E843" s="2">
        <v>4932.3999999999996</v>
      </c>
      <c r="F843" s="2">
        <f t="shared" si="143"/>
        <v>4976.8625000000002</v>
      </c>
      <c r="G843" s="2">
        <f>$C843-$D843</f>
        <v>309.29999999999927</v>
      </c>
      <c r="H843" s="2">
        <f>$C843-MAX($B843,$E843)</f>
        <v>257.5</v>
      </c>
      <c r="I843" s="2">
        <f>MIN($B843,$E843)-$D843</f>
        <v>23.949999999999818</v>
      </c>
      <c r="J843" s="2">
        <f>$E843-$B843</f>
        <v>27.849999999999454</v>
      </c>
      <c r="K843" s="2">
        <f>$H843/$G843</f>
        <v>0.8325250565793747</v>
      </c>
      <c r="L843" s="2">
        <f>$I843/$G843</f>
        <v>7.7432913029420875E-2</v>
      </c>
      <c r="M843" s="2">
        <f>ABS($J843)/$G843</f>
        <v>9.0042030391204397E-2</v>
      </c>
      <c r="N843" s="2">
        <f t="shared" si="145"/>
        <v>5289.2400108517713</v>
      </c>
      <c r="O843" s="2">
        <f t="shared" si="146"/>
        <v>5289.2400108517713</v>
      </c>
      <c r="P843" s="2">
        <f t="shared" si="147"/>
        <v>4880.6000000000004</v>
      </c>
      <c r="Q843" s="2">
        <f t="shared" si="148"/>
        <v>4976.8625000000002</v>
      </c>
      <c r="R843" s="2">
        <f t="shared" si="144"/>
        <v>5108.9856304258856</v>
      </c>
      <c r="S843" s="2">
        <f t="shared" si="153"/>
        <v>0</v>
      </c>
      <c r="T843" s="2">
        <f t="shared" si="149"/>
        <v>-163.35000000000036</v>
      </c>
      <c r="U843" s="2">
        <f t="shared" si="150"/>
        <v>-3.2056125202374601</v>
      </c>
      <c r="V843" s="2">
        <f t="shared" si="151"/>
        <v>-241.86250000000018</v>
      </c>
      <c r="W843" s="2">
        <f t="shared" si="152"/>
        <v>-4.6345132192250054</v>
      </c>
      <c r="X843" t="str">
        <f>IF($T844&gt;0, "up", "down")</f>
        <v>down</v>
      </c>
    </row>
    <row r="844" spans="1:24" x14ac:dyDescent="0.2">
      <c r="A844" s="1">
        <v>39745</v>
      </c>
      <c r="B844" s="2">
        <v>4769.7</v>
      </c>
      <c r="C844" s="2">
        <v>4796.6499999999996</v>
      </c>
      <c r="D844" s="2">
        <v>4229.6499999999996</v>
      </c>
      <c r="E844" s="2">
        <v>4310.05</v>
      </c>
      <c r="F844" s="2">
        <f t="shared" si="143"/>
        <v>4526.5124999999998</v>
      </c>
      <c r="G844" s="2">
        <f>$C844-$D844</f>
        <v>567</v>
      </c>
      <c r="H844" s="2">
        <f>$C844-MAX($B844,$E844)</f>
        <v>26.949999999999818</v>
      </c>
      <c r="I844" s="2">
        <f>MIN($B844,$E844)-$D844</f>
        <v>80.400000000000546</v>
      </c>
      <c r="J844" s="2">
        <f>$E844-$B844</f>
        <v>-459.64999999999964</v>
      </c>
      <c r="K844" s="2">
        <f>$H844/$G844</f>
        <v>4.7530864197530547E-2</v>
      </c>
      <c r="L844" s="2">
        <f>$I844/$G844</f>
        <v>0.14179894179894276</v>
      </c>
      <c r="M844" s="2">
        <f>ABS($J844)/$G844</f>
        <v>0.81067019400352669</v>
      </c>
      <c r="N844" s="2">
        <f t="shared" si="145"/>
        <v>5133.0512554258858</v>
      </c>
      <c r="O844" s="2">
        <f t="shared" si="146"/>
        <v>5133.0512554258858</v>
      </c>
      <c r="P844" s="2">
        <f t="shared" si="147"/>
        <v>4229.6499999999996</v>
      </c>
      <c r="Q844" s="2">
        <f t="shared" si="148"/>
        <v>4526.5124999999998</v>
      </c>
      <c r="R844" s="2">
        <f t="shared" si="144"/>
        <v>4755.5662527129425</v>
      </c>
      <c r="S844" s="2">
        <f t="shared" si="153"/>
        <v>0</v>
      </c>
      <c r="T844" s="2">
        <f t="shared" si="149"/>
        <v>-622.34999999999945</v>
      </c>
      <c r="U844" s="2">
        <f t="shared" si="150"/>
        <v>-12.617589814289179</v>
      </c>
      <c r="V844" s="2">
        <f t="shared" si="151"/>
        <v>-450.35000000000036</v>
      </c>
      <c r="W844" s="2">
        <f t="shared" si="152"/>
        <v>-9.0488736628749606</v>
      </c>
      <c r="X844" t="str">
        <f>IF($T845&gt;0, "up", "down")</f>
        <v>down</v>
      </c>
    </row>
    <row r="845" spans="1:24" x14ac:dyDescent="0.2">
      <c r="A845" s="1">
        <v>39748</v>
      </c>
      <c r="B845" s="2">
        <v>4280.55</v>
      </c>
      <c r="C845" s="2">
        <v>4286.3999999999996</v>
      </c>
      <c r="D845" s="2">
        <v>3799.35</v>
      </c>
      <c r="E845" s="2">
        <v>4092.9</v>
      </c>
      <c r="F845" s="2">
        <f t="shared" si="143"/>
        <v>4114.8</v>
      </c>
      <c r="G845" s="2">
        <f>$C845-$D845</f>
        <v>487.04999999999973</v>
      </c>
      <c r="H845" s="2">
        <f>$C845-MAX($B845,$E845)</f>
        <v>5.8499999999994543</v>
      </c>
      <c r="I845" s="2">
        <f>MIN($B845,$E845)-$D845</f>
        <v>293.55000000000018</v>
      </c>
      <c r="J845" s="2">
        <f>$E845-$B845</f>
        <v>-187.65000000000009</v>
      </c>
      <c r="K845" s="2">
        <f>$H845/$G845</f>
        <v>1.2011087157374926E-2</v>
      </c>
      <c r="L845" s="2">
        <f>$I845/$G845</f>
        <v>0.60271019402525483</v>
      </c>
      <c r="M845" s="2">
        <f>ABS($J845)/$G845</f>
        <v>0.3852787188173703</v>
      </c>
      <c r="N845" s="2">
        <f t="shared" si="145"/>
        <v>4829.7818777129432</v>
      </c>
      <c r="O845" s="2">
        <f t="shared" si="146"/>
        <v>4829.7818777129432</v>
      </c>
      <c r="P845" s="2">
        <f t="shared" si="147"/>
        <v>3799.35</v>
      </c>
      <c r="Q845" s="2">
        <f t="shared" si="148"/>
        <v>4114.8</v>
      </c>
      <c r="R845" s="2">
        <f t="shared" si="144"/>
        <v>4393.428438856472</v>
      </c>
      <c r="S845" s="2">
        <f t="shared" si="153"/>
        <v>0</v>
      </c>
      <c r="T845" s="2">
        <f t="shared" si="149"/>
        <v>-217.15000000000009</v>
      </c>
      <c r="U845" s="2">
        <f t="shared" si="150"/>
        <v>-5.0382246145636387</v>
      </c>
      <c r="V845" s="2">
        <f t="shared" si="151"/>
        <v>-411.71249999999964</v>
      </c>
      <c r="W845" s="2">
        <f t="shared" si="152"/>
        <v>-9.0955785497112771</v>
      </c>
      <c r="X845" t="str">
        <f>IF($T846&gt;0, "up", "down")</f>
        <v>up</v>
      </c>
    </row>
    <row r="846" spans="1:24" x14ac:dyDescent="0.2">
      <c r="A846" s="1">
        <v>39749</v>
      </c>
      <c r="B846" s="2">
        <v>4346.75</v>
      </c>
      <c r="C846" s="2">
        <v>4382</v>
      </c>
      <c r="D846" s="2">
        <v>4269.3999999999996</v>
      </c>
      <c r="E846" s="2">
        <v>4315.75</v>
      </c>
      <c r="F846" s="2">
        <f t="shared" si="143"/>
        <v>4328.4750000000004</v>
      </c>
      <c r="G846" s="2">
        <f>$C846-$D846</f>
        <v>112.60000000000036</v>
      </c>
      <c r="H846" s="2">
        <f>$C846-MAX($B846,$E846)</f>
        <v>35.25</v>
      </c>
      <c r="I846" s="2">
        <f>MIN($B846,$E846)-$D846</f>
        <v>46.350000000000364</v>
      </c>
      <c r="J846" s="2">
        <f>$E846-$B846</f>
        <v>-31</v>
      </c>
      <c r="K846" s="2">
        <f>$H846/$G846</f>
        <v>0.31305506216696166</v>
      </c>
      <c r="L846" s="2">
        <f>$I846/$G846</f>
        <v>0.41163410301954007</v>
      </c>
      <c r="M846" s="2">
        <f>ABS($J846)/$G846</f>
        <v>0.27531083481349822</v>
      </c>
      <c r="N846" s="2">
        <f t="shared" si="145"/>
        <v>4472.2909388564713</v>
      </c>
      <c r="O846" s="2">
        <f t="shared" si="146"/>
        <v>4472.2909388564713</v>
      </c>
      <c r="P846" s="2">
        <f t="shared" si="147"/>
        <v>4269.3999999999996</v>
      </c>
      <c r="Q846" s="2">
        <f t="shared" si="148"/>
        <v>4328.4750000000004</v>
      </c>
      <c r="R846" s="2">
        <f t="shared" si="144"/>
        <v>4385.6142194282356</v>
      </c>
      <c r="S846" s="2">
        <f t="shared" si="153"/>
        <v>0</v>
      </c>
      <c r="T846" s="2">
        <f t="shared" si="149"/>
        <v>222.84999999999991</v>
      </c>
      <c r="U846" s="2">
        <f t="shared" si="150"/>
        <v>5.4447946443841753</v>
      </c>
      <c r="V846" s="2">
        <f t="shared" si="151"/>
        <v>213.67500000000018</v>
      </c>
      <c r="W846" s="2">
        <f t="shared" si="152"/>
        <v>5.1928404782735536</v>
      </c>
      <c r="X846" t="str">
        <f>IF($T847&gt;0, "up", "down")</f>
        <v>down</v>
      </c>
    </row>
    <row r="847" spans="1:24" x14ac:dyDescent="0.2">
      <c r="A847" s="1">
        <v>39750</v>
      </c>
      <c r="B847" s="2">
        <v>4451.7</v>
      </c>
      <c r="C847" s="2">
        <v>4459.3999999999996</v>
      </c>
      <c r="D847" s="2">
        <v>4236</v>
      </c>
      <c r="E847" s="2">
        <v>4280.45</v>
      </c>
      <c r="F847" s="2">
        <f t="shared" si="143"/>
        <v>4356.8874999999998</v>
      </c>
      <c r="G847" s="2">
        <f>$C847-$D847</f>
        <v>223.39999999999964</v>
      </c>
      <c r="H847" s="2">
        <f>$C847-MAX($B847,$E847)</f>
        <v>7.6999999999998181</v>
      </c>
      <c r="I847" s="2">
        <f>MIN($B847,$E847)-$D847</f>
        <v>44.449999999999818</v>
      </c>
      <c r="J847" s="2">
        <f>$E847-$B847</f>
        <v>-171.25</v>
      </c>
      <c r="K847" s="2">
        <f>$H847/$G847</f>
        <v>3.4467323187107567E-2</v>
      </c>
      <c r="L847" s="2">
        <f>$I847/$G847</f>
        <v>0.19897045658012485</v>
      </c>
      <c r="M847" s="2">
        <f>ABS($J847)/$G847</f>
        <v>0.76656222023276754</v>
      </c>
      <c r="N847" s="2">
        <f t="shared" si="145"/>
        <v>4400.3829694282358</v>
      </c>
      <c r="O847" s="2">
        <f t="shared" si="146"/>
        <v>4459.3999999999996</v>
      </c>
      <c r="P847" s="2">
        <f t="shared" si="147"/>
        <v>4236</v>
      </c>
      <c r="Q847" s="2">
        <f t="shared" si="148"/>
        <v>4356.8874999999998</v>
      </c>
      <c r="R847" s="2">
        <f t="shared" si="144"/>
        <v>4363.1676173570586</v>
      </c>
      <c r="S847" s="2">
        <f t="shared" si="153"/>
        <v>0</v>
      </c>
      <c r="T847" s="2">
        <f t="shared" si="149"/>
        <v>-35.300000000000182</v>
      </c>
      <c r="U847" s="2">
        <f t="shared" si="150"/>
        <v>-0.81793431037479425</v>
      </c>
      <c r="V847" s="2">
        <f t="shared" si="151"/>
        <v>28.412499999999454</v>
      </c>
      <c r="W847" s="2">
        <f t="shared" si="152"/>
        <v>0.65640901241198002</v>
      </c>
      <c r="X847" t="str">
        <f>IF($T848&gt;0, "up", "down")</f>
        <v>up</v>
      </c>
    </row>
    <row r="848" spans="1:24" x14ac:dyDescent="0.2">
      <c r="A848" s="1">
        <v>39752</v>
      </c>
      <c r="B848" s="2">
        <v>4364.3500000000004</v>
      </c>
      <c r="C848" s="2">
        <v>4621.6499999999996</v>
      </c>
      <c r="D848" s="2">
        <v>4364.3500000000004</v>
      </c>
      <c r="E848" s="2">
        <v>4521.7</v>
      </c>
      <c r="F848" s="2">
        <f t="shared" si="143"/>
        <v>4468.0124999999998</v>
      </c>
      <c r="G848" s="2">
        <f>$C848-$D848</f>
        <v>257.29999999999927</v>
      </c>
      <c r="H848" s="2">
        <f>$C848-MAX($B848,$E848)</f>
        <v>99.949999999999818</v>
      </c>
      <c r="I848" s="2">
        <f>MIN($B848,$E848)-$D848</f>
        <v>0</v>
      </c>
      <c r="J848" s="2">
        <f>$E848-$B848</f>
        <v>157.34999999999945</v>
      </c>
      <c r="K848" s="2">
        <f>$H848/$G848</f>
        <v>0.38845705402254216</v>
      </c>
      <c r="L848" s="2">
        <f>$I848/$G848</f>
        <v>0</v>
      </c>
      <c r="M848" s="2">
        <f>ABS($J848)/$G848</f>
        <v>0.61154294597745784</v>
      </c>
      <c r="N848" s="2">
        <f t="shared" si="145"/>
        <v>4378.6352347141183</v>
      </c>
      <c r="O848" s="2">
        <f t="shared" si="146"/>
        <v>4621.6499999999996</v>
      </c>
      <c r="P848" s="2">
        <f t="shared" si="147"/>
        <v>4364.3500000000004</v>
      </c>
      <c r="Q848" s="2">
        <f t="shared" si="148"/>
        <v>4468.0124999999998</v>
      </c>
      <c r="R848" s="2">
        <f t="shared" si="144"/>
        <v>4458.1619336785297</v>
      </c>
      <c r="S848" s="2">
        <f t="shared" si="153"/>
        <v>0.24208625556334198</v>
      </c>
      <c r="T848" s="2">
        <f t="shared" si="149"/>
        <v>241.25</v>
      </c>
      <c r="U848" s="2">
        <f t="shared" si="150"/>
        <v>5.6360896634699627</v>
      </c>
      <c r="V848" s="2">
        <f t="shared" si="151"/>
        <v>111.125</v>
      </c>
      <c r="W848" s="2">
        <f t="shared" si="152"/>
        <v>2.5505593155664452</v>
      </c>
      <c r="X848" t="str">
        <f>IF($T849&gt;0, "up", "down")</f>
        <v>up</v>
      </c>
    </row>
    <row r="849" spans="1:24" x14ac:dyDescent="0.2">
      <c r="A849" s="1">
        <v>39755</v>
      </c>
      <c r="B849" s="2">
        <v>4791.8</v>
      </c>
      <c r="C849" s="2">
        <v>4902.2</v>
      </c>
      <c r="D849" s="2">
        <v>4779.6000000000004</v>
      </c>
      <c r="E849" s="2">
        <v>4875.7</v>
      </c>
      <c r="F849" s="2">
        <f t="shared" si="143"/>
        <v>4837.3249999999998</v>
      </c>
      <c r="G849" s="2">
        <f>$C849-$D849</f>
        <v>122.59999999999945</v>
      </c>
      <c r="H849" s="2">
        <f>$C849-MAX($B849,$E849)</f>
        <v>26.5</v>
      </c>
      <c r="I849" s="2">
        <f>MIN($B849,$E849)-$D849</f>
        <v>12.199999999999818</v>
      </c>
      <c r="J849" s="2">
        <f>$E849-$B849</f>
        <v>83.899999999999636</v>
      </c>
      <c r="K849" s="2">
        <f>$H849/$G849</f>
        <v>0.21615008156606949</v>
      </c>
      <c r="L849" s="2">
        <f>$I849/$G849</f>
        <v>9.9510603588905969E-2</v>
      </c>
      <c r="M849" s="2">
        <f>ABS($J849)/$G849</f>
        <v>0.68433931484502453</v>
      </c>
      <c r="N849" s="2">
        <f t="shared" si="145"/>
        <v>4423.3238673570595</v>
      </c>
      <c r="O849" s="2">
        <f t="shared" si="146"/>
        <v>4902.2</v>
      </c>
      <c r="P849" s="2">
        <f t="shared" si="147"/>
        <v>4423.3238673570595</v>
      </c>
      <c r="Q849" s="2">
        <f t="shared" si="148"/>
        <v>4837.3249999999998</v>
      </c>
      <c r="R849" s="2">
        <f t="shared" si="144"/>
        <v>4646.5431836785301</v>
      </c>
      <c r="S849" s="2">
        <f t="shared" si="153"/>
        <v>1</v>
      </c>
      <c r="T849" s="2">
        <f t="shared" si="149"/>
        <v>354</v>
      </c>
      <c r="U849" s="2">
        <f t="shared" si="150"/>
        <v>7.8289139040626319</v>
      </c>
      <c r="V849" s="2">
        <f t="shared" si="151"/>
        <v>369.3125</v>
      </c>
      <c r="W849" s="2">
        <f t="shared" si="152"/>
        <v>8.2656997938121251</v>
      </c>
      <c r="X849" t="str">
        <f>IF($T850&gt;0, "up", "down")</f>
        <v>up</v>
      </c>
    </row>
    <row r="850" spans="1:24" x14ac:dyDescent="0.2">
      <c r="A850" s="1">
        <v>39756</v>
      </c>
      <c r="B850" s="2">
        <v>4884.3</v>
      </c>
      <c r="C850" s="2">
        <v>5254.6</v>
      </c>
      <c r="D850" s="2">
        <v>4807.1000000000004</v>
      </c>
      <c r="E850" s="2">
        <v>5220.7</v>
      </c>
      <c r="F850" s="2">
        <f t="shared" si="143"/>
        <v>5041.6750000000002</v>
      </c>
      <c r="G850" s="2">
        <f>$C850-$D850</f>
        <v>447.5</v>
      </c>
      <c r="H850" s="2">
        <f>$C850-MAX($B850,$E850)</f>
        <v>33.900000000000546</v>
      </c>
      <c r="I850" s="2">
        <f>MIN($B850,$E850)-$D850</f>
        <v>77.199999999999818</v>
      </c>
      <c r="J850" s="2">
        <f>$E850-$B850</f>
        <v>336.39999999999964</v>
      </c>
      <c r="K850" s="2">
        <f>$H850/$G850</f>
        <v>7.5754189944135297E-2</v>
      </c>
      <c r="L850" s="2">
        <f>$I850/$G850</f>
        <v>0.17251396648044653</v>
      </c>
      <c r="M850" s="2">
        <f>ABS($J850)/$G850</f>
        <v>0.75173184357541822</v>
      </c>
      <c r="N850" s="2">
        <f t="shared" si="145"/>
        <v>4630.3244336785301</v>
      </c>
      <c r="O850" s="2">
        <f t="shared" si="146"/>
        <v>5254.6</v>
      </c>
      <c r="P850" s="2">
        <f t="shared" si="147"/>
        <v>4630.3244336785301</v>
      </c>
      <c r="Q850" s="2">
        <f t="shared" si="148"/>
        <v>5041.6750000000002</v>
      </c>
      <c r="R850" s="2">
        <f t="shared" si="144"/>
        <v>4889.2309668392654</v>
      </c>
      <c r="S850" s="2">
        <f t="shared" si="153"/>
        <v>1</v>
      </c>
      <c r="T850" s="2">
        <f t="shared" si="149"/>
        <v>345</v>
      </c>
      <c r="U850" s="2">
        <f t="shared" si="150"/>
        <v>7.0759070492442104</v>
      </c>
      <c r="V850" s="2">
        <f t="shared" si="151"/>
        <v>204.35000000000036</v>
      </c>
      <c r="W850" s="2">
        <f t="shared" si="152"/>
        <v>4.2244422278842206</v>
      </c>
      <c r="X850" t="str">
        <f>IF($T851&gt;0, "up", "down")</f>
        <v>down</v>
      </c>
    </row>
    <row r="851" spans="1:24" x14ac:dyDescent="0.2">
      <c r="A851" s="1">
        <v>39757</v>
      </c>
      <c r="B851" s="2">
        <v>5355.45</v>
      </c>
      <c r="C851" s="2">
        <v>5431.9</v>
      </c>
      <c r="D851" s="2">
        <v>5078.1499999999996</v>
      </c>
      <c r="E851" s="2">
        <v>5121.3</v>
      </c>
      <c r="F851" s="2">
        <f t="shared" si="143"/>
        <v>5246.7</v>
      </c>
      <c r="G851" s="2">
        <f>$C851-$D851</f>
        <v>353.75</v>
      </c>
      <c r="H851" s="2">
        <f>$C851-MAX($B851,$E851)</f>
        <v>76.449999999999818</v>
      </c>
      <c r="I851" s="2">
        <f>MIN($B851,$E851)-$D851</f>
        <v>43.150000000000546</v>
      </c>
      <c r="J851" s="2">
        <f>$E851-$B851</f>
        <v>-234.14999999999964</v>
      </c>
      <c r="K851" s="2">
        <f>$H851/$G851</f>
        <v>0.21611307420494649</v>
      </c>
      <c r="L851" s="2">
        <f>$I851/$G851</f>
        <v>0.12197879858657398</v>
      </c>
      <c r="M851" s="2">
        <f>ABS($J851)/$G851</f>
        <v>0.66190812720847958</v>
      </c>
      <c r="N851" s="2">
        <f t="shared" si="145"/>
        <v>4835.9997168392656</v>
      </c>
      <c r="O851" s="2">
        <f t="shared" si="146"/>
        <v>5431.9</v>
      </c>
      <c r="P851" s="2">
        <f t="shared" si="147"/>
        <v>4835.9997168392656</v>
      </c>
      <c r="Q851" s="2">
        <f t="shared" si="148"/>
        <v>5246.7</v>
      </c>
      <c r="R851" s="2">
        <f t="shared" si="144"/>
        <v>5087.6498584196324</v>
      </c>
      <c r="S851" s="2">
        <f t="shared" si="153"/>
        <v>1</v>
      </c>
      <c r="T851" s="2">
        <f t="shared" si="149"/>
        <v>-99.399999999999636</v>
      </c>
      <c r="U851" s="2">
        <f t="shared" si="150"/>
        <v>-1.9039592391824782</v>
      </c>
      <c r="V851" s="2">
        <f t="shared" si="151"/>
        <v>205.02499999999964</v>
      </c>
      <c r="W851" s="2">
        <f t="shared" si="152"/>
        <v>4.0666048485870192</v>
      </c>
      <c r="X851" t="str">
        <f>IF($T852&gt;0, "up", "down")</f>
        <v>down</v>
      </c>
    </row>
    <row r="852" spans="1:24" x14ac:dyDescent="0.2">
      <c r="A852" s="1">
        <v>39758</v>
      </c>
      <c r="B852" s="2">
        <v>4949.75</v>
      </c>
      <c r="C852" s="2">
        <v>5137.3999999999996</v>
      </c>
      <c r="D852" s="2">
        <v>4873.45</v>
      </c>
      <c r="E852" s="2">
        <v>4940</v>
      </c>
      <c r="F852" s="2">
        <f t="shared" si="143"/>
        <v>4975.1499999999996</v>
      </c>
      <c r="G852" s="2">
        <f>$C852-$D852</f>
        <v>263.94999999999982</v>
      </c>
      <c r="H852" s="2">
        <f>$C852-MAX($B852,$E852)</f>
        <v>187.64999999999964</v>
      </c>
      <c r="I852" s="2">
        <f>MIN($B852,$E852)-$D852</f>
        <v>66.550000000000182</v>
      </c>
      <c r="J852" s="2">
        <f>$E852-$B852</f>
        <v>-9.75</v>
      </c>
      <c r="K852" s="2">
        <f>$H852/$G852</f>
        <v>0.71093010039780169</v>
      </c>
      <c r="L852" s="2">
        <f>$I852/$G852</f>
        <v>0.25213108543284801</v>
      </c>
      <c r="M852" s="2">
        <f>ABS($J852)/$G852</f>
        <v>3.6938814169350284E-2</v>
      </c>
      <c r="N852" s="2">
        <f t="shared" si="145"/>
        <v>5041.3498584196332</v>
      </c>
      <c r="O852" s="2">
        <f t="shared" si="146"/>
        <v>5137.3999999999996</v>
      </c>
      <c r="P852" s="2">
        <f t="shared" si="147"/>
        <v>4873.45</v>
      </c>
      <c r="Q852" s="2">
        <f t="shared" si="148"/>
        <v>4975.1499999999996</v>
      </c>
      <c r="R852" s="2">
        <f t="shared" si="144"/>
        <v>5006.8374646049087</v>
      </c>
      <c r="S852" s="2">
        <f t="shared" si="153"/>
        <v>0.87162201110059356</v>
      </c>
      <c r="T852" s="2">
        <f t="shared" si="149"/>
        <v>-181.30000000000018</v>
      </c>
      <c r="U852" s="2">
        <f t="shared" si="150"/>
        <v>-3.540116767227075</v>
      </c>
      <c r="V852" s="2">
        <f t="shared" si="151"/>
        <v>-271.55000000000018</v>
      </c>
      <c r="W852" s="2">
        <f t="shared" si="152"/>
        <v>-5.1756342081689475</v>
      </c>
      <c r="X852" t="str">
        <f>IF($T853&gt;0, "up", "down")</f>
        <v>up</v>
      </c>
    </row>
    <row r="853" spans="1:24" x14ac:dyDescent="0.2">
      <c r="A853" s="1">
        <v>39759</v>
      </c>
      <c r="B853" s="2">
        <v>4894.25</v>
      </c>
      <c r="C853" s="2">
        <v>5097.3999999999996</v>
      </c>
      <c r="D853" s="2">
        <v>4804.5</v>
      </c>
      <c r="E853" s="2">
        <v>5043.55</v>
      </c>
      <c r="F853" s="2">
        <f t="shared" si="143"/>
        <v>4959.9250000000002</v>
      </c>
      <c r="G853" s="2">
        <f>$C853-$D853</f>
        <v>292.89999999999964</v>
      </c>
      <c r="H853" s="2">
        <f>$C853-MAX($B853,$E853)</f>
        <v>53.849999999999454</v>
      </c>
      <c r="I853" s="2">
        <f>MIN($B853,$E853)-$D853</f>
        <v>89.75</v>
      </c>
      <c r="J853" s="2">
        <f>$E853-$B853</f>
        <v>149.30000000000018</v>
      </c>
      <c r="K853" s="2">
        <f>$H853/$G853</f>
        <v>0.18385114373506153</v>
      </c>
      <c r="L853" s="2">
        <f>$I853/$G853</f>
        <v>0.30641857289177232</v>
      </c>
      <c r="M853" s="2">
        <f>ABS($J853)/$G853</f>
        <v>0.50973028337316617</v>
      </c>
      <c r="N853" s="2">
        <f t="shared" si="145"/>
        <v>5008.2499292098164</v>
      </c>
      <c r="O853" s="2">
        <f t="shared" si="146"/>
        <v>5097.3999999999996</v>
      </c>
      <c r="P853" s="2">
        <f t="shared" si="147"/>
        <v>4804.5</v>
      </c>
      <c r="Q853" s="2">
        <f t="shared" si="148"/>
        <v>4959.9250000000002</v>
      </c>
      <c r="R853" s="2">
        <f t="shared" si="144"/>
        <v>4967.5187323024538</v>
      </c>
      <c r="S853" s="2">
        <f t="shared" si="153"/>
        <v>0.72765969549726972</v>
      </c>
      <c r="T853" s="2">
        <f t="shared" si="149"/>
        <v>103.55000000000018</v>
      </c>
      <c r="U853" s="2">
        <f t="shared" si="150"/>
        <v>2.0961538461538498</v>
      </c>
      <c r="V853" s="2">
        <f t="shared" si="151"/>
        <v>-15.224999999999454</v>
      </c>
      <c r="W853" s="2">
        <f t="shared" si="152"/>
        <v>-0.30602092399223052</v>
      </c>
      <c r="X853" t="str">
        <f>IF($T854&gt;0, "up", "down")</f>
        <v>up</v>
      </c>
    </row>
    <row r="854" spans="1:24" x14ac:dyDescent="0.2">
      <c r="A854" s="1">
        <v>39762</v>
      </c>
      <c r="B854" s="2">
        <v>5097.8500000000004</v>
      </c>
      <c r="C854" s="2">
        <v>5274.85</v>
      </c>
      <c r="D854" s="2">
        <v>5086.05</v>
      </c>
      <c r="E854" s="2">
        <v>5261.15</v>
      </c>
      <c r="F854" s="2">
        <f t="shared" si="143"/>
        <v>5179.9750000000004</v>
      </c>
      <c r="G854" s="2">
        <f>$C854-$D854</f>
        <v>188.80000000000018</v>
      </c>
      <c r="H854" s="2">
        <f>$C854-MAX($B854,$E854)</f>
        <v>13.700000000000728</v>
      </c>
      <c r="I854" s="2">
        <f>MIN($B854,$E854)-$D854</f>
        <v>11.800000000000182</v>
      </c>
      <c r="J854" s="2">
        <f>$E854-$B854</f>
        <v>163.29999999999927</v>
      </c>
      <c r="K854" s="2">
        <f>$H854/$G854</f>
        <v>7.2563559322037688E-2</v>
      </c>
      <c r="L854" s="2">
        <f>$I854/$G854</f>
        <v>6.2500000000000902E-2</v>
      </c>
      <c r="M854" s="2">
        <f>ABS($J854)/$G854</f>
        <v>0.86493644067796138</v>
      </c>
      <c r="N854" s="2">
        <f t="shared" si="145"/>
        <v>4984.0874646049087</v>
      </c>
      <c r="O854" s="2">
        <f t="shared" si="146"/>
        <v>5274.85</v>
      </c>
      <c r="P854" s="2">
        <f t="shared" si="147"/>
        <v>4984.0874646049087</v>
      </c>
      <c r="Q854" s="2">
        <f t="shared" si="148"/>
        <v>5179.9750000000004</v>
      </c>
      <c r="R854" s="2">
        <f t="shared" si="144"/>
        <v>5105.7499823024546</v>
      </c>
      <c r="S854" s="2">
        <f t="shared" si="153"/>
        <v>1</v>
      </c>
      <c r="T854" s="2">
        <f t="shared" si="149"/>
        <v>217.59999999999945</v>
      </c>
      <c r="U854" s="2">
        <f t="shared" si="150"/>
        <v>4.3144213896957391</v>
      </c>
      <c r="V854" s="2">
        <f t="shared" si="151"/>
        <v>220.05000000000018</v>
      </c>
      <c r="W854" s="2">
        <f t="shared" si="152"/>
        <v>4.4365590205497094</v>
      </c>
      <c r="X854" t="str">
        <f>IF($T855&gt;0, "up", "down")</f>
        <v>down</v>
      </c>
    </row>
    <row r="855" spans="1:24" x14ac:dyDescent="0.2">
      <c r="A855" s="1">
        <v>39763</v>
      </c>
      <c r="B855" s="2">
        <v>5207.8</v>
      </c>
      <c r="C855" s="2">
        <v>5207.8</v>
      </c>
      <c r="D855" s="2">
        <v>4921.95</v>
      </c>
      <c r="E855" s="2">
        <v>4945.7</v>
      </c>
      <c r="F855" s="2">
        <f t="shared" si="143"/>
        <v>5070.8125</v>
      </c>
      <c r="G855" s="2">
        <f>$C855-$D855</f>
        <v>285.85000000000036</v>
      </c>
      <c r="H855" s="2">
        <f>$C855-MAX($B855,$E855)</f>
        <v>0</v>
      </c>
      <c r="I855" s="2">
        <f>MIN($B855,$E855)-$D855</f>
        <v>23.75</v>
      </c>
      <c r="J855" s="2">
        <f>$E855-$B855</f>
        <v>-262.10000000000036</v>
      </c>
      <c r="K855" s="2">
        <f>$H855/$G855</f>
        <v>0</v>
      </c>
      <c r="L855" s="2">
        <f>$I855/$G855</f>
        <v>8.3085534371173581E-2</v>
      </c>
      <c r="M855" s="2">
        <f>ABS($J855)/$G855</f>
        <v>0.91691446562882639</v>
      </c>
      <c r="N855" s="2">
        <f t="shared" si="145"/>
        <v>5082.0312323024546</v>
      </c>
      <c r="O855" s="2">
        <f t="shared" si="146"/>
        <v>5207.8</v>
      </c>
      <c r="P855" s="2">
        <f t="shared" si="147"/>
        <v>4921.95</v>
      </c>
      <c r="Q855" s="2">
        <f t="shared" si="148"/>
        <v>5070.8125</v>
      </c>
      <c r="R855" s="2">
        <f t="shared" si="144"/>
        <v>5070.6484330756139</v>
      </c>
      <c r="S855" s="2">
        <f t="shared" si="153"/>
        <v>0.74606647030363604</v>
      </c>
      <c r="T855" s="2">
        <f t="shared" si="149"/>
        <v>-315.44999999999982</v>
      </c>
      <c r="U855" s="2">
        <f t="shared" si="150"/>
        <v>-5.9958374119726647</v>
      </c>
      <c r="V855" s="2">
        <f t="shared" si="151"/>
        <v>-109.16250000000036</v>
      </c>
      <c r="W855" s="2">
        <f t="shared" si="152"/>
        <v>-2.1073943407062843</v>
      </c>
      <c r="X855" t="str">
        <f>IF($T856&gt;0, "up", "down")</f>
        <v>down</v>
      </c>
    </row>
    <row r="856" spans="1:24" x14ac:dyDescent="0.2">
      <c r="A856" s="1">
        <v>39764</v>
      </c>
      <c r="B856" s="2">
        <v>4875.1000000000004</v>
      </c>
      <c r="C856" s="2">
        <v>4970.3500000000004</v>
      </c>
      <c r="D856" s="2">
        <v>4685.8500000000004</v>
      </c>
      <c r="E856" s="2">
        <v>4748.1499999999996</v>
      </c>
      <c r="F856" s="2">
        <f t="shared" si="143"/>
        <v>4819.8625000000002</v>
      </c>
      <c r="G856" s="2">
        <f>$C856-$D856</f>
        <v>284.5</v>
      </c>
      <c r="H856" s="2">
        <f>$C856-MAX($B856,$E856)</f>
        <v>95.25</v>
      </c>
      <c r="I856" s="2">
        <f>MIN($B856,$E856)-$D856</f>
        <v>62.299999999999272</v>
      </c>
      <c r="J856" s="2">
        <f>$E856-$B856</f>
        <v>-126.95000000000073</v>
      </c>
      <c r="K856" s="2">
        <f>$H856/$G856</f>
        <v>0.33479789103690688</v>
      </c>
      <c r="L856" s="2">
        <f>$I856/$G856</f>
        <v>0.21898066783831027</v>
      </c>
      <c r="M856" s="2">
        <f>ABS($J856)/$G856</f>
        <v>0.44622144112478285</v>
      </c>
      <c r="N856" s="2">
        <f t="shared" si="145"/>
        <v>5076.4218661512277</v>
      </c>
      <c r="O856" s="2">
        <f t="shared" si="146"/>
        <v>5076.4218661512277</v>
      </c>
      <c r="P856" s="2">
        <f t="shared" si="147"/>
        <v>4685.8500000000004</v>
      </c>
      <c r="Q856" s="2">
        <f t="shared" si="148"/>
        <v>4819.8625000000002</v>
      </c>
      <c r="R856" s="2">
        <f t="shared" si="144"/>
        <v>4914.6390580756142</v>
      </c>
      <c r="S856" s="2">
        <f t="shared" si="153"/>
        <v>0</v>
      </c>
      <c r="T856" s="2">
        <f t="shared" si="149"/>
        <v>-197.55000000000018</v>
      </c>
      <c r="U856" s="2">
        <f t="shared" si="150"/>
        <v>-3.9943789554562592</v>
      </c>
      <c r="V856" s="2">
        <f t="shared" si="151"/>
        <v>-250.94999999999982</v>
      </c>
      <c r="W856" s="2">
        <f t="shared" si="152"/>
        <v>-4.9489110472927127</v>
      </c>
      <c r="X856" t="str">
        <f>IF($T857&gt;0, "up", "down")</f>
        <v>down</v>
      </c>
    </row>
    <row r="857" spans="1:24" x14ac:dyDescent="0.2">
      <c r="A857" s="1">
        <v>39766</v>
      </c>
      <c r="B857" s="2">
        <v>4866.5</v>
      </c>
      <c r="C857" s="2">
        <v>4926.3999999999996</v>
      </c>
      <c r="D857" s="2">
        <v>4668.05</v>
      </c>
      <c r="E857" s="2">
        <v>4719.3999999999996</v>
      </c>
      <c r="F857" s="2">
        <f t="shared" si="143"/>
        <v>4795.0874999999996</v>
      </c>
      <c r="G857" s="2">
        <f>$C857-$D857</f>
        <v>258.34999999999945</v>
      </c>
      <c r="H857" s="2">
        <f>$C857-MAX($B857,$E857)</f>
        <v>59.899999999999636</v>
      </c>
      <c r="I857" s="2">
        <f>MIN($B857,$E857)-$D857</f>
        <v>51.349999999999454</v>
      </c>
      <c r="J857" s="2">
        <f>$E857-$B857</f>
        <v>-147.10000000000036</v>
      </c>
      <c r="K857" s="2">
        <f>$H857/$G857</f>
        <v>0.23185600928972233</v>
      </c>
      <c r="L857" s="2">
        <f>$I857/$G857</f>
        <v>0.19876137023417675</v>
      </c>
      <c r="M857" s="2">
        <f>ABS($J857)/$G857</f>
        <v>0.56938262047610089</v>
      </c>
      <c r="N857" s="2">
        <f t="shared" si="145"/>
        <v>4948.1421830756135</v>
      </c>
      <c r="O857" s="2">
        <f t="shared" si="146"/>
        <v>4948.1421830756135</v>
      </c>
      <c r="P857" s="2">
        <f t="shared" si="147"/>
        <v>4668.05</v>
      </c>
      <c r="Q857" s="2">
        <f t="shared" si="148"/>
        <v>4795.0874999999996</v>
      </c>
      <c r="R857" s="2">
        <f t="shared" si="144"/>
        <v>4839.8554665378069</v>
      </c>
      <c r="S857" s="2">
        <f t="shared" si="153"/>
        <v>0</v>
      </c>
      <c r="T857" s="2">
        <f t="shared" si="149"/>
        <v>-28.75</v>
      </c>
      <c r="U857" s="2">
        <f t="shared" si="150"/>
        <v>-0.60549898381474887</v>
      </c>
      <c r="V857" s="2">
        <f t="shared" si="151"/>
        <v>-24.775000000000546</v>
      </c>
      <c r="W857" s="2">
        <f t="shared" si="152"/>
        <v>-0.51401881277734673</v>
      </c>
      <c r="X857" t="str">
        <f>IF($T858&gt;0, "up", "down")</f>
        <v>down</v>
      </c>
    </row>
    <row r="858" spans="1:24" x14ac:dyDescent="0.2">
      <c r="A858" s="1">
        <v>39769</v>
      </c>
      <c r="B858" s="2">
        <v>4736.25</v>
      </c>
      <c r="C858" s="2">
        <v>4736.25</v>
      </c>
      <c r="D858" s="2">
        <v>4364.3500000000004</v>
      </c>
      <c r="E858" s="2">
        <v>4545.3</v>
      </c>
      <c r="F858" s="2">
        <f t="shared" si="143"/>
        <v>4595.5375000000004</v>
      </c>
      <c r="G858" s="2">
        <f>$C858-$D858</f>
        <v>371.89999999999964</v>
      </c>
      <c r="H858" s="2">
        <f>$C858-MAX($B858,$E858)</f>
        <v>0</v>
      </c>
      <c r="I858" s="2">
        <f>MIN($B858,$E858)-$D858</f>
        <v>180.94999999999982</v>
      </c>
      <c r="J858" s="2">
        <f>$E858-$B858</f>
        <v>-190.94999999999982</v>
      </c>
      <c r="K858" s="2">
        <f>$H858/$G858</f>
        <v>0</v>
      </c>
      <c r="L858" s="2">
        <f>$I858/$G858</f>
        <v>0.48655552567894594</v>
      </c>
      <c r="M858" s="2">
        <f>ABS($J858)/$G858</f>
        <v>0.51344447432105411</v>
      </c>
      <c r="N858" s="2">
        <f t="shared" si="145"/>
        <v>4871.6148415378066</v>
      </c>
      <c r="O858" s="2">
        <f t="shared" si="146"/>
        <v>4871.6148415378066</v>
      </c>
      <c r="P858" s="2">
        <f t="shared" si="147"/>
        <v>4364.3500000000004</v>
      </c>
      <c r="Q858" s="2">
        <f t="shared" si="148"/>
        <v>4595.5375000000004</v>
      </c>
      <c r="R858" s="2">
        <f t="shared" si="144"/>
        <v>4675.7792957689035</v>
      </c>
      <c r="S858" s="2">
        <f t="shared" si="153"/>
        <v>0</v>
      </c>
      <c r="T858" s="2">
        <f t="shared" si="149"/>
        <v>-174.09999999999945</v>
      </c>
      <c r="U858" s="2">
        <f t="shared" si="150"/>
        <v>-3.6890282663050278</v>
      </c>
      <c r="V858" s="2">
        <f t="shared" si="151"/>
        <v>-199.54999999999927</v>
      </c>
      <c r="W858" s="2">
        <f t="shared" si="152"/>
        <v>-4.1615507537662095</v>
      </c>
      <c r="X858" t="str">
        <f>IF($T859&gt;0, "up", "down")</f>
        <v>down</v>
      </c>
    </row>
    <row r="859" spans="1:24" x14ac:dyDescent="0.2">
      <c r="A859" s="1">
        <v>39770</v>
      </c>
      <c r="B859" s="2">
        <v>4474.5</v>
      </c>
      <c r="C859" s="2">
        <v>4474.5</v>
      </c>
      <c r="D859" s="2">
        <v>4285</v>
      </c>
      <c r="E859" s="2">
        <v>4346.75</v>
      </c>
      <c r="F859" s="2">
        <f t="shared" si="143"/>
        <v>4395.1875</v>
      </c>
      <c r="G859" s="2">
        <f>$C859-$D859</f>
        <v>189.5</v>
      </c>
      <c r="H859" s="2">
        <f>$C859-MAX($B859,$E859)</f>
        <v>0</v>
      </c>
      <c r="I859" s="2">
        <f>MIN($B859,$E859)-$D859</f>
        <v>61.75</v>
      </c>
      <c r="J859" s="2">
        <f>$E859-$B859</f>
        <v>-127.75</v>
      </c>
      <c r="K859" s="2">
        <f>$H859/$G859</f>
        <v>0</v>
      </c>
      <c r="L859" s="2">
        <f>$I859/$G859</f>
        <v>0.32585751978891819</v>
      </c>
      <c r="M859" s="2">
        <f>ABS($J859)/$G859</f>
        <v>0.67414248021108181</v>
      </c>
      <c r="N859" s="2">
        <f t="shared" si="145"/>
        <v>4733.5761707689035</v>
      </c>
      <c r="O859" s="2">
        <f t="shared" si="146"/>
        <v>4733.5761707689035</v>
      </c>
      <c r="P859" s="2">
        <f t="shared" si="147"/>
        <v>4285</v>
      </c>
      <c r="Q859" s="2">
        <f t="shared" si="148"/>
        <v>4395.1875</v>
      </c>
      <c r="R859" s="2">
        <f t="shared" si="144"/>
        <v>4536.8349603844517</v>
      </c>
      <c r="S859" s="2">
        <f t="shared" si="153"/>
        <v>0</v>
      </c>
      <c r="T859" s="2">
        <f t="shared" si="149"/>
        <v>-198.55000000000018</v>
      </c>
      <c r="U859" s="2">
        <f t="shared" si="150"/>
        <v>-4.3682485204496988</v>
      </c>
      <c r="V859" s="2">
        <f t="shared" si="151"/>
        <v>-200.35000000000036</v>
      </c>
      <c r="W859" s="2">
        <f t="shared" si="152"/>
        <v>-4.3596641306920105</v>
      </c>
      <c r="X859" t="str">
        <f>IF($T860&gt;0, "up", "down")</f>
        <v>down</v>
      </c>
    </row>
    <row r="860" spans="1:24" x14ac:dyDescent="0.2">
      <c r="A860" s="1">
        <v>39771</v>
      </c>
      <c r="B860" s="2">
        <v>4366</v>
      </c>
      <c r="C860" s="2">
        <v>4520.6499999999996</v>
      </c>
      <c r="D860" s="2">
        <v>4213.5</v>
      </c>
      <c r="E860" s="2">
        <v>4233.7</v>
      </c>
      <c r="F860" s="2">
        <f t="shared" si="143"/>
        <v>4333.4624999999996</v>
      </c>
      <c r="G860" s="2">
        <f>$C860-$D860</f>
        <v>307.14999999999964</v>
      </c>
      <c r="H860" s="2">
        <f>$C860-MAX($B860,$E860)</f>
        <v>154.64999999999964</v>
      </c>
      <c r="I860" s="2">
        <f>MIN($B860,$E860)-$D860</f>
        <v>20.199999999999818</v>
      </c>
      <c r="J860" s="2">
        <f>$E860-$B860</f>
        <v>-132.30000000000018</v>
      </c>
      <c r="K860" s="2">
        <f>$H860/$G860</f>
        <v>0.50349991860654342</v>
      </c>
      <c r="L860" s="2">
        <f>$I860/$G860</f>
        <v>6.5765912420640865E-2</v>
      </c>
      <c r="M860" s="2">
        <f>ABS($J860)/$G860</f>
        <v>0.43073416897281569</v>
      </c>
      <c r="N860" s="2">
        <f t="shared" si="145"/>
        <v>4564.3818353844517</v>
      </c>
      <c r="O860" s="2">
        <f t="shared" si="146"/>
        <v>4564.3818353844517</v>
      </c>
      <c r="P860" s="2">
        <f t="shared" si="147"/>
        <v>4213.5</v>
      </c>
      <c r="Q860" s="2">
        <f t="shared" si="148"/>
        <v>4333.4624999999996</v>
      </c>
      <c r="R860" s="2">
        <f t="shared" si="144"/>
        <v>4418.9315426922258</v>
      </c>
      <c r="S860" s="2">
        <f t="shared" si="153"/>
        <v>0</v>
      </c>
      <c r="T860" s="2">
        <f t="shared" si="149"/>
        <v>-113.05000000000018</v>
      </c>
      <c r="U860" s="2">
        <f t="shared" si="150"/>
        <v>-2.6007936964398728</v>
      </c>
      <c r="V860" s="2">
        <f t="shared" si="151"/>
        <v>-61.725000000000364</v>
      </c>
      <c r="W860" s="2">
        <f t="shared" si="152"/>
        <v>-1.4043769463760161</v>
      </c>
      <c r="X860" t="str">
        <f>IF($T861&gt;0, "up", "down")</f>
        <v>down</v>
      </c>
    </row>
    <row r="861" spans="1:24" x14ac:dyDescent="0.2">
      <c r="A861" s="1">
        <v>39772</v>
      </c>
      <c r="B861" s="2">
        <v>4078.1</v>
      </c>
      <c r="C861" s="2">
        <v>4181.7</v>
      </c>
      <c r="D861" s="2">
        <v>3972.15</v>
      </c>
      <c r="E861" s="2">
        <v>4086.9</v>
      </c>
      <c r="F861" s="2">
        <f t="shared" si="143"/>
        <v>4079.7124999999996</v>
      </c>
      <c r="G861" s="2">
        <f>$C861-$D861</f>
        <v>209.54999999999973</v>
      </c>
      <c r="H861" s="2">
        <f>$C861-MAX($B861,$E861)</f>
        <v>94.799999999999727</v>
      </c>
      <c r="I861" s="2">
        <f>MIN($B861,$E861)-$D861</f>
        <v>105.94999999999982</v>
      </c>
      <c r="J861" s="2">
        <f>$E861-$B861</f>
        <v>8.8000000000001819</v>
      </c>
      <c r="K861" s="2">
        <f>$H861/$G861</f>
        <v>0.4523979957050816</v>
      </c>
      <c r="L861" s="2">
        <f>$I861/$G861</f>
        <v>0.50560725363874948</v>
      </c>
      <c r="M861" s="2">
        <f>ABS($J861)/$G861</f>
        <v>4.1994750656168901E-2</v>
      </c>
      <c r="N861" s="2">
        <f t="shared" si="145"/>
        <v>4448.9221676922261</v>
      </c>
      <c r="O861" s="2">
        <f t="shared" si="146"/>
        <v>4448.9221676922261</v>
      </c>
      <c r="P861" s="2">
        <f t="shared" si="147"/>
        <v>3972.15</v>
      </c>
      <c r="Q861" s="2">
        <f t="shared" si="148"/>
        <v>4079.7124999999996</v>
      </c>
      <c r="R861" s="2">
        <f t="shared" si="144"/>
        <v>4237.4267088461129</v>
      </c>
      <c r="S861" s="2">
        <f t="shared" si="153"/>
        <v>0</v>
      </c>
      <c r="T861" s="2">
        <f t="shared" si="149"/>
        <v>-146.79999999999973</v>
      </c>
      <c r="U861" s="2">
        <f t="shared" si="150"/>
        <v>-3.4674162080449662</v>
      </c>
      <c r="V861" s="2">
        <f t="shared" si="151"/>
        <v>-253.75</v>
      </c>
      <c r="W861" s="2">
        <f t="shared" si="152"/>
        <v>-5.8555946890044623</v>
      </c>
      <c r="X861" t="str">
        <f>IF($T862&gt;0, "up", "down")</f>
        <v>up</v>
      </c>
    </row>
    <row r="862" spans="1:24" x14ac:dyDescent="0.2">
      <c r="A862" s="1">
        <v>39773</v>
      </c>
      <c r="B862" s="2">
        <v>4083.5</v>
      </c>
      <c r="C862" s="2">
        <v>4376.8999999999996</v>
      </c>
      <c r="D862" s="2">
        <v>4052.1</v>
      </c>
      <c r="E862" s="2">
        <v>4300.7</v>
      </c>
      <c r="F862" s="2">
        <f t="shared" si="143"/>
        <v>4203.3</v>
      </c>
      <c r="G862" s="2">
        <f>$C862-$D862</f>
        <v>324.79999999999973</v>
      </c>
      <c r="H862" s="2">
        <f>$C862-MAX($B862,$E862)</f>
        <v>76.199999999999818</v>
      </c>
      <c r="I862" s="2">
        <f>MIN($B862,$E862)-$D862</f>
        <v>31.400000000000091</v>
      </c>
      <c r="J862" s="2">
        <f>$E862-$B862</f>
        <v>217.19999999999982</v>
      </c>
      <c r="K862" s="2">
        <f>$H862/$G862</f>
        <v>0.23460591133004891</v>
      </c>
      <c r="L862" s="2">
        <f>$I862/$G862</f>
        <v>9.6674876847291008E-2</v>
      </c>
      <c r="M862" s="2">
        <f>ABS($J862)/$G862</f>
        <v>0.66871921182266014</v>
      </c>
      <c r="N862" s="2">
        <f t="shared" si="145"/>
        <v>4264.3173338461129</v>
      </c>
      <c r="O862" s="2">
        <f t="shared" si="146"/>
        <v>4376.8999999999996</v>
      </c>
      <c r="P862" s="2">
        <f t="shared" si="147"/>
        <v>4052.1</v>
      </c>
      <c r="Q862" s="2">
        <f t="shared" si="148"/>
        <v>4203.3</v>
      </c>
      <c r="R862" s="2">
        <f t="shared" si="144"/>
        <v>4224.154333461528</v>
      </c>
      <c r="S862" s="2">
        <f t="shared" si="153"/>
        <v>0</v>
      </c>
      <c r="T862" s="2">
        <f t="shared" si="149"/>
        <v>213.79999999999973</v>
      </c>
      <c r="U862" s="2">
        <f t="shared" si="150"/>
        <v>5.2313489441875198</v>
      </c>
      <c r="V862" s="2">
        <f t="shared" si="151"/>
        <v>123.58750000000055</v>
      </c>
      <c r="W862" s="2">
        <f t="shared" si="152"/>
        <v>3.0293188551889516</v>
      </c>
      <c r="X862" t="str">
        <f>IF($T863&gt;0, "up", "down")</f>
        <v>down</v>
      </c>
    </row>
    <row r="863" spans="1:24" x14ac:dyDescent="0.2">
      <c r="A863" s="1">
        <v>39776</v>
      </c>
      <c r="B863" s="2">
        <v>4274.3</v>
      </c>
      <c r="C863" s="2">
        <v>4355.6000000000004</v>
      </c>
      <c r="D863" s="2">
        <v>4095.95</v>
      </c>
      <c r="E863" s="2">
        <v>4164.75</v>
      </c>
      <c r="F863" s="2">
        <f t="shared" si="143"/>
        <v>4222.6500000000005</v>
      </c>
      <c r="G863" s="2">
        <f>$C863-$D863</f>
        <v>259.65000000000055</v>
      </c>
      <c r="H863" s="2">
        <f>$C863-MAX($B863,$E863)</f>
        <v>81.300000000000182</v>
      </c>
      <c r="I863" s="2">
        <f>MIN($B863,$E863)-$D863</f>
        <v>68.800000000000182</v>
      </c>
      <c r="J863" s="2">
        <f>$E863-$B863</f>
        <v>-109.55000000000018</v>
      </c>
      <c r="K863" s="2">
        <f>$H863/$G863</f>
        <v>0.31311380704794922</v>
      </c>
      <c r="L863" s="2">
        <f>$I863/$G863</f>
        <v>0.26497207779703463</v>
      </c>
      <c r="M863" s="2">
        <f>ABS($J863)/$G863</f>
        <v>0.4219141151550162</v>
      </c>
      <c r="N863" s="2">
        <f t="shared" si="145"/>
        <v>4233.8086669230561</v>
      </c>
      <c r="O863" s="2">
        <f t="shared" si="146"/>
        <v>4355.6000000000004</v>
      </c>
      <c r="P863" s="2">
        <f t="shared" si="147"/>
        <v>4095.95</v>
      </c>
      <c r="Q863" s="2">
        <f t="shared" si="148"/>
        <v>4222.6500000000005</v>
      </c>
      <c r="R863" s="2">
        <f t="shared" si="144"/>
        <v>4227.0021667307647</v>
      </c>
      <c r="S863" s="2">
        <f t="shared" si="153"/>
        <v>9.1078020959021941E-3</v>
      </c>
      <c r="T863" s="2">
        <f t="shared" si="149"/>
        <v>-135.94999999999982</v>
      </c>
      <c r="U863" s="2">
        <f t="shared" si="150"/>
        <v>-3.161113307136044</v>
      </c>
      <c r="V863" s="2">
        <f t="shared" si="151"/>
        <v>19.350000000000364</v>
      </c>
      <c r="W863" s="2">
        <f t="shared" si="152"/>
        <v>0.46035258011563207</v>
      </c>
      <c r="X863" t="str">
        <f>IF($T864&gt;0, "up", "down")</f>
        <v>down</v>
      </c>
    </row>
    <row r="864" spans="1:24" x14ac:dyDescent="0.2">
      <c r="A864" s="1">
        <v>39777</v>
      </c>
      <c r="B864" s="2">
        <v>4289.3999999999996</v>
      </c>
      <c r="C864" s="2">
        <v>4328.7</v>
      </c>
      <c r="D864" s="2">
        <v>4032.55</v>
      </c>
      <c r="E864" s="2">
        <v>4053.2</v>
      </c>
      <c r="F864" s="2">
        <f t="shared" si="143"/>
        <v>4175.9624999999996</v>
      </c>
      <c r="G864" s="2">
        <f>$C864-$D864</f>
        <v>296.14999999999964</v>
      </c>
      <c r="H864" s="2">
        <f>$C864-MAX($B864,$E864)</f>
        <v>39.300000000000182</v>
      </c>
      <c r="I864" s="2">
        <f>MIN($B864,$E864)-$D864</f>
        <v>20.649999999999636</v>
      </c>
      <c r="J864" s="2">
        <f>$E864-$B864</f>
        <v>-236.19999999999982</v>
      </c>
      <c r="K864" s="2">
        <f>$H864/$G864</f>
        <v>0.13270302211717114</v>
      </c>
      <c r="L864" s="2">
        <f>$I864/$G864</f>
        <v>6.9728178288028575E-2</v>
      </c>
      <c r="M864" s="2">
        <f>ABS($J864)/$G864</f>
        <v>0.79756879959480032</v>
      </c>
      <c r="N864" s="2">
        <f t="shared" si="145"/>
        <v>4228.2293334615279</v>
      </c>
      <c r="O864" s="2">
        <f t="shared" si="146"/>
        <v>4328.7</v>
      </c>
      <c r="P864" s="2">
        <f t="shared" si="147"/>
        <v>4032.55</v>
      </c>
      <c r="Q864" s="2">
        <f t="shared" si="148"/>
        <v>4175.9624999999996</v>
      </c>
      <c r="R864" s="2">
        <f t="shared" si="144"/>
        <v>4191.3604583653814</v>
      </c>
      <c r="S864" s="2">
        <f t="shared" si="153"/>
        <v>0</v>
      </c>
      <c r="T864" s="2">
        <f t="shared" si="149"/>
        <v>-111.55000000000018</v>
      </c>
      <c r="U864" s="2">
        <f t="shared" si="150"/>
        <v>-2.6784320787562321</v>
      </c>
      <c r="V864" s="2">
        <f t="shared" si="151"/>
        <v>-46.687500000000909</v>
      </c>
      <c r="W864" s="2">
        <f t="shared" si="152"/>
        <v>-1.105644559695947</v>
      </c>
      <c r="X864" t="str">
        <f>IF($T865&gt;0, "up", "down")</f>
        <v>up</v>
      </c>
    </row>
    <row r="865" spans="1:24" x14ac:dyDescent="0.2">
      <c r="A865" s="1">
        <v>39778</v>
      </c>
      <c r="B865" s="2">
        <v>4086.5</v>
      </c>
      <c r="C865" s="2">
        <v>4298.3500000000004</v>
      </c>
      <c r="D865" s="2">
        <v>4005.35</v>
      </c>
      <c r="E865" s="2">
        <v>4267.8999999999996</v>
      </c>
      <c r="F865" s="2">
        <f t="shared" si="143"/>
        <v>4164.5249999999996</v>
      </c>
      <c r="G865" s="2">
        <f>$C865-$D865</f>
        <v>293.00000000000045</v>
      </c>
      <c r="H865" s="2">
        <f>$C865-MAX($B865,$E865)</f>
        <v>30.450000000000728</v>
      </c>
      <c r="I865" s="2">
        <f>MIN($B865,$E865)-$D865</f>
        <v>81.150000000000091</v>
      </c>
      <c r="J865" s="2">
        <f>$E865-$B865</f>
        <v>181.39999999999964</v>
      </c>
      <c r="K865" s="2">
        <f>$H865/$G865</f>
        <v>0.10392491467577024</v>
      </c>
      <c r="L865" s="2">
        <f>$I865/$G865</f>
        <v>0.27696245733788383</v>
      </c>
      <c r="M865" s="2">
        <f>ABS($J865)/$G865</f>
        <v>0.61911262798634592</v>
      </c>
      <c r="N865" s="2">
        <f t="shared" si="145"/>
        <v>4202.0959167307637</v>
      </c>
      <c r="O865" s="2">
        <f t="shared" si="146"/>
        <v>4298.3500000000004</v>
      </c>
      <c r="P865" s="2">
        <f t="shared" si="147"/>
        <v>4005.35</v>
      </c>
      <c r="Q865" s="2">
        <f t="shared" si="148"/>
        <v>4164.5249999999996</v>
      </c>
      <c r="R865" s="2">
        <f t="shared" si="144"/>
        <v>4167.5802291826913</v>
      </c>
      <c r="S865" s="2">
        <f t="shared" si="153"/>
        <v>0</v>
      </c>
      <c r="T865" s="2">
        <f t="shared" si="149"/>
        <v>214.69999999999982</v>
      </c>
      <c r="U865" s="2">
        <f t="shared" si="150"/>
        <v>5.2970492450409505</v>
      </c>
      <c r="V865" s="2">
        <f t="shared" si="151"/>
        <v>-11.4375</v>
      </c>
      <c r="W865" s="2">
        <f t="shared" si="152"/>
        <v>-0.27388895374419675</v>
      </c>
      <c r="X865" t="str">
        <f>IF($T866&gt;0, "up", "down")</f>
        <v>up</v>
      </c>
    </row>
    <row r="866" spans="1:24" x14ac:dyDescent="0.2">
      <c r="A866" s="1">
        <v>39780</v>
      </c>
      <c r="B866" s="2">
        <v>4148.75</v>
      </c>
      <c r="C866" s="2">
        <v>4313.25</v>
      </c>
      <c r="D866" s="2">
        <v>4148.75</v>
      </c>
      <c r="E866" s="2">
        <v>4291.1499999999996</v>
      </c>
      <c r="F866" s="2">
        <f t="shared" si="143"/>
        <v>4225.4750000000004</v>
      </c>
      <c r="G866" s="2">
        <f>$C866-$D866</f>
        <v>164.5</v>
      </c>
      <c r="H866" s="2">
        <f>$C866-MAX($B866,$E866)</f>
        <v>22.100000000000364</v>
      </c>
      <c r="I866" s="2">
        <f>MIN($B866,$E866)-$D866</f>
        <v>0</v>
      </c>
      <c r="J866" s="2">
        <f>$E866-$B866</f>
        <v>142.39999999999964</v>
      </c>
      <c r="K866" s="2">
        <f>$H866/$G866</f>
        <v>0.13434650455927272</v>
      </c>
      <c r="L866" s="2">
        <f>$I866/$G866</f>
        <v>0</v>
      </c>
      <c r="M866" s="2">
        <f>ABS($J866)/$G866</f>
        <v>0.86565349544072723</v>
      </c>
      <c r="N866" s="2">
        <f t="shared" si="145"/>
        <v>4183.3104583653821</v>
      </c>
      <c r="O866" s="2">
        <f t="shared" si="146"/>
        <v>4313.25</v>
      </c>
      <c r="P866" s="2">
        <f t="shared" si="147"/>
        <v>4148.75</v>
      </c>
      <c r="Q866" s="2">
        <f t="shared" si="148"/>
        <v>4225.4750000000004</v>
      </c>
      <c r="R866" s="2">
        <f t="shared" si="144"/>
        <v>4217.6963645913456</v>
      </c>
      <c r="S866" s="2">
        <f t="shared" si="153"/>
        <v>0.84339450170418173</v>
      </c>
      <c r="T866" s="2">
        <f t="shared" si="149"/>
        <v>23.25</v>
      </c>
      <c r="U866" s="2">
        <f t="shared" si="150"/>
        <v>0.54476440403945736</v>
      </c>
      <c r="V866" s="2">
        <f t="shared" si="151"/>
        <v>60.950000000000728</v>
      </c>
      <c r="W866" s="2">
        <f t="shared" si="152"/>
        <v>1.463552265864672</v>
      </c>
      <c r="X866" t="str">
        <f>IF($T867&gt;0, "up", "down")</f>
        <v>down</v>
      </c>
    </row>
    <row r="867" spans="1:24" x14ac:dyDescent="0.2">
      <c r="A867" s="1">
        <v>39783</v>
      </c>
      <c r="B867" s="2">
        <v>4317.8</v>
      </c>
      <c r="C867" s="2">
        <v>4441.2</v>
      </c>
      <c r="D867" s="2">
        <v>4107.7</v>
      </c>
      <c r="E867" s="2">
        <v>4124.3</v>
      </c>
      <c r="F867" s="2">
        <f t="shared" si="143"/>
        <v>4247.75</v>
      </c>
      <c r="G867" s="2">
        <f>$C867-$D867</f>
        <v>333.5</v>
      </c>
      <c r="H867" s="2">
        <f>$C867-MAX($B867,$E867)</f>
        <v>123.39999999999964</v>
      </c>
      <c r="I867" s="2">
        <f>MIN($B867,$E867)-$D867</f>
        <v>16.600000000000364</v>
      </c>
      <c r="J867" s="2">
        <f>$E867-$B867</f>
        <v>-193.5</v>
      </c>
      <c r="K867" s="2">
        <f>$H867/$G867</f>
        <v>0.37001499250374703</v>
      </c>
      <c r="L867" s="2">
        <f>$I867/$G867</f>
        <v>4.9775112443779204E-2</v>
      </c>
      <c r="M867" s="2">
        <f>ABS($J867)/$G867</f>
        <v>0.58020989505247378</v>
      </c>
      <c r="N867" s="2">
        <f t="shared" si="145"/>
        <v>4204.3927291826913</v>
      </c>
      <c r="O867" s="2">
        <f t="shared" si="146"/>
        <v>4441.2</v>
      </c>
      <c r="P867" s="2">
        <f t="shared" si="147"/>
        <v>4107.7</v>
      </c>
      <c r="Q867" s="2">
        <f t="shared" si="148"/>
        <v>4247.75</v>
      </c>
      <c r="R867" s="2">
        <f t="shared" si="144"/>
        <v>4250.2606822956732</v>
      </c>
      <c r="S867" s="2">
        <f t="shared" si="153"/>
        <v>1</v>
      </c>
      <c r="T867" s="2">
        <f t="shared" si="149"/>
        <v>-166.84999999999945</v>
      </c>
      <c r="U867" s="2">
        <f t="shared" si="150"/>
        <v>-3.8882350884960779</v>
      </c>
      <c r="V867" s="2">
        <f t="shared" si="151"/>
        <v>22.274999999999636</v>
      </c>
      <c r="W867" s="2">
        <f t="shared" si="152"/>
        <v>0.52715966843963424</v>
      </c>
      <c r="X867" t="str">
        <f>IF($T868&gt;0, "up", "down")</f>
        <v>down</v>
      </c>
    </row>
    <row r="868" spans="1:24" x14ac:dyDescent="0.2">
      <c r="A868" s="1">
        <v>39784</v>
      </c>
      <c r="B868" s="2">
        <v>3989</v>
      </c>
      <c r="C868" s="2">
        <v>4123.25</v>
      </c>
      <c r="D868" s="2">
        <v>3919</v>
      </c>
      <c r="E868" s="2">
        <v>4099.3</v>
      </c>
      <c r="F868" s="2">
        <f t="shared" si="143"/>
        <v>4032.6374999999998</v>
      </c>
      <c r="G868" s="2">
        <f>$C868-$D868</f>
        <v>204.25</v>
      </c>
      <c r="H868" s="2">
        <f>$C868-MAX($B868,$E868)</f>
        <v>23.949999999999818</v>
      </c>
      <c r="I868" s="2">
        <f>MIN($B868,$E868)-$D868</f>
        <v>70</v>
      </c>
      <c r="J868" s="2">
        <f>$E868-$B868</f>
        <v>110.30000000000018</v>
      </c>
      <c r="K868" s="2">
        <f>$H868/$G868</f>
        <v>0.11725826193390364</v>
      </c>
      <c r="L868" s="2">
        <f>$I868/$G868</f>
        <v>0.34271725826193389</v>
      </c>
      <c r="M868" s="2">
        <f>ABS($J868)/$G868</f>
        <v>0.54002447980416246</v>
      </c>
      <c r="N868" s="2">
        <f t="shared" si="145"/>
        <v>4226.0713645913456</v>
      </c>
      <c r="O868" s="2">
        <f t="shared" si="146"/>
        <v>4226.0713645913456</v>
      </c>
      <c r="P868" s="2">
        <f t="shared" si="147"/>
        <v>3919</v>
      </c>
      <c r="Q868" s="2">
        <f t="shared" si="148"/>
        <v>4032.6374999999998</v>
      </c>
      <c r="R868" s="2">
        <f t="shared" si="144"/>
        <v>4100.945057295673</v>
      </c>
      <c r="S868" s="2">
        <f t="shared" si="153"/>
        <v>0</v>
      </c>
      <c r="T868" s="2">
        <f t="shared" si="149"/>
        <v>-25</v>
      </c>
      <c r="U868" s="2">
        <f t="shared" si="150"/>
        <v>-0.60616347016463401</v>
      </c>
      <c r="V868" s="2">
        <f t="shared" si="151"/>
        <v>-215.11250000000018</v>
      </c>
      <c r="W868" s="2">
        <f t="shared" si="152"/>
        <v>-5.0641516096757151</v>
      </c>
      <c r="X868" t="str">
        <f>IF($T869&gt;0, "up", "down")</f>
        <v>up</v>
      </c>
    </row>
    <row r="869" spans="1:24" x14ac:dyDescent="0.2">
      <c r="A869" s="1">
        <v>39785</v>
      </c>
      <c r="B869" s="2">
        <v>4161.95</v>
      </c>
      <c r="C869" s="2">
        <v>4245.5</v>
      </c>
      <c r="D869" s="2">
        <v>4068.3</v>
      </c>
      <c r="E869" s="2">
        <v>4220.3500000000004</v>
      </c>
      <c r="F869" s="2">
        <f t="shared" si="143"/>
        <v>4174.0249999999996</v>
      </c>
      <c r="G869" s="2">
        <f>$C869-$D869</f>
        <v>177.19999999999982</v>
      </c>
      <c r="H869" s="2">
        <f>$C869-MAX($B869,$E869)</f>
        <v>25.149999999999636</v>
      </c>
      <c r="I869" s="2">
        <f>MIN($B869,$E869)-$D869</f>
        <v>93.649999999999636</v>
      </c>
      <c r="J869" s="2">
        <f>$E869-$B869</f>
        <v>58.400000000000546</v>
      </c>
      <c r="K869" s="2">
        <f>$H869/$G869</f>
        <v>0.14193002257336151</v>
      </c>
      <c r="L869" s="2">
        <f>$I869/$G869</f>
        <v>0.52849887133182694</v>
      </c>
      <c r="M869" s="2">
        <f>ABS($J869)/$G869</f>
        <v>0.32957110609481155</v>
      </c>
      <c r="N869" s="2">
        <f t="shared" si="145"/>
        <v>4129.3544322956732</v>
      </c>
      <c r="O869" s="2">
        <f t="shared" si="146"/>
        <v>4245.5</v>
      </c>
      <c r="P869" s="2">
        <f t="shared" si="147"/>
        <v>4068.3</v>
      </c>
      <c r="Q869" s="2">
        <f t="shared" si="148"/>
        <v>4174.0249999999996</v>
      </c>
      <c r="R869" s="2">
        <f t="shared" si="144"/>
        <v>4154.2948580739176</v>
      </c>
      <c r="S869" s="2">
        <f t="shared" si="153"/>
        <v>0.35729549923689841</v>
      </c>
      <c r="T869" s="2">
        <f t="shared" si="149"/>
        <v>121.05000000000018</v>
      </c>
      <c r="U869" s="2">
        <f t="shared" si="150"/>
        <v>2.9529431854219057</v>
      </c>
      <c r="V869" s="2">
        <f t="shared" si="151"/>
        <v>141.38749999999982</v>
      </c>
      <c r="W869" s="2">
        <f t="shared" si="152"/>
        <v>3.5060800778646684</v>
      </c>
      <c r="X869" t="str">
        <f>IF($T870&gt;0, "up", "down")</f>
        <v>up</v>
      </c>
    </row>
    <row r="870" spans="1:24" x14ac:dyDescent="0.2">
      <c r="A870" s="1">
        <v>39786</v>
      </c>
      <c r="B870" s="2">
        <v>4224.95</v>
      </c>
      <c r="C870" s="2">
        <v>4460.75</v>
      </c>
      <c r="D870" s="2">
        <v>4224.95</v>
      </c>
      <c r="E870" s="2">
        <v>4446.6499999999996</v>
      </c>
      <c r="F870" s="2">
        <f t="shared" si="143"/>
        <v>4339.3250000000007</v>
      </c>
      <c r="G870" s="2">
        <f>$C870-$D870</f>
        <v>235.80000000000018</v>
      </c>
      <c r="H870" s="2">
        <f>$C870-MAX($B870,$E870)</f>
        <v>14.100000000000364</v>
      </c>
      <c r="I870" s="2">
        <f>MIN($B870,$E870)-$D870</f>
        <v>0</v>
      </c>
      <c r="J870" s="2">
        <f>$E870-$B870</f>
        <v>221.69999999999982</v>
      </c>
      <c r="K870" s="2">
        <f>$H870/$G870</f>
        <v>5.9796437659034578E-2</v>
      </c>
      <c r="L870" s="2">
        <f>$I870/$G870</f>
        <v>0</v>
      </c>
      <c r="M870" s="2">
        <f>ABS($J870)/$G870</f>
        <v>0.94020356234096547</v>
      </c>
      <c r="N870" s="2">
        <f t="shared" si="145"/>
        <v>4151.6897161478364</v>
      </c>
      <c r="O870" s="2">
        <f t="shared" si="146"/>
        <v>4460.75</v>
      </c>
      <c r="P870" s="2">
        <f t="shared" si="147"/>
        <v>4151.6897161478364</v>
      </c>
      <c r="Q870" s="2">
        <f t="shared" si="148"/>
        <v>4339.3250000000007</v>
      </c>
      <c r="R870" s="2">
        <f t="shared" si="144"/>
        <v>4275.8636080739188</v>
      </c>
      <c r="S870" s="2">
        <f t="shared" si="153"/>
        <v>1</v>
      </c>
      <c r="T870" s="2">
        <f t="shared" si="149"/>
        <v>226.29999999999927</v>
      </c>
      <c r="U870" s="2">
        <f t="shared" si="150"/>
        <v>5.3621145165685133</v>
      </c>
      <c r="V870" s="2">
        <f t="shared" si="151"/>
        <v>165.30000000000109</v>
      </c>
      <c r="W870" s="2">
        <f t="shared" si="152"/>
        <v>3.9602062757171104</v>
      </c>
      <c r="X870" t="str">
        <f>IF($T871&gt;0, "up", "down")</f>
        <v>down</v>
      </c>
    </row>
    <row r="871" spans="1:24" x14ac:dyDescent="0.2">
      <c r="A871" s="1">
        <v>39787</v>
      </c>
      <c r="B871" s="2">
        <v>4442.95</v>
      </c>
      <c r="C871" s="2">
        <v>4611.45</v>
      </c>
      <c r="D871" s="2">
        <v>4308.55</v>
      </c>
      <c r="E871" s="2">
        <v>4357</v>
      </c>
      <c r="F871" s="2">
        <f t="shared" si="143"/>
        <v>4429.9875000000002</v>
      </c>
      <c r="G871" s="2">
        <f>$C871-$D871</f>
        <v>302.89999999999964</v>
      </c>
      <c r="H871" s="2">
        <f>$C871-MAX($B871,$E871)</f>
        <v>168.5</v>
      </c>
      <c r="I871" s="2">
        <f>MIN($B871,$E871)-$D871</f>
        <v>48.449999999999818</v>
      </c>
      <c r="J871" s="2">
        <f>$E871-$B871</f>
        <v>-85.949999999999818</v>
      </c>
      <c r="K871" s="2">
        <f>$H871/$G871</f>
        <v>0.55628920435787454</v>
      </c>
      <c r="L871" s="2">
        <f>$I871/$G871</f>
        <v>0.15995378012545353</v>
      </c>
      <c r="M871" s="2">
        <f>ABS($J871)/$G871</f>
        <v>0.28375701551667193</v>
      </c>
      <c r="N871" s="2">
        <f t="shared" si="145"/>
        <v>4245.507358073919</v>
      </c>
      <c r="O871" s="2">
        <f t="shared" si="146"/>
        <v>4611.45</v>
      </c>
      <c r="P871" s="2">
        <f t="shared" si="147"/>
        <v>4245.507358073919</v>
      </c>
      <c r="Q871" s="2">
        <f t="shared" si="148"/>
        <v>4429.9875000000002</v>
      </c>
      <c r="R871" s="2">
        <f t="shared" si="144"/>
        <v>4383.1130540369595</v>
      </c>
      <c r="S871" s="2">
        <f t="shared" si="153"/>
        <v>1</v>
      </c>
      <c r="T871" s="2">
        <f t="shared" si="149"/>
        <v>-89.649999999999636</v>
      </c>
      <c r="U871" s="2">
        <f t="shared" si="150"/>
        <v>-2.0161244982177515</v>
      </c>
      <c r="V871" s="2">
        <f t="shared" si="151"/>
        <v>90.662499999999454</v>
      </c>
      <c r="W871" s="2">
        <f t="shared" si="152"/>
        <v>2.0893226481076996</v>
      </c>
      <c r="X871" t="str">
        <f>IF($T872&gt;0, "up", "down")</f>
        <v>up</v>
      </c>
    </row>
    <row r="872" spans="1:24" x14ac:dyDescent="0.2">
      <c r="A872" s="1">
        <v>39790</v>
      </c>
      <c r="B872" s="2">
        <v>4502.05</v>
      </c>
      <c r="C872" s="2">
        <v>4599.5</v>
      </c>
      <c r="D872" s="2">
        <v>4407.2</v>
      </c>
      <c r="E872" s="2">
        <v>4429.8500000000004</v>
      </c>
      <c r="F872" s="2">
        <f t="shared" si="143"/>
        <v>4484.6499999999996</v>
      </c>
      <c r="G872" s="2">
        <f>$C872-$D872</f>
        <v>192.30000000000018</v>
      </c>
      <c r="H872" s="2">
        <f>$C872-MAX($B872,$E872)</f>
        <v>97.449999999999818</v>
      </c>
      <c r="I872" s="2">
        <f>MIN($B872,$E872)-$D872</f>
        <v>22.650000000000546</v>
      </c>
      <c r="J872" s="2">
        <f>$E872-$B872</f>
        <v>-72.199999999999818</v>
      </c>
      <c r="K872" s="2">
        <f>$H872/$G872</f>
        <v>0.50676027041081506</v>
      </c>
      <c r="L872" s="2">
        <f>$I872/$G872</f>
        <v>0.11778471138845827</v>
      </c>
      <c r="M872" s="2">
        <f>ABS($J872)/$G872</f>
        <v>0.37545501820072674</v>
      </c>
      <c r="N872" s="2">
        <f t="shared" si="145"/>
        <v>4337.7474290369591</v>
      </c>
      <c r="O872" s="2">
        <f t="shared" si="146"/>
        <v>4599.5</v>
      </c>
      <c r="P872" s="2">
        <f t="shared" si="147"/>
        <v>4337.7474290369591</v>
      </c>
      <c r="Q872" s="2">
        <f t="shared" si="148"/>
        <v>4484.6499999999996</v>
      </c>
      <c r="R872" s="2">
        <f t="shared" si="144"/>
        <v>4439.911214518479</v>
      </c>
      <c r="S872" s="2">
        <f t="shared" si="153"/>
        <v>1</v>
      </c>
      <c r="T872" s="2">
        <f t="shared" si="149"/>
        <v>72.850000000000364</v>
      </c>
      <c r="U872" s="2">
        <f t="shared" si="150"/>
        <v>1.6720220335093037</v>
      </c>
      <c r="V872" s="2">
        <f t="shared" si="151"/>
        <v>54.662499999999454</v>
      </c>
      <c r="W872" s="2">
        <f t="shared" si="152"/>
        <v>1.233919960270756</v>
      </c>
      <c r="X872" t="str">
        <f>IF($T873&gt;0, "up", "down")</f>
        <v>up</v>
      </c>
    </row>
    <row r="873" spans="1:24" x14ac:dyDescent="0.2">
      <c r="A873" s="1">
        <v>39792</v>
      </c>
      <c r="B873" s="2">
        <v>4517.6499999999996</v>
      </c>
      <c r="C873" s="2">
        <v>4573</v>
      </c>
      <c r="D873" s="2">
        <v>4423.45</v>
      </c>
      <c r="E873" s="2">
        <v>4550.75</v>
      </c>
      <c r="F873" s="2">
        <f t="shared" si="143"/>
        <v>4516.2124999999996</v>
      </c>
      <c r="G873" s="2">
        <f>$C873-$D873</f>
        <v>149.55000000000018</v>
      </c>
      <c r="H873" s="2">
        <f>$C873-MAX($B873,$E873)</f>
        <v>22.25</v>
      </c>
      <c r="I873" s="2">
        <f>MIN($B873,$E873)-$D873</f>
        <v>94.199999999999818</v>
      </c>
      <c r="J873" s="2">
        <f>$E873-$B873</f>
        <v>33.100000000000364</v>
      </c>
      <c r="K873" s="2">
        <f>$H873/$G873</f>
        <v>0.14877967235038431</v>
      </c>
      <c r="L873" s="2">
        <f>$I873/$G873</f>
        <v>0.62988966900701904</v>
      </c>
      <c r="M873" s="2">
        <f>ABS($J873)/$G873</f>
        <v>0.2213306586425966</v>
      </c>
      <c r="N873" s="2">
        <f t="shared" si="145"/>
        <v>4411.1987145184794</v>
      </c>
      <c r="O873" s="2">
        <f t="shared" si="146"/>
        <v>4573</v>
      </c>
      <c r="P873" s="2">
        <f t="shared" si="147"/>
        <v>4411.1987145184794</v>
      </c>
      <c r="Q873" s="2">
        <f t="shared" si="148"/>
        <v>4516.2124999999996</v>
      </c>
      <c r="R873" s="2">
        <f t="shared" si="144"/>
        <v>4477.9024822592401</v>
      </c>
      <c r="S873" s="2">
        <f t="shared" si="153"/>
        <v>1</v>
      </c>
      <c r="T873" s="2">
        <f t="shared" si="149"/>
        <v>120.89999999999964</v>
      </c>
      <c r="U873" s="2">
        <f t="shared" si="150"/>
        <v>2.7292120500694068</v>
      </c>
      <c r="V873" s="2">
        <f t="shared" si="151"/>
        <v>31.5625</v>
      </c>
      <c r="W873" s="2">
        <f t="shared" si="152"/>
        <v>0.70378959339078861</v>
      </c>
      <c r="X873" t="str">
        <f>IF($T874&gt;0, "up", "down")</f>
        <v>up</v>
      </c>
    </row>
    <row r="874" spans="1:24" x14ac:dyDescent="0.2">
      <c r="A874" s="1">
        <v>39793</v>
      </c>
      <c r="B874" s="2">
        <v>4557.05</v>
      </c>
      <c r="C874" s="2">
        <v>4681.1000000000004</v>
      </c>
      <c r="D874" s="2">
        <v>4485.2</v>
      </c>
      <c r="E874" s="2">
        <v>4597.1499999999996</v>
      </c>
      <c r="F874" s="2">
        <f t="shared" si="143"/>
        <v>4580.125</v>
      </c>
      <c r="G874" s="2">
        <f>$C874-$D874</f>
        <v>195.90000000000055</v>
      </c>
      <c r="H874" s="2">
        <f>$C874-MAX($B874,$E874)</f>
        <v>83.950000000000728</v>
      </c>
      <c r="I874" s="2">
        <f>MIN($B874,$E874)-$D874</f>
        <v>71.850000000000364</v>
      </c>
      <c r="J874" s="2">
        <f>$E874-$B874</f>
        <v>40.099999999999454</v>
      </c>
      <c r="K874" s="2">
        <f>$H874/$G874</f>
        <v>0.42853496681980857</v>
      </c>
      <c r="L874" s="2">
        <f>$I874/$G874</f>
        <v>0.36676875957121063</v>
      </c>
      <c r="M874" s="2">
        <f>ABS($J874)/$G874</f>
        <v>0.20469627360898082</v>
      </c>
      <c r="N874" s="2">
        <f t="shared" si="145"/>
        <v>4463.7056072592395</v>
      </c>
      <c r="O874" s="2">
        <f t="shared" si="146"/>
        <v>4681.1000000000004</v>
      </c>
      <c r="P874" s="2">
        <f t="shared" si="147"/>
        <v>4463.7056072592395</v>
      </c>
      <c r="Q874" s="2">
        <f t="shared" si="148"/>
        <v>4580.125</v>
      </c>
      <c r="R874" s="2">
        <f t="shared" si="144"/>
        <v>4547.1590536296198</v>
      </c>
      <c r="S874" s="2">
        <f t="shared" si="153"/>
        <v>1</v>
      </c>
      <c r="T874" s="2">
        <f t="shared" si="149"/>
        <v>46.399999999999636</v>
      </c>
      <c r="U874" s="2">
        <f t="shared" si="150"/>
        <v>1.0196121518430947</v>
      </c>
      <c r="V874" s="2">
        <f t="shared" si="151"/>
        <v>63.912500000000364</v>
      </c>
      <c r="W874" s="2">
        <f t="shared" si="152"/>
        <v>1.4151792015986928</v>
      </c>
      <c r="X874" t="str">
        <f>IF($T875&gt;0, "up", "down")</f>
        <v>up</v>
      </c>
    </row>
    <row r="875" spans="1:24" x14ac:dyDescent="0.2">
      <c r="A875" s="1">
        <v>39794</v>
      </c>
      <c r="B875" s="2">
        <v>4502.55</v>
      </c>
      <c r="C875" s="2">
        <v>4687.5</v>
      </c>
      <c r="D875" s="2">
        <v>4411.6000000000004</v>
      </c>
      <c r="E875" s="2">
        <v>4655.3</v>
      </c>
      <c r="F875" s="2">
        <f t="shared" si="143"/>
        <v>4564.2375000000002</v>
      </c>
      <c r="G875" s="2">
        <f>$C875-$D875</f>
        <v>275.89999999999964</v>
      </c>
      <c r="H875" s="2">
        <f>$C875-MAX($B875,$E875)</f>
        <v>32.199999999999818</v>
      </c>
      <c r="I875" s="2">
        <f>MIN($B875,$E875)-$D875</f>
        <v>90.949999999999818</v>
      </c>
      <c r="J875" s="2">
        <f>$E875-$B875</f>
        <v>152.75</v>
      </c>
      <c r="K875" s="2">
        <f>$H875/$G875</f>
        <v>0.11670895251902813</v>
      </c>
      <c r="L875" s="2">
        <f>$I875/$G875</f>
        <v>0.32964842334179029</v>
      </c>
      <c r="M875" s="2">
        <f>ABS($J875)/$G875</f>
        <v>0.55364262413918164</v>
      </c>
      <c r="N875" s="2">
        <f t="shared" si="145"/>
        <v>4521.9153036296193</v>
      </c>
      <c r="O875" s="2">
        <f t="shared" si="146"/>
        <v>4687.5</v>
      </c>
      <c r="P875" s="2">
        <f t="shared" si="147"/>
        <v>4411.6000000000004</v>
      </c>
      <c r="Q875" s="2">
        <f t="shared" si="148"/>
        <v>4564.2375000000002</v>
      </c>
      <c r="R875" s="2">
        <f t="shared" si="144"/>
        <v>4546.3132009074052</v>
      </c>
      <c r="S875" s="2">
        <f t="shared" si="153"/>
        <v>0.99484380768616743</v>
      </c>
      <c r="T875" s="2">
        <f t="shared" si="149"/>
        <v>58.150000000000546</v>
      </c>
      <c r="U875" s="2">
        <f t="shared" si="150"/>
        <v>1.2649141315815353</v>
      </c>
      <c r="V875" s="2">
        <f t="shared" si="151"/>
        <v>-15.887499999999818</v>
      </c>
      <c r="W875" s="2">
        <f t="shared" si="152"/>
        <v>-0.34687917906170285</v>
      </c>
      <c r="X875" t="str">
        <f>IF($T876&gt;0, "up", "down")</f>
        <v>up</v>
      </c>
    </row>
    <row r="876" spans="1:24" x14ac:dyDescent="0.2">
      <c r="A876" s="1">
        <v>39797</v>
      </c>
      <c r="B876" s="2">
        <v>4714.95</v>
      </c>
      <c r="C876" s="2">
        <v>4832.6499999999996</v>
      </c>
      <c r="D876" s="2">
        <v>4685.3999999999996</v>
      </c>
      <c r="E876" s="2">
        <v>4707.5</v>
      </c>
      <c r="F876" s="2">
        <f t="shared" si="143"/>
        <v>4735.125</v>
      </c>
      <c r="G876" s="2">
        <f>$C876-$D876</f>
        <v>147.25</v>
      </c>
      <c r="H876" s="2">
        <f>$C876-MAX($B876,$E876)</f>
        <v>117.69999999999982</v>
      </c>
      <c r="I876" s="2">
        <f>MIN($B876,$E876)-$D876</f>
        <v>22.100000000000364</v>
      </c>
      <c r="J876" s="2">
        <f>$E876-$B876</f>
        <v>-7.4499999999998181</v>
      </c>
      <c r="K876" s="2">
        <f>$H876/$G876</f>
        <v>0.79932088285229075</v>
      </c>
      <c r="L876" s="2">
        <f>$I876/$G876</f>
        <v>0.15008488964346597</v>
      </c>
      <c r="M876" s="2">
        <f>ABS($J876)/$G876</f>
        <v>5.059422750424325E-2</v>
      </c>
      <c r="N876" s="2">
        <f t="shared" si="145"/>
        <v>4543.0764018148093</v>
      </c>
      <c r="O876" s="2">
        <f t="shared" si="146"/>
        <v>4832.6499999999996</v>
      </c>
      <c r="P876" s="2">
        <f t="shared" si="147"/>
        <v>4543.0764018148093</v>
      </c>
      <c r="Q876" s="2">
        <f t="shared" si="148"/>
        <v>4735.125</v>
      </c>
      <c r="R876" s="2">
        <f t="shared" si="144"/>
        <v>4663.4819509074041</v>
      </c>
      <c r="S876" s="2">
        <f t="shared" si="153"/>
        <v>1</v>
      </c>
      <c r="T876" s="2">
        <f t="shared" si="149"/>
        <v>52.199999999999818</v>
      </c>
      <c r="U876" s="2">
        <f t="shared" si="150"/>
        <v>1.1213026013361076</v>
      </c>
      <c r="V876" s="2">
        <f t="shared" si="151"/>
        <v>170.88749999999982</v>
      </c>
      <c r="W876" s="2">
        <f t="shared" si="152"/>
        <v>3.7440536343693731</v>
      </c>
      <c r="X876" t="str">
        <f>IF($T877&gt;0, "up", "down")</f>
        <v>up</v>
      </c>
    </row>
    <row r="877" spans="1:24" x14ac:dyDescent="0.2">
      <c r="A877" s="1">
        <v>39798</v>
      </c>
      <c r="B877" s="2">
        <v>4698.5</v>
      </c>
      <c r="C877" s="2">
        <v>4836.5</v>
      </c>
      <c r="D877" s="2">
        <v>4677.3</v>
      </c>
      <c r="E877" s="2">
        <v>4820.6499999999996</v>
      </c>
      <c r="F877" s="2">
        <f t="shared" si="143"/>
        <v>4758.2374999999993</v>
      </c>
      <c r="G877" s="2">
        <f>$C877-$D877</f>
        <v>159.19999999999982</v>
      </c>
      <c r="H877" s="2">
        <f>$C877-MAX($B877,$E877)</f>
        <v>15.850000000000364</v>
      </c>
      <c r="I877" s="2">
        <f>MIN($B877,$E877)-$D877</f>
        <v>21.199999999999818</v>
      </c>
      <c r="J877" s="2">
        <f>$E877-$B877</f>
        <v>122.14999999999964</v>
      </c>
      <c r="K877" s="2">
        <f>$H877/$G877</f>
        <v>9.9560301507540083E-2</v>
      </c>
      <c r="L877" s="2">
        <f>$I877/$G877</f>
        <v>0.13316582914572767</v>
      </c>
      <c r="M877" s="2">
        <f>ABS($J877)/$G877</f>
        <v>0.76727386934673225</v>
      </c>
      <c r="N877" s="2">
        <f t="shared" si="145"/>
        <v>4639.1007009074046</v>
      </c>
      <c r="O877" s="2">
        <f t="shared" si="146"/>
        <v>4836.5</v>
      </c>
      <c r="P877" s="2">
        <f t="shared" si="147"/>
        <v>4639.1007009074046</v>
      </c>
      <c r="Q877" s="2">
        <f t="shared" si="148"/>
        <v>4758.2374999999993</v>
      </c>
      <c r="R877" s="2">
        <f t="shared" si="144"/>
        <v>4718.2347254537026</v>
      </c>
      <c r="S877" s="2">
        <f t="shared" si="153"/>
        <v>1</v>
      </c>
      <c r="T877" s="2">
        <f t="shared" si="149"/>
        <v>113.14999999999964</v>
      </c>
      <c r="U877" s="2">
        <f t="shared" si="150"/>
        <v>2.4036112586298382</v>
      </c>
      <c r="V877" s="2">
        <f t="shared" si="151"/>
        <v>23.112499999999272</v>
      </c>
      <c r="W877" s="2">
        <f t="shared" si="152"/>
        <v>0.48810749452230456</v>
      </c>
      <c r="X877" t="str">
        <f>IF($T878&gt;0, "up", "down")</f>
        <v>down</v>
      </c>
    </row>
    <row r="878" spans="1:24" x14ac:dyDescent="0.2">
      <c r="A878" s="1">
        <v>39799</v>
      </c>
      <c r="B878" s="2">
        <v>4868.5</v>
      </c>
      <c r="C878" s="2">
        <v>4929.55</v>
      </c>
      <c r="D878" s="2">
        <v>4769.8</v>
      </c>
      <c r="E878" s="2">
        <v>4789.6499999999996</v>
      </c>
      <c r="F878" s="2">
        <f t="shared" si="143"/>
        <v>4839.375</v>
      </c>
      <c r="G878" s="2">
        <f>$C878-$D878</f>
        <v>159.75</v>
      </c>
      <c r="H878" s="2">
        <f>$C878-MAX($B878,$E878)</f>
        <v>61.050000000000182</v>
      </c>
      <c r="I878" s="2">
        <f>MIN($B878,$E878)-$D878</f>
        <v>19.849999999999454</v>
      </c>
      <c r="J878" s="2">
        <f>$E878-$B878</f>
        <v>-78.850000000000364</v>
      </c>
      <c r="K878" s="2">
        <f>$H878/$G878</f>
        <v>0.38215962441314666</v>
      </c>
      <c r="L878" s="2">
        <f>$I878/$G878</f>
        <v>0.12425665101721098</v>
      </c>
      <c r="M878" s="2">
        <f>ABS($J878)/$G878</f>
        <v>0.49358372456964233</v>
      </c>
      <c r="N878" s="2">
        <f t="shared" si="145"/>
        <v>4698.6691004537024</v>
      </c>
      <c r="O878" s="2">
        <f t="shared" si="146"/>
        <v>4929.55</v>
      </c>
      <c r="P878" s="2">
        <f t="shared" si="147"/>
        <v>4698.6691004537024</v>
      </c>
      <c r="Q878" s="2">
        <f t="shared" si="148"/>
        <v>4839.375</v>
      </c>
      <c r="R878" s="2">
        <f t="shared" si="144"/>
        <v>4791.565800226851</v>
      </c>
      <c r="S878" s="2">
        <f t="shared" si="153"/>
        <v>1</v>
      </c>
      <c r="T878" s="2">
        <f t="shared" si="149"/>
        <v>-31</v>
      </c>
      <c r="U878" s="2">
        <f t="shared" si="150"/>
        <v>-0.64306680634354296</v>
      </c>
      <c r="V878" s="2">
        <f t="shared" si="151"/>
        <v>81.137500000000728</v>
      </c>
      <c r="W878" s="2">
        <f t="shared" si="152"/>
        <v>1.7052007177027362</v>
      </c>
      <c r="X878" t="str">
        <f>IF($T879&gt;0, "up", "down")</f>
        <v>up</v>
      </c>
    </row>
    <row r="879" spans="1:24" x14ac:dyDescent="0.2">
      <c r="A879" s="1">
        <v>39800</v>
      </c>
      <c r="B879" s="2">
        <v>4785.2</v>
      </c>
      <c r="C879" s="2">
        <v>5142.8999999999996</v>
      </c>
      <c r="D879" s="2">
        <v>4782.6000000000004</v>
      </c>
      <c r="E879" s="2">
        <v>5122.95</v>
      </c>
      <c r="F879" s="2">
        <f t="shared" si="143"/>
        <v>4958.4124999999995</v>
      </c>
      <c r="G879" s="2">
        <f>$C879-$D879</f>
        <v>360.29999999999927</v>
      </c>
      <c r="H879" s="2">
        <f>$C879-MAX($B879,$E879)</f>
        <v>19.949999999999818</v>
      </c>
      <c r="I879" s="2">
        <f>MIN($B879,$E879)-$D879</f>
        <v>2.5999999999994543</v>
      </c>
      <c r="J879" s="2">
        <f>$E879-$B879</f>
        <v>337.75</v>
      </c>
      <c r="K879" s="2">
        <f>$H879/$G879</f>
        <v>5.5370524562863885E-2</v>
      </c>
      <c r="L879" s="2">
        <f>$I879/$G879</f>
        <v>7.2162087149582558E-3</v>
      </c>
      <c r="M879" s="2">
        <f>ABS($J879)/$G879</f>
        <v>0.93741326672217784</v>
      </c>
      <c r="N879" s="2">
        <f t="shared" si="145"/>
        <v>4769.0220502268512</v>
      </c>
      <c r="O879" s="2">
        <f t="shared" si="146"/>
        <v>5142.8999999999996</v>
      </c>
      <c r="P879" s="2">
        <f t="shared" si="147"/>
        <v>4769.0220502268512</v>
      </c>
      <c r="Q879" s="2">
        <f t="shared" si="148"/>
        <v>4958.4124999999995</v>
      </c>
      <c r="R879" s="2">
        <f t="shared" si="144"/>
        <v>4909.8391501134256</v>
      </c>
      <c r="S879" s="2">
        <f t="shared" si="153"/>
        <v>1</v>
      </c>
      <c r="T879" s="2">
        <f t="shared" si="149"/>
        <v>333.30000000000018</v>
      </c>
      <c r="U879" s="2">
        <f t="shared" si="150"/>
        <v>6.9587548150699989</v>
      </c>
      <c r="V879" s="2">
        <f t="shared" si="151"/>
        <v>119.03749999999945</v>
      </c>
      <c r="W879" s="2">
        <f t="shared" si="152"/>
        <v>2.4597701149425175</v>
      </c>
      <c r="X879" t="str">
        <f>IF($T880&gt;0, "up", "down")</f>
        <v>up</v>
      </c>
    </row>
    <row r="880" spans="1:24" x14ac:dyDescent="0.2">
      <c r="A880" s="1">
        <v>39801</v>
      </c>
      <c r="B880" s="2">
        <v>5091.1499999999996</v>
      </c>
      <c r="C880" s="2">
        <v>5226.8500000000004</v>
      </c>
      <c r="D880" s="2">
        <v>5069.55</v>
      </c>
      <c r="E880" s="2">
        <v>5144.1499999999996</v>
      </c>
      <c r="F880" s="2">
        <f t="shared" si="143"/>
        <v>5132.9249999999993</v>
      </c>
      <c r="G880" s="2">
        <f>$C880-$D880</f>
        <v>157.30000000000018</v>
      </c>
      <c r="H880" s="2">
        <f>$C880-MAX($B880,$E880)</f>
        <v>82.700000000000728</v>
      </c>
      <c r="I880" s="2">
        <f>MIN($B880,$E880)-$D880</f>
        <v>21.599999999999454</v>
      </c>
      <c r="J880" s="2">
        <f>$E880-$B880</f>
        <v>53</v>
      </c>
      <c r="K880" s="2">
        <f>$H880/$G880</f>
        <v>0.52574698029243883</v>
      </c>
      <c r="L880" s="2">
        <f>$I880/$G880</f>
        <v>0.13731722822631551</v>
      </c>
      <c r="M880" s="2">
        <f>ABS($J880)/$G880</f>
        <v>0.33693579148124564</v>
      </c>
      <c r="N880" s="2">
        <f t="shared" si="145"/>
        <v>4863.7172751134258</v>
      </c>
      <c r="O880" s="2">
        <f t="shared" si="146"/>
        <v>5226.8500000000004</v>
      </c>
      <c r="P880" s="2">
        <f t="shared" si="147"/>
        <v>4863.7172751134258</v>
      </c>
      <c r="Q880" s="2">
        <f t="shared" si="148"/>
        <v>5132.9249999999993</v>
      </c>
      <c r="R880" s="2">
        <f t="shared" si="144"/>
        <v>5021.8023875567123</v>
      </c>
      <c r="S880" s="2">
        <f t="shared" si="153"/>
        <v>1</v>
      </c>
      <c r="T880" s="2">
        <f t="shared" si="149"/>
        <v>21.199999999999818</v>
      </c>
      <c r="U880" s="2">
        <f t="shared" si="150"/>
        <v>0.41382406621184709</v>
      </c>
      <c r="V880" s="2">
        <f t="shared" si="151"/>
        <v>174.51249999999982</v>
      </c>
      <c r="W880" s="2">
        <f t="shared" si="152"/>
        <v>3.5195236378578798</v>
      </c>
      <c r="X880" t="str">
        <f>IF($T881&gt;0, "up", "down")</f>
        <v>down</v>
      </c>
    </row>
    <row r="881" spans="1:24" x14ac:dyDescent="0.2">
      <c r="A881" s="1">
        <v>39804</v>
      </c>
      <c r="B881" s="2">
        <v>5119.25</v>
      </c>
      <c r="C881" s="2">
        <v>5213.3</v>
      </c>
      <c r="D881" s="2">
        <v>5010.25</v>
      </c>
      <c r="E881" s="2">
        <v>5036.5</v>
      </c>
      <c r="F881" s="2">
        <f t="shared" si="143"/>
        <v>5094.8249999999998</v>
      </c>
      <c r="G881" s="2">
        <f>$C881-$D881</f>
        <v>203.05000000000018</v>
      </c>
      <c r="H881" s="2">
        <f>$C881-MAX($B881,$E881)</f>
        <v>94.050000000000182</v>
      </c>
      <c r="I881" s="2">
        <f>MIN($B881,$E881)-$D881</f>
        <v>26.25</v>
      </c>
      <c r="J881" s="2">
        <f>$E881-$B881</f>
        <v>-82.75</v>
      </c>
      <c r="K881" s="2">
        <f>$H881/$G881</f>
        <v>0.46318640728884558</v>
      </c>
      <c r="L881" s="2">
        <f>$I881/$G881</f>
        <v>0.12927850283181472</v>
      </c>
      <c r="M881" s="2">
        <f>ABS($J881)/$G881</f>
        <v>0.40753508987933967</v>
      </c>
      <c r="N881" s="2">
        <f t="shared" si="145"/>
        <v>4998.3211375567125</v>
      </c>
      <c r="O881" s="2">
        <f t="shared" si="146"/>
        <v>5213.3</v>
      </c>
      <c r="P881" s="2">
        <f t="shared" si="147"/>
        <v>4998.3211375567125</v>
      </c>
      <c r="Q881" s="2">
        <f t="shared" si="148"/>
        <v>5094.8249999999998</v>
      </c>
      <c r="R881" s="2">
        <f t="shared" si="144"/>
        <v>5076.1918187783567</v>
      </c>
      <c r="S881" s="2">
        <f t="shared" si="153"/>
        <v>1</v>
      </c>
      <c r="T881" s="2">
        <f t="shared" si="149"/>
        <v>-107.64999999999964</v>
      </c>
      <c r="U881" s="2">
        <f t="shared" si="150"/>
        <v>-2.0926683708678722</v>
      </c>
      <c r="V881" s="2">
        <f t="shared" si="151"/>
        <v>-38.099999999999454</v>
      </c>
      <c r="W881" s="2">
        <f t="shared" si="152"/>
        <v>-0.74226683616065814</v>
      </c>
      <c r="X881" t="str">
        <f>IF($T882&gt;0, "up", "down")</f>
        <v>down</v>
      </c>
    </row>
    <row r="882" spans="1:24" x14ac:dyDescent="0.2">
      <c r="A882" s="1">
        <v>39805</v>
      </c>
      <c r="B882" s="2">
        <v>4986.55</v>
      </c>
      <c r="C882" s="2">
        <v>5019</v>
      </c>
      <c r="D882" s="2">
        <v>4817.5</v>
      </c>
      <c r="E882" s="2">
        <v>4858.3500000000004</v>
      </c>
      <c r="F882" s="2">
        <f t="shared" si="143"/>
        <v>4920.3500000000004</v>
      </c>
      <c r="G882" s="2">
        <f>$C882-$D882</f>
        <v>201.5</v>
      </c>
      <c r="H882" s="2">
        <f>$C882-MAX($B882,$E882)</f>
        <v>32.449999999999818</v>
      </c>
      <c r="I882" s="2">
        <f>MIN($B882,$E882)-$D882</f>
        <v>40.850000000000364</v>
      </c>
      <c r="J882" s="2">
        <f>$E882-$B882</f>
        <v>-128.19999999999982</v>
      </c>
      <c r="K882" s="2">
        <f>$H882/$G882</f>
        <v>0.16104218362282788</v>
      </c>
      <c r="L882" s="2">
        <f>$I882/$G882</f>
        <v>0.20272952853598195</v>
      </c>
      <c r="M882" s="2">
        <f>ABS($J882)/$G882</f>
        <v>0.63622828784119012</v>
      </c>
      <c r="N882" s="2">
        <f t="shared" si="145"/>
        <v>5046.5730687783562</v>
      </c>
      <c r="O882" s="2">
        <f t="shared" si="146"/>
        <v>5046.5730687783562</v>
      </c>
      <c r="P882" s="2">
        <f t="shared" si="147"/>
        <v>4817.5</v>
      </c>
      <c r="Q882" s="2">
        <f t="shared" si="148"/>
        <v>4920.3500000000004</v>
      </c>
      <c r="R882" s="2">
        <f t="shared" si="144"/>
        <v>4957.7490343891786</v>
      </c>
      <c r="S882" s="2">
        <f t="shared" si="153"/>
        <v>0.58386522429696719</v>
      </c>
      <c r="T882" s="2">
        <f t="shared" si="149"/>
        <v>-178.14999999999964</v>
      </c>
      <c r="U882" s="2">
        <f t="shared" si="150"/>
        <v>-3.5371785962473865</v>
      </c>
      <c r="V882" s="2">
        <f t="shared" si="151"/>
        <v>-174.47499999999945</v>
      </c>
      <c r="W882" s="2">
        <f t="shared" si="152"/>
        <v>-3.4245533457969497</v>
      </c>
      <c r="X882" t="str">
        <f>IF($T883&gt;0, "up", "down")</f>
        <v>up</v>
      </c>
    </row>
    <row r="883" spans="1:24" x14ac:dyDescent="0.2">
      <c r="A883" s="1">
        <v>39806</v>
      </c>
      <c r="B883" s="2">
        <v>4824.95</v>
      </c>
      <c r="C883" s="2">
        <v>4962.1000000000004</v>
      </c>
      <c r="D883" s="2">
        <v>4793.7</v>
      </c>
      <c r="E883" s="2">
        <v>4930.25</v>
      </c>
      <c r="F883" s="2">
        <f t="shared" si="143"/>
        <v>4877.75</v>
      </c>
      <c r="G883" s="2">
        <f>$C883-$D883</f>
        <v>168.40000000000055</v>
      </c>
      <c r="H883" s="2">
        <f>$C883-MAX($B883,$E883)</f>
        <v>31.850000000000364</v>
      </c>
      <c r="I883" s="2">
        <f>MIN($B883,$E883)-$D883</f>
        <v>31.25</v>
      </c>
      <c r="J883" s="2">
        <f>$E883-$B883</f>
        <v>105.30000000000018</v>
      </c>
      <c r="K883" s="2">
        <f>$H883/$G883</f>
        <v>0.18913301662707993</v>
      </c>
      <c r="L883" s="2">
        <f>$I883/$G883</f>
        <v>0.18557007125890676</v>
      </c>
      <c r="M883" s="2">
        <f>ABS($J883)/$G883</f>
        <v>0.62529691211401328</v>
      </c>
      <c r="N883" s="2">
        <f t="shared" si="145"/>
        <v>4983.4615343891783</v>
      </c>
      <c r="O883" s="2">
        <f t="shared" si="146"/>
        <v>4983.4615343891783</v>
      </c>
      <c r="P883" s="2">
        <f t="shared" si="147"/>
        <v>4793.7</v>
      </c>
      <c r="Q883" s="2">
        <f t="shared" si="148"/>
        <v>4877.75</v>
      </c>
      <c r="R883" s="2">
        <f t="shared" si="144"/>
        <v>4909.5932671945893</v>
      </c>
      <c r="S883" s="2">
        <f t="shared" si="153"/>
        <v>0</v>
      </c>
      <c r="T883" s="2">
        <f t="shared" si="149"/>
        <v>71.899999999999636</v>
      </c>
      <c r="U883" s="2">
        <f t="shared" si="150"/>
        <v>1.4799263124311675</v>
      </c>
      <c r="V883" s="2">
        <f t="shared" si="151"/>
        <v>-42.600000000000364</v>
      </c>
      <c r="W883" s="2">
        <f t="shared" si="152"/>
        <v>-0.86579206763747218</v>
      </c>
      <c r="X883" t="str">
        <f>IF($T884&gt;0, "up", "down")</f>
        <v>down</v>
      </c>
    </row>
    <row r="884" spans="1:24" x14ac:dyDescent="0.2">
      <c r="A884" s="1">
        <v>39808</v>
      </c>
      <c r="B884" s="2">
        <v>4964.3500000000004</v>
      </c>
      <c r="C884" s="2">
        <v>5041</v>
      </c>
      <c r="D884" s="2">
        <v>4770.2</v>
      </c>
      <c r="E884" s="2">
        <v>4789.45</v>
      </c>
      <c r="F884" s="2">
        <f t="shared" si="143"/>
        <v>4891.25</v>
      </c>
      <c r="G884" s="2">
        <f>$C884-$D884</f>
        <v>270.80000000000018</v>
      </c>
      <c r="H884" s="2">
        <f>$C884-MAX($B884,$E884)</f>
        <v>76.649999999999636</v>
      </c>
      <c r="I884" s="2">
        <f>MIN($B884,$E884)-$D884</f>
        <v>19.25</v>
      </c>
      <c r="J884" s="2">
        <f>$E884-$B884</f>
        <v>-174.90000000000055</v>
      </c>
      <c r="K884" s="2">
        <f>$H884/$G884</f>
        <v>0.28305022156572962</v>
      </c>
      <c r="L884" s="2">
        <f>$I884/$G884</f>
        <v>7.1085672082717821E-2</v>
      </c>
      <c r="M884" s="2">
        <f>ABS($J884)/$G884</f>
        <v>0.64586410635155256</v>
      </c>
      <c r="N884" s="2">
        <f t="shared" si="145"/>
        <v>4930.6057671945891</v>
      </c>
      <c r="O884" s="2">
        <f t="shared" si="146"/>
        <v>5041</v>
      </c>
      <c r="P884" s="2">
        <f t="shared" si="147"/>
        <v>4770.2</v>
      </c>
      <c r="Q884" s="2">
        <f t="shared" si="148"/>
        <v>4891.25</v>
      </c>
      <c r="R884" s="2">
        <f t="shared" si="144"/>
        <v>4908.2639417986475</v>
      </c>
      <c r="S884" s="2">
        <f t="shared" si="153"/>
        <v>0</v>
      </c>
      <c r="T884" s="2">
        <f t="shared" si="149"/>
        <v>-140.80000000000018</v>
      </c>
      <c r="U884" s="2">
        <f t="shared" si="150"/>
        <v>-2.8558389533999327</v>
      </c>
      <c r="V884" s="2">
        <f t="shared" si="151"/>
        <v>13.5</v>
      </c>
      <c r="W884" s="2">
        <f t="shared" si="152"/>
        <v>0.27676695197580853</v>
      </c>
      <c r="X884" t="str">
        <f>IF($T885&gt;0, "up", "down")</f>
        <v>up</v>
      </c>
    </row>
    <row r="885" spans="1:24" x14ac:dyDescent="0.2">
      <c r="A885" s="1">
        <v>39811</v>
      </c>
      <c r="B885" s="2">
        <v>4774.7</v>
      </c>
      <c r="C885" s="2">
        <v>4969.1000000000004</v>
      </c>
      <c r="D885" s="2">
        <v>4684.8</v>
      </c>
      <c r="E885" s="2">
        <v>4953.95</v>
      </c>
      <c r="F885" s="2">
        <f t="shared" si="143"/>
        <v>4845.6374999999998</v>
      </c>
      <c r="G885" s="2">
        <f>$C885-$D885</f>
        <v>284.30000000000018</v>
      </c>
      <c r="H885" s="2">
        <f>$C885-MAX($B885,$E885)</f>
        <v>15.150000000000546</v>
      </c>
      <c r="I885" s="2">
        <f>MIN($B885,$E885)-$D885</f>
        <v>89.899999999999636</v>
      </c>
      <c r="J885" s="2">
        <f>$E885-$B885</f>
        <v>179.25</v>
      </c>
      <c r="K885" s="2">
        <f>$H885/$G885</f>
        <v>5.3288779458320563E-2</v>
      </c>
      <c r="L885" s="2">
        <f>$I885/$G885</f>
        <v>0.31621526556454299</v>
      </c>
      <c r="M885" s="2">
        <f>ABS($J885)/$G885</f>
        <v>0.6304959549771364</v>
      </c>
      <c r="N885" s="2">
        <f t="shared" si="145"/>
        <v>4910.9278835972946</v>
      </c>
      <c r="O885" s="2">
        <f t="shared" si="146"/>
        <v>4969.1000000000004</v>
      </c>
      <c r="P885" s="2">
        <f t="shared" si="147"/>
        <v>4684.8</v>
      </c>
      <c r="Q885" s="2">
        <f t="shared" si="148"/>
        <v>4845.6374999999998</v>
      </c>
      <c r="R885" s="2">
        <f t="shared" si="144"/>
        <v>4852.6163458993242</v>
      </c>
      <c r="S885" s="2">
        <f t="shared" si="153"/>
        <v>0</v>
      </c>
      <c r="T885" s="2">
        <f t="shared" si="149"/>
        <v>164.5</v>
      </c>
      <c r="U885" s="2">
        <f t="shared" si="150"/>
        <v>3.4346323690611658</v>
      </c>
      <c r="V885" s="2">
        <f t="shared" si="151"/>
        <v>-45.612500000000182</v>
      </c>
      <c r="W885" s="2">
        <f t="shared" si="152"/>
        <v>-0.93253258369537817</v>
      </c>
      <c r="X885" t="str">
        <f>IF($T886&gt;0, "up", "down")</f>
        <v>up</v>
      </c>
    </row>
    <row r="886" spans="1:24" x14ac:dyDescent="0.2">
      <c r="A886" s="1">
        <v>39812</v>
      </c>
      <c r="B886" s="2">
        <v>4988.3999999999996</v>
      </c>
      <c r="C886" s="2">
        <v>5112.95</v>
      </c>
      <c r="D886" s="2">
        <v>4928.45</v>
      </c>
      <c r="E886" s="2">
        <v>5062.2</v>
      </c>
      <c r="F886" s="2">
        <f t="shared" si="143"/>
        <v>5023</v>
      </c>
      <c r="G886" s="2">
        <f>$C886-$D886</f>
        <v>184.5</v>
      </c>
      <c r="H886" s="2">
        <f>$C886-MAX($B886,$E886)</f>
        <v>50.75</v>
      </c>
      <c r="I886" s="2">
        <f>MIN($B886,$E886)-$D886</f>
        <v>59.949999999999818</v>
      </c>
      <c r="J886" s="2">
        <f>$E886-$B886</f>
        <v>73.800000000000182</v>
      </c>
      <c r="K886" s="2">
        <f>$H886/$G886</f>
        <v>0.27506775067750677</v>
      </c>
      <c r="L886" s="2">
        <f>$I886/$G886</f>
        <v>0.32493224932249226</v>
      </c>
      <c r="M886" s="2">
        <f>ABS($J886)/$G886</f>
        <v>0.40000000000000097</v>
      </c>
      <c r="N886" s="2">
        <f t="shared" si="145"/>
        <v>4878.2826917986476</v>
      </c>
      <c r="O886" s="2">
        <f t="shared" si="146"/>
        <v>5112.95</v>
      </c>
      <c r="P886" s="2">
        <f t="shared" si="147"/>
        <v>4878.2826917986476</v>
      </c>
      <c r="Q886" s="2">
        <f t="shared" si="148"/>
        <v>5023</v>
      </c>
      <c r="R886" s="2">
        <f t="shared" si="144"/>
        <v>4973.128845899324</v>
      </c>
      <c r="S886" s="2">
        <f t="shared" si="153"/>
        <v>1</v>
      </c>
      <c r="T886" s="2">
        <f t="shared" si="149"/>
        <v>108.25</v>
      </c>
      <c r="U886" s="2">
        <f t="shared" si="150"/>
        <v>2.1851250012616195</v>
      </c>
      <c r="V886" s="2">
        <f t="shared" si="151"/>
        <v>177.36250000000018</v>
      </c>
      <c r="W886" s="2">
        <f t="shared" si="152"/>
        <v>3.6602511021511659</v>
      </c>
      <c r="X886" t="str">
        <f>IF($T887&gt;0, "up", "down")</f>
        <v>down</v>
      </c>
    </row>
    <row r="887" spans="1:24" x14ac:dyDescent="0.2">
      <c r="A887" s="1">
        <v>39813</v>
      </c>
      <c r="B887" s="2">
        <v>5094.3500000000004</v>
      </c>
      <c r="C887" s="2">
        <v>5119.3500000000004</v>
      </c>
      <c r="D887" s="2">
        <v>4981.25</v>
      </c>
      <c r="E887" s="2">
        <v>5001.55</v>
      </c>
      <c r="F887" s="2">
        <f t="shared" si="143"/>
        <v>5049.125</v>
      </c>
      <c r="G887" s="2">
        <f>$C887-$D887</f>
        <v>138.10000000000036</v>
      </c>
      <c r="H887" s="2">
        <f>$C887-MAX($B887,$E887)</f>
        <v>25</v>
      </c>
      <c r="I887" s="2">
        <f>MIN($B887,$E887)-$D887</f>
        <v>20.300000000000182</v>
      </c>
      <c r="J887" s="2">
        <f>$E887-$B887</f>
        <v>-92.800000000000182</v>
      </c>
      <c r="K887" s="2">
        <f>$H887/$G887</f>
        <v>0.18102824040550278</v>
      </c>
      <c r="L887" s="2">
        <f>$I887/$G887</f>
        <v>0.14699493120926957</v>
      </c>
      <c r="M887" s="2">
        <f>ABS($J887)/$G887</f>
        <v>0.67197682838522765</v>
      </c>
      <c r="N887" s="2">
        <f t="shared" si="145"/>
        <v>4950.6413458993238</v>
      </c>
      <c r="O887" s="2">
        <f t="shared" si="146"/>
        <v>5119.3500000000004</v>
      </c>
      <c r="P887" s="2">
        <f t="shared" si="147"/>
        <v>4950.6413458993238</v>
      </c>
      <c r="Q887" s="2">
        <f t="shared" si="148"/>
        <v>5049.125</v>
      </c>
      <c r="R887" s="2">
        <f t="shared" si="144"/>
        <v>5017.439422949662</v>
      </c>
      <c r="S887" s="2">
        <f t="shared" si="153"/>
        <v>1</v>
      </c>
      <c r="T887" s="2">
        <f t="shared" si="149"/>
        <v>-60.649999999999636</v>
      </c>
      <c r="U887" s="2">
        <f t="shared" si="150"/>
        <v>-1.1980956896211064</v>
      </c>
      <c r="V887" s="2">
        <f t="shared" si="151"/>
        <v>26.125</v>
      </c>
      <c r="W887" s="2">
        <f t="shared" si="152"/>
        <v>0.52010750547481588</v>
      </c>
      <c r="X887" t="str">
        <f>IF($T888&gt;0, "up", "down")</f>
        <v>up</v>
      </c>
    </row>
    <row r="888" spans="1:24" x14ac:dyDescent="0.2">
      <c r="A888" s="1">
        <v>39814</v>
      </c>
      <c r="B888" s="2">
        <v>5019.2</v>
      </c>
      <c r="C888" s="2">
        <v>5135.1499999999996</v>
      </c>
      <c r="D888" s="2">
        <v>5019.2</v>
      </c>
      <c r="E888" s="2">
        <v>5116.55</v>
      </c>
      <c r="F888" s="2">
        <f t="shared" si="143"/>
        <v>5072.5249999999996</v>
      </c>
      <c r="G888" s="2">
        <f>$C888-$D888</f>
        <v>115.94999999999982</v>
      </c>
      <c r="H888" s="2">
        <f>$C888-MAX($B888,$E888)</f>
        <v>18.599999999999454</v>
      </c>
      <c r="I888" s="2">
        <f>MIN($B888,$E888)-$D888</f>
        <v>0</v>
      </c>
      <c r="J888" s="2">
        <f>$E888-$B888</f>
        <v>97.350000000000364</v>
      </c>
      <c r="K888" s="2">
        <f>$H888/$G888</f>
        <v>0.16041397153945222</v>
      </c>
      <c r="L888" s="2">
        <f>$I888/$G888</f>
        <v>0</v>
      </c>
      <c r="M888" s="2">
        <f>ABS($J888)/$G888</f>
        <v>0.83958602846054775</v>
      </c>
      <c r="N888" s="2">
        <f t="shared" si="145"/>
        <v>4999.8831729496615</v>
      </c>
      <c r="O888" s="2">
        <f t="shared" si="146"/>
        <v>5135.1499999999996</v>
      </c>
      <c r="P888" s="2">
        <f t="shared" si="147"/>
        <v>4999.8831729496615</v>
      </c>
      <c r="Q888" s="2">
        <f t="shared" si="148"/>
        <v>5072.5249999999996</v>
      </c>
      <c r="R888" s="2">
        <f t="shared" si="144"/>
        <v>5051.8603364748305</v>
      </c>
      <c r="S888" s="2">
        <f t="shared" si="153"/>
        <v>1</v>
      </c>
      <c r="T888" s="2">
        <f t="shared" si="149"/>
        <v>115</v>
      </c>
      <c r="U888" s="2">
        <f t="shared" si="150"/>
        <v>2.2992872209615016</v>
      </c>
      <c r="V888" s="2">
        <f t="shared" si="151"/>
        <v>23.399999999999636</v>
      </c>
      <c r="W888" s="2">
        <f t="shared" si="152"/>
        <v>0.46344663679349668</v>
      </c>
      <c r="X888" t="str">
        <f>IF($T889&gt;0, "up", "down")</f>
        <v>up</v>
      </c>
    </row>
    <row r="889" spans="1:24" x14ac:dyDescent="0.2">
      <c r="A889" s="1">
        <v>39815</v>
      </c>
      <c r="B889" s="2">
        <v>5154.2</v>
      </c>
      <c r="C889" s="2">
        <v>5258.65</v>
      </c>
      <c r="D889" s="2">
        <v>5103.6000000000004</v>
      </c>
      <c r="E889" s="2">
        <v>5195.1000000000004</v>
      </c>
      <c r="F889" s="2">
        <f t="shared" si="143"/>
        <v>5177.8874999999998</v>
      </c>
      <c r="G889" s="2">
        <f>$C889-$D889</f>
        <v>155.04999999999927</v>
      </c>
      <c r="H889" s="2">
        <f>$C889-MAX($B889,$E889)</f>
        <v>63.549999999999272</v>
      </c>
      <c r="I889" s="2">
        <f>MIN($B889,$E889)-$D889</f>
        <v>50.599999999999454</v>
      </c>
      <c r="J889" s="2">
        <f>$E889-$B889</f>
        <v>40.900000000000546</v>
      </c>
      <c r="K889" s="2">
        <f>$H889/$G889</f>
        <v>0.40986778458561479</v>
      </c>
      <c r="L889" s="2">
        <f>$I889/$G889</f>
        <v>0.32634633989035594</v>
      </c>
      <c r="M889" s="2">
        <f>ABS($J889)/$G889</f>
        <v>0.26378587552402927</v>
      </c>
      <c r="N889" s="2">
        <f t="shared" si="145"/>
        <v>5036.2040864748305</v>
      </c>
      <c r="O889" s="2">
        <f t="shared" si="146"/>
        <v>5258.65</v>
      </c>
      <c r="P889" s="2">
        <f t="shared" si="147"/>
        <v>5036.2040864748305</v>
      </c>
      <c r="Q889" s="2">
        <f t="shared" si="148"/>
        <v>5177.8874999999998</v>
      </c>
      <c r="R889" s="2">
        <f t="shared" si="144"/>
        <v>5127.2364182374149</v>
      </c>
      <c r="S889" s="2">
        <f t="shared" si="153"/>
        <v>1</v>
      </c>
      <c r="T889" s="2">
        <f t="shared" si="149"/>
        <v>78.550000000000182</v>
      </c>
      <c r="U889" s="2">
        <f t="shared" si="150"/>
        <v>1.5352141579775471</v>
      </c>
      <c r="V889" s="2">
        <f t="shared" si="151"/>
        <v>105.36250000000018</v>
      </c>
      <c r="W889" s="2">
        <f t="shared" si="152"/>
        <v>2.0771213547493641</v>
      </c>
      <c r="X889" t="str">
        <f>IF($T890&gt;0, "up", "down")</f>
        <v>up</v>
      </c>
    </row>
    <row r="890" spans="1:24" x14ac:dyDescent="0.2">
      <c r="A890" s="1">
        <v>39818</v>
      </c>
      <c r="B890" s="2">
        <v>5273.45</v>
      </c>
      <c r="C890" s="2">
        <v>5371.1</v>
      </c>
      <c r="D890" s="2">
        <v>5273.45</v>
      </c>
      <c r="E890" s="2">
        <v>5359.4</v>
      </c>
      <c r="F890" s="2">
        <f t="shared" si="143"/>
        <v>5319.35</v>
      </c>
      <c r="G890" s="2">
        <f>$C890-$D890</f>
        <v>97.650000000000546</v>
      </c>
      <c r="H890" s="2">
        <f>$C890-MAX($B890,$E890)</f>
        <v>11.700000000000728</v>
      </c>
      <c r="I890" s="2">
        <f>MIN($B890,$E890)-$D890</f>
        <v>0</v>
      </c>
      <c r="J890" s="2">
        <f>$E890-$B890</f>
        <v>85.949999999999818</v>
      </c>
      <c r="K890" s="2">
        <f>$H890/$G890</f>
        <v>0.11981566820277176</v>
      </c>
      <c r="L890" s="2">
        <f>$I890/$G890</f>
        <v>0</v>
      </c>
      <c r="M890" s="2">
        <f>ABS($J890)/$G890</f>
        <v>0.88018433179722821</v>
      </c>
      <c r="N890" s="2">
        <f t="shared" si="145"/>
        <v>5107.0457932374156</v>
      </c>
      <c r="O890" s="2">
        <f t="shared" si="146"/>
        <v>5371.1</v>
      </c>
      <c r="P890" s="2">
        <f t="shared" si="147"/>
        <v>5107.0457932374156</v>
      </c>
      <c r="Q890" s="2">
        <f t="shared" si="148"/>
        <v>5319.35</v>
      </c>
      <c r="R890" s="2">
        <f t="shared" si="144"/>
        <v>5226.135396618708</v>
      </c>
      <c r="S890" s="2">
        <f t="shared" si="153"/>
        <v>1</v>
      </c>
      <c r="T890" s="2">
        <f t="shared" si="149"/>
        <v>164.29999999999927</v>
      </c>
      <c r="U890" s="2">
        <f t="shared" si="150"/>
        <v>3.1625955227040725</v>
      </c>
      <c r="V890" s="2">
        <f t="shared" si="151"/>
        <v>141.46250000000055</v>
      </c>
      <c r="W890" s="2">
        <f t="shared" si="152"/>
        <v>2.7320504742522997</v>
      </c>
      <c r="X890" t="str">
        <f>IF($T891&gt;0, "up", "down")</f>
        <v>up</v>
      </c>
    </row>
    <row r="891" spans="1:24" x14ac:dyDescent="0.2">
      <c r="A891" s="1">
        <v>39819</v>
      </c>
      <c r="B891" s="2">
        <v>5333.5</v>
      </c>
      <c r="C891" s="2">
        <v>5448.8</v>
      </c>
      <c r="D891" s="2">
        <v>5276.4</v>
      </c>
      <c r="E891" s="2">
        <v>5395.3</v>
      </c>
      <c r="F891" s="2">
        <f t="shared" si="143"/>
        <v>5363.5</v>
      </c>
      <c r="G891" s="2">
        <f>$C891-$D891</f>
        <v>172.40000000000055</v>
      </c>
      <c r="H891" s="2">
        <f>$C891-MAX($B891,$E891)</f>
        <v>53.5</v>
      </c>
      <c r="I891" s="2">
        <f>MIN($B891,$E891)-$D891</f>
        <v>57.100000000000364</v>
      </c>
      <c r="J891" s="2">
        <f>$E891-$B891</f>
        <v>61.800000000000182</v>
      </c>
      <c r="K891" s="2">
        <f>$H891/$G891</f>
        <v>0.31032482598607791</v>
      </c>
      <c r="L891" s="2">
        <f>$I891/$G891</f>
        <v>0.33120649651972262</v>
      </c>
      <c r="M891" s="2">
        <f>ABS($J891)/$G891</f>
        <v>0.35846867749419947</v>
      </c>
      <c r="N891" s="2">
        <f t="shared" si="145"/>
        <v>5213.197896618708</v>
      </c>
      <c r="O891" s="2">
        <f t="shared" si="146"/>
        <v>5448.8</v>
      </c>
      <c r="P891" s="2">
        <f t="shared" si="147"/>
        <v>5213.197896618708</v>
      </c>
      <c r="Q891" s="2">
        <f t="shared" si="148"/>
        <v>5363.5</v>
      </c>
      <c r="R891" s="2">
        <f t="shared" si="144"/>
        <v>5309.6739483093543</v>
      </c>
      <c r="S891" s="2">
        <f t="shared" si="153"/>
        <v>1</v>
      </c>
      <c r="T891" s="2">
        <f t="shared" si="149"/>
        <v>35.900000000000546</v>
      </c>
      <c r="U891" s="2">
        <f t="shared" si="150"/>
        <v>0.66985110273539106</v>
      </c>
      <c r="V891" s="2">
        <f t="shared" si="151"/>
        <v>44.149999999999636</v>
      </c>
      <c r="W891" s="2">
        <f t="shared" si="152"/>
        <v>0.82998862642991411</v>
      </c>
      <c r="X891" t="str">
        <f>IF($T892&gt;0, "up", "down")</f>
        <v>down</v>
      </c>
    </row>
    <row r="892" spans="1:24" x14ac:dyDescent="0.2">
      <c r="A892" s="1">
        <v>39820</v>
      </c>
      <c r="B892" s="2">
        <v>5416.35</v>
      </c>
      <c r="C892" s="2">
        <v>5440.55</v>
      </c>
      <c r="D892" s="2">
        <v>4954</v>
      </c>
      <c r="E892" s="2">
        <v>4984.55</v>
      </c>
      <c r="F892" s="2">
        <f t="shared" si="143"/>
        <v>5198.8625000000002</v>
      </c>
      <c r="G892" s="2">
        <f>$C892-$D892</f>
        <v>486.55000000000018</v>
      </c>
      <c r="H892" s="2">
        <f>$C892-MAX($B892,$E892)</f>
        <v>24.199999999999818</v>
      </c>
      <c r="I892" s="2">
        <f>MIN($B892,$E892)-$D892</f>
        <v>30.550000000000182</v>
      </c>
      <c r="J892" s="2">
        <f>$E892-$B892</f>
        <v>-431.80000000000018</v>
      </c>
      <c r="K892" s="2">
        <f>$H892/$G892</f>
        <v>4.9737950878634897E-2</v>
      </c>
      <c r="L892" s="2">
        <f>$I892/$G892</f>
        <v>6.2789024766211426E-2</v>
      </c>
      <c r="M892" s="2">
        <f>ABS($J892)/$G892</f>
        <v>0.88747302435515363</v>
      </c>
      <c r="N892" s="2">
        <f t="shared" si="145"/>
        <v>5288.3489483093545</v>
      </c>
      <c r="O892" s="2">
        <f t="shared" si="146"/>
        <v>5440.55</v>
      </c>
      <c r="P892" s="2">
        <f t="shared" si="147"/>
        <v>4954</v>
      </c>
      <c r="Q892" s="2">
        <f t="shared" si="148"/>
        <v>5198.8625000000002</v>
      </c>
      <c r="R892" s="2">
        <f t="shared" si="144"/>
        <v>5220.4403620773382</v>
      </c>
      <c r="S892" s="2">
        <f t="shared" si="153"/>
        <v>0.65388333999490256</v>
      </c>
      <c r="T892" s="2">
        <f t="shared" si="149"/>
        <v>-410.75</v>
      </c>
      <c r="U892" s="2">
        <f t="shared" si="150"/>
        <v>-7.6131077048542242</v>
      </c>
      <c r="V892" s="2">
        <f t="shared" si="151"/>
        <v>-164.63749999999982</v>
      </c>
      <c r="W892" s="2">
        <f t="shared" si="152"/>
        <v>-3.0695907523072585</v>
      </c>
      <c r="X892" t="str">
        <f>IF($T893&gt;0, "up", "down")</f>
        <v>down</v>
      </c>
    </row>
    <row r="893" spans="1:24" x14ac:dyDescent="0.2">
      <c r="A893" s="1">
        <v>39822</v>
      </c>
      <c r="B893" s="2">
        <v>4891.8</v>
      </c>
      <c r="C893" s="2">
        <v>5056.95</v>
      </c>
      <c r="D893" s="2">
        <v>4840</v>
      </c>
      <c r="E893" s="2">
        <v>4906.7</v>
      </c>
      <c r="F893" s="2">
        <f t="shared" si="143"/>
        <v>4923.8625000000002</v>
      </c>
      <c r="G893" s="2">
        <f>$C893-$D893</f>
        <v>216.94999999999982</v>
      </c>
      <c r="H893" s="2">
        <f>$C893-MAX($B893,$E893)</f>
        <v>150.25</v>
      </c>
      <c r="I893" s="2">
        <f>MIN($B893,$E893)-$D893</f>
        <v>51.800000000000182</v>
      </c>
      <c r="J893" s="2">
        <f>$E893-$B893</f>
        <v>14.899999999999636</v>
      </c>
      <c r="K893" s="2">
        <f>$H893/$G893</f>
        <v>0.69255588845356131</v>
      </c>
      <c r="L893" s="2">
        <f>$I893/$G893</f>
        <v>0.23876469232542163</v>
      </c>
      <c r="M893" s="2">
        <f>ABS($J893)/$G893</f>
        <v>6.8679419221017043E-2</v>
      </c>
      <c r="N893" s="2">
        <f t="shared" si="145"/>
        <v>5243.6057241546769</v>
      </c>
      <c r="O893" s="2">
        <f t="shared" si="146"/>
        <v>5243.6057241546769</v>
      </c>
      <c r="P893" s="2">
        <f t="shared" si="147"/>
        <v>4840</v>
      </c>
      <c r="Q893" s="2">
        <f t="shared" si="148"/>
        <v>4923.8625000000002</v>
      </c>
      <c r="R893" s="2">
        <f t="shared" si="144"/>
        <v>5062.7684870773382</v>
      </c>
      <c r="S893" s="2">
        <f t="shared" si="153"/>
        <v>0</v>
      </c>
      <c r="T893" s="2">
        <f t="shared" si="149"/>
        <v>-77.850000000000364</v>
      </c>
      <c r="U893" s="2">
        <f t="shared" si="150"/>
        <v>-1.5618260424712433</v>
      </c>
      <c r="V893" s="2">
        <f t="shared" si="151"/>
        <v>-275</v>
      </c>
      <c r="W893" s="2">
        <f t="shared" si="152"/>
        <v>-5.2896186425395939</v>
      </c>
      <c r="X893" t="str">
        <f>IF($T894&gt;0, "up", "down")</f>
        <v>down</v>
      </c>
    </row>
    <row r="894" spans="1:24" x14ac:dyDescent="0.2">
      <c r="A894" s="1">
        <v>39825</v>
      </c>
      <c r="B894" s="2">
        <v>4862</v>
      </c>
      <c r="C894" s="2">
        <v>4881.5</v>
      </c>
      <c r="D894" s="2">
        <v>4612.75</v>
      </c>
      <c r="E894" s="2">
        <v>4698</v>
      </c>
      <c r="F894" s="2">
        <f t="shared" si="143"/>
        <v>4763.5625</v>
      </c>
      <c r="G894" s="2">
        <f>$C894-$D894</f>
        <v>268.75</v>
      </c>
      <c r="H894" s="2">
        <f>$C894-MAX($B894,$E894)</f>
        <v>19.5</v>
      </c>
      <c r="I894" s="2">
        <f>MIN($B894,$E894)-$D894</f>
        <v>85.25</v>
      </c>
      <c r="J894" s="2">
        <f>$E894-$B894</f>
        <v>-164</v>
      </c>
      <c r="K894" s="2">
        <f>$H894/$G894</f>
        <v>7.2558139534883714E-2</v>
      </c>
      <c r="L894" s="2">
        <f>$I894/$G894</f>
        <v>0.31720930232558142</v>
      </c>
      <c r="M894" s="2">
        <f>ABS($J894)/$G894</f>
        <v>0.61023255813953492</v>
      </c>
      <c r="N894" s="2">
        <f t="shared" si="145"/>
        <v>5083.7341120773381</v>
      </c>
      <c r="O894" s="2">
        <f t="shared" si="146"/>
        <v>5083.7341120773381</v>
      </c>
      <c r="P894" s="2">
        <f t="shared" si="147"/>
        <v>4612.75</v>
      </c>
      <c r="Q894" s="2">
        <f t="shared" si="148"/>
        <v>4763.5625</v>
      </c>
      <c r="R894" s="2">
        <f t="shared" si="144"/>
        <v>4885.945181038669</v>
      </c>
      <c r="S894" s="2">
        <f t="shared" si="153"/>
        <v>0</v>
      </c>
      <c r="T894" s="2">
        <f t="shared" si="149"/>
        <v>-208.69999999999982</v>
      </c>
      <c r="U894" s="2">
        <f t="shared" si="150"/>
        <v>-4.2533678439684479</v>
      </c>
      <c r="V894" s="2">
        <f t="shared" si="151"/>
        <v>-160.30000000000018</v>
      </c>
      <c r="W894" s="2">
        <f t="shared" si="152"/>
        <v>-3.2555742569984476</v>
      </c>
      <c r="X894" t="str">
        <f>IF($T895&gt;0, "up", "down")</f>
        <v>down</v>
      </c>
    </row>
    <row r="895" spans="1:24" x14ac:dyDescent="0.2">
      <c r="A895" s="1">
        <v>39826</v>
      </c>
      <c r="B895" s="2">
        <v>4700.25</v>
      </c>
      <c r="C895" s="2">
        <v>4764.1499999999996</v>
      </c>
      <c r="D895" s="2">
        <v>4605.6499999999996</v>
      </c>
      <c r="E895" s="2">
        <v>4661.7</v>
      </c>
      <c r="F895" s="2">
        <f t="shared" si="143"/>
        <v>4682.9375</v>
      </c>
      <c r="G895" s="2">
        <f>$C895-$D895</f>
        <v>158.5</v>
      </c>
      <c r="H895" s="2">
        <f>$C895-MAX($B895,$E895)</f>
        <v>63.899999999999636</v>
      </c>
      <c r="I895" s="2">
        <f>MIN($B895,$E895)-$D895</f>
        <v>56.050000000000182</v>
      </c>
      <c r="J895" s="2">
        <f>$E895-$B895</f>
        <v>-38.550000000000182</v>
      </c>
      <c r="K895" s="2">
        <f>$H895/$G895</f>
        <v>0.40315457413248984</v>
      </c>
      <c r="L895" s="2">
        <f>$I895/$G895</f>
        <v>0.35362776025236708</v>
      </c>
      <c r="M895" s="2">
        <f>ABS($J895)/$G895</f>
        <v>0.2432176656151431</v>
      </c>
      <c r="N895" s="2">
        <f t="shared" si="145"/>
        <v>4923.648306038669</v>
      </c>
      <c r="O895" s="2">
        <f t="shared" si="146"/>
        <v>4923.648306038669</v>
      </c>
      <c r="P895" s="2">
        <f t="shared" si="147"/>
        <v>4605.6499999999996</v>
      </c>
      <c r="Q895" s="2">
        <f t="shared" si="148"/>
        <v>4682.9375</v>
      </c>
      <c r="R895" s="2">
        <f t="shared" si="144"/>
        <v>4783.971028019334</v>
      </c>
      <c r="S895" s="2">
        <f t="shared" si="153"/>
        <v>0</v>
      </c>
      <c r="T895" s="2">
        <f t="shared" si="149"/>
        <v>-36.300000000000182</v>
      </c>
      <c r="U895" s="2">
        <f t="shared" si="150"/>
        <v>-0.77266922094508694</v>
      </c>
      <c r="V895" s="2">
        <f t="shared" si="151"/>
        <v>-80.625</v>
      </c>
      <c r="W895" s="2">
        <f t="shared" si="152"/>
        <v>-1.692535785979506</v>
      </c>
      <c r="X895" t="str">
        <f>IF($T896&gt;0, "up", "down")</f>
        <v>up</v>
      </c>
    </row>
    <row r="896" spans="1:24" x14ac:dyDescent="0.2">
      <c r="A896" s="1">
        <v>39827</v>
      </c>
      <c r="B896" s="2">
        <v>4684.3</v>
      </c>
      <c r="C896" s="2">
        <v>4819.5</v>
      </c>
      <c r="D896" s="2">
        <v>4682.1000000000004</v>
      </c>
      <c r="E896" s="2">
        <v>4751.1000000000004</v>
      </c>
      <c r="F896" s="2">
        <f t="shared" si="143"/>
        <v>4734.25</v>
      </c>
      <c r="G896" s="2">
        <f>$C896-$D896</f>
        <v>137.39999999999964</v>
      </c>
      <c r="H896" s="2">
        <f>$C896-MAX($B896,$E896)</f>
        <v>68.399999999999636</v>
      </c>
      <c r="I896" s="2">
        <f>MIN($B896,$E896)-$D896</f>
        <v>2.1999999999998181</v>
      </c>
      <c r="J896" s="2">
        <f>$E896-$B896</f>
        <v>66.800000000000182</v>
      </c>
      <c r="K896" s="2">
        <f>$H896/$G896</f>
        <v>0.49781659388646154</v>
      </c>
      <c r="L896" s="2">
        <f>$I896/$G896</f>
        <v>1.6011644832604251E-2</v>
      </c>
      <c r="M896" s="2">
        <f>ABS($J896)/$G896</f>
        <v>0.4861717612809342</v>
      </c>
      <c r="N896" s="2">
        <f t="shared" si="145"/>
        <v>4803.2929030193345</v>
      </c>
      <c r="O896" s="2">
        <f t="shared" si="146"/>
        <v>4819.5</v>
      </c>
      <c r="P896" s="2">
        <f t="shared" si="147"/>
        <v>4682.1000000000004</v>
      </c>
      <c r="Q896" s="2">
        <f t="shared" si="148"/>
        <v>4734.25</v>
      </c>
      <c r="R896" s="2">
        <f t="shared" si="144"/>
        <v>4759.785725754833</v>
      </c>
      <c r="S896" s="2">
        <f t="shared" si="153"/>
        <v>0</v>
      </c>
      <c r="T896" s="2">
        <f t="shared" si="149"/>
        <v>89.400000000000546</v>
      </c>
      <c r="U896" s="2">
        <f t="shared" si="150"/>
        <v>1.9177553253105206</v>
      </c>
      <c r="V896" s="2">
        <f t="shared" si="151"/>
        <v>51.3125</v>
      </c>
      <c r="W896" s="2">
        <f t="shared" si="152"/>
        <v>1.0957331802954877</v>
      </c>
      <c r="X896" t="str">
        <f>IF($T897&gt;0, "up", "down")</f>
        <v>down</v>
      </c>
    </row>
    <row r="897" spans="1:24" x14ac:dyDescent="0.2">
      <c r="A897" s="1">
        <v>39828</v>
      </c>
      <c r="B897" s="2">
        <v>4598.3999999999996</v>
      </c>
      <c r="C897" s="2">
        <v>4598.3999999999996</v>
      </c>
      <c r="D897" s="2">
        <v>4442.7</v>
      </c>
      <c r="E897" s="2">
        <v>4484.6499999999996</v>
      </c>
      <c r="F897" s="2">
        <f t="shared" si="143"/>
        <v>4531.0375000000004</v>
      </c>
      <c r="G897" s="2">
        <f>$C897-$D897</f>
        <v>155.69999999999982</v>
      </c>
      <c r="H897" s="2">
        <f>$C897-MAX($B897,$E897)</f>
        <v>0</v>
      </c>
      <c r="I897" s="2">
        <f>MIN($B897,$E897)-$D897</f>
        <v>41.949999999999818</v>
      </c>
      <c r="J897" s="2">
        <f>$E897-$B897</f>
        <v>-113.75</v>
      </c>
      <c r="K897" s="2">
        <f>$H897/$G897</f>
        <v>0</v>
      </c>
      <c r="L897" s="2">
        <f>$I897/$G897</f>
        <v>0.26942838792549689</v>
      </c>
      <c r="M897" s="2">
        <f>ABS($J897)/$G897</f>
        <v>0.73057161207450305</v>
      </c>
      <c r="N897" s="2">
        <f t="shared" si="145"/>
        <v>4768.7714515096668</v>
      </c>
      <c r="O897" s="2">
        <f t="shared" si="146"/>
        <v>4768.7714515096668</v>
      </c>
      <c r="P897" s="2">
        <f t="shared" si="147"/>
        <v>4442.7</v>
      </c>
      <c r="Q897" s="2">
        <f t="shared" si="148"/>
        <v>4531.0375000000004</v>
      </c>
      <c r="R897" s="2">
        <f t="shared" si="144"/>
        <v>4627.8201007548341</v>
      </c>
      <c r="S897" s="2">
        <f t="shared" si="153"/>
        <v>0</v>
      </c>
      <c r="T897" s="2">
        <f t="shared" si="149"/>
        <v>-266.45000000000073</v>
      </c>
      <c r="U897" s="2">
        <f t="shared" si="150"/>
        <v>-5.6081749489592037</v>
      </c>
      <c r="V897" s="2">
        <f t="shared" si="151"/>
        <v>-203.21249999999964</v>
      </c>
      <c r="W897" s="2">
        <f t="shared" si="152"/>
        <v>-4.2923905581665442</v>
      </c>
      <c r="X897" t="str">
        <f>IF($T898&gt;0, "up", "down")</f>
        <v>up</v>
      </c>
    </row>
    <row r="898" spans="1:24" x14ac:dyDescent="0.2">
      <c r="A898" s="1">
        <v>39829</v>
      </c>
      <c r="B898" s="2">
        <v>4528.8999999999996</v>
      </c>
      <c r="C898" s="2">
        <v>4596.8500000000004</v>
      </c>
      <c r="D898" s="2">
        <v>4520.8999999999996</v>
      </c>
      <c r="E898" s="2">
        <v>4581.25</v>
      </c>
      <c r="F898" s="2">
        <f t="shared" si="143"/>
        <v>4556.9750000000004</v>
      </c>
      <c r="G898" s="2">
        <f>$C898-$D898</f>
        <v>75.950000000000728</v>
      </c>
      <c r="H898" s="2">
        <f>$C898-MAX($B898,$E898)</f>
        <v>15.600000000000364</v>
      </c>
      <c r="I898" s="2">
        <f>MIN($B898,$E898)-$D898</f>
        <v>8</v>
      </c>
      <c r="J898" s="2">
        <f>$E898-$B898</f>
        <v>52.350000000000364</v>
      </c>
      <c r="K898" s="2">
        <f>$H898/$G898</f>
        <v>0.20539828834759993</v>
      </c>
      <c r="L898" s="2">
        <f>$I898/$G898</f>
        <v>0.1053324555628693</v>
      </c>
      <c r="M898" s="2">
        <f>ABS($J898)/$G898</f>
        <v>0.68926925608953082</v>
      </c>
      <c r="N898" s="2">
        <f t="shared" si="145"/>
        <v>4649.9044757548336</v>
      </c>
      <c r="O898" s="2">
        <f t="shared" si="146"/>
        <v>4649.9044757548336</v>
      </c>
      <c r="P898" s="2">
        <f t="shared" si="147"/>
        <v>4520.8999999999996</v>
      </c>
      <c r="Q898" s="2">
        <f t="shared" si="148"/>
        <v>4556.9750000000004</v>
      </c>
      <c r="R898" s="2">
        <f t="shared" si="144"/>
        <v>4594.4209878774163</v>
      </c>
      <c r="S898" s="2">
        <f t="shared" si="153"/>
        <v>0</v>
      </c>
      <c r="T898" s="2">
        <f t="shared" si="149"/>
        <v>96.600000000000364</v>
      </c>
      <c r="U898" s="2">
        <f t="shared" si="150"/>
        <v>2.1540142486035783</v>
      </c>
      <c r="V898" s="2">
        <f t="shared" si="151"/>
        <v>25.9375</v>
      </c>
      <c r="W898" s="2">
        <f t="shared" si="152"/>
        <v>0.57244063859546512</v>
      </c>
      <c r="X898" t="str">
        <f>IF($T899&gt;0, "up", "down")</f>
        <v>down</v>
      </c>
    </row>
    <row r="899" spans="1:24" x14ac:dyDescent="0.2">
      <c r="A899" s="1">
        <v>39832</v>
      </c>
      <c r="B899" s="2">
        <v>4585.7</v>
      </c>
      <c r="C899" s="2">
        <v>4622</v>
      </c>
      <c r="D899" s="2">
        <v>4519.8500000000004</v>
      </c>
      <c r="E899" s="2">
        <v>4542.25</v>
      </c>
      <c r="F899" s="2">
        <f t="shared" ref="F899:F962" si="154">AVERAGE($B899:$E899)</f>
        <v>4567.4500000000007</v>
      </c>
      <c r="G899" s="2">
        <f>$C899-$D899</f>
        <v>102.14999999999964</v>
      </c>
      <c r="H899" s="2">
        <f>$C899-MAX($B899,$E899)</f>
        <v>36.300000000000182</v>
      </c>
      <c r="I899" s="2">
        <f>MIN($B899,$E899)-$D899</f>
        <v>22.399999999999636</v>
      </c>
      <c r="J899" s="2">
        <f>$E899-$B899</f>
        <v>-43.449999999999818</v>
      </c>
      <c r="K899" s="2">
        <f>$H899/$G899</f>
        <v>0.35535976505139805</v>
      </c>
      <c r="L899" s="2">
        <f>$I899/$G899</f>
        <v>0.21928536465981122</v>
      </c>
      <c r="M899" s="2">
        <f>ABS($J899)/$G899</f>
        <v>0.42535487028879071</v>
      </c>
      <c r="N899" s="2">
        <f t="shared" si="145"/>
        <v>4603.4397378774174</v>
      </c>
      <c r="O899" s="2">
        <f t="shared" si="146"/>
        <v>4622</v>
      </c>
      <c r="P899" s="2">
        <f t="shared" si="147"/>
        <v>4519.8500000000004</v>
      </c>
      <c r="Q899" s="2">
        <f t="shared" si="148"/>
        <v>4567.4500000000007</v>
      </c>
      <c r="R899" s="2">
        <f t="shared" ref="R899:R962" si="155">AVERAGE($N899:$Q899)</f>
        <v>4578.1849344693546</v>
      </c>
      <c r="S899" s="2">
        <f t="shared" si="153"/>
        <v>0</v>
      </c>
      <c r="T899" s="2">
        <f t="shared" si="149"/>
        <v>-39</v>
      </c>
      <c r="U899" s="2">
        <f t="shared" si="150"/>
        <v>-0.85129604365620726</v>
      </c>
      <c r="V899" s="2">
        <f t="shared" si="151"/>
        <v>10.475000000000364</v>
      </c>
      <c r="W899" s="2">
        <f t="shared" si="152"/>
        <v>0.22986740107199102</v>
      </c>
      <c r="X899" t="str">
        <f>IF($T900&gt;0, "up", "down")</f>
        <v>down</v>
      </c>
    </row>
    <row r="900" spans="1:24" x14ac:dyDescent="0.2">
      <c r="A900" s="1">
        <v>39833</v>
      </c>
      <c r="B900" s="2">
        <v>4495</v>
      </c>
      <c r="C900" s="2">
        <v>4495</v>
      </c>
      <c r="D900" s="2">
        <v>4363.95</v>
      </c>
      <c r="E900" s="2">
        <v>4402.3500000000004</v>
      </c>
      <c r="F900" s="2">
        <f t="shared" si="154"/>
        <v>4439.0750000000007</v>
      </c>
      <c r="G900" s="2">
        <f>$C900-$D900</f>
        <v>131.05000000000018</v>
      </c>
      <c r="H900" s="2">
        <f>$C900-MAX($B900,$E900)</f>
        <v>0</v>
      </c>
      <c r="I900" s="2">
        <f>MIN($B900,$E900)-$D900</f>
        <v>38.400000000000546</v>
      </c>
      <c r="J900" s="2">
        <f>$E900-$B900</f>
        <v>-92.649999999999636</v>
      </c>
      <c r="K900" s="2">
        <f>$H900/$G900</f>
        <v>0</v>
      </c>
      <c r="L900" s="2">
        <f>$I900/$G900</f>
        <v>0.29301793208699345</v>
      </c>
      <c r="M900" s="2">
        <f>ABS($J900)/$G900</f>
        <v>0.70698206791300655</v>
      </c>
      <c r="N900" s="2">
        <f t="shared" ref="N900:N963" si="156">AVERAGE($N899,$Q899)</f>
        <v>4585.4448689387091</v>
      </c>
      <c r="O900" s="2">
        <f t="shared" ref="O900:O963" si="157">MAX($N900,$C900,$Q900)</f>
        <v>4585.4448689387091</v>
      </c>
      <c r="P900" s="2">
        <f t="shared" ref="P900:P963" si="158">MIN($N900,$D900,$Q900)</f>
        <v>4363.95</v>
      </c>
      <c r="Q900" s="2">
        <f t="shared" ref="Q900:Q963" si="159">AVERAGE($B900:$E900)</f>
        <v>4439.0750000000007</v>
      </c>
      <c r="R900" s="2">
        <f t="shared" si="155"/>
        <v>4493.4786844693544</v>
      </c>
      <c r="S900" s="2">
        <f t="shared" si="153"/>
        <v>0</v>
      </c>
      <c r="T900" s="2">
        <f t="shared" ref="T900:T963" si="160">$E900-$E899</f>
        <v>-139.89999999999964</v>
      </c>
      <c r="U900" s="2">
        <f t="shared" ref="U900:U963" si="161">($T900/$E899)*100</f>
        <v>-3.079971379822767</v>
      </c>
      <c r="V900" s="2">
        <f t="shared" ref="V900:V963" si="162">$F900-$F899</f>
        <v>-128.375</v>
      </c>
      <c r="W900" s="2">
        <f t="shared" ref="W900:W963" si="163">($V900/$F899)*100</f>
        <v>-2.8106492681912223</v>
      </c>
      <c r="X900" t="str">
        <f>IF($T901&gt;0, "up", "down")</f>
        <v>down</v>
      </c>
    </row>
    <row r="901" spans="1:24" x14ac:dyDescent="0.2">
      <c r="A901" s="1">
        <v>39834</v>
      </c>
      <c r="B901" s="2">
        <v>4347.6000000000004</v>
      </c>
      <c r="C901" s="2">
        <v>4365.05</v>
      </c>
      <c r="D901" s="2">
        <v>4230.75</v>
      </c>
      <c r="E901" s="2">
        <v>4252.3</v>
      </c>
      <c r="F901" s="2">
        <f t="shared" si="154"/>
        <v>4298.9250000000002</v>
      </c>
      <c r="G901" s="2">
        <f>$C901-$D901</f>
        <v>134.30000000000018</v>
      </c>
      <c r="H901" s="2">
        <f>$C901-MAX($B901,$E901)</f>
        <v>17.449999999999818</v>
      </c>
      <c r="I901" s="2">
        <f>MIN($B901,$E901)-$D901</f>
        <v>21.550000000000182</v>
      </c>
      <c r="J901" s="2">
        <f>$E901-$B901</f>
        <v>-95.300000000000182</v>
      </c>
      <c r="K901" s="2">
        <f>$H901/$G901</f>
        <v>0.12993298585256735</v>
      </c>
      <c r="L901" s="2">
        <f>$I901/$G901</f>
        <v>0.16046165301563778</v>
      </c>
      <c r="M901" s="2">
        <f>ABS($J901)/$G901</f>
        <v>0.70960536113179484</v>
      </c>
      <c r="N901" s="2">
        <f t="shared" si="156"/>
        <v>4512.2599344693554</v>
      </c>
      <c r="O901" s="2">
        <f t="shared" si="157"/>
        <v>4512.2599344693554</v>
      </c>
      <c r="P901" s="2">
        <f t="shared" si="158"/>
        <v>4230.75</v>
      </c>
      <c r="Q901" s="2">
        <f t="shared" si="159"/>
        <v>4298.9250000000002</v>
      </c>
      <c r="R901" s="2">
        <f t="shared" si="155"/>
        <v>4388.5487172346775</v>
      </c>
      <c r="S901" s="2">
        <f t="shared" si="153"/>
        <v>0</v>
      </c>
      <c r="T901" s="2">
        <f t="shared" si="160"/>
        <v>-150.05000000000018</v>
      </c>
      <c r="U901" s="2">
        <f t="shared" si="161"/>
        <v>-3.4084068736016029</v>
      </c>
      <c r="V901" s="2">
        <f t="shared" si="162"/>
        <v>-140.15000000000055</v>
      </c>
      <c r="W901" s="2">
        <f t="shared" si="163"/>
        <v>-3.1571892792980636</v>
      </c>
      <c r="X901" t="str">
        <f>IF($T902&gt;0, "up", "down")</f>
        <v>up</v>
      </c>
    </row>
    <row r="902" spans="1:24" x14ac:dyDescent="0.2">
      <c r="A902" s="1">
        <v>39835</v>
      </c>
      <c r="B902" s="2">
        <v>4326.25</v>
      </c>
      <c r="C902" s="2">
        <v>4339.55</v>
      </c>
      <c r="D902" s="2">
        <v>4216.95</v>
      </c>
      <c r="E902" s="2">
        <v>4289.8</v>
      </c>
      <c r="F902" s="2">
        <f t="shared" si="154"/>
        <v>4293.1374999999998</v>
      </c>
      <c r="G902" s="2">
        <f>$C902-$D902</f>
        <v>122.60000000000036</v>
      </c>
      <c r="H902" s="2">
        <f>$C902-MAX($B902,$E902)</f>
        <v>13.300000000000182</v>
      </c>
      <c r="I902" s="2">
        <f>MIN($B902,$E902)-$D902</f>
        <v>72.850000000000364</v>
      </c>
      <c r="J902" s="2">
        <f>$E902-$B902</f>
        <v>-36.449999999999818</v>
      </c>
      <c r="K902" s="2">
        <f>$H902/$G902</f>
        <v>0.1084828711256129</v>
      </c>
      <c r="L902" s="2">
        <f>$I902/$G902</f>
        <v>0.59420880913540086</v>
      </c>
      <c r="M902" s="2">
        <f>ABS($J902)/$G902</f>
        <v>0.29730831973898619</v>
      </c>
      <c r="N902" s="2">
        <f t="shared" si="156"/>
        <v>4405.5924672346773</v>
      </c>
      <c r="O902" s="2">
        <f t="shared" si="157"/>
        <v>4405.5924672346773</v>
      </c>
      <c r="P902" s="2">
        <f t="shared" si="158"/>
        <v>4216.95</v>
      </c>
      <c r="Q902" s="2">
        <f t="shared" si="159"/>
        <v>4293.1374999999998</v>
      </c>
      <c r="R902" s="2">
        <f t="shared" si="155"/>
        <v>4330.318108617339</v>
      </c>
      <c r="S902" s="2">
        <f t="shared" si="153"/>
        <v>0</v>
      </c>
      <c r="T902" s="2">
        <f t="shared" si="160"/>
        <v>37.5</v>
      </c>
      <c r="U902" s="2">
        <f t="shared" si="161"/>
        <v>0.88187569080262451</v>
      </c>
      <c r="V902" s="2">
        <f t="shared" si="162"/>
        <v>-5.7875000000003638</v>
      </c>
      <c r="W902" s="2">
        <f t="shared" si="163"/>
        <v>-0.13462667992580385</v>
      </c>
      <c r="X902" t="str">
        <f>IF($T903&gt;0, "up", "down")</f>
        <v>down</v>
      </c>
    </row>
    <row r="903" spans="1:24" x14ac:dyDescent="0.2">
      <c r="A903" s="1">
        <v>39836</v>
      </c>
      <c r="B903" s="2">
        <v>4270.7</v>
      </c>
      <c r="C903" s="2">
        <v>4338.55</v>
      </c>
      <c r="D903" s="2">
        <v>4049.9</v>
      </c>
      <c r="E903" s="2">
        <v>4082.15</v>
      </c>
      <c r="F903" s="2">
        <f t="shared" si="154"/>
        <v>4185.3249999999998</v>
      </c>
      <c r="G903" s="2">
        <f>$C903-$D903</f>
        <v>288.65000000000009</v>
      </c>
      <c r="H903" s="2">
        <f>$C903-MAX($B903,$E903)</f>
        <v>67.850000000000364</v>
      </c>
      <c r="I903" s="2">
        <f>MIN($B903,$E903)-$D903</f>
        <v>32.25</v>
      </c>
      <c r="J903" s="2">
        <f>$E903-$B903</f>
        <v>-188.54999999999973</v>
      </c>
      <c r="K903" s="2">
        <f>$H903/$G903</f>
        <v>0.23505976095617648</v>
      </c>
      <c r="L903" s="2">
        <f>$I903/$G903</f>
        <v>0.11172700502338469</v>
      </c>
      <c r="M903" s="2">
        <f>ABS($J903)/$G903</f>
        <v>0.65321323402043885</v>
      </c>
      <c r="N903" s="2">
        <f t="shared" si="156"/>
        <v>4349.364983617339</v>
      </c>
      <c r="O903" s="2">
        <f t="shared" si="157"/>
        <v>4349.364983617339</v>
      </c>
      <c r="P903" s="2">
        <f t="shared" si="158"/>
        <v>4049.9</v>
      </c>
      <c r="Q903" s="2">
        <f t="shared" si="159"/>
        <v>4185.3249999999998</v>
      </c>
      <c r="R903" s="2">
        <f t="shared" si="155"/>
        <v>4233.4887418086691</v>
      </c>
      <c r="S903" s="2">
        <f t="shared" ref="S903:S966" si="164">($R903-MIN($R899:$R903))/(MAX($R899:$R903) - MIN($R899:$R903))</f>
        <v>0</v>
      </c>
      <c r="T903" s="2">
        <f t="shared" si="160"/>
        <v>-207.65000000000009</v>
      </c>
      <c r="U903" s="2">
        <f t="shared" si="161"/>
        <v>-4.8405520070865791</v>
      </c>
      <c r="V903" s="2">
        <f t="shared" si="162"/>
        <v>-107.8125</v>
      </c>
      <c r="W903" s="2">
        <f t="shared" si="163"/>
        <v>-2.5112752619733238</v>
      </c>
      <c r="X903" t="str">
        <f>IF($T904&gt;0, "up", "down")</f>
        <v>up</v>
      </c>
    </row>
    <row r="904" spans="1:24" x14ac:dyDescent="0.2">
      <c r="A904" s="1">
        <v>39840</v>
      </c>
      <c r="B904" s="2">
        <v>4167.6499999999996</v>
      </c>
      <c r="C904" s="2">
        <v>4212.3500000000004</v>
      </c>
      <c r="D904" s="2">
        <v>4111.3</v>
      </c>
      <c r="E904" s="2">
        <v>4199.55</v>
      </c>
      <c r="F904" s="2">
        <f t="shared" si="154"/>
        <v>4172.7124999999996</v>
      </c>
      <c r="G904" s="2">
        <f>$C904-$D904</f>
        <v>101.05000000000018</v>
      </c>
      <c r="H904" s="2">
        <f>$C904-MAX($B904,$E904)</f>
        <v>12.800000000000182</v>
      </c>
      <c r="I904" s="2">
        <f>MIN($B904,$E904)-$D904</f>
        <v>56.349999999999454</v>
      </c>
      <c r="J904" s="2">
        <f>$E904-$B904</f>
        <v>31.900000000000546</v>
      </c>
      <c r="K904" s="2">
        <f>$H904/$G904</f>
        <v>0.12666996536368291</v>
      </c>
      <c r="L904" s="2">
        <f>$I904/$G904</f>
        <v>0.55764473033151263</v>
      </c>
      <c r="M904" s="2">
        <f>ABS($J904)/$G904</f>
        <v>0.31568530430480446</v>
      </c>
      <c r="N904" s="2">
        <f t="shared" si="156"/>
        <v>4267.3449918086699</v>
      </c>
      <c r="O904" s="2">
        <f t="shared" si="157"/>
        <v>4267.3449918086699</v>
      </c>
      <c r="P904" s="2">
        <f t="shared" si="158"/>
        <v>4111.3</v>
      </c>
      <c r="Q904" s="2">
        <f t="shared" si="159"/>
        <v>4172.7124999999996</v>
      </c>
      <c r="R904" s="2">
        <f t="shared" si="155"/>
        <v>4204.6756209043342</v>
      </c>
      <c r="S904" s="2">
        <f t="shared" si="164"/>
        <v>0</v>
      </c>
      <c r="T904" s="2">
        <f t="shared" si="160"/>
        <v>117.40000000000009</v>
      </c>
      <c r="U904" s="2">
        <f t="shared" si="161"/>
        <v>2.8759354751785233</v>
      </c>
      <c r="V904" s="2">
        <f t="shared" si="162"/>
        <v>-12.612500000000182</v>
      </c>
      <c r="W904" s="2">
        <f t="shared" si="163"/>
        <v>-0.30135055222713125</v>
      </c>
      <c r="X904" t="str">
        <f>IF($T905&gt;0, "up", "down")</f>
        <v>up</v>
      </c>
    </row>
    <row r="905" spans="1:24" x14ac:dyDescent="0.2">
      <c r="A905" s="1">
        <v>39841</v>
      </c>
      <c r="B905" s="2">
        <v>4220.5</v>
      </c>
      <c r="C905" s="2">
        <v>4355.7</v>
      </c>
      <c r="D905" s="2">
        <v>4206.3500000000004</v>
      </c>
      <c r="E905" s="2">
        <v>4340.1000000000004</v>
      </c>
      <c r="F905" s="2">
        <f t="shared" si="154"/>
        <v>4280.6625000000004</v>
      </c>
      <c r="G905" s="2">
        <f>$C905-$D905</f>
        <v>149.34999999999945</v>
      </c>
      <c r="H905" s="2">
        <f>$C905-MAX($B905,$E905)</f>
        <v>15.599999999999454</v>
      </c>
      <c r="I905" s="2">
        <f>MIN($B905,$E905)-$D905</f>
        <v>14.149999999999636</v>
      </c>
      <c r="J905" s="2">
        <f>$E905-$B905</f>
        <v>119.60000000000036</v>
      </c>
      <c r="K905" s="2">
        <f>$H905/$G905</f>
        <v>0.10445262805490131</v>
      </c>
      <c r="L905" s="2">
        <f>$I905/$G905</f>
        <v>9.4743890190824825E-2</v>
      </c>
      <c r="M905" s="2">
        <f>ABS($J905)/$G905</f>
        <v>0.80080348175427385</v>
      </c>
      <c r="N905" s="2">
        <f t="shared" si="156"/>
        <v>4220.0287459043348</v>
      </c>
      <c r="O905" s="2">
        <f t="shared" si="157"/>
        <v>4355.7</v>
      </c>
      <c r="P905" s="2">
        <f t="shared" si="158"/>
        <v>4206.3500000000004</v>
      </c>
      <c r="Q905" s="2">
        <f t="shared" si="159"/>
        <v>4280.6625000000004</v>
      </c>
      <c r="R905" s="2">
        <f t="shared" si="155"/>
        <v>4265.6853114760834</v>
      </c>
      <c r="S905" s="2">
        <f t="shared" si="164"/>
        <v>0.33180324794302796</v>
      </c>
      <c r="T905" s="2">
        <f t="shared" si="160"/>
        <v>140.55000000000018</v>
      </c>
      <c r="U905" s="2">
        <f t="shared" si="161"/>
        <v>3.3467871557666937</v>
      </c>
      <c r="V905" s="2">
        <f t="shared" si="162"/>
        <v>107.95000000000073</v>
      </c>
      <c r="W905" s="2">
        <f t="shared" si="163"/>
        <v>2.5870461959696658</v>
      </c>
      <c r="X905" t="str">
        <f>IF($T906&gt;0, "up", "down")</f>
        <v>up</v>
      </c>
    </row>
    <row r="906" spans="1:24" x14ac:dyDescent="0.2">
      <c r="A906" s="1">
        <v>39842</v>
      </c>
      <c r="B906" s="2">
        <v>4345.45</v>
      </c>
      <c r="C906" s="2">
        <v>4487.8500000000004</v>
      </c>
      <c r="D906" s="2">
        <v>4336.95</v>
      </c>
      <c r="E906" s="2">
        <v>4362.05</v>
      </c>
      <c r="F906" s="2">
        <f t="shared" si="154"/>
        <v>4383.0749999999998</v>
      </c>
      <c r="G906" s="2">
        <f>$C906-$D906</f>
        <v>150.90000000000055</v>
      </c>
      <c r="H906" s="2">
        <f>$C906-MAX($B906,$E906)</f>
        <v>125.80000000000018</v>
      </c>
      <c r="I906" s="2">
        <f>MIN($B906,$E906)-$D906</f>
        <v>8.5</v>
      </c>
      <c r="J906" s="2">
        <f>$E906-$B906</f>
        <v>16.600000000000364</v>
      </c>
      <c r="K906" s="2">
        <f>$H906/$G906</f>
        <v>0.8336646785950943</v>
      </c>
      <c r="L906" s="2">
        <f>$I906/$G906</f>
        <v>5.6328694499668451E-2</v>
      </c>
      <c r="M906" s="2">
        <f>ABS($J906)/$G906</f>
        <v>0.11000662690523727</v>
      </c>
      <c r="N906" s="2">
        <f t="shared" si="156"/>
        <v>4250.3456229521671</v>
      </c>
      <c r="O906" s="2">
        <f t="shared" si="157"/>
        <v>4487.8500000000004</v>
      </c>
      <c r="P906" s="2">
        <f t="shared" si="158"/>
        <v>4250.3456229521671</v>
      </c>
      <c r="Q906" s="2">
        <f t="shared" si="159"/>
        <v>4383.0749999999998</v>
      </c>
      <c r="R906" s="2">
        <f t="shared" si="155"/>
        <v>4342.9040614760834</v>
      </c>
      <c r="S906" s="2">
        <f t="shared" si="164"/>
        <v>1</v>
      </c>
      <c r="T906" s="2">
        <f t="shared" si="160"/>
        <v>21.949999999999818</v>
      </c>
      <c r="U906" s="2">
        <f t="shared" si="161"/>
        <v>0.50574871546738132</v>
      </c>
      <c r="V906" s="2">
        <f t="shared" si="162"/>
        <v>102.41249999999945</v>
      </c>
      <c r="W906" s="2">
        <f t="shared" si="163"/>
        <v>2.392445094655312</v>
      </c>
      <c r="X906" t="str">
        <f>IF($T907&gt;0, "up", "down")</f>
        <v>up</v>
      </c>
    </row>
    <row r="907" spans="1:24" x14ac:dyDescent="0.2">
      <c r="A907" s="1">
        <v>39843</v>
      </c>
      <c r="B907" s="2">
        <v>4289.6499999999996</v>
      </c>
      <c r="C907" s="2">
        <v>4472.8</v>
      </c>
      <c r="D907" s="2">
        <v>4285.2</v>
      </c>
      <c r="E907" s="2">
        <v>4456.55</v>
      </c>
      <c r="F907" s="2">
        <f t="shared" si="154"/>
        <v>4376.05</v>
      </c>
      <c r="G907" s="2">
        <f>$C907-$D907</f>
        <v>187.60000000000036</v>
      </c>
      <c r="H907" s="2">
        <f>$C907-MAX($B907,$E907)</f>
        <v>16.25</v>
      </c>
      <c r="I907" s="2">
        <f>MIN($B907,$E907)-$D907</f>
        <v>4.4499999999998181</v>
      </c>
      <c r="J907" s="2">
        <f>$E907-$B907</f>
        <v>166.90000000000055</v>
      </c>
      <c r="K907" s="2">
        <f>$H907/$G907</f>
        <v>8.6620469083155488E-2</v>
      </c>
      <c r="L907" s="2">
        <f>$I907/$G907</f>
        <v>2.372068230277084E-2</v>
      </c>
      <c r="M907" s="2">
        <f>ABS($J907)/$G907</f>
        <v>0.88965884861407363</v>
      </c>
      <c r="N907" s="2">
        <f t="shared" si="156"/>
        <v>4316.710311476083</v>
      </c>
      <c r="O907" s="2">
        <f t="shared" si="157"/>
        <v>4472.8</v>
      </c>
      <c r="P907" s="2">
        <f t="shared" si="158"/>
        <v>4285.2</v>
      </c>
      <c r="Q907" s="2">
        <f t="shared" si="159"/>
        <v>4376.05</v>
      </c>
      <c r="R907" s="2">
        <f t="shared" si="155"/>
        <v>4362.6900778690206</v>
      </c>
      <c r="S907" s="2">
        <f t="shared" si="164"/>
        <v>1</v>
      </c>
      <c r="T907" s="2">
        <f t="shared" si="160"/>
        <v>94.5</v>
      </c>
      <c r="U907" s="2">
        <f t="shared" si="161"/>
        <v>2.1664125812404715</v>
      </c>
      <c r="V907" s="2">
        <f t="shared" si="162"/>
        <v>-7.0249999999996362</v>
      </c>
      <c r="W907" s="2">
        <f t="shared" si="163"/>
        <v>-0.16027560559651927</v>
      </c>
      <c r="X907" t="str">
        <f>IF($T908&gt;0, "up", "down")</f>
        <v>down</v>
      </c>
    </row>
    <row r="908" spans="1:24" x14ac:dyDescent="0.2">
      <c r="A908" s="1">
        <v>39846</v>
      </c>
      <c r="B908" s="2">
        <v>4403.8999999999996</v>
      </c>
      <c r="C908" s="2">
        <v>4405.3500000000004</v>
      </c>
      <c r="D908" s="2">
        <v>4223.75</v>
      </c>
      <c r="E908" s="2">
        <v>4238.1499999999996</v>
      </c>
      <c r="F908" s="2">
        <f t="shared" si="154"/>
        <v>4317.7875000000004</v>
      </c>
      <c r="G908" s="2">
        <f>$C908-$D908</f>
        <v>181.60000000000036</v>
      </c>
      <c r="H908" s="2">
        <f>$C908-MAX($B908,$E908)</f>
        <v>1.4500000000007276</v>
      </c>
      <c r="I908" s="2">
        <f>MIN($B908,$E908)-$D908</f>
        <v>14.399999999999636</v>
      </c>
      <c r="J908" s="2">
        <f>$E908-$B908</f>
        <v>-165.75</v>
      </c>
      <c r="K908" s="2">
        <f>$H908/$G908</f>
        <v>7.984581497801348E-3</v>
      </c>
      <c r="L908" s="2">
        <f>$I908/$G908</f>
        <v>7.9295154185019867E-2</v>
      </c>
      <c r="M908" s="2">
        <f>ABS($J908)/$G908</f>
        <v>0.91272026431717879</v>
      </c>
      <c r="N908" s="2">
        <f t="shared" si="156"/>
        <v>4346.3801557380411</v>
      </c>
      <c r="O908" s="2">
        <f t="shared" si="157"/>
        <v>4405.3500000000004</v>
      </c>
      <c r="P908" s="2">
        <f t="shared" si="158"/>
        <v>4223.75</v>
      </c>
      <c r="Q908" s="2">
        <f t="shared" si="159"/>
        <v>4317.7875000000004</v>
      </c>
      <c r="R908" s="2">
        <f t="shared" si="155"/>
        <v>4323.31691393451</v>
      </c>
      <c r="S908" s="2">
        <f t="shared" si="164"/>
        <v>0.75082555931379236</v>
      </c>
      <c r="T908" s="2">
        <f t="shared" si="160"/>
        <v>-218.40000000000055</v>
      </c>
      <c r="U908" s="2">
        <f t="shared" si="161"/>
        <v>-4.900651849524869</v>
      </c>
      <c r="V908" s="2">
        <f t="shared" si="162"/>
        <v>-58.262499999999818</v>
      </c>
      <c r="W908" s="2">
        <f t="shared" si="163"/>
        <v>-1.3313947509740476</v>
      </c>
      <c r="X908" t="str">
        <f>IF($T909&gt;0, "up", "down")</f>
        <v>up</v>
      </c>
    </row>
    <row r="909" spans="1:24" x14ac:dyDescent="0.2">
      <c r="A909" s="1">
        <v>39847</v>
      </c>
      <c r="B909" s="2">
        <v>4266.05</v>
      </c>
      <c r="C909" s="2">
        <v>4332.75</v>
      </c>
      <c r="D909" s="2">
        <v>4191.1000000000004</v>
      </c>
      <c r="E909" s="2">
        <v>4253.8</v>
      </c>
      <c r="F909" s="2">
        <f t="shared" si="154"/>
        <v>4260.9250000000002</v>
      </c>
      <c r="G909" s="2">
        <f>$C909-$D909</f>
        <v>141.64999999999964</v>
      </c>
      <c r="H909" s="2">
        <f>$C909-MAX($B909,$E909)</f>
        <v>66.699999999999818</v>
      </c>
      <c r="I909" s="2">
        <f>MIN($B909,$E909)-$D909</f>
        <v>62.699999999999818</v>
      </c>
      <c r="J909" s="2">
        <f>$E909-$B909</f>
        <v>-12.25</v>
      </c>
      <c r="K909" s="2">
        <f>$H909/$G909</f>
        <v>0.47087892693258021</v>
      </c>
      <c r="L909" s="2">
        <f>$I909/$G909</f>
        <v>0.44264031062477927</v>
      </c>
      <c r="M909" s="2">
        <f>ABS($J909)/$G909</f>
        <v>8.6480762442640538E-2</v>
      </c>
      <c r="N909" s="2">
        <f t="shared" si="156"/>
        <v>4332.0838278690208</v>
      </c>
      <c r="O909" s="2">
        <f t="shared" si="157"/>
        <v>4332.75</v>
      </c>
      <c r="P909" s="2">
        <f t="shared" si="158"/>
        <v>4191.1000000000004</v>
      </c>
      <c r="Q909" s="2">
        <f t="shared" si="159"/>
        <v>4260.9250000000002</v>
      </c>
      <c r="R909" s="2">
        <f t="shared" si="155"/>
        <v>4279.2147069672556</v>
      </c>
      <c r="S909" s="2">
        <f t="shared" si="164"/>
        <v>0.139471450674585</v>
      </c>
      <c r="T909" s="2">
        <f t="shared" si="160"/>
        <v>15.650000000000546</v>
      </c>
      <c r="U909" s="2">
        <f t="shared" si="161"/>
        <v>0.36926489152107755</v>
      </c>
      <c r="V909" s="2">
        <f t="shared" si="162"/>
        <v>-56.862500000000182</v>
      </c>
      <c r="W909" s="2">
        <f t="shared" si="163"/>
        <v>-1.3169360465284634</v>
      </c>
      <c r="X909" t="str">
        <f>IF($T910&gt;0, "up", "down")</f>
        <v>down</v>
      </c>
    </row>
    <row r="910" spans="1:24" x14ac:dyDescent="0.2">
      <c r="A910" s="1">
        <v>39848</v>
      </c>
      <c r="B910" s="2">
        <v>4296.3</v>
      </c>
      <c r="C910" s="2">
        <v>4352.05</v>
      </c>
      <c r="D910" s="2">
        <v>4238.6000000000004</v>
      </c>
      <c r="E910" s="2">
        <v>4251.2</v>
      </c>
      <c r="F910" s="2">
        <f t="shared" si="154"/>
        <v>4284.5375000000004</v>
      </c>
      <c r="G910" s="2">
        <f>$C910-$D910</f>
        <v>113.44999999999982</v>
      </c>
      <c r="H910" s="2">
        <f>$C910-MAX($B910,$E910)</f>
        <v>55.75</v>
      </c>
      <c r="I910" s="2">
        <f>MIN($B910,$E910)-$D910</f>
        <v>12.599999999999454</v>
      </c>
      <c r="J910" s="2">
        <f>$E910-$B910</f>
        <v>-45.100000000000364</v>
      </c>
      <c r="K910" s="2">
        <f>$H910/$G910</f>
        <v>0.49140590568532472</v>
      </c>
      <c r="L910" s="2">
        <f>$I910/$G910</f>
        <v>0.11106214191273225</v>
      </c>
      <c r="M910" s="2">
        <f>ABS($J910)/$G910</f>
        <v>0.397531952401943</v>
      </c>
      <c r="N910" s="2">
        <f t="shared" si="156"/>
        <v>4296.50441393451</v>
      </c>
      <c r="O910" s="2">
        <f t="shared" si="157"/>
        <v>4352.05</v>
      </c>
      <c r="P910" s="2">
        <f t="shared" si="158"/>
        <v>4238.6000000000004</v>
      </c>
      <c r="Q910" s="2">
        <f t="shared" si="159"/>
        <v>4284.5375000000004</v>
      </c>
      <c r="R910" s="2">
        <f t="shared" si="155"/>
        <v>4292.922978483628</v>
      </c>
      <c r="S910" s="2">
        <f t="shared" si="164"/>
        <v>0.16421935438303703</v>
      </c>
      <c r="T910" s="2">
        <f t="shared" si="160"/>
        <v>-2.6000000000003638</v>
      </c>
      <c r="U910" s="2">
        <f t="shared" si="161"/>
        <v>-6.1121820489923449E-2</v>
      </c>
      <c r="V910" s="2">
        <f t="shared" si="162"/>
        <v>23.612500000000182</v>
      </c>
      <c r="W910" s="2">
        <f t="shared" si="163"/>
        <v>0.55416370858440789</v>
      </c>
      <c r="X910" t="str">
        <f>IF($T911&gt;0, "up", "down")</f>
        <v>down</v>
      </c>
    </row>
    <row r="911" spans="1:24" x14ac:dyDescent="0.2">
      <c r="A911" s="1">
        <v>39849</v>
      </c>
      <c r="B911" s="2">
        <v>4278.5</v>
      </c>
      <c r="C911" s="2">
        <v>4284.6499999999996</v>
      </c>
      <c r="D911" s="2">
        <v>4202.3999999999996</v>
      </c>
      <c r="E911" s="2">
        <v>4235.3500000000004</v>
      </c>
      <c r="F911" s="2">
        <f t="shared" si="154"/>
        <v>4250.2250000000004</v>
      </c>
      <c r="G911" s="2">
        <f>$C911-$D911</f>
        <v>82.25</v>
      </c>
      <c r="H911" s="2">
        <f>$C911-MAX($B911,$E911)</f>
        <v>6.1499999999996362</v>
      </c>
      <c r="I911" s="2">
        <f>MIN($B911,$E911)-$D911</f>
        <v>32.950000000000728</v>
      </c>
      <c r="J911" s="2">
        <f>$E911-$B911</f>
        <v>-43.149999999999636</v>
      </c>
      <c r="K911" s="2">
        <f>$H911/$G911</f>
        <v>7.4772036474159712E-2</v>
      </c>
      <c r="L911" s="2">
        <f>$I911/$G911</f>
        <v>0.40060790273557118</v>
      </c>
      <c r="M911" s="2">
        <f>ABS($J911)/$G911</f>
        <v>0.52462006079026913</v>
      </c>
      <c r="N911" s="2">
        <f t="shared" si="156"/>
        <v>4290.5209569672552</v>
      </c>
      <c r="O911" s="2">
        <f t="shared" si="157"/>
        <v>4290.5209569672552</v>
      </c>
      <c r="P911" s="2">
        <f t="shared" si="158"/>
        <v>4202.3999999999996</v>
      </c>
      <c r="Q911" s="2">
        <f t="shared" si="159"/>
        <v>4250.2250000000004</v>
      </c>
      <c r="R911" s="2">
        <f t="shared" si="155"/>
        <v>4258.4167284836276</v>
      </c>
      <c r="S911" s="2">
        <f t="shared" si="164"/>
        <v>0</v>
      </c>
      <c r="T911" s="2">
        <f t="shared" si="160"/>
        <v>-15.849999999999454</v>
      </c>
      <c r="U911" s="2">
        <f t="shared" si="161"/>
        <v>-0.37283590515617837</v>
      </c>
      <c r="V911" s="2">
        <f t="shared" si="162"/>
        <v>-34.3125</v>
      </c>
      <c r="W911" s="2">
        <f t="shared" si="163"/>
        <v>-0.80084489866175756</v>
      </c>
      <c r="X911" t="str">
        <f>IF($T912&gt;0, "up", "down")</f>
        <v>up</v>
      </c>
    </row>
    <row r="912" spans="1:24" x14ac:dyDescent="0.2">
      <c r="A912" s="1">
        <v>39850</v>
      </c>
      <c r="B912" s="2">
        <v>4275.6499999999996</v>
      </c>
      <c r="C912" s="2">
        <v>4350.2</v>
      </c>
      <c r="D912" s="2">
        <v>4275.6499999999996</v>
      </c>
      <c r="E912" s="2">
        <v>4334.1499999999996</v>
      </c>
      <c r="F912" s="2">
        <f t="shared" si="154"/>
        <v>4308.9124999999995</v>
      </c>
      <c r="G912" s="2">
        <f>$C912-$D912</f>
        <v>74.550000000000182</v>
      </c>
      <c r="H912" s="2">
        <f>$C912-MAX($B912,$E912)</f>
        <v>16.050000000000182</v>
      </c>
      <c r="I912" s="2">
        <f>MIN($B912,$E912)-$D912</f>
        <v>0</v>
      </c>
      <c r="J912" s="2">
        <f>$E912-$B912</f>
        <v>58.5</v>
      </c>
      <c r="K912" s="2">
        <f>$H912/$G912</f>
        <v>0.21529175050302002</v>
      </c>
      <c r="L912" s="2">
        <f>$I912/$G912</f>
        <v>0</v>
      </c>
      <c r="M912" s="2">
        <f>ABS($J912)/$G912</f>
        <v>0.78470824949697993</v>
      </c>
      <c r="N912" s="2">
        <f t="shared" si="156"/>
        <v>4270.3729784836278</v>
      </c>
      <c r="O912" s="2">
        <f t="shared" si="157"/>
        <v>4350.2</v>
      </c>
      <c r="P912" s="2">
        <f t="shared" si="158"/>
        <v>4270.3729784836278</v>
      </c>
      <c r="Q912" s="2">
        <f t="shared" si="159"/>
        <v>4308.9124999999995</v>
      </c>
      <c r="R912" s="2">
        <f t="shared" si="155"/>
        <v>4299.9646142418133</v>
      </c>
      <c r="S912" s="2">
        <f t="shared" si="164"/>
        <v>0.64018131026189151</v>
      </c>
      <c r="T912" s="2">
        <f t="shared" si="160"/>
        <v>98.799999999999272</v>
      </c>
      <c r="U912" s="2">
        <f t="shared" si="161"/>
        <v>2.3327469984770861</v>
      </c>
      <c r="V912" s="2">
        <f t="shared" si="162"/>
        <v>58.687499999999091</v>
      </c>
      <c r="W912" s="2">
        <f t="shared" si="163"/>
        <v>1.3808092512749111</v>
      </c>
      <c r="X912" t="str">
        <f>IF($T913&gt;0, "up", "down")</f>
        <v>up</v>
      </c>
    </row>
    <row r="913" spans="1:24" x14ac:dyDescent="0.2">
      <c r="A913" s="1">
        <v>39853</v>
      </c>
      <c r="B913" s="2">
        <v>4365.55</v>
      </c>
      <c r="C913" s="2">
        <v>4469.6499999999996</v>
      </c>
      <c r="D913" s="2">
        <v>4365.55</v>
      </c>
      <c r="E913" s="2">
        <v>4459.5</v>
      </c>
      <c r="F913" s="2">
        <f t="shared" si="154"/>
        <v>4415.0625</v>
      </c>
      <c r="G913" s="2">
        <f>$C913-$D913</f>
        <v>104.09999999999945</v>
      </c>
      <c r="H913" s="2">
        <f>$C913-MAX($B913,$E913)</f>
        <v>10.149999999999636</v>
      </c>
      <c r="I913" s="2">
        <f>MIN($B913,$E913)-$D913</f>
        <v>0</v>
      </c>
      <c r="J913" s="2">
        <f>$E913-$B913</f>
        <v>93.949999999999818</v>
      </c>
      <c r="K913" s="2">
        <f>$H913/$G913</f>
        <v>9.7502401536980685E-2</v>
      </c>
      <c r="L913" s="2">
        <f>$I913/$G913</f>
        <v>0</v>
      </c>
      <c r="M913" s="2">
        <f>ABS($J913)/$G913</f>
        <v>0.90249759846301936</v>
      </c>
      <c r="N913" s="2">
        <f t="shared" si="156"/>
        <v>4289.6427392418136</v>
      </c>
      <c r="O913" s="2">
        <f t="shared" si="157"/>
        <v>4469.6499999999996</v>
      </c>
      <c r="P913" s="2">
        <f t="shared" si="158"/>
        <v>4289.6427392418136</v>
      </c>
      <c r="Q913" s="2">
        <f t="shared" si="159"/>
        <v>4415.0625</v>
      </c>
      <c r="R913" s="2">
        <f t="shared" si="155"/>
        <v>4365.9994946209063</v>
      </c>
      <c r="S913" s="2">
        <f t="shared" si="164"/>
        <v>1</v>
      </c>
      <c r="T913" s="2">
        <f t="shared" si="160"/>
        <v>125.35000000000036</v>
      </c>
      <c r="U913" s="2">
        <f t="shared" si="161"/>
        <v>2.8921472491722802</v>
      </c>
      <c r="V913" s="2">
        <f t="shared" si="162"/>
        <v>106.15000000000055</v>
      </c>
      <c r="W913" s="2">
        <f t="shared" si="163"/>
        <v>2.4634986205916354</v>
      </c>
      <c r="X913" t="str">
        <f>IF($T914&gt;0, "up", "down")</f>
        <v>up</v>
      </c>
    </row>
    <row r="914" spans="1:24" x14ac:dyDescent="0.2">
      <c r="A914" s="1">
        <v>39854</v>
      </c>
      <c r="B914" s="2">
        <v>4475.1499999999996</v>
      </c>
      <c r="C914" s="2">
        <v>4596.6000000000004</v>
      </c>
      <c r="D914" s="2">
        <v>4455.5</v>
      </c>
      <c r="E914" s="2">
        <v>4515.8</v>
      </c>
      <c r="F914" s="2">
        <f t="shared" si="154"/>
        <v>4510.7624999999998</v>
      </c>
      <c r="G914" s="2">
        <f>$C914-$D914</f>
        <v>141.10000000000036</v>
      </c>
      <c r="H914" s="2">
        <f>$C914-MAX($B914,$E914)</f>
        <v>80.800000000000182</v>
      </c>
      <c r="I914" s="2">
        <f>MIN($B914,$E914)-$D914</f>
        <v>19.649999999999636</v>
      </c>
      <c r="J914" s="2">
        <f>$E914-$B914</f>
        <v>40.650000000000546</v>
      </c>
      <c r="K914" s="2">
        <f>$H914/$G914</f>
        <v>0.57264351523742008</v>
      </c>
      <c r="L914" s="2">
        <f>$I914/$G914</f>
        <v>0.13926293408929544</v>
      </c>
      <c r="M914" s="2">
        <f>ABS($J914)/$G914</f>
        <v>0.28809355067328446</v>
      </c>
      <c r="N914" s="2">
        <f t="shared" si="156"/>
        <v>4352.3526196209068</v>
      </c>
      <c r="O914" s="2">
        <f t="shared" si="157"/>
        <v>4596.6000000000004</v>
      </c>
      <c r="P914" s="2">
        <f t="shared" si="158"/>
        <v>4352.3526196209068</v>
      </c>
      <c r="Q914" s="2">
        <f t="shared" si="159"/>
        <v>4510.7624999999998</v>
      </c>
      <c r="R914" s="2">
        <f t="shared" si="155"/>
        <v>4453.0169348104537</v>
      </c>
      <c r="S914" s="2">
        <f t="shared" si="164"/>
        <v>1</v>
      </c>
      <c r="T914" s="2">
        <f t="shared" si="160"/>
        <v>56.300000000000182</v>
      </c>
      <c r="U914" s="2">
        <f t="shared" si="161"/>
        <v>1.2624733714542031</v>
      </c>
      <c r="V914" s="2">
        <f t="shared" si="162"/>
        <v>95.699999999999818</v>
      </c>
      <c r="W914" s="2">
        <f t="shared" si="163"/>
        <v>2.1675797341487195</v>
      </c>
      <c r="X914" t="str">
        <f>IF($T915&gt;0, "up", "down")</f>
        <v>down</v>
      </c>
    </row>
    <row r="915" spans="1:24" x14ac:dyDescent="0.2">
      <c r="A915" s="1">
        <v>39855</v>
      </c>
      <c r="B915" s="2">
        <v>4425.3</v>
      </c>
      <c r="C915" s="2">
        <v>4522.8</v>
      </c>
      <c r="D915" s="2">
        <v>4403.3</v>
      </c>
      <c r="E915" s="2">
        <v>4504.3</v>
      </c>
      <c r="F915" s="2">
        <f t="shared" si="154"/>
        <v>4463.9250000000002</v>
      </c>
      <c r="G915" s="2">
        <f>$C915-$D915</f>
        <v>119.5</v>
      </c>
      <c r="H915" s="2">
        <f>$C915-MAX($B915,$E915)</f>
        <v>18.5</v>
      </c>
      <c r="I915" s="2">
        <f>MIN($B915,$E915)-$D915</f>
        <v>22</v>
      </c>
      <c r="J915" s="2">
        <f>$E915-$B915</f>
        <v>79</v>
      </c>
      <c r="K915" s="2">
        <f>$H915/$G915</f>
        <v>0.15481171548117154</v>
      </c>
      <c r="L915" s="2">
        <f>$I915/$G915</f>
        <v>0.18410041841004185</v>
      </c>
      <c r="M915" s="2">
        <f>ABS($J915)/$G915</f>
        <v>0.66108786610878656</v>
      </c>
      <c r="N915" s="2">
        <f t="shared" si="156"/>
        <v>4431.5575598104533</v>
      </c>
      <c r="O915" s="2">
        <f t="shared" si="157"/>
        <v>4522.8</v>
      </c>
      <c r="P915" s="2">
        <f t="shared" si="158"/>
        <v>4403.3</v>
      </c>
      <c r="Q915" s="2">
        <f t="shared" si="159"/>
        <v>4463.9250000000002</v>
      </c>
      <c r="R915" s="2">
        <f t="shared" si="155"/>
        <v>4455.3956399526132</v>
      </c>
      <c r="S915" s="2">
        <f t="shared" si="164"/>
        <v>1</v>
      </c>
      <c r="T915" s="2">
        <f t="shared" si="160"/>
        <v>-11.5</v>
      </c>
      <c r="U915" s="2">
        <f t="shared" si="161"/>
        <v>-0.25466141104566187</v>
      </c>
      <c r="V915" s="2">
        <f t="shared" si="162"/>
        <v>-46.837499999999636</v>
      </c>
      <c r="W915" s="2">
        <f t="shared" si="163"/>
        <v>-1.0383499463782373</v>
      </c>
      <c r="X915" t="str">
        <f>IF($T916&gt;0, "up", "down")</f>
        <v>down</v>
      </c>
    </row>
    <row r="916" spans="1:24" x14ac:dyDescent="0.2">
      <c r="A916" s="1">
        <v>39856</v>
      </c>
      <c r="B916" s="2">
        <v>4476.05</v>
      </c>
      <c r="C916" s="2">
        <v>4530</v>
      </c>
      <c r="D916" s="2">
        <v>4456.8500000000004</v>
      </c>
      <c r="E916" s="2">
        <v>4468.3500000000004</v>
      </c>
      <c r="F916" s="2">
        <f t="shared" si="154"/>
        <v>4482.8125</v>
      </c>
      <c r="G916" s="2">
        <f>$C916-$D916</f>
        <v>73.149999999999636</v>
      </c>
      <c r="H916" s="2">
        <f>$C916-MAX($B916,$E916)</f>
        <v>53.949999999999818</v>
      </c>
      <c r="I916" s="2">
        <f>MIN($B916,$E916)-$D916</f>
        <v>11.5</v>
      </c>
      <c r="J916" s="2">
        <f>$E916-$B916</f>
        <v>-7.6999999999998181</v>
      </c>
      <c r="K916" s="2">
        <f>$H916/$G916</f>
        <v>0.73752563226247558</v>
      </c>
      <c r="L916" s="2">
        <f>$I916/$G916</f>
        <v>0.15721120984278958</v>
      </c>
      <c r="M916" s="2">
        <f>ABS($J916)/$G916</f>
        <v>0.10526315789473488</v>
      </c>
      <c r="N916" s="2">
        <f t="shared" si="156"/>
        <v>4447.7412799052272</v>
      </c>
      <c r="O916" s="2">
        <f t="shared" si="157"/>
        <v>4530</v>
      </c>
      <c r="P916" s="2">
        <f t="shared" si="158"/>
        <v>4447.7412799052272</v>
      </c>
      <c r="Q916" s="2">
        <f t="shared" si="159"/>
        <v>4482.8125</v>
      </c>
      <c r="R916" s="2">
        <f t="shared" si="155"/>
        <v>4477.0737649526136</v>
      </c>
      <c r="S916" s="2">
        <f t="shared" si="164"/>
        <v>1</v>
      </c>
      <c r="T916" s="2">
        <f t="shared" si="160"/>
        <v>-35.949999999999818</v>
      </c>
      <c r="U916" s="2">
        <f t="shared" si="161"/>
        <v>-0.79812623493106183</v>
      </c>
      <c r="V916" s="2">
        <f t="shared" si="162"/>
        <v>18.887499999999818</v>
      </c>
      <c r="W916" s="2">
        <f t="shared" si="163"/>
        <v>0.42311418762635616</v>
      </c>
      <c r="X916" t="str">
        <f>IF($T917&gt;0, "up", "down")</f>
        <v>up</v>
      </c>
    </row>
    <row r="917" spans="1:24" x14ac:dyDescent="0.2">
      <c r="A917" s="1">
        <v>39857</v>
      </c>
      <c r="B917" s="2">
        <v>4511.3500000000004</v>
      </c>
      <c r="C917" s="2">
        <v>4602.1499999999996</v>
      </c>
      <c r="D917" s="2">
        <v>4511.3500000000004</v>
      </c>
      <c r="E917" s="2">
        <v>4565.8500000000004</v>
      </c>
      <c r="F917" s="2">
        <f t="shared" si="154"/>
        <v>4547.6750000000002</v>
      </c>
      <c r="G917" s="2">
        <f>$C917-$D917</f>
        <v>90.799999999999272</v>
      </c>
      <c r="H917" s="2">
        <f>$C917-MAX($B917,$E917)</f>
        <v>36.299999999999272</v>
      </c>
      <c r="I917" s="2">
        <f>MIN($B917,$E917)-$D917</f>
        <v>0</v>
      </c>
      <c r="J917" s="2">
        <f>$E917-$B917</f>
        <v>54.5</v>
      </c>
      <c r="K917" s="2">
        <f>$H917/$G917</f>
        <v>0.39977973568281455</v>
      </c>
      <c r="L917" s="2">
        <f>$I917/$G917</f>
        <v>0</v>
      </c>
      <c r="M917" s="2">
        <f>ABS($J917)/$G917</f>
        <v>0.60022026431718545</v>
      </c>
      <c r="N917" s="2">
        <f t="shared" si="156"/>
        <v>4465.2768899526136</v>
      </c>
      <c r="O917" s="2">
        <f t="shared" si="157"/>
        <v>4602.1499999999996</v>
      </c>
      <c r="P917" s="2">
        <f t="shared" si="158"/>
        <v>4465.2768899526136</v>
      </c>
      <c r="Q917" s="2">
        <f t="shared" si="159"/>
        <v>4547.6750000000002</v>
      </c>
      <c r="R917" s="2">
        <f t="shared" si="155"/>
        <v>4520.0946949763065</v>
      </c>
      <c r="S917" s="2">
        <f t="shared" si="164"/>
        <v>1</v>
      </c>
      <c r="T917" s="2">
        <f t="shared" si="160"/>
        <v>97.5</v>
      </c>
      <c r="U917" s="2">
        <f t="shared" si="161"/>
        <v>2.1820134949142296</v>
      </c>
      <c r="V917" s="2">
        <f t="shared" si="162"/>
        <v>64.862500000000182</v>
      </c>
      <c r="W917" s="2">
        <f t="shared" si="163"/>
        <v>1.4469153014987841</v>
      </c>
      <c r="X917" t="str">
        <f>IF($T918&gt;0, "up", "down")</f>
        <v>down</v>
      </c>
    </row>
    <row r="918" spans="1:24" x14ac:dyDescent="0.2">
      <c r="A918" s="1">
        <v>39860</v>
      </c>
      <c r="B918" s="2">
        <v>4538.6000000000004</v>
      </c>
      <c r="C918" s="2">
        <v>4551.75</v>
      </c>
      <c r="D918" s="2">
        <v>4333.8999999999996</v>
      </c>
      <c r="E918" s="2">
        <v>4351.45</v>
      </c>
      <c r="F918" s="2">
        <f t="shared" si="154"/>
        <v>4443.9250000000002</v>
      </c>
      <c r="G918" s="2">
        <f>$C918-$D918</f>
        <v>217.85000000000036</v>
      </c>
      <c r="H918" s="2">
        <f>$C918-MAX($B918,$E918)</f>
        <v>13.149999999999636</v>
      </c>
      <c r="I918" s="2">
        <f>MIN($B918,$E918)-$D918</f>
        <v>17.550000000000182</v>
      </c>
      <c r="J918" s="2">
        <f>$E918-$B918</f>
        <v>-187.15000000000055</v>
      </c>
      <c r="K918" s="2">
        <f>$H918/$G918</f>
        <v>6.0362634840484805E-2</v>
      </c>
      <c r="L918" s="2">
        <f>$I918/$G918</f>
        <v>8.0560018361258451E-2</v>
      </c>
      <c r="M918" s="2">
        <f>ABS($J918)/$G918</f>
        <v>0.85907734679825676</v>
      </c>
      <c r="N918" s="2">
        <f t="shared" si="156"/>
        <v>4506.4759449763069</v>
      </c>
      <c r="O918" s="2">
        <f t="shared" si="157"/>
        <v>4551.75</v>
      </c>
      <c r="P918" s="2">
        <f t="shared" si="158"/>
        <v>4333.8999999999996</v>
      </c>
      <c r="Q918" s="2">
        <f t="shared" si="159"/>
        <v>4443.9250000000002</v>
      </c>
      <c r="R918" s="2">
        <f t="shared" si="155"/>
        <v>4459.0127362440771</v>
      </c>
      <c r="S918" s="2">
        <f t="shared" si="164"/>
        <v>8.9385832484545708E-2</v>
      </c>
      <c r="T918" s="2">
        <f t="shared" si="160"/>
        <v>-214.40000000000055</v>
      </c>
      <c r="U918" s="2">
        <f t="shared" si="161"/>
        <v>-4.6957302583308813</v>
      </c>
      <c r="V918" s="2">
        <f t="shared" si="162"/>
        <v>-103.75</v>
      </c>
      <c r="W918" s="2">
        <f t="shared" si="163"/>
        <v>-2.2813855431621652</v>
      </c>
      <c r="X918" t="str">
        <f>IF($T919&gt;0, "up", "down")</f>
        <v>down</v>
      </c>
    </row>
    <row r="919" spans="1:24" x14ac:dyDescent="0.2">
      <c r="A919" s="1">
        <v>39861</v>
      </c>
      <c r="B919" s="2">
        <v>4303.3999999999996</v>
      </c>
      <c r="C919" s="2">
        <v>4303.3999999999996</v>
      </c>
      <c r="D919" s="2">
        <v>4145.05</v>
      </c>
      <c r="E919" s="2">
        <v>4164.3</v>
      </c>
      <c r="F919" s="2">
        <f t="shared" si="154"/>
        <v>4229.0374999999995</v>
      </c>
      <c r="G919" s="2">
        <f>$C919-$D919</f>
        <v>158.34999999999945</v>
      </c>
      <c r="H919" s="2">
        <f>$C919-MAX($B919,$E919)</f>
        <v>0</v>
      </c>
      <c r="I919" s="2">
        <f>MIN($B919,$E919)-$D919</f>
        <v>19.25</v>
      </c>
      <c r="J919" s="2">
        <f>$E919-$B919</f>
        <v>-139.09999999999945</v>
      </c>
      <c r="K919" s="2">
        <f>$H919/$G919</f>
        <v>0</v>
      </c>
      <c r="L919" s="2">
        <f>$I919/$G919</f>
        <v>0.12156615093148132</v>
      </c>
      <c r="M919" s="2">
        <f>ABS($J919)/$G919</f>
        <v>0.87843384906851874</v>
      </c>
      <c r="N919" s="2">
        <f t="shared" si="156"/>
        <v>4475.2004724881535</v>
      </c>
      <c r="O919" s="2">
        <f t="shared" si="157"/>
        <v>4475.2004724881535</v>
      </c>
      <c r="P919" s="2">
        <f t="shared" si="158"/>
        <v>4145.05</v>
      </c>
      <c r="Q919" s="2">
        <f t="shared" si="159"/>
        <v>4229.0374999999995</v>
      </c>
      <c r="R919" s="2">
        <f t="shared" si="155"/>
        <v>4331.1221112440762</v>
      </c>
      <c r="S919" s="2">
        <f t="shared" si="164"/>
        <v>0</v>
      </c>
      <c r="T919" s="2">
        <f t="shared" si="160"/>
        <v>-187.14999999999964</v>
      </c>
      <c r="U919" s="2">
        <f t="shared" si="161"/>
        <v>-4.3008652288317606</v>
      </c>
      <c r="V919" s="2">
        <f t="shared" si="162"/>
        <v>-214.88750000000073</v>
      </c>
      <c r="W919" s="2">
        <f t="shared" si="163"/>
        <v>-4.835533903024932</v>
      </c>
      <c r="X919" t="str">
        <f>IF($T920&gt;0, "up", "down")</f>
        <v>down</v>
      </c>
    </row>
    <row r="920" spans="1:24" x14ac:dyDescent="0.2">
      <c r="A920" s="1">
        <v>39862</v>
      </c>
      <c r="B920" s="2">
        <v>4101.3500000000004</v>
      </c>
      <c r="C920" s="2">
        <v>4180.55</v>
      </c>
      <c r="D920" s="2">
        <v>4039.4</v>
      </c>
      <c r="E920" s="2">
        <v>4077.3</v>
      </c>
      <c r="F920" s="2">
        <f t="shared" si="154"/>
        <v>4099.6500000000005</v>
      </c>
      <c r="G920" s="2">
        <f>$C920-$D920</f>
        <v>141.15000000000009</v>
      </c>
      <c r="H920" s="2">
        <f>$C920-MAX($B920,$E920)</f>
        <v>79.199999999999818</v>
      </c>
      <c r="I920" s="2">
        <f>MIN($B920,$E920)-$D920</f>
        <v>37.900000000000091</v>
      </c>
      <c r="J920" s="2">
        <f>$E920-$B920</f>
        <v>-24.050000000000182</v>
      </c>
      <c r="K920" s="2">
        <f>$H920/$G920</f>
        <v>0.56110520722635326</v>
      </c>
      <c r="L920" s="2">
        <f>$I920/$G920</f>
        <v>0.26850867871059203</v>
      </c>
      <c r="M920" s="2">
        <f>ABS($J920)/$G920</f>
        <v>0.17038611406305468</v>
      </c>
      <c r="N920" s="2">
        <f t="shared" si="156"/>
        <v>4352.118986244077</v>
      </c>
      <c r="O920" s="2">
        <f t="shared" si="157"/>
        <v>4352.118986244077</v>
      </c>
      <c r="P920" s="2">
        <f t="shared" si="158"/>
        <v>4039.4</v>
      </c>
      <c r="Q920" s="2">
        <f t="shared" si="159"/>
        <v>4099.6500000000005</v>
      </c>
      <c r="R920" s="2">
        <f t="shared" si="155"/>
        <v>4210.8219931220383</v>
      </c>
      <c r="S920" s="2">
        <f t="shared" si="164"/>
        <v>0</v>
      </c>
      <c r="T920" s="2">
        <f t="shared" si="160"/>
        <v>-87</v>
      </c>
      <c r="U920" s="2">
        <f t="shared" si="161"/>
        <v>-2.0891866580217564</v>
      </c>
      <c r="V920" s="2">
        <f t="shared" si="162"/>
        <v>-129.38749999999891</v>
      </c>
      <c r="W920" s="2">
        <f t="shared" si="163"/>
        <v>-3.0595023099227405</v>
      </c>
      <c r="X920" t="str">
        <f>IF($T921&gt;0, "up", "down")</f>
        <v>down</v>
      </c>
    </row>
    <row r="921" spans="1:24" x14ac:dyDescent="0.2">
      <c r="A921" s="1">
        <v>39863</v>
      </c>
      <c r="B921" s="2">
        <v>4075.85</v>
      </c>
      <c r="C921" s="2">
        <v>4157.5</v>
      </c>
      <c r="D921" s="2">
        <v>4036.8</v>
      </c>
      <c r="E921" s="2">
        <v>4059.15</v>
      </c>
      <c r="F921" s="2">
        <f t="shared" si="154"/>
        <v>4082.3250000000003</v>
      </c>
      <c r="G921" s="2">
        <f>$C921-$D921</f>
        <v>120.69999999999982</v>
      </c>
      <c r="H921" s="2">
        <f>$C921-MAX($B921,$E921)</f>
        <v>81.650000000000091</v>
      </c>
      <c r="I921" s="2">
        <f>MIN($B921,$E921)-$D921</f>
        <v>22.349999999999909</v>
      </c>
      <c r="J921" s="2">
        <f>$E921-$B921</f>
        <v>-16.699999999999818</v>
      </c>
      <c r="K921" s="2">
        <f>$H921/$G921</f>
        <v>0.67647058823529593</v>
      </c>
      <c r="L921" s="2">
        <f>$I921/$G921</f>
        <v>0.18516984258492081</v>
      </c>
      <c r="M921" s="2">
        <f>ABS($J921)/$G921</f>
        <v>0.13835956917978329</v>
      </c>
      <c r="N921" s="2">
        <f t="shared" si="156"/>
        <v>4225.8844931220392</v>
      </c>
      <c r="O921" s="2">
        <f t="shared" si="157"/>
        <v>4225.8844931220392</v>
      </c>
      <c r="P921" s="2">
        <f t="shared" si="158"/>
        <v>4036.8</v>
      </c>
      <c r="Q921" s="2">
        <f t="shared" si="159"/>
        <v>4082.3250000000003</v>
      </c>
      <c r="R921" s="2">
        <f t="shared" si="155"/>
        <v>4142.7234965610196</v>
      </c>
      <c r="S921" s="2">
        <f t="shared" si="164"/>
        <v>0</v>
      </c>
      <c r="T921" s="2">
        <f t="shared" si="160"/>
        <v>-18.150000000000091</v>
      </c>
      <c r="U921" s="2">
        <f t="shared" si="161"/>
        <v>-0.445147524096831</v>
      </c>
      <c r="V921" s="2">
        <f t="shared" si="162"/>
        <v>-17.325000000000273</v>
      </c>
      <c r="W921" s="2">
        <f t="shared" si="163"/>
        <v>-0.42259705096777217</v>
      </c>
      <c r="X921" t="str">
        <f>IF($T922&gt;0, "up", "down")</f>
        <v>down</v>
      </c>
    </row>
    <row r="922" spans="1:24" x14ac:dyDescent="0.2">
      <c r="A922" s="1">
        <v>39864</v>
      </c>
      <c r="B922" s="2">
        <v>4013.85</v>
      </c>
      <c r="C922" s="2">
        <v>4013.85</v>
      </c>
      <c r="D922" s="2">
        <v>3912.35</v>
      </c>
      <c r="E922" s="2">
        <v>3934.4</v>
      </c>
      <c r="F922" s="2">
        <f t="shared" si="154"/>
        <v>3968.6124999999997</v>
      </c>
      <c r="G922" s="2">
        <f>$C922-$D922</f>
        <v>101.5</v>
      </c>
      <c r="H922" s="2">
        <f>$C922-MAX($B922,$E922)</f>
        <v>0</v>
      </c>
      <c r="I922" s="2">
        <f>MIN($B922,$E922)-$D922</f>
        <v>22.050000000000182</v>
      </c>
      <c r="J922" s="2">
        <f>$E922-$B922</f>
        <v>-79.449999999999818</v>
      </c>
      <c r="K922" s="2">
        <f>$H922/$G922</f>
        <v>0</v>
      </c>
      <c r="L922" s="2">
        <f>$I922/$G922</f>
        <v>0.21724137931034662</v>
      </c>
      <c r="M922" s="2">
        <f>ABS($J922)/$G922</f>
        <v>0.78275862068965341</v>
      </c>
      <c r="N922" s="2">
        <f t="shared" si="156"/>
        <v>4154.10474656102</v>
      </c>
      <c r="O922" s="2">
        <f t="shared" si="157"/>
        <v>4154.10474656102</v>
      </c>
      <c r="P922" s="2">
        <f t="shared" si="158"/>
        <v>3912.35</v>
      </c>
      <c r="Q922" s="2">
        <f t="shared" si="159"/>
        <v>3968.6124999999997</v>
      </c>
      <c r="R922" s="2">
        <f t="shared" si="155"/>
        <v>4047.2929982805099</v>
      </c>
      <c r="S922" s="2">
        <f t="shared" si="164"/>
        <v>0</v>
      </c>
      <c r="T922" s="2">
        <f t="shared" si="160"/>
        <v>-124.75</v>
      </c>
      <c r="U922" s="2">
        <f t="shared" si="161"/>
        <v>-3.0733035241368265</v>
      </c>
      <c r="V922" s="2">
        <f t="shared" si="162"/>
        <v>-113.71250000000055</v>
      </c>
      <c r="W922" s="2">
        <f t="shared" si="163"/>
        <v>-2.7854837623168303</v>
      </c>
      <c r="X922" t="str">
        <f>IF($T923&gt;0, "up", "down")</f>
        <v>down</v>
      </c>
    </row>
    <row r="923" spans="1:24" x14ac:dyDescent="0.2">
      <c r="A923" s="1">
        <v>39868</v>
      </c>
      <c r="B923" s="2">
        <v>3923.85</v>
      </c>
      <c r="C923" s="2">
        <v>3923.85</v>
      </c>
      <c r="D923" s="2">
        <v>3794.9</v>
      </c>
      <c r="E923" s="2">
        <v>3878.6</v>
      </c>
      <c r="F923" s="2">
        <f t="shared" si="154"/>
        <v>3880.3</v>
      </c>
      <c r="G923" s="2">
        <f>$C923-$D923</f>
        <v>128.94999999999982</v>
      </c>
      <c r="H923" s="2">
        <f>$C923-MAX($B923,$E923)</f>
        <v>0</v>
      </c>
      <c r="I923" s="2">
        <f>MIN($B923,$E923)-$D923</f>
        <v>83.699999999999818</v>
      </c>
      <c r="J923" s="2">
        <f>$E923-$B923</f>
        <v>-45.25</v>
      </c>
      <c r="K923" s="2">
        <f>$H923/$G923</f>
        <v>0</v>
      </c>
      <c r="L923" s="2">
        <f>$I923/$G923</f>
        <v>0.64908879410624221</v>
      </c>
      <c r="M923" s="2">
        <f>ABS($J923)/$G923</f>
        <v>0.35091120589375774</v>
      </c>
      <c r="N923" s="2">
        <f t="shared" si="156"/>
        <v>4061.3586232805101</v>
      </c>
      <c r="O923" s="2">
        <f t="shared" si="157"/>
        <v>4061.3586232805101</v>
      </c>
      <c r="P923" s="2">
        <f t="shared" si="158"/>
        <v>3794.9</v>
      </c>
      <c r="Q923" s="2">
        <f t="shared" si="159"/>
        <v>3880.3</v>
      </c>
      <c r="R923" s="2">
        <f t="shared" si="155"/>
        <v>3949.4793116402552</v>
      </c>
      <c r="S923" s="2">
        <f t="shared" si="164"/>
        <v>0</v>
      </c>
      <c r="T923" s="2">
        <f t="shared" si="160"/>
        <v>-55.800000000000182</v>
      </c>
      <c r="U923" s="2">
        <f t="shared" si="161"/>
        <v>-1.4182594550630383</v>
      </c>
      <c r="V923" s="2">
        <f t="shared" si="162"/>
        <v>-88.312499999999545</v>
      </c>
      <c r="W923" s="2">
        <f t="shared" si="163"/>
        <v>-2.2252739464989224</v>
      </c>
      <c r="X923" t="str">
        <f>IF($T924&gt;0, "up", "down")</f>
        <v>up</v>
      </c>
    </row>
    <row r="924" spans="1:24" x14ac:dyDescent="0.2">
      <c r="A924" s="1">
        <v>39869</v>
      </c>
      <c r="B924" s="2">
        <v>3929.85</v>
      </c>
      <c r="C924" s="2">
        <v>3976.05</v>
      </c>
      <c r="D924" s="2">
        <v>3899.55</v>
      </c>
      <c r="E924" s="2">
        <v>3911.7</v>
      </c>
      <c r="F924" s="2">
        <f t="shared" si="154"/>
        <v>3929.2875000000004</v>
      </c>
      <c r="G924" s="2">
        <f>$C924-$D924</f>
        <v>76.5</v>
      </c>
      <c r="H924" s="2">
        <f>$C924-MAX($B924,$E924)</f>
        <v>46.200000000000273</v>
      </c>
      <c r="I924" s="2">
        <f>MIN($B924,$E924)-$D924</f>
        <v>12.149999999999636</v>
      </c>
      <c r="J924" s="2">
        <f>$E924-$B924</f>
        <v>-18.150000000000091</v>
      </c>
      <c r="K924" s="2">
        <f>$H924/$G924</f>
        <v>0.6039215686274545</v>
      </c>
      <c r="L924" s="2">
        <f>$I924/$G924</f>
        <v>0.15882352941175995</v>
      </c>
      <c r="M924" s="2">
        <f>ABS($J924)/$G924</f>
        <v>0.2372549019607855</v>
      </c>
      <c r="N924" s="2">
        <f t="shared" si="156"/>
        <v>3970.8293116402551</v>
      </c>
      <c r="O924" s="2">
        <f t="shared" si="157"/>
        <v>3976.05</v>
      </c>
      <c r="P924" s="2">
        <f t="shared" si="158"/>
        <v>3899.55</v>
      </c>
      <c r="Q924" s="2">
        <f t="shared" si="159"/>
        <v>3929.2875000000004</v>
      </c>
      <c r="R924" s="2">
        <f t="shared" si="155"/>
        <v>3943.9292029100639</v>
      </c>
      <c r="S924" s="2">
        <f t="shared" si="164"/>
        <v>0</v>
      </c>
      <c r="T924" s="2">
        <f t="shared" si="160"/>
        <v>33.099999999999909</v>
      </c>
      <c r="U924" s="2">
        <f t="shared" si="161"/>
        <v>0.85340071159696573</v>
      </c>
      <c r="V924" s="2">
        <f t="shared" si="162"/>
        <v>48.987500000000182</v>
      </c>
      <c r="W924" s="2">
        <f t="shared" si="163"/>
        <v>1.2624668195758106</v>
      </c>
      <c r="X924" t="str">
        <f>IF($T925&gt;0, "up", "down")</f>
        <v>down</v>
      </c>
    </row>
    <row r="925" spans="1:24" x14ac:dyDescent="0.2">
      <c r="A925" s="1">
        <v>39870</v>
      </c>
      <c r="B925" s="2">
        <v>3896.05</v>
      </c>
      <c r="C925" s="2">
        <v>3907.95</v>
      </c>
      <c r="D925" s="2">
        <v>3781.9</v>
      </c>
      <c r="E925" s="2">
        <v>3834.9</v>
      </c>
      <c r="F925" s="2">
        <f t="shared" si="154"/>
        <v>3855.2</v>
      </c>
      <c r="G925" s="2">
        <f>$C925-$D925</f>
        <v>126.04999999999973</v>
      </c>
      <c r="H925" s="2">
        <f>$C925-MAX($B925,$E925)</f>
        <v>11.899999999999636</v>
      </c>
      <c r="I925" s="2">
        <f>MIN($B925,$E925)-$D925</f>
        <v>53</v>
      </c>
      <c r="J925" s="2">
        <f>$E925-$B925</f>
        <v>-61.150000000000091</v>
      </c>
      <c r="K925" s="2">
        <f>$H925/$G925</f>
        <v>9.4406981356601846E-2</v>
      </c>
      <c r="L925" s="2">
        <f>$I925/$G925</f>
        <v>0.42046806822689498</v>
      </c>
      <c r="M925" s="2">
        <f>ABS($J925)/$G925</f>
        <v>0.48512495041650316</v>
      </c>
      <c r="N925" s="2">
        <f t="shared" si="156"/>
        <v>3950.0584058201275</v>
      </c>
      <c r="O925" s="2">
        <f t="shared" si="157"/>
        <v>3950.0584058201275</v>
      </c>
      <c r="P925" s="2">
        <f t="shared" si="158"/>
        <v>3781.9</v>
      </c>
      <c r="Q925" s="2">
        <f t="shared" si="159"/>
        <v>3855.2</v>
      </c>
      <c r="R925" s="2">
        <f t="shared" si="155"/>
        <v>3884.3042029100634</v>
      </c>
      <c r="S925" s="2">
        <f t="shared" si="164"/>
        <v>0</v>
      </c>
      <c r="T925" s="2">
        <f t="shared" si="160"/>
        <v>-76.799999999999727</v>
      </c>
      <c r="U925" s="2">
        <f t="shared" si="161"/>
        <v>-1.9633407469897928</v>
      </c>
      <c r="V925" s="2">
        <f t="shared" si="162"/>
        <v>-74.087500000000546</v>
      </c>
      <c r="W925" s="2">
        <f t="shared" si="163"/>
        <v>-1.8855199574986696</v>
      </c>
      <c r="X925" t="str">
        <f>IF($T926&gt;0, "up", "down")</f>
        <v>up</v>
      </c>
    </row>
    <row r="926" spans="1:24" x14ac:dyDescent="0.2">
      <c r="A926" s="1">
        <v>39871</v>
      </c>
      <c r="B926" s="2">
        <v>3823.25</v>
      </c>
      <c r="C926" s="2">
        <v>3905.45</v>
      </c>
      <c r="D926" s="2">
        <v>3758.4</v>
      </c>
      <c r="E926" s="2">
        <v>3892.4</v>
      </c>
      <c r="F926" s="2">
        <f t="shared" si="154"/>
        <v>3844.875</v>
      </c>
      <c r="G926" s="2">
        <f>$C926-$D926</f>
        <v>147.04999999999973</v>
      </c>
      <c r="H926" s="2">
        <f>$C926-MAX($B926,$E926)</f>
        <v>13.049999999999727</v>
      </c>
      <c r="I926" s="2">
        <f>MIN($B926,$E926)-$D926</f>
        <v>64.849999999999909</v>
      </c>
      <c r="J926" s="2">
        <f>$E926-$B926</f>
        <v>69.150000000000091</v>
      </c>
      <c r="K926" s="2">
        <f>$H926/$G926</f>
        <v>8.8745324719481475E-2</v>
      </c>
      <c r="L926" s="2">
        <f>$I926/$G926</f>
        <v>0.44100646038762348</v>
      </c>
      <c r="M926" s="2">
        <f>ABS($J926)/$G926</f>
        <v>0.47024821489289509</v>
      </c>
      <c r="N926" s="2">
        <f t="shared" si="156"/>
        <v>3902.6292029100637</v>
      </c>
      <c r="O926" s="2">
        <f t="shared" si="157"/>
        <v>3905.45</v>
      </c>
      <c r="P926" s="2">
        <f t="shared" si="158"/>
        <v>3758.4</v>
      </c>
      <c r="Q926" s="2">
        <f t="shared" si="159"/>
        <v>3844.875</v>
      </c>
      <c r="R926" s="2">
        <f t="shared" si="155"/>
        <v>3852.8385507275157</v>
      </c>
      <c r="S926" s="2">
        <f t="shared" si="164"/>
        <v>0</v>
      </c>
      <c r="T926" s="2">
        <f t="shared" si="160"/>
        <v>57.5</v>
      </c>
      <c r="U926" s="2">
        <f t="shared" si="161"/>
        <v>1.4993872069675871</v>
      </c>
      <c r="V926" s="2">
        <f t="shared" si="162"/>
        <v>-10.324999999999818</v>
      </c>
      <c r="W926" s="2">
        <f t="shared" si="163"/>
        <v>-0.26782008715500671</v>
      </c>
      <c r="X926" t="str">
        <f>IF($T927&gt;0, "up", "down")</f>
        <v>down</v>
      </c>
    </row>
    <row r="927" spans="1:24" x14ac:dyDescent="0.2">
      <c r="A927" s="1">
        <v>39874</v>
      </c>
      <c r="B927" s="2">
        <v>3831.25</v>
      </c>
      <c r="C927" s="2">
        <v>3831.25</v>
      </c>
      <c r="D927" s="2">
        <v>3702</v>
      </c>
      <c r="E927" s="2">
        <v>3718.35</v>
      </c>
      <c r="F927" s="2">
        <f t="shared" si="154"/>
        <v>3770.7125000000001</v>
      </c>
      <c r="G927" s="2">
        <f>$C927-$D927</f>
        <v>129.25</v>
      </c>
      <c r="H927" s="2">
        <f>$C927-MAX($B927,$E927)</f>
        <v>0</v>
      </c>
      <c r="I927" s="2">
        <f>MIN($B927,$E927)-$D927</f>
        <v>16.349999999999909</v>
      </c>
      <c r="J927" s="2">
        <f>$E927-$B927</f>
        <v>-112.90000000000009</v>
      </c>
      <c r="K927" s="2">
        <f>$H927/$G927</f>
        <v>0</v>
      </c>
      <c r="L927" s="2">
        <f>$I927/$G927</f>
        <v>0.12649903288201089</v>
      </c>
      <c r="M927" s="2">
        <f>ABS($J927)/$G927</f>
        <v>0.87350096711798908</v>
      </c>
      <c r="N927" s="2">
        <f t="shared" si="156"/>
        <v>3873.7521014550321</v>
      </c>
      <c r="O927" s="2">
        <f t="shared" si="157"/>
        <v>3873.7521014550321</v>
      </c>
      <c r="P927" s="2">
        <f t="shared" si="158"/>
        <v>3702</v>
      </c>
      <c r="Q927" s="2">
        <f t="shared" si="159"/>
        <v>3770.7125000000001</v>
      </c>
      <c r="R927" s="2">
        <f t="shared" si="155"/>
        <v>3805.0541757275159</v>
      </c>
      <c r="S927" s="2">
        <f t="shared" si="164"/>
        <v>0</v>
      </c>
      <c r="T927" s="2">
        <f t="shared" si="160"/>
        <v>-174.05000000000018</v>
      </c>
      <c r="U927" s="2">
        <f t="shared" si="161"/>
        <v>-4.4715342719145044</v>
      </c>
      <c r="V927" s="2">
        <f t="shared" si="162"/>
        <v>-74.162499999999909</v>
      </c>
      <c r="W927" s="2">
        <f t="shared" si="163"/>
        <v>-1.9288663480607278</v>
      </c>
      <c r="X927" t="str">
        <f>IF($T928&gt;0, "up", "down")</f>
        <v>down</v>
      </c>
    </row>
    <row r="928" spans="1:24" x14ac:dyDescent="0.2">
      <c r="A928" s="1">
        <v>39875</v>
      </c>
      <c r="B928" s="2">
        <v>3682.1</v>
      </c>
      <c r="C928" s="2">
        <v>3750.5</v>
      </c>
      <c r="D928" s="2">
        <v>3621.9</v>
      </c>
      <c r="E928" s="2">
        <v>3636.85</v>
      </c>
      <c r="F928" s="2">
        <f t="shared" si="154"/>
        <v>3672.8375000000001</v>
      </c>
      <c r="G928" s="2">
        <f>$C928-$D928</f>
        <v>128.59999999999991</v>
      </c>
      <c r="H928" s="2">
        <f>$C928-MAX($B928,$E928)</f>
        <v>68.400000000000091</v>
      </c>
      <c r="I928" s="2">
        <f>MIN($B928,$E928)-$D928</f>
        <v>14.949999999999818</v>
      </c>
      <c r="J928" s="2">
        <f>$E928-$B928</f>
        <v>-45.25</v>
      </c>
      <c r="K928" s="2">
        <f>$H928/$G928</f>
        <v>0.53188180404354701</v>
      </c>
      <c r="L928" s="2">
        <f>$I928/$G928</f>
        <v>0.11625194401244035</v>
      </c>
      <c r="M928" s="2">
        <f>ABS($J928)/$G928</f>
        <v>0.35186625194401266</v>
      </c>
      <c r="N928" s="2">
        <f t="shared" si="156"/>
        <v>3822.2323007275163</v>
      </c>
      <c r="O928" s="2">
        <f t="shared" si="157"/>
        <v>3822.2323007275163</v>
      </c>
      <c r="P928" s="2">
        <f t="shared" si="158"/>
        <v>3621.9</v>
      </c>
      <c r="Q928" s="2">
        <f t="shared" si="159"/>
        <v>3672.8375000000001</v>
      </c>
      <c r="R928" s="2">
        <f t="shared" si="155"/>
        <v>3734.800525363758</v>
      </c>
      <c r="S928" s="2">
        <f t="shared" si="164"/>
        <v>0</v>
      </c>
      <c r="T928" s="2">
        <f t="shared" si="160"/>
        <v>-81.5</v>
      </c>
      <c r="U928" s="2">
        <f t="shared" si="161"/>
        <v>-2.1918323987790282</v>
      </c>
      <c r="V928" s="2">
        <f t="shared" si="162"/>
        <v>-97.875</v>
      </c>
      <c r="W928" s="2">
        <f t="shared" si="163"/>
        <v>-2.595663286447853</v>
      </c>
      <c r="X928" t="str">
        <f>IF($T929&gt;0, "up", "down")</f>
        <v>down</v>
      </c>
    </row>
    <row r="929" spans="1:24" x14ac:dyDescent="0.2">
      <c r="A929" s="1">
        <v>39876</v>
      </c>
      <c r="B929" s="2">
        <v>3671.2</v>
      </c>
      <c r="C929" s="2">
        <v>3689.45</v>
      </c>
      <c r="D929" s="2">
        <v>3576.55</v>
      </c>
      <c r="E929" s="2">
        <v>3586.9</v>
      </c>
      <c r="F929" s="2">
        <f t="shared" si="154"/>
        <v>3631.0250000000001</v>
      </c>
      <c r="G929" s="2">
        <f>$C929-$D929</f>
        <v>112.89999999999964</v>
      </c>
      <c r="H929" s="2">
        <f>$C929-MAX($B929,$E929)</f>
        <v>18.25</v>
      </c>
      <c r="I929" s="2">
        <f>MIN($B929,$E929)-$D929</f>
        <v>10.349999999999909</v>
      </c>
      <c r="J929" s="2">
        <f>$E929-$B929</f>
        <v>-84.299999999999727</v>
      </c>
      <c r="K929" s="2">
        <f>$H929/$G929</f>
        <v>0.16164747564216173</v>
      </c>
      <c r="L929" s="2">
        <f>$I929/$G929</f>
        <v>9.1674047829937488E-2</v>
      </c>
      <c r="M929" s="2">
        <f>ABS($J929)/$G929</f>
        <v>0.74667847652790076</v>
      </c>
      <c r="N929" s="2">
        <f t="shared" si="156"/>
        <v>3747.5349003637584</v>
      </c>
      <c r="O929" s="2">
        <f t="shared" si="157"/>
        <v>3747.5349003637584</v>
      </c>
      <c r="P929" s="2">
        <f t="shared" si="158"/>
        <v>3576.55</v>
      </c>
      <c r="Q929" s="2">
        <f t="shared" si="159"/>
        <v>3631.0250000000001</v>
      </c>
      <c r="R929" s="2">
        <f t="shared" si="155"/>
        <v>3675.6612001818789</v>
      </c>
      <c r="S929" s="2">
        <f t="shared" si="164"/>
        <v>0</v>
      </c>
      <c r="T929" s="2">
        <f t="shared" si="160"/>
        <v>-49.949999999999818</v>
      </c>
      <c r="U929" s="2">
        <f t="shared" si="161"/>
        <v>-1.3734413022258223</v>
      </c>
      <c r="V929" s="2">
        <f t="shared" si="162"/>
        <v>-41.8125</v>
      </c>
      <c r="W929" s="2">
        <f t="shared" si="163"/>
        <v>-1.138424991576676</v>
      </c>
      <c r="X929" t="str">
        <f>IF($T930&gt;0, "up", "down")</f>
        <v>down</v>
      </c>
    </row>
    <row r="930" spans="1:24" x14ac:dyDescent="0.2">
      <c r="A930" s="1">
        <v>39877</v>
      </c>
      <c r="B930" s="2">
        <v>3635.55</v>
      </c>
      <c r="C930" s="2">
        <v>3667.35</v>
      </c>
      <c r="D930" s="2">
        <v>3413.5</v>
      </c>
      <c r="E930" s="2">
        <v>3446.35</v>
      </c>
      <c r="F930" s="2">
        <f t="shared" si="154"/>
        <v>3540.6875</v>
      </c>
      <c r="G930" s="2">
        <f>$C930-$D930</f>
        <v>253.84999999999991</v>
      </c>
      <c r="H930" s="2">
        <f>$C930-MAX($B930,$E930)</f>
        <v>31.799999999999727</v>
      </c>
      <c r="I930" s="2">
        <f>MIN($B930,$E930)-$D930</f>
        <v>32.849999999999909</v>
      </c>
      <c r="J930" s="2">
        <f>$E930-$B930</f>
        <v>-189.20000000000027</v>
      </c>
      <c r="K930" s="2">
        <f>$H930/$G930</f>
        <v>0.12527082922985913</v>
      </c>
      <c r="L930" s="2">
        <f>$I930/$G930</f>
        <v>0.12940713019499672</v>
      </c>
      <c r="M930" s="2">
        <f>ABS($J930)/$G930</f>
        <v>0.74532204057514417</v>
      </c>
      <c r="N930" s="2">
        <f t="shared" si="156"/>
        <v>3689.279950181879</v>
      </c>
      <c r="O930" s="2">
        <f t="shared" si="157"/>
        <v>3689.279950181879</v>
      </c>
      <c r="P930" s="2">
        <f t="shared" si="158"/>
        <v>3413.5</v>
      </c>
      <c r="Q930" s="2">
        <f t="shared" si="159"/>
        <v>3540.6875</v>
      </c>
      <c r="R930" s="2">
        <f t="shared" si="155"/>
        <v>3583.1868500909395</v>
      </c>
      <c r="S930" s="2">
        <f t="shared" si="164"/>
        <v>0</v>
      </c>
      <c r="T930" s="2">
        <f t="shared" si="160"/>
        <v>-140.55000000000018</v>
      </c>
      <c r="U930" s="2">
        <f t="shared" si="161"/>
        <v>-3.9184253812484369</v>
      </c>
      <c r="V930" s="2">
        <f t="shared" si="162"/>
        <v>-90.337500000000091</v>
      </c>
      <c r="W930" s="2">
        <f t="shared" si="163"/>
        <v>-2.4879338478804218</v>
      </c>
      <c r="X930" t="str">
        <f>IF($T931&gt;0, "up", "down")</f>
        <v>up</v>
      </c>
    </row>
    <row r="931" spans="1:24" x14ac:dyDescent="0.2">
      <c r="A931" s="1">
        <v>39878</v>
      </c>
      <c r="B931" s="2">
        <v>3385.4</v>
      </c>
      <c r="C931" s="2">
        <v>3541</v>
      </c>
      <c r="D931" s="2">
        <v>3338.8</v>
      </c>
      <c r="E931" s="2">
        <v>3455.35</v>
      </c>
      <c r="F931" s="2">
        <f t="shared" si="154"/>
        <v>3430.1375000000003</v>
      </c>
      <c r="G931" s="2">
        <f>$C931-$D931</f>
        <v>202.19999999999982</v>
      </c>
      <c r="H931" s="2">
        <f>$C931-MAX($B931,$E931)</f>
        <v>85.650000000000091</v>
      </c>
      <c r="I931" s="2">
        <f>MIN($B931,$E931)-$D931</f>
        <v>46.599999999999909</v>
      </c>
      <c r="J931" s="2">
        <f>$E931-$B931</f>
        <v>69.949999999999818</v>
      </c>
      <c r="K931" s="2">
        <f>$H931/$G931</f>
        <v>0.42359050445103941</v>
      </c>
      <c r="L931" s="2">
        <f>$I931/$G931</f>
        <v>0.23046488625123615</v>
      </c>
      <c r="M931" s="2">
        <f>ABS($J931)/$G931</f>
        <v>0.34594460929772441</v>
      </c>
      <c r="N931" s="2">
        <f t="shared" si="156"/>
        <v>3614.9837250909395</v>
      </c>
      <c r="O931" s="2">
        <f t="shared" si="157"/>
        <v>3614.9837250909395</v>
      </c>
      <c r="P931" s="2">
        <f t="shared" si="158"/>
        <v>3338.8</v>
      </c>
      <c r="Q931" s="2">
        <f t="shared" si="159"/>
        <v>3430.1375000000003</v>
      </c>
      <c r="R931" s="2">
        <f t="shared" si="155"/>
        <v>3499.7262375454702</v>
      </c>
      <c r="S931" s="2">
        <f t="shared" si="164"/>
        <v>0</v>
      </c>
      <c r="T931" s="2">
        <f t="shared" si="160"/>
        <v>9</v>
      </c>
      <c r="U931" s="2">
        <f t="shared" si="161"/>
        <v>0.26114584995720108</v>
      </c>
      <c r="V931" s="2">
        <f t="shared" si="162"/>
        <v>-110.54999999999973</v>
      </c>
      <c r="W931" s="2">
        <f t="shared" si="163"/>
        <v>-3.1222749819067546</v>
      </c>
      <c r="X931" t="str">
        <f>IF($T932&gt;0, "up", "down")</f>
        <v>down</v>
      </c>
    </row>
    <row r="932" spans="1:24" x14ac:dyDescent="0.2">
      <c r="A932" s="1">
        <v>39881</v>
      </c>
      <c r="B932" s="2">
        <v>3424.35</v>
      </c>
      <c r="C932" s="2">
        <v>3446.75</v>
      </c>
      <c r="D932" s="2">
        <v>3314.55</v>
      </c>
      <c r="E932" s="2">
        <v>3339.7</v>
      </c>
      <c r="F932" s="2">
        <f t="shared" si="154"/>
        <v>3381.3375000000005</v>
      </c>
      <c r="G932" s="2">
        <f>$C932-$D932</f>
        <v>132.19999999999982</v>
      </c>
      <c r="H932" s="2">
        <f>$C932-MAX($B932,$E932)</f>
        <v>22.400000000000091</v>
      </c>
      <c r="I932" s="2">
        <f>MIN($B932,$E932)-$D932</f>
        <v>25.149999999999636</v>
      </c>
      <c r="J932" s="2">
        <f>$E932-$B932</f>
        <v>-84.650000000000091</v>
      </c>
      <c r="K932" s="2">
        <f>$H932/$G932</f>
        <v>0.16944024205748959</v>
      </c>
      <c r="L932" s="2">
        <f>$I932/$G932</f>
        <v>0.19024205748865106</v>
      </c>
      <c r="M932" s="2">
        <f>ABS($J932)/$G932</f>
        <v>0.64031770045385938</v>
      </c>
      <c r="N932" s="2">
        <f t="shared" si="156"/>
        <v>3522.5606125454697</v>
      </c>
      <c r="O932" s="2">
        <f t="shared" si="157"/>
        <v>3522.5606125454697</v>
      </c>
      <c r="P932" s="2">
        <f t="shared" si="158"/>
        <v>3314.55</v>
      </c>
      <c r="Q932" s="2">
        <f t="shared" si="159"/>
        <v>3381.3375000000005</v>
      </c>
      <c r="R932" s="2">
        <f t="shared" si="155"/>
        <v>3435.2521812727355</v>
      </c>
      <c r="S932" s="2">
        <f t="shared" si="164"/>
        <v>0</v>
      </c>
      <c r="T932" s="2">
        <f t="shared" si="160"/>
        <v>-115.65000000000009</v>
      </c>
      <c r="U932" s="2">
        <f t="shared" si="161"/>
        <v>-3.3469836630153265</v>
      </c>
      <c r="V932" s="2">
        <f t="shared" si="162"/>
        <v>-48.799999999999727</v>
      </c>
      <c r="W932" s="2">
        <f t="shared" si="163"/>
        <v>-1.422683493008654</v>
      </c>
      <c r="X932" t="str">
        <f>IF($T933&gt;0, "up", "down")</f>
        <v>up</v>
      </c>
    </row>
    <row r="933" spans="1:24" x14ac:dyDescent="0.2">
      <c r="A933" s="1">
        <v>39884</v>
      </c>
      <c r="B933" s="2">
        <v>3422.85</v>
      </c>
      <c r="C933" s="2">
        <v>3467.75</v>
      </c>
      <c r="D933" s="2">
        <v>3380.7</v>
      </c>
      <c r="E933" s="2">
        <v>3442.55</v>
      </c>
      <c r="F933" s="2">
        <f t="shared" si="154"/>
        <v>3428.4624999999996</v>
      </c>
      <c r="G933" s="2">
        <f>$C933-$D933</f>
        <v>87.050000000000182</v>
      </c>
      <c r="H933" s="2">
        <f>$C933-MAX($B933,$E933)</f>
        <v>25.199999999999818</v>
      </c>
      <c r="I933" s="2">
        <f>MIN($B933,$E933)-$D933</f>
        <v>42.150000000000091</v>
      </c>
      <c r="J933" s="2">
        <f>$E933-$B933</f>
        <v>19.700000000000273</v>
      </c>
      <c r="K933" s="2">
        <f>$H933/$G933</f>
        <v>0.28948879954049128</v>
      </c>
      <c r="L933" s="2">
        <f>$I933/$G933</f>
        <v>0.48420448018380247</v>
      </c>
      <c r="M933" s="2">
        <f>ABS($J933)/$G933</f>
        <v>0.22630672027570628</v>
      </c>
      <c r="N933" s="2">
        <f t="shared" si="156"/>
        <v>3451.9490562727351</v>
      </c>
      <c r="O933" s="2">
        <f t="shared" si="157"/>
        <v>3467.75</v>
      </c>
      <c r="P933" s="2">
        <f t="shared" si="158"/>
        <v>3380.7</v>
      </c>
      <c r="Q933" s="2">
        <f t="shared" si="159"/>
        <v>3428.4624999999996</v>
      </c>
      <c r="R933" s="2">
        <f t="shared" si="155"/>
        <v>3432.2153890681834</v>
      </c>
      <c r="S933" s="2">
        <f t="shared" si="164"/>
        <v>0</v>
      </c>
      <c r="T933" s="2">
        <f t="shared" si="160"/>
        <v>102.85000000000036</v>
      </c>
      <c r="U933" s="2">
        <f t="shared" si="161"/>
        <v>3.0796179297541806</v>
      </c>
      <c r="V933" s="2">
        <f t="shared" si="162"/>
        <v>47.124999999999091</v>
      </c>
      <c r="W933" s="2">
        <f t="shared" si="163"/>
        <v>1.3936792763218426</v>
      </c>
      <c r="X933" t="str">
        <f>IF($T934&gt;0, "up", "down")</f>
        <v>up</v>
      </c>
    </row>
    <row r="934" spans="1:24" x14ac:dyDescent="0.2">
      <c r="A934" s="1">
        <v>39885</v>
      </c>
      <c r="B934" s="2">
        <v>3498.1</v>
      </c>
      <c r="C934" s="2">
        <v>3646.65</v>
      </c>
      <c r="D934" s="2">
        <v>3498.1</v>
      </c>
      <c r="E934" s="2">
        <v>3632.75</v>
      </c>
      <c r="F934" s="2">
        <f t="shared" si="154"/>
        <v>3568.9</v>
      </c>
      <c r="G934" s="2">
        <f>$C934-$D934</f>
        <v>148.55000000000018</v>
      </c>
      <c r="H934" s="2">
        <f>$C934-MAX($B934,$E934)</f>
        <v>13.900000000000091</v>
      </c>
      <c r="I934" s="2">
        <f>MIN($B934,$E934)-$D934</f>
        <v>0</v>
      </c>
      <c r="J934" s="2">
        <f>$E934-$B934</f>
        <v>134.65000000000009</v>
      </c>
      <c r="K934" s="2">
        <f>$H934/$G934</f>
        <v>9.357118815213783E-2</v>
      </c>
      <c r="L934" s="2">
        <f>$I934/$G934</f>
        <v>0</v>
      </c>
      <c r="M934" s="2">
        <f>ABS($J934)/$G934</f>
        <v>0.90642881184786217</v>
      </c>
      <c r="N934" s="2">
        <f t="shared" si="156"/>
        <v>3440.2057781363674</v>
      </c>
      <c r="O934" s="2">
        <f t="shared" si="157"/>
        <v>3646.65</v>
      </c>
      <c r="P934" s="2">
        <f t="shared" si="158"/>
        <v>3440.2057781363674</v>
      </c>
      <c r="Q934" s="2">
        <f t="shared" si="159"/>
        <v>3568.9</v>
      </c>
      <c r="R934" s="2">
        <f t="shared" si="155"/>
        <v>3523.9903890681835</v>
      </c>
      <c r="S934" s="2">
        <f t="shared" si="164"/>
        <v>0.60789634927204383</v>
      </c>
      <c r="T934" s="2">
        <f t="shared" si="160"/>
        <v>190.19999999999982</v>
      </c>
      <c r="U934" s="2">
        <f t="shared" si="161"/>
        <v>5.5249742196917921</v>
      </c>
      <c r="V934" s="2">
        <f t="shared" si="162"/>
        <v>140.43750000000045</v>
      </c>
      <c r="W934" s="2">
        <f t="shared" si="163"/>
        <v>4.0962238904465336</v>
      </c>
      <c r="X934" t="str">
        <f>IF($T935&gt;0, "up", "down")</f>
        <v>up</v>
      </c>
    </row>
    <row r="935" spans="1:24" x14ac:dyDescent="0.2">
      <c r="A935" s="1">
        <v>39888</v>
      </c>
      <c r="B935" s="2">
        <v>3651.3</v>
      </c>
      <c r="C935" s="2">
        <v>3747.75</v>
      </c>
      <c r="D935" s="2">
        <v>3645.15</v>
      </c>
      <c r="E935" s="2">
        <v>3736.65</v>
      </c>
      <c r="F935" s="2">
        <f t="shared" si="154"/>
        <v>3695.2125000000001</v>
      </c>
      <c r="G935" s="2">
        <f>$C935-$D935</f>
        <v>102.59999999999991</v>
      </c>
      <c r="H935" s="2">
        <f>$C935-MAX($B935,$E935)</f>
        <v>11.099999999999909</v>
      </c>
      <c r="I935" s="2">
        <f>MIN($B935,$E935)-$D935</f>
        <v>6.1500000000000909</v>
      </c>
      <c r="J935" s="2">
        <f>$E935-$B935</f>
        <v>85.349999999999909</v>
      </c>
      <c r="K935" s="2">
        <f>$H935/$G935</f>
        <v>0.10818713450292318</v>
      </c>
      <c r="L935" s="2">
        <f>$I935/$G935</f>
        <v>5.9941520467837198E-2</v>
      </c>
      <c r="M935" s="2">
        <f>ABS($J935)/$G935</f>
        <v>0.83187134502923965</v>
      </c>
      <c r="N935" s="2">
        <f t="shared" si="156"/>
        <v>3504.5528890681835</v>
      </c>
      <c r="O935" s="2">
        <f t="shared" si="157"/>
        <v>3747.75</v>
      </c>
      <c r="P935" s="2">
        <f t="shared" si="158"/>
        <v>3504.5528890681835</v>
      </c>
      <c r="Q935" s="2">
        <f t="shared" si="159"/>
        <v>3695.2125000000001</v>
      </c>
      <c r="R935" s="2">
        <f t="shared" si="155"/>
        <v>3613.0170695340917</v>
      </c>
      <c r="S935" s="2">
        <f t="shared" si="164"/>
        <v>1</v>
      </c>
      <c r="T935" s="2">
        <f t="shared" si="160"/>
        <v>103.90000000000009</v>
      </c>
      <c r="U935" s="2">
        <f t="shared" si="161"/>
        <v>2.8600922166402887</v>
      </c>
      <c r="V935" s="2">
        <f t="shared" si="162"/>
        <v>126.3125</v>
      </c>
      <c r="W935" s="2">
        <f t="shared" si="163"/>
        <v>3.5392557931015158</v>
      </c>
      <c r="X935" t="str">
        <f>IF($T936&gt;0, "up", "down")</f>
        <v>down</v>
      </c>
    </row>
    <row r="936" spans="1:24" x14ac:dyDescent="0.2">
      <c r="A936" s="1">
        <v>39889</v>
      </c>
      <c r="B936" s="2">
        <v>3752.2</v>
      </c>
      <c r="C936" s="2">
        <v>3783.25</v>
      </c>
      <c r="D936" s="2">
        <v>3615.6</v>
      </c>
      <c r="E936" s="2">
        <v>3644.65</v>
      </c>
      <c r="F936" s="2">
        <f t="shared" si="154"/>
        <v>3698.9249999999997</v>
      </c>
      <c r="G936" s="2">
        <f>$C936-$D936</f>
        <v>167.65000000000009</v>
      </c>
      <c r="H936" s="2">
        <f>$C936-MAX($B936,$E936)</f>
        <v>31.050000000000182</v>
      </c>
      <c r="I936" s="2">
        <f>MIN($B936,$E936)-$D936</f>
        <v>29.050000000000182</v>
      </c>
      <c r="J936" s="2">
        <f>$E936-$B936</f>
        <v>-107.54999999999973</v>
      </c>
      <c r="K936" s="2">
        <f>$H936/$G936</f>
        <v>0.18520727706531562</v>
      </c>
      <c r="L936" s="2">
        <f>$I936/$G936</f>
        <v>0.1732776617954081</v>
      </c>
      <c r="M936" s="2">
        <f>ABS($J936)/$G936</f>
        <v>0.64151506113927625</v>
      </c>
      <c r="N936" s="2">
        <f t="shared" si="156"/>
        <v>3599.8826945340916</v>
      </c>
      <c r="O936" s="2">
        <f t="shared" si="157"/>
        <v>3783.25</v>
      </c>
      <c r="P936" s="2">
        <f t="shared" si="158"/>
        <v>3599.8826945340916</v>
      </c>
      <c r="Q936" s="2">
        <f t="shared" si="159"/>
        <v>3698.9249999999997</v>
      </c>
      <c r="R936" s="2">
        <f t="shared" si="155"/>
        <v>3670.4850972670456</v>
      </c>
      <c r="S936" s="2">
        <f t="shared" si="164"/>
        <v>1</v>
      </c>
      <c r="T936" s="2">
        <f t="shared" si="160"/>
        <v>-92</v>
      </c>
      <c r="U936" s="2">
        <f t="shared" si="161"/>
        <v>-2.4620984036503284</v>
      </c>
      <c r="V936" s="2">
        <f t="shared" si="162"/>
        <v>3.7124999999996362</v>
      </c>
      <c r="W936" s="2">
        <f t="shared" si="163"/>
        <v>0.10046783507036837</v>
      </c>
      <c r="X936" t="str">
        <f>IF($T937&gt;0, "up", "down")</f>
        <v>up</v>
      </c>
    </row>
    <row r="937" spans="1:24" x14ac:dyDescent="0.2">
      <c r="A937" s="1">
        <v>39890</v>
      </c>
      <c r="B937" s="2">
        <v>3704</v>
      </c>
      <c r="C937" s="2">
        <v>3777.4</v>
      </c>
      <c r="D937" s="2">
        <v>3704</v>
      </c>
      <c r="E937" s="2">
        <v>3727.65</v>
      </c>
      <c r="F937" s="2">
        <f t="shared" si="154"/>
        <v>3728.2624999999998</v>
      </c>
      <c r="G937" s="2">
        <f>$C937-$D937</f>
        <v>73.400000000000091</v>
      </c>
      <c r="H937" s="2">
        <f>$C937-MAX($B937,$E937)</f>
        <v>49.75</v>
      </c>
      <c r="I937" s="2">
        <f>MIN($B937,$E937)-$D937</f>
        <v>0</v>
      </c>
      <c r="J937" s="2">
        <f>$E937-$B937</f>
        <v>23.650000000000091</v>
      </c>
      <c r="K937" s="2">
        <f>$H937/$G937</f>
        <v>0.67779291553133436</v>
      </c>
      <c r="L937" s="2">
        <f>$I937/$G937</f>
        <v>0</v>
      </c>
      <c r="M937" s="2">
        <f>ABS($J937)/$G937</f>
        <v>0.32220708446866569</v>
      </c>
      <c r="N937" s="2">
        <f t="shared" si="156"/>
        <v>3649.4038472670454</v>
      </c>
      <c r="O937" s="2">
        <f t="shared" si="157"/>
        <v>3777.4</v>
      </c>
      <c r="P937" s="2">
        <f t="shared" si="158"/>
        <v>3649.4038472670454</v>
      </c>
      <c r="Q937" s="2">
        <f t="shared" si="159"/>
        <v>3728.2624999999998</v>
      </c>
      <c r="R937" s="2">
        <f t="shared" si="155"/>
        <v>3701.1175486335223</v>
      </c>
      <c r="S937" s="2">
        <f t="shared" si="164"/>
        <v>1</v>
      </c>
      <c r="T937" s="2">
        <f t="shared" si="160"/>
        <v>83</v>
      </c>
      <c r="U937" s="2">
        <f t="shared" si="161"/>
        <v>2.2773105785191992</v>
      </c>
      <c r="V937" s="2">
        <f t="shared" si="162"/>
        <v>29.337500000000091</v>
      </c>
      <c r="W937" s="2">
        <f t="shared" si="163"/>
        <v>0.79313584352210686</v>
      </c>
      <c r="X937" t="str">
        <f>IF($T938&gt;0, "up", "down")</f>
        <v>up</v>
      </c>
    </row>
    <row r="938" spans="1:24" x14ac:dyDescent="0.2">
      <c r="A938" s="1">
        <v>39891</v>
      </c>
      <c r="B938" s="2">
        <v>3759.25</v>
      </c>
      <c r="C938" s="2">
        <v>3802.1</v>
      </c>
      <c r="D938" s="2">
        <v>3668.15</v>
      </c>
      <c r="E938" s="2">
        <v>3763.5</v>
      </c>
      <c r="F938" s="2">
        <f t="shared" si="154"/>
        <v>3748.25</v>
      </c>
      <c r="G938" s="2">
        <f>$C938-$D938</f>
        <v>133.94999999999982</v>
      </c>
      <c r="H938" s="2">
        <f>$C938-MAX($B938,$E938)</f>
        <v>38.599999999999909</v>
      </c>
      <c r="I938" s="2">
        <f>MIN($B938,$E938)-$D938</f>
        <v>91.099999999999909</v>
      </c>
      <c r="J938" s="2">
        <f>$E938-$B938</f>
        <v>4.25</v>
      </c>
      <c r="K938" s="2">
        <f>$H938/$G938</f>
        <v>0.28816722657708072</v>
      </c>
      <c r="L938" s="2">
        <f>$I938/$G938</f>
        <v>0.68010451661067584</v>
      </c>
      <c r="M938" s="2">
        <f>ABS($J938)/$G938</f>
        <v>3.1728256812243415E-2</v>
      </c>
      <c r="N938" s="2">
        <f t="shared" si="156"/>
        <v>3688.8331736335226</v>
      </c>
      <c r="O938" s="2">
        <f t="shared" si="157"/>
        <v>3802.1</v>
      </c>
      <c r="P938" s="2">
        <f t="shared" si="158"/>
        <v>3668.15</v>
      </c>
      <c r="Q938" s="2">
        <f t="shared" si="159"/>
        <v>3748.25</v>
      </c>
      <c r="R938" s="2">
        <f t="shared" si="155"/>
        <v>3726.8332934083805</v>
      </c>
      <c r="S938" s="2">
        <f t="shared" si="164"/>
        <v>1</v>
      </c>
      <c r="T938" s="2">
        <f t="shared" si="160"/>
        <v>35.849999999999909</v>
      </c>
      <c r="U938" s="2">
        <f t="shared" si="161"/>
        <v>0.96173192225664716</v>
      </c>
      <c r="V938" s="2">
        <f t="shared" si="162"/>
        <v>19.987500000000182</v>
      </c>
      <c r="W938" s="2">
        <f t="shared" si="163"/>
        <v>0.53610763727071742</v>
      </c>
      <c r="X938" t="str">
        <f>IF($T939&gt;0, "up", "down")</f>
        <v>down</v>
      </c>
    </row>
    <row r="939" spans="1:24" x14ac:dyDescent="0.2">
      <c r="A939" s="1">
        <v>39892</v>
      </c>
      <c r="B939" s="2">
        <v>3753.1</v>
      </c>
      <c r="C939" s="2">
        <v>3753.1</v>
      </c>
      <c r="D939" s="2">
        <v>3665.1</v>
      </c>
      <c r="E939" s="2">
        <v>3691.7</v>
      </c>
      <c r="F939" s="2">
        <f t="shared" si="154"/>
        <v>3715.75</v>
      </c>
      <c r="G939" s="2">
        <f>$C939-$D939</f>
        <v>88</v>
      </c>
      <c r="H939" s="2">
        <f>$C939-MAX($B939,$E939)</f>
        <v>0</v>
      </c>
      <c r="I939" s="2">
        <f>MIN($B939,$E939)-$D939</f>
        <v>26.599999999999909</v>
      </c>
      <c r="J939" s="2">
        <f>$E939-$B939</f>
        <v>-61.400000000000091</v>
      </c>
      <c r="K939" s="2">
        <f>$H939/$G939</f>
        <v>0</v>
      </c>
      <c r="L939" s="2">
        <f>$I939/$G939</f>
        <v>0.30227272727272625</v>
      </c>
      <c r="M939" s="2">
        <f>ABS($J939)/$G939</f>
        <v>0.69772727272727375</v>
      </c>
      <c r="N939" s="2">
        <f t="shared" si="156"/>
        <v>3718.5415868167611</v>
      </c>
      <c r="O939" s="2">
        <f t="shared" si="157"/>
        <v>3753.1</v>
      </c>
      <c r="P939" s="2">
        <f t="shared" si="158"/>
        <v>3665.1</v>
      </c>
      <c r="Q939" s="2">
        <f t="shared" si="159"/>
        <v>3715.75</v>
      </c>
      <c r="R939" s="2">
        <f t="shared" si="155"/>
        <v>3713.1228967041902</v>
      </c>
      <c r="S939" s="2">
        <f t="shared" si="164"/>
        <v>0.87953917080104871</v>
      </c>
      <c r="T939" s="2">
        <f t="shared" si="160"/>
        <v>-71.800000000000182</v>
      </c>
      <c r="U939" s="2">
        <f t="shared" si="161"/>
        <v>-1.9077985917364204</v>
      </c>
      <c r="V939" s="2">
        <f t="shared" si="162"/>
        <v>-32.5</v>
      </c>
      <c r="W939" s="2">
        <f t="shared" si="163"/>
        <v>-0.86707129993997201</v>
      </c>
      <c r="X939" t="str">
        <f>IF($T940&gt;0, "up", "down")</f>
        <v>up</v>
      </c>
    </row>
    <row r="940" spans="1:24" x14ac:dyDescent="0.2">
      <c r="A940" s="1">
        <v>39895</v>
      </c>
      <c r="B940" s="2">
        <v>3763.75</v>
      </c>
      <c r="C940" s="2">
        <v>3963.65</v>
      </c>
      <c r="D940" s="2">
        <v>3743</v>
      </c>
      <c r="E940" s="2">
        <v>3944.75</v>
      </c>
      <c r="F940" s="2">
        <f t="shared" si="154"/>
        <v>3853.7874999999999</v>
      </c>
      <c r="G940" s="2">
        <f>$C940-$D940</f>
        <v>220.65000000000009</v>
      </c>
      <c r="H940" s="2">
        <f>$C940-MAX($B940,$E940)</f>
        <v>18.900000000000091</v>
      </c>
      <c r="I940" s="2">
        <f>MIN($B940,$E940)-$D940</f>
        <v>20.75</v>
      </c>
      <c r="J940" s="2">
        <f>$E940-$B940</f>
        <v>181</v>
      </c>
      <c r="K940" s="2">
        <f>$H940/$G940</f>
        <v>8.5656016315432057E-2</v>
      </c>
      <c r="L940" s="2">
        <f>$I940/$G940</f>
        <v>9.4040335372762254E-2</v>
      </c>
      <c r="M940" s="2">
        <f>ABS($J940)/$G940</f>
        <v>0.82030364831180569</v>
      </c>
      <c r="N940" s="2">
        <f t="shared" si="156"/>
        <v>3717.1457934083805</v>
      </c>
      <c r="O940" s="2">
        <f t="shared" si="157"/>
        <v>3963.65</v>
      </c>
      <c r="P940" s="2">
        <f t="shared" si="158"/>
        <v>3717.1457934083805</v>
      </c>
      <c r="Q940" s="2">
        <f t="shared" si="159"/>
        <v>3853.7874999999999</v>
      </c>
      <c r="R940" s="2">
        <f t="shared" si="155"/>
        <v>3812.9322717041905</v>
      </c>
      <c r="S940" s="2">
        <f t="shared" si="164"/>
        <v>1</v>
      </c>
      <c r="T940" s="2">
        <f t="shared" si="160"/>
        <v>253.05000000000018</v>
      </c>
      <c r="U940" s="2">
        <f t="shared" si="161"/>
        <v>6.8545656472627838</v>
      </c>
      <c r="V940" s="2">
        <f t="shared" si="162"/>
        <v>138.03749999999991</v>
      </c>
      <c r="W940" s="2">
        <f t="shared" si="163"/>
        <v>3.7149296911794369</v>
      </c>
      <c r="X940" t="str">
        <f>IF($T941&gt;0, "up", "down")</f>
        <v>up</v>
      </c>
    </row>
    <row r="941" spans="1:24" x14ac:dyDescent="0.2">
      <c r="A941" s="1">
        <v>39896</v>
      </c>
      <c r="B941" s="2">
        <v>4016.25</v>
      </c>
      <c r="C941" s="2">
        <v>4184.6499999999996</v>
      </c>
      <c r="D941" s="2">
        <v>3982.8</v>
      </c>
      <c r="E941" s="2">
        <v>4008.05</v>
      </c>
      <c r="F941" s="2">
        <f t="shared" si="154"/>
        <v>4047.9375</v>
      </c>
      <c r="G941" s="2">
        <f>$C941-$D941</f>
        <v>201.84999999999945</v>
      </c>
      <c r="H941" s="2">
        <f>$C941-MAX($B941,$E941)</f>
        <v>168.39999999999964</v>
      </c>
      <c r="I941" s="2">
        <f>MIN($B941,$E941)-$D941</f>
        <v>25.25</v>
      </c>
      <c r="J941" s="2">
        <f>$E941-$B941</f>
        <v>-8.1999999999998181</v>
      </c>
      <c r="K941" s="2">
        <f>$H941/$G941</f>
        <v>0.8342828833292053</v>
      </c>
      <c r="L941" s="2">
        <f>$I941/$G941</f>
        <v>0.12509289076046604</v>
      </c>
      <c r="M941" s="2">
        <f>ABS($J941)/$G941</f>
        <v>4.062422591032866E-2</v>
      </c>
      <c r="N941" s="2">
        <f t="shared" si="156"/>
        <v>3785.4666467041902</v>
      </c>
      <c r="O941" s="2">
        <f t="shared" si="157"/>
        <v>4184.6499999999996</v>
      </c>
      <c r="P941" s="2">
        <f t="shared" si="158"/>
        <v>3785.4666467041902</v>
      </c>
      <c r="Q941" s="2">
        <f t="shared" si="159"/>
        <v>4047.9375</v>
      </c>
      <c r="R941" s="2">
        <f t="shared" si="155"/>
        <v>3950.8801983520948</v>
      </c>
      <c r="S941" s="2">
        <f t="shared" si="164"/>
        <v>1</v>
      </c>
      <c r="T941" s="2">
        <f t="shared" si="160"/>
        <v>63.300000000000182</v>
      </c>
      <c r="U941" s="2">
        <f t="shared" si="161"/>
        <v>1.6046644274035153</v>
      </c>
      <c r="V941" s="2">
        <f t="shared" si="162"/>
        <v>194.15000000000009</v>
      </c>
      <c r="W941" s="2">
        <f t="shared" si="163"/>
        <v>5.0379010259387709</v>
      </c>
      <c r="X941" t="str">
        <f>IF($T942&gt;0, "up", "down")</f>
        <v>up</v>
      </c>
    </row>
    <row r="942" spans="1:24" x14ac:dyDescent="0.2">
      <c r="A942" s="1">
        <v>39897</v>
      </c>
      <c r="B942" s="2">
        <v>4013.7</v>
      </c>
      <c r="C942" s="2">
        <v>4145.3</v>
      </c>
      <c r="D942" s="2">
        <v>3993.1</v>
      </c>
      <c r="E942" s="2">
        <v>4126.45</v>
      </c>
      <c r="F942" s="2">
        <f t="shared" si="154"/>
        <v>4069.6374999999998</v>
      </c>
      <c r="G942" s="2">
        <f>$C942-$D942</f>
        <v>152.20000000000027</v>
      </c>
      <c r="H942" s="2">
        <f>$C942-MAX($B942,$E942)</f>
        <v>18.850000000000364</v>
      </c>
      <c r="I942" s="2">
        <f>MIN($B942,$E942)-$D942</f>
        <v>20.599999999999909</v>
      </c>
      <c r="J942" s="2">
        <f>$E942-$B942</f>
        <v>112.75</v>
      </c>
      <c r="K942" s="2">
        <f>$H942/$G942</f>
        <v>0.12385019710906918</v>
      </c>
      <c r="L942" s="2">
        <f>$I942/$G942</f>
        <v>0.135348226018396</v>
      </c>
      <c r="M942" s="2">
        <f>ABS($J942)/$G942</f>
        <v>0.74080157687253478</v>
      </c>
      <c r="N942" s="2">
        <f t="shared" si="156"/>
        <v>3916.7020733520949</v>
      </c>
      <c r="O942" s="2">
        <f t="shared" si="157"/>
        <v>4145.3</v>
      </c>
      <c r="P942" s="2">
        <f t="shared" si="158"/>
        <v>3916.7020733520949</v>
      </c>
      <c r="Q942" s="2">
        <f t="shared" si="159"/>
        <v>4069.6374999999998</v>
      </c>
      <c r="R942" s="2">
        <f t="shared" si="155"/>
        <v>4012.0854116760474</v>
      </c>
      <c r="S942" s="2">
        <f t="shared" si="164"/>
        <v>1</v>
      </c>
      <c r="T942" s="2">
        <f t="shared" si="160"/>
        <v>118.39999999999964</v>
      </c>
      <c r="U942" s="2">
        <f t="shared" si="161"/>
        <v>2.9540549643841678</v>
      </c>
      <c r="V942" s="2">
        <f t="shared" si="162"/>
        <v>21.699999999999818</v>
      </c>
      <c r="W942" s="2">
        <f t="shared" si="163"/>
        <v>0.53607547053282856</v>
      </c>
      <c r="X942" t="str">
        <f>IF($T943&gt;0, "up", "down")</f>
        <v>up</v>
      </c>
    </row>
    <row r="943" spans="1:24" x14ac:dyDescent="0.2">
      <c r="A943" s="1">
        <v>39898</v>
      </c>
      <c r="B943" s="2">
        <v>4179.25</v>
      </c>
      <c r="C943" s="2">
        <v>4311.7</v>
      </c>
      <c r="D943" s="2">
        <v>4167.2</v>
      </c>
      <c r="E943" s="2">
        <v>4285.1499999999996</v>
      </c>
      <c r="F943" s="2">
        <f t="shared" si="154"/>
        <v>4235.8250000000007</v>
      </c>
      <c r="G943" s="2">
        <f>$C943-$D943</f>
        <v>144.5</v>
      </c>
      <c r="H943" s="2">
        <f>$C943-MAX($B943,$E943)</f>
        <v>26.550000000000182</v>
      </c>
      <c r="I943" s="2">
        <f>MIN($B943,$E943)-$D943</f>
        <v>12.050000000000182</v>
      </c>
      <c r="J943" s="2">
        <f>$E943-$B943</f>
        <v>105.89999999999964</v>
      </c>
      <c r="K943" s="2">
        <f>$H943/$G943</f>
        <v>0.18373702422145455</v>
      </c>
      <c r="L943" s="2">
        <f>$I943/$G943</f>
        <v>8.3391003460208876E-2</v>
      </c>
      <c r="M943" s="2">
        <f>ABS($J943)/$G943</f>
        <v>0.73287197231833656</v>
      </c>
      <c r="N943" s="2">
        <f t="shared" si="156"/>
        <v>3993.1697866760474</v>
      </c>
      <c r="O943" s="2">
        <f t="shared" si="157"/>
        <v>4311.7</v>
      </c>
      <c r="P943" s="2">
        <f t="shared" si="158"/>
        <v>3993.1697866760474</v>
      </c>
      <c r="Q943" s="2">
        <f t="shared" si="159"/>
        <v>4235.8250000000007</v>
      </c>
      <c r="R943" s="2">
        <f t="shared" si="155"/>
        <v>4133.4661433380243</v>
      </c>
      <c r="S943" s="2">
        <f t="shared" si="164"/>
        <v>1</v>
      </c>
      <c r="T943" s="2">
        <f t="shared" si="160"/>
        <v>158.69999999999982</v>
      </c>
      <c r="U943" s="2">
        <f t="shared" si="161"/>
        <v>3.8459208278302133</v>
      </c>
      <c r="V943" s="2">
        <f t="shared" si="162"/>
        <v>166.18750000000091</v>
      </c>
      <c r="W943" s="2">
        <f t="shared" si="163"/>
        <v>4.0835946690583844</v>
      </c>
      <c r="X943" t="str">
        <f>IF($T944&gt;0, "up", "down")</f>
        <v>up</v>
      </c>
    </row>
    <row r="944" spans="1:24" x14ac:dyDescent="0.2">
      <c r="A944" s="1">
        <v>39899</v>
      </c>
      <c r="B944" s="2">
        <v>4282.3500000000004</v>
      </c>
      <c r="C944" s="2">
        <v>4423.6499999999996</v>
      </c>
      <c r="D944" s="2">
        <v>4262.95</v>
      </c>
      <c r="E944" s="2">
        <v>4406.8</v>
      </c>
      <c r="F944" s="2">
        <f t="shared" si="154"/>
        <v>4343.9375</v>
      </c>
      <c r="G944" s="2">
        <f>$C944-$D944</f>
        <v>160.69999999999982</v>
      </c>
      <c r="H944" s="2">
        <f>$C944-MAX($B944,$E944)</f>
        <v>16.849999999999454</v>
      </c>
      <c r="I944" s="2">
        <f>MIN($B944,$E944)-$D944</f>
        <v>19.400000000000546</v>
      </c>
      <c r="J944" s="2">
        <f>$E944-$B944</f>
        <v>124.44999999999982</v>
      </c>
      <c r="K944" s="2">
        <f>$H944/$G944</f>
        <v>0.1048537647790882</v>
      </c>
      <c r="L944" s="2">
        <f>$I944/$G944</f>
        <v>0.12072184194150945</v>
      </c>
      <c r="M944" s="2">
        <f>ABS($J944)/$G944</f>
        <v>0.77442439327940238</v>
      </c>
      <c r="N944" s="2">
        <f t="shared" si="156"/>
        <v>4114.4973933380243</v>
      </c>
      <c r="O944" s="2">
        <f t="shared" si="157"/>
        <v>4423.6499999999996</v>
      </c>
      <c r="P944" s="2">
        <f t="shared" si="158"/>
        <v>4114.4973933380243</v>
      </c>
      <c r="Q944" s="2">
        <f t="shared" si="159"/>
        <v>4343.9375</v>
      </c>
      <c r="R944" s="2">
        <f t="shared" si="155"/>
        <v>4249.1455716690125</v>
      </c>
      <c r="S944" s="2">
        <f t="shared" si="164"/>
        <v>1</v>
      </c>
      <c r="T944" s="2">
        <f t="shared" si="160"/>
        <v>121.65000000000055</v>
      </c>
      <c r="U944" s="2">
        <f t="shared" si="161"/>
        <v>2.8388737850483778</v>
      </c>
      <c r="V944" s="2">
        <f t="shared" si="162"/>
        <v>108.11249999999927</v>
      </c>
      <c r="W944" s="2">
        <f t="shared" si="163"/>
        <v>2.5523363217318762</v>
      </c>
      <c r="X944" t="str">
        <f>IF($T945&gt;0, "up", "down")</f>
        <v>down</v>
      </c>
    </row>
    <row r="945" spans="1:24" x14ac:dyDescent="0.2">
      <c r="A945" s="1">
        <v>39902</v>
      </c>
      <c r="B945" s="2">
        <v>4368.05</v>
      </c>
      <c r="C945" s="2">
        <v>4368.05</v>
      </c>
      <c r="D945" s="2">
        <v>4009.35</v>
      </c>
      <c r="E945" s="2">
        <v>4035.7</v>
      </c>
      <c r="F945" s="2">
        <f t="shared" si="154"/>
        <v>4195.2875000000004</v>
      </c>
      <c r="G945" s="2">
        <f>$C945-$D945</f>
        <v>358.70000000000027</v>
      </c>
      <c r="H945" s="2">
        <f>$C945-MAX($B945,$E945)</f>
        <v>0</v>
      </c>
      <c r="I945" s="2">
        <f>MIN($B945,$E945)-$D945</f>
        <v>26.349999999999909</v>
      </c>
      <c r="J945" s="2">
        <f>$E945-$B945</f>
        <v>-332.35000000000036</v>
      </c>
      <c r="K945" s="2">
        <f>$H945/$G945</f>
        <v>0</v>
      </c>
      <c r="L945" s="2">
        <f>$I945/$G945</f>
        <v>7.3459715639810116E-2</v>
      </c>
      <c r="M945" s="2">
        <f>ABS($J945)/$G945</f>
        <v>0.92654028436018987</v>
      </c>
      <c r="N945" s="2">
        <f t="shared" si="156"/>
        <v>4229.2174466690121</v>
      </c>
      <c r="O945" s="2">
        <f t="shared" si="157"/>
        <v>4368.05</v>
      </c>
      <c r="P945" s="2">
        <f t="shared" si="158"/>
        <v>4009.35</v>
      </c>
      <c r="Q945" s="2">
        <f t="shared" si="159"/>
        <v>4195.2875000000004</v>
      </c>
      <c r="R945" s="2">
        <f t="shared" si="155"/>
        <v>4200.476236667253</v>
      </c>
      <c r="S945" s="2">
        <f t="shared" si="164"/>
        <v>0.83682539323783134</v>
      </c>
      <c r="T945" s="2">
        <f t="shared" si="160"/>
        <v>-371.10000000000036</v>
      </c>
      <c r="U945" s="2">
        <f t="shared" si="161"/>
        <v>-8.4210765181083858</v>
      </c>
      <c r="V945" s="2">
        <f t="shared" si="162"/>
        <v>-148.64999999999964</v>
      </c>
      <c r="W945" s="2">
        <f t="shared" si="163"/>
        <v>-3.4220105606952136</v>
      </c>
      <c r="X945" t="str">
        <f>IF($T946&gt;0, "up", "down")</f>
        <v>up</v>
      </c>
    </row>
    <row r="946" spans="1:24" x14ac:dyDescent="0.2">
      <c r="A946" s="1">
        <v>39903</v>
      </c>
      <c r="B946" s="2">
        <v>4071.6</v>
      </c>
      <c r="C946" s="2">
        <v>4213.1499999999996</v>
      </c>
      <c r="D946" s="2">
        <v>3871.45</v>
      </c>
      <c r="E946" s="2">
        <v>4133.2</v>
      </c>
      <c r="F946" s="2">
        <f t="shared" si="154"/>
        <v>4072.3500000000004</v>
      </c>
      <c r="G946" s="2">
        <f>$C946-$D946</f>
        <v>341.69999999999982</v>
      </c>
      <c r="H946" s="2">
        <f>$C946-MAX($B946,$E946)</f>
        <v>79.949999999999818</v>
      </c>
      <c r="I946" s="2">
        <f>MIN($B946,$E946)-$D946</f>
        <v>200.15000000000009</v>
      </c>
      <c r="J946" s="2">
        <f>$E946-$B946</f>
        <v>61.599999999999909</v>
      </c>
      <c r="K946" s="2">
        <f>$H946/$G946</f>
        <v>0.23397717295873532</v>
      </c>
      <c r="L946" s="2">
        <f>$I946/$G946</f>
        <v>0.58574773192859286</v>
      </c>
      <c r="M946" s="2">
        <f>ABS($J946)/$G946</f>
        <v>0.18027509511267176</v>
      </c>
      <c r="N946" s="2">
        <f t="shared" si="156"/>
        <v>4212.2524733345062</v>
      </c>
      <c r="O946" s="2">
        <f t="shared" si="157"/>
        <v>4213.1499999999996</v>
      </c>
      <c r="P946" s="2">
        <f t="shared" si="158"/>
        <v>3871.45</v>
      </c>
      <c r="Q946" s="2">
        <f t="shared" si="159"/>
        <v>4072.3500000000004</v>
      </c>
      <c r="R946" s="2">
        <f t="shared" si="155"/>
        <v>4092.300618333627</v>
      </c>
      <c r="S946" s="2">
        <f t="shared" si="164"/>
        <v>0.33837489462573539</v>
      </c>
      <c r="T946" s="2">
        <f t="shared" si="160"/>
        <v>97.5</v>
      </c>
      <c r="U946" s="2">
        <f t="shared" si="161"/>
        <v>2.415937755531878</v>
      </c>
      <c r="V946" s="2">
        <f t="shared" si="162"/>
        <v>-122.9375</v>
      </c>
      <c r="W946" s="2">
        <f t="shared" si="163"/>
        <v>-2.9303712796798784</v>
      </c>
      <c r="X946" t="str">
        <f>IF($T947&gt;0, "up", "down")</f>
        <v>up</v>
      </c>
    </row>
    <row r="947" spans="1:24" x14ac:dyDescent="0.2">
      <c r="A947" s="1">
        <v>39904</v>
      </c>
      <c r="B947" s="2">
        <v>4153.55</v>
      </c>
      <c r="C947" s="2">
        <v>4225.8500000000004</v>
      </c>
      <c r="D947" s="2">
        <v>4023.45</v>
      </c>
      <c r="E947" s="2">
        <v>4211.45</v>
      </c>
      <c r="F947" s="2">
        <f t="shared" si="154"/>
        <v>4153.5750000000007</v>
      </c>
      <c r="G947" s="2">
        <f>$C947-$D947</f>
        <v>202.40000000000055</v>
      </c>
      <c r="H947" s="2">
        <f>$C947-MAX($B947,$E947)</f>
        <v>14.400000000000546</v>
      </c>
      <c r="I947" s="2">
        <f>MIN($B947,$E947)-$D947</f>
        <v>130.10000000000036</v>
      </c>
      <c r="J947" s="2">
        <f>$E947-$B947</f>
        <v>57.899999999999636</v>
      </c>
      <c r="K947" s="2">
        <f>$H947/$G947</f>
        <v>7.1146245059291041E-2</v>
      </c>
      <c r="L947" s="2">
        <f>$I947/$G947</f>
        <v>0.64278656126482225</v>
      </c>
      <c r="M947" s="2">
        <f>ABS($J947)/$G947</f>
        <v>0.28606719367588673</v>
      </c>
      <c r="N947" s="2">
        <f t="shared" si="156"/>
        <v>4142.3012366672538</v>
      </c>
      <c r="O947" s="2">
        <f t="shared" si="157"/>
        <v>4225.8500000000004</v>
      </c>
      <c r="P947" s="2">
        <f t="shared" si="158"/>
        <v>4023.45</v>
      </c>
      <c r="Q947" s="2">
        <f t="shared" si="159"/>
        <v>4153.5750000000007</v>
      </c>
      <c r="R947" s="2">
        <f t="shared" si="155"/>
        <v>4136.2940591668139</v>
      </c>
      <c r="S947" s="2">
        <f t="shared" si="164"/>
        <v>0.28048999918482959</v>
      </c>
      <c r="T947" s="2">
        <f t="shared" si="160"/>
        <v>78.25</v>
      </c>
      <c r="U947" s="2">
        <f t="shared" si="161"/>
        <v>1.8932062324591117</v>
      </c>
      <c r="V947" s="2">
        <f t="shared" si="162"/>
        <v>81.225000000000364</v>
      </c>
      <c r="W947" s="2">
        <f t="shared" si="163"/>
        <v>1.9945486021584677</v>
      </c>
      <c r="X947" t="str">
        <f>IF($T948&gt;0, "up", "down")</f>
        <v>up</v>
      </c>
    </row>
    <row r="948" spans="1:24" x14ac:dyDescent="0.2">
      <c r="A948" s="1">
        <v>39905</v>
      </c>
      <c r="B948" s="2">
        <v>4322.2</v>
      </c>
      <c r="C948" s="2">
        <v>4489.8500000000004</v>
      </c>
      <c r="D948" s="2">
        <v>4322.2</v>
      </c>
      <c r="E948" s="2">
        <v>4426.05</v>
      </c>
      <c r="F948" s="2">
        <f t="shared" si="154"/>
        <v>4390.0749999999998</v>
      </c>
      <c r="G948" s="2">
        <f>$C948-$D948</f>
        <v>167.65000000000055</v>
      </c>
      <c r="H948" s="2">
        <f>$C948-MAX($B948,$E948)</f>
        <v>63.800000000000182</v>
      </c>
      <c r="I948" s="2">
        <f>MIN($B948,$E948)-$D948</f>
        <v>0</v>
      </c>
      <c r="J948" s="2">
        <f>$E948-$B948</f>
        <v>103.85000000000036</v>
      </c>
      <c r="K948" s="2">
        <f>$H948/$G948</f>
        <v>0.38055472711005056</v>
      </c>
      <c r="L948" s="2">
        <f>$I948/$G948</f>
        <v>0</v>
      </c>
      <c r="M948" s="2">
        <f>ABS($J948)/$G948</f>
        <v>0.61944527288994944</v>
      </c>
      <c r="N948" s="2">
        <f t="shared" si="156"/>
        <v>4147.9381183336272</v>
      </c>
      <c r="O948" s="2">
        <f t="shared" si="157"/>
        <v>4489.8500000000004</v>
      </c>
      <c r="P948" s="2">
        <f t="shared" si="158"/>
        <v>4147.9381183336272</v>
      </c>
      <c r="Q948" s="2">
        <f t="shared" si="159"/>
        <v>4390.0749999999998</v>
      </c>
      <c r="R948" s="2">
        <f t="shared" si="155"/>
        <v>4293.9503091668139</v>
      </c>
      <c r="S948" s="2">
        <f t="shared" si="164"/>
        <v>1</v>
      </c>
      <c r="T948" s="2">
        <f t="shared" si="160"/>
        <v>214.60000000000036</v>
      </c>
      <c r="U948" s="2">
        <f t="shared" si="161"/>
        <v>5.0956321456980467</v>
      </c>
      <c r="V948" s="2">
        <f t="shared" si="162"/>
        <v>236.49999999999909</v>
      </c>
      <c r="W948" s="2">
        <f t="shared" si="163"/>
        <v>5.69389020301786</v>
      </c>
      <c r="X948" t="str">
        <f>IF($T949&gt;0, "up", "down")</f>
        <v>up</v>
      </c>
    </row>
    <row r="949" spans="1:24" x14ac:dyDescent="0.2">
      <c r="A949" s="1">
        <v>39909</v>
      </c>
      <c r="B949" s="2">
        <v>4501.25</v>
      </c>
      <c r="C949" s="2">
        <v>4610.6499999999996</v>
      </c>
      <c r="D949" s="2">
        <v>4412.2</v>
      </c>
      <c r="E949" s="2">
        <v>4487.1000000000004</v>
      </c>
      <c r="F949" s="2">
        <f t="shared" si="154"/>
        <v>4502.7999999999993</v>
      </c>
      <c r="G949" s="2">
        <f>$C949-$D949</f>
        <v>198.44999999999982</v>
      </c>
      <c r="H949" s="2">
        <f>$C949-MAX($B949,$E949)</f>
        <v>109.39999999999964</v>
      </c>
      <c r="I949" s="2">
        <f>MIN($B949,$E949)-$D949</f>
        <v>74.900000000000546</v>
      </c>
      <c r="J949" s="2">
        <f>$E949-$B949</f>
        <v>-14.149999999999636</v>
      </c>
      <c r="K949" s="2">
        <f>$H949/$G949</f>
        <v>0.55127236079616904</v>
      </c>
      <c r="L949" s="2">
        <f>$I949/$G949</f>
        <v>0.37742504409171385</v>
      </c>
      <c r="M949" s="2">
        <f>ABS($J949)/$G949</f>
        <v>7.1302595112117159E-2</v>
      </c>
      <c r="N949" s="2">
        <f t="shared" si="156"/>
        <v>4269.0065591668135</v>
      </c>
      <c r="O949" s="2">
        <f t="shared" si="157"/>
        <v>4610.6499999999996</v>
      </c>
      <c r="P949" s="2">
        <f t="shared" si="158"/>
        <v>4269.0065591668135</v>
      </c>
      <c r="Q949" s="2">
        <f t="shared" si="159"/>
        <v>4502.7999999999993</v>
      </c>
      <c r="R949" s="2">
        <f t="shared" si="155"/>
        <v>4412.865779583406</v>
      </c>
      <c r="S949" s="2">
        <f t="shared" si="164"/>
        <v>1</v>
      </c>
      <c r="T949" s="2">
        <f t="shared" si="160"/>
        <v>61.050000000000182</v>
      </c>
      <c r="U949" s="2">
        <f t="shared" si="161"/>
        <v>1.3793337174229885</v>
      </c>
      <c r="V949" s="2">
        <f t="shared" si="162"/>
        <v>112.72499999999945</v>
      </c>
      <c r="W949" s="2">
        <f t="shared" si="163"/>
        <v>2.5677237860400894</v>
      </c>
      <c r="X949" t="str">
        <f>IF($T950&gt;0, "up", "down")</f>
        <v>down</v>
      </c>
    </row>
    <row r="950" spans="1:24" x14ac:dyDescent="0.2">
      <c r="A950" s="1">
        <v>39911</v>
      </c>
      <c r="B950" s="2">
        <v>4325.1000000000004</v>
      </c>
      <c r="C950" s="2">
        <v>4504.3999999999996</v>
      </c>
      <c r="D950" s="2">
        <v>4259.6499999999996</v>
      </c>
      <c r="E950" s="2">
        <v>4479.3500000000004</v>
      </c>
      <c r="F950" s="2">
        <f t="shared" si="154"/>
        <v>4392.125</v>
      </c>
      <c r="G950" s="2">
        <f>$C950-$D950</f>
        <v>244.75</v>
      </c>
      <c r="H950" s="2">
        <f>$C950-MAX($B950,$E950)</f>
        <v>25.049999999999272</v>
      </c>
      <c r="I950" s="2">
        <f>MIN($B950,$E950)-$D950</f>
        <v>65.450000000000728</v>
      </c>
      <c r="J950" s="2">
        <f>$E950-$B950</f>
        <v>154.25</v>
      </c>
      <c r="K950" s="2">
        <f>$H950/$G950</f>
        <v>0.10234933605719826</v>
      </c>
      <c r="L950" s="2">
        <f>$I950/$G950</f>
        <v>0.2674157303370816</v>
      </c>
      <c r="M950" s="2">
        <f>ABS($J950)/$G950</f>
        <v>0.63023493360572014</v>
      </c>
      <c r="N950" s="2">
        <f t="shared" si="156"/>
        <v>4385.9032795834064</v>
      </c>
      <c r="O950" s="2">
        <f t="shared" si="157"/>
        <v>4504.3999999999996</v>
      </c>
      <c r="P950" s="2">
        <f t="shared" si="158"/>
        <v>4259.6499999999996</v>
      </c>
      <c r="Q950" s="2">
        <f t="shared" si="159"/>
        <v>4392.125</v>
      </c>
      <c r="R950" s="2">
        <f t="shared" si="155"/>
        <v>4385.5195698958514</v>
      </c>
      <c r="S950" s="2">
        <f t="shared" si="164"/>
        <v>0.91469375654877572</v>
      </c>
      <c r="T950" s="2">
        <f t="shared" si="160"/>
        <v>-7.75</v>
      </c>
      <c r="U950" s="2">
        <f t="shared" si="161"/>
        <v>-0.17271734527868779</v>
      </c>
      <c r="V950" s="2">
        <f t="shared" si="162"/>
        <v>-110.67499999999927</v>
      </c>
      <c r="W950" s="2">
        <f t="shared" si="163"/>
        <v>-2.4579150750643883</v>
      </c>
      <c r="X950" t="str">
        <f>IF($T951&gt;0, "up", "down")</f>
        <v>up</v>
      </c>
    </row>
    <row r="951" spans="1:24" x14ac:dyDescent="0.2">
      <c r="A951" s="1">
        <v>39912</v>
      </c>
      <c r="B951" s="2">
        <v>4566.7</v>
      </c>
      <c r="C951" s="2">
        <v>4639.5</v>
      </c>
      <c r="D951" s="2">
        <v>4445.25</v>
      </c>
      <c r="E951" s="2">
        <v>4584.8</v>
      </c>
      <c r="F951" s="2">
        <f t="shared" si="154"/>
        <v>4559.0625</v>
      </c>
      <c r="G951" s="2">
        <f>$C951-$D951</f>
        <v>194.25</v>
      </c>
      <c r="H951" s="2">
        <f>$C951-MAX($B951,$E951)</f>
        <v>54.699999999999818</v>
      </c>
      <c r="I951" s="2">
        <f>MIN($B951,$E951)-$D951</f>
        <v>121.44999999999982</v>
      </c>
      <c r="J951" s="2">
        <f>$E951-$B951</f>
        <v>18.100000000000364</v>
      </c>
      <c r="K951" s="2">
        <f>$H951/$G951</f>
        <v>0.28159588159588067</v>
      </c>
      <c r="L951" s="2">
        <f>$I951/$G951</f>
        <v>0.62522522522522428</v>
      </c>
      <c r="M951" s="2">
        <f>ABS($J951)/$G951</f>
        <v>9.317889317889505E-2</v>
      </c>
      <c r="N951" s="2">
        <f t="shared" si="156"/>
        <v>4389.0141397917032</v>
      </c>
      <c r="O951" s="2">
        <f t="shared" si="157"/>
        <v>4639.5</v>
      </c>
      <c r="P951" s="2">
        <f t="shared" si="158"/>
        <v>4389.0141397917032</v>
      </c>
      <c r="Q951" s="2">
        <f t="shared" si="159"/>
        <v>4559.0625</v>
      </c>
      <c r="R951" s="2">
        <f t="shared" si="155"/>
        <v>4494.1476948958516</v>
      </c>
      <c r="S951" s="2">
        <f t="shared" si="164"/>
        <v>1</v>
      </c>
      <c r="T951" s="2">
        <f t="shared" si="160"/>
        <v>105.44999999999982</v>
      </c>
      <c r="U951" s="2">
        <f t="shared" si="161"/>
        <v>2.3541362027972768</v>
      </c>
      <c r="V951" s="2">
        <f t="shared" si="162"/>
        <v>166.9375</v>
      </c>
      <c r="W951" s="2">
        <f t="shared" si="163"/>
        <v>3.8008367248199906</v>
      </c>
      <c r="X951" t="str">
        <f>IF($T952&gt;0, "up", "down")</f>
        <v>up</v>
      </c>
    </row>
    <row r="952" spans="1:24" x14ac:dyDescent="0.2">
      <c r="A952" s="1">
        <v>39916</v>
      </c>
      <c r="B952" s="2">
        <v>4661.95</v>
      </c>
      <c r="C952" s="2">
        <v>4869.3</v>
      </c>
      <c r="D952" s="2">
        <v>4661.95</v>
      </c>
      <c r="E952" s="2">
        <v>4818</v>
      </c>
      <c r="F952" s="2">
        <f t="shared" si="154"/>
        <v>4752.8</v>
      </c>
      <c r="G952" s="2">
        <f>$C952-$D952</f>
        <v>207.35000000000036</v>
      </c>
      <c r="H952" s="2">
        <f>$C952-MAX($B952,$E952)</f>
        <v>51.300000000000182</v>
      </c>
      <c r="I952" s="2">
        <f>MIN($B952,$E952)-$D952</f>
        <v>0</v>
      </c>
      <c r="J952" s="2">
        <f>$E952-$B952</f>
        <v>156.05000000000018</v>
      </c>
      <c r="K952" s="2">
        <f>$H952/$G952</f>
        <v>0.24740776464914441</v>
      </c>
      <c r="L952" s="2">
        <f>$I952/$G952</f>
        <v>0</v>
      </c>
      <c r="M952" s="2">
        <f>ABS($J952)/$G952</f>
        <v>0.75259223535085562</v>
      </c>
      <c r="N952" s="2">
        <f t="shared" si="156"/>
        <v>4474.0383198958516</v>
      </c>
      <c r="O952" s="2">
        <f t="shared" si="157"/>
        <v>4869.3</v>
      </c>
      <c r="P952" s="2">
        <f t="shared" si="158"/>
        <v>4474.0383198958516</v>
      </c>
      <c r="Q952" s="2">
        <f t="shared" si="159"/>
        <v>4752.8</v>
      </c>
      <c r="R952" s="2">
        <f t="shared" si="155"/>
        <v>4642.5441599479254</v>
      </c>
      <c r="S952" s="2">
        <f t="shared" si="164"/>
        <v>1</v>
      </c>
      <c r="T952" s="2">
        <f t="shared" si="160"/>
        <v>233.19999999999982</v>
      </c>
      <c r="U952" s="2">
        <f t="shared" si="161"/>
        <v>5.0863723608445257</v>
      </c>
      <c r="V952" s="2">
        <f t="shared" si="162"/>
        <v>193.73750000000018</v>
      </c>
      <c r="W952" s="2">
        <f t="shared" si="163"/>
        <v>4.2495030502433382</v>
      </c>
      <c r="X952" t="str">
        <f>IF($T953&gt;0, "up", "down")</f>
        <v>up</v>
      </c>
    </row>
    <row r="953" spans="1:24" x14ac:dyDescent="0.2">
      <c r="A953" s="1">
        <v>39918</v>
      </c>
      <c r="B953" s="2">
        <v>4717.3500000000004</v>
      </c>
      <c r="C953" s="2">
        <v>5104.1499999999996</v>
      </c>
      <c r="D953" s="2">
        <v>4691.8</v>
      </c>
      <c r="E953" s="2">
        <v>5049.45</v>
      </c>
      <c r="F953" s="2">
        <f t="shared" si="154"/>
        <v>4890.6875</v>
      </c>
      <c r="G953" s="2">
        <f>$C953-$D953</f>
        <v>412.34999999999945</v>
      </c>
      <c r="H953" s="2">
        <f>$C953-MAX($B953,$E953)</f>
        <v>54.699999999999818</v>
      </c>
      <c r="I953" s="2">
        <f>MIN($B953,$E953)-$D953</f>
        <v>25.550000000000182</v>
      </c>
      <c r="J953" s="2">
        <f>$E953-$B953</f>
        <v>332.09999999999945</v>
      </c>
      <c r="K953" s="2">
        <f>$H953/$G953</f>
        <v>0.13265429853279953</v>
      </c>
      <c r="L953" s="2">
        <f>$I953/$G953</f>
        <v>6.196192554868489E-2</v>
      </c>
      <c r="M953" s="2">
        <f>ABS($J953)/$G953</f>
        <v>0.80538377591851562</v>
      </c>
      <c r="N953" s="2">
        <f t="shared" si="156"/>
        <v>4613.4191599479254</v>
      </c>
      <c r="O953" s="2">
        <f t="shared" si="157"/>
        <v>5104.1499999999996</v>
      </c>
      <c r="P953" s="2">
        <f t="shared" si="158"/>
        <v>4613.4191599479254</v>
      </c>
      <c r="Q953" s="2">
        <f t="shared" si="159"/>
        <v>4890.6875</v>
      </c>
      <c r="R953" s="2">
        <f t="shared" si="155"/>
        <v>4805.4189549739622</v>
      </c>
      <c r="S953" s="2">
        <f t="shared" si="164"/>
        <v>1</v>
      </c>
      <c r="T953" s="2">
        <f t="shared" si="160"/>
        <v>231.44999999999982</v>
      </c>
      <c r="U953" s="2">
        <f t="shared" si="161"/>
        <v>4.8038605230386011</v>
      </c>
      <c r="V953" s="2">
        <f t="shared" si="162"/>
        <v>137.88749999999982</v>
      </c>
      <c r="W953" s="2">
        <f t="shared" si="163"/>
        <v>2.9011845648880619</v>
      </c>
      <c r="X953" t="str">
        <f>IF($T954&gt;0, "up", "down")</f>
        <v>down</v>
      </c>
    </row>
    <row r="954" spans="1:24" x14ac:dyDescent="0.2">
      <c r="A954" s="1">
        <v>39919</v>
      </c>
      <c r="B954" s="2">
        <v>5079.2</v>
      </c>
      <c r="C954" s="2">
        <v>5169.2</v>
      </c>
      <c r="D954" s="2">
        <v>4892.05</v>
      </c>
      <c r="E954" s="2">
        <v>4915.75</v>
      </c>
      <c r="F954" s="2">
        <f t="shared" si="154"/>
        <v>5014.05</v>
      </c>
      <c r="G954" s="2">
        <f>$C954-$D954</f>
        <v>277.14999999999964</v>
      </c>
      <c r="H954" s="2">
        <f>$C954-MAX($B954,$E954)</f>
        <v>90</v>
      </c>
      <c r="I954" s="2">
        <f>MIN($B954,$E954)-$D954</f>
        <v>23.699999999999818</v>
      </c>
      <c r="J954" s="2">
        <f>$E954-$B954</f>
        <v>-163.44999999999982</v>
      </c>
      <c r="K954" s="2">
        <f>$H954/$G954</f>
        <v>0.32473389861086099</v>
      </c>
      <c r="L954" s="2">
        <f>$I954/$G954</f>
        <v>8.5513259967526067E-2</v>
      </c>
      <c r="M954" s="2">
        <f>ABS($J954)/$G954</f>
        <v>0.58975284142161299</v>
      </c>
      <c r="N954" s="2">
        <f t="shared" si="156"/>
        <v>4752.0533299739627</v>
      </c>
      <c r="O954" s="2">
        <f t="shared" si="157"/>
        <v>5169.2</v>
      </c>
      <c r="P954" s="2">
        <f t="shared" si="158"/>
        <v>4752.0533299739627</v>
      </c>
      <c r="Q954" s="2">
        <f t="shared" si="159"/>
        <v>5014.05</v>
      </c>
      <c r="R954" s="2">
        <f t="shared" si="155"/>
        <v>4921.8391649869809</v>
      </c>
      <c r="S954" s="2">
        <f t="shared" si="164"/>
        <v>1</v>
      </c>
      <c r="T954" s="2">
        <f t="shared" si="160"/>
        <v>-133.69999999999982</v>
      </c>
      <c r="U954" s="2">
        <f t="shared" si="161"/>
        <v>-2.6478131281624697</v>
      </c>
      <c r="V954" s="2">
        <f t="shared" si="162"/>
        <v>123.36250000000018</v>
      </c>
      <c r="W954" s="2">
        <f t="shared" si="163"/>
        <v>2.5223958799248609</v>
      </c>
      <c r="X954" t="str">
        <f>IF($T955&gt;0, "up", "down")</f>
        <v>up</v>
      </c>
    </row>
    <row r="955" spans="1:24" x14ac:dyDescent="0.2">
      <c r="A955" s="1">
        <v>39920</v>
      </c>
      <c r="B955" s="2">
        <v>4939.6499999999996</v>
      </c>
      <c r="C955" s="2">
        <v>5193.3</v>
      </c>
      <c r="D955" s="2">
        <v>4939.6499999999996</v>
      </c>
      <c r="E955" s="2">
        <v>5056.8999999999996</v>
      </c>
      <c r="F955" s="2">
        <f t="shared" si="154"/>
        <v>5032.375</v>
      </c>
      <c r="G955" s="2">
        <f>$C955-$D955</f>
        <v>253.65000000000055</v>
      </c>
      <c r="H955" s="2">
        <f>$C955-MAX($B955,$E955)</f>
        <v>136.40000000000055</v>
      </c>
      <c r="I955" s="2">
        <f>MIN($B955,$E955)-$D955</f>
        <v>0</v>
      </c>
      <c r="J955" s="2">
        <f>$E955-$B955</f>
        <v>117.25</v>
      </c>
      <c r="K955" s="2">
        <f>$H955/$G955</f>
        <v>0.53774886654839449</v>
      </c>
      <c r="L955" s="2">
        <f>$I955/$G955</f>
        <v>0</v>
      </c>
      <c r="M955" s="2">
        <f>ABS($J955)/$G955</f>
        <v>0.46225113345160557</v>
      </c>
      <c r="N955" s="2">
        <f t="shared" si="156"/>
        <v>4883.0516649869815</v>
      </c>
      <c r="O955" s="2">
        <f t="shared" si="157"/>
        <v>5193.3</v>
      </c>
      <c r="P955" s="2">
        <f t="shared" si="158"/>
        <v>4883.0516649869815</v>
      </c>
      <c r="Q955" s="2">
        <f t="shared" si="159"/>
        <v>5032.375</v>
      </c>
      <c r="R955" s="2">
        <f t="shared" si="155"/>
        <v>4997.944582493491</v>
      </c>
      <c r="S955" s="2">
        <f t="shared" si="164"/>
        <v>1</v>
      </c>
      <c r="T955" s="2">
        <f t="shared" si="160"/>
        <v>141.14999999999964</v>
      </c>
      <c r="U955" s="2">
        <f t="shared" si="161"/>
        <v>2.8713828001830777</v>
      </c>
      <c r="V955" s="2">
        <f t="shared" si="162"/>
        <v>18.324999999999818</v>
      </c>
      <c r="W955" s="2">
        <f t="shared" si="163"/>
        <v>0.365473020811516</v>
      </c>
      <c r="X955" t="str">
        <f>IF($T956&gt;0, "up", "down")</f>
        <v>down</v>
      </c>
    </row>
    <row r="956" spans="1:24" x14ac:dyDescent="0.2">
      <c r="A956" s="1">
        <v>39923</v>
      </c>
      <c r="B956" s="2">
        <v>5107</v>
      </c>
      <c r="C956" s="2">
        <v>5201.8999999999996</v>
      </c>
      <c r="D956" s="2">
        <v>4950.55</v>
      </c>
      <c r="E956" s="2">
        <v>5009.2</v>
      </c>
      <c r="F956" s="2">
        <f t="shared" si="154"/>
        <v>5067.1625000000004</v>
      </c>
      <c r="G956" s="2">
        <f>$C956-$D956</f>
        <v>251.34999999999945</v>
      </c>
      <c r="H956" s="2">
        <f>$C956-MAX($B956,$E956)</f>
        <v>94.899999999999636</v>
      </c>
      <c r="I956" s="2">
        <f>MIN($B956,$E956)-$D956</f>
        <v>58.649999999999636</v>
      </c>
      <c r="J956" s="2">
        <f>$E956-$B956</f>
        <v>-97.800000000000182</v>
      </c>
      <c r="K956" s="2">
        <f>$H956/$G956</f>
        <v>0.37756116968370734</v>
      </c>
      <c r="L956" s="2">
        <f>$I956/$G956</f>
        <v>0.23333996419335493</v>
      </c>
      <c r="M956" s="2">
        <f>ABS($J956)/$G956</f>
        <v>0.3890988661229377</v>
      </c>
      <c r="N956" s="2">
        <f t="shared" si="156"/>
        <v>4957.7133324934912</v>
      </c>
      <c r="O956" s="2">
        <f t="shared" si="157"/>
        <v>5201.8999999999996</v>
      </c>
      <c r="P956" s="2">
        <f t="shared" si="158"/>
        <v>4950.55</v>
      </c>
      <c r="Q956" s="2">
        <f t="shared" si="159"/>
        <v>5067.1625000000004</v>
      </c>
      <c r="R956" s="2">
        <f t="shared" si="155"/>
        <v>5044.3314581233735</v>
      </c>
      <c r="S956" s="2">
        <f t="shared" si="164"/>
        <v>1</v>
      </c>
      <c r="T956" s="2">
        <f t="shared" si="160"/>
        <v>-47.699999999999818</v>
      </c>
      <c r="U956" s="2">
        <f t="shared" si="161"/>
        <v>-0.94326563705036326</v>
      </c>
      <c r="V956" s="2">
        <f t="shared" si="162"/>
        <v>34.787500000000364</v>
      </c>
      <c r="W956" s="2">
        <f t="shared" si="163"/>
        <v>0.69127400084453894</v>
      </c>
      <c r="X956" t="str">
        <f>IF($T957&gt;0, "up", "down")</f>
        <v>down</v>
      </c>
    </row>
    <row r="957" spans="1:24" x14ac:dyDescent="0.2">
      <c r="A957" s="1">
        <v>39924</v>
      </c>
      <c r="B957" s="2">
        <v>4959.1499999999996</v>
      </c>
      <c r="C957" s="2">
        <v>4960.6499999999996</v>
      </c>
      <c r="D957" s="2">
        <v>4824.3</v>
      </c>
      <c r="E957" s="2">
        <v>4853.8999999999996</v>
      </c>
      <c r="F957" s="2">
        <f t="shared" si="154"/>
        <v>4899.5</v>
      </c>
      <c r="G957" s="2">
        <f>$C957-$D957</f>
        <v>136.34999999999945</v>
      </c>
      <c r="H957" s="2">
        <f>$C957-MAX($B957,$E957)</f>
        <v>1.5</v>
      </c>
      <c r="I957" s="2">
        <f>MIN($B957,$E957)-$D957</f>
        <v>29.599999999999454</v>
      </c>
      <c r="J957" s="2">
        <f>$E957-$B957</f>
        <v>-105.25</v>
      </c>
      <c r="K957" s="2">
        <f>$H957/$G957</f>
        <v>1.1001100110011045E-2</v>
      </c>
      <c r="L957" s="2">
        <f>$I957/$G957</f>
        <v>0.21708837550421395</v>
      </c>
      <c r="M957" s="2">
        <f>ABS($J957)/$G957</f>
        <v>0.77191052438577501</v>
      </c>
      <c r="N957" s="2">
        <f t="shared" si="156"/>
        <v>5012.4379162467458</v>
      </c>
      <c r="O957" s="2">
        <f t="shared" si="157"/>
        <v>5012.4379162467458</v>
      </c>
      <c r="P957" s="2">
        <f t="shared" si="158"/>
        <v>4824.3</v>
      </c>
      <c r="Q957" s="2">
        <f t="shared" si="159"/>
        <v>4899.5</v>
      </c>
      <c r="R957" s="2">
        <f t="shared" si="155"/>
        <v>4937.1689581233732</v>
      </c>
      <c r="S957" s="2">
        <f t="shared" si="164"/>
        <v>0.55145712933666358</v>
      </c>
      <c r="T957" s="2">
        <f t="shared" si="160"/>
        <v>-155.30000000000018</v>
      </c>
      <c r="U957" s="2">
        <f t="shared" si="161"/>
        <v>-3.1002954563603007</v>
      </c>
      <c r="V957" s="2">
        <f t="shared" si="162"/>
        <v>-167.66250000000036</v>
      </c>
      <c r="W957" s="2">
        <f t="shared" si="163"/>
        <v>-3.3088044837717434</v>
      </c>
      <c r="X957" t="str">
        <f>IF($T958&gt;0, "up", "down")</f>
        <v>down</v>
      </c>
    </row>
    <row r="958" spans="1:24" x14ac:dyDescent="0.2">
      <c r="A958" s="1">
        <v>39925</v>
      </c>
      <c r="B958" s="2">
        <v>4865</v>
      </c>
      <c r="C958" s="2">
        <v>4964.75</v>
      </c>
      <c r="D958" s="2">
        <v>4777.1000000000004</v>
      </c>
      <c r="E958" s="2">
        <v>4813.3</v>
      </c>
      <c r="F958" s="2">
        <f t="shared" si="154"/>
        <v>4855.0375000000004</v>
      </c>
      <c r="G958" s="2">
        <f>$C958-$D958</f>
        <v>187.64999999999964</v>
      </c>
      <c r="H958" s="2">
        <f>$C958-MAX($B958,$E958)</f>
        <v>99.75</v>
      </c>
      <c r="I958" s="2">
        <f>MIN($B958,$E958)-$D958</f>
        <v>36.199999999999818</v>
      </c>
      <c r="J958" s="2">
        <f>$E958-$B958</f>
        <v>-51.699999999999818</v>
      </c>
      <c r="K958" s="2">
        <f>$H958/$G958</f>
        <v>0.53157474020783479</v>
      </c>
      <c r="L958" s="2">
        <f>$I958/$G958</f>
        <v>0.1929123367972283</v>
      </c>
      <c r="M958" s="2">
        <f>ABS($J958)/$G958</f>
        <v>0.27551292299493696</v>
      </c>
      <c r="N958" s="2">
        <f t="shared" si="156"/>
        <v>4955.9689581233724</v>
      </c>
      <c r="O958" s="2">
        <f t="shared" si="157"/>
        <v>4964.75</v>
      </c>
      <c r="P958" s="2">
        <f t="shared" si="158"/>
        <v>4777.1000000000004</v>
      </c>
      <c r="Q958" s="2">
        <f t="shared" si="159"/>
        <v>4855.0375000000004</v>
      </c>
      <c r="R958" s="2">
        <f t="shared" si="155"/>
        <v>4888.2141145308433</v>
      </c>
      <c r="S958" s="2">
        <f t="shared" si="164"/>
        <v>0</v>
      </c>
      <c r="T958" s="2">
        <f t="shared" si="160"/>
        <v>-40.599999999999454</v>
      </c>
      <c r="U958" s="2">
        <f t="shared" si="161"/>
        <v>-0.8364408001812863</v>
      </c>
      <c r="V958" s="2">
        <f t="shared" si="162"/>
        <v>-44.462499999999636</v>
      </c>
      <c r="W958" s="2">
        <f t="shared" si="163"/>
        <v>-0.90749056026124364</v>
      </c>
      <c r="X958" t="str">
        <f>IF($T959&gt;0, "up", "down")</f>
        <v>up</v>
      </c>
    </row>
    <row r="959" spans="1:24" x14ac:dyDescent="0.2">
      <c r="A959" s="1">
        <v>39926</v>
      </c>
      <c r="B959" s="2">
        <v>4825.2</v>
      </c>
      <c r="C959" s="2">
        <v>5013.8999999999996</v>
      </c>
      <c r="D959" s="2">
        <v>4725.7</v>
      </c>
      <c r="E959" s="2">
        <v>4968.3999999999996</v>
      </c>
      <c r="F959" s="2">
        <f t="shared" si="154"/>
        <v>4883.2999999999993</v>
      </c>
      <c r="G959" s="2">
        <f>$C959-$D959</f>
        <v>288.19999999999982</v>
      </c>
      <c r="H959" s="2">
        <f>$C959-MAX($B959,$E959)</f>
        <v>45.5</v>
      </c>
      <c r="I959" s="2">
        <f>MIN($B959,$E959)-$D959</f>
        <v>99.5</v>
      </c>
      <c r="J959" s="2">
        <f>$E959-$B959</f>
        <v>143.19999999999982</v>
      </c>
      <c r="K959" s="2">
        <f>$H959/$G959</f>
        <v>0.15787647467036789</v>
      </c>
      <c r="L959" s="2">
        <f>$I959/$G959</f>
        <v>0.34524635669673859</v>
      </c>
      <c r="M959" s="2">
        <f>ABS($J959)/$G959</f>
        <v>0.4968771686328935</v>
      </c>
      <c r="N959" s="2">
        <f t="shared" si="156"/>
        <v>4905.5032290616864</v>
      </c>
      <c r="O959" s="2">
        <f t="shared" si="157"/>
        <v>5013.8999999999996</v>
      </c>
      <c r="P959" s="2">
        <f t="shared" si="158"/>
        <v>4725.7</v>
      </c>
      <c r="Q959" s="2">
        <f t="shared" si="159"/>
        <v>4883.2999999999993</v>
      </c>
      <c r="R959" s="2">
        <f t="shared" si="155"/>
        <v>4882.1008072654213</v>
      </c>
      <c r="S959" s="2">
        <f t="shared" si="164"/>
        <v>0</v>
      </c>
      <c r="T959" s="2">
        <f t="shared" si="160"/>
        <v>155.09999999999945</v>
      </c>
      <c r="U959" s="2">
        <f t="shared" si="161"/>
        <v>3.2223214842207937</v>
      </c>
      <c r="V959" s="2">
        <f t="shared" si="162"/>
        <v>28.262499999998909</v>
      </c>
      <c r="W959" s="2">
        <f t="shared" si="163"/>
        <v>0.58212732651393329</v>
      </c>
      <c r="X959" t="str">
        <f>IF($T960&gt;0, "up", "down")</f>
        <v>up</v>
      </c>
    </row>
    <row r="960" spans="1:24" x14ac:dyDescent="0.2">
      <c r="A960" s="1">
        <v>39927</v>
      </c>
      <c r="B960" s="2">
        <v>4968.3500000000004</v>
      </c>
      <c r="C960" s="2">
        <v>5151.2</v>
      </c>
      <c r="D960" s="2">
        <v>4963.2</v>
      </c>
      <c r="E960" s="2">
        <v>5125.3500000000004</v>
      </c>
      <c r="F960" s="2">
        <f t="shared" si="154"/>
        <v>5052.0249999999996</v>
      </c>
      <c r="G960" s="2">
        <f>$C960-$D960</f>
        <v>188</v>
      </c>
      <c r="H960" s="2">
        <f>$C960-MAX($B960,$E960)</f>
        <v>25.849999999999454</v>
      </c>
      <c r="I960" s="2">
        <f>MIN($B960,$E960)-$D960</f>
        <v>5.1500000000005457</v>
      </c>
      <c r="J960" s="2">
        <f>$E960-$B960</f>
        <v>157</v>
      </c>
      <c r="K960" s="2">
        <f>$H960/$G960</f>
        <v>0.1374999999999971</v>
      </c>
      <c r="L960" s="2">
        <f>$I960/$G960</f>
        <v>2.7393617021279498E-2</v>
      </c>
      <c r="M960" s="2">
        <f>ABS($J960)/$G960</f>
        <v>0.83510638297872342</v>
      </c>
      <c r="N960" s="2">
        <f t="shared" si="156"/>
        <v>4894.4016145308433</v>
      </c>
      <c r="O960" s="2">
        <f t="shared" si="157"/>
        <v>5151.2</v>
      </c>
      <c r="P960" s="2">
        <f t="shared" si="158"/>
        <v>4894.4016145308433</v>
      </c>
      <c r="Q960" s="2">
        <f t="shared" si="159"/>
        <v>5052.0249999999996</v>
      </c>
      <c r="R960" s="2">
        <f t="shared" si="155"/>
        <v>4998.0070572654213</v>
      </c>
      <c r="S960" s="2">
        <f t="shared" si="164"/>
        <v>0.7144534610878589</v>
      </c>
      <c r="T960" s="2">
        <f t="shared" si="160"/>
        <v>156.95000000000073</v>
      </c>
      <c r="U960" s="2">
        <f t="shared" si="161"/>
        <v>3.1589646566299159</v>
      </c>
      <c r="V960" s="2">
        <f t="shared" si="162"/>
        <v>168.72500000000036</v>
      </c>
      <c r="W960" s="2">
        <f t="shared" si="163"/>
        <v>3.4551430385190423</v>
      </c>
      <c r="X960" t="str">
        <f>IF($T961&gt;0, "up", "down")</f>
        <v>up</v>
      </c>
    </row>
    <row r="961" spans="1:24" x14ac:dyDescent="0.2">
      <c r="A961" s="1">
        <v>39930</v>
      </c>
      <c r="B961" s="2">
        <v>5042</v>
      </c>
      <c r="C961" s="2">
        <v>5288.7</v>
      </c>
      <c r="D961" s="2">
        <v>5025.75</v>
      </c>
      <c r="E961" s="2">
        <v>5182.75</v>
      </c>
      <c r="F961" s="2">
        <f t="shared" si="154"/>
        <v>5134.8</v>
      </c>
      <c r="G961" s="2">
        <f>$C961-$D961</f>
        <v>262.94999999999982</v>
      </c>
      <c r="H961" s="2">
        <f>$C961-MAX($B961,$E961)</f>
        <v>105.94999999999982</v>
      </c>
      <c r="I961" s="2">
        <f>MIN($B961,$E961)-$D961</f>
        <v>16.25</v>
      </c>
      <c r="J961" s="2">
        <f>$E961-$B961</f>
        <v>140.75</v>
      </c>
      <c r="K961" s="2">
        <f>$H961/$G961</f>
        <v>0.40292831336755996</v>
      </c>
      <c r="L961" s="2">
        <f>$I961/$G961</f>
        <v>6.1798821068644275E-2</v>
      </c>
      <c r="M961" s="2">
        <f>ABS($J961)/$G961</f>
        <v>0.53527286556379572</v>
      </c>
      <c r="N961" s="2">
        <f t="shared" si="156"/>
        <v>4973.2133072654215</v>
      </c>
      <c r="O961" s="2">
        <f t="shared" si="157"/>
        <v>5288.7</v>
      </c>
      <c r="P961" s="2">
        <f t="shared" si="158"/>
        <v>4973.2133072654215</v>
      </c>
      <c r="Q961" s="2">
        <f t="shared" si="159"/>
        <v>5134.8</v>
      </c>
      <c r="R961" s="2">
        <f t="shared" si="155"/>
        <v>5092.4816536327107</v>
      </c>
      <c r="S961" s="2">
        <f t="shared" si="164"/>
        <v>1</v>
      </c>
      <c r="T961" s="2">
        <f t="shared" si="160"/>
        <v>57.399999999999636</v>
      </c>
      <c r="U961" s="2">
        <f t="shared" si="161"/>
        <v>1.1199235174183153</v>
      </c>
      <c r="V961" s="2">
        <f t="shared" si="162"/>
        <v>82.775000000000546</v>
      </c>
      <c r="W961" s="2">
        <f t="shared" si="163"/>
        <v>1.6384519078983288</v>
      </c>
      <c r="X961" t="str">
        <f>IF($T962&gt;0, "up", "down")</f>
        <v>down</v>
      </c>
    </row>
    <row r="962" spans="1:24" x14ac:dyDescent="0.2">
      <c r="A962" s="1">
        <v>39931</v>
      </c>
      <c r="B962" s="2">
        <v>5169.5</v>
      </c>
      <c r="C962" s="2">
        <v>5231.8999999999996</v>
      </c>
      <c r="D962" s="2">
        <v>4909.3999999999996</v>
      </c>
      <c r="E962" s="2">
        <v>4931.3</v>
      </c>
      <c r="F962" s="2">
        <f t="shared" si="154"/>
        <v>5060.5249999999996</v>
      </c>
      <c r="G962" s="2">
        <f>$C962-$D962</f>
        <v>322.5</v>
      </c>
      <c r="H962" s="2">
        <f>$C962-MAX($B962,$E962)</f>
        <v>62.399999999999636</v>
      </c>
      <c r="I962" s="2">
        <f>MIN($B962,$E962)-$D962</f>
        <v>21.900000000000546</v>
      </c>
      <c r="J962" s="2">
        <f>$E962-$B962</f>
        <v>-238.19999999999982</v>
      </c>
      <c r="K962" s="2">
        <f>$H962/$G962</f>
        <v>0.19348837209302214</v>
      </c>
      <c r="L962" s="2">
        <f>$I962/$G962</f>
        <v>6.7906976744187733E-2</v>
      </c>
      <c r="M962" s="2">
        <f>ABS($J962)/$G962</f>
        <v>0.73860465116279017</v>
      </c>
      <c r="N962" s="2">
        <f t="shared" si="156"/>
        <v>5054.0066536327104</v>
      </c>
      <c r="O962" s="2">
        <f t="shared" si="157"/>
        <v>5231.8999999999996</v>
      </c>
      <c r="P962" s="2">
        <f t="shared" si="158"/>
        <v>4909.3999999999996</v>
      </c>
      <c r="Q962" s="2">
        <f t="shared" si="159"/>
        <v>5060.5249999999996</v>
      </c>
      <c r="R962" s="2">
        <f t="shared" si="155"/>
        <v>5063.9579134081778</v>
      </c>
      <c r="S962" s="2">
        <f t="shared" si="164"/>
        <v>0.86441854989624234</v>
      </c>
      <c r="T962" s="2">
        <f t="shared" si="160"/>
        <v>-251.44999999999982</v>
      </c>
      <c r="U962" s="2">
        <f t="shared" si="161"/>
        <v>-4.8516714099657481</v>
      </c>
      <c r="V962" s="2">
        <f t="shared" si="162"/>
        <v>-74.275000000000546</v>
      </c>
      <c r="W962" s="2">
        <f t="shared" si="163"/>
        <v>-1.4465022980447251</v>
      </c>
      <c r="X962" t="str">
        <f>IF($T963&gt;0, "up", "down")</f>
        <v>up</v>
      </c>
    </row>
    <row r="963" spans="1:24" x14ac:dyDescent="0.2">
      <c r="A963" s="1">
        <v>39932</v>
      </c>
      <c r="B963" s="2">
        <v>4958</v>
      </c>
      <c r="C963" s="2">
        <v>4958</v>
      </c>
      <c r="D963" s="2">
        <v>5158.05</v>
      </c>
      <c r="E963" s="2">
        <v>5130.95</v>
      </c>
      <c r="F963" s="2">
        <f t="shared" ref="F963:F1026" si="165">AVERAGE($B963:$E963)</f>
        <v>5051.25</v>
      </c>
      <c r="G963" s="2">
        <f>$C963-$D963</f>
        <v>-200.05000000000018</v>
      </c>
      <c r="H963" s="2">
        <f>$C963-MAX($B963,$E963)</f>
        <v>-172.94999999999982</v>
      </c>
      <c r="I963" s="2">
        <f>MIN($B963,$E963)-$D963</f>
        <v>-200.05000000000018</v>
      </c>
      <c r="J963" s="2">
        <f>$E963-$B963</f>
        <v>172.94999999999982</v>
      </c>
      <c r="K963" s="2">
        <f>$H963/$G963</f>
        <v>0.86453386653336495</v>
      </c>
      <c r="L963" s="2">
        <f>$I963/$G963</f>
        <v>1</v>
      </c>
      <c r="M963" s="2">
        <f>ABS($J963)/$G963</f>
        <v>-0.86453386653336495</v>
      </c>
      <c r="N963" s="2">
        <f t="shared" si="156"/>
        <v>5057.265826816355</v>
      </c>
      <c r="O963" s="2">
        <f t="shared" si="157"/>
        <v>5057.265826816355</v>
      </c>
      <c r="P963" s="2">
        <f t="shared" si="158"/>
        <v>5051.25</v>
      </c>
      <c r="Q963" s="2">
        <f t="shared" si="159"/>
        <v>5051.25</v>
      </c>
      <c r="R963" s="2">
        <f t="shared" ref="R963:R1026" si="166">AVERAGE($N963:$Q963)</f>
        <v>5054.257913408177</v>
      </c>
      <c r="S963" s="2">
        <f t="shared" si="164"/>
        <v>0.81831169099015089</v>
      </c>
      <c r="T963" s="2">
        <f t="shared" si="160"/>
        <v>199.64999999999964</v>
      </c>
      <c r="U963" s="2">
        <f t="shared" si="161"/>
        <v>4.0486281507918731</v>
      </c>
      <c r="V963" s="2">
        <f t="shared" si="162"/>
        <v>-9.2749999999996362</v>
      </c>
      <c r="W963" s="2">
        <f t="shared" si="163"/>
        <v>-0.18328137890830767</v>
      </c>
      <c r="X963" t="str">
        <f>IF($T964&gt;0, "up", "down")</f>
        <v>up</v>
      </c>
    </row>
    <row r="964" spans="1:24" x14ac:dyDescent="0.2">
      <c r="A964" s="1">
        <v>39937</v>
      </c>
      <c r="B964" s="2">
        <v>5291.25</v>
      </c>
      <c r="C964" s="2">
        <v>5514.2</v>
      </c>
      <c r="D964" s="2">
        <v>5291.25</v>
      </c>
      <c r="E964" s="2">
        <v>5504.05</v>
      </c>
      <c r="F964" s="2">
        <f t="shared" si="165"/>
        <v>5400.1875</v>
      </c>
      <c r="G964" s="2">
        <f>$C964-$D964</f>
        <v>222.94999999999982</v>
      </c>
      <c r="H964" s="2">
        <f>$C964-MAX($B964,$E964)</f>
        <v>10.149999999999636</v>
      </c>
      <c r="I964" s="2">
        <f>MIN($B964,$E964)-$D964</f>
        <v>0</v>
      </c>
      <c r="J964" s="2">
        <f>$E964-$B964</f>
        <v>212.80000000000018</v>
      </c>
      <c r="K964" s="2">
        <f>$H964/$G964</f>
        <v>4.5525902668758216E-2</v>
      </c>
      <c r="L964" s="2">
        <f>$I964/$G964</f>
        <v>0</v>
      </c>
      <c r="M964" s="2">
        <f>ABS($J964)/$G964</f>
        <v>0.95447409733124178</v>
      </c>
      <c r="N964" s="2">
        <f t="shared" ref="N964:N1027" si="167">AVERAGE($N963,$Q963)</f>
        <v>5054.257913408177</v>
      </c>
      <c r="O964" s="2">
        <f t="shared" ref="O964:O1027" si="168">MAX($N964,$C964,$Q964)</f>
        <v>5514.2</v>
      </c>
      <c r="P964" s="2">
        <f t="shared" ref="P964:P1027" si="169">MIN($N964,$D964,$Q964)</f>
        <v>5054.257913408177</v>
      </c>
      <c r="Q964" s="2">
        <f t="shared" ref="Q964:Q1027" si="170">AVERAGE($B964:$E964)</f>
        <v>5400.1875</v>
      </c>
      <c r="R964" s="2">
        <f t="shared" si="166"/>
        <v>5255.7258317040887</v>
      </c>
      <c r="S964" s="2">
        <f t="shared" si="164"/>
        <v>1</v>
      </c>
      <c r="T964" s="2">
        <f t="shared" ref="T964:T1027" si="171">$E964-$E963</f>
        <v>373.10000000000036</v>
      </c>
      <c r="U964" s="2">
        <f t="shared" ref="U964:U1027" si="172">($T964/$E963)*100</f>
        <v>7.2715578986347635</v>
      </c>
      <c r="V964" s="2">
        <f t="shared" ref="V964:V1027" si="173">$F964-$F963</f>
        <v>348.9375</v>
      </c>
      <c r="W964" s="2">
        <f t="shared" ref="W964:W1027" si="174">($V964/$F963)*100</f>
        <v>6.9079435783221967</v>
      </c>
      <c r="X964" t="str">
        <f>IF($T965&gt;0, "up", "down")</f>
        <v>up</v>
      </c>
    </row>
    <row r="965" spans="1:24" x14ac:dyDescent="0.2">
      <c r="A965" s="1">
        <v>39938</v>
      </c>
      <c r="B965" s="2">
        <v>5540.6</v>
      </c>
      <c r="C965" s="2">
        <v>5626.3</v>
      </c>
      <c r="D965" s="2">
        <v>5488.9</v>
      </c>
      <c r="E965" s="2">
        <v>5596.2</v>
      </c>
      <c r="F965" s="2">
        <f t="shared" si="165"/>
        <v>5563.0000000000009</v>
      </c>
      <c r="G965" s="2">
        <f>$C965-$D965</f>
        <v>137.40000000000055</v>
      </c>
      <c r="H965" s="2">
        <f>$C965-MAX($B965,$E965)</f>
        <v>30.100000000000364</v>
      </c>
      <c r="I965" s="2">
        <f>MIN($B965,$E965)-$D965</f>
        <v>51.700000000000728</v>
      </c>
      <c r="J965" s="2">
        <f>$E965-$B965</f>
        <v>55.599999999999454</v>
      </c>
      <c r="K965" s="2">
        <f>$H965/$G965</f>
        <v>0.21906841339155927</v>
      </c>
      <c r="L965" s="2">
        <f>$I965/$G965</f>
        <v>0.37627365356623377</v>
      </c>
      <c r="M965" s="2">
        <f>ABS($J965)/$G965</f>
        <v>0.40465793304220693</v>
      </c>
      <c r="N965" s="2">
        <f t="shared" si="167"/>
        <v>5227.2227067040885</v>
      </c>
      <c r="O965" s="2">
        <f t="shared" si="168"/>
        <v>5626.3</v>
      </c>
      <c r="P965" s="2">
        <f t="shared" si="169"/>
        <v>5227.2227067040885</v>
      </c>
      <c r="Q965" s="2">
        <f t="shared" si="170"/>
        <v>5563.0000000000009</v>
      </c>
      <c r="R965" s="2">
        <f t="shared" si="166"/>
        <v>5410.9363533520445</v>
      </c>
      <c r="S965" s="2">
        <f t="shared" si="164"/>
        <v>1</v>
      </c>
      <c r="T965" s="2">
        <f t="shared" si="171"/>
        <v>92.149999999999636</v>
      </c>
      <c r="U965" s="2">
        <f t="shared" si="172"/>
        <v>1.6742217094684757</v>
      </c>
      <c r="V965" s="2">
        <f t="shared" si="173"/>
        <v>162.81250000000091</v>
      </c>
      <c r="W965" s="2">
        <f t="shared" si="174"/>
        <v>3.014941610823715</v>
      </c>
      <c r="X965" t="str">
        <f>IF($T966&gt;0, "up", "down")</f>
        <v>down</v>
      </c>
    </row>
    <row r="966" spans="1:24" x14ac:dyDescent="0.2">
      <c r="A966" s="1">
        <v>39939</v>
      </c>
      <c r="B966" s="2">
        <v>5607</v>
      </c>
      <c r="C966" s="2">
        <v>5649.4</v>
      </c>
      <c r="D966" s="2">
        <v>5403.4</v>
      </c>
      <c r="E966" s="2">
        <v>5446.45</v>
      </c>
      <c r="F966" s="2">
        <f t="shared" si="165"/>
        <v>5526.5625</v>
      </c>
      <c r="G966" s="2">
        <f>$C966-$D966</f>
        <v>246</v>
      </c>
      <c r="H966" s="2">
        <f>$C966-MAX($B966,$E966)</f>
        <v>42.399999999999636</v>
      </c>
      <c r="I966" s="2">
        <f>MIN($B966,$E966)-$D966</f>
        <v>43.050000000000182</v>
      </c>
      <c r="J966" s="2">
        <f>$E966-$B966</f>
        <v>-160.55000000000018</v>
      </c>
      <c r="K966" s="2">
        <f>$H966/$G966</f>
        <v>0.17235772357723431</v>
      </c>
      <c r="L966" s="2">
        <f>$I966/$G966</f>
        <v>0.17500000000000074</v>
      </c>
      <c r="M966" s="2">
        <f>ABS($J966)/$G966</f>
        <v>0.65264227642276496</v>
      </c>
      <c r="N966" s="2">
        <f t="shared" si="167"/>
        <v>5395.1113533520447</v>
      </c>
      <c r="O966" s="2">
        <f t="shared" si="168"/>
        <v>5649.4</v>
      </c>
      <c r="P966" s="2">
        <f t="shared" si="169"/>
        <v>5395.1113533520447</v>
      </c>
      <c r="Q966" s="2">
        <f t="shared" si="170"/>
        <v>5526.5625</v>
      </c>
      <c r="R966" s="2">
        <f t="shared" si="166"/>
        <v>5491.5463016760223</v>
      </c>
      <c r="S966" s="2">
        <f t="shared" si="164"/>
        <v>1</v>
      </c>
      <c r="T966" s="2">
        <f t="shared" si="171"/>
        <v>-149.75</v>
      </c>
      <c r="U966" s="2">
        <f t="shared" si="172"/>
        <v>-2.675922947714521</v>
      </c>
      <c r="V966" s="2">
        <f t="shared" si="173"/>
        <v>-36.437500000000909</v>
      </c>
      <c r="W966" s="2">
        <f t="shared" si="174"/>
        <v>-0.65499730361317454</v>
      </c>
      <c r="X966" t="str">
        <f>IF($T967&gt;0, "up", "down")</f>
        <v>up</v>
      </c>
    </row>
    <row r="967" spans="1:24" x14ac:dyDescent="0.2">
      <c r="A967" s="1">
        <v>39940</v>
      </c>
      <c r="B967" s="2">
        <v>5551.8</v>
      </c>
      <c r="C967" s="2">
        <v>5591.15</v>
      </c>
      <c r="D967" s="2">
        <v>5481.35</v>
      </c>
      <c r="E967" s="2">
        <v>5577.3</v>
      </c>
      <c r="F967" s="2">
        <f t="shared" si="165"/>
        <v>5550.4000000000005</v>
      </c>
      <c r="G967" s="2">
        <f>$C967-$D967</f>
        <v>109.79999999999927</v>
      </c>
      <c r="H967" s="2">
        <f>$C967-MAX($B967,$E967)</f>
        <v>13.849999999999454</v>
      </c>
      <c r="I967" s="2">
        <f>MIN($B967,$E967)-$D967</f>
        <v>70.449999999999818</v>
      </c>
      <c r="J967" s="2">
        <f>$E967-$B967</f>
        <v>25.5</v>
      </c>
      <c r="K967" s="2">
        <f>$H967/$G967</f>
        <v>0.12613843351547857</v>
      </c>
      <c r="L967" s="2">
        <f>$I967/$G967</f>
        <v>0.64162112932604998</v>
      </c>
      <c r="M967" s="2">
        <f>ABS($J967)/$G967</f>
        <v>0.23224043715847148</v>
      </c>
      <c r="N967" s="2">
        <f t="shared" si="167"/>
        <v>5460.8369266760219</v>
      </c>
      <c r="O967" s="2">
        <f t="shared" si="168"/>
        <v>5591.15</v>
      </c>
      <c r="P967" s="2">
        <f t="shared" si="169"/>
        <v>5460.8369266760219</v>
      </c>
      <c r="Q967" s="2">
        <f t="shared" si="170"/>
        <v>5550.4000000000005</v>
      </c>
      <c r="R967" s="2">
        <f t="shared" si="166"/>
        <v>5515.8059633380108</v>
      </c>
      <c r="S967" s="2">
        <f t="shared" ref="S967:S1030" si="175">($R967-MIN($R963:$R967))/(MAX($R963:$R967) - MIN($R963:$R967))</f>
        <v>1</v>
      </c>
      <c r="T967" s="2">
        <f t="shared" si="171"/>
        <v>130.85000000000036</v>
      </c>
      <c r="U967" s="2">
        <f t="shared" si="172"/>
        <v>2.4024823508891178</v>
      </c>
      <c r="V967" s="2">
        <f t="shared" si="173"/>
        <v>23.837500000000546</v>
      </c>
      <c r="W967" s="2">
        <f t="shared" si="174"/>
        <v>0.43132598247103049</v>
      </c>
      <c r="X967" t="str">
        <f>IF($T968&gt;0, "up", "down")</f>
        <v>down</v>
      </c>
    </row>
    <row r="968" spans="1:24" x14ac:dyDescent="0.2">
      <c r="A968" s="1">
        <v>39941</v>
      </c>
      <c r="B968" s="2">
        <v>5570</v>
      </c>
      <c r="C968" s="2">
        <v>5570</v>
      </c>
      <c r="D968" s="2">
        <v>5352</v>
      </c>
      <c r="E968" s="2">
        <v>5409.75</v>
      </c>
      <c r="F968" s="2">
        <f t="shared" si="165"/>
        <v>5475.4375</v>
      </c>
      <c r="G968" s="2">
        <f>$C968-$D968</f>
        <v>218</v>
      </c>
      <c r="H968" s="2">
        <f>$C968-MAX($B968,$E968)</f>
        <v>0</v>
      </c>
      <c r="I968" s="2">
        <f>MIN($B968,$E968)-$D968</f>
        <v>57.75</v>
      </c>
      <c r="J968" s="2">
        <f>$E968-$B968</f>
        <v>-160.25</v>
      </c>
      <c r="K968" s="2">
        <f>$H968/$G968</f>
        <v>0</v>
      </c>
      <c r="L968" s="2">
        <f>$I968/$G968</f>
        <v>0.26490825688073394</v>
      </c>
      <c r="M968" s="2">
        <f>ABS($J968)/$G968</f>
        <v>0.73509174311926606</v>
      </c>
      <c r="N968" s="2">
        <f t="shared" si="167"/>
        <v>5505.6184633380108</v>
      </c>
      <c r="O968" s="2">
        <f t="shared" si="168"/>
        <v>5570</v>
      </c>
      <c r="P968" s="2">
        <f t="shared" si="169"/>
        <v>5352</v>
      </c>
      <c r="Q968" s="2">
        <f t="shared" si="170"/>
        <v>5475.4375</v>
      </c>
      <c r="R968" s="2">
        <f t="shared" si="166"/>
        <v>5475.7639908345027</v>
      </c>
      <c r="S968" s="2">
        <f t="shared" si="175"/>
        <v>0.84603986374526496</v>
      </c>
      <c r="T968" s="2">
        <f t="shared" si="171"/>
        <v>-167.55000000000018</v>
      </c>
      <c r="U968" s="2">
        <f t="shared" si="172"/>
        <v>-3.0041417890377096</v>
      </c>
      <c r="V968" s="2">
        <f t="shared" si="173"/>
        <v>-74.962500000000546</v>
      </c>
      <c r="W968" s="2">
        <f t="shared" si="174"/>
        <v>-1.3505783366964639</v>
      </c>
      <c r="X968" t="str">
        <f>IF($T969&gt;0, "up", "down")</f>
        <v>down</v>
      </c>
    </row>
    <row r="969" spans="1:24" x14ac:dyDescent="0.2">
      <c r="A969" s="1">
        <v>39944</v>
      </c>
      <c r="B969" s="2">
        <v>5463.6</v>
      </c>
      <c r="C969" s="2">
        <v>5531.25</v>
      </c>
      <c r="D969" s="2">
        <v>5313.15</v>
      </c>
      <c r="E969" s="2">
        <v>5343.6</v>
      </c>
      <c r="F969" s="2">
        <f t="shared" si="165"/>
        <v>5412.9</v>
      </c>
      <c r="G969" s="2">
        <f>$C969-$D969</f>
        <v>218.10000000000036</v>
      </c>
      <c r="H969" s="2">
        <f>$C969-MAX($B969,$E969)</f>
        <v>67.649999999999636</v>
      </c>
      <c r="I969" s="2">
        <f>MIN($B969,$E969)-$D969</f>
        <v>30.450000000000728</v>
      </c>
      <c r="J969" s="2">
        <f>$E969-$B969</f>
        <v>-120</v>
      </c>
      <c r="K969" s="2">
        <f>$H969/$G969</f>
        <v>0.31017881705639394</v>
      </c>
      <c r="L969" s="2">
        <f>$I969/$G969</f>
        <v>0.13961485557084216</v>
      </c>
      <c r="M969" s="2">
        <f>ABS($J969)/$G969</f>
        <v>0.55020632737276387</v>
      </c>
      <c r="N969" s="2">
        <f t="shared" si="167"/>
        <v>5490.5279816690054</v>
      </c>
      <c r="O969" s="2">
        <f t="shared" si="168"/>
        <v>5531.25</v>
      </c>
      <c r="P969" s="2">
        <f t="shared" si="169"/>
        <v>5313.15</v>
      </c>
      <c r="Q969" s="2">
        <f t="shared" si="170"/>
        <v>5412.9</v>
      </c>
      <c r="R969" s="2">
        <f t="shared" si="166"/>
        <v>5436.9569954172512</v>
      </c>
      <c r="S969" s="2">
        <f t="shared" si="175"/>
        <v>0.24812376119915713</v>
      </c>
      <c r="T969" s="2">
        <f t="shared" si="171"/>
        <v>-66.149999999999636</v>
      </c>
      <c r="U969" s="2">
        <f t="shared" si="172"/>
        <v>-1.2227921807846875</v>
      </c>
      <c r="V969" s="2">
        <f t="shared" si="173"/>
        <v>-62.537500000000364</v>
      </c>
      <c r="W969" s="2">
        <f t="shared" si="174"/>
        <v>-1.1421461755339253</v>
      </c>
      <c r="X969" t="str">
        <f>IF($T970&gt;0, "up", "down")</f>
        <v>up</v>
      </c>
    </row>
    <row r="970" spans="1:24" x14ac:dyDescent="0.2">
      <c r="A970" s="1">
        <v>39945</v>
      </c>
      <c r="B970" s="2">
        <v>5336</v>
      </c>
      <c r="C970" s="2">
        <v>5611.95</v>
      </c>
      <c r="D970" s="2">
        <v>5315.6</v>
      </c>
      <c r="E970" s="2">
        <v>5585.55</v>
      </c>
      <c r="F970" s="2">
        <f t="shared" si="165"/>
        <v>5462.2750000000005</v>
      </c>
      <c r="G970" s="2">
        <f>$C970-$D970</f>
        <v>296.34999999999945</v>
      </c>
      <c r="H970" s="2">
        <f>$C970-MAX($B970,$E970)</f>
        <v>26.399999999999636</v>
      </c>
      <c r="I970" s="2">
        <f>MIN($B970,$E970)-$D970</f>
        <v>20.399999999999636</v>
      </c>
      <c r="J970" s="2">
        <f>$E970-$B970</f>
        <v>249.55000000000018</v>
      </c>
      <c r="K970" s="2">
        <f>$H970/$G970</f>
        <v>8.9083853551542719E-2</v>
      </c>
      <c r="L970" s="2">
        <f>$I970/$G970</f>
        <v>6.8837523198919101E-2</v>
      </c>
      <c r="M970" s="2">
        <f>ABS($J970)/$G970</f>
        <v>0.84207862324953819</v>
      </c>
      <c r="N970" s="2">
        <f t="shared" si="167"/>
        <v>5451.7139908345025</v>
      </c>
      <c r="O970" s="2">
        <f t="shared" si="168"/>
        <v>5611.95</v>
      </c>
      <c r="P970" s="2">
        <f t="shared" si="169"/>
        <v>5315.6</v>
      </c>
      <c r="Q970" s="2">
        <f t="shared" si="170"/>
        <v>5462.2750000000005</v>
      </c>
      <c r="R970" s="2">
        <f t="shared" si="166"/>
        <v>5460.3847477086256</v>
      </c>
      <c r="S970" s="2">
        <f t="shared" si="175"/>
        <v>0.29712186359773879</v>
      </c>
      <c r="T970" s="2">
        <f t="shared" si="171"/>
        <v>241.94999999999982</v>
      </c>
      <c r="U970" s="2">
        <f t="shared" si="172"/>
        <v>4.5278463956882957</v>
      </c>
      <c r="V970" s="2">
        <f t="shared" si="173"/>
        <v>49.375000000000909</v>
      </c>
      <c r="W970" s="2">
        <f t="shared" si="174"/>
        <v>0.91217277245101358</v>
      </c>
      <c r="X970" t="str">
        <f>IF($T971&gt;0, "up", "down")</f>
        <v>down</v>
      </c>
    </row>
    <row r="971" spans="1:24" x14ac:dyDescent="0.2">
      <c r="A971" s="1">
        <v>39946</v>
      </c>
      <c r="B971" s="2">
        <v>5597.85</v>
      </c>
      <c r="C971" s="2">
        <v>5628.25</v>
      </c>
      <c r="D971" s="2">
        <v>5475.2</v>
      </c>
      <c r="E971" s="2">
        <v>5523.75</v>
      </c>
      <c r="F971" s="2">
        <f t="shared" si="165"/>
        <v>5556.2624999999998</v>
      </c>
      <c r="G971" s="2">
        <f>$C971-$D971</f>
        <v>153.05000000000018</v>
      </c>
      <c r="H971" s="2">
        <f>$C971-MAX($B971,$E971)</f>
        <v>30.399999999999636</v>
      </c>
      <c r="I971" s="2">
        <f>MIN($B971,$E971)-$D971</f>
        <v>48.550000000000182</v>
      </c>
      <c r="J971" s="2">
        <f>$E971-$B971</f>
        <v>-74.100000000000364</v>
      </c>
      <c r="K971" s="2">
        <f>$H971/$G971</f>
        <v>0.19862789937928521</v>
      </c>
      <c r="L971" s="2">
        <f>$I971/$G971</f>
        <v>0.31721659588369894</v>
      </c>
      <c r="M971" s="2">
        <f>ABS($J971)/$G971</f>
        <v>0.48415550473701585</v>
      </c>
      <c r="N971" s="2">
        <f t="shared" si="167"/>
        <v>5456.9944954172515</v>
      </c>
      <c r="O971" s="2">
        <f t="shared" si="168"/>
        <v>5628.25</v>
      </c>
      <c r="P971" s="2">
        <f t="shared" si="169"/>
        <v>5456.9944954172515</v>
      </c>
      <c r="Q971" s="2">
        <f t="shared" si="170"/>
        <v>5556.2624999999998</v>
      </c>
      <c r="R971" s="2">
        <f t="shared" si="166"/>
        <v>5524.6253727086259</v>
      </c>
      <c r="S971" s="2">
        <f t="shared" si="175"/>
        <v>1</v>
      </c>
      <c r="T971" s="2">
        <f t="shared" si="171"/>
        <v>-61.800000000000182</v>
      </c>
      <c r="U971" s="2">
        <f t="shared" si="172"/>
        <v>-1.1064264038456406</v>
      </c>
      <c r="V971" s="2">
        <f t="shared" si="173"/>
        <v>93.987499999999272</v>
      </c>
      <c r="W971" s="2">
        <f t="shared" si="174"/>
        <v>1.7206658397828609</v>
      </c>
      <c r="X971" t="str">
        <f>IF($T972&gt;0, "up", "down")</f>
        <v>down</v>
      </c>
    </row>
    <row r="972" spans="1:24" x14ac:dyDescent="0.2">
      <c r="A972" s="1">
        <v>39947</v>
      </c>
      <c r="B972" s="2">
        <v>5415.55</v>
      </c>
      <c r="C972" s="2">
        <v>5515.95</v>
      </c>
      <c r="D972" s="2">
        <v>5330.5</v>
      </c>
      <c r="E972" s="2">
        <v>5495.1</v>
      </c>
      <c r="F972" s="2">
        <f t="shared" si="165"/>
        <v>5439.2749999999996</v>
      </c>
      <c r="G972" s="2">
        <f>$C972-$D972</f>
        <v>185.44999999999982</v>
      </c>
      <c r="H972" s="2">
        <f>$C972-MAX($B972,$E972)</f>
        <v>20.849999999999454</v>
      </c>
      <c r="I972" s="2">
        <f>MIN($B972,$E972)-$D972</f>
        <v>85.050000000000182</v>
      </c>
      <c r="J972" s="2">
        <f>$E972-$B972</f>
        <v>79.550000000000182</v>
      </c>
      <c r="K972" s="2">
        <f>$H972/$G972</f>
        <v>0.11242922620652183</v>
      </c>
      <c r="L972" s="2">
        <f>$I972/$G972</f>
        <v>0.45861418172014162</v>
      </c>
      <c r="M972" s="2">
        <f>ABS($J972)/$G972</f>
        <v>0.42895659207333653</v>
      </c>
      <c r="N972" s="2">
        <f t="shared" si="167"/>
        <v>5506.6284977086252</v>
      </c>
      <c r="O972" s="2">
        <f t="shared" si="168"/>
        <v>5515.95</v>
      </c>
      <c r="P972" s="2">
        <f t="shared" si="169"/>
        <v>5330.5</v>
      </c>
      <c r="Q972" s="2">
        <f t="shared" si="170"/>
        <v>5439.2749999999996</v>
      </c>
      <c r="R972" s="2">
        <f t="shared" si="166"/>
        <v>5448.0883744271559</v>
      </c>
      <c r="S972" s="2">
        <f t="shared" si="175"/>
        <v>0.12697142748414864</v>
      </c>
      <c r="T972" s="2">
        <f t="shared" si="171"/>
        <v>-28.649999999999636</v>
      </c>
      <c r="U972" s="2">
        <f t="shared" si="172"/>
        <v>-0.51866938221316383</v>
      </c>
      <c r="V972" s="2">
        <f t="shared" si="173"/>
        <v>-116.98750000000018</v>
      </c>
      <c r="W972" s="2">
        <f t="shared" si="174"/>
        <v>-2.1055070742248083</v>
      </c>
      <c r="X972" t="str">
        <f>IF($T973&gt;0, "up", "down")</f>
        <v>up</v>
      </c>
    </row>
    <row r="973" spans="1:24" x14ac:dyDescent="0.2">
      <c r="A973" s="1">
        <v>39948</v>
      </c>
      <c r="B973" s="2">
        <v>5519.35</v>
      </c>
      <c r="C973" s="2">
        <v>5719.45</v>
      </c>
      <c r="D973" s="2">
        <v>5519.35</v>
      </c>
      <c r="E973" s="2">
        <v>5695.05</v>
      </c>
      <c r="F973" s="2">
        <f t="shared" si="165"/>
        <v>5613.3</v>
      </c>
      <c r="G973" s="2">
        <f>$C973-$D973</f>
        <v>200.09999999999945</v>
      </c>
      <c r="H973" s="2">
        <f>$C973-MAX($B973,$E973)</f>
        <v>24.399999999999636</v>
      </c>
      <c r="I973" s="2">
        <f>MIN($B973,$E973)-$D973</f>
        <v>0</v>
      </c>
      <c r="J973" s="2">
        <f>$E973-$B973</f>
        <v>175.69999999999982</v>
      </c>
      <c r="K973" s="2">
        <f>$H973/$G973</f>
        <v>0.12193903048475614</v>
      </c>
      <c r="L973" s="2">
        <f>$I973/$G973</f>
        <v>0</v>
      </c>
      <c r="M973" s="2">
        <f>ABS($J973)/$G973</f>
        <v>0.87806096951524382</v>
      </c>
      <c r="N973" s="2">
        <f t="shared" si="167"/>
        <v>5472.9517488543124</v>
      </c>
      <c r="O973" s="2">
        <f t="shared" si="168"/>
        <v>5719.45</v>
      </c>
      <c r="P973" s="2">
        <f t="shared" si="169"/>
        <v>5472.9517488543124</v>
      </c>
      <c r="Q973" s="2">
        <f t="shared" si="170"/>
        <v>5613.3</v>
      </c>
      <c r="R973" s="2">
        <f t="shared" si="166"/>
        <v>5569.6633744271558</v>
      </c>
      <c r="S973" s="2">
        <f t="shared" si="175"/>
        <v>1</v>
      </c>
      <c r="T973" s="2">
        <f t="shared" si="171"/>
        <v>199.94999999999982</v>
      </c>
      <c r="U973" s="2">
        <f t="shared" si="172"/>
        <v>3.6386962930610873</v>
      </c>
      <c r="V973" s="2">
        <f t="shared" si="173"/>
        <v>174.02500000000055</v>
      </c>
      <c r="W973" s="2">
        <f t="shared" si="174"/>
        <v>3.1994153632607389</v>
      </c>
      <c r="X973" t="str">
        <f>IF($T974&gt;0, "up", "down")</f>
        <v>up</v>
      </c>
    </row>
    <row r="974" spans="1:24" x14ac:dyDescent="0.2">
      <c r="A974" s="1">
        <v>39951</v>
      </c>
      <c r="B974" s="2">
        <v>6304.25</v>
      </c>
      <c r="C974" s="2">
        <v>6822.9</v>
      </c>
      <c r="D974" s="2">
        <v>6304.25</v>
      </c>
      <c r="E974" s="2">
        <v>6766.55</v>
      </c>
      <c r="F974" s="2">
        <f t="shared" si="165"/>
        <v>6549.4875000000002</v>
      </c>
      <c r="G974" s="2">
        <f>$C974-$D974</f>
        <v>518.64999999999964</v>
      </c>
      <c r="H974" s="2">
        <f>$C974-MAX($B974,$E974)</f>
        <v>56.349999999999454</v>
      </c>
      <c r="I974" s="2">
        <f>MIN($B974,$E974)-$D974</f>
        <v>0</v>
      </c>
      <c r="J974" s="2">
        <f>$E974-$B974</f>
        <v>462.30000000000018</v>
      </c>
      <c r="K974" s="2">
        <f>$H974/$G974</f>
        <v>0.10864745011086377</v>
      </c>
      <c r="L974" s="2">
        <f>$I974/$G974</f>
        <v>0</v>
      </c>
      <c r="M974" s="2">
        <f>ABS($J974)/$G974</f>
        <v>0.89135254988913626</v>
      </c>
      <c r="N974" s="2">
        <f t="shared" si="167"/>
        <v>5543.1258744271563</v>
      </c>
      <c r="O974" s="2">
        <f t="shared" si="168"/>
        <v>6822.9</v>
      </c>
      <c r="P974" s="2">
        <f t="shared" si="169"/>
        <v>5543.1258744271563</v>
      </c>
      <c r="Q974" s="2">
        <f t="shared" si="170"/>
        <v>6549.4875000000002</v>
      </c>
      <c r="R974" s="2">
        <f t="shared" si="166"/>
        <v>6114.6598122135774</v>
      </c>
      <c r="S974" s="2">
        <f t="shared" si="175"/>
        <v>1</v>
      </c>
      <c r="T974" s="2">
        <f t="shared" si="171"/>
        <v>1071.5</v>
      </c>
      <c r="U974" s="2">
        <f t="shared" si="172"/>
        <v>18.814584595394244</v>
      </c>
      <c r="V974" s="2">
        <f t="shared" si="173"/>
        <v>936.1875</v>
      </c>
      <c r="W974" s="2">
        <f t="shared" si="174"/>
        <v>16.678023622468068</v>
      </c>
      <c r="X974" t="str">
        <f>IF($T975&gt;0, "up", "down")</f>
        <v>up</v>
      </c>
    </row>
    <row r="975" spans="1:24" x14ac:dyDescent="0.2">
      <c r="A975" s="1">
        <v>39952</v>
      </c>
      <c r="B975" s="2">
        <v>7129.65</v>
      </c>
      <c r="C975" s="2">
        <v>7567.9</v>
      </c>
      <c r="D975" s="2">
        <v>6603.05</v>
      </c>
      <c r="E975" s="2">
        <v>7268.2</v>
      </c>
      <c r="F975" s="2">
        <f t="shared" si="165"/>
        <v>7142.2</v>
      </c>
      <c r="G975" s="2">
        <f>$C975-$D975</f>
        <v>964.84999999999945</v>
      </c>
      <c r="H975" s="2">
        <f>$C975-MAX($B975,$E975)</f>
        <v>299.69999999999982</v>
      </c>
      <c r="I975" s="2">
        <f>MIN($B975,$E975)-$D975</f>
        <v>526.59999999999945</v>
      </c>
      <c r="J975" s="2">
        <f>$E975-$B975</f>
        <v>138.55000000000018</v>
      </c>
      <c r="K975" s="2">
        <f>$H975/$G975</f>
        <v>0.31061823081307977</v>
      </c>
      <c r="L975" s="2">
        <f>$I975/$G975</f>
        <v>0.54578431880603173</v>
      </c>
      <c r="M975" s="2">
        <f>ABS($J975)/$G975</f>
        <v>0.1435974503808885</v>
      </c>
      <c r="N975" s="2">
        <f t="shared" si="167"/>
        <v>6046.3066872135787</v>
      </c>
      <c r="O975" s="2">
        <f t="shared" si="168"/>
        <v>7567.9</v>
      </c>
      <c r="P975" s="2">
        <f t="shared" si="169"/>
        <v>6046.3066872135787</v>
      </c>
      <c r="Q975" s="2">
        <f t="shared" si="170"/>
        <v>7142.2</v>
      </c>
      <c r="R975" s="2">
        <f t="shared" si="166"/>
        <v>6700.6783436067899</v>
      </c>
      <c r="S975" s="2">
        <f t="shared" si="175"/>
        <v>1</v>
      </c>
      <c r="T975" s="2">
        <f t="shared" si="171"/>
        <v>501.64999999999964</v>
      </c>
      <c r="U975" s="2">
        <f t="shared" si="172"/>
        <v>7.4136746200057582</v>
      </c>
      <c r="V975" s="2">
        <f t="shared" si="173"/>
        <v>592.71249999999964</v>
      </c>
      <c r="W975" s="2">
        <f t="shared" si="174"/>
        <v>9.0497538929572663</v>
      </c>
      <c r="X975" t="str">
        <f>IF($T976&gt;0, "up", "down")</f>
        <v>down</v>
      </c>
    </row>
    <row r="976" spans="1:24" x14ac:dyDescent="0.2">
      <c r="A976" s="1">
        <v>39953</v>
      </c>
      <c r="B976" s="2">
        <v>7168.75</v>
      </c>
      <c r="C976" s="2">
        <v>7314</v>
      </c>
      <c r="D976" s="2">
        <v>7093.15</v>
      </c>
      <c r="E976" s="2">
        <v>7144.75</v>
      </c>
      <c r="F976" s="2">
        <f t="shared" si="165"/>
        <v>7180.1625000000004</v>
      </c>
      <c r="G976" s="2">
        <f>$C976-$D976</f>
        <v>220.85000000000036</v>
      </c>
      <c r="H976" s="2">
        <f>$C976-MAX($B976,$E976)</f>
        <v>145.25</v>
      </c>
      <c r="I976" s="2">
        <f>MIN($B976,$E976)-$D976</f>
        <v>51.600000000000364</v>
      </c>
      <c r="J976" s="2">
        <f>$E976-$B976</f>
        <v>-24</v>
      </c>
      <c r="K976" s="2">
        <f>$H976/$G976</f>
        <v>0.65768621236133018</v>
      </c>
      <c r="L976" s="2">
        <f>$I976/$G976</f>
        <v>0.23364274394385456</v>
      </c>
      <c r="M976" s="2">
        <f>ABS($J976)/$G976</f>
        <v>0.10867104369481531</v>
      </c>
      <c r="N976" s="2">
        <f t="shared" si="167"/>
        <v>6594.2533436067897</v>
      </c>
      <c r="O976" s="2">
        <f t="shared" si="168"/>
        <v>7314</v>
      </c>
      <c r="P976" s="2">
        <f t="shared" si="169"/>
        <v>6594.2533436067897</v>
      </c>
      <c r="Q976" s="2">
        <f t="shared" si="170"/>
        <v>7180.1625000000004</v>
      </c>
      <c r="R976" s="2">
        <f t="shared" si="166"/>
        <v>6920.6672968033945</v>
      </c>
      <c r="S976" s="2">
        <f t="shared" si="175"/>
        <v>1</v>
      </c>
      <c r="T976" s="2">
        <f t="shared" si="171"/>
        <v>-123.44999999999982</v>
      </c>
      <c r="U976" s="2">
        <f t="shared" si="172"/>
        <v>-1.6984948130211033</v>
      </c>
      <c r="V976" s="2">
        <f t="shared" si="173"/>
        <v>37.962500000000546</v>
      </c>
      <c r="W976" s="2">
        <f t="shared" si="174"/>
        <v>0.531523900198826</v>
      </c>
      <c r="X976" t="str">
        <f>IF($T977&gt;0, "up", "down")</f>
        <v>down</v>
      </c>
    </row>
    <row r="977" spans="1:24" x14ac:dyDescent="0.2">
      <c r="A977" s="1">
        <v>39954</v>
      </c>
      <c r="B977" s="2">
        <v>7124.4</v>
      </c>
      <c r="C977" s="2">
        <v>7215.7</v>
      </c>
      <c r="D977" s="2">
        <v>6904.6</v>
      </c>
      <c r="E977" s="2">
        <v>6934.55</v>
      </c>
      <c r="F977" s="2">
        <f t="shared" si="165"/>
        <v>7044.8124999999991</v>
      </c>
      <c r="G977" s="2">
        <f>$C977-$D977</f>
        <v>311.09999999999945</v>
      </c>
      <c r="H977" s="2">
        <f>$C977-MAX($B977,$E977)</f>
        <v>91.300000000000182</v>
      </c>
      <c r="I977" s="2">
        <f>MIN($B977,$E977)-$D977</f>
        <v>29.949999999999818</v>
      </c>
      <c r="J977" s="2">
        <f>$E977-$B977</f>
        <v>-189.84999999999945</v>
      </c>
      <c r="K977" s="2">
        <f>$H977/$G977</f>
        <v>0.29347476695596381</v>
      </c>
      <c r="L977" s="2">
        <f>$I977/$G977</f>
        <v>9.6271295403406842E-2</v>
      </c>
      <c r="M977" s="2">
        <f>ABS($J977)/$G977</f>
        <v>0.6102539376406293</v>
      </c>
      <c r="N977" s="2">
        <f t="shared" si="167"/>
        <v>6887.207921803395</v>
      </c>
      <c r="O977" s="2">
        <f t="shared" si="168"/>
        <v>7215.7</v>
      </c>
      <c r="P977" s="2">
        <f t="shared" si="169"/>
        <v>6887.207921803395</v>
      </c>
      <c r="Q977" s="2">
        <f t="shared" si="170"/>
        <v>7044.8124999999991</v>
      </c>
      <c r="R977" s="2">
        <f t="shared" si="166"/>
        <v>7008.7320859016972</v>
      </c>
      <c r="S977" s="2">
        <f t="shared" si="175"/>
        <v>1</v>
      </c>
      <c r="T977" s="2">
        <f t="shared" si="171"/>
        <v>-210.19999999999982</v>
      </c>
      <c r="U977" s="2">
        <f t="shared" si="172"/>
        <v>-2.9420203646033776</v>
      </c>
      <c r="V977" s="2">
        <f t="shared" si="173"/>
        <v>-135.35000000000127</v>
      </c>
      <c r="W977" s="2">
        <f t="shared" si="174"/>
        <v>-1.8850548298872241</v>
      </c>
      <c r="X977" t="str">
        <f>IF($T978&gt;0, "up", "down")</f>
        <v>up</v>
      </c>
    </row>
    <row r="978" spans="1:24" x14ac:dyDescent="0.2">
      <c r="A978" s="1">
        <v>39955</v>
      </c>
      <c r="B978" s="2">
        <v>6856.8</v>
      </c>
      <c r="C978" s="2">
        <v>7065.7</v>
      </c>
      <c r="D978" s="2">
        <v>6819.85</v>
      </c>
      <c r="E978" s="2">
        <v>7036.3</v>
      </c>
      <c r="F978" s="2">
        <f t="shared" si="165"/>
        <v>6944.6624999999995</v>
      </c>
      <c r="G978" s="2">
        <f>$C978-$D978</f>
        <v>245.84999999999945</v>
      </c>
      <c r="H978" s="2">
        <f>$C978-MAX($B978,$E978)</f>
        <v>29.399999999999636</v>
      </c>
      <c r="I978" s="2">
        <f>MIN($B978,$E978)-$D978</f>
        <v>36.949999999999818</v>
      </c>
      <c r="J978" s="2">
        <f>$E978-$B978</f>
        <v>179.5</v>
      </c>
      <c r="K978" s="2">
        <f>$H978/$G978</f>
        <v>0.11958511287370226</v>
      </c>
      <c r="L978" s="2">
        <f>$I978/$G978</f>
        <v>0.1502948952613378</v>
      </c>
      <c r="M978" s="2">
        <f>ABS($J978)/$G978</f>
        <v>0.73011999186495991</v>
      </c>
      <c r="N978" s="2">
        <f t="shared" si="167"/>
        <v>6966.0102109016971</v>
      </c>
      <c r="O978" s="2">
        <f t="shared" si="168"/>
        <v>7065.7</v>
      </c>
      <c r="P978" s="2">
        <f t="shared" si="169"/>
        <v>6819.85</v>
      </c>
      <c r="Q978" s="2">
        <f t="shared" si="170"/>
        <v>6944.6624999999995</v>
      </c>
      <c r="R978" s="2">
        <f t="shared" si="166"/>
        <v>6949.0556777254242</v>
      </c>
      <c r="S978" s="2">
        <f t="shared" si="175"/>
        <v>0.93325326158465571</v>
      </c>
      <c r="T978" s="2">
        <f t="shared" si="171"/>
        <v>101.75</v>
      </c>
      <c r="U978" s="2">
        <f t="shared" si="172"/>
        <v>1.4672905956406688</v>
      </c>
      <c r="V978" s="2">
        <f t="shared" si="173"/>
        <v>-100.14999999999964</v>
      </c>
      <c r="W978" s="2">
        <f t="shared" si="174"/>
        <v>-1.421613421223058</v>
      </c>
      <c r="X978" t="str">
        <f>IF($T979&gt;0, "up", "down")</f>
        <v>up</v>
      </c>
    </row>
    <row r="979" spans="1:24" x14ac:dyDescent="0.2">
      <c r="A979" s="1">
        <v>39958</v>
      </c>
      <c r="B979" s="2">
        <v>7033.7</v>
      </c>
      <c r="C979" s="2">
        <v>7100.55</v>
      </c>
      <c r="D979" s="2">
        <v>6964.55</v>
      </c>
      <c r="E979" s="2">
        <v>7064.7</v>
      </c>
      <c r="F979" s="2">
        <f t="shared" si="165"/>
        <v>7040.875</v>
      </c>
      <c r="G979" s="2">
        <f>$C979-$D979</f>
        <v>136</v>
      </c>
      <c r="H979" s="2">
        <f>$C979-MAX($B979,$E979)</f>
        <v>35.850000000000364</v>
      </c>
      <c r="I979" s="2">
        <f>MIN($B979,$E979)-$D979</f>
        <v>69.149999999999636</v>
      </c>
      <c r="J979" s="2">
        <f>$E979-$B979</f>
        <v>31</v>
      </c>
      <c r="K979" s="2">
        <f>$H979/$G979</f>
        <v>0.26360294117647326</v>
      </c>
      <c r="L979" s="2">
        <f>$I979/$G979</f>
        <v>0.50845588235293848</v>
      </c>
      <c r="M979" s="2">
        <f>ABS($J979)/$G979</f>
        <v>0.22794117647058823</v>
      </c>
      <c r="N979" s="2">
        <f t="shared" si="167"/>
        <v>6955.3363554508487</v>
      </c>
      <c r="O979" s="2">
        <f t="shared" si="168"/>
        <v>7100.55</v>
      </c>
      <c r="P979" s="2">
        <f t="shared" si="169"/>
        <v>6955.3363554508487</v>
      </c>
      <c r="Q979" s="2">
        <f t="shared" si="170"/>
        <v>7040.875</v>
      </c>
      <c r="R979" s="2">
        <f t="shared" si="166"/>
        <v>7013.0244277254242</v>
      </c>
      <c r="S979" s="2">
        <f t="shared" si="175"/>
        <v>1</v>
      </c>
      <c r="T979" s="2">
        <f t="shared" si="171"/>
        <v>28.399999999999636</v>
      </c>
      <c r="U979" s="2">
        <f t="shared" si="172"/>
        <v>0.40362122138054995</v>
      </c>
      <c r="V979" s="2">
        <f t="shared" si="173"/>
        <v>96.212500000000546</v>
      </c>
      <c r="W979" s="2">
        <f t="shared" si="174"/>
        <v>1.3854164979219732</v>
      </c>
      <c r="X979" t="str">
        <f>IF($T980&gt;0, "up", "down")</f>
        <v>down</v>
      </c>
    </row>
    <row r="980" spans="1:24" x14ac:dyDescent="0.2">
      <c r="A980" s="1">
        <v>39959</v>
      </c>
      <c r="B980" s="2">
        <v>7072.7</v>
      </c>
      <c r="C980" s="2">
        <v>7142.05</v>
      </c>
      <c r="D980" s="2">
        <v>6813.1</v>
      </c>
      <c r="E980" s="2">
        <v>6851.1</v>
      </c>
      <c r="F980" s="2">
        <f t="shared" si="165"/>
        <v>6969.7374999999993</v>
      </c>
      <c r="G980" s="2">
        <f>$C980-$D980</f>
        <v>328.94999999999982</v>
      </c>
      <c r="H980" s="2">
        <f>$C980-MAX($B980,$E980)</f>
        <v>69.350000000000364</v>
      </c>
      <c r="I980" s="2">
        <f>MIN($B980,$E980)-$D980</f>
        <v>38</v>
      </c>
      <c r="J980" s="2">
        <f>$E980-$B980</f>
        <v>-221.59999999999945</v>
      </c>
      <c r="K980" s="2">
        <f>$H980/$G980</f>
        <v>0.21082231342149385</v>
      </c>
      <c r="L980" s="2">
        <f>$I980/$G980</f>
        <v>0.11551907584739328</v>
      </c>
      <c r="M980" s="2">
        <f>ABS($J980)/$G980</f>
        <v>0.67365861073111288</v>
      </c>
      <c r="N980" s="2">
        <f t="shared" si="167"/>
        <v>6998.1056777254244</v>
      </c>
      <c r="O980" s="2">
        <f t="shared" si="168"/>
        <v>7142.05</v>
      </c>
      <c r="P980" s="2">
        <f t="shared" si="169"/>
        <v>6813.1</v>
      </c>
      <c r="Q980" s="2">
        <f t="shared" si="170"/>
        <v>6969.7374999999993</v>
      </c>
      <c r="R980" s="2">
        <f t="shared" si="166"/>
        <v>6980.748294431356</v>
      </c>
      <c r="S980" s="2">
        <f t="shared" si="175"/>
        <v>0.65052906070332028</v>
      </c>
      <c r="T980" s="2">
        <f t="shared" si="171"/>
        <v>-213.59999999999945</v>
      </c>
      <c r="U980" s="2">
        <f t="shared" si="172"/>
        <v>-3.0234829504437477</v>
      </c>
      <c r="V980" s="2">
        <f t="shared" si="173"/>
        <v>-71.137500000000728</v>
      </c>
      <c r="W980" s="2">
        <f t="shared" si="174"/>
        <v>-1.0103502760665504</v>
      </c>
      <c r="X980" t="str">
        <f>IF($T981&gt;0, "up", "down")</f>
        <v>up</v>
      </c>
    </row>
    <row r="981" spans="1:24" x14ac:dyDescent="0.2">
      <c r="A981" s="1">
        <v>39960</v>
      </c>
      <c r="B981" s="2">
        <v>7013.8</v>
      </c>
      <c r="C981" s="2">
        <v>7234.05</v>
      </c>
      <c r="D981" s="2">
        <v>7013.8</v>
      </c>
      <c r="E981" s="2">
        <v>7215.2</v>
      </c>
      <c r="F981" s="2">
        <f t="shared" si="165"/>
        <v>7119.2125000000005</v>
      </c>
      <c r="G981" s="2">
        <f>$C981-$D981</f>
        <v>220.25</v>
      </c>
      <c r="H981" s="2">
        <f>$C981-MAX($B981,$E981)</f>
        <v>18.850000000000364</v>
      </c>
      <c r="I981" s="2">
        <f>MIN($B981,$E981)-$D981</f>
        <v>0</v>
      </c>
      <c r="J981" s="2">
        <f>$E981-$B981</f>
        <v>201.39999999999964</v>
      </c>
      <c r="K981" s="2">
        <f>$H981/$G981</f>
        <v>8.5584562996596433E-2</v>
      </c>
      <c r="L981" s="2">
        <f>$I981/$G981</f>
        <v>0</v>
      </c>
      <c r="M981" s="2">
        <f>ABS($J981)/$G981</f>
        <v>0.91441543700340355</v>
      </c>
      <c r="N981" s="2">
        <f t="shared" si="167"/>
        <v>6983.9215888627114</v>
      </c>
      <c r="O981" s="2">
        <f t="shared" si="168"/>
        <v>7234.05</v>
      </c>
      <c r="P981" s="2">
        <f t="shared" si="169"/>
        <v>6983.9215888627114</v>
      </c>
      <c r="Q981" s="2">
        <f t="shared" si="170"/>
        <v>7119.2125000000005</v>
      </c>
      <c r="R981" s="2">
        <f t="shared" si="166"/>
        <v>7080.2764194313559</v>
      </c>
      <c r="S981" s="2">
        <f t="shared" si="175"/>
        <v>1</v>
      </c>
      <c r="T981" s="2">
        <f t="shared" si="171"/>
        <v>364.09999999999945</v>
      </c>
      <c r="U981" s="2">
        <f t="shared" si="172"/>
        <v>5.3144750478025342</v>
      </c>
      <c r="V981" s="2">
        <f t="shared" si="173"/>
        <v>149.47500000000127</v>
      </c>
      <c r="W981" s="2">
        <f t="shared" si="174"/>
        <v>2.1446288328649579</v>
      </c>
      <c r="X981" t="str">
        <f>IF($T982&gt;0, "up", "down")</f>
        <v>up</v>
      </c>
    </row>
    <row r="982" spans="1:24" x14ac:dyDescent="0.2">
      <c r="A982" s="1">
        <v>39961</v>
      </c>
      <c r="B982" s="2">
        <v>7202.35</v>
      </c>
      <c r="C982" s="2">
        <v>7376.05</v>
      </c>
      <c r="D982" s="2">
        <v>7143.4</v>
      </c>
      <c r="E982" s="2">
        <v>7338.6</v>
      </c>
      <c r="F982" s="2">
        <f t="shared" si="165"/>
        <v>7265.1</v>
      </c>
      <c r="G982" s="2">
        <f>$C982-$D982</f>
        <v>232.65000000000055</v>
      </c>
      <c r="H982" s="2">
        <f>$C982-MAX($B982,$E982)</f>
        <v>37.449999999999818</v>
      </c>
      <c r="I982" s="2">
        <f>MIN($B982,$E982)-$D982</f>
        <v>58.950000000000728</v>
      </c>
      <c r="J982" s="2">
        <f>$E982-$B982</f>
        <v>136.25</v>
      </c>
      <c r="K982" s="2">
        <f>$H982/$G982</f>
        <v>0.16097141629056408</v>
      </c>
      <c r="L982" s="2">
        <f>$I982/$G982</f>
        <v>0.25338491295938359</v>
      </c>
      <c r="M982" s="2">
        <f>ABS($J982)/$G982</f>
        <v>0.5856436707500523</v>
      </c>
      <c r="N982" s="2">
        <f t="shared" si="167"/>
        <v>7051.5670444313564</v>
      </c>
      <c r="O982" s="2">
        <f t="shared" si="168"/>
        <v>7376.05</v>
      </c>
      <c r="P982" s="2">
        <f t="shared" si="169"/>
        <v>7051.5670444313564</v>
      </c>
      <c r="Q982" s="2">
        <f t="shared" si="170"/>
        <v>7265.1</v>
      </c>
      <c r="R982" s="2">
        <f t="shared" si="166"/>
        <v>7186.0710222156777</v>
      </c>
      <c r="S982" s="2">
        <f t="shared" si="175"/>
        <v>1</v>
      </c>
      <c r="T982" s="2">
        <f t="shared" si="171"/>
        <v>123.40000000000055</v>
      </c>
      <c r="U982" s="2">
        <f t="shared" si="172"/>
        <v>1.7102783013637952</v>
      </c>
      <c r="V982" s="2">
        <f t="shared" si="173"/>
        <v>145.88749999999982</v>
      </c>
      <c r="W982" s="2">
        <f t="shared" si="174"/>
        <v>2.0492083920798798</v>
      </c>
      <c r="X982" t="str">
        <f>IF($T983&gt;0, "up", "down")</f>
        <v>up</v>
      </c>
    </row>
    <row r="983" spans="1:24" x14ac:dyDescent="0.2">
      <c r="A983" s="1">
        <v>39962</v>
      </c>
      <c r="B983" s="2">
        <v>7373.9</v>
      </c>
      <c r="C983" s="2">
        <v>7496.75</v>
      </c>
      <c r="D983" s="2">
        <v>7362.9</v>
      </c>
      <c r="E983" s="2">
        <v>7416</v>
      </c>
      <c r="F983" s="2">
        <f t="shared" si="165"/>
        <v>7412.3874999999998</v>
      </c>
      <c r="G983" s="2">
        <f>$C983-$D983</f>
        <v>133.85000000000036</v>
      </c>
      <c r="H983" s="2">
        <f>$C983-MAX($B983,$E983)</f>
        <v>80.75</v>
      </c>
      <c r="I983" s="2">
        <f>MIN($B983,$E983)-$D983</f>
        <v>11</v>
      </c>
      <c r="J983" s="2">
        <f>$E983-$B983</f>
        <v>42.100000000000364</v>
      </c>
      <c r="K983" s="2">
        <f>$H983/$G983</f>
        <v>0.60328726186028969</v>
      </c>
      <c r="L983" s="2">
        <f>$I983/$G983</f>
        <v>8.2181546507284056E-2</v>
      </c>
      <c r="M983" s="2">
        <f>ABS($J983)/$G983</f>
        <v>0.31453119163242621</v>
      </c>
      <c r="N983" s="2">
        <f t="shared" si="167"/>
        <v>7158.3335222156784</v>
      </c>
      <c r="O983" s="2">
        <f t="shared" si="168"/>
        <v>7496.75</v>
      </c>
      <c r="P983" s="2">
        <f t="shared" si="169"/>
        <v>7158.3335222156784</v>
      </c>
      <c r="Q983" s="2">
        <f t="shared" si="170"/>
        <v>7412.3874999999998</v>
      </c>
      <c r="R983" s="2">
        <f t="shared" si="166"/>
        <v>7306.4511361078394</v>
      </c>
      <c r="S983" s="2">
        <f t="shared" si="175"/>
        <v>1</v>
      </c>
      <c r="T983" s="2">
        <f t="shared" si="171"/>
        <v>77.399999999999636</v>
      </c>
      <c r="U983" s="2">
        <f t="shared" si="172"/>
        <v>1.0546970811871423</v>
      </c>
      <c r="V983" s="2">
        <f t="shared" si="173"/>
        <v>147.28749999999945</v>
      </c>
      <c r="W983" s="2">
        <f t="shared" si="174"/>
        <v>2.0273292865893029</v>
      </c>
      <c r="X983" t="str">
        <f>IF($T984&gt;0, "up", "down")</f>
        <v>down</v>
      </c>
    </row>
    <row r="984" spans="1:24" x14ac:dyDescent="0.2">
      <c r="A984" s="1">
        <v>39965</v>
      </c>
      <c r="B984" s="2">
        <v>7559.3</v>
      </c>
      <c r="C984" s="2">
        <v>7559.3</v>
      </c>
      <c r="D984" s="2">
        <v>7287.15</v>
      </c>
      <c r="E984" s="2">
        <v>7364.05</v>
      </c>
      <c r="F984" s="2">
        <f t="shared" si="165"/>
        <v>7442.45</v>
      </c>
      <c r="G984" s="2">
        <f>$C984-$D984</f>
        <v>272.15000000000055</v>
      </c>
      <c r="H984" s="2">
        <f>$C984-MAX($B984,$E984)</f>
        <v>0</v>
      </c>
      <c r="I984" s="2">
        <f>MIN($B984,$E984)-$D984</f>
        <v>76.900000000000546</v>
      </c>
      <c r="J984" s="2">
        <f>$E984-$B984</f>
        <v>-195.25</v>
      </c>
      <c r="K984" s="2">
        <f>$H984/$G984</f>
        <v>0</v>
      </c>
      <c r="L984" s="2">
        <f>$I984/$G984</f>
        <v>0.28256476207973685</v>
      </c>
      <c r="M984" s="2">
        <f>ABS($J984)/$G984</f>
        <v>0.71743523792026309</v>
      </c>
      <c r="N984" s="2">
        <f t="shared" si="167"/>
        <v>7285.3605111078396</v>
      </c>
      <c r="O984" s="2">
        <f t="shared" si="168"/>
        <v>7559.3</v>
      </c>
      <c r="P984" s="2">
        <f t="shared" si="169"/>
        <v>7285.3605111078396</v>
      </c>
      <c r="Q984" s="2">
        <f t="shared" si="170"/>
        <v>7442.45</v>
      </c>
      <c r="R984" s="2">
        <f t="shared" si="166"/>
        <v>7393.1177555539198</v>
      </c>
      <c r="S984" s="2">
        <f t="shared" si="175"/>
        <v>1</v>
      </c>
      <c r="T984" s="2">
        <f t="shared" si="171"/>
        <v>-51.949999999999818</v>
      </c>
      <c r="U984" s="2">
        <f t="shared" si="172"/>
        <v>-0.70051240560949057</v>
      </c>
      <c r="V984" s="2">
        <f t="shared" si="173"/>
        <v>30.0625</v>
      </c>
      <c r="W984" s="2">
        <f t="shared" si="174"/>
        <v>0.40557107949361798</v>
      </c>
      <c r="X984" t="str">
        <f>IF($T985&gt;0, "up", "down")</f>
        <v>down</v>
      </c>
    </row>
    <row r="985" spans="1:24" x14ac:dyDescent="0.2">
      <c r="A985" s="1">
        <v>39966</v>
      </c>
      <c r="B985" s="2">
        <v>7399.9</v>
      </c>
      <c r="C985" s="2">
        <v>7452.65</v>
      </c>
      <c r="D985" s="2">
        <v>7134.5</v>
      </c>
      <c r="E985" s="2">
        <v>7343.2</v>
      </c>
      <c r="F985" s="2">
        <f t="shared" si="165"/>
        <v>7332.5625</v>
      </c>
      <c r="G985" s="2">
        <f>$C985-$D985</f>
        <v>318.14999999999964</v>
      </c>
      <c r="H985" s="2">
        <f>$C985-MAX($B985,$E985)</f>
        <v>52.75</v>
      </c>
      <c r="I985" s="2">
        <f>MIN($B985,$E985)-$D985</f>
        <v>208.69999999999982</v>
      </c>
      <c r="J985" s="2">
        <f>$E985-$B985</f>
        <v>-56.699999999999818</v>
      </c>
      <c r="K985" s="2">
        <f>$H985/$G985</f>
        <v>0.16580229451516598</v>
      </c>
      <c r="L985" s="2">
        <f>$I985/$G985</f>
        <v>0.65597988370265614</v>
      </c>
      <c r="M985" s="2">
        <f>ABS($J985)/$G985</f>
        <v>0.17821782178217785</v>
      </c>
      <c r="N985" s="2">
        <f t="shared" si="167"/>
        <v>7363.9052555539201</v>
      </c>
      <c r="O985" s="2">
        <f t="shared" si="168"/>
        <v>7452.65</v>
      </c>
      <c r="P985" s="2">
        <f t="shared" si="169"/>
        <v>7134.5</v>
      </c>
      <c r="Q985" s="2">
        <f t="shared" si="170"/>
        <v>7332.5625</v>
      </c>
      <c r="R985" s="2">
        <f t="shared" si="166"/>
        <v>7320.9044388884795</v>
      </c>
      <c r="S985" s="2">
        <f t="shared" si="175"/>
        <v>0.76916951717291993</v>
      </c>
      <c r="T985" s="2">
        <f t="shared" si="171"/>
        <v>-20.850000000000364</v>
      </c>
      <c r="U985" s="2">
        <f t="shared" si="172"/>
        <v>-0.28313224380606278</v>
      </c>
      <c r="V985" s="2">
        <f t="shared" si="173"/>
        <v>-109.88749999999982</v>
      </c>
      <c r="W985" s="2">
        <f t="shared" si="174"/>
        <v>-1.4764963150575392</v>
      </c>
      <c r="X985" t="str">
        <f>IF($T986&gt;0, "up", "down")</f>
        <v>down</v>
      </c>
    </row>
    <row r="986" spans="1:24" x14ac:dyDescent="0.2">
      <c r="A986" s="1">
        <v>39967</v>
      </c>
      <c r="B986" s="2">
        <v>7361.35</v>
      </c>
      <c r="C986" s="2">
        <v>7425.65</v>
      </c>
      <c r="D986" s="2">
        <v>7187.45</v>
      </c>
      <c r="E986" s="2">
        <v>7262.3</v>
      </c>
      <c r="F986" s="2">
        <f t="shared" si="165"/>
        <v>7309.1875</v>
      </c>
      <c r="G986" s="2">
        <f>$C986-$D986</f>
        <v>238.19999999999982</v>
      </c>
      <c r="H986" s="2">
        <f>$C986-MAX($B986,$E986)</f>
        <v>64.299999999999272</v>
      </c>
      <c r="I986" s="2">
        <f>MIN($B986,$E986)-$D986</f>
        <v>74.850000000000364</v>
      </c>
      <c r="J986" s="2">
        <f>$E986-$B986</f>
        <v>-99.050000000000182</v>
      </c>
      <c r="K986" s="2">
        <f>$H986/$G986</f>
        <v>0.26994122586061847</v>
      </c>
      <c r="L986" s="2">
        <f>$I986/$G986</f>
        <v>0.31423173803526627</v>
      </c>
      <c r="M986" s="2">
        <f>ABS($J986)/$G986</f>
        <v>0.41582703610411526</v>
      </c>
      <c r="N986" s="2">
        <f t="shared" si="167"/>
        <v>7348.2338777769601</v>
      </c>
      <c r="O986" s="2">
        <f t="shared" si="168"/>
        <v>7425.65</v>
      </c>
      <c r="P986" s="2">
        <f t="shared" si="169"/>
        <v>7187.45</v>
      </c>
      <c r="Q986" s="2">
        <f t="shared" si="170"/>
        <v>7309.1875</v>
      </c>
      <c r="R986" s="2">
        <f t="shared" si="166"/>
        <v>7317.6303444442401</v>
      </c>
      <c r="S986" s="2">
        <f t="shared" si="175"/>
        <v>0.63540882827472778</v>
      </c>
      <c r="T986" s="2">
        <f t="shared" si="171"/>
        <v>-80.899999999999636</v>
      </c>
      <c r="U986" s="2">
        <f t="shared" si="172"/>
        <v>-1.1016995315393785</v>
      </c>
      <c r="V986" s="2">
        <f t="shared" si="173"/>
        <v>-23.375</v>
      </c>
      <c r="W986" s="2">
        <f t="shared" si="174"/>
        <v>-0.3187835084937905</v>
      </c>
      <c r="X986" t="str">
        <f>IF($T987&gt;0, "up", "down")</f>
        <v>up</v>
      </c>
    </row>
    <row r="987" spans="1:24" x14ac:dyDescent="0.2">
      <c r="A987" s="1">
        <v>39968</v>
      </c>
      <c r="B987" s="2">
        <v>7176.8</v>
      </c>
      <c r="C987" s="2">
        <v>7362.55</v>
      </c>
      <c r="D987" s="2">
        <v>7111.95</v>
      </c>
      <c r="E987" s="2">
        <v>7349.9</v>
      </c>
      <c r="F987" s="2">
        <f t="shared" si="165"/>
        <v>7250.2999999999993</v>
      </c>
      <c r="G987" s="2">
        <f>$C987-$D987</f>
        <v>250.60000000000036</v>
      </c>
      <c r="H987" s="2">
        <f>$C987-MAX($B987,$E987)</f>
        <v>12.650000000000546</v>
      </c>
      <c r="I987" s="2">
        <f>MIN($B987,$E987)-$D987</f>
        <v>64.850000000000364</v>
      </c>
      <c r="J987" s="2">
        <f>$E987-$B987</f>
        <v>173.09999999999945</v>
      </c>
      <c r="K987" s="2">
        <f>$H987/$G987</f>
        <v>5.0478850758182474E-2</v>
      </c>
      <c r="L987" s="2">
        <f>$I987/$G987</f>
        <v>0.25877893056664114</v>
      </c>
      <c r="M987" s="2">
        <f>ABS($J987)/$G987</f>
        <v>0.69074221867517638</v>
      </c>
      <c r="N987" s="2">
        <f t="shared" si="167"/>
        <v>7328.71068888848</v>
      </c>
      <c r="O987" s="2">
        <f t="shared" si="168"/>
        <v>7362.55</v>
      </c>
      <c r="P987" s="2">
        <f t="shared" si="169"/>
        <v>7111.95</v>
      </c>
      <c r="Q987" s="2">
        <f t="shared" si="170"/>
        <v>7250.2999999999993</v>
      </c>
      <c r="R987" s="2">
        <f t="shared" si="166"/>
        <v>7263.3776722221201</v>
      </c>
      <c r="S987" s="2">
        <f t="shared" si="175"/>
        <v>0</v>
      </c>
      <c r="T987" s="2">
        <f t="shared" si="171"/>
        <v>87.599999999999454</v>
      </c>
      <c r="U987" s="2">
        <f t="shared" si="172"/>
        <v>1.2062294314473301</v>
      </c>
      <c r="V987" s="2">
        <f t="shared" si="173"/>
        <v>-58.887500000000728</v>
      </c>
      <c r="W987" s="2">
        <f t="shared" si="174"/>
        <v>-0.80566410425236357</v>
      </c>
      <c r="X987" t="str">
        <f>IF($T988&gt;0, "up", "down")</f>
        <v>down</v>
      </c>
    </row>
    <row r="988" spans="1:24" x14ac:dyDescent="0.2">
      <c r="A988" s="1">
        <v>39969</v>
      </c>
      <c r="B988" s="2">
        <v>7418.8</v>
      </c>
      <c r="C988" s="2">
        <v>7448.7</v>
      </c>
      <c r="D988" s="2">
        <v>7308.85</v>
      </c>
      <c r="E988" s="2">
        <v>7343.3</v>
      </c>
      <c r="F988" s="2">
        <f t="shared" si="165"/>
        <v>7379.9124999999995</v>
      </c>
      <c r="G988" s="2">
        <f>$C988-$D988</f>
        <v>139.84999999999945</v>
      </c>
      <c r="H988" s="2">
        <f>$C988-MAX($B988,$E988)</f>
        <v>29.899999999999636</v>
      </c>
      <c r="I988" s="2">
        <f>MIN($B988,$E988)-$D988</f>
        <v>34.449999999999818</v>
      </c>
      <c r="J988" s="2">
        <f>$E988-$B988</f>
        <v>-75.5</v>
      </c>
      <c r="K988" s="2">
        <f>$H988/$G988</f>
        <v>0.2138005005362871</v>
      </c>
      <c r="L988" s="2">
        <f>$I988/$G988</f>
        <v>0.24633535931354988</v>
      </c>
      <c r="M988" s="2">
        <f>ABS($J988)/$G988</f>
        <v>0.53986414015016304</v>
      </c>
      <c r="N988" s="2">
        <f t="shared" si="167"/>
        <v>7289.5053444442401</v>
      </c>
      <c r="O988" s="2">
        <f t="shared" si="168"/>
        <v>7448.7</v>
      </c>
      <c r="P988" s="2">
        <f t="shared" si="169"/>
        <v>7289.5053444442401</v>
      </c>
      <c r="Q988" s="2">
        <f t="shared" si="170"/>
        <v>7379.9124999999995</v>
      </c>
      <c r="R988" s="2">
        <f t="shared" si="166"/>
        <v>7351.9057972221199</v>
      </c>
      <c r="S988" s="2">
        <f t="shared" si="175"/>
        <v>0.68234983920579373</v>
      </c>
      <c r="T988" s="2">
        <f t="shared" si="171"/>
        <v>-6.5999999999994543</v>
      </c>
      <c r="U988" s="2">
        <f t="shared" si="172"/>
        <v>-8.9797140097136754E-2</v>
      </c>
      <c r="V988" s="2">
        <f t="shared" si="173"/>
        <v>129.61250000000018</v>
      </c>
      <c r="W988" s="2">
        <f t="shared" si="174"/>
        <v>1.7876846475318291</v>
      </c>
      <c r="X988" t="str">
        <f>IF($T989&gt;0, "up", "down")</f>
        <v>down</v>
      </c>
    </row>
    <row r="989" spans="1:24" x14ac:dyDescent="0.2">
      <c r="A989" s="1">
        <v>39972</v>
      </c>
      <c r="B989" s="2">
        <v>7322.1</v>
      </c>
      <c r="C989" s="2">
        <v>7362.15</v>
      </c>
      <c r="D989" s="2">
        <v>6938.55</v>
      </c>
      <c r="E989" s="2">
        <v>6975.05</v>
      </c>
      <c r="F989" s="2">
        <f t="shared" si="165"/>
        <v>7149.4624999999996</v>
      </c>
      <c r="G989" s="2">
        <f>$C989-$D989</f>
        <v>423.59999999999945</v>
      </c>
      <c r="H989" s="2">
        <f>$C989-MAX($B989,$E989)</f>
        <v>40.049999999999272</v>
      </c>
      <c r="I989" s="2">
        <f>MIN($B989,$E989)-$D989</f>
        <v>36.5</v>
      </c>
      <c r="J989" s="2">
        <f>$E989-$B989</f>
        <v>-347.05000000000018</v>
      </c>
      <c r="K989" s="2">
        <f>$H989/$G989</f>
        <v>9.4546742209630136E-2</v>
      </c>
      <c r="L989" s="2">
        <f>$I989/$G989</f>
        <v>8.6166194523135148E-2</v>
      </c>
      <c r="M989" s="2">
        <f>ABS($J989)/$G989</f>
        <v>0.81928706326723477</v>
      </c>
      <c r="N989" s="2">
        <f t="shared" si="167"/>
        <v>7334.7089222221202</v>
      </c>
      <c r="O989" s="2">
        <f t="shared" si="168"/>
        <v>7362.15</v>
      </c>
      <c r="P989" s="2">
        <f t="shared" si="169"/>
        <v>6938.55</v>
      </c>
      <c r="Q989" s="2">
        <f t="shared" si="170"/>
        <v>7149.4624999999996</v>
      </c>
      <c r="R989" s="2">
        <f t="shared" si="166"/>
        <v>7196.2178555555292</v>
      </c>
      <c r="S989" s="2">
        <f t="shared" si="175"/>
        <v>0</v>
      </c>
      <c r="T989" s="2">
        <f t="shared" si="171"/>
        <v>-368.25</v>
      </c>
      <c r="U989" s="2">
        <f t="shared" si="172"/>
        <v>-5.0147753734696927</v>
      </c>
      <c r="V989" s="2">
        <f t="shared" si="173"/>
        <v>-230.44999999999982</v>
      </c>
      <c r="W989" s="2">
        <f t="shared" si="174"/>
        <v>-3.122665749763291</v>
      </c>
      <c r="X989" t="str">
        <f>IF($T990&gt;0, "up", "down")</f>
        <v>up</v>
      </c>
    </row>
    <row r="990" spans="1:24" x14ac:dyDescent="0.2">
      <c r="A990" s="1">
        <v>39973</v>
      </c>
      <c r="B990" s="2">
        <v>6909.5</v>
      </c>
      <c r="C990" s="2">
        <v>7207.05</v>
      </c>
      <c r="D990" s="2">
        <v>6909.5</v>
      </c>
      <c r="E990" s="2">
        <v>7185.75</v>
      </c>
      <c r="F990" s="2">
        <f t="shared" si="165"/>
        <v>7052.95</v>
      </c>
      <c r="G990" s="2">
        <f>$C990-$D990</f>
        <v>297.55000000000018</v>
      </c>
      <c r="H990" s="2">
        <f>$C990-MAX($B990,$E990)</f>
        <v>21.300000000000182</v>
      </c>
      <c r="I990" s="2">
        <f>MIN($B990,$E990)-$D990</f>
        <v>0</v>
      </c>
      <c r="J990" s="2">
        <f>$E990-$B990</f>
        <v>276.25</v>
      </c>
      <c r="K990" s="2">
        <f>$H990/$G990</f>
        <v>7.1584607628970495E-2</v>
      </c>
      <c r="L990" s="2">
        <f>$I990/$G990</f>
        <v>0</v>
      </c>
      <c r="M990" s="2">
        <f>ABS($J990)/$G990</f>
        <v>0.92841539237102955</v>
      </c>
      <c r="N990" s="2">
        <f t="shared" si="167"/>
        <v>7242.0857111110599</v>
      </c>
      <c r="O990" s="2">
        <f t="shared" si="168"/>
        <v>7242.0857111110599</v>
      </c>
      <c r="P990" s="2">
        <f t="shared" si="169"/>
        <v>6909.5</v>
      </c>
      <c r="Q990" s="2">
        <f t="shared" si="170"/>
        <v>7052.95</v>
      </c>
      <c r="R990" s="2">
        <f t="shared" si="166"/>
        <v>7111.6553555555302</v>
      </c>
      <c r="S990" s="2">
        <f t="shared" si="175"/>
        <v>0</v>
      </c>
      <c r="T990" s="2">
        <f t="shared" si="171"/>
        <v>210.69999999999982</v>
      </c>
      <c r="U990" s="2">
        <f t="shared" si="172"/>
        <v>3.020766876223107</v>
      </c>
      <c r="V990" s="2">
        <f t="shared" si="173"/>
        <v>-96.512499999999818</v>
      </c>
      <c r="W990" s="2">
        <f t="shared" si="174"/>
        <v>-1.3499266553254852</v>
      </c>
      <c r="X990" t="str">
        <f>IF($T991&gt;0, "up", "down")</f>
        <v>up</v>
      </c>
    </row>
    <row r="991" spans="1:24" x14ac:dyDescent="0.2">
      <c r="A991" s="1">
        <v>39974</v>
      </c>
      <c r="B991" s="2">
        <v>7230.2</v>
      </c>
      <c r="C991" s="2">
        <v>7402</v>
      </c>
      <c r="D991" s="2">
        <v>7230.2</v>
      </c>
      <c r="E991" s="2">
        <v>7338.95</v>
      </c>
      <c r="F991" s="2">
        <f t="shared" si="165"/>
        <v>7300.3375000000005</v>
      </c>
      <c r="G991" s="2">
        <f>$C991-$D991</f>
        <v>171.80000000000018</v>
      </c>
      <c r="H991" s="2">
        <f>$C991-MAX($B991,$E991)</f>
        <v>63.050000000000182</v>
      </c>
      <c r="I991" s="2">
        <f>MIN($B991,$E991)-$D991</f>
        <v>0</v>
      </c>
      <c r="J991" s="2">
        <f>$E991-$B991</f>
        <v>108.75</v>
      </c>
      <c r="K991" s="2">
        <f>$H991/$G991</f>
        <v>0.36699650756693897</v>
      </c>
      <c r="L991" s="2">
        <f>$I991/$G991</f>
        <v>0</v>
      </c>
      <c r="M991" s="2">
        <f>ABS($J991)/$G991</f>
        <v>0.63300349243306098</v>
      </c>
      <c r="N991" s="2">
        <f t="shared" si="167"/>
        <v>7147.5178555555303</v>
      </c>
      <c r="O991" s="2">
        <f t="shared" si="168"/>
        <v>7402</v>
      </c>
      <c r="P991" s="2">
        <f t="shared" si="169"/>
        <v>7147.5178555555303</v>
      </c>
      <c r="Q991" s="2">
        <f t="shared" si="170"/>
        <v>7300.3375000000005</v>
      </c>
      <c r="R991" s="2">
        <f t="shared" si="166"/>
        <v>7249.3433027777655</v>
      </c>
      <c r="S991" s="2">
        <f t="shared" si="175"/>
        <v>0.57310174444263207</v>
      </c>
      <c r="T991" s="2">
        <f t="shared" si="171"/>
        <v>153.19999999999982</v>
      </c>
      <c r="U991" s="2">
        <f t="shared" si="172"/>
        <v>2.1319973558779504</v>
      </c>
      <c r="V991" s="2">
        <f t="shared" si="173"/>
        <v>247.38750000000073</v>
      </c>
      <c r="W991" s="2">
        <f t="shared" si="174"/>
        <v>3.507574844568595</v>
      </c>
      <c r="X991" t="str">
        <f>IF($T992&gt;0, "up", "down")</f>
        <v>down</v>
      </c>
    </row>
    <row r="992" spans="1:24" x14ac:dyDescent="0.2">
      <c r="A992" s="1">
        <v>39975</v>
      </c>
      <c r="B992" s="2">
        <v>7368.85</v>
      </c>
      <c r="C992" s="2">
        <v>7368.85</v>
      </c>
      <c r="D992" s="2">
        <v>7176.4</v>
      </c>
      <c r="E992" s="2">
        <v>7251.65</v>
      </c>
      <c r="F992" s="2">
        <f t="shared" si="165"/>
        <v>7291.4375</v>
      </c>
      <c r="G992" s="2">
        <f>$C992-$D992</f>
        <v>192.45000000000073</v>
      </c>
      <c r="H992" s="2">
        <f>$C992-MAX($B992,$E992)</f>
        <v>0</v>
      </c>
      <c r="I992" s="2">
        <f>MIN($B992,$E992)-$D992</f>
        <v>75.25</v>
      </c>
      <c r="J992" s="2">
        <f>$E992-$B992</f>
        <v>-117.20000000000073</v>
      </c>
      <c r="K992" s="2">
        <f>$H992/$G992</f>
        <v>0</v>
      </c>
      <c r="L992" s="2">
        <f>$I992/$G992</f>
        <v>0.39101065211743163</v>
      </c>
      <c r="M992" s="2">
        <f>ABS($J992)/$G992</f>
        <v>0.60898934788256842</v>
      </c>
      <c r="N992" s="2">
        <f t="shared" si="167"/>
        <v>7223.927677777765</v>
      </c>
      <c r="O992" s="2">
        <f t="shared" si="168"/>
        <v>7368.85</v>
      </c>
      <c r="P992" s="2">
        <f t="shared" si="169"/>
        <v>7176.4</v>
      </c>
      <c r="Q992" s="2">
        <f t="shared" si="170"/>
        <v>7291.4375</v>
      </c>
      <c r="R992" s="2">
        <f t="shared" si="166"/>
        <v>7265.1537944444408</v>
      </c>
      <c r="S992" s="2">
        <f t="shared" si="175"/>
        <v>0.63891012155528037</v>
      </c>
      <c r="T992" s="2">
        <f t="shared" si="171"/>
        <v>-87.300000000000182</v>
      </c>
      <c r="U992" s="2">
        <f t="shared" si="172"/>
        <v>-1.1895434633019735</v>
      </c>
      <c r="V992" s="2">
        <f t="shared" si="173"/>
        <v>-8.9000000000005457</v>
      </c>
      <c r="W992" s="2">
        <f t="shared" si="174"/>
        <v>-0.12191217186877382</v>
      </c>
      <c r="X992" t="str">
        <f>IF($T993&gt;0, "up", "down")</f>
        <v>down</v>
      </c>
    </row>
    <row r="993" spans="1:24" x14ac:dyDescent="0.2">
      <c r="A993" s="1">
        <v>39976</v>
      </c>
      <c r="B993" s="2">
        <v>7334.55</v>
      </c>
      <c r="C993" s="2">
        <v>7338.05</v>
      </c>
      <c r="D993" s="2">
        <v>7063.85</v>
      </c>
      <c r="E993" s="2">
        <v>7083.1</v>
      </c>
      <c r="F993" s="2">
        <f t="shared" si="165"/>
        <v>7204.8875000000007</v>
      </c>
      <c r="G993" s="2">
        <f>$C993-$D993</f>
        <v>274.19999999999982</v>
      </c>
      <c r="H993" s="2">
        <f>$C993-MAX($B993,$E993)</f>
        <v>3.5</v>
      </c>
      <c r="I993" s="2">
        <f>MIN($B993,$E993)-$D993</f>
        <v>19.25</v>
      </c>
      <c r="J993" s="2">
        <f>$E993-$B993</f>
        <v>-251.44999999999982</v>
      </c>
      <c r="K993" s="2">
        <f>$H993/$G993</f>
        <v>1.2764405543398987E-2</v>
      </c>
      <c r="L993" s="2">
        <f>$I993/$G993</f>
        <v>7.0204230488694425E-2</v>
      </c>
      <c r="M993" s="2">
        <f>ABS($J993)/$G993</f>
        <v>0.91703136396790663</v>
      </c>
      <c r="N993" s="2">
        <f t="shared" si="167"/>
        <v>7257.6825888888825</v>
      </c>
      <c r="O993" s="2">
        <f t="shared" si="168"/>
        <v>7338.05</v>
      </c>
      <c r="P993" s="2">
        <f t="shared" si="169"/>
        <v>7063.85</v>
      </c>
      <c r="Q993" s="2">
        <f t="shared" si="170"/>
        <v>7204.8875000000007</v>
      </c>
      <c r="R993" s="2">
        <f t="shared" si="166"/>
        <v>7216.1175222222209</v>
      </c>
      <c r="S993" s="2">
        <f t="shared" si="175"/>
        <v>0.68054220891648143</v>
      </c>
      <c r="T993" s="2">
        <f t="shared" si="171"/>
        <v>-168.54999999999927</v>
      </c>
      <c r="U993" s="2">
        <f t="shared" si="172"/>
        <v>-2.3242986079030188</v>
      </c>
      <c r="V993" s="2">
        <f t="shared" si="173"/>
        <v>-86.549999999999272</v>
      </c>
      <c r="W993" s="2">
        <f t="shared" si="174"/>
        <v>-1.1870087345602192</v>
      </c>
      <c r="X993" t="str">
        <f>IF($T994&gt;0, "up", "down")</f>
        <v>down</v>
      </c>
    </row>
    <row r="994" spans="1:24" x14ac:dyDescent="0.2">
      <c r="A994" s="1">
        <v>39979</v>
      </c>
      <c r="B994" s="2">
        <v>7013.55</v>
      </c>
      <c r="C994" s="2">
        <v>7192.85</v>
      </c>
      <c r="D994" s="2">
        <v>6986.05</v>
      </c>
      <c r="E994" s="2">
        <v>7081.2</v>
      </c>
      <c r="F994" s="2">
        <f t="shared" si="165"/>
        <v>7068.4125000000004</v>
      </c>
      <c r="G994" s="2">
        <f>$C994-$D994</f>
        <v>206.80000000000018</v>
      </c>
      <c r="H994" s="2">
        <f>$C994-MAX($B994,$E994)</f>
        <v>111.65000000000055</v>
      </c>
      <c r="I994" s="2">
        <f>MIN($B994,$E994)-$D994</f>
        <v>27.5</v>
      </c>
      <c r="J994" s="2">
        <f>$E994-$B994</f>
        <v>67.649999999999636</v>
      </c>
      <c r="K994" s="2">
        <f>$H994/$G994</f>
        <v>0.5398936170212788</v>
      </c>
      <c r="L994" s="2">
        <f>$I994/$G994</f>
        <v>0.13297872340425521</v>
      </c>
      <c r="M994" s="2">
        <f>ABS($J994)/$G994</f>
        <v>0.32712765957446605</v>
      </c>
      <c r="N994" s="2">
        <f t="shared" si="167"/>
        <v>7231.2850444444412</v>
      </c>
      <c r="O994" s="2">
        <f t="shared" si="168"/>
        <v>7231.2850444444412</v>
      </c>
      <c r="P994" s="2">
        <f t="shared" si="169"/>
        <v>6986.05</v>
      </c>
      <c r="Q994" s="2">
        <f t="shared" si="170"/>
        <v>7068.4125000000004</v>
      </c>
      <c r="R994" s="2">
        <f t="shared" si="166"/>
        <v>7129.2581472222209</v>
      </c>
      <c r="S994" s="2">
        <f t="shared" si="175"/>
        <v>0.11467733349021368</v>
      </c>
      <c r="T994" s="2">
        <f t="shared" si="171"/>
        <v>-1.9000000000005457</v>
      </c>
      <c r="U994" s="2">
        <f t="shared" si="172"/>
        <v>-2.6824413039496061E-2</v>
      </c>
      <c r="V994" s="2">
        <f t="shared" si="173"/>
        <v>-136.47500000000036</v>
      </c>
      <c r="W994" s="2">
        <f t="shared" si="174"/>
        <v>-1.8942002911218301</v>
      </c>
      <c r="X994" t="str">
        <f>IF($T995&gt;0, "up", "down")</f>
        <v>up</v>
      </c>
    </row>
    <row r="995" spans="1:24" x14ac:dyDescent="0.2">
      <c r="A995" s="1">
        <v>39980</v>
      </c>
      <c r="B995" s="2">
        <v>7037.35</v>
      </c>
      <c r="C995" s="2">
        <v>7295.05</v>
      </c>
      <c r="D995" s="2">
        <v>6970.6</v>
      </c>
      <c r="E995" s="2">
        <v>7274.15</v>
      </c>
      <c r="F995" s="2">
        <f t="shared" si="165"/>
        <v>7144.2875000000004</v>
      </c>
      <c r="G995" s="2">
        <f>$C995-$D995</f>
        <v>324.44999999999982</v>
      </c>
      <c r="H995" s="2">
        <f>$C995-MAX($B995,$E995)</f>
        <v>20.900000000000546</v>
      </c>
      <c r="I995" s="2">
        <f>MIN($B995,$E995)-$D995</f>
        <v>66.75</v>
      </c>
      <c r="J995" s="2">
        <f>$E995-$B995</f>
        <v>236.79999999999927</v>
      </c>
      <c r="K995" s="2">
        <f>$H995/$G995</f>
        <v>6.4416705193405935E-2</v>
      </c>
      <c r="L995" s="2">
        <f>$I995/$G995</f>
        <v>0.20573277854831265</v>
      </c>
      <c r="M995" s="2">
        <f>ABS($J995)/$G995</f>
        <v>0.72985051625828146</v>
      </c>
      <c r="N995" s="2">
        <f t="shared" si="167"/>
        <v>7149.8487722222208</v>
      </c>
      <c r="O995" s="2">
        <f t="shared" si="168"/>
        <v>7295.05</v>
      </c>
      <c r="P995" s="2">
        <f t="shared" si="169"/>
        <v>6970.6</v>
      </c>
      <c r="Q995" s="2">
        <f t="shared" si="170"/>
        <v>7144.2875000000004</v>
      </c>
      <c r="R995" s="2">
        <f t="shared" si="166"/>
        <v>7139.946568055555</v>
      </c>
      <c r="S995" s="2">
        <f t="shared" si="175"/>
        <v>7.8651679077373665E-2</v>
      </c>
      <c r="T995" s="2">
        <f t="shared" si="171"/>
        <v>192.94999999999982</v>
      </c>
      <c r="U995" s="2">
        <f t="shared" si="172"/>
        <v>2.7248206518669127</v>
      </c>
      <c r="V995" s="2">
        <f t="shared" si="173"/>
        <v>75.875</v>
      </c>
      <c r="W995" s="2">
        <f t="shared" si="174"/>
        <v>1.0734376353955006</v>
      </c>
      <c r="X995" t="str">
        <f>IF($T996&gt;0, "up", "down")</f>
        <v>down</v>
      </c>
    </row>
    <row r="996" spans="1:24" x14ac:dyDescent="0.2">
      <c r="A996" s="1">
        <v>39981</v>
      </c>
      <c r="B996" s="2">
        <v>7275.1</v>
      </c>
      <c r="C996" s="2">
        <v>7339.25</v>
      </c>
      <c r="D996" s="2">
        <v>7032.6</v>
      </c>
      <c r="E996" s="2">
        <v>7081.75</v>
      </c>
      <c r="F996" s="2">
        <f t="shared" si="165"/>
        <v>7182.1750000000002</v>
      </c>
      <c r="G996" s="2">
        <f>$C996-$D996</f>
        <v>306.64999999999964</v>
      </c>
      <c r="H996" s="2">
        <f>$C996-MAX($B996,$E996)</f>
        <v>64.149999999999636</v>
      </c>
      <c r="I996" s="2">
        <f>MIN($B996,$E996)-$D996</f>
        <v>49.149999999999636</v>
      </c>
      <c r="J996" s="2">
        <f>$E996-$B996</f>
        <v>-193.35000000000036</v>
      </c>
      <c r="K996" s="2">
        <f>$H996/$G996</f>
        <v>0.20919615196477975</v>
      </c>
      <c r="L996" s="2">
        <f>$I996/$G996</f>
        <v>0.16028045002445684</v>
      </c>
      <c r="M996" s="2">
        <f>ABS($J996)/$G996</f>
        <v>0.6305233980107634</v>
      </c>
      <c r="N996" s="2">
        <f t="shared" si="167"/>
        <v>7147.068136111111</v>
      </c>
      <c r="O996" s="2">
        <f t="shared" si="168"/>
        <v>7339.25</v>
      </c>
      <c r="P996" s="2">
        <f t="shared" si="169"/>
        <v>7032.6</v>
      </c>
      <c r="Q996" s="2">
        <f t="shared" si="170"/>
        <v>7182.1750000000002</v>
      </c>
      <c r="R996" s="2">
        <f t="shared" si="166"/>
        <v>7175.2732840277777</v>
      </c>
      <c r="S996" s="2">
        <f t="shared" si="175"/>
        <v>0.33860640679912035</v>
      </c>
      <c r="T996" s="2">
        <f t="shared" si="171"/>
        <v>-192.39999999999964</v>
      </c>
      <c r="U996" s="2">
        <f t="shared" si="172"/>
        <v>-2.6449825752837053</v>
      </c>
      <c r="V996" s="2">
        <f t="shared" si="173"/>
        <v>37.887499999999818</v>
      </c>
      <c r="W996" s="2">
        <f t="shared" si="174"/>
        <v>0.53031880365956463</v>
      </c>
      <c r="X996" t="str">
        <f>IF($T997&gt;0, "up", "down")</f>
        <v>down</v>
      </c>
    </row>
    <row r="997" spans="1:24" x14ac:dyDescent="0.2">
      <c r="A997" s="1">
        <v>39982</v>
      </c>
      <c r="B997" s="2">
        <v>7082.75</v>
      </c>
      <c r="C997" s="2">
        <v>7251.95</v>
      </c>
      <c r="D997" s="2">
        <v>6967</v>
      </c>
      <c r="E997" s="2">
        <v>7081.15</v>
      </c>
      <c r="F997" s="2">
        <f t="shared" si="165"/>
        <v>7095.7124999999996</v>
      </c>
      <c r="G997" s="2">
        <f>$C997-$D997</f>
        <v>284.94999999999982</v>
      </c>
      <c r="H997" s="2">
        <f>$C997-MAX($B997,$E997)</f>
        <v>169.19999999999982</v>
      </c>
      <c r="I997" s="2">
        <f>MIN($B997,$E997)-$D997</f>
        <v>114.14999999999964</v>
      </c>
      <c r="J997" s="2">
        <f>$E997-$B997</f>
        <v>-1.6000000000003638</v>
      </c>
      <c r="K997" s="2">
        <f>$H997/$G997</f>
        <v>0.5937883839270045</v>
      </c>
      <c r="L997" s="2">
        <f>$I997/$G997</f>
        <v>0.40059659589401547</v>
      </c>
      <c r="M997" s="2">
        <f>ABS($J997)/$G997</f>
        <v>5.6150201789800487E-3</v>
      </c>
      <c r="N997" s="2">
        <f t="shared" si="167"/>
        <v>7164.6215680555561</v>
      </c>
      <c r="O997" s="2">
        <f t="shared" si="168"/>
        <v>7251.95</v>
      </c>
      <c r="P997" s="2">
        <f t="shared" si="169"/>
        <v>6967</v>
      </c>
      <c r="Q997" s="2">
        <f t="shared" si="170"/>
        <v>7095.7124999999996</v>
      </c>
      <c r="R997" s="2">
        <f t="shared" si="166"/>
        <v>7119.8210170138882</v>
      </c>
      <c r="S997" s="2">
        <f t="shared" si="175"/>
        <v>0</v>
      </c>
      <c r="T997" s="2">
        <f t="shared" si="171"/>
        <v>-0.6000000000003638</v>
      </c>
      <c r="U997" s="2">
        <f t="shared" si="172"/>
        <v>-8.4724820842357294E-3</v>
      </c>
      <c r="V997" s="2">
        <f t="shared" si="173"/>
        <v>-86.462500000000546</v>
      </c>
      <c r="W997" s="2">
        <f t="shared" si="174"/>
        <v>-1.2038484163919778</v>
      </c>
      <c r="X997" t="str">
        <f>IF($T998&gt;0, "up", "down")</f>
        <v>up</v>
      </c>
    </row>
    <row r="998" spans="1:24" x14ac:dyDescent="0.2">
      <c r="A998" s="1">
        <v>39983</v>
      </c>
      <c r="B998" s="2">
        <v>7147.95</v>
      </c>
      <c r="C998" s="2">
        <v>7262</v>
      </c>
      <c r="D998" s="2">
        <v>7017</v>
      </c>
      <c r="E998" s="2">
        <v>7223.55</v>
      </c>
      <c r="F998" s="2">
        <f t="shared" si="165"/>
        <v>7162.625</v>
      </c>
      <c r="G998" s="2">
        <f>$C998-$D998</f>
        <v>245</v>
      </c>
      <c r="H998" s="2">
        <f>$C998-MAX($B998,$E998)</f>
        <v>38.449999999999818</v>
      </c>
      <c r="I998" s="2">
        <f>MIN($B998,$E998)-$D998</f>
        <v>130.94999999999982</v>
      </c>
      <c r="J998" s="2">
        <f>$E998-$B998</f>
        <v>75.600000000000364</v>
      </c>
      <c r="K998" s="2">
        <f>$H998/$G998</f>
        <v>0.15693877551020333</v>
      </c>
      <c r="L998" s="2">
        <f>$I998/$G998</f>
        <v>0.53448979591836665</v>
      </c>
      <c r="M998" s="2">
        <f>ABS($J998)/$G998</f>
        <v>0.30857142857143005</v>
      </c>
      <c r="N998" s="2">
        <f t="shared" si="167"/>
        <v>7130.1670340277778</v>
      </c>
      <c r="O998" s="2">
        <f t="shared" si="168"/>
        <v>7262</v>
      </c>
      <c r="P998" s="2">
        <f t="shared" si="169"/>
        <v>7017</v>
      </c>
      <c r="Q998" s="2">
        <f t="shared" si="170"/>
        <v>7162.625</v>
      </c>
      <c r="R998" s="2">
        <f t="shared" si="166"/>
        <v>7142.9480085069445</v>
      </c>
      <c r="S998" s="2">
        <f t="shared" si="175"/>
        <v>0.41706124453421367</v>
      </c>
      <c r="T998" s="2">
        <f t="shared" si="171"/>
        <v>142.40000000000055</v>
      </c>
      <c r="U998" s="2">
        <f t="shared" si="172"/>
        <v>2.0109727939670896</v>
      </c>
      <c r="V998" s="2">
        <f t="shared" si="173"/>
        <v>66.912500000000364</v>
      </c>
      <c r="W998" s="2">
        <f t="shared" si="174"/>
        <v>0.94299902934342916</v>
      </c>
      <c r="X998" t="str">
        <f>IF($T999&gt;0, "up", "down")</f>
        <v>up</v>
      </c>
    </row>
    <row r="999" spans="1:24" x14ac:dyDescent="0.2">
      <c r="A999" s="1">
        <v>39986</v>
      </c>
      <c r="B999" s="2">
        <v>7261.5</v>
      </c>
      <c r="C999" s="2">
        <v>7402.85</v>
      </c>
      <c r="D999" s="2">
        <v>7196.95</v>
      </c>
      <c r="E999" s="2">
        <v>7229.55</v>
      </c>
      <c r="F999" s="2">
        <f t="shared" si="165"/>
        <v>7272.7124999999996</v>
      </c>
      <c r="G999" s="2">
        <f>$C999-$D999</f>
        <v>205.90000000000055</v>
      </c>
      <c r="H999" s="2">
        <f>$C999-MAX($B999,$E999)</f>
        <v>141.35000000000036</v>
      </c>
      <c r="I999" s="2">
        <f>MIN($B999,$E999)-$D999</f>
        <v>32.600000000000364</v>
      </c>
      <c r="J999" s="2">
        <f>$E999-$B999</f>
        <v>-31.949999999999818</v>
      </c>
      <c r="K999" s="2">
        <f>$H999/$G999</f>
        <v>0.68649830014570179</v>
      </c>
      <c r="L999" s="2">
        <f>$I999/$G999</f>
        <v>0.15832928606119609</v>
      </c>
      <c r="M999" s="2">
        <f>ABS($J999)/$G999</f>
        <v>0.15517241379310215</v>
      </c>
      <c r="N999" s="2">
        <f t="shared" si="167"/>
        <v>7146.3960170138889</v>
      </c>
      <c r="O999" s="2">
        <f t="shared" si="168"/>
        <v>7402.85</v>
      </c>
      <c r="P999" s="2">
        <f t="shared" si="169"/>
        <v>7146.3960170138889</v>
      </c>
      <c r="Q999" s="2">
        <f t="shared" si="170"/>
        <v>7272.7124999999996</v>
      </c>
      <c r="R999" s="2">
        <f t="shared" si="166"/>
        <v>7242.0886335069445</v>
      </c>
      <c r="S999" s="2">
        <f t="shared" si="175"/>
        <v>1</v>
      </c>
      <c r="T999" s="2">
        <f t="shared" si="171"/>
        <v>6</v>
      </c>
      <c r="U999" s="2">
        <f t="shared" si="172"/>
        <v>8.3061652511576711E-2</v>
      </c>
      <c r="V999" s="2">
        <f t="shared" si="173"/>
        <v>110.08749999999964</v>
      </c>
      <c r="W999" s="2">
        <f t="shared" si="174"/>
        <v>1.536971431563144</v>
      </c>
      <c r="X999" t="str">
        <f>IF($T1000&gt;0, "up", "down")</f>
        <v>down</v>
      </c>
    </row>
    <row r="1000" spans="1:24" x14ac:dyDescent="0.2">
      <c r="A1000" s="1">
        <v>39987</v>
      </c>
      <c r="B1000" s="2">
        <v>7108</v>
      </c>
      <c r="C1000" s="2">
        <v>7129.45</v>
      </c>
      <c r="D1000" s="2">
        <v>6989.1</v>
      </c>
      <c r="E1000" s="2">
        <v>7091.3</v>
      </c>
      <c r="F1000" s="2">
        <f t="shared" si="165"/>
        <v>7079.4625000000005</v>
      </c>
      <c r="G1000" s="2">
        <f>$C1000-$D1000</f>
        <v>140.34999999999945</v>
      </c>
      <c r="H1000" s="2">
        <f>$C1000-MAX($B1000,$E1000)</f>
        <v>21.449999999999818</v>
      </c>
      <c r="I1000" s="2">
        <f>MIN($B1000,$E1000)-$D1000</f>
        <v>102.19999999999982</v>
      </c>
      <c r="J1000" s="2">
        <f>$E1000-$B1000</f>
        <v>-16.699999999999818</v>
      </c>
      <c r="K1000" s="2">
        <f>$H1000/$G1000</f>
        <v>0.1528322052012818</v>
      </c>
      <c r="L1000" s="2">
        <f>$I1000/$G1000</f>
        <v>0.72817955112219601</v>
      </c>
      <c r="M1000" s="2">
        <f>ABS($J1000)/$G1000</f>
        <v>0.11898824367652215</v>
      </c>
      <c r="N1000" s="2">
        <f t="shared" si="167"/>
        <v>7209.5542585069443</v>
      </c>
      <c r="O1000" s="2">
        <f t="shared" si="168"/>
        <v>7209.5542585069443</v>
      </c>
      <c r="P1000" s="2">
        <f t="shared" si="169"/>
        <v>6989.1</v>
      </c>
      <c r="Q1000" s="2">
        <f t="shared" si="170"/>
        <v>7079.4625000000005</v>
      </c>
      <c r="R1000" s="2">
        <f t="shared" si="166"/>
        <v>7121.9177542534726</v>
      </c>
      <c r="S1000" s="2">
        <f t="shared" si="175"/>
        <v>1.7148753690667356E-2</v>
      </c>
      <c r="T1000" s="2">
        <f t="shared" si="171"/>
        <v>-138.25</v>
      </c>
      <c r="U1000" s="2">
        <f t="shared" si="172"/>
        <v>-1.91229052983934</v>
      </c>
      <c r="V1000" s="2">
        <f t="shared" si="173"/>
        <v>-193.24999999999909</v>
      </c>
      <c r="W1000" s="2">
        <f t="shared" si="174"/>
        <v>-2.6571928974230605</v>
      </c>
      <c r="X1000" t="str">
        <f>IF($T1001&gt;0, "up", "down")</f>
        <v>up</v>
      </c>
    </row>
    <row r="1001" spans="1:24" x14ac:dyDescent="0.2">
      <c r="A1001" s="1">
        <v>39988</v>
      </c>
      <c r="B1001" s="2">
        <v>7147.1</v>
      </c>
      <c r="C1001" s="2">
        <v>7147.1</v>
      </c>
      <c r="D1001" s="2">
        <v>7015.4</v>
      </c>
      <c r="E1001" s="2">
        <v>7107.9</v>
      </c>
      <c r="F1001" s="2">
        <f t="shared" si="165"/>
        <v>7104.375</v>
      </c>
      <c r="G1001" s="2">
        <f>$C1001-$D1001</f>
        <v>131.70000000000073</v>
      </c>
      <c r="H1001" s="2">
        <f>$C1001-MAX($B1001,$E1001)</f>
        <v>0</v>
      </c>
      <c r="I1001" s="2">
        <f>MIN($B1001,$E1001)-$D1001</f>
        <v>92.5</v>
      </c>
      <c r="J1001" s="2">
        <f>$E1001-$B1001</f>
        <v>-39.200000000000728</v>
      </c>
      <c r="K1001" s="2">
        <f>$H1001/$G1001</f>
        <v>0</v>
      </c>
      <c r="L1001" s="2">
        <f>$I1001/$G1001</f>
        <v>0.70235383447228161</v>
      </c>
      <c r="M1001" s="2">
        <f>ABS($J1001)/$G1001</f>
        <v>0.29764616552771839</v>
      </c>
      <c r="N1001" s="2">
        <f t="shared" si="167"/>
        <v>7144.5083792534724</v>
      </c>
      <c r="O1001" s="2">
        <f t="shared" si="168"/>
        <v>7147.1</v>
      </c>
      <c r="P1001" s="2">
        <f t="shared" si="169"/>
        <v>7015.4</v>
      </c>
      <c r="Q1001" s="2">
        <f t="shared" si="170"/>
        <v>7104.375</v>
      </c>
      <c r="R1001" s="2">
        <f t="shared" si="166"/>
        <v>7102.8458448133679</v>
      </c>
      <c r="S1001" s="2">
        <f t="shared" si="175"/>
        <v>0</v>
      </c>
      <c r="T1001" s="2">
        <f t="shared" si="171"/>
        <v>16.599999999999454</v>
      </c>
      <c r="U1001" s="2">
        <f t="shared" si="172"/>
        <v>0.23408965915980787</v>
      </c>
      <c r="V1001" s="2">
        <f t="shared" si="173"/>
        <v>24.912499999999454</v>
      </c>
      <c r="W1001" s="2">
        <f t="shared" si="174"/>
        <v>0.35189818436074</v>
      </c>
      <c r="X1001" t="str">
        <f>IF($T1002&gt;0, "up", "down")</f>
        <v>up</v>
      </c>
    </row>
    <row r="1002" spans="1:24" x14ac:dyDescent="0.2">
      <c r="A1002" s="1">
        <v>39989</v>
      </c>
      <c r="B1002" s="2">
        <v>7158.95</v>
      </c>
      <c r="C1002" s="2">
        <v>7239.95</v>
      </c>
      <c r="D1002" s="2">
        <v>7100.25</v>
      </c>
      <c r="E1002" s="2">
        <v>7123</v>
      </c>
      <c r="F1002" s="2">
        <f t="shared" si="165"/>
        <v>7155.5375000000004</v>
      </c>
      <c r="G1002" s="2">
        <f>$C1002-$D1002</f>
        <v>139.69999999999982</v>
      </c>
      <c r="H1002" s="2">
        <f>$C1002-MAX($B1002,$E1002)</f>
        <v>81</v>
      </c>
      <c r="I1002" s="2">
        <f>MIN($B1002,$E1002)-$D1002</f>
        <v>22.75</v>
      </c>
      <c r="J1002" s="2">
        <f>$E1002-$B1002</f>
        <v>-35.949999999999818</v>
      </c>
      <c r="K1002" s="2">
        <f>$H1002/$G1002</f>
        <v>0.57981388690050184</v>
      </c>
      <c r="L1002" s="2">
        <f>$I1002/$G1002</f>
        <v>0.16284896206156069</v>
      </c>
      <c r="M1002" s="2">
        <f>ABS($J1002)/$G1002</f>
        <v>0.25733715103793747</v>
      </c>
      <c r="N1002" s="2">
        <f t="shared" si="167"/>
        <v>7124.4416896267358</v>
      </c>
      <c r="O1002" s="2">
        <f t="shared" si="168"/>
        <v>7239.95</v>
      </c>
      <c r="P1002" s="2">
        <f t="shared" si="169"/>
        <v>7100.25</v>
      </c>
      <c r="Q1002" s="2">
        <f t="shared" si="170"/>
        <v>7155.5375000000004</v>
      </c>
      <c r="R1002" s="2">
        <f t="shared" si="166"/>
        <v>7155.0447974066847</v>
      </c>
      <c r="S1002" s="2">
        <f t="shared" si="175"/>
        <v>0.37487724199626565</v>
      </c>
      <c r="T1002" s="2">
        <f t="shared" si="171"/>
        <v>15.100000000000364</v>
      </c>
      <c r="U1002" s="2">
        <f t="shared" si="172"/>
        <v>0.21243967979291162</v>
      </c>
      <c r="V1002" s="2">
        <f t="shared" si="173"/>
        <v>51.162500000000364</v>
      </c>
      <c r="W1002" s="2">
        <f t="shared" si="174"/>
        <v>0.7201548341690911</v>
      </c>
      <c r="X1002" t="str">
        <f>IF($T1003&gt;0, "up", "down")</f>
        <v>up</v>
      </c>
    </row>
    <row r="1003" spans="1:24" x14ac:dyDescent="0.2">
      <c r="A1003" s="1">
        <v>39990</v>
      </c>
      <c r="B1003" s="2">
        <v>7182.2</v>
      </c>
      <c r="C1003" s="2">
        <v>7417.5</v>
      </c>
      <c r="D1003" s="2">
        <v>7160</v>
      </c>
      <c r="E1003" s="2">
        <v>7398.45</v>
      </c>
      <c r="F1003" s="2">
        <f t="shared" si="165"/>
        <v>7289.5375000000004</v>
      </c>
      <c r="G1003" s="2">
        <f>$C1003-$D1003</f>
        <v>257.5</v>
      </c>
      <c r="H1003" s="2">
        <f>$C1003-MAX($B1003,$E1003)</f>
        <v>19.050000000000182</v>
      </c>
      <c r="I1003" s="2">
        <f>MIN($B1003,$E1003)-$D1003</f>
        <v>22.199999999999818</v>
      </c>
      <c r="J1003" s="2">
        <f>$E1003-$B1003</f>
        <v>216.25</v>
      </c>
      <c r="K1003" s="2">
        <f>$H1003/$G1003</f>
        <v>7.3980582524272545E-2</v>
      </c>
      <c r="L1003" s="2">
        <f>$I1003/$G1003</f>
        <v>8.6213592233009007E-2</v>
      </c>
      <c r="M1003" s="2">
        <f>ABS($J1003)/$G1003</f>
        <v>0.83980582524271841</v>
      </c>
      <c r="N1003" s="2">
        <f t="shared" si="167"/>
        <v>7139.9895948133681</v>
      </c>
      <c r="O1003" s="2">
        <f t="shared" si="168"/>
        <v>7417.5</v>
      </c>
      <c r="P1003" s="2">
        <f t="shared" si="169"/>
        <v>7139.9895948133681</v>
      </c>
      <c r="Q1003" s="2">
        <f t="shared" si="170"/>
        <v>7289.5375000000004</v>
      </c>
      <c r="R1003" s="2">
        <f t="shared" si="166"/>
        <v>7246.7541724066832</v>
      </c>
      <c r="S1003" s="2">
        <f t="shared" si="175"/>
        <v>1</v>
      </c>
      <c r="T1003" s="2">
        <f t="shared" si="171"/>
        <v>275.44999999999982</v>
      </c>
      <c r="U1003" s="2">
        <f t="shared" si="172"/>
        <v>3.8670504001123094</v>
      </c>
      <c r="V1003" s="2">
        <f t="shared" si="173"/>
        <v>134</v>
      </c>
      <c r="W1003" s="2">
        <f t="shared" si="174"/>
        <v>1.8726755327604669</v>
      </c>
      <c r="X1003" t="str">
        <f>IF($T1004&gt;0, "up", "down")</f>
        <v>up</v>
      </c>
    </row>
    <row r="1004" spans="1:24" x14ac:dyDescent="0.2">
      <c r="A1004" s="1">
        <v>39993</v>
      </c>
      <c r="B1004" s="2">
        <v>7446.45</v>
      </c>
      <c r="C1004" s="2">
        <v>7626.95</v>
      </c>
      <c r="D1004" s="2">
        <v>7381.8</v>
      </c>
      <c r="E1004" s="2">
        <v>7508.6</v>
      </c>
      <c r="F1004" s="2">
        <f t="shared" si="165"/>
        <v>7490.9500000000007</v>
      </c>
      <c r="G1004" s="2">
        <f>$C1004-$D1004</f>
        <v>245.14999999999964</v>
      </c>
      <c r="H1004" s="2">
        <f>$C1004-MAX($B1004,$E1004)</f>
        <v>118.34999999999945</v>
      </c>
      <c r="I1004" s="2">
        <f>MIN($B1004,$E1004)-$D1004</f>
        <v>64.649999999999636</v>
      </c>
      <c r="J1004" s="2">
        <f>$E1004-$B1004</f>
        <v>62.150000000000546</v>
      </c>
      <c r="K1004" s="2">
        <f>$H1004/$G1004</f>
        <v>0.48276565368141805</v>
      </c>
      <c r="L1004" s="2">
        <f>$I1004/$G1004</f>
        <v>0.26371609218845493</v>
      </c>
      <c r="M1004" s="2">
        <f>ABS($J1004)/$G1004</f>
        <v>0.25351825413012702</v>
      </c>
      <c r="N1004" s="2">
        <f t="shared" si="167"/>
        <v>7214.7635474066847</v>
      </c>
      <c r="O1004" s="2">
        <f t="shared" si="168"/>
        <v>7626.95</v>
      </c>
      <c r="P1004" s="2">
        <f t="shared" si="169"/>
        <v>7214.7635474066847</v>
      </c>
      <c r="Q1004" s="2">
        <f t="shared" si="170"/>
        <v>7490.9500000000007</v>
      </c>
      <c r="R1004" s="2">
        <f t="shared" si="166"/>
        <v>7386.8567737033427</v>
      </c>
      <c r="S1004" s="2">
        <f t="shared" si="175"/>
        <v>1</v>
      </c>
      <c r="T1004" s="2">
        <f t="shared" si="171"/>
        <v>110.15000000000055</v>
      </c>
      <c r="U1004" s="2">
        <f t="shared" si="172"/>
        <v>1.4888253620690894</v>
      </c>
      <c r="V1004" s="2">
        <f t="shared" si="173"/>
        <v>201.41250000000036</v>
      </c>
      <c r="W1004" s="2">
        <f t="shared" si="174"/>
        <v>2.7630353777588819</v>
      </c>
      <c r="X1004" t="str">
        <f>IF($T1005&gt;0, "up", "down")</f>
        <v>down</v>
      </c>
    </row>
    <row r="1005" spans="1:24" x14ac:dyDescent="0.2">
      <c r="A1005" s="1">
        <v>39994</v>
      </c>
      <c r="B1005" s="2">
        <v>7538.65</v>
      </c>
      <c r="C1005" s="2">
        <v>7577.6</v>
      </c>
      <c r="D1005" s="2">
        <v>7303.35</v>
      </c>
      <c r="E1005" s="2">
        <v>7338.85</v>
      </c>
      <c r="F1005" s="2">
        <f t="shared" si="165"/>
        <v>7439.6124999999993</v>
      </c>
      <c r="G1005" s="2">
        <f>$C1005-$D1005</f>
        <v>274.25</v>
      </c>
      <c r="H1005" s="2">
        <f>$C1005-MAX($B1005,$E1005)</f>
        <v>38.950000000000728</v>
      </c>
      <c r="I1005" s="2">
        <f>MIN($B1005,$E1005)-$D1005</f>
        <v>35.5</v>
      </c>
      <c r="J1005" s="2">
        <f>$E1005-$B1005</f>
        <v>-199.79999999999927</v>
      </c>
      <c r="K1005" s="2">
        <f>$H1005/$G1005</f>
        <v>0.1420237010027374</v>
      </c>
      <c r="L1005" s="2">
        <f>$I1005/$G1005</f>
        <v>0.12944393801276208</v>
      </c>
      <c r="M1005" s="2">
        <f>ABS($J1005)/$G1005</f>
        <v>0.72853236098450058</v>
      </c>
      <c r="N1005" s="2">
        <f t="shared" si="167"/>
        <v>7352.8567737033427</v>
      </c>
      <c r="O1005" s="2">
        <f t="shared" si="168"/>
        <v>7577.6</v>
      </c>
      <c r="P1005" s="2">
        <f t="shared" si="169"/>
        <v>7303.35</v>
      </c>
      <c r="Q1005" s="2">
        <f t="shared" si="170"/>
        <v>7439.6124999999993</v>
      </c>
      <c r="R1005" s="2">
        <f t="shared" si="166"/>
        <v>7418.3548184258352</v>
      </c>
      <c r="S1005" s="2">
        <f t="shared" si="175"/>
        <v>1</v>
      </c>
      <c r="T1005" s="2">
        <f t="shared" si="171"/>
        <v>-169.75</v>
      </c>
      <c r="U1005" s="2">
        <f t="shared" si="172"/>
        <v>-2.2607410169672106</v>
      </c>
      <c r="V1005" s="2">
        <f t="shared" si="173"/>
        <v>-51.337500000001455</v>
      </c>
      <c r="W1005" s="2">
        <f t="shared" si="174"/>
        <v>-0.68532696119986714</v>
      </c>
      <c r="X1005" t="str">
        <f>IF($T1006&gt;0, "up", "down")</f>
        <v>up</v>
      </c>
    </row>
    <row r="1006" spans="1:24" x14ac:dyDescent="0.2">
      <c r="A1006" s="1">
        <v>39995</v>
      </c>
      <c r="B1006" s="2">
        <v>7325.1</v>
      </c>
      <c r="C1006" s="2">
        <v>7484.25</v>
      </c>
      <c r="D1006" s="2">
        <v>7270.3</v>
      </c>
      <c r="E1006" s="2">
        <v>7452.6</v>
      </c>
      <c r="F1006" s="2">
        <f t="shared" si="165"/>
        <v>7383.0625</v>
      </c>
      <c r="G1006" s="2">
        <f>$C1006-$D1006</f>
        <v>213.94999999999982</v>
      </c>
      <c r="H1006" s="2">
        <f>$C1006-MAX($B1006,$E1006)</f>
        <v>31.649999999999636</v>
      </c>
      <c r="I1006" s="2">
        <f>MIN($B1006,$E1006)-$D1006</f>
        <v>54.800000000000182</v>
      </c>
      <c r="J1006" s="2">
        <f>$E1006-$B1006</f>
        <v>127.5</v>
      </c>
      <c r="K1006" s="2">
        <f>$H1006/$G1006</f>
        <v>0.147931759756951</v>
      </c>
      <c r="L1006" s="2">
        <f>$I1006/$G1006</f>
        <v>0.25613461089039602</v>
      </c>
      <c r="M1006" s="2">
        <f>ABS($J1006)/$G1006</f>
        <v>0.59593362935265304</v>
      </c>
      <c r="N1006" s="2">
        <f t="shared" si="167"/>
        <v>7396.234636851671</v>
      </c>
      <c r="O1006" s="2">
        <f t="shared" si="168"/>
        <v>7484.25</v>
      </c>
      <c r="P1006" s="2">
        <f t="shared" si="169"/>
        <v>7270.3</v>
      </c>
      <c r="Q1006" s="2">
        <f t="shared" si="170"/>
        <v>7383.0625</v>
      </c>
      <c r="R1006" s="2">
        <f t="shared" si="166"/>
        <v>7383.4617842129173</v>
      </c>
      <c r="S1006" s="2">
        <f t="shared" si="175"/>
        <v>0.8674830753578493</v>
      </c>
      <c r="T1006" s="2">
        <f t="shared" si="171"/>
        <v>113.75</v>
      </c>
      <c r="U1006" s="2">
        <f t="shared" si="172"/>
        <v>1.549970363204044</v>
      </c>
      <c r="V1006" s="2">
        <f t="shared" si="173"/>
        <v>-56.549999999999272</v>
      </c>
      <c r="W1006" s="2">
        <f t="shared" si="174"/>
        <v>-0.76012023475684087</v>
      </c>
      <c r="X1006" t="str">
        <f>IF($T1007&gt;0, "up", "down")</f>
        <v>down</v>
      </c>
    </row>
    <row r="1007" spans="1:24" x14ac:dyDescent="0.2">
      <c r="A1007" s="1">
        <v>39996</v>
      </c>
      <c r="B1007" s="2">
        <v>7466.6</v>
      </c>
      <c r="C1007" s="2">
        <v>7468.7</v>
      </c>
      <c r="D1007" s="2">
        <v>7285.85</v>
      </c>
      <c r="E1007" s="2">
        <v>7397.95</v>
      </c>
      <c r="F1007" s="2">
        <f t="shared" si="165"/>
        <v>7404.7750000000005</v>
      </c>
      <c r="G1007" s="2">
        <f>$C1007-$D1007</f>
        <v>182.84999999999945</v>
      </c>
      <c r="H1007" s="2">
        <f>$C1007-MAX($B1007,$E1007)</f>
        <v>2.0999999999994543</v>
      </c>
      <c r="I1007" s="2">
        <f>MIN($B1007,$E1007)-$D1007</f>
        <v>112.09999999999945</v>
      </c>
      <c r="J1007" s="2">
        <f>$E1007-$B1007</f>
        <v>-68.650000000000546</v>
      </c>
      <c r="K1007" s="2">
        <f>$H1007/$G1007</f>
        <v>1.1484823625919937E-2</v>
      </c>
      <c r="L1007" s="2">
        <f>$I1007/$G1007</f>
        <v>0.61307082307902538</v>
      </c>
      <c r="M1007" s="2">
        <f>ABS($J1007)/$G1007</f>
        <v>0.37544435329505471</v>
      </c>
      <c r="N1007" s="2">
        <f t="shared" si="167"/>
        <v>7389.648568425835</v>
      </c>
      <c r="O1007" s="2">
        <f t="shared" si="168"/>
        <v>7468.7</v>
      </c>
      <c r="P1007" s="2">
        <f t="shared" si="169"/>
        <v>7285.85</v>
      </c>
      <c r="Q1007" s="2">
        <f t="shared" si="170"/>
        <v>7404.7750000000005</v>
      </c>
      <c r="R1007" s="2">
        <f t="shared" si="166"/>
        <v>7387.2433921064585</v>
      </c>
      <c r="S1007" s="2">
        <f t="shared" si="175"/>
        <v>0.81869866436339378</v>
      </c>
      <c r="T1007" s="2">
        <f t="shared" si="171"/>
        <v>-54.650000000000546</v>
      </c>
      <c r="U1007" s="2">
        <f t="shared" si="172"/>
        <v>-0.73330112980705453</v>
      </c>
      <c r="V1007" s="2">
        <f t="shared" si="173"/>
        <v>21.712500000000546</v>
      </c>
      <c r="W1007" s="2">
        <f t="shared" si="174"/>
        <v>0.29408527965191333</v>
      </c>
      <c r="X1007" t="str">
        <f>IF($T1008&gt;0, "up", "down")</f>
        <v>up</v>
      </c>
    </row>
    <row r="1008" spans="1:24" x14ac:dyDescent="0.2">
      <c r="A1008" s="1">
        <v>39997</v>
      </c>
      <c r="B1008" s="2">
        <v>7344.55</v>
      </c>
      <c r="C1008" s="2">
        <v>7586.7</v>
      </c>
      <c r="D1008" s="2">
        <v>7318.45</v>
      </c>
      <c r="E1008" s="2">
        <v>7566.05</v>
      </c>
      <c r="F1008" s="2">
        <f t="shared" si="165"/>
        <v>7453.9375</v>
      </c>
      <c r="G1008" s="2">
        <f>$C1008-$D1008</f>
        <v>268.25</v>
      </c>
      <c r="H1008" s="2">
        <f>$C1008-MAX($B1008,$E1008)</f>
        <v>20.649999999999636</v>
      </c>
      <c r="I1008" s="2">
        <f>MIN($B1008,$E1008)-$D1008</f>
        <v>26.100000000000364</v>
      </c>
      <c r="J1008" s="2">
        <f>$E1008-$B1008</f>
        <v>221.5</v>
      </c>
      <c r="K1008" s="2">
        <f>$H1008/$G1008</f>
        <v>7.6980428704565285E-2</v>
      </c>
      <c r="L1008" s="2">
        <f>$I1008/$G1008</f>
        <v>9.7297297297298649E-2</v>
      </c>
      <c r="M1008" s="2">
        <f>ABS($J1008)/$G1008</f>
        <v>0.82572227399813602</v>
      </c>
      <c r="N1008" s="2">
        <f t="shared" si="167"/>
        <v>7397.2117842129173</v>
      </c>
      <c r="O1008" s="2">
        <f t="shared" si="168"/>
        <v>7586.7</v>
      </c>
      <c r="P1008" s="2">
        <f t="shared" si="169"/>
        <v>7318.45</v>
      </c>
      <c r="Q1008" s="2">
        <f t="shared" si="170"/>
        <v>7453.9375</v>
      </c>
      <c r="R1008" s="2">
        <f t="shared" si="166"/>
        <v>7439.0748210532292</v>
      </c>
      <c r="S1008" s="2">
        <f t="shared" si="175"/>
        <v>1</v>
      </c>
      <c r="T1008" s="2">
        <f t="shared" si="171"/>
        <v>168.10000000000036</v>
      </c>
      <c r="U1008" s="2">
        <f t="shared" si="172"/>
        <v>2.2722510965875733</v>
      </c>
      <c r="V1008" s="2">
        <f t="shared" si="173"/>
        <v>49.162499999999454</v>
      </c>
      <c r="W1008" s="2">
        <f t="shared" si="174"/>
        <v>0.66392969401500324</v>
      </c>
      <c r="X1008" t="str">
        <f>IF($T1009&gt;0, "up", "down")</f>
        <v>down</v>
      </c>
    </row>
    <row r="1009" spans="1:24" x14ac:dyDescent="0.2">
      <c r="A1009" s="1">
        <v>40000</v>
      </c>
      <c r="B1009" s="2">
        <v>7566.05</v>
      </c>
      <c r="C1009" s="2">
        <v>7711.4</v>
      </c>
      <c r="D1009" s="2">
        <v>6859.9</v>
      </c>
      <c r="E1009" s="2">
        <v>6946.45</v>
      </c>
      <c r="F1009" s="2">
        <f t="shared" si="165"/>
        <v>7270.95</v>
      </c>
      <c r="G1009" s="2">
        <f>$C1009-$D1009</f>
        <v>851.5</v>
      </c>
      <c r="H1009" s="2">
        <f>$C1009-MAX($B1009,$E1009)</f>
        <v>145.34999999999945</v>
      </c>
      <c r="I1009" s="2">
        <f>MIN($B1009,$E1009)-$D1009</f>
        <v>86.550000000000182</v>
      </c>
      <c r="J1009" s="2">
        <f>$E1009-$B1009</f>
        <v>-619.60000000000036</v>
      </c>
      <c r="K1009" s="2">
        <f>$H1009/$G1009</f>
        <v>0.17069876688197236</v>
      </c>
      <c r="L1009" s="2">
        <f>$I1009/$G1009</f>
        <v>0.10164415736934843</v>
      </c>
      <c r="M1009" s="2">
        <f>ABS($J1009)/$G1009</f>
        <v>0.72765707574867922</v>
      </c>
      <c r="N1009" s="2">
        <f t="shared" si="167"/>
        <v>7425.5746421064587</v>
      </c>
      <c r="O1009" s="2">
        <f t="shared" si="168"/>
        <v>7711.4</v>
      </c>
      <c r="P1009" s="2">
        <f t="shared" si="169"/>
        <v>6859.9</v>
      </c>
      <c r="Q1009" s="2">
        <f t="shared" si="170"/>
        <v>7270.95</v>
      </c>
      <c r="R1009" s="2">
        <f t="shared" si="166"/>
        <v>7316.9561605266144</v>
      </c>
      <c r="S1009" s="2">
        <f t="shared" si="175"/>
        <v>0</v>
      </c>
      <c r="T1009" s="2">
        <f t="shared" si="171"/>
        <v>-619.60000000000036</v>
      </c>
      <c r="U1009" s="2">
        <f t="shared" si="172"/>
        <v>-8.1892136583818562</v>
      </c>
      <c r="V1009" s="2">
        <f t="shared" si="173"/>
        <v>-182.98750000000018</v>
      </c>
      <c r="W1009" s="2">
        <f t="shared" si="174"/>
        <v>-2.4549105757862897</v>
      </c>
      <c r="X1009" t="str">
        <f>IF($T1010&gt;0, "up", "down")</f>
        <v>up</v>
      </c>
    </row>
    <row r="1010" spans="1:24" x14ac:dyDescent="0.2">
      <c r="A1010" s="1">
        <v>40001</v>
      </c>
      <c r="B1010" s="2">
        <v>7007.2</v>
      </c>
      <c r="C1010" s="2">
        <v>7087.45</v>
      </c>
      <c r="D1010" s="2">
        <v>6873.75</v>
      </c>
      <c r="E1010" s="2">
        <v>6952.6</v>
      </c>
      <c r="F1010" s="2">
        <f t="shared" si="165"/>
        <v>6980.25</v>
      </c>
      <c r="G1010" s="2">
        <f>$C1010-$D1010</f>
        <v>213.69999999999982</v>
      </c>
      <c r="H1010" s="2">
        <f>$C1010-MAX($B1010,$E1010)</f>
        <v>80.25</v>
      </c>
      <c r="I1010" s="2">
        <f>MIN($B1010,$E1010)-$D1010</f>
        <v>78.850000000000364</v>
      </c>
      <c r="J1010" s="2">
        <f>$E1010-$B1010</f>
        <v>-54.599999999999454</v>
      </c>
      <c r="K1010" s="2">
        <f>$H1010/$G1010</f>
        <v>0.37552643893308407</v>
      </c>
      <c r="L1010" s="2">
        <f>$I1010/$G1010</f>
        <v>0.36897519887693231</v>
      </c>
      <c r="M1010" s="2">
        <f>ABS($J1010)/$G1010</f>
        <v>0.25549836218998362</v>
      </c>
      <c r="N1010" s="2">
        <f t="shared" si="167"/>
        <v>7348.2623210532292</v>
      </c>
      <c r="O1010" s="2">
        <f t="shared" si="168"/>
        <v>7348.2623210532292</v>
      </c>
      <c r="P1010" s="2">
        <f t="shared" si="169"/>
        <v>6873.75</v>
      </c>
      <c r="Q1010" s="2">
        <f t="shared" si="170"/>
        <v>6980.25</v>
      </c>
      <c r="R1010" s="2">
        <f t="shared" si="166"/>
        <v>7137.6311605266146</v>
      </c>
      <c r="S1010" s="2">
        <f t="shared" si="175"/>
        <v>0</v>
      </c>
      <c r="T1010" s="2">
        <f t="shared" si="171"/>
        <v>6.1500000000005457</v>
      </c>
      <c r="U1010" s="2">
        <f t="shared" si="172"/>
        <v>8.8534431256261051E-2</v>
      </c>
      <c r="V1010" s="2">
        <f t="shared" si="173"/>
        <v>-290.69999999999982</v>
      </c>
      <c r="W1010" s="2">
        <f t="shared" si="174"/>
        <v>-3.9981020361850903</v>
      </c>
      <c r="X1010" t="str">
        <f>IF($T1011&gt;0, "up", "down")</f>
        <v>down</v>
      </c>
    </row>
    <row r="1011" spans="1:24" x14ac:dyDescent="0.2">
      <c r="A1011" s="1">
        <v>40002</v>
      </c>
      <c r="B1011" s="2">
        <v>6870.25</v>
      </c>
      <c r="C1011" s="2">
        <v>6870.25</v>
      </c>
      <c r="D1011" s="2">
        <v>6619.3</v>
      </c>
      <c r="E1011" s="2">
        <v>6661.75</v>
      </c>
      <c r="F1011" s="2">
        <f t="shared" si="165"/>
        <v>6755.3874999999998</v>
      </c>
      <c r="G1011" s="2">
        <f>$C1011-$D1011</f>
        <v>250.94999999999982</v>
      </c>
      <c r="H1011" s="2">
        <f>$C1011-MAX($B1011,$E1011)</f>
        <v>0</v>
      </c>
      <c r="I1011" s="2">
        <f>MIN($B1011,$E1011)-$D1011</f>
        <v>42.449999999999818</v>
      </c>
      <c r="J1011" s="2">
        <f>$E1011-$B1011</f>
        <v>-208.5</v>
      </c>
      <c r="K1011" s="2">
        <f>$H1011/$G1011</f>
        <v>0</v>
      </c>
      <c r="L1011" s="2">
        <f>$I1011/$G1011</f>
        <v>0.16915720263000539</v>
      </c>
      <c r="M1011" s="2">
        <f>ABS($J1011)/$G1011</f>
        <v>0.83084279736999467</v>
      </c>
      <c r="N1011" s="2">
        <f t="shared" si="167"/>
        <v>7164.2561605266146</v>
      </c>
      <c r="O1011" s="2">
        <f t="shared" si="168"/>
        <v>7164.2561605266146</v>
      </c>
      <c r="P1011" s="2">
        <f t="shared" si="169"/>
        <v>6619.3</v>
      </c>
      <c r="Q1011" s="2">
        <f t="shared" si="170"/>
        <v>6755.3874999999998</v>
      </c>
      <c r="R1011" s="2">
        <f t="shared" si="166"/>
        <v>6925.7999552633073</v>
      </c>
      <c r="S1011" s="2">
        <f t="shared" si="175"/>
        <v>0</v>
      </c>
      <c r="T1011" s="2">
        <f t="shared" si="171"/>
        <v>-290.85000000000036</v>
      </c>
      <c r="U1011" s="2">
        <f t="shared" si="172"/>
        <v>-4.1833271006529982</v>
      </c>
      <c r="V1011" s="2">
        <f t="shared" si="173"/>
        <v>-224.86250000000018</v>
      </c>
      <c r="W1011" s="2">
        <f t="shared" si="174"/>
        <v>-3.2214104079366814</v>
      </c>
      <c r="X1011" t="str">
        <f>IF($T1012&gt;0, "up", "down")</f>
        <v>up</v>
      </c>
    </row>
    <row r="1012" spans="1:24" x14ac:dyDescent="0.2">
      <c r="A1012" s="1">
        <v>40003</v>
      </c>
      <c r="B1012" s="2">
        <v>6654.7</v>
      </c>
      <c r="C1012" s="2">
        <v>6747.8</v>
      </c>
      <c r="D1012" s="2">
        <v>6542.4</v>
      </c>
      <c r="E1012" s="2">
        <v>6672.75</v>
      </c>
      <c r="F1012" s="2">
        <f t="shared" si="165"/>
        <v>6654.4125000000004</v>
      </c>
      <c r="G1012" s="2">
        <f>$C1012-$D1012</f>
        <v>205.40000000000055</v>
      </c>
      <c r="H1012" s="2">
        <f>$C1012-MAX($B1012,$E1012)</f>
        <v>75.050000000000182</v>
      </c>
      <c r="I1012" s="2">
        <f>MIN($B1012,$E1012)-$D1012</f>
        <v>112.30000000000018</v>
      </c>
      <c r="J1012" s="2">
        <f>$E1012-$B1012</f>
        <v>18.050000000000182</v>
      </c>
      <c r="K1012" s="2">
        <f>$H1012/$G1012</f>
        <v>0.36538461538461531</v>
      </c>
      <c r="L1012" s="2">
        <f>$I1012/$G1012</f>
        <v>0.54673807205452718</v>
      </c>
      <c r="M1012" s="2">
        <f>ABS($J1012)/$G1012</f>
        <v>8.7877312560857512E-2</v>
      </c>
      <c r="N1012" s="2">
        <f t="shared" si="167"/>
        <v>6959.8218302633068</v>
      </c>
      <c r="O1012" s="2">
        <f t="shared" si="168"/>
        <v>6959.8218302633068</v>
      </c>
      <c r="P1012" s="2">
        <f t="shared" si="169"/>
        <v>6542.4</v>
      </c>
      <c r="Q1012" s="2">
        <f t="shared" si="170"/>
        <v>6654.4125000000004</v>
      </c>
      <c r="R1012" s="2">
        <f t="shared" si="166"/>
        <v>6779.1140401316534</v>
      </c>
      <c r="S1012" s="2">
        <f t="shared" si="175"/>
        <v>0</v>
      </c>
      <c r="T1012" s="2">
        <f t="shared" si="171"/>
        <v>11</v>
      </c>
      <c r="U1012" s="2">
        <f t="shared" si="172"/>
        <v>0.16512177731076669</v>
      </c>
      <c r="V1012" s="2">
        <f t="shared" si="173"/>
        <v>-100.97499999999945</v>
      </c>
      <c r="W1012" s="2">
        <f t="shared" si="174"/>
        <v>-1.4947329076237219</v>
      </c>
      <c r="X1012" t="str">
        <f>IF($T1013&gt;0, "up", "down")</f>
        <v>down</v>
      </c>
    </row>
    <row r="1013" spans="1:24" x14ac:dyDescent="0.2">
      <c r="A1013" s="1">
        <v>40004</v>
      </c>
      <c r="B1013" s="2">
        <v>6673.95</v>
      </c>
      <c r="C1013" s="2">
        <v>6761.3</v>
      </c>
      <c r="D1013" s="2">
        <v>6469</v>
      </c>
      <c r="E1013" s="2">
        <v>6520.6</v>
      </c>
      <c r="F1013" s="2">
        <f t="shared" si="165"/>
        <v>6606.2124999999996</v>
      </c>
      <c r="G1013" s="2">
        <f>$C1013-$D1013</f>
        <v>292.30000000000018</v>
      </c>
      <c r="H1013" s="2">
        <f>$C1013-MAX($B1013,$E1013)</f>
        <v>87.350000000000364</v>
      </c>
      <c r="I1013" s="2">
        <f>MIN($B1013,$E1013)-$D1013</f>
        <v>51.600000000000364</v>
      </c>
      <c r="J1013" s="2">
        <f>$E1013-$B1013</f>
        <v>-153.34999999999945</v>
      </c>
      <c r="K1013" s="2">
        <f>$H1013/$G1013</f>
        <v>0.29883681149504038</v>
      </c>
      <c r="L1013" s="2">
        <f>$I1013/$G1013</f>
        <v>0.17653096134108906</v>
      </c>
      <c r="M1013" s="2">
        <f>ABS($J1013)/$G1013</f>
        <v>0.52463222716387059</v>
      </c>
      <c r="N1013" s="2">
        <f t="shared" si="167"/>
        <v>6807.1171651316536</v>
      </c>
      <c r="O1013" s="2">
        <f t="shared" si="168"/>
        <v>6807.1171651316536</v>
      </c>
      <c r="P1013" s="2">
        <f t="shared" si="169"/>
        <v>6469</v>
      </c>
      <c r="Q1013" s="2">
        <f t="shared" si="170"/>
        <v>6606.2124999999996</v>
      </c>
      <c r="R1013" s="2">
        <f t="shared" si="166"/>
        <v>6672.3617075658276</v>
      </c>
      <c r="S1013" s="2">
        <f t="shared" si="175"/>
        <v>0</v>
      </c>
      <c r="T1013" s="2">
        <f t="shared" si="171"/>
        <v>-152.14999999999964</v>
      </c>
      <c r="U1013" s="2">
        <f t="shared" si="172"/>
        <v>-2.2801693454722511</v>
      </c>
      <c r="V1013" s="2">
        <f t="shared" si="173"/>
        <v>-48.200000000000728</v>
      </c>
      <c r="W1013" s="2">
        <f t="shared" si="174"/>
        <v>-0.72433141167609805</v>
      </c>
      <c r="X1013" t="str">
        <f>IF($T1014&gt;0, "up", "down")</f>
        <v>up</v>
      </c>
    </row>
    <row r="1014" spans="1:24" x14ac:dyDescent="0.2">
      <c r="A1014" s="1">
        <v>40007</v>
      </c>
      <c r="B1014" s="2">
        <v>6456.9</v>
      </c>
      <c r="C1014" s="2">
        <v>6565.4</v>
      </c>
      <c r="D1014" s="2">
        <v>6393.5</v>
      </c>
      <c r="E1014" s="2">
        <v>6531.3</v>
      </c>
      <c r="F1014" s="2">
        <f t="shared" si="165"/>
        <v>6486.7749999999996</v>
      </c>
      <c r="G1014" s="2">
        <f>$C1014-$D1014</f>
        <v>171.89999999999964</v>
      </c>
      <c r="H1014" s="2">
        <f>$C1014-MAX($B1014,$E1014)</f>
        <v>34.099999999999454</v>
      </c>
      <c r="I1014" s="2">
        <f>MIN($B1014,$E1014)-$D1014</f>
        <v>63.399999999999636</v>
      </c>
      <c r="J1014" s="2">
        <f>$E1014-$B1014</f>
        <v>74.400000000000546</v>
      </c>
      <c r="K1014" s="2">
        <f>$H1014/$G1014</f>
        <v>0.19837114601512232</v>
      </c>
      <c r="L1014" s="2">
        <f>$I1014/$G1014</f>
        <v>0.36881908086096432</v>
      </c>
      <c r="M1014" s="2">
        <f>ABS($J1014)/$G1014</f>
        <v>0.43280977312391333</v>
      </c>
      <c r="N1014" s="2">
        <f t="shared" si="167"/>
        <v>6706.6648325658261</v>
      </c>
      <c r="O1014" s="2">
        <f t="shared" si="168"/>
        <v>6706.6648325658261</v>
      </c>
      <c r="P1014" s="2">
        <f t="shared" si="169"/>
        <v>6393.5</v>
      </c>
      <c r="Q1014" s="2">
        <f t="shared" si="170"/>
        <v>6486.7749999999996</v>
      </c>
      <c r="R1014" s="2">
        <f t="shared" si="166"/>
        <v>6573.4011662829125</v>
      </c>
      <c r="S1014" s="2">
        <f t="shared" si="175"/>
        <v>0</v>
      </c>
      <c r="T1014" s="2">
        <f t="shared" si="171"/>
        <v>10.699999999999818</v>
      </c>
      <c r="U1014" s="2">
        <f t="shared" si="172"/>
        <v>0.16409532865073487</v>
      </c>
      <c r="V1014" s="2">
        <f t="shared" si="173"/>
        <v>-119.4375</v>
      </c>
      <c r="W1014" s="2">
        <f t="shared" si="174"/>
        <v>-1.8079572826335817</v>
      </c>
      <c r="X1014" t="str">
        <f>IF($T1015&gt;0, "up", "down")</f>
        <v>up</v>
      </c>
    </row>
    <row r="1015" spans="1:24" x14ac:dyDescent="0.2">
      <c r="A1015" s="1">
        <v>40008</v>
      </c>
      <c r="B1015" s="2">
        <v>6649.5</v>
      </c>
      <c r="C1015" s="2">
        <v>6787.15</v>
      </c>
      <c r="D1015" s="2">
        <v>6649.5</v>
      </c>
      <c r="E1015" s="2">
        <v>6756.4</v>
      </c>
      <c r="F1015" s="2">
        <f t="shared" si="165"/>
        <v>6710.6375000000007</v>
      </c>
      <c r="G1015" s="2">
        <f>$C1015-$D1015</f>
        <v>137.64999999999964</v>
      </c>
      <c r="H1015" s="2">
        <f>$C1015-MAX($B1015,$E1015)</f>
        <v>30.75</v>
      </c>
      <c r="I1015" s="2">
        <f>MIN($B1015,$E1015)-$D1015</f>
        <v>0</v>
      </c>
      <c r="J1015" s="2">
        <f>$E1015-$B1015</f>
        <v>106.89999999999964</v>
      </c>
      <c r="K1015" s="2">
        <f>$H1015/$G1015</f>
        <v>0.22339266254994611</v>
      </c>
      <c r="L1015" s="2">
        <f>$I1015/$G1015</f>
        <v>0</v>
      </c>
      <c r="M1015" s="2">
        <f>ABS($J1015)/$G1015</f>
        <v>0.77660733745005395</v>
      </c>
      <c r="N1015" s="2">
        <f t="shared" si="167"/>
        <v>6596.7199162829129</v>
      </c>
      <c r="O1015" s="2">
        <f t="shared" si="168"/>
        <v>6787.15</v>
      </c>
      <c r="P1015" s="2">
        <f t="shared" si="169"/>
        <v>6596.7199162829129</v>
      </c>
      <c r="Q1015" s="2">
        <f t="shared" si="170"/>
        <v>6710.6375000000007</v>
      </c>
      <c r="R1015" s="2">
        <f t="shared" si="166"/>
        <v>6672.806833141457</v>
      </c>
      <c r="S1015" s="2">
        <f t="shared" si="175"/>
        <v>0.2820828844110323</v>
      </c>
      <c r="T1015" s="2">
        <f t="shared" si="171"/>
        <v>225.09999999999945</v>
      </c>
      <c r="U1015" s="2">
        <f t="shared" si="172"/>
        <v>3.4464807924915326</v>
      </c>
      <c r="V1015" s="2">
        <f t="shared" si="173"/>
        <v>223.86250000000109</v>
      </c>
      <c r="W1015" s="2">
        <f t="shared" si="174"/>
        <v>3.4510600413919263</v>
      </c>
      <c r="X1015" t="str">
        <f>IF($T1016&gt;0, "up", "down")</f>
        <v>up</v>
      </c>
    </row>
    <row r="1016" spans="1:24" x14ac:dyDescent="0.2">
      <c r="A1016" s="1">
        <v>40009</v>
      </c>
      <c r="B1016" s="2">
        <v>6827.75</v>
      </c>
      <c r="C1016" s="2">
        <v>6979.3</v>
      </c>
      <c r="D1016" s="2">
        <v>6736.55</v>
      </c>
      <c r="E1016" s="2">
        <v>6938.7</v>
      </c>
      <c r="F1016" s="2">
        <f t="shared" si="165"/>
        <v>6870.5749999999998</v>
      </c>
      <c r="G1016" s="2">
        <f>$C1016-$D1016</f>
        <v>242.75</v>
      </c>
      <c r="H1016" s="2">
        <f>$C1016-MAX($B1016,$E1016)</f>
        <v>40.600000000000364</v>
      </c>
      <c r="I1016" s="2">
        <f>MIN($B1016,$E1016)-$D1016</f>
        <v>91.199999999999818</v>
      </c>
      <c r="J1016" s="2">
        <f>$E1016-$B1016</f>
        <v>110.94999999999982</v>
      </c>
      <c r="K1016" s="2">
        <f>$H1016/$G1016</f>
        <v>0.16725025746653086</v>
      </c>
      <c r="L1016" s="2">
        <f>$I1016/$G1016</f>
        <v>0.37569515962924743</v>
      </c>
      <c r="M1016" s="2">
        <f>ABS($J1016)/$G1016</f>
        <v>0.45705458290422168</v>
      </c>
      <c r="N1016" s="2">
        <f t="shared" si="167"/>
        <v>6653.6787081414568</v>
      </c>
      <c r="O1016" s="2">
        <f t="shared" si="168"/>
        <v>6979.3</v>
      </c>
      <c r="P1016" s="2">
        <f t="shared" si="169"/>
        <v>6653.6787081414568</v>
      </c>
      <c r="Q1016" s="2">
        <f t="shared" si="170"/>
        <v>6870.5749999999998</v>
      </c>
      <c r="R1016" s="2">
        <f t="shared" si="166"/>
        <v>6789.3081040707284</v>
      </c>
      <c r="S1016" s="2">
        <f t="shared" si="175"/>
        <v>1</v>
      </c>
      <c r="T1016" s="2">
        <f t="shared" si="171"/>
        <v>182.30000000000018</v>
      </c>
      <c r="U1016" s="2">
        <f t="shared" si="172"/>
        <v>2.6981824640341037</v>
      </c>
      <c r="V1016" s="2">
        <f t="shared" si="173"/>
        <v>159.93749999999909</v>
      </c>
      <c r="W1016" s="2">
        <f t="shared" si="174"/>
        <v>2.3833428642211576</v>
      </c>
      <c r="X1016" t="str">
        <f>IF($T1017&gt;0, "up", "down")</f>
        <v>down</v>
      </c>
    </row>
    <row r="1017" spans="1:24" x14ac:dyDescent="0.2">
      <c r="A1017" s="1">
        <v>40010</v>
      </c>
      <c r="B1017" s="2">
        <v>7028.5</v>
      </c>
      <c r="C1017" s="2">
        <v>7066.1</v>
      </c>
      <c r="D1017" s="2">
        <v>6859.3</v>
      </c>
      <c r="E1017" s="2">
        <v>6912.4</v>
      </c>
      <c r="F1017" s="2">
        <f t="shared" si="165"/>
        <v>6966.5750000000007</v>
      </c>
      <c r="G1017" s="2">
        <f>$C1017-$D1017</f>
        <v>206.80000000000018</v>
      </c>
      <c r="H1017" s="2">
        <f>$C1017-MAX($B1017,$E1017)</f>
        <v>37.600000000000364</v>
      </c>
      <c r="I1017" s="2">
        <f>MIN($B1017,$E1017)-$D1017</f>
        <v>53.099999999999454</v>
      </c>
      <c r="J1017" s="2">
        <f>$E1017-$B1017</f>
        <v>-116.10000000000036</v>
      </c>
      <c r="K1017" s="2">
        <f>$H1017/$G1017</f>
        <v>0.18181818181818341</v>
      </c>
      <c r="L1017" s="2">
        <f>$I1017/$G1017</f>
        <v>0.25676982591875924</v>
      </c>
      <c r="M1017" s="2">
        <f>ABS($J1017)/$G1017</f>
        <v>0.56141199226305738</v>
      </c>
      <c r="N1017" s="2">
        <f t="shared" si="167"/>
        <v>6762.1268540707279</v>
      </c>
      <c r="O1017" s="2">
        <f t="shared" si="168"/>
        <v>7066.1</v>
      </c>
      <c r="P1017" s="2">
        <f t="shared" si="169"/>
        <v>6762.1268540707279</v>
      </c>
      <c r="Q1017" s="2">
        <f t="shared" si="170"/>
        <v>6966.5750000000007</v>
      </c>
      <c r="R1017" s="2">
        <f t="shared" si="166"/>
        <v>6889.2321770353637</v>
      </c>
      <c r="S1017" s="2">
        <f t="shared" si="175"/>
        <v>1</v>
      </c>
      <c r="T1017" s="2">
        <f t="shared" si="171"/>
        <v>-26.300000000000182</v>
      </c>
      <c r="U1017" s="2">
        <f t="shared" si="172"/>
        <v>-0.37903353654142968</v>
      </c>
      <c r="V1017" s="2">
        <f t="shared" si="173"/>
        <v>96.000000000000909</v>
      </c>
      <c r="W1017" s="2">
        <f t="shared" si="174"/>
        <v>1.3972629656178837</v>
      </c>
      <c r="X1017" t="str">
        <f>IF($T1018&gt;0, "up", "down")</f>
        <v>up</v>
      </c>
    </row>
    <row r="1018" spans="1:24" x14ac:dyDescent="0.2">
      <c r="A1018" s="1">
        <v>40011</v>
      </c>
      <c r="B1018" s="2">
        <v>6897.2</v>
      </c>
      <c r="C1018" s="2">
        <v>7253.3</v>
      </c>
      <c r="D1018" s="2">
        <v>6897.2</v>
      </c>
      <c r="E1018" s="2">
        <v>7231.05</v>
      </c>
      <c r="F1018" s="2">
        <f t="shared" si="165"/>
        <v>7069.6875</v>
      </c>
      <c r="G1018" s="2">
        <f>$C1018-$D1018</f>
        <v>356.10000000000036</v>
      </c>
      <c r="H1018" s="2">
        <f>$C1018-MAX($B1018,$E1018)</f>
        <v>22.25</v>
      </c>
      <c r="I1018" s="2">
        <f>MIN($B1018,$E1018)-$D1018</f>
        <v>0</v>
      </c>
      <c r="J1018" s="2">
        <f>$E1018-$B1018</f>
        <v>333.85000000000036</v>
      </c>
      <c r="K1018" s="2">
        <f>$H1018/$G1018</f>
        <v>6.2482448750350958E-2</v>
      </c>
      <c r="L1018" s="2">
        <f>$I1018/$G1018</f>
        <v>0</v>
      </c>
      <c r="M1018" s="2">
        <f>ABS($J1018)/$G1018</f>
        <v>0.93751755124964908</v>
      </c>
      <c r="N1018" s="2">
        <f t="shared" si="167"/>
        <v>6864.3509270353643</v>
      </c>
      <c r="O1018" s="2">
        <f t="shared" si="168"/>
        <v>7253.3</v>
      </c>
      <c r="P1018" s="2">
        <f t="shared" si="169"/>
        <v>6864.3509270353643</v>
      </c>
      <c r="Q1018" s="2">
        <f t="shared" si="170"/>
        <v>7069.6875</v>
      </c>
      <c r="R1018" s="2">
        <f t="shared" si="166"/>
        <v>7012.922338517682</v>
      </c>
      <c r="S1018" s="2">
        <f t="shared" si="175"/>
        <v>1</v>
      </c>
      <c r="T1018" s="2">
        <f t="shared" si="171"/>
        <v>318.65000000000055</v>
      </c>
      <c r="U1018" s="2">
        <f t="shared" si="172"/>
        <v>4.6098316069671981</v>
      </c>
      <c r="V1018" s="2">
        <f t="shared" si="173"/>
        <v>103.11249999999927</v>
      </c>
      <c r="W1018" s="2">
        <f t="shared" si="174"/>
        <v>1.4801032070996043</v>
      </c>
      <c r="X1018" t="str">
        <f>IF($T1019&gt;0, "up", "down")</f>
        <v>up</v>
      </c>
    </row>
    <row r="1019" spans="1:24" x14ac:dyDescent="0.2">
      <c r="A1019" s="1">
        <v>40014</v>
      </c>
      <c r="B1019" s="2">
        <v>7273.95</v>
      </c>
      <c r="C1019" s="2">
        <v>7546.35</v>
      </c>
      <c r="D1019" s="2">
        <v>7239.4</v>
      </c>
      <c r="E1019" s="2">
        <v>7530.2</v>
      </c>
      <c r="F1019" s="2">
        <f t="shared" si="165"/>
        <v>7397.4749999999995</v>
      </c>
      <c r="G1019" s="2">
        <f>$C1019-$D1019</f>
        <v>306.95000000000073</v>
      </c>
      <c r="H1019" s="2">
        <f>$C1019-MAX($B1019,$E1019)</f>
        <v>16.150000000000546</v>
      </c>
      <c r="I1019" s="2">
        <f>MIN($B1019,$E1019)-$D1019</f>
        <v>34.550000000000182</v>
      </c>
      <c r="J1019" s="2">
        <f>$E1019-$B1019</f>
        <v>256.25</v>
      </c>
      <c r="K1019" s="2">
        <f>$H1019/$G1019</f>
        <v>5.2614432317968751E-2</v>
      </c>
      <c r="L1019" s="2">
        <f>$I1019/$G1019</f>
        <v>0.11255904870500114</v>
      </c>
      <c r="M1019" s="2">
        <f>ABS($J1019)/$G1019</f>
        <v>0.83482651897703009</v>
      </c>
      <c r="N1019" s="2">
        <f t="shared" si="167"/>
        <v>6967.0192135176821</v>
      </c>
      <c r="O1019" s="2">
        <f t="shared" si="168"/>
        <v>7546.35</v>
      </c>
      <c r="P1019" s="2">
        <f t="shared" si="169"/>
        <v>6967.0192135176821</v>
      </c>
      <c r="Q1019" s="2">
        <f t="shared" si="170"/>
        <v>7397.4749999999995</v>
      </c>
      <c r="R1019" s="2">
        <f t="shared" si="166"/>
        <v>7219.4658567588413</v>
      </c>
      <c r="S1019" s="2">
        <f t="shared" si="175"/>
        <v>1</v>
      </c>
      <c r="T1019" s="2">
        <f t="shared" si="171"/>
        <v>299.14999999999964</v>
      </c>
      <c r="U1019" s="2">
        <f t="shared" si="172"/>
        <v>4.1370202114492312</v>
      </c>
      <c r="V1019" s="2">
        <f t="shared" si="173"/>
        <v>327.78749999999945</v>
      </c>
      <c r="W1019" s="2">
        <f t="shared" si="174"/>
        <v>4.6365203553905241</v>
      </c>
      <c r="X1019" t="str">
        <f>IF($T1020&gt;0, "up", "down")</f>
        <v>down</v>
      </c>
    </row>
    <row r="1020" spans="1:24" x14ac:dyDescent="0.2">
      <c r="A1020" s="1">
        <v>40015</v>
      </c>
      <c r="B1020" s="2">
        <v>7547.5</v>
      </c>
      <c r="C1020" s="2">
        <v>7547.5</v>
      </c>
      <c r="D1020" s="2">
        <v>7385.55</v>
      </c>
      <c r="E1020" s="2">
        <v>7430.4</v>
      </c>
      <c r="F1020" s="2">
        <f t="shared" si="165"/>
        <v>7477.7374999999993</v>
      </c>
      <c r="G1020" s="2">
        <f>$C1020-$D1020</f>
        <v>161.94999999999982</v>
      </c>
      <c r="H1020" s="2">
        <f>$C1020-MAX($B1020,$E1020)</f>
        <v>0</v>
      </c>
      <c r="I1020" s="2">
        <f>MIN($B1020,$E1020)-$D1020</f>
        <v>44.849999999999454</v>
      </c>
      <c r="J1020" s="2">
        <f>$E1020-$B1020</f>
        <v>-117.10000000000036</v>
      </c>
      <c r="K1020" s="2">
        <f>$H1020/$G1020</f>
        <v>0</v>
      </c>
      <c r="L1020" s="2">
        <f>$I1020/$G1020</f>
        <v>0.27693732633528562</v>
      </c>
      <c r="M1020" s="2">
        <f>ABS($J1020)/$G1020</f>
        <v>0.72306267366471444</v>
      </c>
      <c r="N1020" s="2">
        <f t="shared" si="167"/>
        <v>7182.2471067588413</v>
      </c>
      <c r="O1020" s="2">
        <f t="shared" si="168"/>
        <v>7547.5</v>
      </c>
      <c r="P1020" s="2">
        <f t="shared" si="169"/>
        <v>7182.2471067588413</v>
      </c>
      <c r="Q1020" s="2">
        <f t="shared" si="170"/>
        <v>7477.7374999999993</v>
      </c>
      <c r="R1020" s="2">
        <f t="shared" si="166"/>
        <v>7347.4329283794204</v>
      </c>
      <c r="S1020" s="2">
        <f t="shared" si="175"/>
        <v>1</v>
      </c>
      <c r="T1020" s="2">
        <f t="shared" si="171"/>
        <v>-99.800000000000182</v>
      </c>
      <c r="U1020" s="2">
        <f t="shared" si="172"/>
        <v>-1.3253300045151548</v>
      </c>
      <c r="V1020" s="2">
        <f t="shared" si="173"/>
        <v>80.262499999999818</v>
      </c>
      <c r="W1020" s="2">
        <f t="shared" si="174"/>
        <v>1.084998597494413</v>
      </c>
      <c r="X1020" t="str">
        <f>IF($T1021&gt;0, "up", "down")</f>
        <v>down</v>
      </c>
    </row>
    <row r="1021" spans="1:24" x14ac:dyDescent="0.2">
      <c r="A1021" s="1">
        <v>40016</v>
      </c>
      <c r="B1021" s="2">
        <v>7464.9</v>
      </c>
      <c r="C1021" s="2">
        <v>7614.75</v>
      </c>
      <c r="D1021" s="2">
        <v>7289.85</v>
      </c>
      <c r="E1021" s="2">
        <v>7329.55</v>
      </c>
      <c r="F1021" s="2">
        <f t="shared" si="165"/>
        <v>7424.7624999999998</v>
      </c>
      <c r="G1021" s="2">
        <f>$C1021-$D1021</f>
        <v>324.89999999999964</v>
      </c>
      <c r="H1021" s="2">
        <f>$C1021-MAX($B1021,$E1021)</f>
        <v>149.85000000000036</v>
      </c>
      <c r="I1021" s="2">
        <f>MIN($B1021,$E1021)-$D1021</f>
        <v>39.699999999999818</v>
      </c>
      <c r="J1021" s="2">
        <f>$E1021-$B1021</f>
        <v>-135.34999999999945</v>
      </c>
      <c r="K1021" s="2">
        <f>$H1021/$G1021</f>
        <v>0.4612188365650986</v>
      </c>
      <c r="L1021" s="2">
        <f>$I1021/$G1021</f>
        <v>0.12219144352108299</v>
      </c>
      <c r="M1021" s="2">
        <f>ABS($J1021)/$G1021</f>
        <v>0.41658971991381843</v>
      </c>
      <c r="N1021" s="2">
        <f t="shared" si="167"/>
        <v>7329.9923033794203</v>
      </c>
      <c r="O1021" s="2">
        <f t="shared" si="168"/>
        <v>7614.75</v>
      </c>
      <c r="P1021" s="2">
        <f t="shared" si="169"/>
        <v>7289.85</v>
      </c>
      <c r="Q1021" s="2">
        <f t="shared" si="170"/>
        <v>7424.7624999999998</v>
      </c>
      <c r="R1021" s="2">
        <f t="shared" si="166"/>
        <v>7414.8387008448553</v>
      </c>
      <c r="S1021" s="2">
        <f t="shared" si="175"/>
        <v>1</v>
      </c>
      <c r="T1021" s="2">
        <f t="shared" si="171"/>
        <v>-100.84999999999945</v>
      </c>
      <c r="U1021" s="2">
        <f t="shared" si="172"/>
        <v>-1.3572620585701907</v>
      </c>
      <c r="V1021" s="2">
        <f t="shared" si="173"/>
        <v>-52.974999999999454</v>
      </c>
      <c r="W1021" s="2">
        <f t="shared" si="174"/>
        <v>-0.7084362081445017</v>
      </c>
      <c r="X1021" t="str">
        <f>IF($T1022&gt;0, "up", "down")</f>
        <v>up</v>
      </c>
    </row>
    <row r="1022" spans="1:24" x14ac:dyDescent="0.2">
      <c r="A1022" s="1">
        <v>40017</v>
      </c>
      <c r="B1022" s="2">
        <v>7421.35</v>
      </c>
      <c r="C1022" s="2">
        <v>7513.75</v>
      </c>
      <c r="D1022" s="2">
        <v>7369.3</v>
      </c>
      <c r="E1022" s="2">
        <v>7473.5</v>
      </c>
      <c r="F1022" s="2">
        <f t="shared" si="165"/>
        <v>7444.4750000000004</v>
      </c>
      <c r="G1022" s="2">
        <f>$C1022-$D1022</f>
        <v>144.44999999999982</v>
      </c>
      <c r="H1022" s="2">
        <f>$C1022-MAX($B1022,$E1022)</f>
        <v>40.25</v>
      </c>
      <c r="I1022" s="2">
        <f>MIN($B1022,$E1022)-$D1022</f>
        <v>52.050000000000182</v>
      </c>
      <c r="J1022" s="2">
        <f>$E1022-$B1022</f>
        <v>52.149999999999636</v>
      </c>
      <c r="K1022" s="2">
        <f>$H1022/$G1022</f>
        <v>0.27864312911041916</v>
      </c>
      <c r="L1022" s="2">
        <f>$I1022/$G1022</f>
        <v>0.36033229491173585</v>
      </c>
      <c r="M1022" s="2">
        <f>ABS($J1022)/$G1022</f>
        <v>0.36102457597784493</v>
      </c>
      <c r="N1022" s="2">
        <f t="shared" si="167"/>
        <v>7377.3774016897096</v>
      </c>
      <c r="O1022" s="2">
        <f t="shared" si="168"/>
        <v>7513.75</v>
      </c>
      <c r="P1022" s="2">
        <f t="shared" si="169"/>
        <v>7369.3</v>
      </c>
      <c r="Q1022" s="2">
        <f t="shared" si="170"/>
        <v>7444.4750000000004</v>
      </c>
      <c r="R1022" s="2">
        <f t="shared" si="166"/>
        <v>7426.2256004224273</v>
      </c>
      <c r="S1022" s="2">
        <f t="shared" si="175"/>
        <v>1</v>
      </c>
      <c r="T1022" s="2">
        <f t="shared" si="171"/>
        <v>143.94999999999982</v>
      </c>
      <c r="U1022" s="2">
        <f t="shared" si="172"/>
        <v>1.9639677742835482</v>
      </c>
      <c r="V1022" s="2">
        <f t="shared" si="173"/>
        <v>19.712500000000546</v>
      </c>
      <c r="W1022" s="2">
        <f t="shared" si="174"/>
        <v>0.26549670780715939</v>
      </c>
      <c r="X1022" t="str">
        <f>IF($T1023&gt;0, "up", "down")</f>
        <v>down</v>
      </c>
    </row>
    <row r="1023" spans="1:24" x14ac:dyDescent="0.2">
      <c r="A1023" s="1">
        <v>40018</v>
      </c>
      <c r="B1023" s="2">
        <v>7536.85</v>
      </c>
      <c r="C1023" s="2">
        <v>7552.6</v>
      </c>
      <c r="D1023" s="2">
        <v>7351.3</v>
      </c>
      <c r="E1023" s="2">
        <v>7385.55</v>
      </c>
      <c r="F1023" s="2">
        <f t="shared" si="165"/>
        <v>7456.5749999999998</v>
      </c>
      <c r="G1023" s="2">
        <f>$C1023-$D1023</f>
        <v>201.30000000000018</v>
      </c>
      <c r="H1023" s="2">
        <f>$C1023-MAX($B1023,$E1023)</f>
        <v>15.75</v>
      </c>
      <c r="I1023" s="2">
        <f>MIN($B1023,$E1023)-$D1023</f>
        <v>34.25</v>
      </c>
      <c r="J1023" s="2">
        <f>$E1023-$B1023</f>
        <v>-151.30000000000018</v>
      </c>
      <c r="K1023" s="2">
        <f>$H1023/$G1023</f>
        <v>7.8241430700447021E-2</v>
      </c>
      <c r="L1023" s="2">
        <f>$I1023/$G1023</f>
        <v>0.17014406358668638</v>
      </c>
      <c r="M1023" s="2">
        <f>ABS($J1023)/$G1023</f>
        <v>0.75161450571286659</v>
      </c>
      <c r="N1023" s="2">
        <f t="shared" si="167"/>
        <v>7410.926200844855</v>
      </c>
      <c r="O1023" s="2">
        <f t="shared" si="168"/>
        <v>7552.6</v>
      </c>
      <c r="P1023" s="2">
        <f t="shared" si="169"/>
        <v>7351.3</v>
      </c>
      <c r="Q1023" s="2">
        <f t="shared" si="170"/>
        <v>7456.5749999999998</v>
      </c>
      <c r="R1023" s="2">
        <f t="shared" si="166"/>
        <v>7442.8503002112138</v>
      </c>
      <c r="S1023" s="2">
        <f t="shared" si="175"/>
        <v>1</v>
      </c>
      <c r="T1023" s="2">
        <f t="shared" si="171"/>
        <v>-87.949999999999818</v>
      </c>
      <c r="U1023" s="2">
        <f t="shared" si="172"/>
        <v>-1.1768247808924843</v>
      </c>
      <c r="V1023" s="2">
        <f t="shared" si="173"/>
        <v>12.099999999999454</v>
      </c>
      <c r="W1023" s="2">
        <f t="shared" si="174"/>
        <v>0.16253664630480261</v>
      </c>
      <c r="X1023" t="str">
        <f>IF($T1024&gt;0, "up", "down")</f>
        <v>up</v>
      </c>
    </row>
    <row r="1024" spans="1:24" x14ac:dyDescent="0.2">
      <c r="A1024" s="1">
        <v>40021</v>
      </c>
      <c r="B1024" s="2">
        <v>7441.6</v>
      </c>
      <c r="C1024" s="2">
        <v>7485.75</v>
      </c>
      <c r="D1024" s="2">
        <v>7343.4</v>
      </c>
      <c r="E1024" s="2">
        <v>7398.65</v>
      </c>
      <c r="F1024" s="2">
        <f t="shared" si="165"/>
        <v>7417.35</v>
      </c>
      <c r="G1024" s="2">
        <f>$C1024-$D1024</f>
        <v>142.35000000000036</v>
      </c>
      <c r="H1024" s="2">
        <f>$C1024-MAX($B1024,$E1024)</f>
        <v>44.149999999999636</v>
      </c>
      <c r="I1024" s="2">
        <f>MIN($B1024,$E1024)-$D1024</f>
        <v>55.25</v>
      </c>
      <c r="J1024" s="2">
        <f>$E1024-$B1024</f>
        <v>-42.950000000000728</v>
      </c>
      <c r="K1024" s="2">
        <f>$H1024/$G1024</f>
        <v>0.3101510361784301</v>
      </c>
      <c r="L1024" s="2">
        <f>$I1024/$G1024</f>
        <v>0.38812785388127757</v>
      </c>
      <c r="M1024" s="2">
        <f>ABS($J1024)/$G1024</f>
        <v>0.30172110994029239</v>
      </c>
      <c r="N1024" s="2">
        <f t="shared" si="167"/>
        <v>7433.7506004224269</v>
      </c>
      <c r="O1024" s="2">
        <f t="shared" si="168"/>
        <v>7485.75</v>
      </c>
      <c r="P1024" s="2">
        <f t="shared" si="169"/>
        <v>7343.4</v>
      </c>
      <c r="Q1024" s="2">
        <f t="shared" si="170"/>
        <v>7417.35</v>
      </c>
      <c r="R1024" s="2">
        <f t="shared" si="166"/>
        <v>7420.0626501056067</v>
      </c>
      <c r="S1024" s="2">
        <f t="shared" si="175"/>
        <v>0.76117923111759633</v>
      </c>
      <c r="T1024" s="2">
        <f t="shared" si="171"/>
        <v>13.099999999999454</v>
      </c>
      <c r="U1024" s="2">
        <f t="shared" si="172"/>
        <v>0.17737338451434834</v>
      </c>
      <c r="V1024" s="2">
        <f t="shared" si="173"/>
        <v>-39.224999999999454</v>
      </c>
      <c r="W1024" s="2">
        <f t="shared" si="174"/>
        <v>-0.52604580521217126</v>
      </c>
      <c r="X1024" t="str">
        <f>IF($T1025&gt;0, "up", "down")</f>
        <v>down</v>
      </c>
    </row>
    <row r="1025" spans="1:24" x14ac:dyDescent="0.2">
      <c r="A1025" s="1">
        <v>40022</v>
      </c>
      <c r="B1025" s="2">
        <v>7419.3</v>
      </c>
      <c r="C1025" s="2">
        <v>7430.2</v>
      </c>
      <c r="D1025" s="2">
        <v>7261.3</v>
      </c>
      <c r="E1025" s="2">
        <v>7312.55</v>
      </c>
      <c r="F1025" s="2">
        <f t="shared" si="165"/>
        <v>7355.8374999999996</v>
      </c>
      <c r="G1025" s="2">
        <f>$C1025-$D1025</f>
        <v>168.89999999999964</v>
      </c>
      <c r="H1025" s="2">
        <f>$C1025-MAX($B1025,$E1025)</f>
        <v>10.899999999999636</v>
      </c>
      <c r="I1025" s="2">
        <f>MIN($B1025,$E1025)-$D1025</f>
        <v>51.25</v>
      </c>
      <c r="J1025" s="2">
        <f>$E1025-$B1025</f>
        <v>-106.75</v>
      </c>
      <c r="K1025" s="2">
        <f>$H1025/$G1025</f>
        <v>6.4535227945527879E-2</v>
      </c>
      <c r="L1025" s="2">
        <f>$I1025/$G1025</f>
        <v>0.30343398460627657</v>
      </c>
      <c r="M1025" s="2">
        <f>ABS($J1025)/$G1025</f>
        <v>0.63203078744819552</v>
      </c>
      <c r="N1025" s="2">
        <f t="shared" si="167"/>
        <v>7425.5503002112137</v>
      </c>
      <c r="O1025" s="2">
        <f t="shared" si="168"/>
        <v>7430.2</v>
      </c>
      <c r="P1025" s="2">
        <f t="shared" si="169"/>
        <v>7261.3</v>
      </c>
      <c r="Q1025" s="2">
        <f t="shared" si="170"/>
        <v>7355.8374999999996</v>
      </c>
      <c r="R1025" s="2">
        <f t="shared" si="166"/>
        <v>7368.2219500528026</v>
      </c>
      <c r="S1025" s="2">
        <f t="shared" si="175"/>
        <v>0</v>
      </c>
      <c r="T1025" s="2">
        <f t="shared" si="171"/>
        <v>-86.099999999999454</v>
      </c>
      <c r="U1025" s="2">
        <f t="shared" si="172"/>
        <v>-1.1637258148445926</v>
      </c>
      <c r="V1025" s="2">
        <f t="shared" si="173"/>
        <v>-61.512500000000728</v>
      </c>
      <c r="W1025" s="2">
        <f t="shared" si="174"/>
        <v>-0.82930561453889495</v>
      </c>
      <c r="X1025" t="str">
        <f>IF($T1026&gt;0, "up", "down")</f>
        <v>down</v>
      </c>
    </row>
    <row r="1026" spans="1:24" x14ac:dyDescent="0.2">
      <c r="A1026" s="1">
        <v>40023</v>
      </c>
      <c r="B1026" s="2">
        <v>7225.05</v>
      </c>
      <c r="C1026" s="2">
        <v>7288.3</v>
      </c>
      <c r="D1026" s="2">
        <v>7092.05</v>
      </c>
      <c r="E1026" s="2">
        <v>7224.2</v>
      </c>
      <c r="F1026" s="2">
        <f t="shared" si="165"/>
        <v>7207.4000000000005</v>
      </c>
      <c r="G1026" s="2">
        <f>$C1026-$D1026</f>
        <v>196.25</v>
      </c>
      <c r="H1026" s="2">
        <f>$C1026-MAX($B1026,$E1026)</f>
        <v>63.25</v>
      </c>
      <c r="I1026" s="2">
        <f>MIN($B1026,$E1026)-$D1026</f>
        <v>132.14999999999964</v>
      </c>
      <c r="J1026" s="2">
        <f>$E1026-$B1026</f>
        <v>-0.8500000000003638</v>
      </c>
      <c r="K1026" s="2">
        <f>$H1026/$G1026</f>
        <v>0.32229299363057323</v>
      </c>
      <c r="L1026" s="2">
        <f>$I1026/$G1026</f>
        <v>0.67337579617834209</v>
      </c>
      <c r="M1026" s="2">
        <f>ABS($J1026)/$G1026</f>
        <v>4.3312101910846562E-3</v>
      </c>
      <c r="N1026" s="2">
        <f t="shared" si="167"/>
        <v>7390.6939001056071</v>
      </c>
      <c r="O1026" s="2">
        <f t="shared" si="168"/>
        <v>7390.6939001056071</v>
      </c>
      <c r="P1026" s="2">
        <f t="shared" si="169"/>
        <v>7092.05</v>
      </c>
      <c r="Q1026" s="2">
        <f t="shared" si="170"/>
        <v>7207.4000000000005</v>
      </c>
      <c r="R1026" s="2">
        <f t="shared" si="166"/>
        <v>7270.2094500528037</v>
      </c>
      <c r="S1026" s="2">
        <f t="shared" si="175"/>
        <v>0</v>
      </c>
      <c r="T1026" s="2">
        <f t="shared" si="171"/>
        <v>-88.350000000000364</v>
      </c>
      <c r="U1026" s="2">
        <f t="shared" si="172"/>
        <v>-1.2081968670299739</v>
      </c>
      <c r="V1026" s="2">
        <f t="shared" si="173"/>
        <v>-148.43749999999909</v>
      </c>
      <c r="W1026" s="2">
        <f t="shared" si="174"/>
        <v>-2.0179551274752754</v>
      </c>
      <c r="X1026" t="str">
        <f>IF($T1027&gt;0, "up", "down")</f>
        <v>up</v>
      </c>
    </row>
    <row r="1027" spans="1:24" x14ac:dyDescent="0.2">
      <c r="A1027" s="1">
        <v>40024</v>
      </c>
      <c r="B1027" s="2">
        <v>7208</v>
      </c>
      <c r="C1027" s="2">
        <v>7428.55</v>
      </c>
      <c r="D1027" s="2">
        <v>7178.25</v>
      </c>
      <c r="E1027" s="2">
        <v>7389.7</v>
      </c>
      <c r="F1027" s="2">
        <f t="shared" ref="F1027:F1090" si="176">AVERAGE($B1027:$E1027)</f>
        <v>7301.125</v>
      </c>
      <c r="G1027" s="2">
        <f>$C1027-$D1027</f>
        <v>250.30000000000018</v>
      </c>
      <c r="H1027" s="2">
        <f>$C1027-MAX($B1027,$E1027)</f>
        <v>38.850000000000364</v>
      </c>
      <c r="I1027" s="2">
        <f>MIN($B1027,$E1027)-$D1027</f>
        <v>29.75</v>
      </c>
      <c r="J1027" s="2">
        <f>$E1027-$B1027</f>
        <v>181.69999999999982</v>
      </c>
      <c r="K1027" s="2">
        <f>$H1027/$G1027</f>
        <v>0.15521374350779199</v>
      </c>
      <c r="L1027" s="2">
        <f>$I1027/$G1027</f>
        <v>0.11885737115461438</v>
      </c>
      <c r="M1027" s="2">
        <f>ABS($J1027)/$G1027</f>
        <v>0.72592888533759359</v>
      </c>
      <c r="N1027" s="2">
        <f t="shared" si="167"/>
        <v>7299.0469500528034</v>
      </c>
      <c r="O1027" s="2">
        <f t="shared" si="168"/>
        <v>7428.55</v>
      </c>
      <c r="P1027" s="2">
        <f t="shared" si="169"/>
        <v>7178.25</v>
      </c>
      <c r="Q1027" s="2">
        <f t="shared" si="170"/>
        <v>7301.125</v>
      </c>
      <c r="R1027" s="2">
        <f t="shared" ref="R1027:R1090" si="177">AVERAGE($N1027:$Q1027)</f>
        <v>7301.7429875132011</v>
      </c>
      <c r="S1027" s="2">
        <f t="shared" si="175"/>
        <v>0.18265397460371138</v>
      </c>
      <c r="T1027" s="2">
        <f t="shared" si="171"/>
        <v>165.5</v>
      </c>
      <c r="U1027" s="2">
        <f t="shared" si="172"/>
        <v>2.2909111043437336</v>
      </c>
      <c r="V1027" s="2">
        <f t="shared" si="173"/>
        <v>93.724999999999454</v>
      </c>
      <c r="W1027" s="2">
        <f t="shared" si="174"/>
        <v>1.3003995893109783</v>
      </c>
      <c r="X1027" t="str">
        <f>IF($T1028&gt;0, "up", "down")</f>
        <v>up</v>
      </c>
    </row>
    <row r="1028" spans="1:24" x14ac:dyDescent="0.2">
      <c r="A1028" s="1">
        <v>40025</v>
      </c>
      <c r="B1028" s="2">
        <v>7472.05</v>
      </c>
      <c r="C1028" s="2">
        <v>7611.7</v>
      </c>
      <c r="D1028" s="2">
        <v>7472.05</v>
      </c>
      <c r="E1028" s="2">
        <v>7544.5</v>
      </c>
      <c r="F1028" s="2">
        <f t="shared" si="176"/>
        <v>7525.0749999999998</v>
      </c>
      <c r="G1028" s="2">
        <f>$C1028-$D1028</f>
        <v>139.64999999999964</v>
      </c>
      <c r="H1028" s="2">
        <f>$C1028-MAX($B1028,$E1028)</f>
        <v>67.199999999999818</v>
      </c>
      <c r="I1028" s="2">
        <f>MIN($B1028,$E1028)-$D1028</f>
        <v>0</v>
      </c>
      <c r="J1028" s="2">
        <f>$E1028-$B1028</f>
        <v>72.449999999999818</v>
      </c>
      <c r="K1028" s="2">
        <f>$H1028/$G1028</f>
        <v>0.48120300751879697</v>
      </c>
      <c r="L1028" s="2">
        <f>$I1028/$G1028</f>
        <v>0</v>
      </c>
      <c r="M1028" s="2">
        <f>ABS($J1028)/$G1028</f>
        <v>0.51879699248120303</v>
      </c>
      <c r="N1028" s="2">
        <f t="shared" ref="N1028:N1091" si="178">AVERAGE($N1027,$Q1027)</f>
        <v>7300.0859750264017</v>
      </c>
      <c r="O1028" s="2">
        <f t="shared" ref="O1028:O1091" si="179">MAX($N1028,$C1028,$Q1028)</f>
        <v>7611.7</v>
      </c>
      <c r="P1028" s="2">
        <f t="shared" ref="P1028:P1091" si="180">MIN($N1028,$D1028,$Q1028)</f>
        <v>7300.0859750264017</v>
      </c>
      <c r="Q1028" s="2">
        <f t="shared" ref="Q1028:Q1091" si="181">AVERAGE($B1028:$E1028)</f>
        <v>7525.0749999999998</v>
      </c>
      <c r="R1028" s="2">
        <f t="shared" si="177"/>
        <v>7434.2367375132008</v>
      </c>
      <c r="S1028" s="2">
        <f t="shared" si="175"/>
        <v>1</v>
      </c>
      <c r="T1028" s="2">
        <f t="shared" ref="T1028:T1091" si="182">$E1028-$E1027</f>
        <v>154.80000000000018</v>
      </c>
      <c r="U1028" s="2">
        <f t="shared" ref="U1028:U1091" si="183">($T1028/$E1027)*100</f>
        <v>2.0948076376578237</v>
      </c>
      <c r="V1028" s="2">
        <f t="shared" ref="V1028:V1091" si="184">$F1028-$F1027</f>
        <v>223.94999999999982</v>
      </c>
      <c r="W1028" s="2">
        <f t="shared" ref="W1028:W1091" si="185">($V1028/$F1027)*100</f>
        <v>3.0673355133626643</v>
      </c>
      <c r="X1028" t="str">
        <f>IF($T1029&gt;0, "up", "down")</f>
        <v>up</v>
      </c>
    </row>
    <row r="1029" spans="1:24" x14ac:dyDescent="0.2">
      <c r="A1029" s="1">
        <v>40028</v>
      </c>
      <c r="B1029" s="2">
        <v>7564.05</v>
      </c>
      <c r="C1029" s="2">
        <v>7674.8</v>
      </c>
      <c r="D1029" s="2">
        <v>7514.7</v>
      </c>
      <c r="E1029" s="2">
        <v>7650.1</v>
      </c>
      <c r="F1029" s="2">
        <f t="shared" si="176"/>
        <v>7600.9125000000004</v>
      </c>
      <c r="G1029" s="2">
        <f>$C1029-$D1029</f>
        <v>160.10000000000036</v>
      </c>
      <c r="H1029" s="2">
        <f>$C1029-MAX($B1029,$E1029)</f>
        <v>24.699999999999818</v>
      </c>
      <c r="I1029" s="2">
        <f>MIN($B1029,$E1029)-$D1029</f>
        <v>49.350000000000364</v>
      </c>
      <c r="J1029" s="2">
        <f>$E1029-$B1029</f>
        <v>86.050000000000182</v>
      </c>
      <c r="K1029" s="2">
        <f>$H1029/$G1029</f>
        <v>0.15427857589006722</v>
      </c>
      <c r="L1029" s="2">
        <f>$I1029/$G1029</f>
        <v>0.30824484697064491</v>
      </c>
      <c r="M1029" s="2">
        <f>ABS($J1029)/$G1029</f>
        <v>0.53747657713928787</v>
      </c>
      <c r="N1029" s="2">
        <f t="shared" si="178"/>
        <v>7412.5804875132008</v>
      </c>
      <c r="O1029" s="2">
        <f t="shared" si="179"/>
        <v>7674.8</v>
      </c>
      <c r="P1029" s="2">
        <f t="shared" si="180"/>
        <v>7412.5804875132008</v>
      </c>
      <c r="Q1029" s="2">
        <f t="shared" si="181"/>
        <v>7600.9125000000004</v>
      </c>
      <c r="R1029" s="2">
        <f t="shared" si="177"/>
        <v>7525.2183687566012</v>
      </c>
      <c r="S1029" s="2">
        <f t="shared" si="175"/>
        <v>1</v>
      </c>
      <c r="T1029" s="2">
        <f t="shared" si="182"/>
        <v>105.60000000000036</v>
      </c>
      <c r="U1029" s="2">
        <f t="shared" si="183"/>
        <v>1.3996951421565427</v>
      </c>
      <c r="V1029" s="2">
        <f t="shared" si="184"/>
        <v>75.837500000000546</v>
      </c>
      <c r="W1029" s="2">
        <f t="shared" si="185"/>
        <v>1.0077972644790989</v>
      </c>
      <c r="X1029" t="str">
        <f>IF($T1030&gt;0, "up", "down")</f>
        <v>down</v>
      </c>
    </row>
    <row r="1030" spans="1:24" x14ac:dyDescent="0.2">
      <c r="A1030" s="1">
        <v>40029</v>
      </c>
      <c r="B1030" s="2">
        <v>7656.65</v>
      </c>
      <c r="C1030" s="2">
        <v>7720.35</v>
      </c>
      <c r="D1030" s="2">
        <v>7571.9</v>
      </c>
      <c r="E1030" s="2">
        <v>7617.8</v>
      </c>
      <c r="F1030" s="2">
        <f t="shared" si="176"/>
        <v>7641.6750000000002</v>
      </c>
      <c r="G1030" s="2">
        <f>$C1030-$D1030</f>
        <v>148.45000000000073</v>
      </c>
      <c r="H1030" s="2">
        <f>$C1030-MAX($B1030,$E1030)</f>
        <v>63.700000000000728</v>
      </c>
      <c r="I1030" s="2">
        <f>MIN($B1030,$E1030)-$D1030</f>
        <v>45.900000000000546</v>
      </c>
      <c r="J1030" s="2">
        <f>$E1030-$B1030</f>
        <v>-38.849999999999454</v>
      </c>
      <c r="K1030" s="2">
        <f>$H1030/$G1030</f>
        <v>0.42910070730886102</v>
      </c>
      <c r="L1030" s="2">
        <f>$I1030/$G1030</f>
        <v>0.30919501515662057</v>
      </c>
      <c r="M1030" s="2">
        <f>ABS($J1030)/$G1030</f>
        <v>0.26170427753451847</v>
      </c>
      <c r="N1030" s="2">
        <f t="shared" si="178"/>
        <v>7506.7464937566001</v>
      </c>
      <c r="O1030" s="2">
        <f t="shared" si="179"/>
        <v>7720.35</v>
      </c>
      <c r="P1030" s="2">
        <f t="shared" si="180"/>
        <v>7506.7464937566001</v>
      </c>
      <c r="Q1030" s="2">
        <f t="shared" si="181"/>
        <v>7641.6750000000002</v>
      </c>
      <c r="R1030" s="2">
        <f t="shared" si="177"/>
        <v>7593.8794968782995</v>
      </c>
      <c r="S1030" s="2">
        <f t="shared" si="175"/>
        <v>1</v>
      </c>
      <c r="T1030" s="2">
        <f t="shared" si="182"/>
        <v>-32.300000000000182</v>
      </c>
      <c r="U1030" s="2">
        <f t="shared" si="183"/>
        <v>-0.42221670304963571</v>
      </c>
      <c r="V1030" s="2">
        <f t="shared" si="184"/>
        <v>40.762499999999818</v>
      </c>
      <c r="W1030" s="2">
        <f t="shared" si="185"/>
        <v>0.53628429481328477</v>
      </c>
      <c r="X1030" t="str">
        <f>IF($T1031&gt;0, "up", "down")</f>
        <v>down</v>
      </c>
    </row>
    <row r="1031" spans="1:24" x14ac:dyDescent="0.2">
      <c r="A1031" s="1">
        <v>40030</v>
      </c>
      <c r="B1031" s="2">
        <v>7642</v>
      </c>
      <c r="C1031" s="2">
        <v>7656.2</v>
      </c>
      <c r="D1031" s="2">
        <v>7516</v>
      </c>
      <c r="E1031" s="2">
        <v>7607.5</v>
      </c>
      <c r="F1031" s="2">
        <f t="shared" si="176"/>
        <v>7605.4250000000002</v>
      </c>
      <c r="G1031" s="2">
        <f>$C1031-$D1031</f>
        <v>140.19999999999982</v>
      </c>
      <c r="H1031" s="2">
        <f>$C1031-MAX($B1031,$E1031)</f>
        <v>14.199999999999818</v>
      </c>
      <c r="I1031" s="2">
        <f>MIN($B1031,$E1031)-$D1031</f>
        <v>91.5</v>
      </c>
      <c r="J1031" s="2">
        <f>$E1031-$B1031</f>
        <v>-34.5</v>
      </c>
      <c r="K1031" s="2">
        <f>$H1031/$G1031</f>
        <v>0.10128388017118285</v>
      </c>
      <c r="L1031" s="2">
        <f>$I1031/$G1031</f>
        <v>0.65263908701854578</v>
      </c>
      <c r="M1031" s="2">
        <f>ABS($J1031)/$G1031</f>
        <v>0.24607703281027135</v>
      </c>
      <c r="N1031" s="2">
        <f t="shared" si="178"/>
        <v>7574.2107468782997</v>
      </c>
      <c r="O1031" s="2">
        <f t="shared" si="179"/>
        <v>7656.2</v>
      </c>
      <c r="P1031" s="2">
        <f t="shared" si="180"/>
        <v>7516</v>
      </c>
      <c r="Q1031" s="2">
        <f t="shared" si="181"/>
        <v>7605.4250000000002</v>
      </c>
      <c r="R1031" s="2">
        <f t="shared" si="177"/>
        <v>7587.9589367195749</v>
      </c>
      <c r="S1031" s="2">
        <f t="shared" ref="S1031:S1094" si="186">($R1031-MIN($R1027:$R1031))/(MAX($R1027:$R1031) - MIN($R1027:$R1031))</f>
        <v>0.97973358355108797</v>
      </c>
      <c r="T1031" s="2">
        <f t="shared" si="182"/>
        <v>-10.300000000000182</v>
      </c>
      <c r="U1031" s="2">
        <f t="shared" si="183"/>
        <v>-0.13520964057864715</v>
      </c>
      <c r="V1031" s="2">
        <f t="shared" si="184"/>
        <v>-36.25</v>
      </c>
      <c r="W1031" s="2">
        <f t="shared" si="185"/>
        <v>-0.47437243797989315</v>
      </c>
      <c r="X1031" t="str">
        <f>IF($T1032&gt;0, "up", "down")</f>
        <v>down</v>
      </c>
    </row>
    <row r="1032" spans="1:24" x14ac:dyDescent="0.2">
      <c r="A1032" s="1">
        <v>40031</v>
      </c>
      <c r="B1032" s="2">
        <v>7596.4</v>
      </c>
      <c r="C1032" s="2">
        <v>7690.95</v>
      </c>
      <c r="D1032" s="2">
        <v>7445.35</v>
      </c>
      <c r="E1032" s="2">
        <v>7471.8</v>
      </c>
      <c r="F1032" s="2">
        <f t="shared" si="176"/>
        <v>7551.1249999999991</v>
      </c>
      <c r="G1032" s="2">
        <f>$C1032-$D1032</f>
        <v>245.59999999999945</v>
      </c>
      <c r="H1032" s="2">
        <f>$C1032-MAX($B1032,$E1032)</f>
        <v>94.550000000000182</v>
      </c>
      <c r="I1032" s="2">
        <f>MIN($B1032,$E1032)-$D1032</f>
        <v>26.449999999999818</v>
      </c>
      <c r="J1032" s="2">
        <f>$E1032-$B1032</f>
        <v>-124.59999999999945</v>
      </c>
      <c r="K1032" s="2">
        <f>$H1032/$G1032</f>
        <v>0.38497557003257488</v>
      </c>
      <c r="L1032" s="2">
        <f>$I1032/$G1032</f>
        <v>0.10769543973941317</v>
      </c>
      <c r="M1032" s="2">
        <f>ABS($J1032)/$G1032</f>
        <v>0.50732899022801192</v>
      </c>
      <c r="N1032" s="2">
        <f t="shared" si="178"/>
        <v>7589.8178734391495</v>
      </c>
      <c r="O1032" s="2">
        <f t="shared" si="179"/>
        <v>7690.95</v>
      </c>
      <c r="P1032" s="2">
        <f t="shared" si="180"/>
        <v>7445.35</v>
      </c>
      <c r="Q1032" s="2">
        <f t="shared" si="181"/>
        <v>7551.1249999999991</v>
      </c>
      <c r="R1032" s="2">
        <f t="shared" si="177"/>
        <v>7569.3107183597876</v>
      </c>
      <c r="S1032" s="2">
        <f t="shared" si="186"/>
        <v>0.84610151681026935</v>
      </c>
      <c r="T1032" s="2">
        <f t="shared" si="182"/>
        <v>-135.69999999999982</v>
      </c>
      <c r="U1032" s="2">
        <f t="shared" si="183"/>
        <v>-1.7837660203746279</v>
      </c>
      <c r="V1032" s="2">
        <f t="shared" si="184"/>
        <v>-54.300000000001091</v>
      </c>
      <c r="W1032" s="2">
        <f t="shared" si="185"/>
        <v>-0.71396404540181635</v>
      </c>
      <c r="X1032" t="str">
        <f>IF($T1033&gt;0, "up", "down")</f>
        <v>down</v>
      </c>
    </row>
    <row r="1033" spans="1:24" x14ac:dyDescent="0.2">
      <c r="A1033" s="1">
        <v>40032</v>
      </c>
      <c r="B1033" s="2">
        <v>7394.7</v>
      </c>
      <c r="C1033" s="2">
        <v>7461.45</v>
      </c>
      <c r="D1033" s="2">
        <v>7226.7</v>
      </c>
      <c r="E1033" s="2">
        <v>7249.5</v>
      </c>
      <c r="F1033" s="2">
        <f t="shared" si="176"/>
        <v>7333.0874999999996</v>
      </c>
      <c r="G1033" s="2">
        <f>$C1033-$D1033</f>
        <v>234.75</v>
      </c>
      <c r="H1033" s="2">
        <f>$C1033-MAX($B1033,$E1033)</f>
        <v>66.75</v>
      </c>
      <c r="I1033" s="2">
        <f>MIN($B1033,$E1033)-$D1033</f>
        <v>22.800000000000182</v>
      </c>
      <c r="J1033" s="2">
        <f>$E1033-$B1033</f>
        <v>-145.19999999999982</v>
      </c>
      <c r="K1033" s="2">
        <f>$H1033/$G1033</f>
        <v>0.28434504792332266</v>
      </c>
      <c r="L1033" s="2">
        <f>$I1033/$G1033</f>
        <v>9.7124600638978417E-2</v>
      </c>
      <c r="M1033" s="2">
        <f>ABS($J1033)/$G1033</f>
        <v>0.61853035143769886</v>
      </c>
      <c r="N1033" s="2">
        <f t="shared" si="178"/>
        <v>7570.4714367195738</v>
      </c>
      <c r="O1033" s="2">
        <f t="shared" si="179"/>
        <v>7570.4714367195738</v>
      </c>
      <c r="P1033" s="2">
        <f t="shared" si="180"/>
        <v>7226.7</v>
      </c>
      <c r="Q1033" s="2">
        <f t="shared" si="181"/>
        <v>7333.0874999999996</v>
      </c>
      <c r="R1033" s="2">
        <f t="shared" si="177"/>
        <v>7425.1825933597866</v>
      </c>
      <c r="S1033" s="2">
        <f t="shared" si="186"/>
        <v>0</v>
      </c>
      <c r="T1033" s="2">
        <f t="shared" si="182"/>
        <v>-222.30000000000018</v>
      </c>
      <c r="U1033" s="2">
        <f t="shared" si="183"/>
        <v>-2.9751867019995206</v>
      </c>
      <c r="V1033" s="2">
        <f t="shared" si="184"/>
        <v>-218.03749999999945</v>
      </c>
      <c r="W1033" s="2">
        <f t="shared" si="185"/>
        <v>-2.8874836530980414</v>
      </c>
      <c r="X1033" t="str">
        <f>IF($T1034&gt;0, "up", "down")</f>
        <v>down</v>
      </c>
    </row>
    <row r="1034" spans="1:24" x14ac:dyDescent="0.2">
      <c r="A1034" s="1">
        <v>40035</v>
      </c>
      <c r="B1034" s="2">
        <v>7363.6</v>
      </c>
      <c r="C1034" s="2">
        <v>7387.65</v>
      </c>
      <c r="D1034" s="2">
        <v>7126.85</v>
      </c>
      <c r="E1034" s="2">
        <v>7160</v>
      </c>
      <c r="F1034" s="2">
        <f t="shared" si="176"/>
        <v>7259.5249999999996</v>
      </c>
      <c r="G1034" s="2">
        <f>$C1034-$D1034</f>
        <v>260.79999999999927</v>
      </c>
      <c r="H1034" s="2">
        <f>$C1034-MAX($B1034,$E1034)</f>
        <v>24.049999999999272</v>
      </c>
      <c r="I1034" s="2">
        <f>MIN($B1034,$E1034)-$D1034</f>
        <v>33.149999999999636</v>
      </c>
      <c r="J1034" s="2">
        <f>$E1034-$B1034</f>
        <v>-203.60000000000036</v>
      </c>
      <c r="K1034" s="2">
        <f>$H1034/$G1034</f>
        <v>9.2216257668709126E-2</v>
      </c>
      <c r="L1034" s="2">
        <f>$I1034/$G1034</f>
        <v>0.12710889570552042</v>
      </c>
      <c r="M1034" s="2">
        <f>ABS($J1034)/$G1034</f>
        <v>0.78067484662577047</v>
      </c>
      <c r="N1034" s="2">
        <f t="shared" si="178"/>
        <v>7451.7794683597867</v>
      </c>
      <c r="O1034" s="2">
        <f t="shared" si="179"/>
        <v>7451.7794683597867</v>
      </c>
      <c r="P1034" s="2">
        <f t="shared" si="180"/>
        <v>7126.85</v>
      </c>
      <c r="Q1034" s="2">
        <f t="shared" si="181"/>
        <v>7259.5249999999996</v>
      </c>
      <c r="R1034" s="2">
        <f t="shared" si="177"/>
        <v>7322.4834841798929</v>
      </c>
      <c r="S1034" s="2">
        <f t="shared" si="186"/>
        <v>0</v>
      </c>
      <c r="T1034" s="2">
        <f t="shared" si="182"/>
        <v>-89.5</v>
      </c>
      <c r="U1034" s="2">
        <f t="shared" si="183"/>
        <v>-1.2345679012345678</v>
      </c>
      <c r="V1034" s="2">
        <f t="shared" si="184"/>
        <v>-73.5625</v>
      </c>
      <c r="W1034" s="2">
        <f t="shared" si="185"/>
        <v>-1.0031586286131184</v>
      </c>
      <c r="X1034" t="str">
        <f>IF($T1035&gt;0, "up", "down")</f>
        <v>up</v>
      </c>
    </row>
    <row r="1035" spans="1:24" x14ac:dyDescent="0.2">
      <c r="A1035" s="1">
        <v>40036</v>
      </c>
      <c r="B1035" s="2">
        <v>7161.25</v>
      </c>
      <c r="C1035" s="2">
        <v>7290.35</v>
      </c>
      <c r="D1035" s="2">
        <v>7129</v>
      </c>
      <c r="E1035" s="2">
        <v>7218.25</v>
      </c>
      <c r="F1035" s="2">
        <f t="shared" si="176"/>
        <v>7199.7124999999996</v>
      </c>
      <c r="G1035" s="2">
        <f>$C1035-$D1035</f>
        <v>161.35000000000036</v>
      </c>
      <c r="H1035" s="2">
        <f>$C1035-MAX($B1035,$E1035)</f>
        <v>72.100000000000364</v>
      </c>
      <c r="I1035" s="2">
        <f>MIN($B1035,$E1035)-$D1035</f>
        <v>32.25</v>
      </c>
      <c r="J1035" s="2">
        <f>$E1035-$B1035</f>
        <v>57</v>
      </c>
      <c r="K1035" s="2">
        <f>$H1035/$G1035</f>
        <v>0.44685466377440469</v>
      </c>
      <c r="L1035" s="2">
        <f>$I1035/$G1035</f>
        <v>0.19987604586303023</v>
      </c>
      <c r="M1035" s="2">
        <f>ABS($J1035)/$G1035</f>
        <v>0.35326929036256505</v>
      </c>
      <c r="N1035" s="2">
        <f t="shared" si="178"/>
        <v>7355.6522341798936</v>
      </c>
      <c r="O1035" s="2">
        <f t="shared" si="179"/>
        <v>7355.6522341798936</v>
      </c>
      <c r="P1035" s="2">
        <f t="shared" si="180"/>
        <v>7129</v>
      </c>
      <c r="Q1035" s="2">
        <f t="shared" si="181"/>
        <v>7199.7124999999996</v>
      </c>
      <c r="R1035" s="2">
        <f t="shared" si="177"/>
        <v>7260.0042420899463</v>
      </c>
      <c r="S1035" s="2">
        <f t="shared" si="186"/>
        <v>0</v>
      </c>
      <c r="T1035" s="2">
        <f t="shared" si="182"/>
        <v>58.25</v>
      </c>
      <c r="U1035" s="2">
        <f t="shared" si="183"/>
        <v>0.81354748603351956</v>
      </c>
      <c r="V1035" s="2">
        <f t="shared" si="184"/>
        <v>-59.8125</v>
      </c>
      <c r="W1035" s="2">
        <f t="shared" si="185"/>
        <v>-0.8239175428144403</v>
      </c>
      <c r="X1035" t="str">
        <f>IF($T1036&gt;0, "up", "down")</f>
        <v>down</v>
      </c>
    </row>
    <row r="1036" spans="1:24" x14ac:dyDescent="0.2">
      <c r="A1036" s="1">
        <v>40037</v>
      </c>
      <c r="B1036" s="2">
        <v>7144.05</v>
      </c>
      <c r="C1036" s="2">
        <v>7198.8</v>
      </c>
      <c r="D1036" s="2">
        <v>6988.55</v>
      </c>
      <c r="E1036" s="2">
        <v>7172.05</v>
      </c>
      <c r="F1036" s="2">
        <f t="shared" si="176"/>
        <v>7125.8625000000002</v>
      </c>
      <c r="G1036" s="2">
        <f>$C1036-$D1036</f>
        <v>210.25</v>
      </c>
      <c r="H1036" s="2">
        <f>$C1036-MAX($B1036,$E1036)</f>
        <v>26.75</v>
      </c>
      <c r="I1036" s="2">
        <f>MIN($B1036,$E1036)-$D1036</f>
        <v>155.5</v>
      </c>
      <c r="J1036" s="2">
        <f>$E1036-$B1036</f>
        <v>28</v>
      </c>
      <c r="K1036" s="2">
        <f>$H1036/$G1036</f>
        <v>0.12722948870392389</v>
      </c>
      <c r="L1036" s="2">
        <f>$I1036/$G1036</f>
        <v>0.73959571938168844</v>
      </c>
      <c r="M1036" s="2">
        <f>ABS($J1036)/$G1036</f>
        <v>0.13317479191438764</v>
      </c>
      <c r="N1036" s="2">
        <f t="shared" si="178"/>
        <v>7277.6823670899466</v>
      </c>
      <c r="O1036" s="2">
        <f t="shared" si="179"/>
        <v>7277.6823670899466</v>
      </c>
      <c r="P1036" s="2">
        <f t="shared" si="180"/>
        <v>6988.55</v>
      </c>
      <c r="Q1036" s="2">
        <f t="shared" si="181"/>
        <v>7125.8625000000002</v>
      </c>
      <c r="R1036" s="2">
        <f t="shared" si="177"/>
        <v>7167.444308544973</v>
      </c>
      <c r="S1036" s="2">
        <f t="shared" si="186"/>
        <v>0</v>
      </c>
      <c r="T1036" s="2">
        <f t="shared" si="182"/>
        <v>-46.199999999999818</v>
      </c>
      <c r="U1036" s="2">
        <f t="shared" si="183"/>
        <v>-0.64004433207494638</v>
      </c>
      <c r="V1036" s="2">
        <f t="shared" si="184"/>
        <v>-73.849999999999454</v>
      </c>
      <c r="W1036" s="2">
        <f t="shared" si="185"/>
        <v>-1.0257354026289169</v>
      </c>
      <c r="X1036" t="str">
        <f>IF($T1037&gt;0, "up", "down")</f>
        <v>up</v>
      </c>
    </row>
    <row r="1037" spans="1:24" x14ac:dyDescent="0.2">
      <c r="A1037" s="1">
        <v>40038</v>
      </c>
      <c r="B1037" s="2">
        <v>7293.4</v>
      </c>
      <c r="C1037" s="2">
        <v>7489.25</v>
      </c>
      <c r="D1037" s="2">
        <v>7293.4</v>
      </c>
      <c r="E1037" s="2">
        <v>7472.4</v>
      </c>
      <c r="F1037" s="2">
        <f t="shared" si="176"/>
        <v>7387.1124999999993</v>
      </c>
      <c r="G1037" s="2">
        <f>$C1037-$D1037</f>
        <v>195.85000000000036</v>
      </c>
      <c r="H1037" s="2">
        <f>$C1037-MAX($B1037,$E1037)</f>
        <v>16.850000000000364</v>
      </c>
      <c r="I1037" s="2">
        <f>MIN($B1037,$E1037)-$D1037</f>
        <v>0</v>
      </c>
      <c r="J1037" s="2">
        <f>$E1037-$B1037</f>
        <v>179</v>
      </c>
      <c r="K1037" s="2">
        <f>$H1037/$G1037</f>
        <v>8.6035231044168145E-2</v>
      </c>
      <c r="L1037" s="2">
        <f>$I1037/$G1037</f>
        <v>0</v>
      </c>
      <c r="M1037" s="2">
        <f>ABS($J1037)/$G1037</f>
        <v>0.9139647689558319</v>
      </c>
      <c r="N1037" s="2">
        <f t="shared" si="178"/>
        <v>7201.772433544973</v>
      </c>
      <c r="O1037" s="2">
        <f t="shared" si="179"/>
        <v>7489.25</v>
      </c>
      <c r="P1037" s="2">
        <f t="shared" si="180"/>
        <v>7201.772433544973</v>
      </c>
      <c r="Q1037" s="2">
        <f t="shared" si="181"/>
        <v>7387.1124999999993</v>
      </c>
      <c r="R1037" s="2">
        <f t="shared" si="177"/>
        <v>7319.9768417724863</v>
      </c>
      <c r="S1037" s="2">
        <f t="shared" si="186"/>
        <v>0.59181170285628626</v>
      </c>
      <c r="T1037" s="2">
        <f t="shared" si="182"/>
        <v>300.34999999999945</v>
      </c>
      <c r="U1037" s="2">
        <f t="shared" si="183"/>
        <v>4.187784524647757</v>
      </c>
      <c r="V1037" s="2">
        <f t="shared" si="184"/>
        <v>261.24999999999909</v>
      </c>
      <c r="W1037" s="2">
        <f t="shared" si="185"/>
        <v>3.666222860741406</v>
      </c>
      <c r="X1037" t="str">
        <f>IF($T1038&gt;0, "up", "down")</f>
        <v>down</v>
      </c>
    </row>
    <row r="1038" spans="1:24" x14ac:dyDescent="0.2">
      <c r="A1038" s="1">
        <v>40039</v>
      </c>
      <c r="B1038" s="2">
        <v>7502.95</v>
      </c>
      <c r="C1038" s="2">
        <v>7502.95</v>
      </c>
      <c r="D1038" s="2">
        <v>7373.35</v>
      </c>
      <c r="E1038" s="2">
        <v>7418.95</v>
      </c>
      <c r="F1038" s="2">
        <f t="shared" si="176"/>
        <v>7449.55</v>
      </c>
      <c r="G1038" s="2">
        <f>$C1038-$D1038</f>
        <v>129.59999999999945</v>
      </c>
      <c r="H1038" s="2">
        <f>$C1038-MAX($B1038,$E1038)</f>
        <v>0</v>
      </c>
      <c r="I1038" s="2">
        <f>MIN($B1038,$E1038)-$D1038</f>
        <v>45.599999999999454</v>
      </c>
      <c r="J1038" s="2">
        <f>$E1038-$B1038</f>
        <v>-84</v>
      </c>
      <c r="K1038" s="2">
        <f>$H1038/$G1038</f>
        <v>0</v>
      </c>
      <c r="L1038" s="2">
        <f>$I1038/$G1038</f>
        <v>0.35185185185184914</v>
      </c>
      <c r="M1038" s="2">
        <f>ABS($J1038)/$G1038</f>
        <v>0.64814814814815092</v>
      </c>
      <c r="N1038" s="2">
        <f t="shared" si="178"/>
        <v>7294.4424667724861</v>
      </c>
      <c r="O1038" s="2">
        <f t="shared" si="179"/>
        <v>7502.95</v>
      </c>
      <c r="P1038" s="2">
        <f t="shared" si="180"/>
        <v>7294.4424667724861</v>
      </c>
      <c r="Q1038" s="2">
        <f t="shared" si="181"/>
        <v>7449.55</v>
      </c>
      <c r="R1038" s="2">
        <f t="shared" si="177"/>
        <v>7385.3462333862426</v>
      </c>
      <c r="S1038" s="2">
        <f t="shared" si="186"/>
        <v>1</v>
      </c>
      <c r="T1038" s="2">
        <f t="shared" si="182"/>
        <v>-53.449999999999818</v>
      </c>
      <c r="U1038" s="2">
        <f t="shared" si="183"/>
        <v>-0.71529896686472649</v>
      </c>
      <c r="V1038" s="2">
        <f t="shared" si="184"/>
        <v>62.437500000000909</v>
      </c>
      <c r="W1038" s="2">
        <f t="shared" si="185"/>
        <v>0.8452219998003403</v>
      </c>
      <c r="X1038" t="str">
        <f>IF($T1039&gt;0, "up", "down")</f>
        <v>down</v>
      </c>
    </row>
    <row r="1039" spans="1:24" x14ac:dyDescent="0.2">
      <c r="A1039" s="1">
        <v>40042</v>
      </c>
      <c r="B1039" s="2">
        <v>7311.9</v>
      </c>
      <c r="C1039" s="2">
        <v>7311.9</v>
      </c>
      <c r="D1039" s="2">
        <v>7085.25</v>
      </c>
      <c r="E1039" s="2">
        <v>7104.85</v>
      </c>
      <c r="F1039" s="2">
        <f t="shared" si="176"/>
        <v>7203.4750000000004</v>
      </c>
      <c r="G1039" s="2">
        <f>$C1039-$D1039</f>
        <v>226.64999999999964</v>
      </c>
      <c r="H1039" s="2">
        <f>$C1039-MAX($B1039,$E1039)</f>
        <v>0</v>
      </c>
      <c r="I1039" s="2">
        <f>MIN($B1039,$E1039)-$D1039</f>
        <v>19.600000000000364</v>
      </c>
      <c r="J1039" s="2">
        <f>$E1039-$B1039</f>
        <v>-207.04999999999927</v>
      </c>
      <c r="K1039" s="2">
        <f>$H1039/$G1039</f>
        <v>0</v>
      </c>
      <c r="L1039" s="2">
        <f>$I1039/$G1039</f>
        <v>8.64769468343278E-2</v>
      </c>
      <c r="M1039" s="2">
        <f>ABS($J1039)/$G1039</f>
        <v>0.91352305316567217</v>
      </c>
      <c r="N1039" s="2">
        <f t="shared" si="178"/>
        <v>7371.9962333862431</v>
      </c>
      <c r="O1039" s="2">
        <f t="shared" si="179"/>
        <v>7371.9962333862431</v>
      </c>
      <c r="P1039" s="2">
        <f t="shared" si="180"/>
        <v>7085.25</v>
      </c>
      <c r="Q1039" s="2">
        <f t="shared" si="181"/>
        <v>7203.4750000000004</v>
      </c>
      <c r="R1039" s="2">
        <f t="shared" si="177"/>
        <v>7258.1793666931208</v>
      </c>
      <c r="S1039" s="2">
        <f t="shared" si="186"/>
        <v>0.41640319705410417</v>
      </c>
      <c r="T1039" s="2">
        <f t="shared" si="182"/>
        <v>-314.09999999999945</v>
      </c>
      <c r="U1039" s="2">
        <f t="shared" si="183"/>
        <v>-4.2337527547698723</v>
      </c>
      <c r="V1039" s="2">
        <f t="shared" si="184"/>
        <v>-246.07499999999982</v>
      </c>
      <c r="W1039" s="2">
        <f t="shared" si="185"/>
        <v>-3.3032196575632065</v>
      </c>
      <c r="X1039" t="str">
        <f>IF($T1040&gt;0, "up", "down")</f>
        <v>up</v>
      </c>
    </row>
    <row r="1040" spans="1:24" x14ac:dyDescent="0.2">
      <c r="A1040" s="1">
        <v>40043</v>
      </c>
      <c r="B1040" s="2">
        <v>7111.2</v>
      </c>
      <c r="C1040" s="2">
        <v>7291.9</v>
      </c>
      <c r="D1040" s="2">
        <v>7098.65</v>
      </c>
      <c r="E1040" s="2">
        <v>7207.25</v>
      </c>
      <c r="F1040" s="2">
        <f t="shared" si="176"/>
        <v>7177.25</v>
      </c>
      <c r="G1040" s="2">
        <f>$C1040-$D1040</f>
        <v>193.25</v>
      </c>
      <c r="H1040" s="2">
        <f>$C1040-MAX($B1040,$E1040)</f>
        <v>84.649999999999636</v>
      </c>
      <c r="I1040" s="2">
        <f>MIN($B1040,$E1040)-$D1040</f>
        <v>12.550000000000182</v>
      </c>
      <c r="J1040" s="2">
        <f>$E1040-$B1040</f>
        <v>96.050000000000182</v>
      </c>
      <c r="K1040" s="2">
        <f>$H1040/$G1040</f>
        <v>0.43803363518757898</v>
      </c>
      <c r="L1040" s="2">
        <f>$I1040/$G1040</f>
        <v>6.494178525226485E-2</v>
      </c>
      <c r="M1040" s="2">
        <f>ABS($J1040)/$G1040</f>
        <v>0.49702457956015617</v>
      </c>
      <c r="N1040" s="2">
        <f t="shared" si="178"/>
        <v>7287.7356166931222</v>
      </c>
      <c r="O1040" s="2">
        <f t="shared" si="179"/>
        <v>7291.9</v>
      </c>
      <c r="P1040" s="2">
        <f t="shared" si="180"/>
        <v>7098.65</v>
      </c>
      <c r="Q1040" s="2">
        <f t="shared" si="181"/>
        <v>7177.25</v>
      </c>
      <c r="R1040" s="2">
        <f t="shared" si="177"/>
        <v>7213.8839041732808</v>
      </c>
      <c r="S1040" s="2">
        <f t="shared" si="186"/>
        <v>0.21312154843118861</v>
      </c>
      <c r="T1040" s="2">
        <f t="shared" si="182"/>
        <v>102.39999999999964</v>
      </c>
      <c r="U1040" s="2">
        <f t="shared" si="183"/>
        <v>1.4412689923080659</v>
      </c>
      <c r="V1040" s="2">
        <f t="shared" si="184"/>
        <v>-26.225000000000364</v>
      </c>
      <c r="W1040" s="2">
        <f t="shared" si="185"/>
        <v>-0.36406040140349433</v>
      </c>
      <c r="X1040" t="str">
        <f>IF($T1041&gt;0, "up", "down")</f>
        <v>down</v>
      </c>
    </row>
    <row r="1041" spans="1:24" x14ac:dyDescent="0.2">
      <c r="A1041" s="1">
        <v>40044</v>
      </c>
      <c r="B1041" s="2">
        <v>7214.8</v>
      </c>
      <c r="C1041" s="2">
        <v>7241.4</v>
      </c>
      <c r="D1041" s="2">
        <v>6998.8</v>
      </c>
      <c r="E1041" s="2">
        <v>7106.7</v>
      </c>
      <c r="F1041" s="2">
        <f t="shared" si="176"/>
        <v>7140.4250000000002</v>
      </c>
      <c r="G1041" s="2">
        <f>$C1041-$D1041</f>
        <v>242.59999999999945</v>
      </c>
      <c r="H1041" s="2">
        <f>$C1041-MAX($B1041,$E1041)</f>
        <v>26.599999999999454</v>
      </c>
      <c r="I1041" s="2">
        <f>MIN($B1041,$E1041)-$D1041</f>
        <v>107.89999999999964</v>
      </c>
      <c r="J1041" s="2">
        <f>$E1041-$B1041</f>
        <v>-108.10000000000036</v>
      </c>
      <c r="K1041" s="2">
        <f>$H1041/$G1041</f>
        <v>0.10964550700741761</v>
      </c>
      <c r="L1041" s="2">
        <f>$I1041/$G1041</f>
        <v>0.44476504534212646</v>
      </c>
      <c r="M1041" s="2">
        <f>ABS($J1041)/$G1041</f>
        <v>0.44558944765045594</v>
      </c>
      <c r="N1041" s="2">
        <f t="shared" si="178"/>
        <v>7232.4928083465611</v>
      </c>
      <c r="O1041" s="2">
        <f t="shared" si="179"/>
        <v>7241.4</v>
      </c>
      <c r="P1041" s="2">
        <f t="shared" si="180"/>
        <v>6998.8</v>
      </c>
      <c r="Q1041" s="2">
        <f t="shared" si="181"/>
        <v>7140.4250000000002</v>
      </c>
      <c r="R1041" s="2">
        <f t="shared" si="177"/>
        <v>7153.27945208664</v>
      </c>
      <c r="S1041" s="2">
        <f t="shared" si="186"/>
        <v>0</v>
      </c>
      <c r="T1041" s="2">
        <f t="shared" si="182"/>
        <v>-100.55000000000018</v>
      </c>
      <c r="U1041" s="2">
        <f t="shared" si="183"/>
        <v>-1.3951229664573892</v>
      </c>
      <c r="V1041" s="2">
        <f t="shared" si="184"/>
        <v>-36.824999999999818</v>
      </c>
      <c r="W1041" s="2">
        <f t="shared" si="185"/>
        <v>-0.51307952210108076</v>
      </c>
      <c r="X1041" t="str">
        <f>IF($T1042&gt;0, "up", "down")</f>
        <v>up</v>
      </c>
    </row>
    <row r="1042" spans="1:24" x14ac:dyDescent="0.2">
      <c r="A1042" s="1">
        <v>40045</v>
      </c>
      <c r="B1042" s="2">
        <v>7168.55</v>
      </c>
      <c r="C1042" s="2">
        <v>7308.65</v>
      </c>
      <c r="D1042" s="2">
        <v>7168.55</v>
      </c>
      <c r="E1042" s="2">
        <v>7261.2</v>
      </c>
      <c r="F1042" s="2">
        <f t="shared" si="176"/>
        <v>7226.7375000000002</v>
      </c>
      <c r="G1042" s="2">
        <f>$C1042-$D1042</f>
        <v>140.09999999999945</v>
      </c>
      <c r="H1042" s="2">
        <f>$C1042-MAX($B1042,$E1042)</f>
        <v>47.449999999999818</v>
      </c>
      <c r="I1042" s="2">
        <f>MIN($B1042,$E1042)-$D1042</f>
        <v>0</v>
      </c>
      <c r="J1042" s="2">
        <f>$E1042-$B1042</f>
        <v>92.649999999999636</v>
      </c>
      <c r="K1042" s="2">
        <f>$H1042/$G1042</f>
        <v>0.3386866523911492</v>
      </c>
      <c r="L1042" s="2">
        <f>$I1042/$G1042</f>
        <v>0</v>
      </c>
      <c r="M1042" s="2">
        <f>ABS($J1042)/$G1042</f>
        <v>0.66131334760885085</v>
      </c>
      <c r="N1042" s="2">
        <f t="shared" si="178"/>
        <v>7186.4589041732806</v>
      </c>
      <c r="O1042" s="2">
        <f t="shared" si="179"/>
        <v>7308.65</v>
      </c>
      <c r="P1042" s="2">
        <f t="shared" si="180"/>
        <v>7168.55</v>
      </c>
      <c r="Q1042" s="2">
        <f t="shared" si="181"/>
        <v>7226.7375000000002</v>
      </c>
      <c r="R1042" s="2">
        <f t="shared" si="177"/>
        <v>7222.5991010433199</v>
      </c>
      <c r="S1042" s="2">
        <f t="shared" si="186"/>
        <v>0.29870560779307281</v>
      </c>
      <c r="T1042" s="2">
        <f t="shared" si="182"/>
        <v>154.5</v>
      </c>
      <c r="U1042" s="2">
        <f t="shared" si="183"/>
        <v>2.1740048123601672</v>
      </c>
      <c r="V1042" s="2">
        <f t="shared" si="184"/>
        <v>86.3125</v>
      </c>
      <c r="W1042" s="2">
        <f t="shared" si="185"/>
        <v>1.2087865918345198</v>
      </c>
      <c r="X1042" t="str">
        <f>IF($T1043&gt;0, "up", "down")</f>
        <v>up</v>
      </c>
    </row>
    <row r="1043" spans="1:24" x14ac:dyDescent="0.2">
      <c r="A1043" s="1">
        <v>40046</v>
      </c>
      <c r="B1043" s="2">
        <v>7249.8</v>
      </c>
      <c r="C1043" s="2">
        <v>7404.7</v>
      </c>
      <c r="D1043" s="2">
        <v>7145.85</v>
      </c>
      <c r="E1043" s="2">
        <v>7377.1</v>
      </c>
      <c r="F1043" s="2">
        <f t="shared" si="176"/>
        <v>7294.3624999999993</v>
      </c>
      <c r="G1043" s="2">
        <f>$C1043-$D1043</f>
        <v>258.84999999999945</v>
      </c>
      <c r="H1043" s="2">
        <f>$C1043-MAX($B1043,$E1043)</f>
        <v>27.599999999999454</v>
      </c>
      <c r="I1043" s="2">
        <f>MIN($B1043,$E1043)-$D1043</f>
        <v>103.94999999999982</v>
      </c>
      <c r="J1043" s="2">
        <f>$E1043-$B1043</f>
        <v>127.30000000000018</v>
      </c>
      <c r="K1043" s="2">
        <f>$H1043/$G1043</f>
        <v>0.10662545875989768</v>
      </c>
      <c r="L1043" s="2">
        <f>$I1043/$G1043</f>
        <v>0.40158392891636097</v>
      </c>
      <c r="M1043" s="2">
        <f>ABS($J1043)/$G1043</f>
        <v>0.49179061232374138</v>
      </c>
      <c r="N1043" s="2">
        <f t="shared" si="178"/>
        <v>7206.5982020866404</v>
      </c>
      <c r="O1043" s="2">
        <f t="shared" si="179"/>
        <v>7404.7</v>
      </c>
      <c r="P1043" s="2">
        <f t="shared" si="180"/>
        <v>7145.85</v>
      </c>
      <c r="Q1043" s="2">
        <f t="shared" si="181"/>
        <v>7294.3624999999993</v>
      </c>
      <c r="R1043" s="2">
        <f t="shared" si="177"/>
        <v>7262.8776755216595</v>
      </c>
      <c r="S1043" s="2">
        <f t="shared" si="186"/>
        <v>1</v>
      </c>
      <c r="T1043" s="2">
        <f t="shared" si="182"/>
        <v>115.90000000000055</v>
      </c>
      <c r="U1043" s="2">
        <f t="shared" si="183"/>
        <v>1.5961549055252651</v>
      </c>
      <c r="V1043" s="2">
        <f t="shared" si="184"/>
        <v>67.624999999999091</v>
      </c>
      <c r="W1043" s="2">
        <f t="shared" si="185"/>
        <v>0.93576112319008531</v>
      </c>
      <c r="X1043" t="str">
        <f>IF($T1044&gt;0, "up", "down")</f>
        <v>up</v>
      </c>
    </row>
    <row r="1044" spans="1:24" x14ac:dyDescent="0.2">
      <c r="A1044" s="1">
        <v>40049</v>
      </c>
      <c r="B1044" s="2">
        <v>7472.6</v>
      </c>
      <c r="C1044" s="2">
        <v>7536.1</v>
      </c>
      <c r="D1044" s="2">
        <v>7472.6</v>
      </c>
      <c r="E1044" s="2">
        <v>7507.4</v>
      </c>
      <c r="F1044" s="2">
        <f t="shared" si="176"/>
        <v>7497.1750000000011</v>
      </c>
      <c r="G1044" s="2">
        <f>$C1044-$D1044</f>
        <v>63.5</v>
      </c>
      <c r="H1044" s="2">
        <f>$C1044-MAX($B1044,$E1044)</f>
        <v>28.700000000000728</v>
      </c>
      <c r="I1044" s="2">
        <f>MIN($B1044,$E1044)-$D1044</f>
        <v>0</v>
      </c>
      <c r="J1044" s="2">
        <f>$E1044-$B1044</f>
        <v>34.799999999999272</v>
      </c>
      <c r="K1044" s="2">
        <f>$H1044/$G1044</f>
        <v>0.45196850393701932</v>
      </c>
      <c r="L1044" s="2">
        <f>$I1044/$G1044</f>
        <v>0</v>
      </c>
      <c r="M1044" s="2">
        <f>ABS($J1044)/$G1044</f>
        <v>0.54803149606298063</v>
      </c>
      <c r="N1044" s="2">
        <f t="shared" si="178"/>
        <v>7250.4803510433194</v>
      </c>
      <c r="O1044" s="2">
        <f t="shared" si="179"/>
        <v>7536.1</v>
      </c>
      <c r="P1044" s="2">
        <f t="shared" si="180"/>
        <v>7250.4803510433194</v>
      </c>
      <c r="Q1044" s="2">
        <f t="shared" si="181"/>
        <v>7497.1750000000011</v>
      </c>
      <c r="R1044" s="2">
        <f t="shared" si="177"/>
        <v>7383.5589255216601</v>
      </c>
      <c r="S1044" s="2">
        <f t="shared" si="186"/>
        <v>1</v>
      </c>
      <c r="T1044" s="2">
        <f t="shared" si="182"/>
        <v>130.29999999999927</v>
      </c>
      <c r="U1044" s="2">
        <f t="shared" si="183"/>
        <v>1.7662767212047996</v>
      </c>
      <c r="V1044" s="2">
        <f t="shared" si="184"/>
        <v>202.81250000000182</v>
      </c>
      <c r="W1044" s="2">
        <f t="shared" si="185"/>
        <v>2.7804006176002609</v>
      </c>
      <c r="X1044" t="str">
        <f>IF($T1045&gt;0, "up", "down")</f>
        <v>down</v>
      </c>
    </row>
    <row r="1045" spans="1:24" x14ac:dyDescent="0.2">
      <c r="A1045" s="1">
        <v>40050</v>
      </c>
      <c r="B1045" s="2">
        <v>7506.95</v>
      </c>
      <c r="C1045" s="2">
        <v>7506.95</v>
      </c>
      <c r="D1045" s="2">
        <v>7366</v>
      </c>
      <c r="E1045" s="2">
        <v>7424.5</v>
      </c>
      <c r="F1045" s="2">
        <f t="shared" si="176"/>
        <v>7451.1</v>
      </c>
      <c r="G1045" s="2">
        <f>$C1045-$D1045</f>
        <v>140.94999999999982</v>
      </c>
      <c r="H1045" s="2">
        <f>$C1045-MAX($B1045,$E1045)</f>
        <v>0</v>
      </c>
      <c r="I1045" s="2">
        <f>MIN($B1045,$E1045)-$D1045</f>
        <v>58.5</v>
      </c>
      <c r="J1045" s="2">
        <f>$E1045-$B1045</f>
        <v>-82.449999999999818</v>
      </c>
      <c r="K1045" s="2">
        <f>$H1045/$G1045</f>
        <v>0</v>
      </c>
      <c r="L1045" s="2">
        <f>$I1045/$G1045</f>
        <v>0.41504079460801757</v>
      </c>
      <c r="M1045" s="2">
        <f>ABS($J1045)/$G1045</f>
        <v>0.58495920539198243</v>
      </c>
      <c r="N1045" s="2">
        <f t="shared" si="178"/>
        <v>7373.8276755216602</v>
      </c>
      <c r="O1045" s="2">
        <f t="shared" si="179"/>
        <v>7506.95</v>
      </c>
      <c r="P1045" s="2">
        <f t="shared" si="180"/>
        <v>7366</v>
      </c>
      <c r="Q1045" s="2">
        <f t="shared" si="181"/>
        <v>7451.1</v>
      </c>
      <c r="R1045" s="2">
        <f t="shared" si="177"/>
        <v>7424.4694188804151</v>
      </c>
      <c r="S1045" s="2">
        <f t="shared" si="186"/>
        <v>1</v>
      </c>
      <c r="T1045" s="2">
        <f t="shared" si="182"/>
        <v>-82.899999999999636</v>
      </c>
      <c r="U1045" s="2">
        <f t="shared" si="183"/>
        <v>-1.1042438127713943</v>
      </c>
      <c r="V1045" s="2">
        <f t="shared" si="184"/>
        <v>-46.075000000000728</v>
      </c>
      <c r="W1045" s="2">
        <f t="shared" si="185"/>
        <v>-0.61456481941532271</v>
      </c>
      <c r="X1045" t="str">
        <f>IF($T1046&gt;0, "up", "down")</f>
        <v>down</v>
      </c>
    </row>
    <row r="1046" spans="1:24" x14ac:dyDescent="0.2">
      <c r="A1046" s="1">
        <v>40051</v>
      </c>
      <c r="B1046" s="2">
        <v>7466.25</v>
      </c>
      <c r="C1046" s="2">
        <v>7489.45</v>
      </c>
      <c r="D1046" s="2">
        <v>7385.5</v>
      </c>
      <c r="E1046" s="2">
        <v>7418.35</v>
      </c>
      <c r="F1046" s="2">
        <f t="shared" si="176"/>
        <v>7439.8875000000007</v>
      </c>
      <c r="G1046" s="2">
        <f>$C1046-$D1046</f>
        <v>103.94999999999982</v>
      </c>
      <c r="H1046" s="2">
        <f>$C1046-MAX($B1046,$E1046)</f>
        <v>23.199999999999818</v>
      </c>
      <c r="I1046" s="2">
        <f>MIN($B1046,$E1046)-$D1046</f>
        <v>32.850000000000364</v>
      </c>
      <c r="J1046" s="2">
        <f>$E1046-$B1046</f>
        <v>-47.899999999999636</v>
      </c>
      <c r="K1046" s="2">
        <f>$H1046/$G1046</f>
        <v>0.22318422318422182</v>
      </c>
      <c r="L1046" s="2">
        <f>$I1046/$G1046</f>
        <v>0.31601731601732008</v>
      </c>
      <c r="M1046" s="2">
        <f>ABS($J1046)/$G1046</f>
        <v>0.4607984607984581</v>
      </c>
      <c r="N1046" s="2">
        <f t="shared" si="178"/>
        <v>7412.4638377608298</v>
      </c>
      <c r="O1046" s="2">
        <f t="shared" si="179"/>
        <v>7489.45</v>
      </c>
      <c r="P1046" s="2">
        <f t="shared" si="180"/>
        <v>7385.5</v>
      </c>
      <c r="Q1046" s="2">
        <f t="shared" si="181"/>
        <v>7439.8875000000007</v>
      </c>
      <c r="R1046" s="2">
        <f t="shared" si="177"/>
        <v>7431.8253344402074</v>
      </c>
      <c r="S1046" s="2">
        <f t="shared" si="186"/>
        <v>1</v>
      </c>
      <c r="T1046" s="2">
        <f t="shared" si="182"/>
        <v>-6.1499999999996362</v>
      </c>
      <c r="U1046" s="2">
        <f t="shared" si="183"/>
        <v>-8.2833860866046688E-2</v>
      </c>
      <c r="V1046" s="2">
        <f t="shared" si="184"/>
        <v>-11.212499999999636</v>
      </c>
      <c r="W1046" s="2">
        <f t="shared" si="185"/>
        <v>-0.150481137013322</v>
      </c>
      <c r="X1046" t="str">
        <f>IF($T1047&gt;0, "up", "down")</f>
        <v>down</v>
      </c>
    </row>
    <row r="1047" spans="1:24" x14ac:dyDescent="0.2">
      <c r="A1047" s="1">
        <v>40052</v>
      </c>
      <c r="B1047" s="2">
        <v>7395.5</v>
      </c>
      <c r="C1047" s="2">
        <v>7438.05</v>
      </c>
      <c r="D1047" s="2">
        <v>7366.85</v>
      </c>
      <c r="E1047" s="2">
        <v>7385.65</v>
      </c>
      <c r="F1047" s="2">
        <f t="shared" si="176"/>
        <v>7396.5125000000007</v>
      </c>
      <c r="G1047" s="2">
        <f>$C1047-$D1047</f>
        <v>71.199999999999818</v>
      </c>
      <c r="H1047" s="2">
        <f>$C1047-MAX($B1047,$E1047)</f>
        <v>42.550000000000182</v>
      </c>
      <c r="I1047" s="2">
        <f>MIN($B1047,$E1047)-$D1047</f>
        <v>18.799999999999272</v>
      </c>
      <c r="J1047" s="2">
        <f>$E1047-$B1047</f>
        <v>-9.8500000000003638</v>
      </c>
      <c r="K1047" s="2">
        <f>$H1047/$G1047</f>
        <v>0.59761235955056591</v>
      </c>
      <c r="L1047" s="2">
        <f>$I1047/$G1047</f>
        <v>0.26404494382021515</v>
      </c>
      <c r="M1047" s="2">
        <f>ABS($J1047)/$G1047</f>
        <v>0.13834269662921894</v>
      </c>
      <c r="N1047" s="2">
        <f t="shared" si="178"/>
        <v>7426.1756688804153</v>
      </c>
      <c r="O1047" s="2">
        <f t="shared" si="179"/>
        <v>7438.05</v>
      </c>
      <c r="P1047" s="2">
        <f t="shared" si="180"/>
        <v>7366.85</v>
      </c>
      <c r="Q1047" s="2">
        <f t="shared" si="181"/>
        <v>7396.5125000000007</v>
      </c>
      <c r="R1047" s="2">
        <f t="shared" si="177"/>
        <v>7406.8970422201046</v>
      </c>
      <c r="S1047" s="2">
        <f t="shared" si="186"/>
        <v>0.85244961439731415</v>
      </c>
      <c r="T1047" s="2">
        <f t="shared" si="182"/>
        <v>-32.700000000000728</v>
      </c>
      <c r="U1047" s="2">
        <f t="shared" si="183"/>
        <v>-0.44079882992849795</v>
      </c>
      <c r="V1047" s="2">
        <f t="shared" si="184"/>
        <v>-43.375</v>
      </c>
      <c r="W1047" s="2">
        <f t="shared" si="185"/>
        <v>-0.5830061274448034</v>
      </c>
      <c r="X1047" t="str">
        <f>IF($T1048&gt;0, "up", "down")</f>
        <v>up</v>
      </c>
    </row>
    <row r="1048" spans="1:24" x14ac:dyDescent="0.2">
      <c r="A1048" s="1">
        <v>40053</v>
      </c>
      <c r="B1048" s="2">
        <v>7407.55</v>
      </c>
      <c r="C1048" s="2">
        <v>7520.35</v>
      </c>
      <c r="D1048" s="2">
        <v>7377.9</v>
      </c>
      <c r="E1048" s="2">
        <v>7482.4</v>
      </c>
      <c r="F1048" s="2">
        <f t="shared" si="176"/>
        <v>7447.0500000000011</v>
      </c>
      <c r="G1048" s="2">
        <f>$C1048-$D1048</f>
        <v>142.45000000000073</v>
      </c>
      <c r="H1048" s="2">
        <f>$C1048-MAX($B1048,$E1048)</f>
        <v>37.950000000000728</v>
      </c>
      <c r="I1048" s="2">
        <f>MIN($B1048,$E1048)-$D1048</f>
        <v>29.650000000000546</v>
      </c>
      <c r="J1048" s="2">
        <f>$E1048-$B1048</f>
        <v>74.849999999999454</v>
      </c>
      <c r="K1048" s="2">
        <f>$H1048/$G1048</f>
        <v>0.26640926640927015</v>
      </c>
      <c r="L1048" s="2">
        <f>$I1048/$G1048</f>
        <v>0.20814320814321091</v>
      </c>
      <c r="M1048" s="2">
        <f>ABS($J1048)/$G1048</f>
        <v>0.52544752544751894</v>
      </c>
      <c r="N1048" s="2">
        <f t="shared" si="178"/>
        <v>7411.3440844402085</v>
      </c>
      <c r="O1048" s="2">
        <f t="shared" si="179"/>
        <v>7520.35</v>
      </c>
      <c r="P1048" s="2">
        <f t="shared" si="180"/>
        <v>7377.9</v>
      </c>
      <c r="Q1048" s="2">
        <f t="shared" si="181"/>
        <v>7447.0500000000011</v>
      </c>
      <c r="R1048" s="2">
        <f t="shared" si="177"/>
        <v>7439.1610211100524</v>
      </c>
      <c r="S1048" s="2">
        <f t="shared" si="186"/>
        <v>1</v>
      </c>
      <c r="T1048" s="2">
        <f t="shared" si="182"/>
        <v>96.75</v>
      </c>
      <c r="U1048" s="2">
        <f t="shared" si="183"/>
        <v>1.3099727173640778</v>
      </c>
      <c r="V1048" s="2">
        <f t="shared" si="184"/>
        <v>50.537500000000364</v>
      </c>
      <c r="W1048" s="2">
        <f t="shared" si="185"/>
        <v>0.68326119911242444</v>
      </c>
      <c r="X1048" t="str">
        <f>IF($T1049&gt;0, "up", "down")</f>
        <v>down</v>
      </c>
    </row>
    <row r="1049" spans="1:24" x14ac:dyDescent="0.2">
      <c r="A1049" s="1">
        <v>40056</v>
      </c>
      <c r="B1049" s="2">
        <v>7382</v>
      </c>
      <c r="C1049" s="2">
        <v>7470.6</v>
      </c>
      <c r="D1049" s="2">
        <v>7377.3</v>
      </c>
      <c r="E1049" s="2">
        <v>7431.65</v>
      </c>
      <c r="F1049" s="2">
        <f t="shared" si="176"/>
        <v>7415.3875000000007</v>
      </c>
      <c r="G1049" s="2">
        <f>$C1049-$D1049</f>
        <v>93.300000000000182</v>
      </c>
      <c r="H1049" s="2">
        <f>$C1049-MAX($B1049,$E1049)</f>
        <v>38.950000000000728</v>
      </c>
      <c r="I1049" s="2">
        <f>MIN($B1049,$E1049)-$D1049</f>
        <v>4.6999999999998181</v>
      </c>
      <c r="J1049" s="2">
        <f>$E1049-$B1049</f>
        <v>49.649999999999636</v>
      </c>
      <c r="K1049" s="2">
        <f>$H1049/$G1049</f>
        <v>0.41747052518757399</v>
      </c>
      <c r="L1049" s="2">
        <f>$I1049/$G1049</f>
        <v>5.0375133976418102E-2</v>
      </c>
      <c r="M1049" s="2">
        <f>ABS($J1049)/$G1049</f>
        <v>0.53215434083600788</v>
      </c>
      <c r="N1049" s="2">
        <f t="shared" si="178"/>
        <v>7429.1970422201048</v>
      </c>
      <c r="O1049" s="2">
        <f t="shared" si="179"/>
        <v>7470.6</v>
      </c>
      <c r="P1049" s="2">
        <f t="shared" si="180"/>
        <v>7377.3</v>
      </c>
      <c r="Q1049" s="2">
        <f t="shared" si="181"/>
        <v>7415.3875000000007</v>
      </c>
      <c r="R1049" s="2">
        <f t="shared" si="177"/>
        <v>7423.1211355550267</v>
      </c>
      <c r="S1049" s="2">
        <f t="shared" si="186"/>
        <v>0.50285469719225928</v>
      </c>
      <c r="T1049" s="2">
        <f t="shared" si="182"/>
        <v>-50.75</v>
      </c>
      <c r="U1049" s="2">
        <f t="shared" si="183"/>
        <v>-0.67825831284079974</v>
      </c>
      <c r="V1049" s="2">
        <f t="shared" si="184"/>
        <v>-31.662500000000364</v>
      </c>
      <c r="W1049" s="2">
        <f t="shared" si="185"/>
        <v>-0.42516835525477015</v>
      </c>
      <c r="X1049" t="str">
        <f>IF($T1050&gt;0, "up", "down")</f>
        <v>down</v>
      </c>
    </row>
    <row r="1050" spans="1:24" x14ac:dyDescent="0.2">
      <c r="A1050" s="1">
        <v>40057</v>
      </c>
      <c r="B1050" s="2">
        <v>7459.6</v>
      </c>
      <c r="C1050" s="2">
        <v>7577.4</v>
      </c>
      <c r="D1050" s="2">
        <v>7343</v>
      </c>
      <c r="E1050" s="2">
        <v>7377.2</v>
      </c>
      <c r="F1050" s="2">
        <f t="shared" si="176"/>
        <v>7439.3</v>
      </c>
      <c r="G1050" s="2">
        <f>$C1050-$D1050</f>
        <v>234.39999999999964</v>
      </c>
      <c r="H1050" s="2">
        <f>$C1050-MAX($B1050,$E1050)</f>
        <v>117.79999999999927</v>
      </c>
      <c r="I1050" s="2">
        <f>MIN($B1050,$E1050)-$D1050</f>
        <v>34.199999999999818</v>
      </c>
      <c r="J1050" s="2">
        <f>$E1050-$B1050</f>
        <v>-82.400000000000546</v>
      </c>
      <c r="K1050" s="2">
        <f>$H1050/$G1050</f>
        <v>0.50255972696245499</v>
      </c>
      <c r="L1050" s="2">
        <f>$I1050/$G1050</f>
        <v>0.14590443686006771</v>
      </c>
      <c r="M1050" s="2">
        <f>ABS($J1050)/$G1050</f>
        <v>0.3515358361774773</v>
      </c>
      <c r="N1050" s="2">
        <f t="shared" si="178"/>
        <v>7422.2922711100528</v>
      </c>
      <c r="O1050" s="2">
        <f t="shared" si="179"/>
        <v>7577.4</v>
      </c>
      <c r="P1050" s="2">
        <f t="shared" si="180"/>
        <v>7343</v>
      </c>
      <c r="Q1050" s="2">
        <f t="shared" si="181"/>
        <v>7439.3</v>
      </c>
      <c r="R1050" s="2">
        <f t="shared" si="177"/>
        <v>7445.4980677775129</v>
      </c>
      <c r="S1050" s="2">
        <f t="shared" si="186"/>
        <v>1</v>
      </c>
      <c r="T1050" s="2">
        <f t="shared" si="182"/>
        <v>-54.449999999999818</v>
      </c>
      <c r="U1050" s="2">
        <f t="shared" si="183"/>
        <v>-0.73267713091977982</v>
      </c>
      <c r="V1050" s="2">
        <f t="shared" si="184"/>
        <v>23.912499999999454</v>
      </c>
      <c r="W1050" s="2">
        <f t="shared" si="185"/>
        <v>0.32247134758634599</v>
      </c>
      <c r="X1050" t="str">
        <f>IF($T1051&gt;0, "up", "down")</f>
        <v>down</v>
      </c>
    </row>
    <row r="1051" spans="1:24" x14ac:dyDescent="0.2">
      <c r="A1051" s="1">
        <v>40058</v>
      </c>
      <c r="B1051" s="2">
        <v>7326.9</v>
      </c>
      <c r="C1051" s="2">
        <v>7395.65</v>
      </c>
      <c r="D1051" s="2">
        <v>7292.7</v>
      </c>
      <c r="E1051" s="2">
        <v>7339.55</v>
      </c>
      <c r="F1051" s="2">
        <f t="shared" si="176"/>
        <v>7338.7</v>
      </c>
      <c r="G1051" s="2">
        <f>$C1051-$D1051</f>
        <v>102.94999999999982</v>
      </c>
      <c r="H1051" s="2">
        <f>$C1051-MAX($B1051,$E1051)</f>
        <v>56.099999999999454</v>
      </c>
      <c r="I1051" s="2">
        <f>MIN($B1051,$E1051)-$D1051</f>
        <v>34.199999999999818</v>
      </c>
      <c r="J1051" s="2">
        <f>$E1051-$B1051</f>
        <v>12.650000000000546</v>
      </c>
      <c r="K1051" s="2">
        <f>$H1051/$G1051</f>
        <v>0.54492472073821807</v>
      </c>
      <c r="L1051" s="2">
        <f>$I1051/$G1051</f>
        <v>0.33220009713453014</v>
      </c>
      <c r="M1051" s="2">
        <f>ABS($J1051)/$G1051</f>
        <v>0.12287518212725175</v>
      </c>
      <c r="N1051" s="2">
        <f t="shared" si="178"/>
        <v>7430.7961355550269</v>
      </c>
      <c r="O1051" s="2">
        <f t="shared" si="179"/>
        <v>7430.7961355550269</v>
      </c>
      <c r="P1051" s="2">
        <f t="shared" si="180"/>
        <v>7292.7</v>
      </c>
      <c r="Q1051" s="2">
        <f t="shared" si="181"/>
        <v>7338.7</v>
      </c>
      <c r="R1051" s="2">
        <f t="shared" si="177"/>
        <v>7373.2480677775138</v>
      </c>
      <c r="S1051" s="2">
        <f t="shared" si="186"/>
        <v>0</v>
      </c>
      <c r="T1051" s="2">
        <f t="shared" si="182"/>
        <v>-37.649999999999636</v>
      </c>
      <c r="U1051" s="2">
        <f t="shared" si="183"/>
        <v>-0.51035623271701513</v>
      </c>
      <c r="V1051" s="2">
        <f t="shared" si="184"/>
        <v>-100.60000000000036</v>
      </c>
      <c r="W1051" s="2">
        <f t="shared" si="185"/>
        <v>-1.3522777680695814</v>
      </c>
      <c r="X1051" t="str">
        <f>IF($T1052&gt;0, "up", "down")</f>
        <v>up</v>
      </c>
    </row>
    <row r="1052" spans="1:24" x14ac:dyDescent="0.2">
      <c r="A1052" s="1">
        <v>40059</v>
      </c>
      <c r="B1052" s="2">
        <v>7358</v>
      </c>
      <c r="C1052" s="2">
        <v>7423.4</v>
      </c>
      <c r="D1052" s="2">
        <v>7324.7</v>
      </c>
      <c r="E1052" s="2">
        <v>7351</v>
      </c>
      <c r="F1052" s="2">
        <f t="shared" si="176"/>
        <v>7364.2749999999996</v>
      </c>
      <c r="G1052" s="2">
        <f>$C1052-$D1052</f>
        <v>98.699999999999818</v>
      </c>
      <c r="H1052" s="2">
        <f>$C1052-MAX($B1052,$E1052)</f>
        <v>65.399999999999636</v>
      </c>
      <c r="I1052" s="2">
        <f>MIN($B1052,$E1052)-$D1052</f>
        <v>26.300000000000182</v>
      </c>
      <c r="J1052" s="2">
        <f>$E1052-$B1052</f>
        <v>-7</v>
      </c>
      <c r="K1052" s="2">
        <f>$H1052/$G1052</f>
        <v>0.66261398176291542</v>
      </c>
      <c r="L1052" s="2">
        <f>$I1052/$G1052</f>
        <v>0.26646403242148159</v>
      </c>
      <c r="M1052" s="2">
        <f>ABS($J1052)/$G1052</f>
        <v>7.0921985815602967E-2</v>
      </c>
      <c r="N1052" s="2">
        <f t="shared" si="178"/>
        <v>7384.7480677775129</v>
      </c>
      <c r="O1052" s="2">
        <f t="shared" si="179"/>
        <v>7423.4</v>
      </c>
      <c r="P1052" s="2">
        <f t="shared" si="180"/>
        <v>7324.7</v>
      </c>
      <c r="Q1052" s="2">
        <f t="shared" si="181"/>
        <v>7364.2749999999996</v>
      </c>
      <c r="R1052" s="2">
        <f t="shared" si="177"/>
        <v>7374.2807669443773</v>
      </c>
      <c r="S1052" s="2">
        <f t="shared" si="186"/>
        <v>1.42934140742354E-2</v>
      </c>
      <c r="T1052" s="2">
        <f t="shared" si="182"/>
        <v>11.449999999999818</v>
      </c>
      <c r="U1052" s="2">
        <f t="shared" si="183"/>
        <v>0.15600411469367764</v>
      </c>
      <c r="V1052" s="2">
        <f t="shared" si="184"/>
        <v>25.574999999999818</v>
      </c>
      <c r="W1052" s="2">
        <f t="shared" si="185"/>
        <v>0.34849496504830307</v>
      </c>
      <c r="X1052" t="str">
        <f>IF($T1053&gt;0, "up", "down")</f>
        <v>up</v>
      </c>
    </row>
    <row r="1053" spans="1:24" x14ac:dyDescent="0.2">
      <c r="A1053" s="1">
        <v>40060</v>
      </c>
      <c r="B1053" s="2">
        <v>7382.35</v>
      </c>
      <c r="C1053" s="2">
        <v>7468.45</v>
      </c>
      <c r="D1053" s="2">
        <v>7346.3</v>
      </c>
      <c r="E1053" s="2">
        <v>7444.15</v>
      </c>
      <c r="F1053" s="2">
        <f t="shared" si="176"/>
        <v>7410.3125</v>
      </c>
      <c r="G1053" s="2">
        <f>$C1053-$D1053</f>
        <v>122.14999999999964</v>
      </c>
      <c r="H1053" s="2">
        <f>$C1053-MAX($B1053,$E1053)</f>
        <v>24.300000000000182</v>
      </c>
      <c r="I1053" s="2">
        <f>MIN($B1053,$E1053)-$D1053</f>
        <v>36.050000000000182</v>
      </c>
      <c r="J1053" s="2">
        <f>$E1053-$B1053</f>
        <v>61.799999999999272</v>
      </c>
      <c r="K1053" s="2">
        <f>$H1053/$G1053</f>
        <v>0.19893573475235574</v>
      </c>
      <c r="L1053" s="2">
        <f>$I1053/$G1053</f>
        <v>0.29512893982808258</v>
      </c>
      <c r="M1053" s="2">
        <f>ABS($J1053)/$G1053</f>
        <v>0.50593532541956165</v>
      </c>
      <c r="N1053" s="2">
        <f t="shared" si="178"/>
        <v>7374.5115338887563</v>
      </c>
      <c r="O1053" s="2">
        <f t="shared" si="179"/>
        <v>7468.45</v>
      </c>
      <c r="P1053" s="2">
        <f t="shared" si="180"/>
        <v>7346.3</v>
      </c>
      <c r="Q1053" s="2">
        <f t="shared" si="181"/>
        <v>7410.3125</v>
      </c>
      <c r="R1053" s="2">
        <f t="shared" si="177"/>
        <v>7399.8935084721888</v>
      </c>
      <c r="S1053" s="2">
        <f t="shared" si="186"/>
        <v>0.36879502691592181</v>
      </c>
      <c r="T1053" s="2">
        <f t="shared" si="182"/>
        <v>93.149999999999636</v>
      </c>
      <c r="U1053" s="2">
        <f t="shared" si="183"/>
        <v>1.2671745340769913</v>
      </c>
      <c r="V1053" s="2">
        <f t="shared" si="184"/>
        <v>46.037500000000364</v>
      </c>
      <c r="W1053" s="2">
        <f t="shared" si="185"/>
        <v>0.62514639934006222</v>
      </c>
      <c r="X1053" t="str">
        <f>IF($T1054&gt;0, "up", "down")</f>
        <v>up</v>
      </c>
    </row>
    <row r="1054" spans="1:24" x14ac:dyDescent="0.2">
      <c r="A1054" s="1">
        <v>40063</v>
      </c>
      <c r="B1054" s="2">
        <v>7503.15</v>
      </c>
      <c r="C1054" s="2">
        <v>7662.75</v>
      </c>
      <c r="D1054" s="2">
        <v>7495.4</v>
      </c>
      <c r="E1054" s="2">
        <v>7650.65</v>
      </c>
      <c r="F1054" s="2">
        <f t="shared" si="176"/>
        <v>7577.9874999999993</v>
      </c>
      <c r="G1054" s="2">
        <f>$C1054-$D1054</f>
        <v>167.35000000000036</v>
      </c>
      <c r="H1054" s="2">
        <f>$C1054-MAX($B1054,$E1054)</f>
        <v>12.100000000000364</v>
      </c>
      <c r="I1054" s="2">
        <f>MIN($B1054,$E1054)-$D1054</f>
        <v>7.75</v>
      </c>
      <c r="J1054" s="2">
        <f>$E1054-$B1054</f>
        <v>147.5</v>
      </c>
      <c r="K1054" s="2">
        <f>$H1054/$G1054</f>
        <v>7.2303555422768673E-2</v>
      </c>
      <c r="L1054" s="2">
        <f>$I1054/$G1054</f>
        <v>4.6310128473259535E-2</v>
      </c>
      <c r="M1054" s="2">
        <f>ABS($J1054)/$G1054</f>
        <v>0.88138631610397178</v>
      </c>
      <c r="N1054" s="2">
        <f t="shared" si="178"/>
        <v>7392.4120169443777</v>
      </c>
      <c r="O1054" s="2">
        <f t="shared" si="179"/>
        <v>7662.75</v>
      </c>
      <c r="P1054" s="2">
        <f t="shared" si="180"/>
        <v>7392.4120169443777</v>
      </c>
      <c r="Q1054" s="2">
        <f t="shared" si="181"/>
        <v>7577.9874999999993</v>
      </c>
      <c r="R1054" s="2">
        <f t="shared" si="177"/>
        <v>7506.3903834721887</v>
      </c>
      <c r="S1054" s="2">
        <f t="shared" si="186"/>
        <v>1</v>
      </c>
      <c r="T1054" s="2">
        <f t="shared" si="182"/>
        <v>206.5</v>
      </c>
      <c r="U1054" s="2">
        <f t="shared" si="183"/>
        <v>2.7739903145422917</v>
      </c>
      <c r="V1054" s="2">
        <f t="shared" si="184"/>
        <v>167.67499999999927</v>
      </c>
      <c r="W1054" s="2">
        <f t="shared" si="185"/>
        <v>2.2627250875047347</v>
      </c>
      <c r="X1054" t="str">
        <f>IF($T1055&gt;0, "up", "down")</f>
        <v>up</v>
      </c>
    </row>
    <row r="1055" spans="1:24" x14ac:dyDescent="0.2">
      <c r="A1055" s="1">
        <v>40064</v>
      </c>
      <c r="B1055" s="2">
        <v>7692.2</v>
      </c>
      <c r="C1055" s="2">
        <v>7775.1</v>
      </c>
      <c r="D1055" s="2">
        <v>7655.4</v>
      </c>
      <c r="E1055" s="2">
        <v>7717.9</v>
      </c>
      <c r="F1055" s="2">
        <f t="shared" si="176"/>
        <v>7710.15</v>
      </c>
      <c r="G1055" s="2">
        <f>$C1055-$D1055</f>
        <v>119.70000000000073</v>
      </c>
      <c r="H1055" s="2">
        <f>$C1055-MAX($B1055,$E1055)</f>
        <v>57.200000000000728</v>
      </c>
      <c r="I1055" s="2">
        <f>MIN($B1055,$E1055)-$D1055</f>
        <v>36.800000000000182</v>
      </c>
      <c r="J1055" s="2">
        <f>$E1055-$B1055</f>
        <v>25.699999999999818</v>
      </c>
      <c r="K1055" s="2">
        <f>$H1055/$G1055</f>
        <v>0.47786131996658632</v>
      </c>
      <c r="L1055" s="2">
        <f>$I1055/$G1055</f>
        <v>0.30743525480367551</v>
      </c>
      <c r="M1055" s="2">
        <f>ABS($J1055)/$G1055</f>
        <v>0.2147034252297382</v>
      </c>
      <c r="N1055" s="2">
        <f t="shared" si="178"/>
        <v>7485.1997584721885</v>
      </c>
      <c r="O1055" s="2">
        <f t="shared" si="179"/>
        <v>7775.1</v>
      </c>
      <c r="P1055" s="2">
        <f t="shared" si="180"/>
        <v>7485.1997584721885</v>
      </c>
      <c r="Q1055" s="2">
        <f t="shared" si="181"/>
        <v>7710.15</v>
      </c>
      <c r="R1055" s="2">
        <f t="shared" si="177"/>
        <v>7613.9123792360951</v>
      </c>
      <c r="S1055" s="2">
        <f t="shared" si="186"/>
        <v>1</v>
      </c>
      <c r="T1055" s="2">
        <f t="shared" si="182"/>
        <v>67.25</v>
      </c>
      <c r="U1055" s="2">
        <f t="shared" si="183"/>
        <v>0.8790102801722729</v>
      </c>
      <c r="V1055" s="2">
        <f t="shared" si="184"/>
        <v>132.16250000000036</v>
      </c>
      <c r="W1055" s="2">
        <f t="shared" si="185"/>
        <v>1.7440316442855093</v>
      </c>
      <c r="X1055" t="str">
        <f>IF($T1056&gt;0, "up", "down")</f>
        <v>up</v>
      </c>
    </row>
    <row r="1056" spans="1:24" x14ac:dyDescent="0.2">
      <c r="A1056" s="1">
        <v>40065</v>
      </c>
      <c r="B1056" s="2">
        <v>7694.65</v>
      </c>
      <c r="C1056" s="2">
        <v>7790.55</v>
      </c>
      <c r="D1056" s="2">
        <v>7688.75</v>
      </c>
      <c r="E1056" s="2">
        <v>7776.2</v>
      </c>
      <c r="F1056" s="2">
        <f t="shared" si="176"/>
        <v>7737.5375000000004</v>
      </c>
      <c r="G1056" s="2">
        <f>$C1056-$D1056</f>
        <v>101.80000000000018</v>
      </c>
      <c r="H1056" s="2">
        <f>$C1056-MAX($B1056,$E1056)</f>
        <v>14.350000000000364</v>
      </c>
      <c r="I1056" s="2">
        <f>MIN($B1056,$E1056)-$D1056</f>
        <v>5.8999999999996362</v>
      </c>
      <c r="J1056" s="2">
        <f>$E1056-$B1056</f>
        <v>81.550000000000182</v>
      </c>
      <c r="K1056" s="2">
        <f>$H1056/$G1056</f>
        <v>0.14096267190570078</v>
      </c>
      <c r="L1056" s="2">
        <f>$I1056/$G1056</f>
        <v>5.7956777996067049E-2</v>
      </c>
      <c r="M1056" s="2">
        <f>ABS($J1056)/$G1056</f>
        <v>0.8010805500982322</v>
      </c>
      <c r="N1056" s="2">
        <f t="shared" si="178"/>
        <v>7597.6748792360941</v>
      </c>
      <c r="O1056" s="2">
        <f t="shared" si="179"/>
        <v>7790.55</v>
      </c>
      <c r="P1056" s="2">
        <f t="shared" si="180"/>
        <v>7597.6748792360941</v>
      </c>
      <c r="Q1056" s="2">
        <f t="shared" si="181"/>
        <v>7737.5375000000004</v>
      </c>
      <c r="R1056" s="2">
        <f t="shared" si="177"/>
        <v>7680.8593146180465</v>
      </c>
      <c r="S1056" s="2">
        <f t="shared" si="186"/>
        <v>1</v>
      </c>
      <c r="T1056" s="2">
        <f t="shared" si="182"/>
        <v>58.300000000000182</v>
      </c>
      <c r="U1056" s="2">
        <f t="shared" si="183"/>
        <v>0.75538682802316925</v>
      </c>
      <c r="V1056" s="2">
        <f t="shared" si="184"/>
        <v>27.387500000000728</v>
      </c>
      <c r="W1056" s="2">
        <f t="shared" si="185"/>
        <v>0.35521358209633702</v>
      </c>
      <c r="X1056" t="str">
        <f>IF($T1057&gt;0, "up", "down")</f>
        <v>up</v>
      </c>
    </row>
    <row r="1057" spans="1:24" x14ac:dyDescent="0.2">
      <c r="A1057" s="1">
        <v>40066</v>
      </c>
      <c r="B1057" s="2">
        <v>7862.05</v>
      </c>
      <c r="C1057" s="2">
        <v>7944.65</v>
      </c>
      <c r="D1057" s="2">
        <v>7794.4</v>
      </c>
      <c r="E1057" s="2">
        <v>7828.3</v>
      </c>
      <c r="F1057" s="2">
        <f t="shared" si="176"/>
        <v>7857.3499999999995</v>
      </c>
      <c r="G1057" s="2">
        <f>$C1057-$D1057</f>
        <v>150.25</v>
      </c>
      <c r="H1057" s="2">
        <f>$C1057-MAX($B1057,$E1057)</f>
        <v>82.599999999999454</v>
      </c>
      <c r="I1057" s="2">
        <f>MIN($B1057,$E1057)-$D1057</f>
        <v>33.900000000000546</v>
      </c>
      <c r="J1057" s="2">
        <f>$E1057-$B1057</f>
        <v>-33.75</v>
      </c>
      <c r="K1057" s="2">
        <f>$H1057/$G1057</f>
        <v>0.54975041597337404</v>
      </c>
      <c r="L1057" s="2">
        <f>$I1057/$G1057</f>
        <v>0.22562396006655938</v>
      </c>
      <c r="M1057" s="2">
        <f>ABS($J1057)/$G1057</f>
        <v>0.22462562396006655</v>
      </c>
      <c r="N1057" s="2">
        <f t="shared" si="178"/>
        <v>7667.6061896180472</v>
      </c>
      <c r="O1057" s="2">
        <f t="shared" si="179"/>
        <v>7944.65</v>
      </c>
      <c r="P1057" s="2">
        <f t="shared" si="180"/>
        <v>7667.6061896180472</v>
      </c>
      <c r="Q1057" s="2">
        <f t="shared" si="181"/>
        <v>7857.3499999999995</v>
      </c>
      <c r="R1057" s="2">
        <f t="shared" si="177"/>
        <v>7784.3030948090236</v>
      </c>
      <c r="S1057" s="2">
        <f t="shared" si="186"/>
        <v>1</v>
      </c>
      <c r="T1057" s="2">
        <f t="shared" si="182"/>
        <v>52.100000000000364</v>
      </c>
      <c r="U1057" s="2">
        <f t="shared" si="183"/>
        <v>0.66999305573416801</v>
      </c>
      <c r="V1057" s="2">
        <f t="shared" si="184"/>
        <v>119.81249999999909</v>
      </c>
      <c r="W1057" s="2">
        <f t="shared" si="185"/>
        <v>1.5484577619171356</v>
      </c>
      <c r="X1057" t="str">
        <f>IF($T1058&gt;0, "up", "down")</f>
        <v>up</v>
      </c>
    </row>
    <row r="1058" spans="1:24" x14ac:dyDescent="0.2">
      <c r="A1058" s="1">
        <v>40067</v>
      </c>
      <c r="B1058" s="2">
        <v>7928</v>
      </c>
      <c r="C1058" s="2">
        <v>7931.9</v>
      </c>
      <c r="D1058" s="2">
        <v>7803.15</v>
      </c>
      <c r="E1058" s="2">
        <v>7914.95</v>
      </c>
      <c r="F1058" s="2">
        <f t="shared" si="176"/>
        <v>7894.5</v>
      </c>
      <c r="G1058" s="2">
        <f>$C1058-$D1058</f>
        <v>128.75</v>
      </c>
      <c r="H1058" s="2">
        <f>$C1058-MAX($B1058,$E1058)</f>
        <v>3.8999999999996362</v>
      </c>
      <c r="I1058" s="2">
        <f>MIN($B1058,$E1058)-$D1058</f>
        <v>111.80000000000018</v>
      </c>
      <c r="J1058" s="2">
        <f>$E1058-$B1058</f>
        <v>-13.050000000000182</v>
      </c>
      <c r="K1058" s="2">
        <f>$H1058/$G1058</f>
        <v>3.0291262135919504E-2</v>
      </c>
      <c r="L1058" s="2">
        <f>$I1058/$G1058</f>
        <v>0.86834951456310816</v>
      </c>
      <c r="M1058" s="2">
        <f>ABS($J1058)/$G1058</f>
        <v>0.10135922330097229</v>
      </c>
      <c r="N1058" s="2">
        <f t="shared" si="178"/>
        <v>7762.4780948090229</v>
      </c>
      <c r="O1058" s="2">
        <f t="shared" si="179"/>
        <v>7931.9</v>
      </c>
      <c r="P1058" s="2">
        <f t="shared" si="180"/>
        <v>7762.4780948090229</v>
      </c>
      <c r="Q1058" s="2">
        <f t="shared" si="181"/>
        <v>7894.5</v>
      </c>
      <c r="R1058" s="2">
        <f t="shared" si="177"/>
        <v>7837.8390474045118</v>
      </c>
      <c r="S1058" s="2">
        <f t="shared" si="186"/>
        <v>1</v>
      </c>
      <c r="T1058" s="2">
        <f t="shared" si="182"/>
        <v>86.649999999999636</v>
      </c>
      <c r="U1058" s="2">
        <f t="shared" si="183"/>
        <v>1.1068814429697333</v>
      </c>
      <c r="V1058" s="2">
        <f t="shared" si="184"/>
        <v>37.150000000000546</v>
      </c>
      <c r="W1058" s="2">
        <f t="shared" si="185"/>
        <v>0.47280571694019674</v>
      </c>
      <c r="X1058" t="str">
        <f>IF($T1059&gt;0, "up", "down")</f>
        <v>up</v>
      </c>
    </row>
    <row r="1059" spans="1:24" x14ac:dyDescent="0.2">
      <c r="A1059" s="1">
        <v>40070</v>
      </c>
      <c r="B1059" s="2">
        <v>7879.45</v>
      </c>
      <c r="C1059" s="2">
        <v>8005.05</v>
      </c>
      <c r="D1059" s="2">
        <v>7877.95</v>
      </c>
      <c r="E1059" s="2">
        <v>7985.6</v>
      </c>
      <c r="F1059" s="2">
        <f t="shared" si="176"/>
        <v>7937.0125000000007</v>
      </c>
      <c r="G1059" s="2">
        <f>$C1059-$D1059</f>
        <v>127.10000000000036</v>
      </c>
      <c r="H1059" s="2">
        <f>$C1059-MAX($B1059,$E1059)</f>
        <v>19.449999999999818</v>
      </c>
      <c r="I1059" s="2">
        <f>MIN($B1059,$E1059)-$D1059</f>
        <v>1.5</v>
      </c>
      <c r="J1059" s="2">
        <f>$E1059-$B1059</f>
        <v>106.15000000000055</v>
      </c>
      <c r="K1059" s="2">
        <f>$H1059/$G1059</f>
        <v>0.15302911093626878</v>
      </c>
      <c r="L1059" s="2">
        <f>$I1059/$G1059</f>
        <v>1.1801730920534978E-2</v>
      </c>
      <c r="M1059" s="2">
        <f>ABS($J1059)/$G1059</f>
        <v>0.83516915814319626</v>
      </c>
      <c r="N1059" s="2">
        <f t="shared" si="178"/>
        <v>7828.4890474045114</v>
      </c>
      <c r="O1059" s="2">
        <f t="shared" si="179"/>
        <v>8005.05</v>
      </c>
      <c r="P1059" s="2">
        <f t="shared" si="180"/>
        <v>7828.4890474045114</v>
      </c>
      <c r="Q1059" s="2">
        <f t="shared" si="181"/>
        <v>7937.0125000000007</v>
      </c>
      <c r="R1059" s="2">
        <f t="shared" si="177"/>
        <v>7899.7601487022557</v>
      </c>
      <c r="S1059" s="2">
        <f t="shared" si="186"/>
        <v>1</v>
      </c>
      <c r="T1059" s="2">
        <f t="shared" si="182"/>
        <v>70.650000000000546</v>
      </c>
      <c r="U1059" s="2">
        <f t="shared" si="183"/>
        <v>0.8926146090626037</v>
      </c>
      <c r="V1059" s="2">
        <f t="shared" si="184"/>
        <v>42.512500000000728</v>
      </c>
      <c r="W1059" s="2">
        <f t="shared" si="185"/>
        <v>0.53850782190133284</v>
      </c>
      <c r="X1059" t="str">
        <f>IF($T1060&gt;0, "up", "down")</f>
        <v>up</v>
      </c>
    </row>
    <row r="1060" spans="1:24" x14ac:dyDescent="0.2">
      <c r="A1060" s="1">
        <v>40071</v>
      </c>
      <c r="B1060" s="2">
        <v>8000.4</v>
      </c>
      <c r="C1060" s="2">
        <v>8225.2999999999993</v>
      </c>
      <c r="D1060" s="2">
        <v>8000.4</v>
      </c>
      <c r="E1060" s="2">
        <v>8210.7000000000007</v>
      </c>
      <c r="F1060" s="2">
        <f t="shared" si="176"/>
        <v>8109.2</v>
      </c>
      <c r="G1060" s="2">
        <f>$C1060-$D1060</f>
        <v>224.89999999999964</v>
      </c>
      <c r="H1060" s="2">
        <f>$C1060-MAX($B1060,$E1060)</f>
        <v>14.599999999998545</v>
      </c>
      <c r="I1060" s="2">
        <f>MIN($B1060,$E1060)-$D1060</f>
        <v>0</v>
      </c>
      <c r="J1060" s="2">
        <f>$E1060-$B1060</f>
        <v>210.30000000000109</v>
      </c>
      <c r="K1060" s="2">
        <f>$H1060/$G1060</f>
        <v>6.4917741218312883E-2</v>
      </c>
      <c r="L1060" s="2">
        <f>$I1060/$G1060</f>
        <v>0</v>
      </c>
      <c r="M1060" s="2">
        <f>ABS($J1060)/$G1060</f>
        <v>0.93508225878168716</v>
      </c>
      <c r="N1060" s="2">
        <f t="shared" si="178"/>
        <v>7882.7507737022561</v>
      </c>
      <c r="O1060" s="2">
        <f t="shared" si="179"/>
        <v>8225.2999999999993</v>
      </c>
      <c r="P1060" s="2">
        <f t="shared" si="180"/>
        <v>7882.7507737022561</v>
      </c>
      <c r="Q1060" s="2">
        <f t="shared" si="181"/>
        <v>8109.2</v>
      </c>
      <c r="R1060" s="2">
        <f t="shared" si="177"/>
        <v>8025.0003868511285</v>
      </c>
      <c r="S1060" s="2">
        <f t="shared" si="186"/>
        <v>1</v>
      </c>
      <c r="T1060" s="2">
        <f t="shared" si="182"/>
        <v>225.10000000000036</v>
      </c>
      <c r="U1060" s="2">
        <f t="shared" si="183"/>
        <v>2.8188238829893852</v>
      </c>
      <c r="V1060" s="2">
        <f t="shared" si="184"/>
        <v>172.18749999999909</v>
      </c>
      <c r="W1060" s="2">
        <f t="shared" si="185"/>
        <v>2.1694245788323889</v>
      </c>
      <c r="X1060" t="str">
        <f>IF($T1061&gt;0, "up", "down")</f>
        <v>up</v>
      </c>
    </row>
    <row r="1061" spans="1:24" x14ac:dyDescent="0.2">
      <c r="A1061" s="1">
        <v>40072</v>
      </c>
      <c r="B1061" s="2">
        <v>8290.4500000000007</v>
      </c>
      <c r="C1061" s="2">
        <v>8374.85</v>
      </c>
      <c r="D1061" s="2">
        <v>8273.75</v>
      </c>
      <c r="E1061" s="2">
        <v>8362.7999999999993</v>
      </c>
      <c r="F1061" s="2">
        <f t="shared" si="176"/>
        <v>8325.4625000000015</v>
      </c>
      <c r="G1061" s="2">
        <f>$C1061-$D1061</f>
        <v>101.10000000000036</v>
      </c>
      <c r="H1061" s="2">
        <f>$C1061-MAX($B1061,$E1061)</f>
        <v>12.050000000001091</v>
      </c>
      <c r="I1061" s="2">
        <f>MIN($B1061,$E1061)-$D1061</f>
        <v>16.700000000000728</v>
      </c>
      <c r="J1061" s="2">
        <f>$E1061-$B1061</f>
        <v>72.349999999998545</v>
      </c>
      <c r="K1061" s="2">
        <f>$H1061/$G1061</f>
        <v>0.11918892185955537</v>
      </c>
      <c r="L1061" s="2">
        <f>$I1061/$G1061</f>
        <v>0.16518298714145072</v>
      </c>
      <c r="M1061" s="2">
        <f>ABS($J1061)/$G1061</f>
        <v>0.71562809099899394</v>
      </c>
      <c r="N1061" s="2">
        <f t="shared" si="178"/>
        <v>7995.975386851128</v>
      </c>
      <c r="O1061" s="2">
        <f t="shared" si="179"/>
        <v>8374.85</v>
      </c>
      <c r="P1061" s="2">
        <f t="shared" si="180"/>
        <v>7995.975386851128</v>
      </c>
      <c r="Q1061" s="2">
        <f t="shared" si="181"/>
        <v>8325.4625000000015</v>
      </c>
      <c r="R1061" s="2">
        <f t="shared" si="177"/>
        <v>8173.0658184255644</v>
      </c>
      <c r="S1061" s="2">
        <f t="shared" si="186"/>
        <v>1</v>
      </c>
      <c r="T1061" s="2">
        <f t="shared" si="182"/>
        <v>152.09999999999854</v>
      </c>
      <c r="U1061" s="2">
        <f t="shared" si="183"/>
        <v>1.8524608133289309</v>
      </c>
      <c r="V1061" s="2">
        <f t="shared" si="184"/>
        <v>216.26250000000164</v>
      </c>
      <c r="W1061" s="2">
        <f t="shared" si="185"/>
        <v>2.6668783603808222</v>
      </c>
      <c r="X1061" t="str">
        <f>IF($T1062&gt;0, "up", "down")</f>
        <v>up</v>
      </c>
    </row>
    <row r="1062" spans="1:24" x14ac:dyDescent="0.2">
      <c r="A1062" s="1">
        <v>40073</v>
      </c>
      <c r="B1062" s="2">
        <v>8446.1</v>
      </c>
      <c r="C1062" s="2">
        <v>8495.9500000000007</v>
      </c>
      <c r="D1062" s="2">
        <v>8398.7000000000007</v>
      </c>
      <c r="E1062" s="2">
        <v>8433.35</v>
      </c>
      <c r="F1062" s="2">
        <f t="shared" si="176"/>
        <v>8443.5250000000015</v>
      </c>
      <c r="G1062" s="2">
        <f>$C1062-$D1062</f>
        <v>97.25</v>
      </c>
      <c r="H1062" s="2">
        <f>$C1062-MAX($B1062,$E1062)</f>
        <v>49.850000000000364</v>
      </c>
      <c r="I1062" s="2">
        <f>MIN($B1062,$E1062)-$D1062</f>
        <v>34.649999999999636</v>
      </c>
      <c r="J1062" s="2">
        <f>$E1062-$B1062</f>
        <v>-12.75</v>
      </c>
      <c r="K1062" s="2">
        <f>$H1062/$G1062</f>
        <v>0.51259640102828141</v>
      </c>
      <c r="L1062" s="2">
        <f>$I1062/$G1062</f>
        <v>0.35629820051413508</v>
      </c>
      <c r="M1062" s="2">
        <f>ABS($J1062)/$G1062</f>
        <v>0.13110539845758354</v>
      </c>
      <c r="N1062" s="2">
        <f t="shared" si="178"/>
        <v>8160.7189434255652</v>
      </c>
      <c r="O1062" s="2">
        <f t="shared" si="179"/>
        <v>8495.9500000000007</v>
      </c>
      <c r="P1062" s="2">
        <f t="shared" si="180"/>
        <v>8160.7189434255652</v>
      </c>
      <c r="Q1062" s="2">
        <f t="shared" si="181"/>
        <v>8443.5250000000015</v>
      </c>
      <c r="R1062" s="2">
        <f t="shared" si="177"/>
        <v>8315.2282217127831</v>
      </c>
      <c r="S1062" s="2">
        <f t="shared" si="186"/>
        <v>1</v>
      </c>
      <c r="T1062" s="2">
        <f t="shared" si="182"/>
        <v>70.550000000001091</v>
      </c>
      <c r="U1062" s="2">
        <f t="shared" si="183"/>
        <v>0.84361697039270456</v>
      </c>
      <c r="V1062" s="2">
        <f t="shared" si="184"/>
        <v>118.0625</v>
      </c>
      <c r="W1062" s="2">
        <f t="shared" si="185"/>
        <v>1.4180893854245333</v>
      </c>
      <c r="X1062" t="str">
        <f>IF($T1063&gt;0, "up", "down")</f>
        <v>down</v>
      </c>
    </row>
    <row r="1063" spans="1:24" x14ac:dyDescent="0.2">
      <c r="A1063" s="1">
        <v>40074</v>
      </c>
      <c r="B1063" s="2">
        <v>8434.7000000000007</v>
      </c>
      <c r="C1063" s="2">
        <v>8434.7000000000007</v>
      </c>
      <c r="D1063" s="2">
        <v>8292.15</v>
      </c>
      <c r="E1063" s="2">
        <v>8379.25</v>
      </c>
      <c r="F1063" s="2">
        <f t="shared" si="176"/>
        <v>8385.2000000000007</v>
      </c>
      <c r="G1063" s="2">
        <f>$C1063-$D1063</f>
        <v>142.55000000000109</v>
      </c>
      <c r="H1063" s="2">
        <f>$C1063-MAX($B1063,$E1063)</f>
        <v>0</v>
      </c>
      <c r="I1063" s="2">
        <f>MIN($B1063,$E1063)-$D1063</f>
        <v>87.100000000000364</v>
      </c>
      <c r="J1063" s="2">
        <f>$E1063-$B1063</f>
        <v>-55.450000000000728</v>
      </c>
      <c r="K1063" s="2">
        <f>$H1063/$G1063</f>
        <v>0</v>
      </c>
      <c r="L1063" s="2">
        <f>$I1063/$G1063</f>
        <v>0.61101367941073093</v>
      </c>
      <c r="M1063" s="2">
        <f>ABS($J1063)/$G1063</f>
        <v>0.38898632058926907</v>
      </c>
      <c r="N1063" s="2">
        <f t="shared" si="178"/>
        <v>8302.1219717127824</v>
      </c>
      <c r="O1063" s="2">
        <f t="shared" si="179"/>
        <v>8434.7000000000007</v>
      </c>
      <c r="P1063" s="2">
        <f t="shared" si="180"/>
        <v>8292.15</v>
      </c>
      <c r="Q1063" s="2">
        <f t="shared" si="181"/>
        <v>8385.2000000000007</v>
      </c>
      <c r="R1063" s="2">
        <f t="shared" si="177"/>
        <v>8353.5429929281963</v>
      </c>
      <c r="S1063" s="2">
        <f t="shared" si="186"/>
        <v>1</v>
      </c>
      <c r="T1063" s="2">
        <f t="shared" si="182"/>
        <v>-54.100000000000364</v>
      </c>
      <c r="U1063" s="2">
        <f t="shared" si="183"/>
        <v>-0.64150070849662788</v>
      </c>
      <c r="V1063" s="2">
        <f t="shared" si="184"/>
        <v>-58.325000000000728</v>
      </c>
      <c r="W1063" s="2">
        <f t="shared" si="185"/>
        <v>-0.69076600116658293</v>
      </c>
      <c r="X1063" t="str">
        <f>IF($T1064&gt;0, "up", "down")</f>
        <v>up</v>
      </c>
    </row>
    <row r="1064" spans="1:24" x14ac:dyDescent="0.2">
      <c r="A1064" s="1">
        <v>40078</v>
      </c>
      <c r="B1064" s="2">
        <v>8377.7999999999993</v>
      </c>
      <c r="C1064" s="2">
        <v>8465.35</v>
      </c>
      <c r="D1064" s="2">
        <v>8369.15</v>
      </c>
      <c r="E1064" s="2">
        <v>8452</v>
      </c>
      <c r="F1064" s="2">
        <f t="shared" si="176"/>
        <v>8416.0750000000007</v>
      </c>
      <c r="G1064" s="2">
        <f>$C1064-$D1064</f>
        <v>96.200000000000728</v>
      </c>
      <c r="H1064" s="2">
        <f>$C1064-MAX($B1064,$E1064)</f>
        <v>13.350000000000364</v>
      </c>
      <c r="I1064" s="2">
        <f>MIN($B1064,$E1064)-$D1064</f>
        <v>8.6499999999996362</v>
      </c>
      <c r="J1064" s="2">
        <f>$E1064-$B1064</f>
        <v>74.200000000000728</v>
      </c>
      <c r="K1064" s="2">
        <f>$H1064/$G1064</f>
        <v>0.13877338877339152</v>
      </c>
      <c r="L1064" s="2">
        <f>$I1064/$G1064</f>
        <v>8.9916839916835453E-2</v>
      </c>
      <c r="M1064" s="2">
        <f>ABS($J1064)/$G1064</f>
        <v>0.77130977130977307</v>
      </c>
      <c r="N1064" s="2">
        <f t="shared" si="178"/>
        <v>8343.6609858563916</v>
      </c>
      <c r="O1064" s="2">
        <f t="shared" si="179"/>
        <v>8465.35</v>
      </c>
      <c r="P1064" s="2">
        <f t="shared" si="180"/>
        <v>8343.6609858563916</v>
      </c>
      <c r="Q1064" s="2">
        <f t="shared" si="181"/>
        <v>8416.0750000000007</v>
      </c>
      <c r="R1064" s="2">
        <f t="shared" si="177"/>
        <v>8392.1867429281956</v>
      </c>
      <c r="S1064" s="2">
        <f t="shared" si="186"/>
        <v>1</v>
      </c>
      <c r="T1064" s="2">
        <f t="shared" si="182"/>
        <v>72.75</v>
      </c>
      <c r="U1064" s="2">
        <f t="shared" si="183"/>
        <v>0.86821612912850199</v>
      </c>
      <c r="V1064" s="2">
        <f t="shared" si="184"/>
        <v>30.875</v>
      </c>
      <c r="W1064" s="2">
        <f t="shared" si="185"/>
        <v>0.3682082717168344</v>
      </c>
      <c r="X1064" t="str">
        <f>IF($T1065&gt;0, "up", "down")</f>
        <v>down</v>
      </c>
    </row>
    <row r="1065" spans="1:24" x14ac:dyDescent="0.2">
      <c r="A1065" s="1">
        <v>40079</v>
      </c>
      <c r="B1065" s="2">
        <v>8478.25</v>
      </c>
      <c r="C1065" s="2">
        <v>8534.65</v>
      </c>
      <c r="D1065" s="2">
        <v>8406.15</v>
      </c>
      <c r="E1065" s="2">
        <v>8423.7000000000007</v>
      </c>
      <c r="F1065" s="2">
        <f t="shared" si="176"/>
        <v>8460.6875</v>
      </c>
      <c r="G1065" s="2">
        <f>$C1065-$D1065</f>
        <v>128.5</v>
      </c>
      <c r="H1065" s="2">
        <f>$C1065-MAX($B1065,$E1065)</f>
        <v>56.399999999999636</v>
      </c>
      <c r="I1065" s="2">
        <f>MIN($B1065,$E1065)-$D1065</f>
        <v>17.550000000001091</v>
      </c>
      <c r="J1065" s="2">
        <f>$E1065-$B1065</f>
        <v>-54.549999999999272</v>
      </c>
      <c r="K1065" s="2">
        <f>$H1065/$G1065</f>
        <v>0.43891050583657304</v>
      </c>
      <c r="L1065" s="2">
        <f>$I1065/$G1065</f>
        <v>0.1365758754863898</v>
      </c>
      <c r="M1065" s="2">
        <f>ABS($J1065)/$G1065</f>
        <v>0.42451361867703713</v>
      </c>
      <c r="N1065" s="2">
        <f t="shared" si="178"/>
        <v>8379.8679929281971</v>
      </c>
      <c r="O1065" s="2">
        <f t="shared" si="179"/>
        <v>8534.65</v>
      </c>
      <c r="P1065" s="2">
        <f t="shared" si="180"/>
        <v>8379.8679929281971</v>
      </c>
      <c r="Q1065" s="2">
        <f t="shared" si="181"/>
        <v>8460.6875</v>
      </c>
      <c r="R1065" s="2">
        <f t="shared" si="177"/>
        <v>8438.7683714640989</v>
      </c>
      <c r="S1065" s="2">
        <f t="shared" si="186"/>
        <v>1</v>
      </c>
      <c r="T1065" s="2">
        <f t="shared" si="182"/>
        <v>-28.299999999999272</v>
      </c>
      <c r="U1065" s="2">
        <f t="shared" si="183"/>
        <v>-0.33483199242781914</v>
      </c>
      <c r="V1065" s="2">
        <f t="shared" si="184"/>
        <v>44.612499999999272</v>
      </c>
      <c r="W1065" s="2">
        <f t="shared" si="185"/>
        <v>0.53008676847579506</v>
      </c>
      <c r="X1065" t="str">
        <f>IF($T1066&gt;0, "up", "down")</f>
        <v>up</v>
      </c>
    </row>
    <row r="1066" spans="1:24" x14ac:dyDescent="0.2">
      <c r="A1066" s="1">
        <v>40080</v>
      </c>
      <c r="B1066" s="2">
        <v>8355.7000000000007</v>
      </c>
      <c r="C1066" s="2">
        <v>8584.2000000000007</v>
      </c>
      <c r="D1066" s="2">
        <v>8341.1</v>
      </c>
      <c r="E1066" s="2">
        <v>8545</v>
      </c>
      <c r="F1066" s="2">
        <f t="shared" si="176"/>
        <v>8456.5</v>
      </c>
      <c r="G1066" s="2">
        <f>$C1066-$D1066</f>
        <v>243.10000000000036</v>
      </c>
      <c r="H1066" s="2">
        <f>$C1066-MAX($B1066,$E1066)</f>
        <v>39.200000000000728</v>
      </c>
      <c r="I1066" s="2">
        <f>MIN($B1066,$E1066)-$D1066</f>
        <v>14.600000000000364</v>
      </c>
      <c r="J1066" s="2">
        <f>$E1066-$B1066</f>
        <v>189.29999999999927</v>
      </c>
      <c r="K1066" s="2">
        <f>$H1066/$G1066</f>
        <v>0.16125051419169342</v>
      </c>
      <c r="L1066" s="2">
        <f>$I1066/$G1066</f>
        <v>6.0057589469355584E-2</v>
      </c>
      <c r="M1066" s="2">
        <f>ABS($J1066)/$G1066</f>
        <v>0.77869189633895097</v>
      </c>
      <c r="N1066" s="2">
        <f t="shared" si="178"/>
        <v>8420.2777464640985</v>
      </c>
      <c r="O1066" s="2">
        <f t="shared" si="179"/>
        <v>8584.2000000000007</v>
      </c>
      <c r="P1066" s="2">
        <f t="shared" si="180"/>
        <v>8341.1</v>
      </c>
      <c r="Q1066" s="2">
        <f t="shared" si="181"/>
        <v>8456.5</v>
      </c>
      <c r="R1066" s="2">
        <f t="shared" si="177"/>
        <v>8450.5194366160249</v>
      </c>
      <c r="S1066" s="2">
        <f t="shared" si="186"/>
        <v>1</v>
      </c>
      <c r="T1066" s="2">
        <f t="shared" si="182"/>
        <v>121.29999999999927</v>
      </c>
      <c r="U1066" s="2">
        <f t="shared" si="183"/>
        <v>1.4399848047769896</v>
      </c>
      <c r="V1066" s="2">
        <f t="shared" si="184"/>
        <v>-4.1875</v>
      </c>
      <c r="W1066" s="2">
        <f t="shared" si="185"/>
        <v>-4.949361384639251E-2</v>
      </c>
      <c r="X1066" t="str">
        <f>IF($T1067&gt;0, "up", "down")</f>
        <v>down</v>
      </c>
    </row>
    <row r="1067" spans="1:24" x14ac:dyDescent="0.2">
      <c r="A1067" s="1">
        <v>40081</v>
      </c>
      <c r="B1067" s="2">
        <v>8485.15</v>
      </c>
      <c r="C1067" s="2">
        <v>8548.85</v>
      </c>
      <c r="D1067" s="2">
        <v>8436.9500000000007</v>
      </c>
      <c r="E1067" s="2">
        <v>8456.25</v>
      </c>
      <c r="F1067" s="2">
        <f t="shared" si="176"/>
        <v>8481.7999999999993</v>
      </c>
      <c r="G1067" s="2">
        <f>$C1067-$D1067</f>
        <v>111.89999999999964</v>
      </c>
      <c r="H1067" s="2">
        <f>$C1067-MAX($B1067,$E1067)</f>
        <v>63.700000000000728</v>
      </c>
      <c r="I1067" s="2">
        <f>MIN($B1067,$E1067)-$D1067</f>
        <v>19.299999999999272</v>
      </c>
      <c r="J1067" s="2">
        <f>$E1067-$B1067</f>
        <v>-28.899999999999636</v>
      </c>
      <c r="K1067" s="2">
        <f>$H1067/$G1067</f>
        <v>0.56925826630921295</v>
      </c>
      <c r="L1067" s="2">
        <f>$I1067/$G1067</f>
        <v>0.17247542448614239</v>
      </c>
      <c r="M1067" s="2">
        <f>ABS($J1067)/$G1067</f>
        <v>0.25826630920464461</v>
      </c>
      <c r="N1067" s="2">
        <f t="shared" si="178"/>
        <v>8438.3888732320484</v>
      </c>
      <c r="O1067" s="2">
        <f t="shared" si="179"/>
        <v>8548.85</v>
      </c>
      <c r="P1067" s="2">
        <f t="shared" si="180"/>
        <v>8436.9500000000007</v>
      </c>
      <c r="Q1067" s="2">
        <f t="shared" si="181"/>
        <v>8481.7999999999993</v>
      </c>
      <c r="R1067" s="2">
        <f t="shared" si="177"/>
        <v>8476.4972183080117</v>
      </c>
      <c r="S1067" s="2">
        <f t="shared" si="186"/>
        <v>1</v>
      </c>
      <c r="T1067" s="2">
        <f t="shared" si="182"/>
        <v>-88.75</v>
      </c>
      <c r="U1067" s="2">
        <f t="shared" si="183"/>
        <v>-1.0386190754827385</v>
      </c>
      <c r="V1067" s="2">
        <f t="shared" si="184"/>
        <v>25.299999999999272</v>
      </c>
      <c r="W1067" s="2">
        <f t="shared" si="185"/>
        <v>0.29917814698751577</v>
      </c>
      <c r="X1067" t="str">
        <f>IF($T1068&gt;0, "up", "down")</f>
        <v>up</v>
      </c>
    </row>
    <row r="1068" spans="1:24" x14ac:dyDescent="0.2">
      <c r="A1068" s="1">
        <v>40085</v>
      </c>
      <c r="B1068" s="2">
        <v>8490.4</v>
      </c>
      <c r="C1068" s="2">
        <v>8567.0499999999993</v>
      </c>
      <c r="D1068" s="2">
        <v>8465.9</v>
      </c>
      <c r="E1068" s="2">
        <v>8487.7000000000007</v>
      </c>
      <c r="F1068" s="2">
        <f t="shared" si="176"/>
        <v>8502.7625000000007</v>
      </c>
      <c r="G1068" s="2">
        <f>$C1068-$D1068</f>
        <v>101.14999999999964</v>
      </c>
      <c r="H1068" s="2">
        <f>$C1068-MAX($B1068,$E1068)</f>
        <v>76.649999999999636</v>
      </c>
      <c r="I1068" s="2">
        <f>MIN($B1068,$E1068)-$D1068</f>
        <v>21.800000000001091</v>
      </c>
      <c r="J1068" s="2">
        <f>$E1068-$B1068</f>
        <v>-2.6999999999989086</v>
      </c>
      <c r="K1068" s="2">
        <f>$H1068/$G1068</f>
        <v>0.75778546712802686</v>
      </c>
      <c r="L1068" s="2">
        <f>$I1068/$G1068</f>
        <v>0.21552150271874612</v>
      </c>
      <c r="M1068" s="2">
        <f>ABS($J1068)/$G1068</f>
        <v>2.6693030153227073E-2</v>
      </c>
      <c r="N1068" s="2">
        <f t="shared" si="178"/>
        <v>8460.0944366160238</v>
      </c>
      <c r="O1068" s="2">
        <f t="shared" si="179"/>
        <v>8567.0499999999993</v>
      </c>
      <c r="P1068" s="2">
        <f t="shared" si="180"/>
        <v>8460.0944366160238</v>
      </c>
      <c r="Q1068" s="2">
        <f t="shared" si="181"/>
        <v>8502.7625000000007</v>
      </c>
      <c r="R1068" s="2">
        <f t="shared" si="177"/>
        <v>8497.5003433080128</v>
      </c>
      <c r="S1068" s="2">
        <f t="shared" si="186"/>
        <v>1</v>
      </c>
      <c r="T1068" s="2">
        <f t="shared" si="182"/>
        <v>31.450000000000728</v>
      </c>
      <c r="U1068" s="2">
        <f t="shared" si="183"/>
        <v>0.37191426459720001</v>
      </c>
      <c r="V1068" s="2">
        <f t="shared" si="184"/>
        <v>20.962500000001455</v>
      </c>
      <c r="W1068" s="2">
        <f t="shared" si="185"/>
        <v>0.24714683204038598</v>
      </c>
      <c r="X1068" t="str">
        <f>IF($T1069&gt;0, "up", "down")</f>
        <v>up</v>
      </c>
    </row>
    <row r="1069" spans="1:24" x14ac:dyDescent="0.2">
      <c r="A1069" s="1">
        <v>40086</v>
      </c>
      <c r="B1069" s="2">
        <v>8513.0499999999993</v>
      </c>
      <c r="C1069" s="2">
        <v>8832.25</v>
      </c>
      <c r="D1069" s="2">
        <v>8487.6</v>
      </c>
      <c r="E1069" s="2">
        <v>8812.35</v>
      </c>
      <c r="F1069" s="2">
        <f t="shared" si="176"/>
        <v>8661.3125</v>
      </c>
      <c r="G1069" s="2">
        <f>$C1069-$D1069</f>
        <v>344.64999999999964</v>
      </c>
      <c r="H1069" s="2">
        <f>$C1069-MAX($B1069,$E1069)</f>
        <v>19.899999999999636</v>
      </c>
      <c r="I1069" s="2">
        <f>MIN($B1069,$E1069)-$D1069</f>
        <v>25.449999999998909</v>
      </c>
      <c r="J1069" s="2">
        <f>$E1069-$B1069</f>
        <v>299.30000000000109</v>
      </c>
      <c r="K1069" s="2">
        <f>$H1069/$G1069</f>
        <v>5.7739735964020475E-2</v>
      </c>
      <c r="L1069" s="2">
        <f>$I1069/$G1069</f>
        <v>7.3843029160014326E-2</v>
      </c>
      <c r="M1069" s="2">
        <f>ABS($J1069)/$G1069</f>
        <v>0.86841723487596523</v>
      </c>
      <c r="N1069" s="2">
        <f t="shared" si="178"/>
        <v>8481.4284683080114</v>
      </c>
      <c r="O1069" s="2">
        <f t="shared" si="179"/>
        <v>8832.25</v>
      </c>
      <c r="P1069" s="2">
        <f t="shared" si="180"/>
        <v>8481.4284683080114</v>
      </c>
      <c r="Q1069" s="2">
        <f t="shared" si="181"/>
        <v>8661.3125</v>
      </c>
      <c r="R1069" s="2">
        <f t="shared" si="177"/>
        <v>8614.1048591540057</v>
      </c>
      <c r="S1069" s="2">
        <f t="shared" si="186"/>
        <v>1</v>
      </c>
      <c r="T1069" s="2">
        <f t="shared" si="182"/>
        <v>324.64999999999964</v>
      </c>
      <c r="U1069" s="2">
        <f t="shared" si="183"/>
        <v>3.8249466875596405</v>
      </c>
      <c r="V1069" s="2">
        <f t="shared" si="184"/>
        <v>158.54999999999927</v>
      </c>
      <c r="W1069" s="2">
        <f t="shared" si="185"/>
        <v>1.8646880940164947</v>
      </c>
      <c r="X1069" t="str">
        <f>IF($T1070&gt;0, "up", "down")</f>
        <v>up</v>
      </c>
    </row>
    <row r="1070" spans="1:24" x14ac:dyDescent="0.2">
      <c r="A1070" s="1">
        <v>40087</v>
      </c>
      <c r="B1070" s="2">
        <v>8835.2999999999993</v>
      </c>
      <c r="C1070" s="2">
        <v>8911.75</v>
      </c>
      <c r="D1070" s="2">
        <v>8787</v>
      </c>
      <c r="E1070" s="2">
        <v>8861.0499999999993</v>
      </c>
      <c r="F1070" s="2">
        <f t="shared" si="176"/>
        <v>8848.7749999999996</v>
      </c>
      <c r="G1070" s="2">
        <f>$C1070-$D1070</f>
        <v>124.75</v>
      </c>
      <c r="H1070" s="2">
        <f>$C1070-MAX($B1070,$E1070)</f>
        <v>50.700000000000728</v>
      </c>
      <c r="I1070" s="2">
        <f>MIN($B1070,$E1070)-$D1070</f>
        <v>48.299999999999272</v>
      </c>
      <c r="J1070" s="2">
        <f>$E1070-$B1070</f>
        <v>25.75</v>
      </c>
      <c r="K1070" s="2">
        <f>$H1070/$G1070</f>
        <v>0.40641282565130843</v>
      </c>
      <c r="L1070" s="2">
        <f>$I1070/$G1070</f>
        <v>0.38717434869738898</v>
      </c>
      <c r="M1070" s="2">
        <f>ABS($J1070)/$G1070</f>
        <v>0.20641282565130262</v>
      </c>
      <c r="N1070" s="2">
        <f t="shared" si="178"/>
        <v>8571.3704841540057</v>
      </c>
      <c r="O1070" s="2">
        <f t="shared" si="179"/>
        <v>8911.75</v>
      </c>
      <c r="P1070" s="2">
        <f t="shared" si="180"/>
        <v>8571.3704841540057</v>
      </c>
      <c r="Q1070" s="2">
        <f t="shared" si="181"/>
        <v>8848.7749999999996</v>
      </c>
      <c r="R1070" s="2">
        <f t="shared" si="177"/>
        <v>8725.8164920770032</v>
      </c>
      <c r="S1070" s="2">
        <f t="shared" si="186"/>
        <v>1</v>
      </c>
      <c r="T1070" s="2">
        <f t="shared" si="182"/>
        <v>48.699999999998909</v>
      </c>
      <c r="U1070" s="2">
        <f t="shared" si="183"/>
        <v>0.5526335200031649</v>
      </c>
      <c r="V1070" s="2">
        <f t="shared" si="184"/>
        <v>187.46249999999964</v>
      </c>
      <c r="W1070" s="2">
        <f t="shared" si="185"/>
        <v>2.1643659664744765</v>
      </c>
      <c r="X1070" t="str">
        <f>IF($T1071&gt;0, "up", "down")</f>
        <v>down</v>
      </c>
    </row>
    <row r="1071" spans="1:24" x14ac:dyDescent="0.2">
      <c r="A1071" s="1">
        <v>40091</v>
      </c>
      <c r="B1071" s="2">
        <v>8765.9</v>
      </c>
      <c r="C1071" s="2">
        <v>8789.2000000000007</v>
      </c>
      <c r="D1071" s="2">
        <v>8631.9500000000007</v>
      </c>
      <c r="E1071" s="2">
        <v>8661.7000000000007</v>
      </c>
      <c r="F1071" s="2">
        <f t="shared" si="176"/>
        <v>8712.1875</v>
      </c>
      <c r="G1071" s="2">
        <f>$C1071-$D1071</f>
        <v>157.25</v>
      </c>
      <c r="H1071" s="2">
        <f>$C1071-MAX($B1071,$E1071)</f>
        <v>23.300000000001091</v>
      </c>
      <c r="I1071" s="2">
        <f>MIN($B1071,$E1071)-$D1071</f>
        <v>29.75</v>
      </c>
      <c r="J1071" s="2">
        <f>$E1071-$B1071</f>
        <v>-104.19999999999891</v>
      </c>
      <c r="K1071" s="2">
        <f>$H1071/$G1071</f>
        <v>0.14817170111288452</v>
      </c>
      <c r="L1071" s="2">
        <f>$I1071/$G1071</f>
        <v>0.1891891891891892</v>
      </c>
      <c r="M1071" s="2">
        <f>ABS($J1071)/$G1071</f>
        <v>0.66263910969792628</v>
      </c>
      <c r="N1071" s="2">
        <f t="shared" si="178"/>
        <v>8710.0727420770017</v>
      </c>
      <c r="O1071" s="2">
        <f t="shared" si="179"/>
        <v>8789.2000000000007</v>
      </c>
      <c r="P1071" s="2">
        <f t="shared" si="180"/>
        <v>8631.9500000000007</v>
      </c>
      <c r="Q1071" s="2">
        <f t="shared" si="181"/>
        <v>8712.1875</v>
      </c>
      <c r="R1071" s="2">
        <f t="shared" si="177"/>
        <v>8710.8525605192517</v>
      </c>
      <c r="S1071" s="2">
        <f t="shared" si="186"/>
        <v>0.93998084732263243</v>
      </c>
      <c r="T1071" s="2">
        <f t="shared" si="182"/>
        <v>-199.34999999999854</v>
      </c>
      <c r="U1071" s="2">
        <f t="shared" si="183"/>
        <v>-2.2497333837411886</v>
      </c>
      <c r="V1071" s="2">
        <f t="shared" si="184"/>
        <v>-136.58749999999964</v>
      </c>
      <c r="W1071" s="2">
        <f t="shared" si="185"/>
        <v>-1.5435752406406495</v>
      </c>
      <c r="X1071" t="str">
        <f>IF($T1072&gt;0, "up", "down")</f>
        <v>up</v>
      </c>
    </row>
    <row r="1072" spans="1:24" x14ac:dyDescent="0.2">
      <c r="A1072" s="1">
        <v>40092</v>
      </c>
      <c r="B1072" s="2">
        <v>8709.65</v>
      </c>
      <c r="C1072" s="2">
        <v>8820</v>
      </c>
      <c r="D1072" s="2">
        <v>8555</v>
      </c>
      <c r="E1072" s="2">
        <v>8808.4</v>
      </c>
      <c r="F1072" s="2">
        <f t="shared" si="176"/>
        <v>8723.2625000000007</v>
      </c>
      <c r="G1072" s="2">
        <f>$C1072-$D1072</f>
        <v>265</v>
      </c>
      <c r="H1072" s="2">
        <f>$C1072-MAX($B1072,$E1072)</f>
        <v>11.600000000000364</v>
      </c>
      <c r="I1072" s="2">
        <f>MIN($B1072,$E1072)-$D1072</f>
        <v>154.64999999999964</v>
      </c>
      <c r="J1072" s="2">
        <f>$E1072-$B1072</f>
        <v>98.75</v>
      </c>
      <c r="K1072" s="2">
        <f>$H1072/$G1072</f>
        <v>4.3773584905661751E-2</v>
      </c>
      <c r="L1072" s="2">
        <f>$I1072/$G1072</f>
        <v>0.58358490566037602</v>
      </c>
      <c r="M1072" s="2">
        <f>ABS($J1072)/$G1072</f>
        <v>0.37264150943396224</v>
      </c>
      <c r="N1072" s="2">
        <f t="shared" si="178"/>
        <v>8711.1301210385009</v>
      </c>
      <c r="O1072" s="2">
        <f t="shared" si="179"/>
        <v>8820</v>
      </c>
      <c r="P1072" s="2">
        <f t="shared" si="180"/>
        <v>8555</v>
      </c>
      <c r="Q1072" s="2">
        <f t="shared" si="181"/>
        <v>8723.2625000000007</v>
      </c>
      <c r="R1072" s="2">
        <f t="shared" si="177"/>
        <v>8702.348155259624</v>
      </c>
      <c r="S1072" s="2">
        <f t="shared" si="186"/>
        <v>0.89721122687154131</v>
      </c>
      <c r="T1072" s="2">
        <f t="shared" si="182"/>
        <v>146.69999999999891</v>
      </c>
      <c r="U1072" s="2">
        <f t="shared" si="183"/>
        <v>1.6936629068196647</v>
      </c>
      <c r="V1072" s="2">
        <f t="shared" si="184"/>
        <v>11.075000000000728</v>
      </c>
      <c r="W1072" s="2">
        <f t="shared" si="185"/>
        <v>0.1271207719071786</v>
      </c>
      <c r="X1072" t="str">
        <f>IF($T1073&gt;0, "up", "down")</f>
        <v>down</v>
      </c>
    </row>
    <row r="1073" spans="1:24" x14ac:dyDescent="0.2">
      <c r="A1073" s="1">
        <v>40093</v>
      </c>
      <c r="B1073" s="2">
        <v>8827.2999999999993</v>
      </c>
      <c r="C1073" s="2">
        <v>8971.5</v>
      </c>
      <c r="D1073" s="2">
        <v>8724.75</v>
      </c>
      <c r="E1073" s="2">
        <v>8750</v>
      </c>
      <c r="F1073" s="2">
        <f t="shared" si="176"/>
        <v>8818.3875000000007</v>
      </c>
      <c r="G1073" s="2">
        <f>$C1073-$D1073</f>
        <v>246.75</v>
      </c>
      <c r="H1073" s="2">
        <f>$C1073-MAX($B1073,$E1073)</f>
        <v>144.20000000000073</v>
      </c>
      <c r="I1073" s="2">
        <f>MIN($B1073,$E1073)-$D1073</f>
        <v>25.25</v>
      </c>
      <c r="J1073" s="2">
        <f>$E1073-$B1073</f>
        <v>-77.299999999999272</v>
      </c>
      <c r="K1073" s="2">
        <f>$H1073/$G1073</f>
        <v>0.58439716312057033</v>
      </c>
      <c r="L1073" s="2">
        <f>$I1073/$G1073</f>
        <v>0.10233029381965553</v>
      </c>
      <c r="M1073" s="2">
        <f>ABS($J1073)/$G1073</f>
        <v>0.31327254305977414</v>
      </c>
      <c r="N1073" s="2">
        <f t="shared" si="178"/>
        <v>8717.1963105192517</v>
      </c>
      <c r="O1073" s="2">
        <f t="shared" si="179"/>
        <v>8971.5</v>
      </c>
      <c r="P1073" s="2">
        <f t="shared" si="180"/>
        <v>8717.1963105192517</v>
      </c>
      <c r="Q1073" s="2">
        <f t="shared" si="181"/>
        <v>8818.3875000000007</v>
      </c>
      <c r="R1073" s="2">
        <f t="shared" si="177"/>
        <v>8806.0700302596269</v>
      </c>
      <c r="S1073" s="2">
        <f t="shared" si="186"/>
        <v>1</v>
      </c>
      <c r="T1073" s="2">
        <f t="shared" si="182"/>
        <v>-58.399999999999636</v>
      </c>
      <c r="U1073" s="2">
        <f t="shared" si="183"/>
        <v>-0.66300349666227276</v>
      </c>
      <c r="V1073" s="2">
        <f t="shared" si="184"/>
        <v>95.125</v>
      </c>
      <c r="W1073" s="2">
        <f t="shared" si="185"/>
        <v>1.0904750372925267</v>
      </c>
      <c r="X1073" t="str">
        <f>IF($T1074&gt;0, "up", "down")</f>
        <v>up</v>
      </c>
    </row>
    <row r="1074" spans="1:24" x14ac:dyDescent="0.2">
      <c r="A1074" s="1">
        <v>40094</v>
      </c>
      <c r="B1074" s="2">
        <v>8790.9500000000007</v>
      </c>
      <c r="C1074" s="2">
        <v>8881.9500000000007</v>
      </c>
      <c r="D1074" s="2">
        <v>8720.25</v>
      </c>
      <c r="E1074" s="2">
        <v>8834.6</v>
      </c>
      <c r="F1074" s="2">
        <f t="shared" si="176"/>
        <v>8806.9375</v>
      </c>
      <c r="G1074" s="2">
        <f>$C1074-$D1074</f>
        <v>161.70000000000073</v>
      </c>
      <c r="H1074" s="2">
        <f>$C1074-MAX($B1074,$E1074)</f>
        <v>47.350000000000364</v>
      </c>
      <c r="I1074" s="2">
        <f>MIN($B1074,$E1074)-$D1074</f>
        <v>70.700000000000728</v>
      </c>
      <c r="J1074" s="2">
        <f>$E1074-$B1074</f>
        <v>43.649999999999636</v>
      </c>
      <c r="K1074" s="2">
        <f>$H1074/$G1074</f>
        <v>0.29282622139765091</v>
      </c>
      <c r="L1074" s="2">
        <f>$I1074/$G1074</f>
        <v>0.43722943722943974</v>
      </c>
      <c r="M1074" s="2">
        <f>ABS($J1074)/$G1074</f>
        <v>0.26994434137290935</v>
      </c>
      <c r="N1074" s="2">
        <f t="shared" si="178"/>
        <v>8767.7919052596262</v>
      </c>
      <c r="O1074" s="2">
        <f t="shared" si="179"/>
        <v>8881.9500000000007</v>
      </c>
      <c r="P1074" s="2">
        <f t="shared" si="180"/>
        <v>8720.25</v>
      </c>
      <c r="Q1074" s="2">
        <f t="shared" si="181"/>
        <v>8806.9375</v>
      </c>
      <c r="R1074" s="2">
        <f t="shared" si="177"/>
        <v>8794.2323513149058</v>
      </c>
      <c r="S1074" s="2">
        <f t="shared" si="186"/>
        <v>0.88587095109184266</v>
      </c>
      <c r="T1074" s="2">
        <f t="shared" si="182"/>
        <v>84.600000000000364</v>
      </c>
      <c r="U1074" s="2">
        <f t="shared" si="183"/>
        <v>0.96685714285714708</v>
      </c>
      <c r="V1074" s="2">
        <f t="shared" si="184"/>
        <v>-11.450000000000728</v>
      </c>
      <c r="W1074" s="2">
        <f t="shared" si="185"/>
        <v>-0.12984233228581446</v>
      </c>
      <c r="X1074" t="str">
        <f>IF($T1075&gt;0, "up", "down")</f>
        <v>down</v>
      </c>
    </row>
    <row r="1075" spans="1:24" x14ac:dyDescent="0.2">
      <c r="A1075" s="1">
        <v>40095</v>
      </c>
      <c r="B1075" s="2">
        <v>8827.85</v>
      </c>
      <c r="C1075" s="2">
        <v>8861.2000000000007</v>
      </c>
      <c r="D1075" s="2">
        <v>8658.15</v>
      </c>
      <c r="E1075" s="2">
        <v>8696.7999999999993</v>
      </c>
      <c r="F1075" s="2">
        <f t="shared" si="176"/>
        <v>8761</v>
      </c>
      <c r="G1075" s="2">
        <f>$C1075-$D1075</f>
        <v>203.05000000000109</v>
      </c>
      <c r="H1075" s="2">
        <f>$C1075-MAX($B1075,$E1075)</f>
        <v>33.350000000000364</v>
      </c>
      <c r="I1075" s="2">
        <f>MIN($B1075,$E1075)-$D1075</f>
        <v>38.649999999999636</v>
      </c>
      <c r="J1075" s="2">
        <f>$E1075-$B1075</f>
        <v>-131.05000000000109</v>
      </c>
      <c r="K1075" s="2">
        <f>$H1075/$G1075</f>
        <v>0.1642452597882304</v>
      </c>
      <c r="L1075" s="2">
        <f>$I1075/$G1075</f>
        <v>0.19034720512188835</v>
      </c>
      <c r="M1075" s="2">
        <f>ABS($J1075)/$G1075</f>
        <v>0.64540753508988125</v>
      </c>
      <c r="N1075" s="2">
        <f t="shared" si="178"/>
        <v>8787.3647026298131</v>
      </c>
      <c r="O1075" s="2">
        <f t="shared" si="179"/>
        <v>8861.2000000000007</v>
      </c>
      <c r="P1075" s="2">
        <f t="shared" si="180"/>
        <v>8658.15</v>
      </c>
      <c r="Q1075" s="2">
        <f t="shared" si="181"/>
        <v>8761</v>
      </c>
      <c r="R1075" s="2">
        <f t="shared" si="177"/>
        <v>8766.9286756574529</v>
      </c>
      <c r="S1075" s="2">
        <f t="shared" si="186"/>
        <v>0.62263163289158685</v>
      </c>
      <c r="T1075" s="2">
        <f t="shared" si="182"/>
        <v>-137.80000000000109</v>
      </c>
      <c r="U1075" s="2">
        <f t="shared" si="183"/>
        <v>-1.5597763339596709</v>
      </c>
      <c r="V1075" s="2">
        <f t="shared" si="184"/>
        <v>-45.9375</v>
      </c>
      <c r="W1075" s="2">
        <f t="shared" si="185"/>
        <v>-0.52160583630802426</v>
      </c>
      <c r="X1075" t="str">
        <f>IF($T1076&gt;0, "up", "down")</f>
        <v>up</v>
      </c>
    </row>
    <row r="1076" spans="1:24" x14ac:dyDescent="0.2">
      <c r="A1076" s="1">
        <v>40098</v>
      </c>
      <c r="B1076" s="2">
        <v>8720.7000000000007</v>
      </c>
      <c r="C1076" s="2">
        <v>8981.2999999999993</v>
      </c>
      <c r="D1076" s="2">
        <v>8698.5499999999993</v>
      </c>
      <c r="E1076" s="2">
        <v>8963.7999999999993</v>
      </c>
      <c r="F1076" s="2">
        <f t="shared" si="176"/>
        <v>8841.0874999999996</v>
      </c>
      <c r="G1076" s="2">
        <f>$C1076-$D1076</f>
        <v>282.75</v>
      </c>
      <c r="H1076" s="2">
        <f>$C1076-MAX($B1076,$E1076)</f>
        <v>17.5</v>
      </c>
      <c r="I1076" s="2">
        <f>MIN($B1076,$E1076)-$D1076</f>
        <v>22.150000000001455</v>
      </c>
      <c r="J1076" s="2">
        <f>$E1076-$B1076</f>
        <v>243.09999999999854</v>
      </c>
      <c r="K1076" s="2">
        <f>$H1076/$G1076</f>
        <v>6.1892130857648102E-2</v>
      </c>
      <c r="L1076" s="2">
        <f>$I1076/$G1076</f>
        <v>7.8337754199828316E-2</v>
      </c>
      <c r="M1076" s="2">
        <f>ABS($J1076)/$G1076</f>
        <v>0.85977011494252364</v>
      </c>
      <c r="N1076" s="2">
        <f t="shared" si="178"/>
        <v>8774.1823513149066</v>
      </c>
      <c r="O1076" s="2">
        <f t="shared" si="179"/>
        <v>8981.2999999999993</v>
      </c>
      <c r="P1076" s="2">
        <f t="shared" si="180"/>
        <v>8698.5499999999993</v>
      </c>
      <c r="Q1076" s="2">
        <f t="shared" si="181"/>
        <v>8841.0874999999996</v>
      </c>
      <c r="R1076" s="2">
        <f t="shared" si="177"/>
        <v>8823.7799628287266</v>
      </c>
      <c r="S1076" s="2">
        <f t="shared" si="186"/>
        <v>1</v>
      </c>
      <c r="T1076" s="2">
        <f t="shared" si="182"/>
        <v>267</v>
      </c>
      <c r="U1076" s="2">
        <f t="shared" si="183"/>
        <v>3.0700947474933309</v>
      </c>
      <c r="V1076" s="2">
        <f t="shared" si="184"/>
        <v>80.087499999999636</v>
      </c>
      <c r="W1076" s="2">
        <f t="shared" si="185"/>
        <v>0.91413651409656027</v>
      </c>
      <c r="X1076" t="str">
        <f>IF($T1077&gt;0, "up", "down")</f>
        <v>up</v>
      </c>
    </row>
    <row r="1077" spans="1:24" x14ac:dyDescent="0.2">
      <c r="A1077" s="1">
        <v>40100</v>
      </c>
      <c r="B1077" s="2">
        <v>8984.1</v>
      </c>
      <c r="C1077" s="2">
        <v>9166.75</v>
      </c>
      <c r="D1077" s="2">
        <v>8984.1</v>
      </c>
      <c r="E1077" s="2">
        <v>9150</v>
      </c>
      <c r="F1077" s="2">
        <f t="shared" si="176"/>
        <v>9071.2374999999993</v>
      </c>
      <c r="G1077" s="2">
        <f>$C1077-$D1077</f>
        <v>182.64999999999964</v>
      </c>
      <c r="H1077" s="2">
        <f>$C1077-MAX($B1077,$E1077)</f>
        <v>16.75</v>
      </c>
      <c r="I1077" s="2">
        <f>MIN($B1077,$E1077)-$D1077</f>
        <v>0</v>
      </c>
      <c r="J1077" s="2">
        <f>$E1077-$B1077</f>
        <v>165.89999999999964</v>
      </c>
      <c r="K1077" s="2">
        <f>$H1077/$G1077</f>
        <v>9.1705447577333885E-2</v>
      </c>
      <c r="L1077" s="2">
        <f>$I1077/$G1077</f>
        <v>0</v>
      </c>
      <c r="M1077" s="2">
        <f>ABS($J1077)/$G1077</f>
        <v>0.9082945524226661</v>
      </c>
      <c r="N1077" s="2">
        <f t="shared" si="178"/>
        <v>8807.634925657454</v>
      </c>
      <c r="O1077" s="2">
        <f t="shared" si="179"/>
        <v>9166.75</v>
      </c>
      <c r="P1077" s="2">
        <f t="shared" si="180"/>
        <v>8807.634925657454</v>
      </c>
      <c r="Q1077" s="2">
        <f t="shared" si="181"/>
        <v>9071.2374999999993</v>
      </c>
      <c r="R1077" s="2">
        <f t="shared" si="177"/>
        <v>8963.3143378287277</v>
      </c>
      <c r="S1077" s="2">
        <f t="shared" si="186"/>
        <v>1</v>
      </c>
      <c r="T1077" s="2">
        <f t="shared" si="182"/>
        <v>186.20000000000073</v>
      </c>
      <c r="U1077" s="2">
        <f t="shared" si="183"/>
        <v>2.0772440259711367</v>
      </c>
      <c r="V1077" s="2">
        <f t="shared" si="184"/>
        <v>230.14999999999964</v>
      </c>
      <c r="W1077" s="2">
        <f t="shared" si="185"/>
        <v>2.6031865423795391</v>
      </c>
      <c r="X1077" t="str">
        <f>IF($T1078&gt;0, "up", "down")</f>
        <v>up</v>
      </c>
    </row>
    <row r="1078" spans="1:24" x14ac:dyDescent="0.2">
      <c r="A1078" s="1">
        <v>40101</v>
      </c>
      <c r="B1078" s="2">
        <v>9157.1</v>
      </c>
      <c r="C1078" s="2">
        <v>9313.9</v>
      </c>
      <c r="D1078" s="2">
        <v>9155.25</v>
      </c>
      <c r="E1078" s="2">
        <v>9296.75</v>
      </c>
      <c r="F1078" s="2">
        <f t="shared" si="176"/>
        <v>9230.75</v>
      </c>
      <c r="G1078" s="2">
        <f>$C1078-$D1078</f>
        <v>158.64999999999964</v>
      </c>
      <c r="H1078" s="2">
        <f>$C1078-MAX($B1078,$E1078)</f>
        <v>17.149999999999636</v>
      </c>
      <c r="I1078" s="2">
        <f>MIN($B1078,$E1078)-$D1078</f>
        <v>1.8500000000003638</v>
      </c>
      <c r="J1078" s="2">
        <f>$E1078-$B1078</f>
        <v>139.64999999999964</v>
      </c>
      <c r="K1078" s="2">
        <f>$H1078/$G1078</f>
        <v>0.10809959029309597</v>
      </c>
      <c r="L1078" s="2">
        <f>$I1078/$G1078</f>
        <v>1.1660888748820474E-2</v>
      </c>
      <c r="M1078" s="2">
        <f>ABS($J1078)/$G1078</f>
        <v>0.88023952095808355</v>
      </c>
      <c r="N1078" s="2">
        <f t="shared" si="178"/>
        <v>8939.4362128287266</v>
      </c>
      <c r="O1078" s="2">
        <f t="shared" si="179"/>
        <v>9313.9</v>
      </c>
      <c r="P1078" s="2">
        <f t="shared" si="180"/>
        <v>8939.4362128287266</v>
      </c>
      <c r="Q1078" s="2">
        <f t="shared" si="181"/>
        <v>9230.75</v>
      </c>
      <c r="R1078" s="2">
        <f t="shared" si="177"/>
        <v>9105.8806064143628</v>
      </c>
      <c r="S1078" s="2">
        <f t="shared" si="186"/>
        <v>1</v>
      </c>
      <c r="T1078" s="2">
        <f t="shared" si="182"/>
        <v>146.75</v>
      </c>
      <c r="U1078" s="2">
        <f t="shared" si="183"/>
        <v>1.6038251366120218</v>
      </c>
      <c r="V1078" s="2">
        <f t="shared" si="184"/>
        <v>159.51250000000073</v>
      </c>
      <c r="W1078" s="2">
        <f t="shared" si="185"/>
        <v>1.7584425498726137</v>
      </c>
      <c r="X1078" t="str">
        <f>IF($T1079&gt;0, "up", "down")</f>
        <v>up</v>
      </c>
    </row>
    <row r="1079" spans="1:24" x14ac:dyDescent="0.2">
      <c r="A1079" s="1">
        <v>40102</v>
      </c>
      <c r="B1079" s="2">
        <v>9312.7999999999993</v>
      </c>
      <c r="C1079" s="2">
        <v>9555.9</v>
      </c>
      <c r="D1079" s="2">
        <v>9259.9</v>
      </c>
      <c r="E1079" s="2">
        <v>9526.7000000000007</v>
      </c>
      <c r="F1079" s="2">
        <f t="shared" si="176"/>
        <v>9413.8250000000007</v>
      </c>
      <c r="G1079" s="2">
        <f>$C1079-$D1079</f>
        <v>296</v>
      </c>
      <c r="H1079" s="2">
        <f>$C1079-MAX($B1079,$E1079)</f>
        <v>29.199999999998909</v>
      </c>
      <c r="I1079" s="2">
        <f>MIN($B1079,$E1079)-$D1079</f>
        <v>52.899999999999636</v>
      </c>
      <c r="J1079" s="2">
        <f>$E1079-$B1079</f>
        <v>213.90000000000146</v>
      </c>
      <c r="K1079" s="2">
        <f>$H1079/$G1079</f>
        <v>9.8648648648644963E-2</v>
      </c>
      <c r="L1079" s="2">
        <f>$I1079/$G1079</f>
        <v>0.17871621621621497</v>
      </c>
      <c r="M1079" s="2">
        <f>ABS($J1079)/$G1079</f>
        <v>0.72263513513514011</v>
      </c>
      <c r="N1079" s="2">
        <f t="shared" si="178"/>
        <v>9085.0931064143624</v>
      </c>
      <c r="O1079" s="2">
        <f t="shared" si="179"/>
        <v>9555.9</v>
      </c>
      <c r="P1079" s="2">
        <f t="shared" si="180"/>
        <v>9085.0931064143624</v>
      </c>
      <c r="Q1079" s="2">
        <f t="shared" si="181"/>
        <v>9413.8250000000007</v>
      </c>
      <c r="R1079" s="2">
        <f t="shared" si="177"/>
        <v>9284.9778032071808</v>
      </c>
      <c r="S1079" s="2">
        <f t="shared" si="186"/>
        <v>1</v>
      </c>
      <c r="T1079" s="2">
        <f t="shared" si="182"/>
        <v>229.95000000000073</v>
      </c>
      <c r="U1079" s="2">
        <f t="shared" si="183"/>
        <v>2.4734450211095353</v>
      </c>
      <c r="V1079" s="2">
        <f t="shared" si="184"/>
        <v>183.07500000000073</v>
      </c>
      <c r="W1079" s="2">
        <f t="shared" si="185"/>
        <v>1.9833166319096578</v>
      </c>
      <c r="X1079" t="str">
        <f>IF($T1080&gt;0, "up", "down")</f>
        <v>down</v>
      </c>
    </row>
    <row r="1080" spans="1:24" x14ac:dyDescent="0.2">
      <c r="A1080" s="1">
        <v>40103</v>
      </c>
      <c r="B1080" s="2">
        <v>9533.15</v>
      </c>
      <c r="C1080" s="2">
        <v>9575.85</v>
      </c>
      <c r="D1080" s="2">
        <v>9462.9500000000007</v>
      </c>
      <c r="E1080" s="2">
        <v>9513.4</v>
      </c>
      <c r="F1080" s="2">
        <f t="shared" si="176"/>
        <v>9521.3374999999996</v>
      </c>
      <c r="G1080" s="2">
        <f>$C1080-$D1080</f>
        <v>112.89999999999964</v>
      </c>
      <c r="H1080" s="2">
        <f>$C1080-MAX($B1080,$E1080)</f>
        <v>42.700000000000728</v>
      </c>
      <c r="I1080" s="2">
        <f>MIN($B1080,$E1080)-$D1080</f>
        <v>50.449999999998909</v>
      </c>
      <c r="J1080" s="2">
        <f>$E1080-$B1080</f>
        <v>-19.75</v>
      </c>
      <c r="K1080" s="2">
        <f>$H1080/$G1080</f>
        <v>0.37821080602303692</v>
      </c>
      <c r="L1080" s="2">
        <f>$I1080/$G1080</f>
        <v>0.44685562444640453</v>
      </c>
      <c r="M1080" s="2">
        <f>ABS($J1080)/$G1080</f>
        <v>0.17493356953055858</v>
      </c>
      <c r="N1080" s="2">
        <f t="shared" si="178"/>
        <v>9249.4590532071816</v>
      </c>
      <c r="O1080" s="2">
        <f t="shared" si="179"/>
        <v>9575.85</v>
      </c>
      <c r="P1080" s="2">
        <f t="shared" si="180"/>
        <v>9249.4590532071816</v>
      </c>
      <c r="Q1080" s="2">
        <f t="shared" si="181"/>
        <v>9521.3374999999996</v>
      </c>
      <c r="R1080" s="2">
        <f t="shared" si="177"/>
        <v>9399.0264016035908</v>
      </c>
      <c r="S1080" s="2">
        <f t="shared" si="186"/>
        <v>1</v>
      </c>
      <c r="T1080" s="2">
        <f t="shared" si="182"/>
        <v>-13.300000000001091</v>
      </c>
      <c r="U1080" s="2">
        <f t="shared" si="183"/>
        <v>-0.13960762908458429</v>
      </c>
      <c r="V1080" s="2">
        <f t="shared" si="184"/>
        <v>107.51249999999891</v>
      </c>
      <c r="W1080" s="2">
        <f t="shared" si="185"/>
        <v>1.1420703061720279</v>
      </c>
      <c r="X1080" t="str">
        <f>IF($T1081&gt;0, "up", "down")</f>
        <v>down</v>
      </c>
    </row>
    <row r="1081" spans="1:24" x14ac:dyDescent="0.2">
      <c r="A1081" s="1">
        <v>40106</v>
      </c>
      <c r="B1081" s="2">
        <v>9548.0499999999993</v>
      </c>
      <c r="C1081" s="2">
        <v>9630.35</v>
      </c>
      <c r="D1081" s="2">
        <v>9429.7999999999993</v>
      </c>
      <c r="E1081" s="2">
        <v>9476.4</v>
      </c>
      <c r="F1081" s="2">
        <f t="shared" si="176"/>
        <v>9521.15</v>
      </c>
      <c r="G1081" s="2">
        <f>$C1081-$D1081</f>
        <v>200.55000000000109</v>
      </c>
      <c r="H1081" s="2">
        <f>$C1081-MAX($B1081,$E1081)</f>
        <v>82.300000000001091</v>
      </c>
      <c r="I1081" s="2">
        <f>MIN($B1081,$E1081)-$D1081</f>
        <v>46.600000000000364</v>
      </c>
      <c r="J1081" s="2">
        <f>$E1081-$B1081</f>
        <v>-71.649999999999636</v>
      </c>
      <c r="K1081" s="2">
        <f>$H1081/$G1081</f>
        <v>0.41037147843430888</v>
      </c>
      <c r="L1081" s="2">
        <f>$I1081/$G1081</f>
        <v>0.23236100723011774</v>
      </c>
      <c r="M1081" s="2">
        <f>ABS($J1081)/$G1081</f>
        <v>0.35726751433557341</v>
      </c>
      <c r="N1081" s="2">
        <f t="shared" si="178"/>
        <v>9385.3982766035915</v>
      </c>
      <c r="O1081" s="2">
        <f t="shared" si="179"/>
        <v>9630.35</v>
      </c>
      <c r="P1081" s="2">
        <f t="shared" si="180"/>
        <v>9385.3982766035915</v>
      </c>
      <c r="Q1081" s="2">
        <f t="shared" si="181"/>
        <v>9521.15</v>
      </c>
      <c r="R1081" s="2">
        <f t="shared" si="177"/>
        <v>9480.5741383017958</v>
      </c>
      <c r="S1081" s="2">
        <f t="shared" si="186"/>
        <v>1</v>
      </c>
      <c r="T1081" s="2">
        <f t="shared" si="182"/>
        <v>-37</v>
      </c>
      <c r="U1081" s="2">
        <f t="shared" si="183"/>
        <v>-0.38892509512897599</v>
      </c>
      <c r="V1081" s="2">
        <f t="shared" si="184"/>
        <v>-0.1875</v>
      </c>
      <c r="W1081" s="2">
        <f t="shared" si="185"/>
        <v>-1.9692611463462987E-3</v>
      </c>
      <c r="X1081" t="str">
        <f>IF($T1082&gt;0, "up", "down")</f>
        <v>down</v>
      </c>
    </row>
    <row r="1082" spans="1:24" x14ac:dyDescent="0.2">
      <c r="A1082" s="1">
        <v>40107</v>
      </c>
      <c r="B1082" s="2">
        <v>9395</v>
      </c>
      <c r="C1082" s="2">
        <v>9453.75</v>
      </c>
      <c r="D1082" s="2">
        <v>9259.7000000000007</v>
      </c>
      <c r="E1082" s="2">
        <v>9273.0499999999993</v>
      </c>
      <c r="F1082" s="2">
        <f t="shared" si="176"/>
        <v>9345.375</v>
      </c>
      <c r="G1082" s="2">
        <f>$C1082-$D1082</f>
        <v>194.04999999999927</v>
      </c>
      <c r="H1082" s="2">
        <f>$C1082-MAX($B1082,$E1082)</f>
        <v>58.75</v>
      </c>
      <c r="I1082" s="2">
        <f>MIN($B1082,$E1082)-$D1082</f>
        <v>13.349999999998545</v>
      </c>
      <c r="J1082" s="2">
        <f>$E1082-$B1082</f>
        <v>-121.95000000000073</v>
      </c>
      <c r="K1082" s="2">
        <f>$H1082/$G1082</f>
        <v>0.30275702138624178</v>
      </c>
      <c r="L1082" s="2">
        <f>$I1082/$G1082</f>
        <v>6.8796701880951272E-2</v>
      </c>
      <c r="M1082" s="2">
        <f>ABS($J1082)/$G1082</f>
        <v>0.62844627673280695</v>
      </c>
      <c r="N1082" s="2">
        <f t="shared" si="178"/>
        <v>9453.2741383017965</v>
      </c>
      <c r="O1082" s="2">
        <f t="shared" si="179"/>
        <v>9453.75</v>
      </c>
      <c r="P1082" s="2">
        <f t="shared" si="180"/>
        <v>9259.7000000000007</v>
      </c>
      <c r="Q1082" s="2">
        <f t="shared" si="181"/>
        <v>9345.375</v>
      </c>
      <c r="R1082" s="2">
        <f t="shared" si="177"/>
        <v>9378.0247845754493</v>
      </c>
      <c r="S1082" s="2">
        <f t="shared" si="186"/>
        <v>0.72631138517449834</v>
      </c>
      <c r="T1082" s="2">
        <f t="shared" si="182"/>
        <v>-203.35000000000036</v>
      </c>
      <c r="U1082" s="2">
        <f t="shared" si="183"/>
        <v>-2.1458570765269553</v>
      </c>
      <c r="V1082" s="2">
        <f t="shared" si="184"/>
        <v>-175.77499999999964</v>
      </c>
      <c r="W1082" s="2">
        <f t="shared" si="185"/>
        <v>-1.8461530382359235</v>
      </c>
      <c r="X1082" t="str">
        <f>IF($T1083&gt;0, "up", "down")</f>
        <v>down</v>
      </c>
    </row>
    <row r="1083" spans="1:24" x14ac:dyDescent="0.2">
      <c r="A1083" s="1">
        <v>40108</v>
      </c>
      <c r="B1083" s="2">
        <v>9244.5</v>
      </c>
      <c r="C1083" s="2">
        <v>9250</v>
      </c>
      <c r="D1083" s="2">
        <v>9057.1</v>
      </c>
      <c r="E1083" s="2">
        <v>9090.1</v>
      </c>
      <c r="F1083" s="2">
        <f t="shared" si="176"/>
        <v>9160.4249999999993</v>
      </c>
      <c r="G1083" s="2">
        <f>$C1083-$D1083</f>
        <v>192.89999999999964</v>
      </c>
      <c r="H1083" s="2">
        <f>$C1083-MAX($B1083,$E1083)</f>
        <v>5.5</v>
      </c>
      <c r="I1083" s="2">
        <f>MIN($B1083,$E1083)-$D1083</f>
        <v>33</v>
      </c>
      <c r="J1083" s="2">
        <f>$E1083-$B1083</f>
        <v>-154.39999999999964</v>
      </c>
      <c r="K1083" s="2">
        <f>$H1083/$G1083</f>
        <v>2.8512182477967912E-2</v>
      </c>
      <c r="L1083" s="2">
        <f>$I1083/$G1083</f>
        <v>0.17107309486780747</v>
      </c>
      <c r="M1083" s="2">
        <f>ABS($J1083)/$G1083</f>
        <v>0.80041472265422464</v>
      </c>
      <c r="N1083" s="2">
        <f t="shared" si="178"/>
        <v>9399.3245691508982</v>
      </c>
      <c r="O1083" s="2">
        <f t="shared" si="179"/>
        <v>9399.3245691508982</v>
      </c>
      <c r="P1083" s="2">
        <f t="shared" si="180"/>
        <v>9057.1</v>
      </c>
      <c r="Q1083" s="2">
        <f t="shared" si="181"/>
        <v>9160.4249999999993</v>
      </c>
      <c r="R1083" s="2">
        <f t="shared" si="177"/>
        <v>9254.0435345754486</v>
      </c>
      <c r="S1083" s="2">
        <f t="shared" si="186"/>
        <v>0</v>
      </c>
      <c r="T1083" s="2">
        <f t="shared" si="182"/>
        <v>-182.94999999999891</v>
      </c>
      <c r="U1083" s="2">
        <f t="shared" si="183"/>
        <v>-1.9729215306722052</v>
      </c>
      <c r="V1083" s="2">
        <f t="shared" si="184"/>
        <v>-184.95000000000073</v>
      </c>
      <c r="W1083" s="2">
        <f t="shared" si="185"/>
        <v>-1.9790538100397332</v>
      </c>
      <c r="X1083" t="str">
        <f>IF($T1084&gt;0, "up", "down")</f>
        <v>up</v>
      </c>
    </row>
    <row r="1084" spans="1:24" x14ac:dyDescent="0.2">
      <c r="A1084" s="1">
        <v>40109</v>
      </c>
      <c r="B1084" s="2">
        <v>9189.1</v>
      </c>
      <c r="C1084" s="2">
        <v>9261.6</v>
      </c>
      <c r="D1084" s="2">
        <v>9131.0499999999993</v>
      </c>
      <c r="E1084" s="2">
        <v>9188.4</v>
      </c>
      <c r="F1084" s="2">
        <f t="shared" si="176"/>
        <v>9192.5375000000004</v>
      </c>
      <c r="G1084" s="2">
        <f>$C1084-$D1084</f>
        <v>130.55000000000109</v>
      </c>
      <c r="H1084" s="2">
        <f>$C1084-MAX($B1084,$E1084)</f>
        <v>72.5</v>
      </c>
      <c r="I1084" s="2">
        <f>MIN($B1084,$E1084)-$D1084</f>
        <v>57.350000000000364</v>
      </c>
      <c r="J1084" s="2">
        <f>$E1084-$B1084</f>
        <v>-0.7000000000007276</v>
      </c>
      <c r="K1084" s="2">
        <f>$H1084/$G1084</f>
        <v>0.55534278054384834</v>
      </c>
      <c r="L1084" s="2">
        <f>$I1084/$G1084</f>
        <v>0.43929528916124</v>
      </c>
      <c r="M1084" s="2">
        <f>ABS($J1084)/$G1084</f>
        <v>5.3619302949116949E-3</v>
      </c>
      <c r="N1084" s="2">
        <f t="shared" si="178"/>
        <v>9279.8747845754478</v>
      </c>
      <c r="O1084" s="2">
        <f t="shared" si="179"/>
        <v>9279.8747845754478</v>
      </c>
      <c r="P1084" s="2">
        <f t="shared" si="180"/>
        <v>9131.0499999999993</v>
      </c>
      <c r="Q1084" s="2">
        <f t="shared" si="181"/>
        <v>9192.5375000000004</v>
      </c>
      <c r="R1084" s="2">
        <f t="shared" si="177"/>
        <v>9220.8342672877243</v>
      </c>
      <c r="S1084" s="2">
        <f t="shared" si="186"/>
        <v>0</v>
      </c>
      <c r="T1084" s="2">
        <f t="shared" si="182"/>
        <v>98.299999999999272</v>
      </c>
      <c r="U1084" s="2">
        <f t="shared" si="183"/>
        <v>1.0813962442657314</v>
      </c>
      <c r="V1084" s="2">
        <f t="shared" si="184"/>
        <v>32.112500000001091</v>
      </c>
      <c r="W1084" s="2">
        <f t="shared" si="185"/>
        <v>0.35055687918411094</v>
      </c>
      <c r="X1084" t="str">
        <f>IF($T1085&gt;0, "up", "down")</f>
        <v>down</v>
      </c>
    </row>
    <row r="1085" spans="1:24" x14ac:dyDescent="0.2">
      <c r="A1085" s="1">
        <v>40112</v>
      </c>
      <c r="B1085" s="2">
        <v>9193.2000000000007</v>
      </c>
      <c r="C1085" s="2">
        <v>9225.2000000000007</v>
      </c>
      <c r="D1085" s="2">
        <v>9014.1</v>
      </c>
      <c r="E1085" s="2">
        <v>9033.85</v>
      </c>
      <c r="F1085" s="2">
        <f t="shared" si="176"/>
        <v>9116.5874999999996</v>
      </c>
      <c r="G1085" s="2">
        <f>$C1085-$D1085</f>
        <v>211.10000000000036</v>
      </c>
      <c r="H1085" s="2">
        <f>$C1085-MAX($B1085,$E1085)</f>
        <v>32</v>
      </c>
      <c r="I1085" s="2">
        <f>MIN($B1085,$E1085)-$D1085</f>
        <v>19.75</v>
      </c>
      <c r="J1085" s="2">
        <f>$E1085-$B1085</f>
        <v>-159.35000000000036</v>
      </c>
      <c r="K1085" s="2">
        <f>$H1085/$G1085</f>
        <v>0.15158692562766435</v>
      </c>
      <c r="L1085" s="2">
        <f>$I1085/$G1085</f>
        <v>9.355755566082409E-2</v>
      </c>
      <c r="M1085" s="2">
        <f>ABS($J1085)/$G1085</f>
        <v>0.75485551871151157</v>
      </c>
      <c r="N1085" s="2">
        <f t="shared" si="178"/>
        <v>9236.2061422877232</v>
      </c>
      <c r="O1085" s="2">
        <f t="shared" si="179"/>
        <v>9236.2061422877232</v>
      </c>
      <c r="P1085" s="2">
        <f t="shared" si="180"/>
        <v>9014.1</v>
      </c>
      <c r="Q1085" s="2">
        <f t="shared" si="181"/>
        <v>9116.5874999999996</v>
      </c>
      <c r="R1085" s="2">
        <f t="shared" si="177"/>
        <v>9150.7749461438616</v>
      </c>
      <c r="S1085" s="2">
        <f t="shared" si="186"/>
        <v>0</v>
      </c>
      <c r="T1085" s="2">
        <f t="shared" si="182"/>
        <v>-154.54999999999927</v>
      </c>
      <c r="U1085" s="2">
        <f t="shared" si="183"/>
        <v>-1.6820121022158296</v>
      </c>
      <c r="V1085" s="2">
        <f t="shared" si="184"/>
        <v>-75.950000000000728</v>
      </c>
      <c r="W1085" s="2">
        <f t="shared" si="185"/>
        <v>-0.82621365428208171</v>
      </c>
      <c r="X1085" t="str">
        <f>IF($T1086&gt;0, "up", "down")</f>
        <v>down</v>
      </c>
    </row>
    <row r="1086" spans="1:24" x14ac:dyDescent="0.2">
      <c r="A1086" s="1">
        <v>40113</v>
      </c>
      <c r="B1086" s="2">
        <v>8948.2999999999993</v>
      </c>
      <c r="C1086" s="2">
        <v>9100.35</v>
      </c>
      <c r="D1086" s="2">
        <v>8661.6</v>
      </c>
      <c r="E1086" s="2">
        <v>8698.7999999999993</v>
      </c>
      <c r="F1086" s="2">
        <f t="shared" si="176"/>
        <v>8852.2625000000007</v>
      </c>
      <c r="G1086" s="2">
        <f>$C1086-$D1086</f>
        <v>438.75</v>
      </c>
      <c r="H1086" s="2">
        <f>$C1086-MAX($B1086,$E1086)</f>
        <v>152.05000000000109</v>
      </c>
      <c r="I1086" s="2">
        <f>MIN($B1086,$E1086)-$D1086</f>
        <v>37.199999999998909</v>
      </c>
      <c r="J1086" s="2">
        <f>$E1086-$B1086</f>
        <v>-249.5</v>
      </c>
      <c r="K1086" s="2">
        <f>$H1086/$G1086</f>
        <v>0.34655270655270903</v>
      </c>
      <c r="L1086" s="2">
        <f>$I1086/$G1086</f>
        <v>8.4786324786322295E-2</v>
      </c>
      <c r="M1086" s="2">
        <f>ABS($J1086)/$G1086</f>
        <v>0.56866096866096871</v>
      </c>
      <c r="N1086" s="2">
        <f t="shared" si="178"/>
        <v>9176.3968211438623</v>
      </c>
      <c r="O1086" s="2">
        <f t="shared" si="179"/>
        <v>9176.3968211438623</v>
      </c>
      <c r="P1086" s="2">
        <f t="shared" si="180"/>
        <v>8661.6</v>
      </c>
      <c r="Q1086" s="2">
        <f t="shared" si="181"/>
        <v>8852.2625000000007</v>
      </c>
      <c r="R1086" s="2">
        <f t="shared" si="177"/>
        <v>8966.6640355719319</v>
      </c>
      <c r="S1086" s="2">
        <f t="shared" si="186"/>
        <v>0</v>
      </c>
      <c r="T1086" s="2">
        <f t="shared" si="182"/>
        <v>-335.05000000000109</v>
      </c>
      <c r="U1086" s="2">
        <f t="shared" si="183"/>
        <v>-3.7088284618407554</v>
      </c>
      <c r="V1086" s="2">
        <f t="shared" si="184"/>
        <v>-264.32499999999891</v>
      </c>
      <c r="W1086" s="2">
        <f t="shared" si="185"/>
        <v>-2.8993853237299474</v>
      </c>
      <c r="X1086" t="str">
        <f>IF($T1087&gt;0, "up", "down")</f>
        <v>down</v>
      </c>
    </row>
    <row r="1087" spans="1:24" x14ac:dyDescent="0.2">
      <c r="A1087" s="1">
        <v>40114</v>
      </c>
      <c r="B1087" s="2">
        <v>8652.1</v>
      </c>
      <c r="C1087" s="2">
        <v>8680.9</v>
      </c>
      <c r="D1087" s="2">
        <v>8410.9500000000007</v>
      </c>
      <c r="E1087" s="2">
        <v>8609.1</v>
      </c>
      <c r="F1087" s="2">
        <f t="shared" si="176"/>
        <v>8588.2625000000007</v>
      </c>
      <c r="G1087" s="2">
        <f>$C1087-$D1087</f>
        <v>269.94999999999891</v>
      </c>
      <c r="H1087" s="2">
        <f>$C1087-MAX($B1087,$E1087)</f>
        <v>28.799999999999272</v>
      </c>
      <c r="I1087" s="2">
        <f>MIN($B1087,$E1087)-$D1087</f>
        <v>198.14999999999964</v>
      </c>
      <c r="J1087" s="2">
        <f>$E1087-$B1087</f>
        <v>-43</v>
      </c>
      <c r="K1087" s="2">
        <f>$H1087/$G1087</f>
        <v>0.10668642341174066</v>
      </c>
      <c r="L1087" s="2">
        <f>$I1087/$G1087</f>
        <v>0.73402481941100362</v>
      </c>
      <c r="M1087" s="2">
        <f>ABS($J1087)/$G1087</f>
        <v>0.15928875717725569</v>
      </c>
      <c r="N1087" s="2">
        <f t="shared" si="178"/>
        <v>9014.3296605719315</v>
      </c>
      <c r="O1087" s="2">
        <f t="shared" si="179"/>
        <v>9014.3296605719315</v>
      </c>
      <c r="P1087" s="2">
        <f t="shared" si="180"/>
        <v>8410.9500000000007</v>
      </c>
      <c r="Q1087" s="2">
        <f t="shared" si="181"/>
        <v>8588.2625000000007</v>
      </c>
      <c r="R1087" s="2">
        <f t="shared" si="177"/>
        <v>8756.967955285967</v>
      </c>
      <c r="S1087" s="2">
        <f t="shared" si="186"/>
        <v>0</v>
      </c>
      <c r="T1087" s="2">
        <f t="shared" si="182"/>
        <v>-89.699999999998909</v>
      </c>
      <c r="U1087" s="2">
        <f t="shared" si="183"/>
        <v>-1.0311767140295089</v>
      </c>
      <c r="V1087" s="2">
        <f t="shared" si="184"/>
        <v>-264</v>
      </c>
      <c r="W1087" s="2">
        <f t="shared" si="185"/>
        <v>-2.9822884262639069</v>
      </c>
      <c r="X1087" t="str">
        <f>IF($T1088&gt;0, "up", "down")</f>
        <v>down</v>
      </c>
    </row>
    <row r="1088" spans="1:24" x14ac:dyDescent="0.2">
      <c r="A1088" s="1">
        <v>40115</v>
      </c>
      <c r="B1088" s="2">
        <v>8541.65</v>
      </c>
      <c r="C1088" s="2">
        <v>8552.75</v>
      </c>
      <c r="D1088" s="2">
        <v>8370.15</v>
      </c>
      <c r="E1088" s="2">
        <v>8417.85</v>
      </c>
      <c r="F1088" s="2">
        <f t="shared" si="176"/>
        <v>8470.6</v>
      </c>
      <c r="G1088" s="2">
        <f>$C1088-$D1088</f>
        <v>182.60000000000036</v>
      </c>
      <c r="H1088" s="2">
        <f>$C1088-MAX($B1088,$E1088)</f>
        <v>11.100000000000364</v>
      </c>
      <c r="I1088" s="2">
        <f>MIN($B1088,$E1088)-$D1088</f>
        <v>47.700000000000728</v>
      </c>
      <c r="J1088" s="2">
        <f>$E1088-$B1088</f>
        <v>-123.79999999999927</v>
      </c>
      <c r="K1088" s="2">
        <f>$H1088/$G1088</f>
        <v>6.0788608981381935E-2</v>
      </c>
      <c r="L1088" s="2">
        <f>$I1088/$G1088</f>
        <v>0.26122672508215022</v>
      </c>
      <c r="M1088" s="2">
        <f>ABS($J1088)/$G1088</f>
        <v>0.67798466593646778</v>
      </c>
      <c r="N1088" s="2">
        <f t="shared" si="178"/>
        <v>8801.296080285967</v>
      </c>
      <c r="O1088" s="2">
        <f t="shared" si="179"/>
        <v>8801.296080285967</v>
      </c>
      <c r="P1088" s="2">
        <f t="shared" si="180"/>
        <v>8370.15</v>
      </c>
      <c r="Q1088" s="2">
        <f t="shared" si="181"/>
        <v>8470.6</v>
      </c>
      <c r="R1088" s="2">
        <f t="shared" si="177"/>
        <v>8610.8355401429835</v>
      </c>
      <c r="S1088" s="2">
        <f t="shared" si="186"/>
        <v>0</v>
      </c>
      <c r="T1088" s="2">
        <f t="shared" si="182"/>
        <v>-191.25</v>
      </c>
      <c r="U1088" s="2">
        <f t="shared" si="183"/>
        <v>-2.2214865665400563</v>
      </c>
      <c r="V1088" s="2">
        <f t="shared" si="184"/>
        <v>-117.66250000000036</v>
      </c>
      <c r="W1088" s="2">
        <f t="shared" si="185"/>
        <v>-1.3700384682000621</v>
      </c>
      <c r="X1088" t="str">
        <f>IF($T1089&gt;0, "up", "down")</f>
        <v>up</v>
      </c>
    </row>
    <row r="1089" spans="1:24" x14ac:dyDescent="0.2">
      <c r="A1089" s="1">
        <v>40116</v>
      </c>
      <c r="B1089" s="2">
        <v>8476.9500000000007</v>
      </c>
      <c r="C1089" s="2">
        <v>8728.0499999999993</v>
      </c>
      <c r="D1089" s="2">
        <v>8411.15</v>
      </c>
      <c r="E1089" s="2">
        <v>8438.6</v>
      </c>
      <c r="F1089" s="2">
        <f t="shared" si="176"/>
        <v>8513.6875</v>
      </c>
      <c r="G1089" s="2">
        <f>$C1089-$D1089</f>
        <v>316.89999999999964</v>
      </c>
      <c r="H1089" s="2">
        <f>$C1089-MAX($B1089,$E1089)</f>
        <v>251.09999999999854</v>
      </c>
      <c r="I1089" s="2">
        <f>MIN($B1089,$E1089)-$D1089</f>
        <v>27.450000000000728</v>
      </c>
      <c r="J1089" s="2">
        <f>$E1089-$B1089</f>
        <v>-38.350000000000364</v>
      </c>
      <c r="K1089" s="2">
        <f>$H1089/$G1089</f>
        <v>0.79236352161564794</v>
      </c>
      <c r="L1089" s="2">
        <f>$I1089/$G1089</f>
        <v>8.6620384979491191E-2</v>
      </c>
      <c r="M1089" s="2">
        <f>ABS($J1089)/$G1089</f>
        <v>0.12101609340486086</v>
      </c>
      <c r="N1089" s="2">
        <f t="shared" si="178"/>
        <v>8635.9480401429828</v>
      </c>
      <c r="O1089" s="2">
        <f t="shared" si="179"/>
        <v>8728.0499999999993</v>
      </c>
      <c r="P1089" s="2">
        <f t="shared" si="180"/>
        <v>8411.15</v>
      </c>
      <c r="Q1089" s="2">
        <f t="shared" si="181"/>
        <v>8513.6875</v>
      </c>
      <c r="R1089" s="2">
        <f t="shared" si="177"/>
        <v>8572.208885035745</v>
      </c>
      <c r="S1089" s="2">
        <f t="shared" si="186"/>
        <v>0</v>
      </c>
      <c r="T1089" s="2">
        <f t="shared" si="182"/>
        <v>20.75</v>
      </c>
      <c r="U1089" s="2">
        <f t="shared" si="183"/>
        <v>0.24649999703012052</v>
      </c>
      <c r="V1089" s="2">
        <f t="shared" si="184"/>
        <v>43.087499999999636</v>
      </c>
      <c r="W1089" s="2">
        <f t="shared" si="185"/>
        <v>0.50867116851226168</v>
      </c>
      <c r="X1089" t="str">
        <f>IF($T1090&gt;0, "up", "down")</f>
        <v>down</v>
      </c>
    </row>
    <row r="1090" spans="1:24" x14ac:dyDescent="0.2">
      <c r="A1090" s="1">
        <v>40120</v>
      </c>
      <c r="B1090" s="2">
        <v>8372.1</v>
      </c>
      <c r="C1090" s="2">
        <v>8506.7999999999993</v>
      </c>
      <c r="D1090" s="2">
        <v>8207.75</v>
      </c>
      <c r="E1090" s="2">
        <v>8255.4500000000007</v>
      </c>
      <c r="F1090" s="2">
        <f t="shared" si="176"/>
        <v>8335.5250000000015</v>
      </c>
      <c r="G1090" s="2">
        <f>$C1090-$D1090</f>
        <v>299.04999999999927</v>
      </c>
      <c r="H1090" s="2">
        <f>$C1090-MAX($B1090,$E1090)</f>
        <v>134.69999999999891</v>
      </c>
      <c r="I1090" s="2">
        <f>MIN($B1090,$E1090)-$D1090</f>
        <v>47.700000000000728</v>
      </c>
      <c r="J1090" s="2">
        <f>$E1090-$B1090</f>
        <v>-116.64999999999964</v>
      </c>
      <c r="K1090" s="2">
        <f>$H1090/$G1090</f>
        <v>0.45042635010867493</v>
      </c>
      <c r="L1090" s="2">
        <f>$I1090/$G1090</f>
        <v>0.15950509948169483</v>
      </c>
      <c r="M1090" s="2">
        <f>ABS($J1090)/$G1090</f>
        <v>0.39006855040963023</v>
      </c>
      <c r="N1090" s="2">
        <f t="shared" si="178"/>
        <v>8574.8177700714914</v>
      </c>
      <c r="O1090" s="2">
        <f t="shared" si="179"/>
        <v>8574.8177700714914</v>
      </c>
      <c r="P1090" s="2">
        <f t="shared" si="180"/>
        <v>8207.75</v>
      </c>
      <c r="Q1090" s="2">
        <f t="shared" si="181"/>
        <v>8335.5250000000015</v>
      </c>
      <c r="R1090" s="2">
        <f t="shared" si="177"/>
        <v>8423.2276350357461</v>
      </c>
      <c r="S1090" s="2">
        <f t="shared" si="186"/>
        <v>0</v>
      </c>
      <c r="T1090" s="2">
        <f t="shared" si="182"/>
        <v>-183.14999999999964</v>
      </c>
      <c r="U1090" s="2">
        <f t="shared" si="183"/>
        <v>-2.1703837129381607</v>
      </c>
      <c r="V1090" s="2">
        <f t="shared" si="184"/>
        <v>-178.16249999999854</v>
      </c>
      <c r="W1090" s="2">
        <f t="shared" si="185"/>
        <v>-2.0926596142975478</v>
      </c>
      <c r="X1090" t="str">
        <f>IF($T1091&gt;0, "up", "down")</f>
        <v>up</v>
      </c>
    </row>
    <row r="1091" spans="1:24" x14ac:dyDescent="0.2">
      <c r="A1091" s="1">
        <v>40121</v>
      </c>
      <c r="B1091" s="2">
        <v>8330.5</v>
      </c>
      <c r="C1091" s="2">
        <v>8521.1</v>
      </c>
      <c r="D1091" s="2">
        <v>8267.9500000000007</v>
      </c>
      <c r="E1091" s="2">
        <v>8506.75</v>
      </c>
      <c r="F1091" s="2">
        <f t="shared" ref="F1091:F1154" si="187">AVERAGE($B1091:$E1091)</f>
        <v>8406.5750000000007</v>
      </c>
      <c r="G1091" s="2">
        <f>$C1091-$D1091</f>
        <v>253.14999999999964</v>
      </c>
      <c r="H1091" s="2">
        <f>$C1091-MAX($B1091,$E1091)</f>
        <v>14.350000000000364</v>
      </c>
      <c r="I1091" s="2">
        <f>MIN($B1091,$E1091)-$D1091</f>
        <v>62.549999999999272</v>
      </c>
      <c r="J1091" s="2">
        <f>$E1091-$B1091</f>
        <v>176.25</v>
      </c>
      <c r="K1091" s="2">
        <f>$H1091/$G1091</f>
        <v>5.6685759431168811E-2</v>
      </c>
      <c r="L1091" s="2">
        <f>$I1091/$G1091</f>
        <v>0.2470867074856779</v>
      </c>
      <c r="M1091" s="2">
        <f>ABS($J1091)/$G1091</f>
        <v>0.69622753308315333</v>
      </c>
      <c r="N1091" s="2">
        <f t="shared" si="178"/>
        <v>8455.1713850357464</v>
      </c>
      <c r="O1091" s="2">
        <f t="shared" si="179"/>
        <v>8521.1</v>
      </c>
      <c r="P1091" s="2">
        <f t="shared" si="180"/>
        <v>8267.9500000000007</v>
      </c>
      <c r="Q1091" s="2">
        <f t="shared" si="181"/>
        <v>8406.5750000000007</v>
      </c>
      <c r="R1091" s="2">
        <f t="shared" ref="R1091:R1154" si="188">AVERAGE($N1091:$Q1091)</f>
        <v>8412.6990962589371</v>
      </c>
      <c r="S1091" s="2">
        <f t="shared" si="186"/>
        <v>0</v>
      </c>
      <c r="T1091" s="2">
        <f t="shared" si="182"/>
        <v>251.29999999999927</v>
      </c>
      <c r="U1091" s="2">
        <f t="shared" si="183"/>
        <v>3.0440496883876622</v>
      </c>
      <c r="V1091" s="2">
        <f t="shared" si="184"/>
        <v>71.049999999999272</v>
      </c>
      <c r="W1091" s="2">
        <f t="shared" si="185"/>
        <v>0.85237582515797461</v>
      </c>
      <c r="X1091" t="str">
        <f>IF($T1092&gt;0, "up", "down")</f>
        <v>up</v>
      </c>
    </row>
    <row r="1092" spans="1:24" x14ac:dyDescent="0.2">
      <c r="A1092" s="1">
        <v>40122</v>
      </c>
      <c r="B1092" s="2">
        <v>8521.5499999999993</v>
      </c>
      <c r="C1092" s="2">
        <v>8564.25</v>
      </c>
      <c r="D1092" s="2">
        <v>8319.5</v>
      </c>
      <c r="E1092" s="2">
        <v>8537.2000000000007</v>
      </c>
      <c r="F1092" s="2">
        <f t="shared" si="187"/>
        <v>8485.625</v>
      </c>
      <c r="G1092" s="2">
        <f>$C1092-$D1092</f>
        <v>244.75</v>
      </c>
      <c r="H1092" s="2">
        <f>$C1092-MAX($B1092,$E1092)</f>
        <v>27.049999999999272</v>
      </c>
      <c r="I1092" s="2">
        <f>MIN($B1092,$E1092)-$D1092</f>
        <v>202.04999999999927</v>
      </c>
      <c r="J1092" s="2">
        <f>$E1092-$B1092</f>
        <v>15.650000000001455</v>
      </c>
      <c r="K1092" s="2">
        <f>$H1092/$G1092</f>
        <v>0.11052093973441991</v>
      </c>
      <c r="L1092" s="2">
        <f>$I1092/$G1092</f>
        <v>0.82553626149131465</v>
      </c>
      <c r="M1092" s="2">
        <f>ABS($J1092)/$G1092</f>
        <v>6.3942798774265397E-2</v>
      </c>
      <c r="N1092" s="2">
        <f t="shared" ref="N1092:N1155" si="189">AVERAGE($N1091,$Q1091)</f>
        <v>8430.8731925178727</v>
      </c>
      <c r="O1092" s="2">
        <f t="shared" ref="O1092:O1155" si="190">MAX($N1092,$C1092,$Q1092)</f>
        <v>8564.25</v>
      </c>
      <c r="P1092" s="2">
        <f t="shared" ref="P1092:P1155" si="191">MIN($N1092,$D1092,$Q1092)</f>
        <v>8319.5</v>
      </c>
      <c r="Q1092" s="2">
        <f t="shared" ref="Q1092:Q1155" si="192">AVERAGE($B1092:$E1092)</f>
        <v>8485.625</v>
      </c>
      <c r="R1092" s="2">
        <f t="shared" si="188"/>
        <v>8450.0620481294682</v>
      </c>
      <c r="S1092" s="2">
        <f t="shared" si="186"/>
        <v>0.18857183029083069</v>
      </c>
      <c r="T1092" s="2">
        <f t="shared" ref="T1092:T1155" si="193">$E1092-$E1091</f>
        <v>30.450000000000728</v>
      </c>
      <c r="U1092" s="2">
        <f t="shared" ref="U1092:U1155" si="194">($T1092/$E1091)*100</f>
        <v>0.35795103888089724</v>
      </c>
      <c r="V1092" s="2">
        <f t="shared" ref="V1092:V1155" si="195">$F1092-$F1091</f>
        <v>79.049999999999272</v>
      </c>
      <c r="W1092" s="2">
        <f t="shared" ref="W1092:W1155" si="196">($V1092/$F1091)*100</f>
        <v>0.94033539223761475</v>
      </c>
      <c r="X1092" t="str">
        <f>IF($T1093&gt;0, "up", "down")</f>
        <v>up</v>
      </c>
    </row>
    <row r="1093" spans="1:24" x14ac:dyDescent="0.2">
      <c r="A1093" s="1">
        <v>40123</v>
      </c>
      <c r="B1093" s="2">
        <v>8612.2999999999993</v>
      </c>
      <c r="C1093" s="2">
        <v>8780</v>
      </c>
      <c r="D1093" s="2">
        <v>8612.2999999999993</v>
      </c>
      <c r="E1093" s="2">
        <v>8723.75</v>
      </c>
      <c r="F1093" s="2">
        <f t="shared" si="187"/>
        <v>8682.0874999999996</v>
      </c>
      <c r="G1093" s="2">
        <f>$C1093-$D1093</f>
        <v>167.70000000000073</v>
      </c>
      <c r="H1093" s="2">
        <f>$C1093-MAX($B1093,$E1093)</f>
        <v>56.25</v>
      </c>
      <c r="I1093" s="2">
        <f>MIN($B1093,$E1093)-$D1093</f>
        <v>0</v>
      </c>
      <c r="J1093" s="2">
        <f>$E1093-$B1093</f>
        <v>111.45000000000073</v>
      </c>
      <c r="K1093" s="2">
        <f>$H1093/$G1093</f>
        <v>0.33542039355992698</v>
      </c>
      <c r="L1093" s="2">
        <f>$I1093/$G1093</f>
        <v>0</v>
      </c>
      <c r="M1093" s="2">
        <f>ABS($J1093)/$G1093</f>
        <v>0.66457960644007297</v>
      </c>
      <c r="N1093" s="2">
        <f t="shared" si="189"/>
        <v>8458.2490962589363</v>
      </c>
      <c r="O1093" s="2">
        <f t="shared" si="190"/>
        <v>8780</v>
      </c>
      <c r="P1093" s="2">
        <f t="shared" si="191"/>
        <v>8458.2490962589363</v>
      </c>
      <c r="Q1093" s="2">
        <f t="shared" si="192"/>
        <v>8682.0874999999996</v>
      </c>
      <c r="R1093" s="2">
        <f t="shared" si="188"/>
        <v>8594.6464231294685</v>
      </c>
      <c r="S1093" s="2">
        <f t="shared" si="186"/>
        <v>1</v>
      </c>
      <c r="T1093" s="2">
        <f t="shared" si="193"/>
        <v>186.54999999999927</v>
      </c>
      <c r="U1093" s="2">
        <f t="shared" si="194"/>
        <v>2.1851426697277709</v>
      </c>
      <c r="V1093" s="2">
        <f t="shared" si="195"/>
        <v>196.46249999999964</v>
      </c>
      <c r="W1093" s="2">
        <f t="shared" si="196"/>
        <v>2.3152390071444309</v>
      </c>
      <c r="X1093" t="str">
        <f>IF($T1094&gt;0, "up", "down")</f>
        <v>up</v>
      </c>
    </row>
    <row r="1094" spans="1:24" x14ac:dyDescent="0.2">
      <c r="A1094" s="1">
        <v>40126</v>
      </c>
      <c r="B1094" s="2">
        <v>8750.7000000000007</v>
      </c>
      <c r="C1094" s="2">
        <v>9150.75</v>
      </c>
      <c r="D1094" s="2">
        <v>8750.7000000000007</v>
      </c>
      <c r="E1094" s="2">
        <v>9137.5</v>
      </c>
      <c r="F1094" s="2">
        <f t="shared" si="187"/>
        <v>8947.4125000000004</v>
      </c>
      <c r="G1094" s="2">
        <f>$C1094-$D1094</f>
        <v>400.04999999999927</v>
      </c>
      <c r="H1094" s="2">
        <f>$C1094-MAX($B1094,$E1094)</f>
        <v>13.25</v>
      </c>
      <c r="I1094" s="2">
        <f>MIN($B1094,$E1094)-$D1094</f>
        <v>0</v>
      </c>
      <c r="J1094" s="2">
        <f>$E1094-$B1094</f>
        <v>386.79999999999927</v>
      </c>
      <c r="K1094" s="2">
        <f>$H1094/$G1094</f>
        <v>3.3120859892513496E-2</v>
      </c>
      <c r="L1094" s="2">
        <f>$I1094/$G1094</f>
        <v>0</v>
      </c>
      <c r="M1094" s="2">
        <f>ABS($J1094)/$G1094</f>
        <v>0.96687914010748655</v>
      </c>
      <c r="N1094" s="2">
        <f t="shared" si="189"/>
        <v>8570.1682981294689</v>
      </c>
      <c r="O1094" s="2">
        <f t="shared" si="190"/>
        <v>9150.75</v>
      </c>
      <c r="P1094" s="2">
        <f t="shared" si="191"/>
        <v>8570.1682981294689</v>
      </c>
      <c r="Q1094" s="2">
        <f t="shared" si="192"/>
        <v>8947.4125000000004</v>
      </c>
      <c r="R1094" s="2">
        <f t="shared" si="188"/>
        <v>8809.6247740647341</v>
      </c>
      <c r="S1094" s="2">
        <f t="shared" si="186"/>
        <v>1</v>
      </c>
      <c r="T1094" s="2">
        <f t="shared" si="193"/>
        <v>413.75</v>
      </c>
      <c r="U1094" s="2">
        <f t="shared" si="194"/>
        <v>4.7427998280555954</v>
      </c>
      <c r="V1094" s="2">
        <f t="shared" si="195"/>
        <v>265.32500000000073</v>
      </c>
      <c r="W1094" s="2">
        <f t="shared" si="196"/>
        <v>3.0560046762947359</v>
      </c>
      <c r="X1094" t="str">
        <f>IF($T1095&gt;0, "up", "down")</f>
        <v>up</v>
      </c>
    </row>
    <row r="1095" spans="1:24" x14ac:dyDescent="0.2">
      <c r="A1095" s="1">
        <v>40127</v>
      </c>
      <c r="B1095" s="2">
        <v>9182</v>
      </c>
      <c r="C1095" s="2">
        <v>9267.4500000000007</v>
      </c>
      <c r="D1095" s="2">
        <v>9124</v>
      </c>
      <c r="E1095" s="2">
        <v>9179.5</v>
      </c>
      <c r="F1095" s="2">
        <f t="shared" si="187"/>
        <v>9188.2374999999993</v>
      </c>
      <c r="G1095" s="2">
        <f>$C1095-$D1095</f>
        <v>143.45000000000073</v>
      </c>
      <c r="H1095" s="2">
        <f>$C1095-MAX($B1095,$E1095)</f>
        <v>85.450000000000728</v>
      </c>
      <c r="I1095" s="2">
        <f>MIN($B1095,$E1095)-$D1095</f>
        <v>55.5</v>
      </c>
      <c r="J1095" s="2">
        <f>$E1095-$B1095</f>
        <v>-2.5</v>
      </c>
      <c r="K1095" s="2">
        <f>$H1095/$G1095</f>
        <v>0.59567793656326451</v>
      </c>
      <c r="L1095" s="2">
        <f>$I1095/$G1095</f>
        <v>0.38689438828860034</v>
      </c>
      <c r="M1095" s="2">
        <f>ABS($J1095)/$G1095</f>
        <v>1.742767514813515E-2</v>
      </c>
      <c r="N1095" s="2">
        <f t="shared" si="189"/>
        <v>8758.7903990647355</v>
      </c>
      <c r="O1095" s="2">
        <f t="shared" si="190"/>
        <v>9267.4500000000007</v>
      </c>
      <c r="P1095" s="2">
        <f t="shared" si="191"/>
        <v>8758.7903990647355</v>
      </c>
      <c r="Q1095" s="2">
        <f t="shared" si="192"/>
        <v>9188.2374999999993</v>
      </c>
      <c r="R1095" s="2">
        <f t="shared" si="188"/>
        <v>8993.3170745323678</v>
      </c>
      <c r="S1095" s="2">
        <f t="shared" ref="S1095:S1158" si="197">($R1095-MIN($R1091:$R1095))/(MAX($R1091:$R1095) - MIN($R1091:$R1095))</f>
        <v>1</v>
      </c>
      <c r="T1095" s="2">
        <f t="shared" si="193"/>
        <v>42</v>
      </c>
      <c r="U1095" s="2">
        <f t="shared" si="194"/>
        <v>0.45964432284541729</v>
      </c>
      <c r="V1095" s="2">
        <f t="shared" si="195"/>
        <v>240.82499999999891</v>
      </c>
      <c r="W1095" s="2">
        <f t="shared" si="196"/>
        <v>2.6915602695192482</v>
      </c>
      <c r="X1095" t="str">
        <f>IF($T1096&gt;0, "up", "down")</f>
        <v>up</v>
      </c>
    </row>
    <row r="1096" spans="1:24" x14ac:dyDescent="0.2">
      <c r="A1096" s="1">
        <v>40128</v>
      </c>
      <c r="B1096" s="2">
        <v>9147.65</v>
      </c>
      <c r="C1096" s="2">
        <v>9355.4</v>
      </c>
      <c r="D1096" s="2">
        <v>9095.65</v>
      </c>
      <c r="E1096" s="2">
        <v>9337.6</v>
      </c>
      <c r="F1096" s="2">
        <f t="shared" si="187"/>
        <v>9234.0749999999989</v>
      </c>
      <c r="G1096" s="2">
        <f>$C1096-$D1096</f>
        <v>259.75</v>
      </c>
      <c r="H1096" s="2">
        <f>$C1096-MAX($B1096,$E1096)</f>
        <v>17.799999999999272</v>
      </c>
      <c r="I1096" s="2">
        <f>MIN($B1096,$E1096)-$D1096</f>
        <v>52</v>
      </c>
      <c r="J1096" s="2">
        <f>$E1096-$B1096</f>
        <v>189.95000000000073</v>
      </c>
      <c r="K1096" s="2">
        <f>$H1096/$G1096</f>
        <v>6.85274302213639E-2</v>
      </c>
      <c r="L1096" s="2">
        <f>$I1096/$G1096</f>
        <v>0.20019249278152068</v>
      </c>
      <c r="M1096" s="2">
        <f>ABS($J1096)/$G1096</f>
        <v>0.73128007699711539</v>
      </c>
      <c r="N1096" s="2">
        <f t="shared" si="189"/>
        <v>8973.5139495323674</v>
      </c>
      <c r="O1096" s="2">
        <f t="shared" si="190"/>
        <v>9355.4</v>
      </c>
      <c r="P1096" s="2">
        <f t="shared" si="191"/>
        <v>8973.5139495323674</v>
      </c>
      <c r="Q1096" s="2">
        <f t="shared" si="192"/>
        <v>9234.0749999999989</v>
      </c>
      <c r="R1096" s="2">
        <f t="shared" si="188"/>
        <v>9134.1257247661833</v>
      </c>
      <c r="S1096" s="2">
        <f t="shared" si="197"/>
        <v>1</v>
      </c>
      <c r="T1096" s="2">
        <f t="shared" si="193"/>
        <v>158.10000000000036</v>
      </c>
      <c r="U1096" s="2">
        <f t="shared" si="194"/>
        <v>1.7223160302848779</v>
      </c>
      <c r="V1096" s="2">
        <f t="shared" si="195"/>
        <v>45.837499999999636</v>
      </c>
      <c r="W1096" s="2">
        <f t="shared" si="196"/>
        <v>0.49887151915696171</v>
      </c>
      <c r="X1096" t="str">
        <f>IF($T1097&gt;0, "up", "down")</f>
        <v>down</v>
      </c>
    </row>
    <row r="1097" spans="1:24" x14ac:dyDescent="0.2">
      <c r="A1097" s="1">
        <v>40129</v>
      </c>
      <c r="B1097" s="2">
        <v>9323.75</v>
      </c>
      <c r="C1097" s="2">
        <v>9332.65</v>
      </c>
      <c r="D1097" s="2">
        <v>9024.9</v>
      </c>
      <c r="E1097" s="2">
        <v>9084.7999999999993</v>
      </c>
      <c r="F1097" s="2">
        <f t="shared" si="187"/>
        <v>9191.5250000000015</v>
      </c>
      <c r="G1097" s="2">
        <f>$C1097-$D1097</f>
        <v>307.75</v>
      </c>
      <c r="H1097" s="2">
        <f>$C1097-MAX($B1097,$E1097)</f>
        <v>8.8999999999996362</v>
      </c>
      <c r="I1097" s="2">
        <f>MIN($B1097,$E1097)-$D1097</f>
        <v>59.899999999999636</v>
      </c>
      <c r="J1097" s="2">
        <f>$E1097-$B1097</f>
        <v>-238.95000000000073</v>
      </c>
      <c r="K1097" s="2">
        <f>$H1097/$G1097</f>
        <v>2.8919577579202715E-2</v>
      </c>
      <c r="L1097" s="2">
        <f>$I1097/$G1097</f>
        <v>0.19463850528025878</v>
      </c>
      <c r="M1097" s="2">
        <f>ABS($J1097)/$G1097</f>
        <v>0.77644191714053856</v>
      </c>
      <c r="N1097" s="2">
        <f t="shared" si="189"/>
        <v>9103.7944747661822</v>
      </c>
      <c r="O1097" s="2">
        <f t="shared" si="190"/>
        <v>9332.65</v>
      </c>
      <c r="P1097" s="2">
        <f t="shared" si="191"/>
        <v>9024.9</v>
      </c>
      <c r="Q1097" s="2">
        <f t="shared" si="192"/>
        <v>9191.5250000000015</v>
      </c>
      <c r="R1097" s="2">
        <f t="shared" si="188"/>
        <v>9163.2173686915467</v>
      </c>
      <c r="S1097" s="2">
        <f t="shared" si="197"/>
        <v>1</v>
      </c>
      <c r="T1097" s="2">
        <f t="shared" si="193"/>
        <v>-252.80000000000109</v>
      </c>
      <c r="U1097" s="2">
        <f t="shared" si="194"/>
        <v>-2.707333790267318</v>
      </c>
      <c r="V1097" s="2">
        <f t="shared" si="195"/>
        <v>-42.549999999997453</v>
      </c>
      <c r="W1097" s="2">
        <f t="shared" si="196"/>
        <v>-0.46079331172854304</v>
      </c>
      <c r="X1097" t="str">
        <f>IF($T1098&gt;0, "up", "down")</f>
        <v>up</v>
      </c>
    </row>
    <row r="1098" spans="1:24" x14ac:dyDescent="0.2">
      <c r="A1098" s="1">
        <v>40130</v>
      </c>
      <c r="B1098" s="2">
        <v>9055.85</v>
      </c>
      <c r="C1098" s="2">
        <v>9215.75</v>
      </c>
      <c r="D1098" s="2">
        <v>9055.85</v>
      </c>
      <c r="E1098" s="2">
        <v>9155.65</v>
      </c>
      <c r="F1098" s="2">
        <f t="shared" si="187"/>
        <v>9120.7749999999996</v>
      </c>
      <c r="G1098" s="2">
        <f>$C1098-$D1098</f>
        <v>159.89999999999964</v>
      </c>
      <c r="H1098" s="2">
        <f>$C1098-MAX($B1098,$E1098)</f>
        <v>60.100000000000364</v>
      </c>
      <c r="I1098" s="2">
        <f>MIN($B1098,$E1098)-$D1098</f>
        <v>0</v>
      </c>
      <c r="J1098" s="2">
        <f>$E1098-$B1098</f>
        <v>99.799999999999272</v>
      </c>
      <c r="K1098" s="2">
        <f>$H1098/$G1098</f>
        <v>0.37585991244528144</v>
      </c>
      <c r="L1098" s="2">
        <f>$I1098/$G1098</f>
        <v>0</v>
      </c>
      <c r="M1098" s="2">
        <f>ABS($J1098)/$G1098</f>
        <v>0.62414008755471861</v>
      </c>
      <c r="N1098" s="2">
        <f t="shared" si="189"/>
        <v>9147.6597373830919</v>
      </c>
      <c r="O1098" s="2">
        <f t="shared" si="190"/>
        <v>9215.75</v>
      </c>
      <c r="P1098" s="2">
        <f t="shared" si="191"/>
        <v>9055.85</v>
      </c>
      <c r="Q1098" s="2">
        <f t="shared" si="192"/>
        <v>9120.7749999999996</v>
      </c>
      <c r="R1098" s="2">
        <f t="shared" si="188"/>
        <v>9135.0086843457739</v>
      </c>
      <c r="S1098" s="2">
        <f t="shared" si="197"/>
        <v>0.92022263821575589</v>
      </c>
      <c r="T1098" s="2">
        <f t="shared" si="193"/>
        <v>70.850000000000364</v>
      </c>
      <c r="U1098" s="2">
        <f t="shared" si="194"/>
        <v>0.77987407537865849</v>
      </c>
      <c r="V1098" s="2">
        <f t="shared" si="195"/>
        <v>-70.750000000001819</v>
      </c>
      <c r="W1098" s="2">
        <f t="shared" si="196"/>
        <v>-0.76973081180763592</v>
      </c>
      <c r="X1098" t="str">
        <f>IF($T1099&gt;0, "up", "down")</f>
        <v>up</v>
      </c>
    </row>
    <row r="1099" spans="1:24" x14ac:dyDescent="0.2">
      <c r="A1099" s="1">
        <v>40133</v>
      </c>
      <c r="B1099" s="2">
        <v>9201.85</v>
      </c>
      <c r="C1099" s="2">
        <v>9339.1</v>
      </c>
      <c r="D1099" s="2">
        <v>9201.85</v>
      </c>
      <c r="E1099" s="2">
        <v>9266.4</v>
      </c>
      <c r="F1099" s="2">
        <f t="shared" si="187"/>
        <v>9252.3000000000011</v>
      </c>
      <c r="G1099" s="2">
        <f>$C1099-$D1099</f>
        <v>137.25</v>
      </c>
      <c r="H1099" s="2">
        <f>$C1099-MAX($B1099,$E1099)</f>
        <v>72.700000000000728</v>
      </c>
      <c r="I1099" s="2">
        <f>MIN($B1099,$E1099)-$D1099</f>
        <v>0</v>
      </c>
      <c r="J1099" s="2">
        <f>$E1099-$B1099</f>
        <v>64.549999999999272</v>
      </c>
      <c r="K1099" s="2">
        <f>$H1099/$G1099</f>
        <v>0.52969034608379406</v>
      </c>
      <c r="L1099" s="2">
        <f>$I1099/$G1099</f>
        <v>0</v>
      </c>
      <c r="M1099" s="2">
        <f>ABS($J1099)/$G1099</f>
        <v>0.47030965391620599</v>
      </c>
      <c r="N1099" s="2">
        <f t="shared" si="189"/>
        <v>9134.2173686915448</v>
      </c>
      <c r="O1099" s="2">
        <f t="shared" si="190"/>
        <v>9339.1</v>
      </c>
      <c r="P1099" s="2">
        <f t="shared" si="191"/>
        <v>9134.2173686915448</v>
      </c>
      <c r="Q1099" s="2">
        <f t="shared" si="192"/>
        <v>9252.3000000000011</v>
      </c>
      <c r="R1099" s="2">
        <f t="shared" si="188"/>
        <v>9214.9586843457728</v>
      </c>
      <c r="S1099" s="2">
        <f t="shared" si="197"/>
        <v>1</v>
      </c>
      <c r="T1099" s="2">
        <f t="shared" si="193"/>
        <v>110.75</v>
      </c>
      <c r="U1099" s="2">
        <f t="shared" si="194"/>
        <v>1.2096355802154952</v>
      </c>
      <c r="V1099" s="2">
        <f t="shared" si="195"/>
        <v>131.52500000000146</v>
      </c>
      <c r="W1099" s="2">
        <f t="shared" si="196"/>
        <v>1.4420375461515218</v>
      </c>
      <c r="X1099" t="str">
        <f>IF($T1100&gt;0, "up", "down")</f>
        <v>up</v>
      </c>
    </row>
    <row r="1100" spans="1:24" x14ac:dyDescent="0.2">
      <c r="A1100" s="1">
        <v>40134</v>
      </c>
      <c r="B1100" s="2">
        <v>9259.2000000000007</v>
      </c>
      <c r="C1100" s="2">
        <v>9315.2000000000007</v>
      </c>
      <c r="D1100" s="2">
        <v>9118</v>
      </c>
      <c r="E1100" s="2">
        <v>9299.6</v>
      </c>
      <c r="F1100" s="2">
        <f t="shared" si="187"/>
        <v>9248</v>
      </c>
      <c r="G1100" s="2">
        <f>$C1100-$D1100</f>
        <v>197.20000000000073</v>
      </c>
      <c r="H1100" s="2">
        <f>$C1100-MAX($B1100,$E1100)</f>
        <v>15.600000000000364</v>
      </c>
      <c r="I1100" s="2">
        <f>MIN($B1100,$E1100)-$D1100</f>
        <v>141.20000000000073</v>
      </c>
      <c r="J1100" s="2">
        <f>$E1100-$B1100</f>
        <v>40.399999999999636</v>
      </c>
      <c r="K1100" s="2">
        <f>$H1100/$G1100</f>
        <v>7.9107505070995468E-2</v>
      </c>
      <c r="L1100" s="2">
        <f>$I1100/$G1100</f>
        <v>0.71602434077079213</v>
      </c>
      <c r="M1100" s="2">
        <f>ABS($J1100)/$G1100</f>
        <v>0.20486815415821241</v>
      </c>
      <c r="N1100" s="2">
        <f t="shared" si="189"/>
        <v>9193.2586843457721</v>
      </c>
      <c r="O1100" s="2">
        <f t="shared" si="190"/>
        <v>9315.2000000000007</v>
      </c>
      <c r="P1100" s="2">
        <f t="shared" si="191"/>
        <v>9118</v>
      </c>
      <c r="Q1100" s="2">
        <f t="shared" si="192"/>
        <v>9248</v>
      </c>
      <c r="R1100" s="2">
        <f t="shared" si="188"/>
        <v>9218.6146710864432</v>
      </c>
      <c r="S1100" s="2">
        <f t="shared" si="197"/>
        <v>1</v>
      </c>
      <c r="T1100" s="2">
        <f t="shared" si="193"/>
        <v>33.200000000000728</v>
      </c>
      <c r="U1100" s="2">
        <f t="shared" si="194"/>
        <v>0.35828369161703283</v>
      </c>
      <c r="V1100" s="2">
        <f t="shared" si="195"/>
        <v>-4.3000000000010914</v>
      </c>
      <c r="W1100" s="2">
        <f t="shared" si="196"/>
        <v>-4.6474930557819039E-2</v>
      </c>
      <c r="X1100" t="str">
        <f>IF($T1101&gt;0, "up", "down")</f>
        <v>down</v>
      </c>
    </row>
    <row r="1101" spans="1:24" x14ac:dyDescent="0.2">
      <c r="A1101" s="1">
        <v>40135</v>
      </c>
      <c r="B1101" s="2">
        <v>9236.4</v>
      </c>
      <c r="C1101" s="2">
        <v>9308.4500000000007</v>
      </c>
      <c r="D1101" s="2">
        <v>9206.0499999999993</v>
      </c>
      <c r="E1101" s="2">
        <v>9223.85</v>
      </c>
      <c r="F1101" s="2">
        <f t="shared" si="187"/>
        <v>9243.6875</v>
      </c>
      <c r="G1101" s="2">
        <f>$C1101-$D1101</f>
        <v>102.40000000000146</v>
      </c>
      <c r="H1101" s="2">
        <f>$C1101-MAX($B1101,$E1101)</f>
        <v>72.050000000001091</v>
      </c>
      <c r="I1101" s="2">
        <f>MIN($B1101,$E1101)-$D1101</f>
        <v>17.800000000001091</v>
      </c>
      <c r="J1101" s="2">
        <f>$E1101-$B1101</f>
        <v>-12.549999999999272</v>
      </c>
      <c r="K1101" s="2">
        <f>$H1101/$G1101</f>
        <v>0.70361328125000067</v>
      </c>
      <c r="L1101" s="2">
        <f>$I1101/$G1101</f>
        <v>0.17382812500000819</v>
      </c>
      <c r="M1101" s="2">
        <f>ABS($J1101)/$G1101</f>
        <v>0.12255859374999115</v>
      </c>
      <c r="N1101" s="2">
        <f t="shared" si="189"/>
        <v>9220.629342172886</v>
      </c>
      <c r="O1101" s="2">
        <f t="shared" si="190"/>
        <v>9308.4500000000007</v>
      </c>
      <c r="P1101" s="2">
        <f t="shared" si="191"/>
        <v>9206.0499999999993</v>
      </c>
      <c r="Q1101" s="2">
        <f t="shared" si="192"/>
        <v>9243.6875</v>
      </c>
      <c r="R1101" s="2">
        <f t="shared" si="188"/>
        <v>9244.7042105432229</v>
      </c>
      <c r="S1101" s="2">
        <f t="shared" si="197"/>
        <v>1</v>
      </c>
      <c r="T1101" s="2">
        <f t="shared" si="193"/>
        <v>-75.75</v>
      </c>
      <c r="U1101" s="2">
        <f t="shared" si="194"/>
        <v>-0.81455116349090273</v>
      </c>
      <c r="V1101" s="2">
        <f t="shared" si="195"/>
        <v>-4.3125</v>
      </c>
      <c r="W1101" s="2">
        <f t="shared" si="196"/>
        <v>-4.6631704152249133E-2</v>
      </c>
      <c r="X1101" t="str">
        <f>IF($T1102&gt;0, "up", "down")</f>
        <v>down</v>
      </c>
    </row>
    <row r="1102" spans="1:24" x14ac:dyDescent="0.2">
      <c r="A1102" s="1">
        <v>40136</v>
      </c>
      <c r="B1102" s="2">
        <v>9210.2000000000007</v>
      </c>
      <c r="C1102" s="2">
        <v>9210.2000000000007</v>
      </c>
      <c r="D1102" s="2">
        <v>8992.5</v>
      </c>
      <c r="E1102" s="2">
        <v>9041.65</v>
      </c>
      <c r="F1102" s="2">
        <f t="shared" si="187"/>
        <v>9113.6375000000007</v>
      </c>
      <c r="G1102" s="2">
        <f>$C1102-$D1102</f>
        <v>217.70000000000073</v>
      </c>
      <c r="H1102" s="2">
        <f>$C1102-MAX($B1102,$E1102)</f>
        <v>0</v>
      </c>
      <c r="I1102" s="2">
        <f>MIN($B1102,$E1102)-$D1102</f>
        <v>49.149999999999636</v>
      </c>
      <c r="J1102" s="2">
        <f>$E1102-$B1102</f>
        <v>-168.55000000000109</v>
      </c>
      <c r="K1102" s="2">
        <f>$H1102/$G1102</f>
        <v>0</v>
      </c>
      <c r="L1102" s="2">
        <f>$I1102/$G1102</f>
        <v>0.22576940744143073</v>
      </c>
      <c r="M1102" s="2">
        <f>ABS($J1102)/$G1102</f>
        <v>0.7742305925585693</v>
      </c>
      <c r="N1102" s="2">
        <f t="shared" si="189"/>
        <v>9232.1584210864421</v>
      </c>
      <c r="O1102" s="2">
        <f t="shared" si="190"/>
        <v>9232.1584210864421</v>
      </c>
      <c r="P1102" s="2">
        <f t="shared" si="191"/>
        <v>8992.5</v>
      </c>
      <c r="Q1102" s="2">
        <f t="shared" si="192"/>
        <v>9113.6375000000007</v>
      </c>
      <c r="R1102" s="2">
        <f t="shared" si="188"/>
        <v>9142.6135855432221</v>
      </c>
      <c r="S1102" s="2">
        <f t="shared" si="197"/>
        <v>6.9327359656944018E-2</v>
      </c>
      <c r="T1102" s="2">
        <f t="shared" si="193"/>
        <v>-182.20000000000073</v>
      </c>
      <c r="U1102" s="2">
        <f t="shared" si="194"/>
        <v>-1.97531399578268</v>
      </c>
      <c r="V1102" s="2">
        <f t="shared" si="195"/>
        <v>-130.04999999999927</v>
      </c>
      <c r="W1102" s="2">
        <f t="shared" si="196"/>
        <v>-1.4069060642735842</v>
      </c>
      <c r="X1102" t="str">
        <f>IF($T1103&gt;0, "up", "down")</f>
        <v>up</v>
      </c>
    </row>
    <row r="1103" spans="1:24" x14ac:dyDescent="0.2">
      <c r="A1103" s="1">
        <v>40137</v>
      </c>
      <c r="B1103" s="2">
        <v>8993.2999999999993</v>
      </c>
      <c r="C1103" s="2">
        <v>9241.2999999999993</v>
      </c>
      <c r="D1103" s="2">
        <v>8890.1</v>
      </c>
      <c r="E1103" s="2">
        <v>9219.0499999999993</v>
      </c>
      <c r="F1103" s="2">
        <f t="shared" si="187"/>
        <v>9085.9375</v>
      </c>
      <c r="G1103" s="2">
        <f>$C1103-$D1103</f>
        <v>351.19999999999891</v>
      </c>
      <c r="H1103" s="2">
        <f>$C1103-MAX($B1103,$E1103)</f>
        <v>22.25</v>
      </c>
      <c r="I1103" s="2">
        <f>MIN($B1103,$E1103)-$D1103</f>
        <v>103.19999999999891</v>
      </c>
      <c r="J1103" s="2">
        <f>$E1103-$B1103</f>
        <v>225.75</v>
      </c>
      <c r="K1103" s="2">
        <f>$H1103/$G1103</f>
        <v>6.3354214123007027E-2</v>
      </c>
      <c r="L1103" s="2">
        <f>$I1103/$G1103</f>
        <v>0.29384965831434862</v>
      </c>
      <c r="M1103" s="2">
        <f>ABS($J1103)/$G1103</f>
        <v>0.64279612756264437</v>
      </c>
      <c r="N1103" s="2">
        <f t="shared" si="189"/>
        <v>9172.8979605432214</v>
      </c>
      <c r="O1103" s="2">
        <f t="shared" si="190"/>
        <v>9241.2999999999993</v>
      </c>
      <c r="P1103" s="2">
        <f t="shared" si="191"/>
        <v>8890.1</v>
      </c>
      <c r="Q1103" s="2">
        <f t="shared" si="192"/>
        <v>9085.9375</v>
      </c>
      <c r="R1103" s="2">
        <f t="shared" si="188"/>
        <v>9097.5588651358048</v>
      </c>
      <c r="S1103" s="2">
        <f t="shared" si="197"/>
        <v>0</v>
      </c>
      <c r="T1103" s="2">
        <f t="shared" si="193"/>
        <v>177.39999999999964</v>
      </c>
      <c r="U1103" s="2">
        <f t="shared" si="194"/>
        <v>1.9620312664170771</v>
      </c>
      <c r="V1103" s="2">
        <f t="shared" si="195"/>
        <v>-27.700000000000728</v>
      </c>
      <c r="W1103" s="2">
        <f t="shared" si="196"/>
        <v>-0.30394011172817359</v>
      </c>
      <c r="X1103" t="str">
        <f>IF($T1104&gt;0, "up", "down")</f>
        <v>up</v>
      </c>
    </row>
    <row r="1104" spans="1:24" x14ac:dyDescent="0.2">
      <c r="A1104" s="1">
        <v>40140</v>
      </c>
      <c r="B1104" s="2">
        <v>9256.75</v>
      </c>
      <c r="C1104" s="2">
        <v>9325</v>
      </c>
      <c r="D1104" s="2">
        <v>9223.15</v>
      </c>
      <c r="E1104" s="2">
        <v>9274.1</v>
      </c>
      <c r="F1104" s="2">
        <f t="shared" si="187"/>
        <v>9269.75</v>
      </c>
      <c r="G1104" s="2">
        <f>$C1104-$D1104</f>
        <v>101.85000000000036</v>
      </c>
      <c r="H1104" s="2">
        <f>$C1104-MAX($B1104,$E1104)</f>
        <v>50.899999999999636</v>
      </c>
      <c r="I1104" s="2">
        <f>MIN($B1104,$E1104)-$D1104</f>
        <v>33.600000000000364</v>
      </c>
      <c r="J1104" s="2">
        <f>$E1104-$B1104</f>
        <v>17.350000000000364</v>
      </c>
      <c r="K1104" s="2">
        <f>$H1104/$G1104</f>
        <v>0.49975454099164901</v>
      </c>
      <c r="L1104" s="2">
        <f>$I1104/$G1104</f>
        <v>0.32989690721649723</v>
      </c>
      <c r="M1104" s="2">
        <f>ABS($J1104)/$G1104</f>
        <v>0.17034855179185374</v>
      </c>
      <c r="N1104" s="2">
        <f t="shared" si="189"/>
        <v>9129.4177302716107</v>
      </c>
      <c r="O1104" s="2">
        <f t="shared" si="190"/>
        <v>9325</v>
      </c>
      <c r="P1104" s="2">
        <f t="shared" si="191"/>
        <v>9129.4177302716107</v>
      </c>
      <c r="Q1104" s="2">
        <f t="shared" si="192"/>
        <v>9269.75</v>
      </c>
      <c r="R1104" s="2">
        <f t="shared" si="188"/>
        <v>9213.3963651358063</v>
      </c>
      <c r="S1104" s="2">
        <f t="shared" si="197"/>
        <v>0.78723183311894096</v>
      </c>
      <c r="T1104" s="2">
        <f t="shared" si="193"/>
        <v>55.050000000001091</v>
      </c>
      <c r="U1104" s="2">
        <f t="shared" si="194"/>
        <v>0.59713311024455984</v>
      </c>
      <c r="V1104" s="2">
        <f t="shared" si="195"/>
        <v>183.8125</v>
      </c>
      <c r="W1104" s="2">
        <f t="shared" si="196"/>
        <v>2.0230438521066207</v>
      </c>
      <c r="X1104" t="str">
        <f>IF($T1105&gt;0, "up", "down")</f>
        <v>down</v>
      </c>
    </row>
    <row r="1105" spans="1:24" x14ac:dyDescent="0.2">
      <c r="A1105" s="1">
        <v>40141</v>
      </c>
      <c r="B1105" s="2">
        <v>9266.1</v>
      </c>
      <c r="C1105" s="2">
        <v>9295.9</v>
      </c>
      <c r="D1105" s="2">
        <v>9163.7000000000007</v>
      </c>
      <c r="E1105" s="2">
        <v>9247.65</v>
      </c>
      <c r="F1105" s="2">
        <f t="shared" si="187"/>
        <v>9243.3374999999996</v>
      </c>
      <c r="G1105" s="2">
        <f>$C1105-$D1105</f>
        <v>132.19999999999891</v>
      </c>
      <c r="H1105" s="2">
        <f>$C1105-MAX($B1105,$E1105)</f>
        <v>29.799999999999272</v>
      </c>
      <c r="I1105" s="2">
        <f>MIN($B1105,$E1105)-$D1105</f>
        <v>83.949999999998909</v>
      </c>
      <c r="J1105" s="2">
        <f>$E1105-$B1105</f>
        <v>-18.450000000000728</v>
      </c>
      <c r="K1105" s="2">
        <f>$H1105/$G1105</f>
        <v>0.22541603630861964</v>
      </c>
      <c r="L1105" s="2">
        <f>$I1105/$G1105</f>
        <v>0.63502269288955826</v>
      </c>
      <c r="M1105" s="2">
        <f>ABS($J1105)/$G1105</f>
        <v>0.1395612708018221</v>
      </c>
      <c r="N1105" s="2">
        <f t="shared" si="189"/>
        <v>9199.5838651358063</v>
      </c>
      <c r="O1105" s="2">
        <f t="shared" si="190"/>
        <v>9295.9</v>
      </c>
      <c r="P1105" s="2">
        <f t="shared" si="191"/>
        <v>9163.7000000000007</v>
      </c>
      <c r="Q1105" s="2">
        <f t="shared" si="192"/>
        <v>9243.3374999999996</v>
      </c>
      <c r="R1105" s="2">
        <f t="shared" si="188"/>
        <v>9225.6303412839516</v>
      </c>
      <c r="S1105" s="2">
        <f t="shared" si="197"/>
        <v>0.87037395436152387</v>
      </c>
      <c r="T1105" s="2">
        <f t="shared" si="193"/>
        <v>-26.450000000000728</v>
      </c>
      <c r="U1105" s="2">
        <f t="shared" si="194"/>
        <v>-0.28520287682902629</v>
      </c>
      <c r="V1105" s="2">
        <f t="shared" si="195"/>
        <v>-26.412500000000364</v>
      </c>
      <c r="W1105" s="2">
        <f t="shared" si="196"/>
        <v>-0.28493217184929864</v>
      </c>
      <c r="X1105" t="str">
        <f>IF($T1106&gt;0, "up", "down")</f>
        <v>up</v>
      </c>
    </row>
    <row r="1106" spans="1:24" x14ac:dyDescent="0.2">
      <c r="A1106" s="1">
        <v>40142</v>
      </c>
      <c r="B1106" s="2">
        <v>9215.5</v>
      </c>
      <c r="C1106" s="2">
        <v>9340.75</v>
      </c>
      <c r="D1106" s="2">
        <v>9214.25</v>
      </c>
      <c r="E1106" s="2">
        <v>9303.15</v>
      </c>
      <c r="F1106" s="2">
        <f t="shared" si="187"/>
        <v>9268.4125000000004</v>
      </c>
      <c r="G1106" s="2">
        <f>$C1106-$D1106</f>
        <v>126.5</v>
      </c>
      <c r="H1106" s="2">
        <f>$C1106-MAX($B1106,$E1106)</f>
        <v>37.600000000000364</v>
      </c>
      <c r="I1106" s="2">
        <f>MIN($B1106,$E1106)-$D1106</f>
        <v>1.25</v>
      </c>
      <c r="J1106" s="2">
        <f>$E1106-$B1106</f>
        <v>87.649999999999636</v>
      </c>
      <c r="K1106" s="2">
        <f>$H1106/$G1106</f>
        <v>0.29723320158103056</v>
      </c>
      <c r="L1106" s="2">
        <f>$I1106/$G1106</f>
        <v>9.881422924901186E-3</v>
      </c>
      <c r="M1106" s="2">
        <f>ABS($J1106)/$G1106</f>
        <v>0.69288537549406826</v>
      </c>
      <c r="N1106" s="2">
        <f t="shared" si="189"/>
        <v>9221.4606825679039</v>
      </c>
      <c r="O1106" s="2">
        <f t="shared" si="190"/>
        <v>9340.75</v>
      </c>
      <c r="P1106" s="2">
        <f t="shared" si="191"/>
        <v>9214.25</v>
      </c>
      <c r="Q1106" s="2">
        <f t="shared" si="192"/>
        <v>9268.4125000000004</v>
      </c>
      <c r="R1106" s="2">
        <f t="shared" si="188"/>
        <v>9261.2182956419765</v>
      </c>
      <c r="S1106" s="2">
        <f t="shared" si="197"/>
        <v>1</v>
      </c>
      <c r="T1106" s="2">
        <f t="shared" si="193"/>
        <v>55.5</v>
      </c>
      <c r="U1106" s="2">
        <f t="shared" si="194"/>
        <v>0.60015247116835091</v>
      </c>
      <c r="V1106" s="2">
        <f t="shared" si="195"/>
        <v>25.075000000000728</v>
      </c>
      <c r="W1106" s="2">
        <f t="shared" si="196"/>
        <v>0.27127647345994593</v>
      </c>
      <c r="X1106" t="str">
        <f>IF($T1107&gt;0, "up", "down")</f>
        <v>down</v>
      </c>
    </row>
    <row r="1107" spans="1:24" x14ac:dyDescent="0.2">
      <c r="A1107" s="1">
        <v>40143</v>
      </c>
      <c r="B1107" s="2">
        <v>9291.5499999999993</v>
      </c>
      <c r="C1107" s="2">
        <v>9291.5499999999993</v>
      </c>
      <c r="D1107" s="2">
        <v>9045.35</v>
      </c>
      <c r="E1107" s="2">
        <v>9067.65</v>
      </c>
      <c r="F1107" s="2">
        <f t="shared" si="187"/>
        <v>9174.0249999999996</v>
      </c>
      <c r="G1107" s="2">
        <f>$C1107-$D1107</f>
        <v>246.19999999999891</v>
      </c>
      <c r="H1107" s="2">
        <f>$C1107-MAX($B1107,$E1107)</f>
        <v>0</v>
      </c>
      <c r="I1107" s="2">
        <f>MIN($B1107,$E1107)-$D1107</f>
        <v>22.299999999999272</v>
      </c>
      <c r="J1107" s="2">
        <f>$E1107-$B1107</f>
        <v>-223.89999999999964</v>
      </c>
      <c r="K1107" s="2">
        <f>$H1107/$G1107</f>
        <v>0</v>
      </c>
      <c r="L1107" s="2">
        <f>$I1107/$G1107</f>
        <v>9.057676685621191E-2</v>
      </c>
      <c r="M1107" s="2">
        <f>ABS($J1107)/$G1107</f>
        <v>0.90942323314378815</v>
      </c>
      <c r="N1107" s="2">
        <f t="shared" si="189"/>
        <v>9244.936591283953</v>
      </c>
      <c r="O1107" s="2">
        <f t="shared" si="190"/>
        <v>9291.5499999999993</v>
      </c>
      <c r="P1107" s="2">
        <f t="shared" si="191"/>
        <v>9045.35</v>
      </c>
      <c r="Q1107" s="2">
        <f t="shared" si="192"/>
        <v>9174.0249999999996</v>
      </c>
      <c r="R1107" s="2">
        <f t="shared" si="188"/>
        <v>9188.9653978209881</v>
      </c>
      <c r="S1107" s="2">
        <f t="shared" si="197"/>
        <v>0.55851674665173823</v>
      </c>
      <c r="T1107" s="2">
        <f t="shared" si="193"/>
        <v>-235.5</v>
      </c>
      <c r="U1107" s="2">
        <f t="shared" si="194"/>
        <v>-2.5314006546169847</v>
      </c>
      <c r="V1107" s="2">
        <f t="shared" si="195"/>
        <v>-94.387500000000728</v>
      </c>
      <c r="W1107" s="2">
        <f t="shared" si="196"/>
        <v>-1.0183782821491894</v>
      </c>
      <c r="X1107" t="str">
        <f>IF($T1108&gt;0, "up", "down")</f>
        <v>down</v>
      </c>
    </row>
    <row r="1108" spans="1:24" x14ac:dyDescent="0.2">
      <c r="A1108" s="1">
        <v>40144</v>
      </c>
      <c r="B1108" s="2">
        <v>8994.2000000000007</v>
      </c>
      <c r="C1108" s="2">
        <v>8994.2000000000007</v>
      </c>
      <c r="D1108" s="2">
        <v>8591.75</v>
      </c>
      <c r="E1108" s="2">
        <v>8945.0499999999993</v>
      </c>
      <c r="F1108" s="2">
        <f t="shared" si="187"/>
        <v>8881.2999999999993</v>
      </c>
      <c r="G1108" s="2">
        <f>$C1108-$D1108</f>
        <v>402.45000000000073</v>
      </c>
      <c r="H1108" s="2">
        <f>$C1108-MAX($B1108,$E1108)</f>
        <v>0</v>
      </c>
      <c r="I1108" s="2">
        <f>MIN($B1108,$E1108)-$D1108</f>
        <v>353.29999999999927</v>
      </c>
      <c r="J1108" s="2">
        <f>$E1108-$B1108</f>
        <v>-49.150000000001455</v>
      </c>
      <c r="K1108" s="2">
        <f>$H1108/$G1108</f>
        <v>0</v>
      </c>
      <c r="L1108" s="2">
        <f>$I1108/$G1108</f>
        <v>0.87787302770530162</v>
      </c>
      <c r="M1108" s="2">
        <f>ABS($J1108)/$G1108</f>
        <v>0.12212697229469839</v>
      </c>
      <c r="N1108" s="2">
        <f t="shared" si="189"/>
        <v>9209.4807956419754</v>
      </c>
      <c r="O1108" s="2">
        <f t="shared" si="190"/>
        <v>9209.4807956419754</v>
      </c>
      <c r="P1108" s="2">
        <f t="shared" si="191"/>
        <v>8591.75</v>
      </c>
      <c r="Q1108" s="2">
        <f t="shared" si="192"/>
        <v>8881.2999999999993</v>
      </c>
      <c r="R1108" s="2">
        <f t="shared" si="188"/>
        <v>8973.0028978209884</v>
      </c>
      <c r="S1108" s="2">
        <f t="shared" si="197"/>
        <v>0</v>
      </c>
      <c r="T1108" s="2">
        <f t="shared" si="193"/>
        <v>-122.60000000000036</v>
      </c>
      <c r="U1108" s="2">
        <f t="shared" si="194"/>
        <v>-1.3520592435746899</v>
      </c>
      <c r="V1108" s="2">
        <f t="shared" si="195"/>
        <v>-292.72500000000036</v>
      </c>
      <c r="W1108" s="2">
        <f t="shared" si="196"/>
        <v>-3.1908022923416968</v>
      </c>
      <c r="X1108" t="str">
        <f>IF($T1109&gt;0, "up", "down")</f>
        <v>up</v>
      </c>
    </row>
    <row r="1109" spans="1:24" x14ac:dyDescent="0.2">
      <c r="A1109" s="1">
        <v>40147</v>
      </c>
      <c r="B1109" s="2">
        <v>9121.7000000000007</v>
      </c>
      <c r="C1109" s="2">
        <v>9137.75</v>
      </c>
      <c r="D1109" s="2">
        <v>8989</v>
      </c>
      <c r="E1109" s="2">
        <v>9046.9500000000007</v>
      </c>
      <c r="F1109" s="2">
        <f t="shared" si="187"/>
        <v>9073.85</v>
      </c>
      <c r="G1109" s="2">
        <f>$C1109-$D1109</f>
        <v>148.75</v>
      </c>
      <c r="H1109" s="2">
        <f>$C1109-MAX($B1109,$E1109)</f>
        <v>16.049999999999272</v>
      </c>
      <c r="I1109" s="2">
        <f>MIN($B1109,$E1109)-$D1109</f>
        <v>57.950000000000728</v>
      </c>
      <c r="J1109" s="2">
        <f>$E1109-$B1109</f>
        <v>-74.75</v>
      </c>
      <c r="K1109" s="2">
        <f>$H1109/$G1109</f>
        <v>0.10789915966386066</v>
      </c>
      <c r="L1109" s="2">
        <f>$I1109/$G1109</f>
        <v>0.38957983193277801</v>
      </c>
      <c r="M1109" s="2">
        <f>ABS($J1109)/$G1109</f>
        <v>0.50252100840336134</v>
      </c>
      <c r="N1109" s="2">
        <f t="shared" si="189"/>
        <v>9045.3903978209873</v>
      </c>
      <c r="O1109" s="2">
        <f t="shared" si="190"/>
        <v>9137.75</v>
      </c>
      <c r="P1109" s="2">
        <f t="shared" si="191"/>
        <v>8989</v>
      </c>
      <c r="Q1109" s="2">
        <f t="shared" si="192"/>
        <v>9073.85</v>
      </c>
      <c r="R1109" s="2">
        <f t="shared" si="188"/>
        <v>9061.497599455246</v>
      </c>
      <c r="S1109" s="2">
        <f t="shared" si="197"/>
        <v>0.30704362883908809</v>
      </c>
      <c r="T1109" s="2">
        <f t="shared" si="193"/>
        <v>101.90000000000146</v>
      </c>
      <c r="U1109" s="2">
        <f t="shared" si="194"/>
        <v>1.1391775339433705</v>
      </c>
      <c r="V1109" s="2">
        <f t="shared" si="195"/>
        <v>192.55000000000109</v>
      </c>
      <c r="W1109" s="2">
        <f t="shared" si="196"/>
        <v>2.1680384628376603</v>
      </c>
      <c r="X1109" t="str">
        <f>IF($T1110&gt;0, "up", "down")</f>
        <v>up</v>
      </c>
    </row>
    <row r="1110" spans="1:24" x14ac:dyDescent="0.2">
      <c r="A1110" s="1">
        <v>40148</v>
      </c>
      <c r="B1110" s="2">
        <v>9056.0499999999993</v>
      </c>
      <c r="C1110" s="2">
        <v>9260.7000000000007</v>
      </c>
      <c r="D1110" s="2">
        <v>9056.0499999999993</v>
      </c>
      <c r="E1110" s="2">
        <v>9250.9500000000007</v>
      </c>
      <c r="F1110" s="2">
        <f t="shared" si="187"/>
        <v>9155.9375</v>
      </c>
      <c r="G1110" s="2">
        <f>$C1110-$D1110</f>
        <v>204.65000000000146</v>
      </c>
      <c r="H1110" s="2">
        <f>$C1110-MAX($B1110,$E1110)</f>
        <v>9.75</v>
      </c>
      <c r="I1110" s="2">
        <f>MIN($B1110,$E1110)-$D1110</f>
        <v>0</v>
      </c>
      <c r="J1110" s="2">
        <f>$E1110-$B1110</f>
        <v>194.90000000000146</v>
      </c>
      <c r="K1110" s="2">
        <f>$H1110/$G1110</f>
        <v>4.7642316149523238E-2</v>
      </c>
      <c r="L1110" s="2">
        <f>$I1110/$G1110</f>
        <v>0</v>
      </c>
      <c r="M1110" s="2">
        <f>ABS($J1110)/$G1110</f>
        <v>0.95235768385047681</v>
      </c>
      <c r="N1110" s="2">
        <f t="shared" si="189"/>
        <v>9059.6201989104939</v>
      </c>
      <c r="O1110" s="2">
        <f t="shared" si="190"/>
        <v>9260.7000000000007</v>
      </c>
      <c r="P1110" s="2">
        <f t="shared" si="191"/>
        <v>9056.0499999999993</v>
      </c>
      <c r="Q1110" s="2">
        <f t="shared" si="192"/>
        <v>9155.9375</v>
      </c>
      <c r="R1110" s="2">
        <f t="shared" si="188"/>
        <v>9133.0769247276221</v>
      </c>
      <c r="S1110" s="2">
        <f t="shared" si="197"/>
        <v>0.55539720680036808</v>
      </c>
      <c r="T1110" s="2">
        <f t="shared" si="193"/>
        <v>204</v>
      </c>
      <c r="U1110" s="2">
        <f t="shared" si="194"/>
        <v>2.2549035862915123</v>
      </c>
      <c r="V1110" s="2">
        <f t="shared" si="195"/>
        <v>82.087499999999636</v>
      </c>
      <c r="W1110" s="2">
        <f t="shared" si="196"/>
        <v>0.90466009466763975</v>
      </c>
      <c r="X1110" t="str">
        <f>IF($T1111&gt;0, "up", "down")</f>
        <v>up</v>
      </c>
    </row>
    <row r="1111" spans="1:24" x14ac:dyDescent="0.2">
      <c r="A1111" s="1">
        <v>40149</v>
      </c>
      <c r="B1111" s="2">
        <v>9293.9</v>
      </c>
      <c r="C1111" s="2">
        <v>9407.0499999999993</v>
      </c>
      <c r="D1111" s="2">
        <v>9293.9</v>
      </c>
      <c r="E1111" s="2">
        <v>9327.25</v>
      </c>
      <c r="F1111" s="2">
        <f t="shared" si="187"/>
        <v>9330.5249999999996</v>
      </c>
      <c r="G1111" s="2">
        <f>$C1111-$D1111</f>
        <v>113.14999999999964</v>
      </c>
      <c r="H1111" s="2">
        <f>$C1111-MAX($B1111,$E1111)</f>
        <v>79.799999999999272</v>
      </c>
      <c r="I1111" s="2">
        <f>MIN($B1111,$E1111)-$D1111</f>
        <v>0</v>
      </c>
      <c r="J1111" s="2">
        <f>$E1111-$B1111</f>
        <v>33.350000000000364</v>
      </c>
      <c r="K1111" s="2">
        <f>$H1111/$G1111</f>
        <v>0.70525850640741961</v>
      </c>
      <c r="L1111" s="2">
        <f>$I1111/$G1111</f>
        <v>0</v>
      </c>
      <c r="M1111" s="2">
        <f>ABS($J1111)/$G1111</f>
        <v>0.29474149359258039</v>
      </c>
      <c r="N1111" s="2">
        <f t="shared" si="189"/>
        <v>9107.7788494552478</v>
      </c>
      <c r="O1111" s="2">
        <f t="shared" si="190"/>
        <v>9407.0499999999993</v>
      </c>
      <c r="P1111" s="2">
        <f t="shared" si="191"/>
        <v>9107.7788494552478</v>
      </c>
      <c r="Q1111" s="2">
        <f t="shared" si="192"/>
        <v>9330.5249999999996</v>
      </c>
      <c r="R1111" s="2">
        <f t="shared" si="188"/>
        <v>9238.2831747276232</v>
      </c>
      <c r="S1111" s="2">
        <f t="shared" si="197"/>
        <v>1</v>
      </c>
      <c r="T1111" s="2">
        <f t="shared" si="193"/>
        <v>76.299999999999272</v>
      </c>
      <c r="U1111" s="2">
        <f t="shared" si="194"/>
        <v>0.82478015771352409</v>
      </c>
      <c r="V1111" s="2">
        <f t="shared" si="195"/>
        <v>174.58749999999964</v>
      </c>
      <c r="W1111" s="2">
        <f t="shared" si="196"/>
        <v>1.9068227584559161</v>
      </c>
      <c r="X1111" t="str">
        <f>IF($T1112&gt;0, "up", "down")</f>
        <v>up</v>
      </c>
    </row>
    <row r="1112" spans="1:24" x14ac:dyDescent="0.2">
      <c r="A1112" s="1">
        <v>40150</v>
      </c>
      <c r="B1112" s="2">
        <v>9370.65</v>
      </c>
      <c r="C1112" s="2">
        <v>9435.9</v>
      </c>
      <c r="D1112" s="2">
        <v>9294.75</v>
      </c>
      <c r="E1112" s="2">
        <v>9345.25</v>
      </c>
      <c r="F1112" s="2">
        <f t="shared" si="187"/>
        <v>9361.6375000000007</v>
      </c>
      <c r="G1112" s="2">
        <f>$C1112-$D1112</f>
        <v>141.14999999999964</v>
      </c>
      <c r="H1112" s="2">
        <f>$C1112-MAX($B1112,$E1112)</f>
        <v>65.25</v>
      </c>
      <c r="I1112" s="2">
        <f>MIN($B1112,$E1112)-$D1112</f>
        <v>50.5</v>
      </c>
      <c r="J1112" s="2">
        <f>$E1112-$B1112</f>
        <v>-25.399999999999636</v>
      </c>
      <c r="K1112" s="2">
        <f>$H1112/$G1112</f>
        <v>0.46227417640807772</v>
      </c>
      <c r="L1112" s="2">
        <f>$I1112/$G1112</f>
        <v>0.35777541622387621</v>
      </c>
      <c r="M1112" s="2">
        <f>ABS($J1112)/$G1112</f>
        <v>0.17995040736804607</v>
      </c>
      <c r="N1112" s="2">
        <f t="shared" si="189"/>
        <v>9219.1519247276228</v>
      </c>
      <c r="O1112" s="2">
        <f t="shared" si="190"/>
        <v>9435.9</v>
      </c>
      <c r="P1112" s="2">
        <f t="shared" si="191"/>
        <v>9219.1519247276228</v>
      </c>
      <c r="Q1112" s="2">
        <f t="shared" si="192"/>
        <v>9361.6375000000007</v>
      </c>
      <c r="R1112" s="2">
        <f t="shared" si="188"/>
        <v>9308.9603373638129</v>
      </c>
      <c r="S1112" s="2">
        <f t="shared" si="197"/>
        <v>1</v>
      </c>
      <c r="T1112" s="2">
        <f t="shared" si="193"/>
        <v>18</v>
      </c>
      <c r="U1112" s="2">
        <f t="shared" si="194"/>
        <v>0.19298292637165296</v>
      </c>
      <c r="V1112" s="2">
        <f t="shared" si="195"/>
        <v>31.112500000001091</v>
      </c>
      <c r="W1112" s="2">
        <f t="shared" si="196"/>
        <v>0.33344854657161405</v>
      </c>
      <c r="X1112" t="str">
        <f>IF($T1113&gt;0, "up", "down")</f>
        <v>down</v>
      </c>
    </row>
    <row r="1113" spans="1:24" x14ac:dyDescent="0.2">
      <c r="A1113" s="1">
        <v>40151</v>
      </c>
      <c r="B1113" s="2">
        <v>9263.2000000000007</v>
      </c>
      <c r="C1113" s="2">
        <v>9338.7000000000007</v>
      </c>
      <c r="D1113" s="2">
        <v>9195.5499999999993</v>
      </c>
      <c r="E1113" s="2">
        <v>9245.0499999999993</v>
      </c>
      <c r="F1113" s="2">
        <f t="shared" si="187"/>
        <v>9260.625</v>
      </c>
      <c r="G1113" s="2">
        <f>$C1113-$D1113</f>
        <v>143.15000000000146</v>
      </c>
      <c r="H1113" s="2">
        <f>$C1113-MAX($B1113,$E1113)</f>
        <v>75.5</v>
      </c>
      <c r="I1113" s="2">
        <f>MIN($B1113,$E1113)-$D1113</f>
        <v>49.5</v>
      </c>
      <c r="J1113" s="2">
        <f>$E1113-$B1113</f>
        <v>-18.150000000001455</v>
      </c>
      <c r="K1113" s="2">
        <f>$H1113/$G1113</f>
        <v>0.52741879147746584</v>
      </c>
      <c r="L1113" s="2">
        <f>$I1113/$G1113</f>
        <v>0.34579112818721269</v>
      </c>
      <c r="M1113" s="2">
        <f>ABS($J1113)/$G1113</f>
        <v>0.12679008033532149</v>
      </c>
      <c r="N1113" s="2">
        <f t="shared" si="189"/>
        <v>9290.3947123638118</v>
      </c>
      <c r="O1113" s="2">
        <f t="shared" si="190"/>
        <v>9338.7000000000007</v>
      </c>
      <c r="P1113" s="2">
        <f t="shared" si="191"/>
        <v>9195.5499999999993</v>
      </c>
      <c r="Q1113" s="2">
        <f t="shared" si="192"/>
        <v>9260.625</v>
      </c>
      <c r="R1113" s="2">
        <f t="shared" si="188"/>
        <v>9271.3174280909516</v>
      </c>
      <c r="S1113" s="2">
        <f t="shared" si="197"/>
        <v>0.84788453570424127</v>
      </c>
      <c r="T1113" s="2">
        <f t="shared" si="193"/>
        <v>-100.20000000000073</v>
      </c>
      <c r="U1113" s="2">
        <f t="shared" si="194"/>
        <v>-1.0722024557930576</v>
      </c>
      <c r="V1113" s="2">
        <f t="shared" si="195"/>
        <v>-101.01250000000073</v>
      </c>
      <c r="W1113" s="2">
        <f t="shared" si="196"/>
        <v>-1.0790046079011362</v>
      </c>
      <c r="X1113" t="str">
        <f>IF($T1114&gt;0, "up", "down")</f>
        <v>down</v>
      </c>
    </row>
    <row r="1114" spans="1:24" x14ac:dyDescent="0.2">
      <c r="A1114" s="1">
        <v>40154</v>
      </c>
      <c r="B1114" s="2">
        <v>9257.6</v>
      </c>
      <c r="C1114" s="2">
        <v>9309.75</v>
      </c>
      <c r="D1114" s="2">
        <v>9150.25</v>
      </c>
      <c r="E1114" s="2">
        <v>9175.6</v>
      </c>
      <c r="F1114" s="2">
        <f t="shared" si="187"/>
        <v>9223.2999999999993</v>
      </c>
      <c r="G1114" s="2">
        <f>$C1114-$D1114</f>
        <v>159.5</v>
      </c>
      <c r="H1114" s="2">
        <f>$C1114-MAX($B1114,$E1114)</f>
        <v>52.149999999999636</v>
      </c>
      <c r="I1114" s="2">
        <f>MIN($B1114,$E1114)-$D1114</f>
        <v>25.350000000000364</v>
      </c>
      <c r="J1114" s="2">
        <f>$E1114-$B1114</f>
        <v>-82</v>
      </c>
      <c r="K1114" s="2">
        <f>$H1114/$G1114</f>
        <v>0.32695924764890055</v>
      </c>
      <c r="L1114" s="2">
        <f>$I1114/$G1114</f>
        <v>0.15893416927899914</v>
      </c>
      <c r="M1114" s="2">
        <f>ABS($J1114)/$G1114</f>
        <v>0.51410658307210033</v>
      </c>
      <c r="N1114" s="2">
        <f t="shared" si="189"/>
        <v>9275.5098561819068</v>
      </c>
      <c r="O1114" s="2">
        <f t="shared" si="190"/>
        <v>9309.75</v>
      </c>
      <c r="P1114" s="2">
        <f t="shared" si="191"/>
        <v>9150.25</v>
      </c>
      <c r="Q1114" s="2">
        <f t="shared" si="192"/>
        <v>9223.2999999999993</v>
      </c>
      <c r="R1114" s="2">
        <f t="shared" si="188"/>
        <v>9239.7024640454765</v>
      </c>
      <c r="S1114" s="2">
        <f t="shared" si="197"/>
        <v>0.60622851080565476</v>
      </c>
      <c r="T1114" s="2">
        <f t="shared" si="193"/>
        <v>-69.449999999998909</v>
      </c>
      <c r="U1114" s="2">
        <f t="shared" si="194"/>
        <v>-0.75121281118002514</v>
      </c>
      <c r="V1114" s="2">
        <f t="shared" si="195"/>
        <v>-37.325000000000728</v>
      </c>
      <c r="W1114" s="2">
        <f t="shared" si="196"/>
        <v>-0.40305055004387635</v>
      </c>
      <c r="X1114" t="str">
        <f>IF($T1115&gt;0, "up", "down")</f>
        <v>up</v>
      </c>
    </row>
    <row r="1115" spans="1:24" x14ac:dyDescent="0.2">
      <c r="A1115" s="1">
        <v>40155</v>
      </c>
      <c r="B1115" s="2">
        <v>9126</v>
      </c>
      <c r="C1115" s="2">
        <v>9301.1</v>
      </c>
      <c r="D1115" s="2">
        <v>9124.5</v>
      </c>
      <c r="E1115" s="2">
        <v>9290.1</v>
      </c>
      <c r="F1115" s="2">
        <f t="shared" si="187"/>
        <v>9210.4249999999993</v>
      </c>
      <c r="G1115" s="2">
        <f>$C1115-$D1115</f>
        <v>176.60000000000036</v>
      </c>
      <c r="H1115" s="2">
        <f>$C1115-MAX($B1115,$E1115)</f>
        <v>11</v>
      </c>
      <c r="I1115" s="2">
        <f>MIN($B1115,$E1115)-$D1115</f>
        <v>1.5</v>
      </c>
      <c r="J1115" s="2">
        <f>$E1115-$B1115</f>
        <v>164.10000000000036</v>
      </c>
      <c r="K1115" s="2">
        <f>$H1115/$G1115</f>
        <v>6.2287655719139169E-2</v>
      </c>
      <c r="L1115" s="2">
        <f>$I1115/$G1115</f>
        <v>8.4937712344280679E-3</v>
      </c>
      <c r="M1115" s="2">
        <f>ABS($J1115)/$G1115</f>
        <v>0.92921857304643274</v>
      </c>
      <c r="N1115" s="2">
        <f t="shared" si="189"/>
        <v>9249.404928090953</v>
      </c>
      <c r="O1115" s="2">
        <f t="shared" si="190"/>
        <v>9301.1</v>
      </c>
      <c r="P1115" s="2">
        <f t="shared" si="191"/>
        <v>9124.5</v>
      </c>
      <c r="Q1115" s="2">
        <f t="shared" si="192"/>
        <v>9210.4249999999993</v>
      </c>
      <c r="R1115" s="2">
        <f t="shared" si="188"/>
        <v>9221.3574820227368</v>
      </c>
      <c r="S1115" s="2">
        <f t="shared" si="197"/>
        <v>0</v>
      </c>
      <c r="T1115" s="2">
        <f t="shared" si="193"/>
        <v>114.5</v>
      </c>
      <c r="U1115" s="2">
        <f t="shared" si="194"/>
        <v>1.2478747983783076</v>
      </c>
      <c r="V1115" s="2">
        <f t="shared" si="195"/>
        <v>-12.875</v>
      </c>
      <c r="W1115" s="2">
        <f t="shared" si="196"/>
        <v>-0.13959211995706525</v>
      </c>
      <c r="X1115" t="str">
        <f>IF($T1116&gt;0, "up", "down")</f>
        <v>down</v>
      </c>
    </row>
    <row r="1116" spans="1:24" x14ac:dyDescent="0.2">
      <c r="A1116" s="1">
        <v>40156</v>
      </c>
      <c r="B1116" s="2">
        <v>9224.2999999999993</v>
      </c>
      <c r="C1116" s="2">
        <v>9266.0499999999993</v>
      </c>
      <c r="D1116" s="2">
        <v>9119.5</v>
      </c>
      <c r="E1116" s="2">
        <v>9146.35</v>
      </c>
      <c r="F1116" s="2">
        <f t="shared" si="187"/>
        <v>9189.0499999999993</v>
      </c>
      <c r="G1116" s="2">
        <f>$C1116-$D1116</f>
        <v>146.54999999999927</v>
      </c>
      <c r="H1116" s="2">
        <f>$C1116-MAX($B1116,$E1116)</f>
        <v>41.75</v>
      </c>
      <c r="I1116" s="2">
        <f>MIN($B1116,$E1116)-$D1116</f>
        <v>26.850000000000364</v>
      </c>
      <c r="J1116" s="2">
        <f>$E1116-$B1116</f>
        <v>-77.949999999998909</v>
      </c>
      <c r="K1116" s="2">
        <f>$H1116/$G1116</f>
        <v>0.28488570453770184</v>
      </c>
      <c r="L1116" s="2">
        <f>$I1116/$G1116</f>
        <v>0.18321392016377003</v>
      </c>
      <c r="M1116" s="2">
        <f>ABS($J1116)/$G1116</f>
        <v>0.53190037529852807</v>
      </c>
      <c r="N1116" s="2">
        <f t="shared" si="189"/>
        <v>9229.9149640454762</v>
      </c>
      <c r="O1116" s="2">
        <f t="shared" si="190"/>
        <v>9266.0499999999993</v>
      </c>
      <c r="P1116" s="2">
        <f t="shared" si="191"/>
        <v>9119.5</v>
      </c>
      <c r="Q1116" s="2">
        <f t="shared" si="192"/>
        <v>9189.0499999999993</v>
      </c>
      <c r="R1116" s="2">
        <f t="shared" si="188"/>
        <v>9201.1287410113691</v>
      </c>
      <c r="S1116" s="2">
        <f t="shared" si="197"/>
        <v>0</v>
      </c>
      <c r="T1116" s="2">
        <f t="shared" si="193"/>
        <v>-143.75</v>
      </c>
      <c r="U1116" s="2">
        <f t="shared" si="194"/>
        <v>-1.5473460996114141</v>
      </c>
      <c r="V1116" s="2">
        <f t="shared" si="195"/>
        <v>-21.375</v>
      </c>
      <c r="W1116" s="2">
        <f t="shared" si="196"/>
        <v>-0.23207398138522384</v>
      </c>
      <c r="X1116" t="str">
        <f>IF($T1117&gt;0, "up", "down")</f>
        <v>up</v>
      </c>
    </row>
    <row r="1117" spans="1:24" x14ac:dyDescent="0.2">
      <c r="A1117" s="1">
        <v>40157</v>
      </c>
      <c r="B1117" s="2">
        <v>9140.35</v>
      </c>
      <c r="C1117" s="2">
        <v>9224.7000000000007</v>
      </c>
      <c r="D1117" s="2">
        <v>9078.9</v>
      </c>
      <c r="E1117" s="2">
        <v>9205.65</v>
      </c>
      <c r="F1117" s="2">
        <f t="shared" si="187"/>
        <v>9162.4000000000015</v>
      </c>
      <c r="G1117" s="2">
        <f>$C1117-$D1117</f>
        <v>145.80000000000109</v>
      </c>
      <c r="H1117" s="2">
        <f>$C1117-MAX($B1117,$E1117)</f>
        <v>19.050000000001091</v>
      </c>
      <c r="I1117" s="2">
        <f>MIN($B1117,$E1117)-$D1117</f>
        <v>61.450000000000728</v>
      </c>
      <c r="J1117" s="2">
        <f>$E1117-$B1117</f>
        <v>65.299999999999272</v>
      </c>
      <c r="K1117" s="2">
        <f>$H1117/$G1117</f>
        <v>0.13065843621399828</v>
      </c>
      <c r="L1117" s="2">
        <f>$I1117/$G1117</f>
        <v>0.42146776406035846</v>
      </c>
      <c r="M1117" s="2">
        <f>ABS($J1117)/$G1117</f>
        <v>0.44787379972564323</v>
      </c>
      <c r="N1117" s="2">
        <f t="shared" si="189"/>
        <v>9209.4824820227368</v>
      </c>
      <c r="O1117" s="2">
        <f t="shared" si="190"/>
        <v>9224.7000000000007</v>
      </c>
      <c r="P1117" s="2">
        <f t="shared" si="191"/>
        <v>9078.9</v>
      </c>
      <c r="Q1117" s="2">
        <f t="shared" si="192"/>
        <v>9162.4000000000015</v>
      </c>
      <c r="R1117" s="2">
        <f t="shared" si="188"/>
        <v>9168.8706205056842</v>
      </c>
      <c r="S1117" s="2">
        <f t="shared" si="197"/>
        <v>0</v>
      </c>
      <c r="T1117" s="2">
        <f t="shared" si="193"/>
        <v>59.299999999999272</v>
      </c>
      <c r="U1117" s="2">
        <f t="shared" si="194"/>
        <v>0.64834606154366792</v>
      </c>
      <c r="V1117" s="2">
        <f t="shared" si="195"/>
        <v>-26.649999999997817</v>
      </c>
      <c r="W1117" s="2">
        <f t="shared" si="196"/>
        <v>-0.29001909881867899</v>
      </c>
      <c r="X1117" t="str">
        <f>IF($T1118&gt;0, "up", "down")</f>
        <v>down</v>
      </c>
    </row>
    <row r="1118" spans="1:24" x14ac:dyDescent="0.2">
      <c r="A1118" s="1">
        <v>40158</v>
      </c>
      <c r="B1118" s="2">
        <v>9265.35</v>
      </c>
      <c r="C1118" s="2">
        <v>9293.0499999999993</v>
      </c>
      <c r="D1118" s="2">
        <v>9054.75</v>
      </c>
      <c r="E1118" s="2">
        <v>9097.2000000000007</v>
      </c>
      <c r="F1118" s="2">
        <f t="shared" si="187"/>
        <v>9177.5875000000015</v>
      </c>
      <c r="G1118" s="2">
        <f>$C1118-$D1118</f>
        <v>238.29999999999927</v>
      </c>
      <c r="H1118" s="2">
        <f>$C1118-MAX($B1118,$E1118)</f>
        <v>27.699999999998909</v>
      </c>
      <c r="I1118" s="2">
        <f>MIN($B1118,$E1118)-$D1118</f>
        <v>42.450000000000728</v>
      </c>
      <c r="J1118" s="2">
        <f>$E1118-$B1118</f>
        <v>-168.14999999999964</v>
      </c>
      <c r="K1118" s="2">
        <f>$H1118/$G1118</f>
        <v>0.1162400335711246</v>
      </c>
      <c r="L1118" s="2">
        <f>$I1118/$G1118</f>
        <v>0.17813680234998261</v>
      </c>
      <c r="M1118" s="2">
        <f>ABS($J1118)/$G1118</f>
        <v>0.70562316407889281</v>
      </c>
      <c r="N1118" s="2">
        <f t="shared" si="189"/>
        <v>9185.9412410113691</v>
      </c>
      <c r="O1118" s="2">
        <f t="shared" si="190"/>
        <v>9293.0499999999993</v>
      </c>
      <c r="P1118" s="2">
        <f t="shared" si="191"/>
        <v>9054.75</v>
      </c>
      <c r="Q1118" s="2">
        <f t="shared" si="192"/>
        <v>9177.5875000000015</v>
      </c>
      <c r="R1118" s="2">
        <f t="shared" si="188"/>
        <v>9177.8321852528425</v>
      </c>
      <c r="S1118" s="2">
        <f t="shared" si="197"/>
        <v>0.12651886918803384</v>
      </c>
      <c r="T1118" s="2">
        <f t="shared" si="193"/>
        <v>-108.44999999999891</v>
      </c>
      <c r="U1118" s="2">
        <f t="shared" si="194"/>
        <v>-1.178080852519908</v>
      </c>
      <c r="V1118" s="2">
        <f t="shared" si="195"/>
        <v>15.1875</v>
      </c>
      <c r="W1118" s="2">
        <f t="shared" si="196"/>
        <v>0.16575897144852875</v>
      </c>
      <c r="X1118" t="str">
        <f>IF($T1119&gt;0, "up", "down")</f>
        <v>down</v>
      </c>
    </row>
    <row r="1119" spans="1:24" x14ac:dyDescent="0.2">
      <c r="A1119" s="1">
        <v>40161</v>
      </c>
      <c r="B1119" s="2">
        <v>9072.85</v>
      </c>
      <c r="C1119" s="2">
        <v>9131.5499999999993</v>
      </c>
      <c r="D1119" s="2">
        <v>8977.5</v>
      </c>
      <c r="E1119" s="2">
        <v>8996.75</v>
      </c>
      <c r="F1119" s="2">
        <f t="shared" si="187"/>
        <v>9044.6625000000004</v>
      </c>
      <c r="G1119" s="2">
        <f>$C1119-$D1119</f>
        <v>154.04999999999927</v>
      </c>
      <c r="H1119" s="2">
        <f>$C1119-MAX($B1119,$E1119)</f>
        <v>58.699999999998909</v>
      </c>
      <c r="I1119" s="2">
        <f>MIN($B1119,$E1119)-$D1119</f>
        <v>19.25</v>
      </c>
      <c r="J1119" s="2">
        <f>$E1119-$B1119</f>
        <v>-76.100000000000364</v>
      </c>
      <c r="K1119" s="2">
        <f>$H1119/$G1119</f>
        <v>0.38104511522232515</v>
      </c>
      <c r="L1119" s="2">
        <f>$I1119/$G1119</f>
        <v>0.12495942875689769</v>
      </c>
      <c r="M1119" s="2">
        <f>ABS($J1119)/$G1119</f>
        <v>0.49399545602077716</v>
      </c>
      <c r="N1119" s="2">
        <f t="shared" si="189"/>
        <v>9181.7643705056853</v>
      </c>
      <c r="O1119" s="2">
        <f t="shared" si="190"/>
        <v>9181.7643705056853</v>
      </c>
      <c r="P1119" s="2">
        <f t="shared" si="191"/>
        <v>8977.5</v>
      </c>
      <c r="Q1119" s="2">
        <f t="shared" si="192"/>
        <v>9044.6625000000004</v>
      </c>
      <c r="R1119" s="2">
        <f t="shared" si="188"/>
        <v>9096.4228102528432</v>
      </c>
      <c r="S1119" s="2">
        <f t="shared" si="197"/>
        <v>0</v>
      </c>
      <c r="T1119" s="2">
        <f t="shared" si="193"/>
        <v>-100.45000000000073</v>
      </c>
      <c r="U1119" s="2">
        <f t="shared" si="194"/>
        <v>-1.1041859033548862</v>
      </c>
      <c r="V1119" s="2">
        <f t="shared" si="195"/>
        <v>-132.92500000000109</v>
      </c>
      <c r="W1119" s="2">
        <f t="shared" si="196"/>
        <v>-1.448365379245919</v>
      </c>
      <c r="X1119" t="str">
        <f>IF($T1120&gt;0, "up", "down")</f>
        <v>down</v>
      </c>
    </row>
    <row r="1120" spans="1:24" x14ac:dyDescent="0.2">
      <c r="A1120" s="1">
        <v>40162</v>
      </c>
      <c r="B1120" s="2">
        <v>8994.85</v>
      </c>
      <c r="C1120" s="2">
        <v>9027.4</v>
      </c>
      <c r="D1120" s="2">
        <v>8715.2999999999993</v>
      </c>
      <c r="E1120" s="2">
        <v>8734.4500000000007</v>
      </c>
      <c r="F1120" s="2">
        <f t="shared" si="187"/>
        <v>8868</v>
      </c>
      <c r="G1120" s="2">
        <f>$C1120-$D1120</f>
        <v>312.10000000000036</v>
      </c>
      <c r="H1120" s="2">
        <f>$C1120-MAX($B1120,$E1120)</f>
        <v>32.549999999999272</v>
      </c>
      <c r="I1120" s="2">
        <f>MIN($B1120,$E1120)-$D1120</f>
        <v>19.150000000001455</v>
      </c>
      <c r="J1120" s="2">
        <f>$E1120-$B1120</f>
        <v>-260.39999999999964</v>
      </c>
      <c r="K1120" s="2">
        <f>$H1120/$G1120</f>
        <v>0.10429349567446086</v>
      </c>
      <c r="L1120" s="2">
        <f>$I1120/$G1120</f>
        <v>6.1358538929834776E-2</v>
      </c>
      <c r="M1120" s="2">
        <f>ABS($J1120)/$G1120</f>
        <v>0.83434796539570433</v>
      </c>
      <c r="N1120" s="2">
        <f t="shared" si="189"/>
        <v>9113.2134352528428</v>
      </c>
      <c r="O1120" s="2">
        <f t="shared" si="190"/>
        <v>9113.2134352528428</v>
      </c>
      <c r="P1120" s="2">
        <f t="shared" si="191"/>
        <v>8715.2999999999993</v>
      </c>
      <c r="Q1120" s="2">
        <f t="shared" si="192"/>
        <v>8868</v>
      </c>
      <c r="R1120" s="2">
        <f t="shared" si="188"/>
        <v>8952.4317176264212</v>
      </c>
      <c r="S1120" s="2">
        <f t="shared" si="197"/>
        <v>0</v>
      </c>
      <c r="T1120" s="2">
        <f t="shared" si="193"/>
        <v>-262.29999999999927</v>
      </c>
      <c r="U1120" s="2">
        <f t="shared" si="194"/>
        <v>-2.9154972629004838</v>
      </c>
      <c r="V1120" s="2">
        <f t="shared" si="195"/>
        <v>-176.66250000000036</v>
      </c>
      <c r="W1120" s="2">
        <f t="shared" si="196"/>
        <v>-1.9532237935909753</v>
      </c>
      <c r="X1120" t="str">
        <f>IF($T1121&gt;0, "up", "down")</f>
        <v>down</v>
      </c>
    </row>
    <row r="1121" spans="1:24" x14ac:dyDescent="0.2">
      <c r="A1121" s="1">
        <v>40163</v>
      </c>
      <c r="B1121" s="2">
        <v>8701.7000000000007</v>
      </c>
      <c r="C1121" s="2">
        <v>8748</v>
      </c>
      <c r="D1121" s="2">
        <v>8640.9</v>
      </c>
      <c r="E1121" s="2">
        <v>8667.4</v>
      </c>
      <c r="F1121" s="2">
        <f t="shared" si="187"/>
        <v>8689.5</v>
      </c>
      <c r="G1121" s="2">
        <f>$C1121-$D1121</f>
        <v>107.10000000000036</v>
      </c>
      <c r="H1121" s="2">
        <f>$C1121-MAX($B1121,$E1121)</f>
        <v>46.299999999999272</v>
      </c>
      <c r="I1121" s="2">
        <f>MIN($B1121,$E1121)-$D1121</f>
        <v>26.5</v>
      </c>
      <c r="J1121" s="2">
        <f>$E1121-$B1121</f>
        <v>-34.300000000001091</v>
      </c>
      <c r="K1121" s="2">
        <f>$H1121/$G1121</f>
        <v>0.43230625583565935</v>
      </c>
      <c r="L1121" s="2">
        <f>$I1121/$G1121</f>
        <v>0.24743230625583482</v>
      </c>
      <c r="M1121" s="2">
        <f>ABS($J1121)/$G1121</f>
        <v>0.32026143790850581</v>
      </c>
      <c r="N1121" s="2">
        <f t="shared" si="189"/>
        <v>8990.6067176264223</v>
      </c>
      <c r="O1121" s="2">
        <f t="shared" si="190"/>
        <v>8990.6067176264223</v>
      </c>
      <c r="P1121" s="2">
        <f t="shared" si="191"/>
        <v>8640.9</v>
      </c>
      <c r="Q1121" s="2">
        <f t="shared" si="192"/>
        <v>8689.5</v>
      </c>
      <c r="R1121" s="2">
        <f t="shared" si="188"/>
        <v>8827.9033588132115</v>
      </c>
      <c r="S1121" s="2">
        <f t="shared" si="197"/>
        <v>0</v>
      </c>
      <c r="T1121" s="2">
        <f t="shared" si="193"/>
        <v>-67.050000000001091</v>
      </c>
      <c r="U1121" s="2">
        <f t="shared" si="194"/>
        <v>-0.76764993788963343</v>
      </c>
      <c r="V1121" s="2">
        <f t="shared" si="195"/>
        <v>-178.5</v>
      </c>
      <c r="W1121" s="2">
        <f t="shared" si="196"/>
        <v>-2.012855209742896</v>
      </c>
      <c r="X1121" t="str">
        <f>IF($T1122&gt;0, "up", "down")</f>
        <v>up</v>
      </c>
    </row>
    <row r="1122" spans="1:24" x14ac:dyDescent="0.2">
      <c r="A1122" s="1">
        <v>40164</v>
      </c>
      <c r="B1122" s="2">
        <v>8659.35</v>
      </c>
      <c r="C1122" s="2">
        <v>8757.5</v>
      </c>
      <c r="D1122" s="2">
        <v>8586.9500000000007</v>
      </c>
      <c r="E1122" s="2">
        <v>8697.2000000000007</v>
      </c>
      <c r="F1122" s="2">
        <f t="shared" si="187"/>
        <v>8675.25</v>
      </c>
      <c r="G1122" s="2">
        <f>$C1122-$D1122</f>
        <v>170.54999999999927</v>
      </c>
      <c r="H1122" s="2">
        <f>$C1122-MAX($B1122,$E1122)</f>
        <v>60.299999999999272</v>
      </c>
      <c r="I1122" s="2">
        <f>MIN($B1122,$E1122)-$D1122</f>
        <v>72.399999999999636</v>
      </c>
      <c r="J1122" s="2">
        <f>$E1122-$B1122</f>
        <v>37.850000000000364</v>
      </c>
      <c r="K1122" s="2">
        <f>$H1122/$G1122</f>
        <v>0.35356200527704212</v>
      </c>
      <c r="L1122" s="2">
        <f>$I1122/$G1122</f>
        <v>0.42450894165933711</v>
      </c>
      <c r="M1122" s="2">
        <f>ABS($J1122)/$G1122</f>
        <v>0.22192905306362079</v>
      </c>
      <c r="N1122" s="2">
        <f t="shared" si="189"/>
        <v>8840.0533588132112</v>
      </c>
      <c r="O1122" s="2">
        <f t="shared" si="190"/>
        <v>8840.0533588132112</v>
      </c>
      <c r="P1122" s="2">
        <f t="shared" si="191"/>
        <v>8586.9500000000007</v>
      </c>
      <c r="Q1122" s="2">
        <f t="shared" si="192"/>
        <v>8675.25</v>
      </c>
      <c r="R1122" s="2">
        <f t="shared" si="188"/>
        <v>8735.5766794066058</v>
      </c>
      <c r="S1122" s="2">
        <f t="shared" si="197"/>
        <v>0</v>
      </c>
      <c r="T1122" s="2">
        <f t="shared" si="193"/>
        <v>29.800000000001091</v>
      </c>
      <c r="U1122" s="2">
        <f t="shared" si="194"/>
        <v>0.34381706163325904</v>
      </c>
      <c r="V1122" s="2">
        <f t="shared" si="195"/>
        <v>-14.25</v>
      </c>
      <c r="W1122" s="2">
        <f t="shared" si="196"/>
        <v>-0.16399102364923185</v>
      </c>
      <c r="X1122" t="str">
        <f>IF($T1123&gt;0, "up", "down")</f>
        <v>down</v>
      </c>
    </row>
    <row r="1123" spans="1:24" x14ac:dyDescent="0.2">
      <c r="A1123" s="1">
        <v>40165</v>
      </c>
      <c r="B1123" s="2">
        <v>8644.25</v>
      </c>
      <c r="C1123" s="2">
        <v>8708</v>
      </c>
      <c r="D1123" s="2">
        <v>8577.7000000000007</v>
      </c>
      <c r="E1123" s="2">
        <v>8599.9500000000007</v>
      </c>
      <c r="F1123" s="2">
        <f t="shared" si="187"/>
        <v>8632.4750000000004</v>
      </c>
      <c r="G1123" s="2">
        <f>$C1123-$D1123</f>
        <v>130.29999999999927</v>
      </c>
      <c r="H1123" s="2">
        <f>$C1123-MAX($B1123,$E1123)</f>
        <v>63.75</v>
      </c>
      <c r="I1123" s="2">
        <f>MIN($B1123,$E1123)-$D1123</f>
        <v>22.25</v>
      </c>
      <c r="J1123" s="2">
        <f>$E1123-$B1123</f>
        <v>-44.299999999999272</v>
      </c>
      <c r="K1123" s="2">
        <f>$H1123/$G1123</f>
        <v>0.48925556408288839</v>
      </c>
      <c r="L1123" s="2">
        <f>$I1123/$G1123</f>
        <v>0.17075978511128262</v>
      </c>
      <c r="M1123" s="2">
        <f>ABS($J1123)/$G1123</f>
        <v>0.33998465080582901</v>
      </c>
      <c r="N1123" s="2">
        <f t="shared" si="189"/>
        <v>8757.6516794066047</v>
      </c>
      <c r="O1123" s="2">
        <f t="shared" si="190"/>
        <v>8757.6516794066047</v>
      </c>
      <c r="P1123" s="2">
        <f t="shared" si="191"/>
        <v>8577.7000000000007</v>
      </c>
      <c r="Q1123" s="2">
        <f t="shared" si="192"/>
        <v>8632.4750000000004</v>
      </c>
      <c r="R1123" s="2">
        <f t="shared" si="188"/>
        <v>8681.3695897033031</v>
      </c>
      <c r="S1123" s="2">
        <f t="shared" si="197"/>
        <v>0</v>
      </c>
      <c r="T1123" s="2">
        <f t="shared" si="193"/>
        <v>-97.25</v>
      </c>
      <c r="U1123" s="2">
        <f t="shared" si="194"/>
        <v>-1.1181759646782872</v>
      </c>
      <c r="V1123" s="2">
        <f t="shared" si="195"/>
        <v>-42.774999999999636</v>
      </c>
      <c r="W1123" s="2">
        <f t="shared" si="196"/>
        <v>-0.49306936399526974</v>
      </c>
      <c r="X1123" t="str">
        <f>IF($T1124&gt;0, "up", "down")</f>
        <v>up</v>
      </c>
    </row>
    <row r="1124" spans="1:24" x14ac:dyDescent="0.2">
      <c r="A1124" s="1">
        <v>40168</v>
      </c>
      <c r="B1124" s="2">
        <v>8601</v>
      </c>
      <c r="C1124" s="2">
        <v>8662.9</v>
      </c>
      <c r="D1124" s="2">
        <v>8560.15</v>
      </c>
      <c r="E1124" s="2">
        <v>8609.5499999999993</v>
      </c>
      <c r="F1124" s="2">
        <f t="shared" si="187"/>
        <v>8608.4000000000015</v>
      </c>
      <c r="G1124" s="2">
        <f>$C1124-$D1124</f>
        <v>102.75</v>
      </c>
      <c r="H1124" s="2">
        <f>$C1124-MAX($B1124,$E1124)</f>
        <v>53.350000000000364</v>
      </c>
      <c r="I1124" s="2">
        <f>MIN($B1124,$E1124)-$D1124</f>
        <v>40.850000000000364</v>
      </c>
      <c r="J1124" s="2">
        <f>$E1124-$B1124</f>
        <v>8.5499999999992724</v>
      </c>
      <c r="K1124" s="2">
        <f>$H1124/$G1124</f>
        <v>0.51922141119221765</v>
      </c>
      <c r="L1124" s="2">
        <f>$I1124/$G1124</f>
        <v>0.39756690997567262</v>
      </c>
      <c r="M1124" s="2">
        <f>ABS($J1124)/$G1124</f>
        <v>8.3211678832109712E-2</v>
      </c>
      <c r="N1124" s="2">
        <f t="shared" si="189"/>
        <v>8695.0633397033016</v>
      </c>
      <c r="O1124" s="2">
        <f t="shared" si="190"/>
        <v>8695.0633397033016</v>
      </c>
      <c r="P1124" s="2">
        <f t="shared" si="191"/>
        <v>8560.15</v>
      </c>
      <c r="Q1124" s="2">
        <f t="shared" si="192"/>
        <v>8608.4000000000015</v>
      </c>
      <c r="R1124" s="2">
        <f t="shared" si="188"/>
        <v>8639.6691698516515</v>
      </c>
      <c r="S1124" s="2">
        <f t="shared" si="197"/>
        <v>0</v>
      </c>
      <c r="T1124" s="2">
        <f t="shared" si="193"/>
        <v>9.5999999999985448</v>
      </c>
      <c r="U1124" s="2">
        <f t="shared" si="194"/>
        <v>0.11162855597995969</v>
      </c>
      <c r="V1124" s="2">
        <f t="shared" si="195"/>
        <v>-24.074999999998909</v>
      </c>
      <c r="W1124" s="2">
        <f t="shared" si="196"/>
        <v>-0.27888873121554253</v>
      </c>
      <c r="X1124" t="str">
        <f>IF($T1125&gt;0, "up", "down")</f>
        <v>up</v>
      </c>
    </row>
    <row r="1125" spans="1:24" x14ac:dyDescent="0.2">
      <c r="A1125" s="1">
        <v>40169</v>
      </c>
      <c r="B1125" s="2">
        <v>8647.0499999999993</v>
      </c>
      <c r="C1125" s="2">
        <v>8737.15</v>
      </c>
      <c r="D1125" s="2">
        <v>8647.0499999999993</v>
      </c>
      <c r="E1125" s="2">
        <v>8712.5</v>
      </c>
      <c r="F1125" s="2">
        <f t="shared" si="187"/>
        <v>8685.9375</v>
      </c>
      <c r="G1125" s="2">
        <f>$C1125-$D1125</f>
        <v>90.100000000000364</v>
      </c>
      <c r="H1125" s="2">
        <f>$C1125-MAX($B1125,$E1125)</f>
        <v>24.649999999999636</v>
      </c>
      <c r="I1125" s="2">
        <f>MIN($B1125,$E1125)-$D1125</f>
        <v>0</v>
      </c>
      <c r="J1125" s="2">
        <f>$E1125-$B1125</f>
        <v>65.450000000000728</v>
      </c>
      <c r="K1125" s="2">
        <f>$H1125/$G1125</f>
        <v>0.27358490566037219</v>
      </c>
      <c r="L1125" s="2">
        <f>$I1125/$G1125</f>
        <v>0</v>
      </c>
      <c r="M1125" s="2">
        <f>ABS($J1125)/$G1125</f>
        <v>0.72641509433962781</v>
      </c>
      <c r="N1125" s="2">
        <f t="shared" si="189"/>
        <v>8651.7316698516515</v>
      </c>
      <c r="O1125" s="2">
        <f t="shared" si="190"/>
        <v>8737.15</v>
      </c>
      <c r="P1125" s="2">
        <f t="shared" si="191"/>
        <v>8647.0499999999993</v>
      </c>
      <c r="Q1125" s="2">
        <f t="shared" si="192"/>
        <v>8685.9375</v>
      </c>
      <c r="R1125" s="2">
        <f t="shared" si="188"/>
        <v>8680.4672924629122</v>
      </c>
      <c r="S1125" s="2">
        <f t="shared" si="197"/>
        <v>0.2167412988912028</v>
      </c>
      <c r="T1125" s="2">
        <f t="shared" si="193"/>
        <v>102.95000000000073</v>
      </c>
      <c r="U1125" s="2">
        <f t="shared" si="194"/>
        <v>1.1957651677497749</v>
      </c>
      <c r="V1125" s="2">
        <f t="shared" si="195"/>
        <v>77.537499999998545</v>
      </c>
      <c r="W1125" s="2">
        <f t="shared" si="196"/>
        <v>0.90071906509918831</v>
      </c>
      <c r="X1125" t="str">
        <f>IF($T1126&gt;0, "up", "down")</f>
        <v>up</v>
      </c>
    </row>
    <row r="1126" spans="1:24" x14ac:dyDescent="0.2">
      <c r="A1126" s="1">
        <v>40170</v>
      </c>
      <c r="B1126" s="2">
        <v>8721.5</v>
      </c>
      <c r="C1126" s="2">
        <v>8927.25</v>
      </c>
      <c r="D1126" s="2">
        <v>8721.5</v>
      </c>
      <c r="E1126" s="2">
        <v>8919.0499999999993</v>
      </c>
      <c r="F1126" s="2">
        <f t="shared" si="187"/>
        <v>8822.3250000000007</v>
      </c>
      <c r="G1126" s="2">
        <f>$C1126-$D1126</f>
        <v>205.75</v>
      </c>
      <c r="H1126" s="2">
        <f>$C1126-MAX($B1126,$E1126)</f>
        <v>8.2000000000007276</v>
      </c>
      <c r="I1126" s="2">
        <f>MIN($B1126,$E1126)-$D1126</f>
        <v>0</v>
      </c>
      <c r="J1126" s="2">
        <f>$E1126-$B1126</f>
        <v>197.54999999999927</v>
      </c>
      <c r="K1126" s="2">
        <f>$H1126/$G1126</f>
        <v>3.9854191980562469E-2</v>
      </c>
      <c r="L1126" s="2">
        <f>$I1126/$G1126</f>
        <v>0</v>
      </c>
      <c r="M1126" s="2">
        <f>ABS($J1126)/$G1126</f>
        <v>0.9601458080194375</v>
      </c>
      <c r="N1126" s="2">
        <f t="shared" si="189"/>
        <v>8668.8345849258258</v>
      </c>
      <c r="O1126" s="2">
        <f t="shared" si="190"/>
        <v>8927.25</v>
      </c>
      <c r="P1126" s="2">
        <f t="shared" si="191"/>
        <v>8668.8345849258258</v>
      </c>
      <c r="Q1126" s="2">
        <f t="shared" si="192"/>
        <v>8822.3250000000007</v>
      </c>
      <c r="R1126" s="2">
        <f t="shared" si="188"/>
        <v>8771.8110424629122</v>
      </c>
      <c r="S1126" s="2">
        <f t="shared" si="197"/>
        <v>1</v>
      </c>
      <c r="T1126" s="2">
        <f t="shared" si="193"/>
        <v>206.54999999999927</v>
      </c>
      <c r="U1126" s="2">
        <f t="shared" si="194"/>
        <v>2.3707317073170651</v>
      </c>
      <c r="V1126" s="2">
        <f t="shared" si="195"/>
        <v>136.38750000000073</v>
      </c>
      <c r="W1126" s="2">
        <f t="shared" si="196"/>
        <v>1.570210469508913</v>
      </c>
      <c r="X1126" t="str">
        <f>IF($T1127&gt;0, "up", "down")</f>
        <v>up</v>
      </c>
    </row>
    <row r="1127" spans="1:24" x14ac:dyDescent="0.2">
      <c r="A1127" s="1">
        <v>40171</v>
      </c>
      <c r="B1127" s="2">
        <v>8957.4</v>
      </c>
      <c r="C1127" s="2">
        <v>9012.4500000000007</v>
      </c>
      <c r="D1127" s="2">
        <v>8895.6</v>
      </c>
      <c r="E1127" s="2">
        <v>8968.1</v>
      </c>
      <c r="F1127" s="2">
        <f t="shared" si="187"/>
        <v>8958.3874999999989</v>
      </c>
      <c r="G1127" s="2">
        <f>$C1127-$D1127</f>
        <v>116.85000000000036</v>
      </c>
      <c r="H1127" s="2">
        <f>$C1127-MAX($B1127,$E1127)</f>
        <v>44.350000000000364</v>
      </c>
      <c r="I1127" s="2">
        <f>MIN($B1127,$E1127)-$D1127</f>
        <v>61.799999999999272</v>
      </c>
      <c r="J1127" s="2">
        <f>$E1127-$B1127</f>
        <v>10.700000000000728</v>
      </c>
      <c r="K1127" s="2">
        <f>$H1127/$G1127</f>
        <v>0.37954642704321973</v>
      </c>
      <c r="L1127" s="2">
        <f>$I1127/$G1127</f>
        <v>0.52888318356866992</v>
      </c>
      <c r="M1127" s="2">
        <f>ABS($J1127)/$G1127</f>
        <v>9.1570389388110351E-2</v>
      </c>
      <c r="N1127" s="2">
        <f t="shared" si="189"/>
        <v>8745.5797924629132</v>
      </c>
      <c r="O1127" s="2">
        <f t="shared" si="190"/>
        <v>9012.4500000000007</v>
      </c>
      <c r="P1127" s="2">
        <f t="shared" si="191"/>
        <v>8745.5797924629132</v>
      </c>
      <c r="Q1127" s="2">
        <f t="shared" si="192"/>
        <v>8958.3874999999989</v>
      </c>
      <c r="R1127" s="2">
        <f t="shared" si="188"/>
        <v>8865.4992712314561</v>
      </c>
      <c r="S1127" s="2">
        <f t="shared" si="197"/>
        <v>1</v>
      </c>
      <c r="T1127" s="2">
        <f t="shared" si="193"/>
        <v>49.050000000001091</v>
      </c>
      <c r="U1127" s="2">
        <f t="shared" si="194"/>
        <v>0.54994646290805738</v>
      </c>
      <c r="V1127" s="2">
        <f t="shared" si="195"/>
        <v>136.06249999999818</v>
      </c>
      <c r="W1127" s="2">
        <f t="shared" si="196"/>
        <v>1.5422521840897743</v>
      </c>
      <c r="X1127" t="str">
        <f>IF($T1128&gt;0, "up", "down")</f>
        <v>up</v>
      </c>
    </row>
    <row r="1128" spans="1:24" x14ac:dyDescent="0.2">
      <c r="A1128" s="1">
        <v>40176</v>
      </c>
      <c r="B1128" s="2">
        <v>8990.35</v>
      </c>
      <c r="C1128" s="2">
        <v>9042.5499999999993</v>
      </c>
      <c r="D1128" s="2">
        <v>8965.7000000000007</v>
      </c>
      <c r="E1128" s="2">
        <v>8991.9</v>
      </c>
      <c r="F1128" s="2">
        <f t="shared" si="187"/>
        <v>8997.625</v>
      </c>
      <c r="G1128" s="2">
        <f>$C1128-$D1128</f>
        <v>76.849999999998545</v>
      </c>
      <c r="H1128" s="2">
        <f>$C1128-MAX($B1128,$E1128)</f>
        <v>50.649999999999636</v>
      </c>
      <c r="I1128" s="2">
        <f>MIN($B1128,$E1128)-$D1128</f>
        <v>24.649999999999636</v>
      </c>
      <c r="J1128" s="2">
        <f>$E1128-$B1128</f>
        <v>1.5499999999992724</v>
      </c>
      <c r="K1128" s="2">
        <f>$H1128/$G1128</f>
        <v>0.65907612231620816</v>
      </c>
      <c r="L1128" s="2">
        <f>$I1128/$G1128</f>
        <v>0.32075471698113339</v>
      </c>
      <c r="M1128" s="2">
        <f>ABS($J1128)/$G1128</f>
        <v>2.0169160702658447E-2</v>
      </c>
      <c r="N1128" s="2">
        <f t="shared" si="189"/>
        <v>8851.9836462314561</v>
      </c>
      <c r="O1128" s="2">
        <f t="shared" si="190"/>
        <v>9042.5499999999993</v>
      </c>
      <c r="P1128" s="2">
        <f t="shared" si="191"/>
        <v>8851.9836462314561</v>
      </c>
      <c r="Q1128" s="2">
        <f t="shared" si="192"/>
        <v>8997.625</v>
      </c>
      <c r="R1128" s="2">
        <f t="shared" si="188"/>
        <v>8936.0355731157288</v>
      </c>
      <c r="S1128" s="2">
        <f t="shared" si="197"/>
        <v>1</v>
      </c>
      <c r="T1128" s="2">
        <f t="shared" si="193"/>
        <v>23.799999999999272</v>
      </c>
      <c r="U1128" s="2">
        <f t="shared" si="194"/>
        <v>0.26538508714219589</v>
      </c>
      <c r="V1128" s="2">
        <f t="shared" si="195"/>
        <v>39.237500000001091</v>
      </c>
      <c r="W1128" s="2">
        <f t="shared" si="196"/>
        <v>0.4379973516439325</v>
      </c>
      <c r="X1128" t="str">
        <f>IF($T1129&gt;0, "up", "down")</f>
        <v>up</v>
      </c>
    </row>
    <row r="1129" spans="1:24" x14ac:dyDescent="0.2">
      <c r="A1129" s="1">
        <v>40177</v>
      </c>
      <c r="B1129" s="2">
        <v>8989</v>
      </c>
      <c r="C1129" s="2">
        <v>9021.2000000000007</v>
      </c>
      <c r="D1129" s="2">
        <v>8937.2999999999993</v>
      </c>
      <c r="E1129" s="2">
        <v>8994.6</v>
      </c>
      <c r="F1129" s="2">
        <f t="shared" si="187"/>
        <v>8985.5249999999996</v>
      </c>
      <c r="G1129" s="2">
        <f>$C1129-$D1129</f>
        <v>83.900000000001455</v>
      </c>
      <c r="H1129" s="2">
        <f>$C1129-MAX($B1129,$E1129)</f>
        <v>26.600000000000364</v>
      </c>
      <c r="I1129" s="2">
        <f>MIN($B1129,$E1129)-$D1129</f>
        <v>51.700000000000728</v>
      </c>
      <c r="J1129" s="2">
        <f>$E1129-$B1129</f>
        <v>5.6000000000003638</v>
      </c>
      <c r="K1129" s="2">
        <f>$H1129/$G1129</f>
        <v>0.31704410011918832</v>
      </c>
      <c r="L1129" s="2">
        <f>$I1129/$G1129</f>
        <v>0.61620977353992645</v>
      </c>
      <c r="M1129" s="2">
        <f>ABS($J1129)/$G1129</f>
        <v>6.6746126340885184E-2</v>
      </c>
      <c r="N1129" s="2">
        <f t="shared" si="189"/>
        <v>8924.804323115728</v>
      </c>
      <c r="O1129" s="2">
        <f t="shared" si="190"/>
        <v>9021.2000000000007</v>
      </c>
      <c r="P1129" s="2">
        <f t="shared" si="191"/>
        <v>8924.804323115728</v>
      </c>
      <c r="Q1129" s="2">
        <f t="shared" si="192"/>
        <v>8985.5249999999996</v>
      </c>
      <c r="R1129" s="2">
        <f t="shared" si="188"/>
        <v>8964.0834115578637</v>
      </c>
      <c r="S1129" s="2">
        <f t="shared" si="197"/>
        <v>1</v>
      </c>
      <c r="T1129" s="2">
        <f t="shared" si="193"/>
        <v>2.7000000000007276</v>
      </c>
      <c r="U1129" s="2">
        <f t="shared" si="194"/>
        <v>3.0027024321897793E-2</v>
      </c>
      <c r="V1129" s="2">
        <f t="shared" si="195"/>
        <v>-12.100000000000364</v>
      </c>
      <c r="W1129" s="2">
        <f t="shared" si="196"/>
        <v>-0.13447993220433574</v>
      </c>
      <c r="X1129" t="str">
        <f>IF($T1130&gt;0, "up", "down")</f>
        <v>up</v>
      </c>
    </row>
    <row r="1130" spans="1:24" x14ac:dyDescent="0.2">
      <c r="A1130" s="1">
        <v>40178</v>
      </c>
      <c r="B1130" s="2">
        <v>9014.75</v>
      </c>
      <c r="C1130" s="2">
        <v>9093.65</v>
      </c>
      <c r="D1130" s="2">
        <v>9002.4500000000007</v>
      </c>
      <c r="E1130" s="2">
        <v>9029.5</v>
      </c>
      <c r="F1130" s="2">
        <f t="shared" si="187"/>
        <v>9035.0875000000015</v>
      </c>
      <c r="G1130" s="2">
        <f>$C1130-$D1130</f>
        <v>91.199999999998909</v>
      </c>
      <c r="H1130" s="2">
        <f>$C1130-MAX($B1130,$E1130)</f>
        <v>64.149999999999636</v>
      </c>
      <c r="I1130" s="2">
        <f>MIN($B1130,$E1130)-$D1130</f>
        <v>12.299999999999272</v>
      </c>
      <c r="J1130" s="2">
        <f>$E1130-$B1130</f>
        <v>14.75</v>
      </c>
      <c r="K1130" s="2">
        <f>$H1130/$G1130</f>
        <v>0.70339912280702199</v>
      </c>
      <c r="L1130" s="2">
        <f>$I1130/$G1130</f>
        <v>0.13486842105262523</v>
      </c>
      <c r="M1130" s="2">
        <f>ABS($J1130)/$G1130</f>
        <v>0.16173245614035281</v>
      </c>
      <c r="N1130" s="2">
        <f t="shared" si="189"/>
        <v>8955.1646615578647</v>
      </c>
      <c r="O1130" s="2">
        <f t="shared" si="190"/>
        <v>9093.65</v>
      </c>
      <c r="P1130" s="2">
        <f t="shared" si="191"/>
        <v>8955.1646615578647</v>
      </c>
      <c r="Q1130" s="2">
        <f t="shared" si="192"/>
        <v>9035.0875000000015</v>
      </c>
      <c r="R1130" s="2">
        <f t="shared" si="188"/>
        <v>9009.7667057789331</v>
      </c>
      <c r="S1130" s="2">
        <f t="shared" si="197"/>
        <v>1</v>
      </c>
      <c r="T1130" s="2">
        <f t="shared" si="193"/>
        <v>34.899999999999636</v>
      </c>
      <c r="U1130" s="2">
        <f t="shared" si="194"/>
        <v>0.38801058412825068</v>
      </c>
      <c r="V1130" s="2">
        <f t="shared" si="195"/>
        <v>49.562500000001819</v>
      </c>
      <c r="W1130" s="2">
        <f t="shared" si="196"/>
        <v>0.55158157147191533</v>
      </c>
      <c r="X1130" t="str">
        <f>IF($T1131&gt;0, "up", "down")</f>
        <v>up</v>
      </c>
    </row>
    <row r="1131" spans="1:24" x14ac:dyDescent="0.2">
      <c r="A1131" s="1">
        <v>40182</v>
      </c>
      <c r="B1131" s="2">
        <v>9031.9</v>
      </c>
      <c r="C1131" s="2">
        <v>9129.4500000000007</v>
      </c>
      <c r="D1131" s="2">
        <v>9031.9</v>
      </c>
      <c r="E1131" s="2">
        <v>9112.35</v>
      </c>
      <c r="F1131" s="2">
        <f t="shared" si="187"/>
        <v>9076.4</v>
      </c>
      <c r="G1131" s="2">
        <f>$C1131-$D1131</f>
        <v>97.550000000001091</v>
      </c>
      <c r="H1131" s="2">
        <f>$C1131-MAX($B1131,$E1131)</f>
        <v>17.100000000000364</v>
      </c>
      <c r="I1131" s="2">
        <f>MIN($B1131,$E1131)-$D1131</f>
        <v>0</v>
      </c>
      <c r="J1131" s="2">
        <f>$E1131-$B1131</f>
        <v>80.450000000000728</v>
      </c>
      <c r="K1131" s="2">
        <f>$H1131/$G1131</f>
        <v>0.17529472065607557</v>
      </c>
      <c r="L1131" s="2">
        <f>$I1131/$G1131</f>
        <v>0</v>
      </c>
      <c r="M1131" s="2">
        <f>ABS($J1131)/$G1131</f>
        <v>0.82470527934392446</v>
      </c>
      <c r="N1131" s="2">
        <f t="shared" si="189"/>
        <v>8995.1260807789331</v>
      </c>
      <c r="O1131" s="2">
        <f t="shared" si="190"/>
        <v>9129.4500000000007</v>
      </c>
      <c r="P1131" s="2">
        <f t="shared" si="191"/>
        <v>8995.1260807789331</v>
      </c>
      <c r="Q1131" s="2">
        <f t="shared" si="192"/>
        <v>9076.4</v>
      </c>
      <c r="R1131" s="2">
        <f t="shared" si="188"/>
        <v>9049.0255403894662</v>
      </c>
      <c r="S1131" s="2">
        <f t="shared" si="197"/>
        <v>1</v>
      </c>
      <c r="T1131" s="2">
        <f t="shared" si="193"/>
        <v>82.850000000000364</v>
      </c>
      <c r="U1131" s="2">
        <f t="shared" si="194"/>
        <v>0.91754803698987053</v>
      </c>
      <c r="V1131" s="2">
        <f t="shared" si="195"/>
        <v>41.312499999998181</v>
      </c>
      <c r="W1131" s="2">
        <f t="shared" si="196"/>
        <v>0.45724515672923122</v>
      </c>
      <c r="X1131" t="str">
        <f>IF($T1132&gt;0, "up", "down")</f>
        <v>up</v>
      </c>
    </row>
    <row r="1132" spans="1:24" x14ac:dyDescent="0.2">
      <c r="A1132" s="1">
        <v>40183</v>
      </c>
      <c r="B1132" s="2">
        <v>9191.25</v>
      </c>
      <c r="C1132" s="2">
        <v>9214</v>
      </c>
      <c r="D1132" s="2">
        <v>9157.35</v>
      </c>
      <c r="E1132" s="2">
        <v>9192.15</v>
      </c>
      <c r="F1132" s="2">
        <f t="shared" si="187"/>
        <v>9188.6875</v>
      </c>
      <c r="G1132" s="2">
        <f>$C1132-$D1132</f>
        <v>56.649999999999636</v>
      </c>
      <c r="H1132" s="2">
        <f>$C1132-MAX($B1132,$E1132)</f>
        <v>21.850000000000364</v>
      </c>
      <c r="I1132" s="2">
        <f>MIN($B1132,$E1132)-$D1132</f>
        <v>33.899999999999636</v>
      </c>
      <c r="J1132" s="2">
        <f>$E1132-$B1132</f>
        <v>0.8999999999996362</v>
      </c>
      <c r="K1132" s="2">
        <f>$H1132/$G1132</f>
        <v>0.38570167696382179</v>
      </c>
      <c r="L1132" s="2">
        <f>$I1132/$G1132</f>
        <v>0.5984112974404211</v>
      </c>
      <c r="M1132" s="2">
        <f>ABS($J1132)/$G1132</f>
        <v>1.5887025595757141E-2</v>
      </c>
      <c r="N1132" s="2">
        <f t="shared" si="189"/>
        <v>9035.7630403894655</v>
      </c>
      <c r="O1132" s="2">
        <f t="shared" si="190"/>
        <v>9214</v>
      </c>
      <c r="P1132" s="2">
        <f t="shared" si="191"/>
        <v>9035.7630403894655</v>
      </c>
      <c r="Q1132" s="2">
        <f t="shared" si="192"/>
        <v>9188.6875</v>
      </c>
      <c r="R1132" s="2">
        <f t="shared" si="188"/>
        <v>9118.5533951947327</v>
      </c>
      <c r="S1132" s="2">
        <f t="shared" si="197"/>
        <v>1</v>
      </c>
      <c r="T1132" s="2">
        <f t="shared" si="193"/>
        <v>79.799999999999272</v>
      </c>
      <c r="U1132" s="2">
        <f t="shared" si="194"/>
        <v>0.87573457999307824</v>
      </c>
      <c r="V1132" s="2">
        <f t="shared" si="195"/>
        <v>112.28750000000036</v>
      </c>
      <c r="W1132" s="2">
        <f t="shared" si="196"/>
        <v>1.2371369706050899</v>
      </c>
      <c r="X1132" t="str">
        <f>IF($T1133&gt;0, "up", "down")</f>
        <v>up</v>
      </c>
    </row>
    <row r="1133" spans="1:24" x14ac:dyDescent="0.2">
      <c r="A1133" s="1">
        <v>40184</v>
      </c>
      <c r="B1133" s="2">
        <v>9243.9</v>
      </c>
      <c r="C1133" s="2">
        <v>9265.5499999999993</v>
      </c>
      <c r="D1133" s="2">
        <v>9183.65</v>
      </c>
      <c r="E1133" s="2">
        <v>9223</v>
      </c>
      <c r="F1133" s="2">
        <f t="shared" si="187"/>
        <v>9229.0249999999996</v>
      </c>
      <c r="G1133" s="2">
        <f>$C1133-$D1133</f>
        <v>81.899999999999636</v>
      </c>
      <c r="H1133" s="2">
        <f>$C1133-MAX($B1133,$E1133)</f>
        <v>21.649999999999636</v>
      </c>
      <c r="I1133" s="2">
        <f>MIN($B1133,$E1133)-$D1133</f>
        <v>39.350000000000364</v>
      </c>
      <c r="J1133" s="2">
        <f>$E1133-$B1133</f>
        <v>-20.899999999999636</v>
      </c>
      <c r="K1133" s="2">
        <f>$H1133/$G1133</f>
        <v>0.26434676434676108</v>
      </c>
      <c r="L1133" s="2">
        <f>$I1133/$G1133</f>
        <v>0.48046398046398703</v>
      </c>
      <c r="M1133" s="2">
        <f>ABS($J1133)/$G1133</f>
        <v>0.2551892551892519</v>
      </c>
      <c r="N1133" s="2">
        <f t="shared" si="189"/>
        <v>9112.2252701947327</v>
      </c>
      <c r="O1133" s="2">
        <f t="shared" si="190"/>
        <v>9265.5499999999993</v>
      </c>
      <c r="P1133" s="2">
        <f t="shared" si="191"/>
        <v>9112.2252701947327</v>
      </c>
      <c r="Q1133" s="2">
        <f t="shared" si="192"/>
        <v>9229.0249999999996</v>
      </c>
      <c r="R1133" s="2">
        <f t="shared" si="188"/>
        <v>9179.7563850973656</v>
      </c>
      <c r="S1133" s="2">
        <f t="shared" si="197"/>
        <v>1</v>
      </c>
      <c r="T1133" s="2">
        <f t="shared" si="193"/>
        <v>30.850000000000364</v>
      </c>
      <c r="U1133" s="2">
        <f t="shared" si="194"/>
        <v>0.33561245192909567</v>
      </c>
      <c r="V1133" s="2">
        <f t="shared" si="195"/>
        <v>40.337499999999636</v>
      </c>
      <c r="W1133" s="2">
        <f t="shared" si="196"/>
        <v>0.43899087872995612</v>
      </c>
      <c r="X1133" t="str">
        <f>IF($T1134&gt;0, "up", "down")</f>
        <v>down</v>
      </c>
    </row>
    <row r="1134" spans="1:24" x14ac:dyDescent="0.2">
      <c r="A1134" s="1">
        <v>40185</v>
      </c>
      <c r="B1134" s="2">
        <v>9240.25</v>
      </c>
      <c r="C1134" s="2">
        <v>9261.85</v>
      </c>
      <c r="D1134" s="2">
        <v>9153.25</v>
      </c>
      <c r="E1134" s="2">
        <v>9192.9500000000007</v>
      </c>
      <c r="F1134" s="2">
        <f t="shared" si="187"/>
        <v>9212.0750000000007</v>
      </c>
      <c r="G1134" s="2">
        <f>$C1134-$D1134</f>
        <v>108.60000000000036</v>
      </c>
      <c r="H1134" s="2">
        <f>$C1134-MAX($B1134,$E1134)</f>
        <v>21.600000000000364</v>
      </c>
      <c r="I1134" s="2">
        <f>MIN($B1134,$E1134)-$D1134</f>
        <v>39.700000000000728</v>
      </c>
      <c r="J1134" s="2">
        <f>$E1134-$B1134</f>
        <v>-47.299999999999272</v>
      </c>
      <c r="K1134" s="2">
        <f>$H1134/$G1134</f>
        <v>0.19889502762431208</v>
      </c>
      <c r="L1134" s="2">
        <f>$I1134/$G1134</f>
        <v>0.36556169429098151</v>
      </c>
      <c r="M1134" s="2">
        <f>ABS($J1134)/$G1134</f>
        <v>0.43554327808470639</v>
      </c>
      <c r="N1134" s="2">
        <f t="shared" si="189"/>
        <v>9170.6251350973653</v>
      </c>
      <c r="O1134" s="2">
        <f t="shared" si="190"/>
        <v>9261.85</v>
      </c>
      <c r="P1134" s="2">
        <f t="shared" si="191"/>
        <v>9153.25</v>
      </c>
      <c r="Q1134" s="2">
        <f t="shared" si="192"/>
        <v>9212.0750000000007</v>
      </c>
      <c r="R1134" s="2">
        <f t="shared" si="188"/>
        <v>9199.4500337743411</v>
      </c>
      <c r="S1134" s="2">
        <f t="shared" si="197"/>
        <v>1</v>
      </c>
      <c r="T1134" s="2">
        <f t="shared" si="193"/>
        <v>-30.049999999999272</v>
      </c>
      <c r="U1134" s="2">
        <f t="shared" si="194"/>
        <v>-0.32581589504498831</v>
      </c>
      <c r="V1134" s="2">
        <f t="shared" si="195"/>
        <v>-16.949999999998909</v>
      </c>
      <c r="W1134" s="2">
        <f t="shared" si="196"/>
        <v>-0.18365970403156248</v>
      </c>
      <c r="X1134" t="str">
        <f>IF($T1135&gt;0, "up", "down")</f>
        <v>down</v>
      </c>
    </row>
    <row r="1135" spans="1:24" x14ac:dyDescent="0.2">
      <c r="A1135" s="1">
        <v>40186</v>
      </c>
      <c r="B1135" s="2">
        <v>9185.0499999999993</v>
      </c>
      <c r="C1135" s="2">
        <v>9214.35</v>
      </c>
      <c r="D1135" s="2">
        <v>9141.4500000000007</v>
      </c>
      <c r="E1135" s="2">
        <v>9160.7000000000007</v>
      </c>
      <c r="F1135" s="2">
        <f t="shared" si="187"/>
        <v>9175.3875000000007</v>
      </c>
      <c r="G1135" s="2">
        <f>$C1135-$D1135</f>
        <v>72.899999999999636</v>
      </c>
      <c r="H1135" s="2">
        <f>$C1135-MAX($B1135,$E1135)</f>
        <v>29.300000000001091</v>
      </c>
      <c r="I1135" s="2">
        <f>MIN($B1135,$E1135)-$D1135</f>
        <v>19.25</v>
      </c>
      <c r="J1135" s="2">
        <f>$E1135-$B1135</f>
        <v>-24.349999999998545</v>
      </c>
      <c r="K1135" s="2">
        <f>$H1135/$G1135</f>
        <v>0.40192043895749296</v>
      </c>
      <c r="L1135" s="2">
        <f>$I1135/$G1135</f>
        <v>0.26406035665295058</v>
      </c>
      <c r="M1135" s="2">
        <f>ABS($J1135)/$G1135</f>
        <v>0.33401920438955646</v>
      </c>
      <c r="N1135" s="2">
        <f t="shared" si="189"/>
        <v>9191.350067548683</v>
      </c>
      <c r="O1135" s="2">
        <f t="shared" si="190"/>
        <v>9214.35</v>
      </c>
      <c r="P1135" s="2">
        <f t="shared" si="191"/>
        <v>9141.4500000000007</v>
      </c>
      <c r="Q1135" s="2">
        <f t="shared" si="192"/>
        <v>9175.3875000000007</v>
      </c>
      <c r="R1135" s="2">
        <f t="shared" si="188"/>
        <v>9180.6343918871717</v>
      </c>
      <c r="S1135" s="2">
        <f t="shared" si="197"/>
        <v>0.87491636857949773</v>
      </c>
      <c r="T1135" s="2">
        <f t="shared" si="193"/>
        <v>-32.25</v>
      </c>
      <c r="U1135" s="2">
        <f t="shared" si="194"/>
        <v>-0.35081230725719159</v>
      </c>
      <c r="V1135" s="2">
        <f t="shared" si="195"/>
        <v>-36.6875</v>
      </c>
      <c r="W1135" s="2">
        <f t="shared" si="196"/>
        <v>-0.39825446492782562</v>
      </c>
      <c r="X1135" t="str">
        <f>IF($T1136&gt;0, "up", "down")</f>
        <v>up</v>
      </c>
    </row>
    <row r="1136" spans="1:24" x14ac:dyDescent="0.2">
      <c r="A1136" s="1">
        <v>40189</v>
      </c>
      <c r="B1136" s="2">
        <v>9209.15</v>
      </c>
      <c r="C1136" s="2">
        <v>9248</v>
      </c>
      <c r="D1136" s="2">
        <v>9161.0499999999993</v>
      </c>
      <c r="E1136" s="2">
        <v>9173.5499999999993</v>
      </c>
      <c r="F1136" s="2">
        <f t="shared" si="187"/>
        <v>9197.9375</v>
      </c>
      <c r="G1136" s="2">
        <f>$C1136-$D1136</f>
        <v>86.950000000000728</v>
      </c>
      <c r="H1136" s="2">
        <f>$C1136-MAX($B1136,$E1136)</f>
        <v>38.850000000000364</v>
      </c>
      <c r="I1136" s="2">
        <f>MIN($B1136,$E1136)-$D1136</f>
        <v>12.5</v>
      </c>
      <c r="J1136" s="2">
        <f>$E1136-$B1136</f>
        <v>-35.600000000000364</v>
      </c>
      <c r="K1136" s="2">
        <f>$H1136/$G1136</f>
        <v>0.4468085106382983</v>
      </c>
      <c r="L1136" s="2">
        <f>$I1136/$G1136</f>
        <v>0.1437607820586532</v>
      </c>
      <c r="M1136" s="2">
        <f>ABS($J1136)/$G1136</f>
        <v>0.40943070730304848</v>
      </c>
      <c r="N1136" s="2">
        <f t="shared" si="189"/>
        <v>9183.3687837743419</v>
      </c>
      <c r="O1136" s="2">
        <f t="shared" si="190"/>
        <v>9248</v>
      </c>
      <c r="P1136" s="2">
        <f t="shared" si="191"/>
        <v>9161.0499999999993</v>
      </c>
      <c r="Q1136" s="2">
        <f t="shared" si="192"/>
        <v>9197.9375</v>
      </c>
      <c r="R1136" s="2">
        <f t="shared" si="188"/>
        <v>9197.5890709435844</v>
      </c>
      <c r="S1136" s="2">
        <f t="shared" si="197"/>
        <v>0.97699579533301084</v>
      </c>
      <c r="T1136" s="2">
        <f t="shared" si="193"/>
        <v>12.849999999998545</v>
      </c>
      <c r="U1136" s="2">
        <f t="shared" si="194"/>
        <v>0.14027312323292482</v>
      </c>
      <c r="V1136" s="2">
        <f t="shared" si="195"/>
        <v>22.549999999999272</v>
      </c>
      <c r="W1136" s="2">
        <f t="shared" si="196"/>
        <v>0.24576618698664521</v>
      </c>
      <c r="X1136" t="str">
        <f>IF($T1137&gt;0, "up", "down")</f>
        <v>down</v>
      </c>
    </row>
    <row r="1137" spans="1:24" x14ac:dyDescent="0.2">
      <c r="A1137" s="1">
        <v>40190</v>
      </c>
      <c r="B1137" s="2">
        <v>9173.85</v>
      </c>
      <c r="C1137" s="2">
        <v>9173.85</v>
      </c>
      <c r="D1137" s="2">
        <v>8973.0499999999993</v>
      </c>
      <c r="E1137" s="2">
        <v>8985.1</v>
      </c>
      <c r="F1137" s="2">
        <f t="shared" si="187"/>
        <v>9076.4624999999996</v>
      </c>
      <c r="G1137" s="2">
        <f>$C1137-$D1137</f>
        <v>200.80000000000109</v>
      </c>
      <c r="H1137" s="2">
        <f>$C1137-MAX($B1137,$E1137)</f>
        <v>0</v>
      </c>
      <c r="I1137" s="2">
        <f>MIN($B1137,$E1137)-$D1137</f>
        <v>12.050000000001091</v>
      </c>
      <c r="J1137" s="2">
        <f>$E1137-$B1137</f>
        <v>-188.75</v>
      </c>
      <c r="K1137" s="2">
        <f>$H1137/$G1137</f>
        <v>0</v>
      </c>
      <c r="L1137" s="2">
        <f>$I1137/$G1137</f>
        <v>6.0009960159367659E-2</v>
      </c>
      <c r="M1137" s="2">
        <f>ABS($J1137)/$G1137</f>
        <v>0.93999003984063234</v>
      </c>
      <c r="N1137" s="2">
        <f t="shared" si="189"/>
        <v>9190.6531418871709</v>
      </c>
      <c r="O1137" s="2">
        <f t="shared" si="190"/>
        <v>9190.6531418871709</v>
      </c>
      <c r="P1137" s="2">
        <f t="shared" si="191"/>
        <v>8973.0499999999993</v>
      </c>
      <c r="Q1137" s="2">
        <f t="shared" si="192"/>
        <v>9076.4624999999996</v>
      </c>
      <c r="R1137" s="2">
        <f t="shared" si="188"/>
        <v>9107.7046959435847</v>
      </c>
      <c r="S1137" s="2">
        <f t="shared" si="197"/>
        <v>0</v>
      </c>
      <c r="T1137" s="2">
        <f t="shared" si="193"/>
        <v>-188.44999999999891</v>
      </c>
      <c r="U1137" s="2">
        <f t="shared" si="194"/>
        <v>-2.0542756075891986</v>
      </c>
      <c r="V1137" s="2">
        <f t="shared" si="195"/>
        <v>-121.47500000000036</v>
      </c>
      <c r="W1137" s="2">
        <f t="shared" si="196"/>
        <v>-1.3206765103589839</v>
      </c>
      <c r="X1137" t="str">
        <f>IF($T1138&gt;0, "up", "down")</f>
        <v>down</v>
      </c>
    </row>
    <row r="1138" spans="1:24" x14ac:dyDescent="0.2">
      <c r="A1138" s="1">
        <v>40191</v>
      </c>
      <c r="B1138" s="2">
        <v>8912.6</v>
      </c>
      <c r="C1138" s="2">
        <v>8937.85</v>
      </c>
      <c r="D1138" s="2">
        <v>8836.7000000000007</v>
      </c>
      <c r="E1138" s="2">
        <v>8926.1</v>
      </c>
      <c r="F1138" s="2">
        <f t="shared" si="187"/>
        <v>8903.3125</v>
      </c>
      <c r="G1138" s="2">
        <f>$C1138-$D1138</f>
        <v>101.14999999999964</v>
      </c>
      <c r="H1138" s="2">
        <f>$C1138-MAX($B1138,$E1138)</f>
        <v>11.75</v>
      </c>
      <c r="I1138" s="2">
        <f>MIN($B1138,$E1138)-$D1138</f>
        <v>75.899999999999636</v>
      </c>
      <c r="J1138" s="2">
        <f>$E1138-$B1138</f>
        <v>13.5</v>
      </c>
      <c r="K1138" s="2">
        <f>$H1138/$G1138</f>
        <v>0.1161641127039055</v>
      </c>
      <c r="L1138" s="2">
        <f>$I1138/$G1138</f>
        <v>0.75037073652990516</v>
      </c>
      <c r="M1138" s="2">
        <f>ABS($J1138)/$G1138</f>
        <v>0.13346515076618931</v>
      </c>
      <c r="N1138" s="2">
        <f t="shared" si="189"/>
        <v>9133.5578209435844</v>
      </c>
      <c r="O1138" s="2">
        <f t="shared" si="190"/>
        <v>9133.5578209435844</v>
      </c>
      <c r="P1138" s="2">
        <f t="shared" si="191"/>
        <v>8836.7000000000007</v>
      </c>
      <c r="Q1138" s="2">
        <f t="shared" si="192"/>
        <v>8903.3125</v>
      </c>
      <c r="R1138" s="2">
        <f t="shared" si="188"/>
        <v>9001.7820354717915</v>
      </c>
      <c r="S1138" s="2">
        <f t="shared" si="197"/>
        <v>0</v>
      </c>
      <c r="T1138" s="2">
        <f t="shared" si="193"/>
        <v>-59</v>
      </c>
      <c r="U1138" s="2">
        <f t="shared" si="194"/>
        <v>-0.6566426639658991</v>
      </c>
      <c r="V1138" s="2">
        <f t="shared" si="195"/>
        <v>-173.14999999999964</v>
      </c>
      <c r="W1138" s="2">
        <f t="shared" si="196"/>
        <v>-1.9076815444342952</v>
      </c>
      <c r="X1138" t="str">
        <f>IF($T1139&gt;0, "up", "down")</f>
        <v>down</v>
      </c>
    </row>
    <row r="1139" spans="1:24" x14ac:dyDescent="0.2">
      <c r="A1139" s="1">
        <v>40192</v>
      </c>
      <c r="B1139" s="2">
        <v>8952</v>
      </c>
      <c r="C1139" s="2">
        <v>9040</v>
      </c>
      <c r="D1139" s="2">
        <v>8883.1</v>
      </c>
      <c r="E1139" s="2">
        <v>8910.7999999999993</v>
      </c>
      <c r="F1139" s="2">
        <f t="shared" si="187"/>
        <v>8946.4749999999985</v>
      </c>
      <c r="G1139" s="2">
        <f>$C1139-$D1139</f>
        <v>156.89999999999964</v>
      </c>
      <c r="H1139" s="2">
        <f>$C1139-MAX($B1139,$E1139)</f>
        <v>88</v>
      </c>
      <c r="I1139" s="2">
        <f>MIN($B1139,$E1139)-$D1139</f>
        <v>27.699999999998909</v>
      </c>
      <c r="J1139" s="2">
        <f>$E1139-$B1139</f>
        <v>-41.200000000000728</v>
      </c>
      <c r="K1139" s="2">
        <f>$H1139/$G1139</f>
        <v>0.56086679413639395</v>
      </c>
      <c r="L1139" s="2">
        <f>$I1139/$G1139</f>
        <v>0.17654557042701705</v>
      </c>
      <c r="M1139" s="2">
        <f>ABS($J1139)/$G1139</f>
        <v>0.26258763543658908</v>
      </c>
      <c r="N1139" s="2">
        <f t="shared" si="189"/>
        <v>9018.4351604717922</v>
      </c>
      <c r="O1139" s="2">
        <f t="shared" si="190"/>
        <v>9040</v>
      </c>
      <c r="P1139" s="2">
        <f t="shared" si="191"/>
        <v>8883.1</v>
      </c>
      <c r="Q1139" s="2">
        <f t="shared" si="192"/>
        <v>8946.4749999999985</v>
      </c>
      <c r="R1139" s="2">
        <f t="shared" si="188"/>
        <v>8972.0025401179482</v>
      </c>
      <c r="S1139" s="2">
        <f t="shared" si="197"/>
        <v>0</v>
      </c>
      <c r="T1139" s="2">
        <f t="shared" si="193"/>
        <v>-15.300000000001091</v>
      </c>
      <c r="U1139" s="2">
        <f t="shared" si="194"/>
        <v>-0.17140744558094903</v>
      </c>
      <c r="V1139" s="2">
        <f t="shared" si="195"/>
        <v>43.162499999998545</v>
      </c>
      <c r="W1139" s="2">
        <f t="shared" si="196"/>
        <v>0.48479147508299347</v>
      </c>
      <c r="X1139" t="str">
        <f>IF($T1140&gt;0, "up", "down")</f>
        <v>up</v>
      </c>
    </row>
    <row r="1140" spans="1:24" x14ac:dyDescent="0.2">
      <c r="A1140" s="1">
        <v>40193</v>
      </c>
      <c r="B1140" s="2">
        <v>8961.65</v>
      </c>
      <c r="C1140" s="2">
        <v>8982.5499999999993</v>
      </c>
      <c r="D1140" s="2">
        <v>8874.7999999999993</v>
      </c>
      <c r="E1140" s="2">
        <v>8911.1</v>
      </c>
      <c r="F1140" s="2">
        <f t="shared" si="187"/>
        <v>8932.5249999999996</v>
      </c>
      <c r="G1140" s="2">
        <f>$C1140-$D1140</f>
        <v>107.75</v>
      </c>
      <c r="H1140" s="2">
        <f>$C1140-MAX($B1140,$E1140)</f>
        <v>20.899999999999636</v>
      </c>
      <c r="I1140" s="2">
        <f>MIN($B1140,$E1140)-$D1140</f>
        <v>36.300000000001091</v>
      </c>
      <c r="J1140" s="2">
        <f>$E1140-$B1140</f>
        <v>-50.549999999999272</v>
      </c>
      <c r="K1140" s="2">
        <f>$H1140/$G1140</f>
        <v>0.19396751740138873</v>
      </c>
      <c r="L1140" s="2">
        <f>$I1140/$G1140</f>
        <v>0.33689095127611224</v>
      </c>
      <c r="M1140" s="2">
        <f>ABS($J1140)/$G1140</f>
        <v>0.46914153132249903</v>
      </c>
      <c r="N1140" s="2">
        <f t="shared" si="189"/>
        <v>8982.4550802358954</v>
      </c>
      <c r="O1140" s="2">
        <f t="shared" si="190"/>
        <v>8982.5499999999993</v>
      </c>
      <c r="P1140" s="2">
        <f t="shared" si="191"/>
        <v>8874.7999999999993</v>
      </c>
      <c r="Q1140" s="2">
        <f t="shared" si="192"/>
        <v>8932.5249999999996</v>
      </c>
      <c r="R1140" s="2">
        <f t="shared" si="188"/>
        <v>8943.0825200589734</v>
      </c>
      <c r="S1140" s="2">
        <f t="shared" si="197"/>
        <v>0</v>
      </c>
      <c r="T1140" s="2">
        <f t="shared" si="193"/>
        <v>0.30000000000109139</v>
      </c>
      <c r="U1140" s="2">
        <f t="shared" si="194"/>
        <v>3.3667010818455292E-3</v>
      </c>
      <c r="V1140" s="2">
        <f t="shared" si="195"/>
        <v>-13.949999999998909</v>
      </c>
      <c r="W1140" s="2">
        <f t="shared" si="196"/>
        <v>-0.1559273345088307</v>
      </c>
      <c r="X1140" t="str">
        <f>IF($T1141&gt;0, "up", "down")</f>
        <v>up</v>
      </c>
    </row>
    <row r="1141" spans="1:24" x14ac:dyDescent="0.2">
      <c r="A1141" s="1">
        <v>40196</v>
      </c>
      <c r="B1141" s="2">
        <v>8887.15</v>
      </c>
      <c r="C1141" s="2">
        <v>9120.35</v>
      </c>
      <c r="D1141" s="2">
        <v>8863.2000000000007</v>
      </c>
      <c r="E1141" s="2">
        <v>9093.25</v>
      </c>
      <c r="F1141" s="2">
        <f t="shared" si="187"/>
        <v>8990.9874999999993</v>
      </c>
      <c r="G1141" s="2">
        <f>$C1141-$D1141</f>
        <v>257.14999999999964</v>
      </c>
      <c r="H1141" s="2">
        <f>$C1141-MAX($B1141,$E1141)</f>
        <v>27.100000000000364</v>
      </c>
      <c r="I1141" s="2">
        <f>MIN($B1141,$E1141)-$D1141</f>
        <v>23.949999999998909</v>
      </c>
      <c r="J1141" s="2">
        <f>$E1141-$B1141</f>
        <v>206.10000000000036</v>
      </c>
      <c r="K1141" s="2">
        <f>$H1141/$G1141</f>
        <v>0.10538596150107098</v>
      </c>
      <c r="L1141" s="2">
        <f>$I1141/$G1141</f>
        <v>9.313630176939118E-2</v>
      </c>
      <c r="M1141" s="2">
        <f>ABS($J1141)/$G1141</f>
        <v>0.80147773672953782</v>
      </c>
      <c r="N1141" s="2">
        <f t="shared" si="189"/>
        <v>8957.4900401179475</v>
      </c>
      <c r="O1141" s="2">
        <f t="shared" si="190"/>
        <v>9120.35</v>
      </c>
      <c r="P1141" s="2">
        <f t="shared" si="191"/>
        <v>8863.2000000000007</v>
      </c>
      <c r="Q1141" s="2">
        <f t="shared" si="192"/>
        <v>8990.9874999999993</v>
      </c>
      <c r="R1141" s="2">
        <f t="shared" si="188"/>
        <v>8983.0068850294865</v>
      </c>
      <c r="S1141" s="2">
        <f t="shared" si="197"/>
        <v>0.24252118377111792</v>
      </c>
      <c r="T1141" s="2">
        <f t="shared" si="193"/>
        <v>182.14999999999964</v>
      </c>
      <c r="U1141" s="2">
        <f t="shared" si="194"/>
        <v>2.0440798554611623</v>
      </c>
      <c r="V1141" s="2">
        <f t="shared" si="195"/>
        <v>58.462499999999636</v>
      </c>
      <c r="W1141" s="2">
        <f t="shared" si="196"/>
        <v>0.65449019174309209</v>
      </c>
      <c r="X1141" t="str">
        <f>IF($T1142&gt;0, "up", "down")</f>
        <v>up</v>
      </c>
    </row>
    <row r="1142" spans="1:24" x14ac:dyDescent="0.2">
      <c r="A1142" s="1">
        <v>40197</v>
      </c>
      <c r="B1142" s="2">
        <v>9125.9</v>
      </c>
      <c r="C1142" s="2">
        <v>9202.5</v>
      </c>
      <c r="D1142" s="2">
        <v>9093.9500000000007</v>
      </c>
      <c r="E1142" s="2">
        <v>9135.9</v>
      </c>
      <c r="F1142" s="2">
        <f t="shared" si="187"/>
        <v>9139.5625</v>
      </c>
      <c r="G1142" s="2">
        <f>$C1142-$D1142</f>
        <v>108.54999999999927</v>
      </c>
      <c r="H1142" s="2">
        <f>$C1142-MAX($B1142,$E1142)</f>
        <v>66.600000000000364</v>
      </c>
      <c r="I1142" s="2">
        <f>MIN($B1142,$E1142)-$D1142</f>
        <v>31.949999999998909</v>
      </c>
      <c r="J1142" s="2">
        <f>$E1142-$B1142</f>
        <v>10</v>
      </c>
      <c r="K1142" s="2">
        <f>$H1142/$G1142</f>
        <v>0.61354214647628569</v>
      </c>
      <c r="L1142" s="2">
        <f>$I1142/$G1142</f>
        <v>0.29433440810685513</v>
      </c>
      <c r="M1142" s="2">
        <f>ABS($J1142)/$G1142</f>
        <v>9.2123445416859212E-2</v>
      </c>
      <c r="N1142" s="2">
        <f t="shared" si="189"/>
        <v>8974.2387700589734</v>
      </c>
      <c r="O1142" s="2">
        <f t="shared" si="190"/>
        <v>9202.5</v>
      </c>
      <c r="P1142" s="2">
        <f t="shared" si="191"/>
        <v>8974.2387700589734</v>
      </c>
      <c r="Q1142" s="2">
        <f t="shared" si="192"/>
        <v>9139.5625</v>
      </c>
      <c r="R1142" s="2">
        <f t="shared" si="188"/>
        <v>9072.6350100294876</v>
      </c>
      <c r="S1142" s="2">
        <f t="shared" si="197"/>
        <v>1</v>
      </c>
      <c r="T1142" s="2">
        <f t="shared" si="193"/>
        <v>42.649999999999636</v>
      </c>
      <c r="U1142" s="2">
        <f t="shared" si="194"/>
        <v>0.46902922497456506</v>
      </c>
      <c r="V1142" s="2">
        <f t="shared" si="195"/>
        <v>148.57500000000073</v>
      </c>
      <c r="W1142" s="2">
        <f t="shared" si="196"/>
        <v>1.6524881165722978</v>
      </c>
      <c r="X1142" t="str">
        <f>IF($T1143&gt;0, "up", "down")</f>
        <v>down</v>
      </c>
    </row>
    <row r="1143" spans="1:24" x14ac:dyDescent="0.2">
      <c r="A1143" s="1">
        <v>40198</v>
      </c>
      <c r="B1143" s="2">
        <v>9177.75</v>
      </c>
      <c r="C1143" s="2">
        <v>9196.4</v>
      </c>
      <c r="D1143" s="2">
        <v>9104.1</v>
      </c>
      <c r="E1143" s="2">
        <v>9126.35</v>
      </c>
      <c r="F1143" s="2">
        <f t="shared" si="187"/>
        <v>9151.15</v>
      </c>
      <c r="G1143" s="2">
        <f>$C1143-$D1143</f>
        <v>92.299999999999272</v>
      </c>
      <c r="H1143" s="2">
        <f>$C1143-MAX($B1143,$E1143)</f>
        <v>18.649999999999636</v>
      </c>
      <c r="I1143" s="2">
        <f>MIN($B1143,$E1143)-$D1143</f>
        <v>22.25</v>
      </c>
      <c r="J1143" s="2">
        <f>$E1143-$B1143</f>
        <v>-51.399999999999636</v>
      </c>
      <c r="K1143" s="2">
        <f>$H1143/$G1143</f>
        <v>0.20205850487540394</v>
      </c>
      <c r="L1143" s="2">
        <f>$I1143/$G1143</f>
        <v>0.2410617551462641</v>
      </c>
      <c r="M1143" s="2">
        <f>ABS($J1143)/$G1143</f>
        <v>0.55687973997833196</v>
      </c>
      <c r="N1143" s="2">
        <f t="shared" si="189"/>
        <v>9056.9006350294876</v>
      </c>
      <c r="O1143" s="2">
        <f t="shared" si="190"/>
        <v>9196.4</v>
      </c>
      <c r="P1143" s="2">
        <f t="shared" si="191"/>
        <v>9056.9006350294876</v>
      </c>
      <c r="Q1143" s="2">
        <f t="shared" si="192"/>
        <v>9151.15</v>
      </c>
      <c r="R1143" s="2">
        <f t="shared" si="188"/>
        <v>9115.3378175147445</v>
      </c>
      <c r="S1143" s="2">
        <f t="shared" si="197"/>
        <v>1</v>
      </c>
      <c r="T1143" s="2">
        <f t="shared" si="193"/>
        <v>-9.5499999999992724</v>
      </c>
      <c r="U1143" s="2">
        <f t="shared" si="194"/>
        <v>-0.1045326678269166</v>
      </c>
      <c r="V1143" s="2">
        <f t="shared" si="195"/>
        <v>11.587499999999636</v>
      </c>
      <c r="W1143" s="2">
        <f t="shared" si="196"/>
        <v>0.12678396805098313</v>
      </c>
      <c r="X1143" t="str">
        <f>IF($T1144&gt;0, "up", "down")</f>
        <v>down</v>
      </c>
    </row>
    <row r="1144" spans="1:24" x14ac:dyDescent="0.2">
      <c r="A1144" s="1">
        <v>40199</v>
      </c>
      <c r="B1144" s="2">
        <v>9093</v>
      </c>
      <c r="C1144" s="2">
        <v>9098.1</v>
      </c>
      <c r="D1144" s="2">
        <v>8889.0499999999993</v>
      </c>
      <c r="E1144" s="2">
        <v>8919.2999999999993</v>
      </c>
      <c r="F1144" s="2">
        <f t="shared" si="187"/>
        <v>8999.8624999999993</v>
      </c>
      <c r="G1144" s="2">
        <f>$C1144-$D1144</f>
        <v>209.05000000000109</v>
      </c>
      <c r="H1144" s="2">
        <f>$C1144-MAX($B1144,$E1144)</f>
        <v>5.1000000000003638</v>
      </c>
      <c r="I1144" s="2">
        <f>MIN($B1144,$E1144)-$D1144</f>
        <v>30.25</v>
      </c>
      <c r="J1144" s="2">
        <f>$E1144-$B1144</f>
        <v>-173.70000000000073</v>
      </c>
      <c r="K1144" s="2">
        <f>$H1144/$G1144</f>
        <v>2.4396077493424238E-2</v>
      </c>
      <c r="L1144" s="2">
        <f>$I1144/$G1144</f>
        <v>0.14470222434824129</v>
      </c>
      <c r="M1144" s="2">
        <f>ABS($J1144)/$G1144</f>
        <v>0.83090169815833448</v>
      </c>
      <c r="N1144" s="2">
        <f t="shared" si="189"/>
        <v>9104.0253175147445</v>
      </c>
      <c r="O1144" s="2">
        <f t="shared" si="190"/>
        <v>9104.0253175147445</v>
      </c>
      <c r="P1144" s="2">
        <f t="shared" si="191"/>
        <v>8889.0499999999993</v>
      </c>
      <c r="Q1144" s="2">
        <f t="shared" si="192"/>
        <v>8999.8624999999993</v>
      </c>
      <c r="R1144" s="2">
        <f t="shared" si="188"/>
        <v>9024.2407837573719</v>
      </c>
      <c r="S1144" s="2">
        <f t="shared" si="197"/>
        <v>0.47115104671446745</v>
      </c>
      <c r="T1144" s="2">
        <f t="shared" si="193"/>
        <v>-207.05000000000109</v>
      </c>
      <c r="U1144" s="2">
        <f t="shared" si="194"/>
        <v>-2.2687054517961847</v>
      </c>
      <c r="V1144" s="2">
        <f t="shared" si="195"/>
        <v>-151.28750000000036</v>
      </c>
      <c r="W1144" s="2">
        <f t="shared" si="196"/>
        <v>-1.6532075203662968</v>
      </c>
      <c r="X1144" t="str">
        <f>IF($T1145&gt;0, "up", "down")</f>
        <v>down</v>
      </c>
    </row>
    <row r="1145" spans="1:24" x14ac:dyDescent="0.2">
      <c r="A1145" s="1">
        <v>40200</v>
      </c>
      <c r="B1145" s="2">
        <v>8891.7999999999993</v>
      </c>
      <c r="C1145" s="2">
        <v>8891.7999999999993</v>
      </c>
      <c r="D1145" s="2">
        <v>8659.9</v>
      </c>
      <c r="E1145" s="2">
        <v>8772.65</v>
      </c>
      <c r="F1145" s="2">
        <f t="shared" si="187"/>
        <v>8804.0375000000004</v>
      </c>
      <c r="G1145" s="2">
        <f>$C1145-$D1145</f>
        <v>231.89999999999964</v>
      </c>
      <c r="H1145" s="2">
        <f>$C1145-MAX($B1145,$E1145)</f>
        <v>0</v>
      </c>
      <c r="I1145" s="2">
        <f>MIN($B1145,$E1145)-$D1145</f>
        <v>112.75</v>
      </c>
      <c r="J1145" s="2">
        <f>$E1145-$B1145</f>
        <v>-119.14999999999964</v>
      </c>
      <c r="K1145" s="2">
        <f>$H1145/$G1145</f>
        <v>0</v>
      </c>
      <c r="L1145" s="2">
        <f>$I1145/$G1145</f>
        <v>0.4862009486847787</v>
      </c>
      <c r="M1145" s="2">
        <f>ABS($J1145)/$G1145</f>
        <v>0.5137990513152213</v>
      </c>
      <c r="N1145" s="2">
        <f t="shared" si="189"/>
        <v>9051.9439087573719</v>
      </c>
      <c r="O1145" s="2">
        <f t="shared" si="190"/>
        <v>9051.9439087573719</v>
      </c>
      <c r="P1145" s="2">
        <f t="shared" si="191"/>
        <v>8659.9</v>
      </c>
      <c r="Q1145" s="2">
        <f t="shared" si="192"/>
        <v>8804.0375000000004</v>
      </c>
      <c r="R1145" s="2">
        <f t="shared" si="188"/>
        <v>8891.956329378685</v>
      </c>
      <c r="S1145" s="2">
        <f t="shared" si="197"/>
        <v>0</v>
      </c>
      <c r="T1145" s="2">
        <f t="shared" si="193"/>
        <v>-146.64999999999964</v>
      </c>
      <c r="U1145" s="2">
        <f t="shared" si="194"/>
        <v>-1.6441873241173595</v>
      </c>
      <c r="V1145" s="2">
        <f t="shared" si="195"/>
        <v>-195.82499999999891</v>
      </c>
      <c r="W1145" s="2">
        <f t="shared" si="196"/>
        <v>-2.1758665757393398</v>
      </c>
      <c r="X1145" t="str">
        <f>IF($T1146&gt;0, "up", "down")</f>
        <v>down</v>
      </c>
    </row>
    <row r="1146" spans="1:24" x14ac:dyDescent="0.2">
      <c r="A1146" s="1">
        <v>40203</v>
      </c>
      <c r="B1146" s="2">
        <v>8724.7999999999993</v>
      </c>
      <c r="C1146" s="2">
        <v>8751.2000000000007</v>
      </c>
      <c r="D1146" s="2">
        <v>8669.5499999999993</v>
      </c>
      <c r="E1146" s="2">
        <v>8696.6</v>
      </c>
      <c r="F1146" s="2">
        <f t="shared" si="187"/>
        <v>8710.5375000000004</v>
      </c>
      <c r="G1146" s="2">
        <f>$C1146-$D1146</f>
        <v>81.650000000001455</v>
      </c>
      <c r="H1146" s="2">
        <f>$C1146-MAX($B1146,$E1146)</f>
        <v>26.400000000001455</v>
      </c>
      <c r="I1146" s="2">
        <f>MIN($B1146,$E1146)-$D1146</f>
        <v>27.050000000001091</v>
      </c>
      <c r="J1146" s="2">
        <f>$E1146-$B1146</f>
        <v>-28.199999999998909</v>
      </c>
      <c r="K1146" s="2">
        <f>$H1146/$G1146</f>
        <v>0.3233312921004407</v>
      </c>
      <c r="L1146" s="2">
        <f>$I1146/$G1146</f>
        <v>0.33129210042866636</v>
      </c>
      <c r="M1146" s="2">
        <f>ABS($J1146)/$G1146</f>
        <v>0.34537660747089288</v>
      </c>
      <c r="N1146" s="2">
        <f t="shared" si="189"/>
        <v>8927.9907043786861</v>
      </c>
      <c r="O1146" s="2">
        <f t="shared" si="190"/>
        <v>8927.9907043786861</v>
      </c>
      <c r="P1146" s="2">
        <f t="shared" si="191"/>
        <v>8669.5499999999993</v>
      </c>
      <c r="Q1146" s="2">
        <f t="shared" si="192"/>
        <v>8710.5375000000004</v>
      </c>
      <c r="R1146" s="2">
        <f t="shared" si="188"/>
        <v>8809.0172271893425</v>
      </c>
      <c r="S1146" s="2">
        <f t="shared" si="197"/>
        <v>0</v>
      </c>
      <c r="T1146" s="2">
        <f t="shared" si="193"/>
        <v>-76.049999999999272</v>
      </c>
      <c r="U1146" s="2">
        <f t="shared" si="194"/>
        <v>-0.86689882760624526</v>
      </c>
      <c r="V1146" s="2">
        <f t="shared" si="195"/>
        <v>-93.5</v>
      </c>
      <c r="W1146" s="2">
        <f t="shared" si="196"/>
        <v>-1.0620127413132894</v>
      </c>
      <c r="X1146" t="str">
        <f>IF($T1147&gt;0, "up", "down")</f>
        <v>down</v>
      </c>
    </row>
    <row r="1147" spans="1:24" x14ac:dyDescent="0.2">
      <c r="A1147" s="1">
        <v>40205</v>
      </c>
      <c r="B1147" s="2">
        <v>8564.6</v>
      </c>
      <c r="C1147" s="2">
        <v>8602.65</v>
      </c>
      <c r="D1147" s="2">
        <v>8294.6</v>
      </c>
      <c r="E1147" s="2">
        <v>8329.7999999999993</v>
      </c>
      <c r="F1147" s="2">
        <f t="shared" si="187"/>
        <v>8447.9124999999985</v>
      </c>
      <c r="G1147" s="2">
        <f>$C1147-$D1147</f>
        <v>308.04999999999927</v>
      </c>
      <c r="H1147" s="2">
        <f>$C1147-MAX($B1147,$E1147)</f>
        <v>38.049999999999272</v>
      </c>
      <c r="I1147" s="2">
        <f>MIN($B1147,$E1147)-$D1147</f>
        <v>35.199999999998909</v>
      </c>
      <c r="J1147" s="2">
        <f>$E1147-$B1147</f>
        <v>-234.80000000000109</v>
      </c>
      <c r="K1147" s="2">
        <f>$H1147/$G1147</f>
        <v>0.1235189092679739</v>
      </c>
      <c r="L1147" s="2">
        <f>$I1147/$G1147</f>
        <v>0.1142671644213569</v>
      </c>
      <c r="M1147" s="2">
        <f>ABS($J1147)/$G1147</f>
        <v>0.7622139263106692</v>
      </c>
      <c r="N1147" s="2">
        <f t="shared" si="189"/>
        <v>8819.2641021893432</v>
      </c>
      <c r="O1147" s="2">
        <f t="shared" si="190"/>
        <v>8819.2641021893432</v>
      </c>
      <c r="P1147" s="2">
        <f t="shared" si="191"/>
        <v>8294.6</v>
      </c>
      <c r="Q1147" s="2">
        <f t="shared" si="192"/>
        <v>8447.9124999999985</v>
      </c>
      <c r="R1147" s="2">
        <f t="shared" si="188"/>
        <v>8595.2601760946709</v>
      </c>
      <c r="S1147" s="2">
        <f t="shared" si="197"/>
        <v>0</v>
      </c>
      <c r="T1147" s="2">
        <f t="shared" si="193"/>
        <v>-366.80000000000109</v>
      </c>
      <c r="U1147" s="2">
        <f t="shared" si="194"/>
        <v>-4.2177402663109849</v>
      </c>
      <c r="V1147" s="2">
        <f t="shared" si="195"/>
        <v>-262.62500000000182</v>
      </c>
      <c r="W1147" s="2">
        <f t="shared" si="196"/>
        <v>-3.015026340222998</v>
      </c>
      <c r="X1147" t="str">
        <f>IF($T1148&gt;0, "up", "down")</f>
        <v>up</v>
      </c>
    </row>
    <row r="1148" spans="1:24" x14ac:dyDescent="0.2">
      <c r="A1148" s="1">
        <v>40206</v>
      </c>
      <c r="B1148" s="2">
        <v>8396.5</v>
      </c>
      <c r="C1148" s="2">
        <v>8496.1</v>
      </c>
      <c r="D1148" s="2">
        <v>8354.25</v>
      </c>
      <c r="E1148" s="2">
        <v>8423.85</v>
      </c>
      <c r="F1148" s="2">
        <f t="shared" si="187"/>
        <v>8417.6749999999993</v>
      </c>
      <c r="G1148" s="2">
        <f>$C1148-$D1148</f>
        <v>141.85000000000036</v>
      </c>
      <c r="H1148" s="2">
        <f>$C1148-MAX($B1148,$E1148)</f>
        <v>72.25</v>
      </c>
      <c r="I1148" s="2">
        <f>MIN($B1148,$E1148)-$D1148</f>
        <v>42.25</v>
      </c>
      <c r="J1148" s="2">
        <f>$E1148-$B1148</f>
        <v>27.350000000000364</v>
      </c>
      <c r="K1148" s="2">
        <f>$H1148/$G1148</f>
        <v>0.50934085301374565</v>
      </c>
      <c r="L1148" s="2">
        <f>$I1148/$G1148</f>
        <v>0.29784984138174053</v>
      </c>
      <c r="M1148" s="2">
        <f>ABS($J1148)/$G1148</f>
        <v>0.19280930560451387</v>
      </c>
      <c r="N1148" s="2">
        <f t="shared" si="189"/>
        <v>8633.5883010946709</v>
      </c>
      <c r="O1148" s="2">
        <f t="shared" si="190"/>
        <v>8633.5883010946709</v>
      </c>
      <c r="P1148" s="2">
        <f t="shared" si="191"/>
        <v>8354.25</v>
      </c>
      <c r="Q1148" s="2">
        <f t="shared" si="192"/>
        <v>8417.6749999999993</v>
      </c>
      <c r="R1148" s="2">
        <f t="shared" si="188"/>
        <v>8509.7754005473362</v>
      </c>
      <c r="S1148" s="2">
        <f t="shared" si="197"/>
        <v>0</v>
      </c>
      <c r="T1148" s="2">
        <f t="shared" si="193"/>
        <v>94.050000000001091</v>
      </c>
      <c r="U1148" s="2">
        <f t="shared" si="194"/>
        <v>1.129078729381271</v>
      </c>
      <c r="V1148" s="2">
        <f t="shared" si="195"/>
        <v>-30.237499999999272</v>
      </c>
      <c r="W1148" s="2">
        <f t="shared" si="196"/>
        <v>-0.35792865989082245</v>
      </c>
      <c r="X1148" t="str">
        <f>IF($T1149&gt;0, "up", "down")</f>
        <v>up</v>
      </c>
    </row>
    <row r="1149" spans="1:24" x14ac:dyDescent="0.2">
      <c r="A1149" s="1">
        <v>40207</v>
      </c>
      <c r="B1149" s="2">
        <v>8346.5499999999993</v>
      </c>
      <c r="C1149" s="2">
        <v>8687</v>
      </c>
      <c r="D1149" s="2">
        <v>8306.1</v>
      </c>
      <c r="E1149" s="2">
        <v>8651.5499999999993</v>
      </c>
      <c r="F1149" s="2">
        <f t="shared" si="187"/>
        <v>8497.7999999999993</v>
      </c>
      <c r="G1149" s="2">
        <f>$C1149-$D1149</f>
        <v>380.89999999999964</v>
      </c>
      <c r="H1149" s="2">
        <f>$C1149-MAX($B1149,$E1149)</f>
        <v>35.450000000000728</v>
      </c>
      <c r="I1149" s="2">
        <f>MIN($B1149,$E1149)-$D1149</f>
        <v>40.449999999998909</v>
      </c>
      <c r="J1149" s="2">
        <f>$E1149-$B1149</f>
        <v>305</v>
      </c>
      <c r="K1149" s="2">
        <f>$H1149/$G1149</f>
        <v>9.3069046993963664E-2</v>
      </c>
      <c r="L1149" s="2">
        <f>$I1149/$G1149</f>
        <v>0.10619585192963756</v>
      </c>
      <c r="M1149" s="2">
        <f>ABS($J1149)/$G1149</f>
        <v>0.80073510107639878</v>
      </c>
      <c r="N1149" s="2">
        <f t="shared" si="189"/>
        <v>8525.6316505473351</v>
      </c>
      <c r="O1149" s="2">
        <f t="shared" si="190"/>
        <v>8687</v>
      </c>
      <c r="P1149" s="2">
        <f t="shared" si="191"/>
        <v>8306.1</v>
      </c>
      <c r="Q1149" s="2">
        <f t="shared" si="192"/>
        <v>8497.7999999999993</v>
      </c>
      <c r="R1149" s="2">
        <f t="shared" si="188"/>
        <v>8504.1329126368328</v>
      </c>
      <c r="S1149" s="2">
        <f t="shared" si="197"/>
        <v>0</v>
      </c>
      <c r="T1149" s="2">
        <f t="shared" si="193"/>
        <v>227.69999999999891</v>
      </c>
      <c r="U1149" s="2">
        <f t="shared" si="194"/>
        <v>2.703039584038164</v>
      </c>
      <c r="V1149" s="2">
        <f t="shared" si="195"/>
        <v>80.125</v>
      </c>
      <c r="W1149" s="2">
        <f t="shared" si="196"/>
        <v>0.95186616256864287</v>
      </c>
      <c r="X1149" t="str">
        <f>IF($T1150&gt;0, "up", "down")</f>
        <v>down</v>
      </c>
    </row>
    <row r="1150" spans="1:24" x14ac:dyDescent="0.2">
      <c r="A1150" s="1">
        <v>40210</v>
      </c>
      <c r="B1150" s="2">
        <v>8597.4500000000007</v>
      </c>
      <c r="C1150" s="2">
        <v>8712.25</v>
      </c>
      <c r="D1150" s="2">
        <v>8495.25</v>
      </c>
      <c r="E1150" s="2">
        <v>8649.25</v>
      </c>
      <c r="F1150" s="2">
        <f t="shared" si="187"/>
        <v>8613.5499999999993</v>
      </c>
      <c r="G1150" s="2">
        <f>$C1150-$D1150</f>
        <v>217</v>
      </c>
      <c r="H1150" s="2">
        <f>$C1150-MAX($B1150,$E1150)</f>
        <v>63</v>
      </c>
      <c r="I1150" s="2">
        <f>MIN($B1150,$E1150)-$D1150</f>
        <v>102.20000000000073</v>
      </c>
      <c r="J1150" s="2">
        <f>$E1150-$B1150</f>
        <v>51.799999999999272</v>
      </c>
      <c r="K1150" s="2">
        <f>$H1150/$G1150</f>
        <v>0.29032258064516131</v>
      </c>
      <c r="L1150" s="2">
        <f>$I1150/$G1150</f>
        <v>0.47096774193548724</v>
      </c>
      <c r="M1150" s="2">
        <f>ABS($J1150)/$G1150</f>
        <v>0.23870967741935148</v>
      </c>
      <c r="N1150" s="2">
        <f t="shared" si="189"/>
        <v>8511.7158252736663</v>
      </c>
      <c r="O1150" s="2">
        <f t="shared" si="190"/>
        <v>8712.25</v>
      </c>
      <c r="P1150" s="2">
        <f t="shared" si="191"/>
        <v>8495.25</v>
      </c>
      <c r="Q1150" s="2">
        <f t="shared" si="192"/>
        <v>8613.5499999999993</v>
      </c>
      <c r="R1150" s="2">
        <f t="shared" si="188"/>
        <v>8583.1914563184164</v>
      </c>
      <c r="S1150" s="2">
        <f t="shared" si="197"/>
        <v>0.25930669407385171</v>
      </c>
      <c r="T1150" s="2">
        <f t="shared" si="193"/>
        <v>-2.2999999999992724</v>
      </c>
      <c r="U1150" s="2">
        <f t="shared" si="194"/>
        <v>-2.658483161975915E-2</v>
      </c>
      <c r="V1150" s="2">
        <f t="shared" si="195"/>
        <v>115.75</v>
      </c>
      <c r="W1150" s="2">
        <f t="shared" si="196"/>
        <v>1.3621172538774742</v>
      </c>
      <c r="X1150" t="str">
        <f>IF($T1151&gt;0, "up", "down")</f>
        <v>down</v>
      </c>
    </row>
    <row r="1151" spans="1:24" x14ac:dyDescent="0.2">
      <c r="A1151" s="1">
        <v>40211</v>
      </c>
      <c r="B1151" s="2">
        <v>8666.7000000000007</v>
      </c>
      <c r="C1151" s="2">
        <v>8718.65</v>
      </c>
      <c r="D1151" s="2">
        <v>8453.9</v>
      </c>
      <c r="E1151" s="2">
        <v>8468.15</v>
      </c>
      <c r="F1151" s="2">
        <f t="shared" si="187"/>
        <v>8576.85</v>
      </c>
      <c r="G1151" s="2">
        <f>$C1151-$D1151</f>
        <v>264.75</v>
      </c>
      <c r="H1151" s="2">
        <f>$C1151-MAX($B1151,$E1151)</f>
        <v>51.949999999998909</v>
      </c>
      <c r="I1151" s="2">
        <f>MIN($B1151,$E1151)-$D1151</f>
        <v>14.25</v>
      </c>
      <c r="J1151" s="2">
        <f>$E1151-$B1151</f>
        <v>-198.55000000000109</v>
      </c>
      <c r="K1151" s="2">
        <f>$H1151/$G1151</f>
        <v>0.19622285174692694</v>
      </c>
      <c r="L1151" s="2">
        <f>$I1151/$G1151</f>
        <v>5.3824362606232294E-2</v>
      </c>
      <c r="M1151" s="2">
        <f>ABS($J1151)/$G1151</f>
        <v>0.74995278564684076</v>
      </c>
      <c r="N1151" s="2">
        <f t="shared" si="189"/>
        <v>8562.6329126368328</v>
      </c>
      <c r="O1151" s="2">
        <f t="shared" si="190"/>
        <v>8718.65</v>
      </c>
      <c r="P1151" s="2">
        <f t="shared" si="191"/>
        <v>8453.9</v>
      </c>
      <c r="Q1151" s="2">
        <f t="shared" si="192"/>
        <v>8576.85</v>
      </c>
      <c r="R1151" s="2">
        <f t="shared" si="188"/>
        <v>8578.0082281592076</v>
      </c>
      <c r="S1151" s="2">
        <f t="shared" si="197"/>
        <v>0.81068291441183005</v>
      </c>
      <c r="T1151" s="2">
        <f t="shared" si="193"/>
        <v>-181.10000000000036</v>
      </c>
      <c r="U1151" s="2">
        <f t="shared" si="194"/>
        <v>-2.0938231638581422</v>
      </c>
      <c r="V1151" s="2">
        <f t="shared" si="195"/>
        <v>-36.699999999998909</v>
      </c>
      <c r="W1151" s="2">
        <f t="shared" si="196"/>
        <v>-0.42607287355386464</v>
      </c>
      <c r="X1151" t="str">
        <f>IF($T1152&gt;0, "up", "down")</f>
        <v>up</v>
      </c>
    </row>
    <row r="1152" spans="1:24" x14ac:dyDescent="0.2">
      <c r="A1152" s="1">
        <v>40212</v>
      </c>
      <c r="B1152" s="2">
        <v>8489.7999999999993</v>
      </c>
      <c r="C1152" s="2">
        <v>8662.9500000000007</v>
      </c>
      <c r="D1152" s="2">
        <v>8489.7999999999993</v>
      </c>
      <c r="E1152" s="2">
        <v>8631.85</v>
      </c>
      <c r="F1152" s="2">
        <f t="shared" si="187"/>
        <v>8568.6</v>
      </c>
      <c r="G1152" s="2">
        <f>$C1152-$D1152</f>
        <v>173.15000000000146</v>
      </c>
      <c r="H1152" s="2">
        <f>$C1152-MAX($B1152,$E1152)</f>
        <v>31.100000000000364</v>
      </c>
      <c r="I1152" s="2">
        <f>MIN($B1152,$E1152)-$D1152</f>
        <v>0</v>
      </c>
      <c r="J1152" s="2">
        <f>$E1152-$B1152</f>
        <v>142.05000000000109</v>
      </c>
      <c r="K1152" s="2">
        <f>$H1152/$G1152</f>
        <v>0.17961305226682125</v>
      </c>
      <c r="L1152" s="2">
        <f>$I1152/$G1152</f>
        <v>0</v>
      </c>
      <c r="M1152" s="2">
        <f>ABS($J1152)/$G1152</f>
        <v>0.82038694773317877</v>
      </c>
      <c r="N1152" s="2">
        <f t="shared" si="189"/>
        <v>8569.7414563184175</v>
      </c>
      <c r="O1152" s="2">
        <f t="shared" si="190"/>
        <v>8662.9500000000007</v>
      </c>
      <c r="P1152" s="2">
        <f t="shared" si="191"/>
        <v>8489.7999999999993</v>
      </c>
      <c r="Q1152" s="2">
        <f t="shared" si="192"/>
        <v>8568.6</v>
      </c>
      <c r="R1152" s="2">
        <f t="shared" si="188"/>
        <v>8572.7728640796049</v>
      </c>
      <c r="S1152" s="2">
        <f t="shared" si="197"/>
        <v>0.86821674478632671</v>
      </c>
      <c r="T1152" s="2">
        <f t="shared" si="193"/>
        <v>163.70000000000073</v>
      </c>
      <c r="U1152" s="2">
        <f t="shared" si="194"/>
        <v>1.9331258893619117</v>
      </c>
      <c r="V1152" s="2">
        <f t="shared" si="195"/>
        <v>-8.25</v>
      </c>
      <c r="W1152" s="2">
        <f t="shared" si="196"/>
        <v>-9.6189160356074777E-2</v>
      </c>
      <c r="X1152" t="str">
        <f>IF($T1153&gt;0, "up", "down")</f>
        <v>down</v>
      </c>
    </row>
    <row r="1153" spans="1:24" x14ac:dyDescent="0.2">
      <c r="A1153" s="1">
        <v>40213</v>
      </c>
      <c r="B1153" s="2">
        <v>8591.7999999999993</v>
      </c>
      <c r="C1153" s="2">
        <v>8623.25</v>
      </c>
      <c r="D1153" s="2">
        <v>8455.5</v>
      </c>
      <c r="E1153" s="2">
        <v>8471.1</v>
      </c>
      <c r="F1153" s="2">
        <f t="shared" si="187"/>
        <v>8535.4125000000004</v>
      </c>
      <c r="G1153" s="2">
        <f>$C1153-$D1153</f>
        <v>167.75</v>
      </c>
      <c r="H1153" s="2">
        <f>$C1153-MAX($B1153,$E1153)</f>
        <v>31.450000000000728</v>
      </c>
      <c r="I1153" s="2">
        <f>MIN($B1153,$E1153)-$D1153</f>
        <v>15.600000000000364</v>
      </c>
      <c r="J1153" s="2">
        <f>$E1153-$B1153</f>
        <v>-120.69999999999891</v>
      </c>
      <c r="K1153" s="2">
        <f>$H1153/$G1153</f>
        <v>0.18748137108793281</v>
      </c>
      <c r="L1153" s="2">
        <f>$I1153/$G1153</f>
        <v>9.2995529061105003E-2</v>
      </c>
      <c r="M1153" s="2">
        <f>ABS($J1153)/$G1153</f>
        <v>0.71952309985096219</v>
      </c>
      <c r="N1153" s="2">
        <f t="shared" si="189"/>
        <v>8569.1707281592098</v>
      </c>
      <c r="O1153" s="2">
        <f t="shared" si="190"/>
        <v>8623.25</v>
      </c>
      <c r="P1153" s="2">
        <f t="shared" si="191"/>
        <v>8455.5</v>
      </c>
      <c r="Q1153" s="2">
        <f t="shared" si="192"/>
        <v>8535.4125000000004</v>
      </c>
      <c r="R1153" s="2">
        <f t="shared" si="188"/>
        <v>8545.8333070398021</v>
      </c>
      <c r="S1153" s="2">
        <f t="shared" si="197"/>
        <v>0.52746221295097384</v>
      </c>
      <c r="T1153" s="2">
        <f t="shared" si="193"/>
        <v>-160.75</v>
      </c>
      <c r="U1153" s="2">
        <f t="shared" si="194"/>
        <v>-1.8622890805563115</v>
      </c>
      <c r="V1153" s="2">
        <f t="shared" si="195"/>
        <v>-33.1875</v>
      </c>
      <c r="W1153" s="2">
        <f t="shared" si="196"/>
        <v>-0.38731531405363767</v>
      </c>
      <c r="X1153" t="str">
        <f>IF($T1154&gt;0, "up", "down")</f>
        <v>down</v>
      </c>
    </row>
    <row r="1154" spans="1:24" x14ac:dyDescent="0.2">
      <c r="A1154" s="1">
        <v>40214</v>
      </c>
      <c r="B1154" s="2">
        <v>8319.15</v>
      </c>
      <c r="C1154" s="2">
        <v>8319.15</v>
      </c>
      <c r="D1154" s="2">
        <v>8150.45</v>
      </c>
      <c r="E1154" s="2">
        <v>8223.25</v>
      </c>
      <c r="F1154" s="2">
        <f t="shared" si="187"/>
        <v>8253</v>
      </c>
      <c r="G1154" s="2">
        <f>$C1154-$D1154</f>
        <v>168.69999999999982</v>
      </c>
      <c r="H1154" s="2">
        <f>$C1154-MAX($B1154,$E1154)</f>
        <v>0</v>
      </c>
      <c r="I1154" s="2">
        <f>MIN($B1154,$E1154)-$D1154</f>
        <v>72.800000000000182</v>
      </c>
      <c r="J1154" s="2">
        <f>$E1154-$B1154</f>
        <v>-95.899999999999636</v>
      </c>
      <c r="K1154" s="2">
        <f>$H1154/$G1154</f>
        <v>0</v>
      </c>
      <c r="L1154" s="2">
        <f>$I1154/$G1154</f>
        <v>0.43153526970954509</v>
      </c>
      <c r="M1154" s="2">
        <f>ABS($J1154)/$G1154</f>
        <v>0.56846473029045486</v>
      </c>
      <c r="N1154" s="2">
        <f t="shared" si="189"/>
        <v>8552.2916140796042</v>
      </c>
      <c r="O1154" s="2">
        <f t="shared" si="190"/>
        <v>8552.2916140796042</v>
      </c>
      <c r="P1154" s="2">
        <f t="shared" si="191"/>
        <v>8150.45</v>
      </c>
      <c r="Q1154" s="2">
        <f t="shared" si="192"/>
        <v>8253</v>
      </c>
      <c r="R1154" s="2">
        <f t="shared" si="188"/>
        <v>8377.0083070398032</v>
      </c>
      <c r="S1154" s="2">
        <f t="shared" si="197"/>
        <v>0</v>
      </c>
      <c r="T1154" s="2">
        <f t="shared" si="193"/>
        <v>-247.85000000000036</v>
      </c>
      <c r="U1154" s="2">
        <f t="shared" si="194"/>
        <v>-2.9258301755380098</v>
      </c>
      <c r="V1154" s="2">
        <f t="shared" si="195"/>
        <v>-282.41250000000036</v>
      </c>
      <c r="W1154" s="2">
        <f t="shared" si="196"/>
        <v>-3.3087153081353753</v>
      </c>
      <c r="X1154" t="str">
        <f>IF($T1155&gt;0, "up", "down")</f>
        <v>up</v>
      </c>
    </row>
    <row r="1155" spans="1:24" x14ac:dyDescent="0.2">
      <c r="A1155" s="1">
        <v>40215</v>
      </c>
      <c r="B1155" s="2">
        <v>8268.2000000000007</v>
      </c>
      <c r="C1155" s="2">
        <v>8293.25</v>
      </c>
      <c r="D1155" s="2">
        <v>8249</v>
      </c>
      <c r="E1155" s="2">
        <v>8275.2000000000007</v>
      </c>
      <c r="F1155" s="2">
        <f t="shared" ref="F1155:F1218" si="198">AVERAGE($B1155:$E1155)</f>
        <v>8271.4125000000004</v>
      </c>
      <c r="G1155" s="2">
        <f>$C1155-$D1155</f>
        <v>44.25</v>
      </c>
      <c r="H1155" s="2">
        <f>$C1155-MAX($B1155,$E1155)</f>
        <v>18.049999999999272</v>
      </c>
      <c r="I1155" s="2">
        <f>MIN($B1155,$E1155)-$D1155</f>
        <v>19.200000000000728</v>
      </c>
      <c r="J1155" s="2">
        <f>$E1155-$B1155</f>
        <v>7</v>
      </c>
      <c r="K1155" s="2">
        <f>$H1155/$G1155</f>
        <v>0.40790960451975755</v>
      </c>
      <c r="L1155" s="2">
        <f>$I1155/$G1155</f>
        <v>0.43389830508476218</v>
      </c>
      <c r="M1155" s="2">
        <f>ABS($J1155)/$G1155</f>
        <v>0.15819209039548024</v>
      </c>
      <c r="N1155" s="2">
        <f t="shared" si="189"/>
        <v>8402.6458070398021</v>
      </c>
      <c r="O1155" s="2">
        <f t="shared" si="190"/>
        <v>8402.6458070398021</v>
      </c>
      <c r="P1155" s="2">
        <f t="shared" si="191"/>
        <v>8249</v>
      </c>
      <c r="Q1155" s="2">
        <f t="shared" si="192"/>
        <v>8271.4125000000004</v>
      </c>
      <c r="R1155" s="2">
        <f t="shared" ref="R1155:R1218" si="199">AVERAGE($N1155:$Q1155)</f>
        <v>8331.4260285199016</v>
      </c>
      <c r="S1155" s="2">
        <f t="shared" si="197"/>
        <v>0</v>
      </c>
      <c r="T1155" s="2">
        <f t="shared" si="193"/>
        <v>51.950000000000728</v>
      </c>
      <c r="U1155" s="2">
        <f t="shared" si="194"/>
        <v>0.63174535615481386</v>
      </c>
      <c r="V1155" s="2">
        <f t="shared" si="195"/>
        <v>18.412500000000364</v>
      </c>
      <c r="W1155" s="2">
        <f t="shared" si="196"/>
        <v>0.22310069065794697</v>
      </c>
      <c r="X1155" t="str">
        <f>IF($T1156&gt;0, "up", "down")</f>
        <v>up</v>
      </c>
    </row>
    <row r="1156" spans="1:24" x14ac:dyDescent="0.2">
      <c r="A1156" s="1">
        <v>40217</v>
      </c>
      <c r="B1156" s="2">
        <v>8279.75</v>
      </c>
      <c r="C1156" s="2">
        <v>8412.2999999999993</v>
      </c>
      <c r="D1156" s="2">
        <v>8160.95</v>
      </c>
      <c r="E1156" s="2">
        <v>8342.2000000000007</v>
      </c>
      <c r="F1156" s="2">
        <f t="shared" si="198"/>
        <v>8298.7999999999993</v>
      </c>
      <c r="G1156" s="2">
        <f>$C1156-$D1156</f>
        <v>251.34999999999945</v>
      </c>
      <c r="H1156" s="2">
        <f>$C1156-MAX($B1156,$E1156)</f>
        <v>70.099999999998545</v>
      </c>
      <c r="I1156" s="2">
        <f>MIN($B1156,$E1156)-$D1156</f>
        <v>118.80000000000018</v>
      </c>
      <c r="J1156" s="2">
        <f>$E1156-$B1156</f>
        <v>62.450000000000728</v>
      </c>
      <c r="K1156" s="2">
        <f>$H1156/$G1156</f>
        <v>0.27889397254823434</v>
      </c>
      <c r="L1156" s="2">
        <f>$I1156/$G1156</f>
        <v>0.47264770240700393</v>
      </c>
      <c r="M1156" s="2">
        <f>ABS($J1156)/$G1156</f>
        <v>0.24845832504476173</v>
      </c>
      <c r="N1156" s="2">
        <f t="shared" ref="N1156:N1219" si="200">AVERAGE($N1155,$Q1155)</f>
        <v>8337.0291535199012</v>
      </c>
      <c r="O1156" s="2">
        <f t="shared" ref="O1156:O1219" si="201">MAX($N1156,$C1156,$Q1156)</f>
        <v>8412.2999999999993</v>
      </c>
      <c r="P1156" s="2">
        <f t="shared" ref="P1156:P1219" si="202">MIN($N1156,$D1156,$Q1156)</f>
        <v>8160.95</v>
      </c>
      <c r="Q1156" s="2">
        <f t="shared" ref="Q1156:Q1219" si="203">AVERAGE($B1156:$E1156)</f>
        <v>8298.7999999999993</v>
      </c>
      <c r="R1156" s="2">
        <f t="shared" si="199"/>
        <v>8302.2697883799756</v>
      </c>
      <c r="S1156" s="2">
        <f t="shared" si="197"/>
        <v>0</v>
      </c>
      <c r="T1156" s="2">
        <f t="shared" ref="T1156:T1219" si="204">$E1156-$E1155</f>
        <v>67</v>
      </c>
      <c r="U1156" s="2">
        <f t="shared" ref="U1156:U1219" si="205">($T1156/$E1155)*100</f>
        <v>0.80964810518174779</v>
      </c>
      <c r="V1156" s="2">
        <f t="shared" ref="V1156:V1219" si="206">$F1156-$F1155</f>
        <v>27.387499999998909</v>
      </c>
      <c r="W1156" s="2">
        <f t="shared" ref="W1156:W1219" si="207">($V1156/$F1155)*100</f>
        <v>0.33111031519705864</v>
      </c>
      <c r="X1156" t="str">
        <f>IF($T1157&gt;0, "up", "down")</f>
        <v>up</v>
      </c>
    </row>
    <row r="1157" spans="1:24" x14ac:dyDescent="0.2">
      <c r="A1157" s="1">
        <v>40218</v>
      </c>
      <c r="B1157" s="2">
        <v>8322</v>
      </c>
      <c r="C1157" s="2">
        <v>8420.4</v>
      </c>
      <c r="D1157" s="2">
        <v>8271.5499999999993</v>
      </c>
      <c r="E1157" s="2">
        <v>8392.4500000000007</v>
      </c>
      <c r="F1157" s="2">
        <f t="shared" si="198"/>
        <v>8351.6</v>
      </c>
      <c r="G1157" s="2">
        <f>$C1157-$D1157</f>
        <v>148.85000000000036</v>
      </c>
      <c r="H1157" s="2">
        <f>$C1157-MAX($B1157,$E1157)</f>
        <v>27.949999999998909</v>
      </c>
      <c r="I1157" s="2">
        <f>MIN($B1157,$E1157)-$D1157</f>
        <v>50.450000000000728</v>
      </c>
      <c r="J1157" s="2">
        <f>$E1157-$B1157</f>
        <v>70.450000000000728</v>
      </c>
      <c r="K1157" s="2">
        <f>$H1157/$G1157</f>
        <v>0.18777292576418436</v>
      </c>
      <c r="L1157" s="2">
        <f>$I1157/$G1157</f>
        <v>0.33893181054753513</v>
      </c>
      <c r="M1157" s="2">
        <f>ABS($J1157)/$G1157</f>
        <v>0.47329526368828051</v>
      </c>
      <c r="N1157" s="2">
        <f t="shared" si="200"/>
        <v>8317.9145767599512</v>
      </c>
      <c r="O1157" s="2">
        <f t="shared" si="201"/>
        <v>8420.4</v>
      </c>
      <c r="P1157" s="2">
        <f t="shared" si="202"/>
        <v>8271.5499999999993</v>
      </c>
      <c r="Q1157" s="2">
        <f t="shared" si="203"/>
        <v>8351.6</v>
      </c>
      <c r="R1157" s="2">
        <f t="shared" si="199"/>
        <v>8340.3661441899876</v>
      </c>
      <c r="S1157" s="2">
        <f t="shared" si="197"/>
        <v>0.15641240535377296</v>
      </c>
      <c r="T1157" s="2">
        <f t="shared" si="204"/>
        <v>50.25</v>
      </c>
      <c r="U1157" s="2">
        <f t="shared" si="205"/>
        <v>0.60235908992831622</v>
      </c>
      <c r="V1157" s="2">
        <f t="shared" si="206"/>
        <v>52.800000000001091</v>
      </c>
      <c r="W1157" s="2">
        <f t="shared" si="207"/>
        <v>0.63623656432256581</v>
      </c>
      <c r="X1157" t="str">
        <f>IF($T1158&gt;0, "up", "down")</f>
        <v>down</v>
      </c>
    </row>
    <row r="1158" spans="1:24" x14ac:dyDescent="0.2">
      <c r="A1158" s="1">
        <v>40219</v>
      </c>
      <c r="B1158" s="2">
        <v>8410.5499999999993</v>
      </c>
      <c r="C1158" s="2">
        <v>8444.2000000000007</v>
      </c>
      <c r="D1158" s="2">
        <v>8259.4</v>
      </c>
      <c r="E1158" s="2">
        <v>8290</v>
      </c>
      <c r="F1158" s="2">
        <f t="shared" si="198"/>
        <v>8351.0375000000004</v>
      </c>
      <c r="G1158" s="2">
        <f>$C1158-$D1158</f>
        <v>184.80000000000109</v>
      </c>
      <c r="H1158" s="2">
        <f>$C1158-MAX($B1158,$E1158)</f>
        <v>33.650000000001455</v>
      </c>
      <c r="I1158" s="2">
        <f>MIN($B1158,$E1158)-$D1158</f>
        <v>30.600000000000364</v>
      </c>
      <c r="J1158" s="2">
        <f>$E1158-$B1158</f>
        <v>-120.54999999999927</v>
      </c>
      <c r="K1158" s="2">
        <f>$H1158/$G1158</f>
        <v>0.18208874458875138</v>
      </c>
      <c r="L1158" s="2">
        <f>$I1158/$G1158</f>
        <v>0.16558441558441658</v>
      </c>
      <c r="M1158" s="2">
        <f>ABS($J1158)/$G1158</f>
        <v>0.65232683982683204</v>
      </c>
      <c r="N1158" s="2">
        <f t="shared" si="200"/>
        <v>8334.7572883799767</v>
      </c>
      <c r="O1158" s="2">
        <f t="shared" si="201"/>
        <v>8444.2000000000007</v>
      </c>
      <c r="P1158" s="2">
        <f t="shared" si="202"/>
        <v>8259.4</v>
      </c>
      <c r="Q1158" s="2">
        <f t="shared" si="203"/>
        <v>8351.0375000000004</v>
      </c>
      <c r="R1158" s="2">
        <f t="shared" si="199"/>
        <v>8347.3486970949943</v>
      </c>
      <c r="S1158" s="2">
        <f t="shared" si="197"/>
        <v>0.60315496645304734</v>
      </c>
      <c r="T1158" s="2">
        <f t="shared" si="204"/>
        <v>-102.45000000000073</v>
      </c>
      <c r="U1158" s="2">
        <f t="shared" si="205"/>
        <v>-1.2207400699438271</v>
      </c>
      <c r="V1158" s="2">
        <f t="shared" si="206"/>
        <v>-0.5625</v>
      </c>
      <c r="W1158" s="2">
        <f t="shared" si="207"/>
        <v>-6.7352363618947263E-3</v>
      </c>
      <c r="X1158" t="str">
        <f>IF($T1159&gt;0, "up", "down")</f>
        <v>up</v>
      </c>
    </row>
    <row r="1159" spans="1:24" x14ac:dyDescent="0.2">
      <c r="A1159" s="1">
        <v>40220</v>
      </c>
      <c r="B1159" s="2">
        <v>8327.7000000000007</v>
      </c>
      <c r="C1159" s="2">
        <v>8451.9500000000007</v>
      </c>
      <c r="D1159" s="2">
        <v>8327.7000000000007</v>
      </c>
      <c r="E1159" s="2">
        <v>8381.4</v>
      </c>
      <c r="F1159" s="2">
        <f t="shared" si="198"/>
        <v>8372.1875</v>
      </c>
      <c r="G1159" s="2">
        <f>$C1159-$D1159</f>
        <v>124.25</v>
      </c>
      <c r="H1159" s="2">
        <f>$C1159-MAX($B1159,$E1159)</f>
        <v>70.550000000001091</v>
      </c>
      <c r="I1159" s="2">
        <f>MIN($B1159,$E1159)-$D1159</f>
        <v>0</v>
      </c>
      <c r="J1159" s="2">
        <f>$E1159-$B1159</f>
        <v>53.699999999998909</v>
      </c>
      <c r="K1159" s="2">
        <f>$H1159/$G1159</f>
        <v>0.56780684104628643</v>
      </c>
      <c r="L1159" s="2">
        <f>$I1159/$G1159</f>
        <v>0</v>
      </c>
      <c r="M1159" s="2">
        <f>ABS($J1159)/$G1159</f>
        <v>0.43219315895371357</v>
      </c>
      <c r="N1159" s="2">
        <f t="shared" si="200"/>
        <v>8342.8973941899894</v>
      </c>
      <c r="O1159" s="2">
        <f t="shared" si="201"/>
        <v>8451.9500000000007</v>
      </c>
      <c r="P1159" s="2">
        <f t="shared" si="202"/>
        <v>8327.7000000000007</v>
      </c>
      <c r="Q1159" s="2">
        <f t="shared" si="203"/>
        <v>8372.1875</v>
      </c>
      <c r="R1159" s="2">
        <f t="shared" si="199"/>
        <v>8373.6837235474977</v>
      </c>
      <c r="S1159" s="2">
        <f t="shared" ref="S1159:S1222" si="208">($R1159-MIN($R1155:$R1159))/(MAX($R1155:$R1159) - MIN($R1155:$R1159))</f>
        <v>1</v>
      </c>
      <c r="T1159" s="2">
        <f t="shared" si="204"/>
        <v>91.399999999999636</v>
      </c>
      <c r="U1159" s="2">
        <f t="shared" si="205"/>
        <v>1.1025331724969798</v>
      </c>
      <c r="V1159" s="2">
        <f t="shared" si="206"/>
        <v>21.149999999999636</v>
      </c>
      <c r="W1159" s="2">
        <f t="shared" si="207"/>
        <v>0.25326194499784771</v>
      </c>
      <c r="X1159" t="str">
        <f>IF($T1160&gt;0, "up", "down")</f>
        <v>down</v>
      </c>
    </row>
    <row r="1160" spans="1:24" x14ac:dyDescent="0.2">
      <c r="A1160" s="1">
        <v>40224</v>
      </c>
      <c r="B1160" s="2">
        <v>8441.6</v>
      </c>
      <c r="C1160" s="2">
        <v>8441.6</v>
      </c>
      <c r="D1160" s="2">
        <v>8282.0499999999993</v>
      </c>
      <c r="E1160" s="2">
        <v>8312.7000000000007</v>
      </c>
      <c r="F1160" s="2">
        <f t="shared" si="198"/>
        <v>8369.4874999999993</v>
      </c>
      <c r="G1160" s="2">
        <f>$C1160-$D1160</f>
        <v>159.55000000000109</v>
      </c>
      <c r="H1160" s="2">
        <f>$C1160-MAX($B1160,$E1160)</f>
        <v>0</v>
      </c>
      <c r="I1160" s="2">
        <f>MIN($B1160,$E1160)-$D1160</f>
        <v>30.650000000001455</v>
      </c>
      <c r="J1160" s="2">
        <f>$E1160-$B1160</f>
        <v>-128.89999999999964</v>
      </c>
      <c r="K1160" s="2">
        <f>$H1160/$G1160</f>
        <v>0</v>
      </c>
      <c r="L1160" s="2">
        <f>$I1160/$G1160</f>
        <v>0.19210278909433559</v>
      </c>
      <c r="M1160" s="2">
        <f>ABS($J1160)/$G1160</f>
        <v>0.80789721090566435</v>
      </c>
      <c r="N1160" s="2">
        <f t="shared" si="200"/>
        <v>8357.5424470949947</v>
      </c>
      <c r="O1160" s="2">
        <f t="shared" si="201"/>
        <v>8441.6</v>
      </c>
      <c r="P1160" s="2">
        <f t="shared" si="202"/>
        <v>8282.0499999999993</v>
      </c>
      <c r="Q1160" s="2">
        <f t="shared" si="203"/>
        <v>8369.4874999999993</v>
      </c>
      <c r="R1160" s="2">
        <f t="shared" si="199"/>
        <v>8362.669986773748</v>
      </c>
      <c r="S1160" s="2">
        <f t="shared" si="208"/>
        <v>0.84577608350647737</v>
      </c>
      <c r="T1160" s="2">
        <f t="shared" si="204"/>
        <v>-68.699999999998909</v>
      </c>
      <c r="U1160" s="2">
        <f t="shared" si="205"/>
        <v>-0.81967213114752802</v>
      </c>
      <c r="V1160" s="2">
        <f t="shared" si="206"/>
        <v>-2.7000000000007276</v>
      </c>
      <c r="W1160" s="2">
        <f t="shared" si="207"/>
        <v>-3.2249636071823851E-2</v>
      </c>
      <c r="X1160" t="str">
        <f>IF($T1161&gt;0, "up", "down")</f>
        <v>up</v>
      </c>
    </row>
    <row r="1161" spans="1:24" x14ac:dyDescent="0.2">
      <c r="A1161" s="1">
        <v>40225</v>
      </c>
      <c r="B1161" s="2">
        <v>8324.2999999999993</v>
      </c>
      <c r="C1161" s="2">
        <v>8432.15</v>
      </c>
      <c r="D1161" s="2">
        <v>8289.15</v>
      </c>
      <c r="E1161" s="2">
        <v>8397.7999999999993</v>
      </c>
      <c r="F1161" s="2">
        <f t="shared" si="198"/>
        <v>8360.8499999999985</v>
      </c>
      <c r="G1161" s="2">
        <f>$C1161-$D1161</f>
        <v>143</v>
      </c>
      <c r="H1161" s="2">
        <f>$C1161-MAX($B1161,$E1161)</f>
        <v>34.350000000000364</v>
      </c>
      <c r="I1161" s="2">
        <f>MIN($B1161,$E1161)-$D1161</f>
        <v>35.149999999999636</v>
      </c>
      <c r="J1161" s="2">
        <f>$E1161-$B1161</f>
        <v>73.5</v>
      </c>
      <c r="K1161" s="2">
        <f>$H1161/$G1161</f>
        <v>0.24020979020979275</v>
      </c>
      <c r="L1161" s="2">
        <f>$I1161/$G1161</f>
        <v>0.24580419580419327</v>
      </c>
      <c r="M1161" s="2">
        <f>ABS($J1161)/$G1161</f>
        <v>0.51398601398601396</v>
      </c>
      <c r="N1161" s="2">
        <f t="shared" si="200"/>
        <v>8363.514973547497</v>
      </c>
      <c r="O1161" s="2">
        <f t="shared" si="201"/>
        <v>8432.15</v>
      </c>
      <c r="P1161" s="2">
        <f t="shared" si="202"/>
        <v>8289.15</v>
      </c>
      <c r="Q1161" s="2">
        <f t="shared" si="203"/>
        <v>8360.8499999999985</v>
      </c>
      <c r="R1161" s="2">
        <f t="shared" si="199"/>
        <v>8361.4162433868732</v>
      </c>
      <c r="S1161" s="2">
        <f t="shared" si="208"/>
        <v>0.63180157750988408</v>
      </c>
      <c r="T1161" s="2">
        <f t="shared" si="204"/>
        <v>85.099999999998545</v>
      </c>
      <c r="U1161" s="2">
        <f t="shared" si="205"/>
        <v>1.0237347672837771</v>
      </c>
      <c r="V1161" s="2">
        <f t="shared" si="206"/>
        <v>-8.6375000000007276</v>
      </c>
      <c r="W1161" s="2">
        <f t="shared" si="207"/>
        <v>-0.10320225700797961</v>
      </c>
      <c r="X1161" t="str">
        <f>IF($T1162&gt;0, "up", "down")</f>
        <v>up</v>
      </c>
    </row>
    <row r="1162" spans="1:24" x14ac:dyDescent="0.2">
      <c r="A1162" s="1">
        <v>40226</v>
      </c>
      <c r="B1162" s="2">
        <v>8446.5499999999993</v>
      </c>
      <c r="C1162" s="2">
        <v>8569.25</v>
      </c>
      <c r="D1162" s="2">
        <v>8446.5499999999993</v>
      </c>
      <c r="E1162" s="2">
        <v>8551.5</v>
      </c>
      <c r="F1162" s="2">
        <f t="shared" si="198"/>
        <v>8503.4624999999996</v>
      </c>
      <c r="G1162" s="2">
        <f>$C1162-$D1162</f>
        <v>122.70000000000073</v>
      </c>
      <c r="H1162" s="2">
        <f>$C1162-MAX($B1162,$E1162)</f>
        <v>17.75</v>
      </c>
      <c r="I1162" s="2">
        <f>MIN($B1162,$E1162)-$D1162</f>
        <v>0</v>
      </c>
      <c r="J1162" s="2">
        <f>$E1162-$B1162</f>
        <v>104.95000000000073</v>
      </c>
      <c r="K1162" s="2">
        <f>$H1162/$G1162</f>
        <v>0.14466177669111568</v>
      </c>
      <c r="L1162" s="2">
        <f>$I1162/$G1162</f>
        <v>0</v>
      </c>
      <c r="M1162" s="2">
        <f>ABS($J1162)/$G1162</f>
        <v>0.85533822330888432</v>
      </c>
      <c r="N1162" s="2">
        <f t="shared" si="200"/>
        <v>8362.1824867737487</v>
      </c>
      <c r="O1162" s="2">
        <f t="shared" si="201"/>
        <v>8569.25</v>
      </c>
      <c r="P1162" s="2">
        <f t="shared" si="202"/>
        <v>8362.1824867737487</v>
      </c>
      <c r="Q1162" s="2">
        <f t="shared" si="203"/>
        <v>8503.4624999999996</v>
      </c>
      <c r="R1162" s="2">
        <f t="shared" si="199"/>
        <v>8449.2693683868747</v>
      </c>
      <c r="S1162" s="2">
        <f t="shared" si="208"/>
        <v>1</v>
      </c>
      <c r="T1162" s="2">
        <f t="shared" si="204"/>
        <v>153.70000000000073</v>
      </c>
      <c r="U1162" s="2">
        <f t="shared" si="205"/>
        <v>1.8302412536616821</v>
      </c>
      <c r="V1162" s="2">
        <f t="shared" si="206"/>
        <v>142.61250000000109</v>
      </c>
      <c r="W1162" s="2">
        <f t="shared" si="207"/>
        <v>1.705717720088282</v>
      </c>
      <c r="X1162" t="str">
        <f>IF($T1163&gt;0, "up", "down")</f>
        <v>up</v>
      </c>
    </row>
    <row r="1163" spans="1:24" x14ac:dyDescent="0.2">
      <c r="A1163" s="1">
        <v>40227</v>
      </c>
      <c r="B1163" s="2">
        <v>8574.75</v>
      </c>
      <c r="C1163" s="2">
        <v>8602</v>
      </c>
      <c r="D1163" s="2">
        <v>8523.35</v>
      </c>
      <c r="E1163" s="2">
        <v>8573.9</v>
      </c>
      <c r="F1163" s="2">
        <f t="shared" si="198"/>
        <v>8568.5</v>
      </c>
      <c r="G1163" s="2">
        <f>$C1163-$D1163</f>
        <v>78.649999999999636</v>
      </c>
      <c r="H1163" s="2">
        <f>$C1163-MAX($B1163,$E1163)</f>
        <v>27.25</v>
      </c>
      <c r="I1163" s="2">
        <f>MIN($B1163,$E1163)-$D1163</f>
        <v>50.549999999999272</v>
      </c>
      <c r="J1163" s="2">
        <f>$E1163-$B1163</f>
        <v>-0.8500000000003638</v>
      </c>
      <c r="K1163" s="2">
        <f>$H1163/$G1163</f>
        <v>0.34647171010807537</v>
      </c>
      <c r="L1163" s="2">
        <f>$I1163/$G1163</f>
        <v>0.64272091544818188</v>
      </c>
      <c r="M1163" s="2">
        <f>ABS($J1163)/$G1163</f>
        <v>1.0807374443742756E-2</v>
      </c>
      <c r="N1163" s="2">
        <f t="shared" si="200"/>
        <v>8432.8224933868732</v>
      </c>
      <c r="O1163" s="2">
        <f t="shared" si="201"/>
        <v>8602</v>
      </c>
      <c r="P1163" s="2">
        <f t="shared" si="202"/>
        <v>8432.8224933868732</v>
      </c>
      <c r="Q1163" s="2">
        <f t="shared" si="203"/>
        <v>8568.5</v>
      </c>
      <c r="R1163" s="2">
        <f t="shared" si="199"/>
        <v>8509.0362466934366</v>
      </c>
      <c r="S1163" s="2">
        <f t="shared" si="208"/>
        <v>1</v>
      </c>
      <c r="T1163" s="2">
        <f t="shared" si="204"/>
        <v>22.399999999999636</v>
      </c>
      <c r="U1163" s="2">
        <f t="shared" si="205"/>
        <v>0.26194234929544102</v>
      </c>
      <c r="V1163" s="2">
        <f t="shared" si="206"/>
        <v>65.037500000000364</v>
      </c>
      <c r="W1163" s="2">
        <f t="shared" si="207"/>
        <v>0.76483550083275331</v>
      </c>
      <c r="X1163" t="str">
        <f>IF($T1164&gt;0, "up", "down")</f>
        <v>down</v>
      </c>
    </row>
    <row r="1164" spans="1:24" x14ac:dyDescent="0.2">
      <c r="A1164" s="1">
        <v>40228</v>
      </c>
      <c r="B1164" s="2">
        <v>8490.25</v>
      </c>
      <c r="C1164" s="2">
        <v>8530.25</v>
      </c>
      <c r="D1164" s="2">
        <v>8407.9500000000007</v>
      </c>
      <c r="E1164" s="2">
        <v>8487.1</v>
      </c>
      <c r="F1164" s="2">
        <f t="shared" si="198"/>
        <v>8478.8875000000007</v>
      </c>
      <c r="G1164" s="2">
        <f>$C1164-$D1164</f>
        <v>122.29999999999927</v>
      </c>
      <c r="H1164" s="2">
        <f>$C1164-MAX($B1164,$E1164)</f>
        <v>40</v>
      </c>
      <c r="I1164" s="2">
        <f>MIN($B1164,$E1164)-$D1164</f>
        <v>79.149999999999636</v>
      </c>
      <c r="J1164" s="2">
        <f>$E1164-$B1164</f>
        <v>-3.1499999999996362</v>
      </c>
      <c r="K1164" s="2">
        <f>$H1164/$G1164</f>
        <v>0.32706459525756532</v>
      </c>
      <c r="L1164" s="2">
        <f>$I1164/$G1164</f>
        <v>0.6471790678659044</v>
      </c>
      <c r="M1164" s="2">
        <f>ABS($J1164)/$G1164</f>
        <v>2.5756336876530294E-2</v>
      </c>
      <c r="N1164" s="2">
        <f t="shared" si="200"/>
        <v>8500.6612466934366</v>
      </c>
      <c r="O1164" s="2">
        <f t="shared" si="201"/>
        <v>8530.25</v>
      </c>
      <c r="P1164" s="2">
        <f t="shared" si="202"/>
        <v>8407.9500000000007</v>
      </c>
      <c r="Q1164" s="2">
        <f t="shared" si="203"/>
        <v>8478.8875000000007</v>
      </c>
      <c r="R1164" s="2">
        <f t="shared" si="199"/>
        <v>8479.43718667336</v>
      </c>
      <c r="S1164" s="2">
        <f t="shared" si="208"/>
        <v>0.79949153666791284</v>
      </c>
      <c r="T1164" s="2">
        <f t="shared" si="204"/>
        <v>-86.799999999999272</v>
      </c>
      <c r="U1164" s="2">
        <f t="shared" si="205"/>
        <v>-1.0123747652760036</v>
      </c>
      <c r="V1164" s="2">
        <f t="shared" si="206"/>
        <v>-89.612499999999272</v>
      </c>
      <c r="W1164" s="2">
        <f t="shared" si="207"/>
        <v>-1.0458364941354876</v>
      </c>
      <c r="X1164" t="str">
        <f>IF($T1165&gt;0, "up", "down")</f>
        <v>up</v>
      </c>
    </row>
    <row r="1165" spans="1:24" x14ac:dyDescent="0.2">
      <c r="A1165" s="1">
        <v>40231</v>
      </c>
      <c r="B1165" s="2">
        <v>8565.2999999999993</v>
      </c>
      <c r="C1165" s="2">
        <v>8598.25</v>
      </c>
      <c r="D1165" s="2">
        <v>8473.15</v>
      </c>
      <c r="E1165" s="2">
        <v>8493.35</v>
      </c>
      <c r="F1165" s="2">
        <f t="shared" si="198"/>
        <v>8532.5124999999989</v>
      </c>
      <c r="G1165" s="2">
        <f>$C1165-$D1165</f>
        <v>125.10000000000036</v>
      </c>
      <c r="H1165" s="2">
        <f>$C1165-MAX($B1165,$E1165)</f>
        <v>32.950000000000728</v>
      </c>
      <c r="I1165" s="2">
        <f>MIN($B1165,$E1165)-$D1165</f>
        <v>20.200000000000728</v>
      </c>
      <c r="J1165" s="2">
        <f>$E1165-$B1165</f>
        <v>-71.949999999998909</v>
      </c>
      <c r="K1165" s="2">
        <f>$H1165/$G1165</f>
        <v>0.26338928856914973</v>
      </c>
      <c r="L1165" s="2">
        <f>$I1165/$G1165</f>
        <v>0.16147082334133228</v>
      </c>
      <c r="M1165" s="2">
        <f>ABS($J1165)/$G1165</f>
        <v>0.57513988808951799</v>
      </c>
      <c r="N1165" s="2">
        <f t="shared" si="200"/>
        <v>8489.7743733467178</v>
      </c>
      <c r="O1165" s="2">
        <f t="shared" si="201"/>
        <v>8598.25</v>
      </c>
      <c r="P1165" s="2">
        <f t="shared" si="202"/>
        <v>8473.15</v>
      </c>
      <c r="Q1165" s="2">
        <f t="shared" si="203"/>
        <v>8532.5124999999989</v>
      </c>
      <c r="R1165" s="2">
        <f t="shared" si="199"/>
        <v>8523.4217183366782</v>
      </c>
      <c r="S1165" s="2">
        <f t="shared" si="208"/>
        <v>1</v>
      </c>
      <c r="T1165" s="2">
        <f t="shared" si="204"/>
        <v>6.25</v>
      </c>
      <c r="U1165" s="2">
        <f t="shared" si="205"/>
        <v>7.3641173074430605E-2</v>
      </c>
      <c r="V1165" s="2">
        <f t="shared" si="206"/>
        <v>53.624999999998181</v>
      </c>
      <c r="W1165" s="2">
        <f t="shared" si="207"/>
        <v>0.63245325521771789</v>
      </c>
      <c r="X1165" t="str">
        <f>IF($T1166&gt;0, "up", "down")</f>
        <v>up</v>
      </c>
    </row>
    <row r="1166" spans="1:24" x14ac:dyDescent="0.2">
      <c r="A1166" s="1">
        <v>40232</v>
      </c>
      <c r="B1166" s="2">
        <v>8491.4</v>
      </c>
      <c r="C1166" s="2">
        <v>8577.9</v>
      </c>
      <c r="D1166" s="2">
        <v>8453.4</v>
      </c>
      <c r="E1166" s="2">
        <v>8512.9500000000007</v>
      </c>
      <c r="F1166" s="2">
        <f t="shared" si="198"/>
        <v>8508.9124999999985</v>
      </c>
      <c r="G1166" s="2">
        <f>$C1166-$D1166</f>
        <v>124.5</v>
      </c>
      <c r="H1166" s="2">
        <f>$C1166-MAX($B1166,$E1166)</f>
        <v>64.949999999998909</v>
      </c>
      <c r="I1166" s="2">
        <f>MIN($B1166,$E1166)-$D1166</f>
        <v>38</v>
      </c>
      <c r="J1166" s="2">
        <f>$E1166-$B1166</f>
        <v>21.550000000001091</v>
      </c>
      <c r="K1166" s="2">
        <f>$H1166/$G1166</f>
        <v>0.52168674698794304</v>
      </c>
      <c r="L1166" s="2">
        <f>$I1166/$G1166</f>
        <v>0.30522088353413657</v>
      </c>
      <c r="M1166" s="2">
        <f>ABS($J1166)/$G1166</f>
        <v>0.17309236947792042</v>
      </c>
      <c r="N1166" s="2">
        <f t="shared" si="200"/>
        <v>8511.1434366733592</v>
      </c>
      <c r="O1166" s="2">
        <f t="shared" si="201"/>
        <v>8577.9</v>
      </c>
      <c r="P1166" s="2">
        <f t="shared" si="202"/>
        <v>8453.4</v>
      </c>
      <c r="Q1166" s="2">
        <f t="shared" si="203"/>
        <v>8508.9124999999985</v>
      </c>
      <c r="R1166" s="2">
        <f t="shared" si="199"/>
        <v>8512.8389841683402</v>
      </c>
      <c r="S1166" s="2">
        <f t="shared" si="208"/>
        <v>0.85728390030117929</v>
      </c>
      <c r="T1166" s="2">
        <f t="shared" si="204"/>
        <v>19.600000000000364</v>
      </c>
      <c r="U1166" s="2">
        <f t="shared" si="205"/>
        <v>0.23076877792626424</v>
      </c>
      <c r="V1166" s="2">
        <f t="shared" si="206"/>
        <v>-23.600000000000364</v>
      </c>
      <c r="W1166" s="2">
        <f t="shared" si="207"/>
        <v>-0.27658910549501531</v>
      </c>
      <c r="X1166" t="str">
        <f>IF($T1167&gt;0, "up", "down")</f>
        <v>down</v>
      </c>
    </row>
    <row r="1167" spans="1:24" x14ac:dyDescent="0.2">
      <c r="A1167" s="1">
        <v>40233</v>
      </c>
      <c r="B1167" s="2">
        <v>8463.4500000000007</v>
      </c>
      <c r="C1167" s="2">
        <v>8527.35</v>
      </c>
      <c r="D1167" s="2">
        <v>8458.4500000000007</v>
      </c>
      <c r="E1167" s="2">
        <v>8504.5499999999993</v>
      </c>
      <c r="F1167" s="2">
        <f t="shared" si="198"/>
        <v>8488.4500000000007</v>
      </c>
      <c r="G1167" s="2">
        <f>$C1167-$D1167</f>
        <v>68.899999999999636</v>
      </c>
      <c r="H1167" s="2">
        <f>$C1167-MAX($B1167,$E1167)</f>
        <v>22.800000000001091</v>
      </c>
      <c r="I1167" s="2">
        <f>MIN($B1167,$E1167)-$D1167</f>
        <v>5</v>
      </c>
      <c r="J1167" s="2">
        <f>$E1167-$B1167</f>
        <v>41.099999999998545</v>
      </c>
      <c r="K1167" s="2">
        <f>$H1167/$G1167</f>
        <v>0.33091436865023527</v>
      </c>
      <c r="L1167" s="2">
        <f>$I1167/$G1167</f>
        <v>7.2568940493469181E-2</v>
      </c>
      <c r="M1167" s="2">
        <f>ABS($J1167)/$G1167</f>
        <v>0.59651669085629555</v>
      </c>
      <c r="N1167" s="2">
        <f t="shared" si="200"/>
        <v>8510.0279683366789</v>
      </c>
      <c r="O1167" s="2">
        <f t="shared" si="201"/>
        <v>8527.35</v>
      </c>
      <c r="P1167" s="2">
        <f t="shared" si="202"/>
        <v>8458.4500000000007</v>
      </c>
      <c r="Q1167" s="2">
        <f t="shared" si="203"/>
        <v>8488.4500000000007</v>
      </c>
      <c r="R1167" s="2">
        <f t="shared" si="199"/>
        <v>8496.0694920841706</v>
      </c>
      <c r="S1167" s="2">
        <f t="shared" si="208"/>
        <v>0.37813987740334432</v>
      </c>
      <c r="T1167" s="2">
        <f t="shared" si="204"/>
        <v>-8.4000000000014552</v>
      </c>
      <c r="U1167" s="2">
        <f t="shared" si="205"/>
        <v>-9.8673197892639508E-2</v>
      </c>
      <c r="V1167" s="2">
        <f t="shared" si="206"/>
        <v>-20.462499999997817</v>
      </c>
      <c r="W1167" s="2">
        <f t="shared" si="207"/>
        <v>-0.24048314047180316</v>
      </c>
      <c r="X1167" t="str">
        <f>IF($T1168&gt;0, "up", "down")</f>
        <v>up</v>
      </c>
    </row>
    <row r="1168" spans="1:24" x14ac:dyDescent="0.2">
      <c r="A1168" s="1">
        <v>40234</v>
      </c>
      <c r="B1168" s="2">
        <v>8520.6</v>
      </c>
      <c r="C1168" s="2">
        <v>8554.9500000000007</v>
      </c>
      <c r="D1168" s="2">
        <v>8469.65</v>
      </c>
      <c r="E1168" s="2">
        <v>8537.7999999999993</v>
      </c>
      <c r="F1168" s="2">
        <f t="shared" si="198"/>
        <v>8520.75</v>
      </c>
      <c r="G1168" s="2">
        <f>$C1168-$D1168</f>
        <v>85.300000000001091</v>
      </c>
      <c r="H1168" s="2">
        <f>$C1168-MAX($B1168,$E1168)</f>
        <v>17.150000000001455</v>
      </c>
      <c r="I1168" s="2">
        <f>MIN($B1168,$E1168)-$D1168</f>
        <v>50.950000000000728</v>
      </c>
      <c r="J1168" s="2">
        <f>$E1168-$B1168</f>
        <v>17.199999999998909</v>
      </c>
      <c r="K1168" s="2">
        <f>$H1168/$G1168</f>
        <v>0.20105509964831461</v>
      </c>
      <c r="L1168" s="2">
        <f>$I1168/$G1168</f>
        <v>0.59730363423212285</v>
      </c>
      <c r="M1168" s="2">
        <f>ABS($J1168)/$G1168</f>
        <v>0.2016412661195626</v>
      </c>
      <c r="N1168" s="2">
        <f t="shared" si="200"/>
        <v>8499.2389841683398</v>
      </c>
      <c r="O1168" s="2">
        <f t="shared" si="201"/>
        <v>8554.9500000000007</v>
      </c>
      <c r="P1168" s="2">
        <f t="shared" si="202"/>
        <v>8469.65</v>
      </c>
      <c r="Q1168" s="2">
        <f t="shared" si="203"/>
        <v>8520.75</v>
      </c>
      <c r="R1168" s="2">
        <f t="shared" si="199"/>
        <v>8511.1472460420846</v>
      </c>
      <c r="S1168" s="2">
        <f t="shared" si="208"/>
        <v>0.72093661497753025</v>
      </c>
      <c r="T1168" s="2">
        <f t="shared" si="204"/>
        <v>33.25</v>
      </c>
      <c r="U1168" s="2">
        <f t="shared" si="205"/>
        <v>0.39096718815222442</v>
      </c>
      <c r="V1168" s="2">
        <f t="shared" si="206"/>
        <v>32.299999999999272</v>
      </c>
      <c r="W1168" s="2">
        <f t="shared" si="207"/>
        <v>0.38051705552838583</v>
      </c>
      <c r="X1168" t="str">
        <f>IF($T1169&gt;0, "up", "down")</f>
        <v>up</v>
      </c>
    </row>
    <row r="1169" spans="1:24" x14ac:dyDescent="0.2">
      <c r="A1169" s="1">
        <v>40235</v>
      </c>
      <c r="B1169" s="2">
        <v>8535.4500000000007</v>
      </c>
      <c r="C1169" s="2">
        <v>8851.35</v>
      </c>
      <c r="D1169" s="2">
        <v>8527.0499999999993</v>
      </c>
      <c r="E1169" s="2">
        <v>8722.75</v>
      </c>
      <c r="F1169" s="2">
        <f t="shared" si="198"/>
        <v>8659.1500000000015</v>
      </c>
      <c r="G1169" s="2">
        <f>$C1169-$D1169</f>
        <v>324.30000000000109</v>
      </c>
      <c r="H1169" s="2">
        <f>$C1169-MAX($B1169,$E1169)</f>
        <v>128.60000000000036</v>
      </c>
      <c r="I1169" s="2">
        <f>MIN($B1169,$E1169)-$D1169</f>
        <v>8.4000000000014552</v>
      </c>
      <c r="J1169" s="2">
        <f>$E1169-$B1169</f>
        <v>187.29999999999927</v>
      </c>
      <c r="K1169" s="2">
        <f>$H1169/$G1169</f>
        <v>0.39654640764723997</v>
      </c>
      <c r="L1169" s="2">
        <f>$I1169/$G1169</f>
        <v>2.5901942645702829E-2</v>
      </c>
      <c r="M1169" s="2">
        <f>ABS($J1169)/$G1169</f>
        <v>0.57755164970705719</v>
      </c>
      <c r="N1169" s="2">
        <f t="shared" si="200"/>
        <v>8509.9944920841699</v>
      </c>
      <c r="O1169" s="2">
        <f t="shared" si="201"/>
        <v>8851.35</v>
      </c>
      <c r="P1169" s="2">
        <f t="shared" si="202"/>
        <v>8509.9944920841699</v>
      </c>
      <c r="Q1169" s="2">
        <f t="shared" si="203"/>
        <v>8659.1500000000015</v>
      </c>
      <c r="R1169" s="2">
        <f t="shared" si="199"/>
        <v>8632.6222460420868</v>
      </c>
      <c r="S1169" s="2">
        <f t="shared" si="208"/>
        <v>1</v>
      </c>
      <c r="T1169" s="2">
        <f t="shared" si="204"/>
        <v>184.95000000000073</v>
      </c>
      <c r="U1169" s="2">
        <f t="shared" si="205"/>
        <v>2.166248916582735</v>
      </c>
      <c r="V1169" s="2">
        <f t="shared" si="206"/>
        <v>138.40000000000146</v>
      </c>
      <c r="W1169" s="2">
        <f t="shared" si="207"/>
        <v>1.6242701640114012</v>
      </c>
      <c r="X1169" t="str">
        <f>IF($T1170&gt;0, "up", "down")</f>
        <v>up</v>
      </c>
    </row>
    <row r="1170" spans="1:24" x14ac:dyDescent="0.2">
      <c r="A1170" s="1">
        <v>40239</v>
      </c>
      <c r="B1170" s="2">
        <v>8826.9</v>
      </c>
      <c r="C1170" s="2">
        <v>8945.6</v>
      </c>
      <c r="D1170" s="2">
        <v>8826.9</v>
      </c>
      <c r="E1170" s="2">
        <v>8922.1</v>
      </c>
      <c r="F1170" s="2">
        <f t="shared" si="198"/>
        <v>8880.375</v>
      </c>
      <c r="G1170" s="2">
        <f>$C1170-$D1170</f>
        <v>118.70000000000073</v>
      </c>
      <c r="H1170" s="2">
        <f>$C1170-MAX($B1170,$E1170)</f>
        <v>23.5</v>
      </c>
      <c r="I1170" s="2">
        <f>MIN($B1170,$E1170)-$D1170</f>
        <v>0</v>
      </c>
      <c r="J1170" s="2">
        <f>$E1170-$B1170</f>
        <v>95.200000000000728</v>
      </c>
      <c r="K1170" s="2">
        <f>$H1170/$G1170</f>
        <v>0.19797809604043687</v>
      </c>
      <c r="L1170" s="2">
        <f>$I1170/$G1170</f>
        <v>0</v>
      </c>
      <c r="M1170" s="2">
        <f>ABS($J1170)/$G1170</f>
        <v>0.80202190395956319</v>
      </c>
      <c r="N1170" s="2">
        <f t="shared" si="200"/>
        <v>8584.5722460420857</v>
      </c>
      <c r="O1170" s="2">
        <f t="shared" si="201"/>
        <v>8945.6</v>
      </c>
      <c r="P1170" s="2">
        <f t="shared" si="202"/>
        <v>8584.5722460420857</v>
      </c>
      <c r="Q1170" s="2">
        <f t="shared" si="203"/>
        <v>8880.375</v>
      </c>
      <c r="R1170" s="2">
        <f t="shared" si="199"/>
        <v>8748.7798730210434</v>
      </c>
      <c r="S1170" s="2">
        <f t="shared" si="208"/>
        <v>1</v>
      </c>
      <c r="T1170" s="2">
        <f t="shared" si="204"/>
        <v>199.35000000000036</v>
      </c>
      <c r="U1170" s="2">
        <f t="shared" si="205"/>
        <v>2.2854031125505188</v>
      </c>
      <c r="V1170" s="2">
        <f t="shared" si="206"/>
        <v>221.22499999999854</v>
      </c>
      <c r="W1170" s="2">
        <f t="shared" si="207"/>
        <v>2.5548119619131038</v>
      </c>
      <c r="X1170" t="str">
        <f>IF($T1171&gt;0, "up", "down")</f>
        <v>up</v>
      </c>
    </row>
    <row r="1171" spans="1:24" x14ac:dyDescent="0.2">
      <c r="A1171" s="1">
        <v>40240</v>
      </c>
      <c r="B1171" s="2">
        <v>8922.15</v>
      </c>
      <c r="C1171" s="2">
        <v>9046.9</v>
      </c>
      <c r="D1171" s="2">
        <v>8922.15</v>
      </c>
      <c r="E1171" s="2">
        <v>9039.4500000000007</v>
      </c>
      <c r="F1171" s="2">
        <f t="shared" si="198"/>
        <v>8982.6624999999985</v>
      </c>
      <c r="G1171" s="2">
        <f>$C1171-$D1171</f>
        <v>124.75</v>
      </c>
      <c r="H1171" s="2">
        <f>$C1171-MAX($B1171,$E1171)</f>
        <v>7.4499999999989086</v>
      </c>
      <c r="I1171" s="2">
        <f>MIN($B1171,$E1171)-$D1171</f>
        <v>0</v>
      </c>
      <c r="J1171" s="2">
        <f>$E1171-$B1171</f>
        <v>117.30000000000109</v>
      </c>
      <c r="K1171" s="2">
        <f>$H1171/$G1171</f>
        <v>5.9719438877746764E-2</v>
      </c>
      <c r="L1171" s="2">
        <f>$I1171/$G1171</f>
        <v>0</v>
      </c>
      <c r="M1171" s="2">
        <f>ABS($J1171)/$G1171</f>
        <v>0.94028056112225322</v>
      </c>
      <c r="N1171" s="2">
        <f t="shared" si="200"/>
        <v>8732.4736230210437</v>
      </c>
      <c r="O1171" s="2">
        <f t="shared" si="201"/>
        <v>9046.9</v>
      </c>
      <c r="P1171" s="2">
        <f t="shared" si="202"/>
        <v>8732.4736230210437</v>
      </c>
      <c r="Q1171" s="2">
        <f t="shared" si="203"/>
        <v>8982.6624999999985</v>
      </c>
      <c r="R1171" s="2">
        <f t="shared" si="199"/>
        <v>8873.6274365105201</v>
      </c>
      <c r="S1171" s="2">
        <f t="shared" si="208"/>
        <v>1</v>
      </c>
      <c r="T1171" s="2">
        <f t="shared" si="204"/>
        <v>117.35000000000036</v>
      </c>
      <c r="U1171" s="2">
        <f t="shared" si="205"/>
        <v>1.315273310095161</v>
      </c>
      <c r="V1171" s="2">
        <f t="shared" si="206"/>
        <v>102.28749999999854</v>
      </c>
      <c r="W1171" s="2">
        <f t="shared" si="207"/>
        <v>1.1518376194698821</v>
      </c>
      <c r="X1171" t="str">
        <f>IF($T1172&gt;0, "up", "down")</f>
        <v>down</v>
      </c>
    </row>
    <row r="1172" spans="1:24" x14ac:dyDescent="0.2">
      <c r="A1172" s="1">
        <v>40241</v>
      </c>
      <c r="B1172" s="2">
        <v>9055.9500000000007</v>
      </c>
      <c r="C1172" s="2">
        <v>9068.9500000000007</v>
      </c>
      <c r="D1172" s="2">
        <v>8965.25</v>
      </c>
      <c r="E1172" s="2">
        <v>9013.7999999999993</v>
      </c>
      <c r="F1172" s="2">
        <f t="shared" si="198"/>
        <v>9025.9874999999993</v>
      </c>
      <c r="G1172" s="2">
        <f>$C1172-$D1172</f>
        <v>103.70000000000073</v>
      </c>
      <c r="H1172" s="2">
        <f>$C1172-MAX($B1172,$E1172)</f>
        <v>13</v>
      </c>
      <c r="I1172" s="2">
        <f>MIN($B1172,$E1172)-$D1172</f>
        <v>48.549999999999272</v>
      </c>
      <c r="J1172" s="2">
        <f>$E1172-$B1172</f>
        <v>-42.150000000001455</v>
      </c>
      <c r="K1172" s="2">
        <f>$H1172/$G1172</f>
        <v>0.12536162005785834</v>
      </c>
      <c r="L1172" s="2">
        <f>$I1172/$G1172</f>
        <v>0.46817743490837926</v>
      </c>
      <c r="M1172" s="2">
        <f>ABS($J1172)/$G1172</f>
        <v>0.4064609450337624</v>
      </c>
      <c r="N1172" s="2">
        <f t="shared" si="200"/>
        <v>8857.5680615105211</v>
      </c>
      <c r="O1172" s="2">
        <f t="shared" si="201"/>
        <v>9068.9500000000007</v>
      </c>
      <c r="P1172" s="2">
        <f t="shared" si="202"/>
        <v>8857.5680615105211</v>
      </c>
      <c r="Q1172" s="2">
        <f t="shared" si="203"/>
        <v>9025.9874999999993</v>
      </c>
      <c r="R1172" s="2">
        <f t="shared" si="199"/>
        <v>8952.5184057552615</v>
      </c>
      <c r="S1172" s="2">
        <f t="shared" si="208"/>
        <v>1</v>
      </c>
      <c r="T1172" s="2">
        <f t="shared" si="204"/>
        <v>-25.650000000001455</v>
      </c>
      <c r="U1172" s="2">
        <f t="shared" si="205"/>
        <v>-0.28375620198133128</v>
      </c>
      <c r="V1172" s="2">
        <f t="shared" si="206"/>
        <v>43.325000000000728</v>
      </c>
      <c r="W1172" s="2">
        <f t="shared" si="207"/>
        <v>0.48231802096539561</v>
      </c>
      <c r="X1172" t="str">
        <f>IF($T1173&gt;0, "up", "down")</f>
        <v>up</v>
      </c>
    </row>
    <row r="1173" spans="1:24" x14ac:dyDescent="0.2">
      <c r="A1173" s="1">
        <v>40242</v>
      </c>
      <c r="B1173" s="2">
        <v>9012.85</v>
      </c>
      <c r="C1173" s="2">
        <v>9095.2999999999993</v>
      </c>
      <c r="D1173" s="2">
        <v>8967.7999999999993</v>
      </c>
      <c r="E1173" s="2">
        <v>9038.4500000000007</v>
      </c>
      <c r="F1173" s="2">
        <f t="shared" si="198"/>
        <v>9028.6</v>
      </c>
      <c r="G1173" s="2">
        <f>$C1173-$D1173</f>
        <v>127.5</v>
      </c>
      <c r="H1173" s="2">
        <f>$C1173-MAX($B1173,$E1173)</f>
        <v>56.849999999998545</v>
      </c>
      <c r="I1173" s="2">
        <f>MIN($B1173,$E1173)-$D1173</f>
        <v>45.050000000001091</v>
      </c>
      <c r="J1173" s="2">
        <f>$E1173-$B1173</f>
        <v>25.600000000000364</v>
      </c>
      <c r="K1173" s="2">
        <f>$H1173/$G1173</f>
        <v>0.44588235294116507</v>
      </c>
      <c r="L1173" s="2">
        <f>$I1173/$G1173</f>
        <v>0.35333333333334188</v>
      </c>
      <c r="M1173" s="2">
        <f>ABS($J1173)/$G1173</f>
        <v>0.20078431372549305</v>
      </c>
      <c r="N1173" s="2">
        <f t="shared" si="200"/>
        <v>8941.7777807552593</v>
      </c>
      <c r="O1173" s="2">
        <f t="shared" si="201"/>
        <v>9095.2999999999993</v>
      </c>
      <c r="P1173" s="2">
        <f t="shared" si="202"/>
        <v>8941.7777807552593</v>
      </c>
      <c r="Q1173" s="2">
        <f t="shared" si="203"/>
        <v>9028.6</v>
      </c>
      <c r="R1173" s="2">
        <f t="shared" si="199"/>
        <v>9001.86389037763</v>
      </c>
      <c r="S1173" s="2">
        <f t="shared" si="208"/>
        <v>1</v>
      </c>
      <c r="T1173" s="2">
        <f t="shared" si="204"/>
        <v>24.650000000001455</v>
      </c>
      <c r="U1173" s="2">
        <f t="shared" si="205"/>
        <v>0.273469568883284</v>
      </c>
      <c r="V1173" s="2">
        <f t="shared" si="206"/>
        <v>2.6125000000010914</v>
      </c>
      <c r="W1173" s="2">
        <f t="shared" si="207"/>
        <v>2.8944201396258213E-2</v>
      </c>
      <c r="X1173" t="str">
        <f>IF($T1174&gt;0, "up", "down")</f>
        <v>up</v>
      </c>
    </row>
    <row r="1174" spans="1:24" x14ac:dyDescent="0.2">
      <c r="A1174" s="1">
        <v>40245</v>
      </c>
      <c r="B1174" s="2">
        <v>9102.15</v>
      </c>
      <c r="C1174" s="2">
        <v>9178.5499999999993</v>
      </c>
      <c r="D1174" s="2">
        <v>9093.4500000000007</v>
      </c>
      <c r="E1174" s="2">
        <v>9145.9500000000007</v>
      </c>
      <c r="F1174" s="2">
        <f t="shared" si="198"/>
        <v>9130.0249999999996</v>
      </c>
      <c r="G1174" s="2">
        <f>$C1174-$D1174</f>
        <v>85.099999999998545</v>
      </c>
      <c r="H1174" s="2">
        <f>$C1174-MAX($B1174,$E1174)</f>
        <v>32.599999999998545</v>
      </c>
      <c r="I1174" s="2">
        <f>MIN($B1174,$E1174)-$D1174</f>
        <v>8.6999999999989086</v>
      </c>
      <c r="J1174" s="2">
        <f>$E1174-$B1174</f>
        <v>43.800000000001091</v>
      </c>
      <c r="K1174" s="2">
        <f>$H1174/$G1174</f>
        <v>0.38307873090480732</v>
      </c>
      <c r="L1174" s="2">
        <f>$I1174/$G1174</f>
        <v>0.10223266745004768</v>
      </c>
      <c r="M1174" s="2">
        <f>ABS($J1174)/$G1174</f>
        <v>0.51468860164514496</v>
      </c>
      <c r="N1174" s="2">
        <f t="shared" si="200"/>
        <v>8985.1888903776307</v>
      </c>
      <c r="O1174" s="2">
        <f t="shared" si="201"/>
        <v>9178.5499999999993</v>
      </c>
      <c r="P1174" s="2">
        <f t="shared" si="202"/>
        <v>8985.1888903776307</v>
      </c>
      <c r="Q1174" s="2">
        <f t="shared" si="203"/>
        <v>9130.0249999999996</v>
      </c>
      <c r="R1174" s="2">
        <f t="shared" si="199"/>
        <v>9069.7381951888146</v>
      </c>
      <c r="S1174" s="2">
        <f t="shared" si="208"/>
        <v>1</v>
      </c>
      <c r="T1174" s="2">
        <f t="shared" si="204"/>
        <v>107.5</v>
      </c>
      <c r="U1174" s="2">
        <f t="shared" si="205"/>
        <v>1.1893632204636855</v>
      </c>
      <c r="V1174" s="2">
        <f t="shared" si="206"/>
        <v>101.42499999999927</v>
      </c>
      <c r="W1174" s="2">
        <f t="shared" si="207"/>
        <v>1.1233746095740123</v>
      </c>
      <c r="X1174" t="str">
        <f>IF($T1175&gt;0, "up", "down")</f>
        <v>down</v>
      </c>
    </row>
    <row r="1175" spans="1:24" x14ac:dyDescent="0.2">
      <c r="A1175" s="1">
        <v>40246</v>
      </c>
      <c r="B1175" s="2">
        <v>9118.7000000000007</v>
      </c>
      <c r="C1175" s="2">
        <v>9177</v>
      </c>
      <c r="D1175" s="2">
        <v>9073.5</v>
      </c>
      <c r="E1175" s="2">
        <v>9138.2000000000007</v>
      </c>
      <c r="F1175" s="2">
        <f t="shared" si="198"/>
        <v>9126.85</v>
      </c>
      <c r="G1175" s="2">
        <f>$C1175-$D1175</f>
        <v>103.5</v>
      </c>
      <c r="H1175" s="2">
        <f>$C1175-MAX($B1175,$E1175)</f>
        <v>38.799999999999272</v>
      </c>
      <c r="I1175" s="2">
        <f>MIN($B1175,$E1175)-$D1175</f>
        <v>45.200000000000728</v>
      </c>
      <c r="J1175" s="2">
        <f>$E1175-$B1175</f>
        <v>19.5</v>
      </c>
      <c r="K1175" s="2">
        <f>$H1175/$G1175</f>
        <v>0.37487922705313309</v>
      </c>
      <c r="L1175" s="2">
        <f>$I1175/$G1175</f>
        <v>0.43671497584541769</v>
      </c>
      <c r="M1175" s="2">
        <f>ABS($J1175)/$G1175</f>
        <v>0.18840579710144928</v>
      </c>
      <c r="N1175" s="2">
        <f t="shared" si="200"/>
        <v>9057.6069451888143</v>
      </c>
      <c r="O1175" s="2">
        <f t="shared" si="201"/>
        <v>9177</v>
      </c>
      <c r="P1175" s="2">
        <f t="shared" si="202"/>
        <v>9057.6069451888143</v>
      </c>
      <c r="Q1175" s="2">
        <f t="shared" si="203"/>
        <v>9126.85</v>
      </c>
      <c r="R1175" s="2">
        <f t="shared" si="199"/>
        <v>9104.7659725944068</v>
      </c>
      <c r="S1175" s="2">
        <f t="shared" si="208"/>
        <v>1</v>
      </c>
      <c r="T1175" s="2">
        <f t="shared" si="204"/>
        <v>-7.75</v>
      </c>
      <c r="U1175" s="2">
        <f t="shared" si="205"/>
        <v>-8.4736960075224549E-2</v>
      </c>
      <c r="V1175" s="2">
        <f t="shared" si="206"/>
        <v>-3.1749999999992724</v>
      </c>
      <c r="W1175" s="2">
        <f t="shared" si="207"/>
        <v>-3.4775370275538925E-2</v>
      </c>
      <c r="X1175" t="str">
        <f>IF($T1176&gt;0, "up", "down")</f>
        <v>down</v>
      </c>
    </row>
    <row r="1176" spans="1:24" x14ac:dyDescent="0.2">
      <c r="A1176" s="1">
        <v>40247</v>
      </c>
      <c r="B1176" s="2">
        <v>9136.25</v>
      </c>
      <c r="C1176" s="2">
        <v>9156</v>
      </c>
      <c r="D1176" s="2">
        <v>9074</v>
      </c>
      <c r="E1176" s="2">
        <v>9119.25</v>
      </c>
      <c r="F1176" s="2">
        <f t="shared" si="198"/>
        <v>9121.375</v>
      </c>
      <c r="G1176" s="2">
        <f>$C1176-$D1176</f>
        <v>82</v>
      </c>
      <c r="H1176" s="2">
        <f>$C1176-MAX($B1176,$E1176)</f>
        <v>19.75</v>
      </c>
      <c r="I1176" s="2">
        <f>MIN($B1176,$E1176)-$D1176</f>
        <v>45.25</v>
      </c>
      <c r="J1176" s="2">
        <f>$E1176-$B1176</f>
        <v>-17</v>
      </c>
      <c r="K1176" s="2">
        <f>$H1176/$G1176</f>
        <v>0.24085365853658536</v>
      </c>
      <c r="L1176" s="2">
        <f>$I1176/$G1176</f>
        <v>0.55182926829268297</v>
      </c>
      <c r="M1176" s="2">
        <f>ABS($J1176)/$G1176</f>
        <v>0.2073170731707317</v>
      </c>
      <c r="N1176" s="2">
        <f t="shared" si="200"/>
        <v>9092.2284725944082</v>
      </c>
      <c r="O1176" s="2">
        <f t="shared" si="201"/>
        <v>9156</v>
      </c>
      <c r="P1176" s="2">
        <f t="shared" si="202"/>
        <v>9074</v>
      </c>
      <c r="Q1176" s="2">
        <f t="shared" si="203"/>
        <v>9121.375</v>
      </c>
      <c r="R1176" s="2">
        <f t="shared" si="199"/>
        <v>9110.9008681486011</v>
      </c>
      <c r="S1176" s="2">
        <f t="shared" si="208"/>
        <v>1</v>
      </c>
      <c r="T1176" s="2">
        <f t="shared" si="204"/>
        <v>-18.950000000000728</v>
      </c>
      <c r="U1176" s="2">
        <f t="shared" si="205"/>
        <v>-0.20737125473288751</v>
      </c>
      <c r="V1176" s="2">
        <f t="shared" si="206"/>
        <v>-5.4750000000003638</v>
      </c>
      <c r="W1176" s="2">
        <f t="shared" si="207"/>
        <v>-5.9987838082146236E-2</v>
      </c>
      <c r="X1176" t="str">
        <f>IF($T1177&gt;0, "up", "down")</f>
        <v>up</v>
      </c>
    </row>
    <row r="1177" spans="1:24" x14ac:dyDescent="0.2">
      <c r="A1177" s="1">
        <v>40248</v>
      </c>
      <c r="B1177" s="2">
        <v>9114.65</v>
      </c>
      <c r="C1177" s="2">
        <v>9219.2000000000007</v>
      </c>
      <c r="D1177" s="2">
        <v>9087.35</v>
      </c>
      <c r="E1177" s="2">
        <v>9186.85</v>
      </c>
      <c r="F1177" s="2">
        <f t="shared" si="198"/>
        <v>9152.0124999999989</v>
      </c>
      <c r="G1177" s="2">
        <f>$C1177-$D1177</f>
        <v>131.85000000000036</v>
      </c>
      <c r="H1177" s="2">
        <f>$C1177-MAX($B1177,$E1177)</f>
        <v>32.350000000000364</v>
      </c>
      <c r="I1177" s="2">
        <f>MIN($B1177,$E1177)-$D1177</f>
        <v>27.299999999999272</v>
      </c>
      <c r="J1177" s="2">
        <f>$E1177-$B1177</f>
        <v>72.200000000000728</v>
      </c>
      <c r="K1177" s="2">
        <f>$H1177/$G1177</f>
        <v>0.24535456958665358</v>
      </c>
      <c r="L1177" s="2">
        <f>$I1177/$G1177</f>
        <v>0.20705346985209858</v>
      </c>
      <c r="M1177" s="2">
        <f>ABS($J1177)/$G1177</f>
        <v>0.54759196056124781</v>
      </c>
      <c r="N1177" s="2">
        <f t="shared" si="200"/>
        <v>9106.8017362972041</v>
      </c>
      <c r="O1177" s="2">
        <f t="shared" si="201"/>
        <v>9219.2000000000007</v>
      </c>
      <c r="P1177" s="2">
        <f t="shared" si="202"/>
        <v>9087.35</v>
      </c>
      <c r="Q1177" s="2">
        <f t="shared" si="203"/>
        <v>9152.0124999999989</v>
      </c>
      <c r="R1177" s="2">
        <f t="shared" si="199"/>
        <v>9141.3410590743006</v>
      </c>
      <c r="S1177" s="2">
        <f t="shared" si="208"/>
        <v>1</v>
      </c>
      <c r="T1177" s="2">
        <f t="shared" si="204"/>
        <v>67.600000000000364</v>
      </c>
      <c r="U1177" s="2">
        <f t="shared" si="205"/>
        <v>0.74128903144447589</v>
      </c>
      <c r="V1177" s="2">
        <f t="shared" si="206"/>
        <v>30.637499999998909</v>
      </c>
      <c r="W1177" s="2">
        <f t="shared" si="207"/>
        <v>0.33588685916321726</v>
      </c>
      <c r="X1177" t="str">
        <f>IF($T1178&gt;0, "up", "down")</f>
        <v>down</v>
      </c>
    </row>
    <row r="1178" spans="1:24" x14ac:dyDescent="0.2">
      <c r="A1178" s="1">
        <v>40249</v>
      </c>
      <c r="B1178" s="2">
        <v>9201.15</v>
      </c>
      <c r="C1178" s="2">
        <v>9230</v>
      </c>
      <c r="D1178" s="2">
        <v>9145.6</v>
      </c>
      <c r="E1178" s="2">
        <v>9172.9</v>
      </c>
      <c r="F1178" s="2">
        <f t="shared" si="198"/>
        <v>9187.4125000000004</v>
      </c>
      <c r="G1178" s="2">
        <f>$C1178-$D1178</f>
        <v>84.399999999999636</v>
      </c>
      <c r="H1178" s="2">
        <f>$C1178-MAX($B1178,$E1178)</f>
        <v>28.850000000000364</v>
      </c>
      <c r="I1178" s="2">
        <f>MIN($B1178,$E1178)-$D1178</f>
        <v>27.299999999999272</v>
      </c>
      <c r="J1178" s="2">
        <f>$E1178-$B1178</f>
        <v>-28.25</v>
      </c>
      <c r="K1178" s="2">
        <f>$H1178/$G1178</f>
        <v>0.3418246445497688</v>
      </c>
      <c r="L1178" s="2">
        <f>$I1178/$G1178</f>
        <v>0.32345971563980319</v>
      </c>
      <c r="M1178" s="2">
        <f>ABS($J1178)/$G1178</f>
        <v>0.33471563981042796</v>
      </c>
      <c r="N1178" s="2">
        <f t="shared" si="200"/>
        <v>9129.4071181486015</v>
      </c>
      <c r="O1178" s="2">
        <f t="shared" si="201"/>
        <v>9230</v>
      </c>
      <c r="P1178" s="2">
        <f t="shared" si="202"/>
        <v>9129.4071181486015</v>
      </c>
      <c r="Q1178" s="2">
        <f t="shared" si="203"/>
        <v>9187.4125000000004</v>
      </c>
      <c r="R1178" s="2">
        <f t="shared" si="199"/>
        <v>9169.0566840742995</v>
      </c>
      <c r="S1178" s="2">
        <f t="shared" si="208"/>
        <v>1</v>
      </c>
      <c r="T1178" s="2">
        <f t="shared" si="204"/>
        <v>-13.950000000000728</v>
      </c>
      <c r="U1178" s="2">
        <f t="shared" si="205"/>
        <v>-0.15184747764468481</v>
      </c>
      <c r="V1178" s="2">
        <f t="shared" si="206"/>
        <v>35.400000000001455</v>
      </c>
      <c r="W1178" s="2">
        <f t="shared" si="207"/>
        <v>0.3868001710006565</v>
      </c>
      <c r="X1178" t="str">
        <f>IF($T1179&gt;0, "up", "down")</f>
        <v>down</v>
      </c>
    </row>
    <row r="1179" spans="1:24" x14ac:dyDescent="0.2">
      <c r="A1179" s="1">
        <v>40252</v>
      </c>
      <c r="B1179" s="2">
        <v>9118.2000000000007</v>
      </c>
      <c r="C1179" s="2">
        <v>9146.2000000000007</v>
      </c>
      <c r="D1179" s="2">
        <v>9056.15</v>
      </c>
      <c r="E1179" s="2">
        <v>9085.5</v>
      </c>
      <c r="F1179" s="2">
        <f t="shared" si="198"/>
        <v>9101.5125000000007</v>
      </c>
      <c r="G1179" s="2">
        <f>$C1179-$D1179</f>
        <v>90.050000000001091</v>
      </c>
      <c r="H1179" s="2">
        <f>$C1179-MAX($B1179,$E1179)</f>
        <v>28</v>
      </c>
      <c r="I1179" s="2">
        <f>MIN($B1179,$E1179)-$D1179</f>
        <v>29.350000000000364</v>
      </c>
      <c r="J1179" s="2">
        <f>$E1179-$B1179</f>
        <v>-32.700000000000728</v>
      </c>
      <c r="K1179" s="2">
        <f>$H1179/$G1179</f>
        <v>0.31093836757356647</v>
      </c>
      <c r="L1179" s="2">
        <f>$I1179/$G1179</f>
        <v>0.32593003886729605</v>
      </c>
      <c r="M1179" s="2">
        <f>ABS($J1179)/$G1179</f>
        <v>0.36313159355913749</v>
      </c>
      <c r="N1179" s="2">
        <f t="shared" si="200"/>
        <v>9158.4098090743009</v>
      </c>
      <c r="O1179" s="2">
        <f t="shared" si="201"/>
        <v>9158.4098090743009</v>
      </c>
      <c r="P1179" s="2">
        <f t="shared" si="202"/>
        <v>9056.15</v>
      </c>
      <c r="Q1179" s="2">
        <f t="shared" si="203"/>
        <v>9101.5125000000007</v>
      </c>
      <c r="R1179" s="2">
        <f t="shared" si="199"/>
        <v>9118.620529537151</v>
      </c>
      <c r="S1179" s="2">
        <f t="shared" si="208"/>
        <v>0.21549857862558158</v>
      </c>
      <c r="T1179" s="2">
        <f t="shared" si="204"/>
        <v>-87.399999999999636</v>
      </c>
      <c r="U1179" s="2">
        <f t="shared" si="205"/>
        <v>-0.95280663694142131</v>
      </c>
      <c r="V1179" s="2">
        <f t="shared" si="206"/>
        <v>-85.899999999999636</v>
      </c>
      <c r="W1179" s="2">
        <f t="shared" si="207"/>
        <v>-0.93497489091732455</v>
      </c>
      <c r="X1179" t="str">
        <f>IF($T1180&gt;0, "up", "down")</f>
        <v>up</v>
      </c>
    </row>
    <row r="1180" spans="1:24" x14ac:dyDescent="0.2">
      <c r="A1180" s="1">
        <v>40253</v>
      </c>
      <c r="B1180" s="2">
        <v>9071</v>
      </c>
      <c r="C1180" s="2">
        <v>9121.9500000000007</v>
      </c>
      <c r="D1180" s="2">
        <v>8986.75</v>
      </c>
      <c r="E1180" s="2">
        <v>9102.9500000000007</v>
      </c>
      <c r="F1180" s="2">
        <f t="shared" si="198"/>
        <v>9070.6625000000004</v>
      </c>
      <c r="G1180" s="2">
        <f>$C1180-$D1180</f>
        <v>135.20000000000073</v>
      </c>
      <c r="H1180" s="2">
        <f>$C1180-MAX($B1180,$E1180)</f>
        <v>19</v>
      </c>
      <c r="I1180" s="2">
        <f>MIN($B1180,$E1180)-$D1180</f>
        <v>84.25</v>
      </c>
      <c r="J1180" s="2">
        <f>$E1180-$B1180</f>
        <v>31.950000000000728</v>
      </c>
      <c r="K1180" s="2">
        <f>$H1180/$G1180</f>
        <v>0.14053254437869747</v>
      </c>
      <c r="L1180" s="2">
        <f>$I1180/$G1180</f>
        <v>0.6231508875739612</v>
      </c>
      <c r="M1180" s="2">
        <f>ABS($J1180)/$G1180</f>
        <v>0.23631656804734139</v>
      </c>
      <c r="N1180" s="2">
        <f t="shared" si="200"/>
        <v>9129.9611545371517</v>
      </c>
      <c r="O1180" s="2">
        <f t="shared" si="201"/>
        <v>9129.9611545371517</v>
      </c>
      <c r="P1180" s="2">
        <f t="shared" si="202"/>
        <v>8986.75</v>
      </c>
      <c r="Q1180" s="2">
        <f t="shared" si="203"/>
        <v>9070.6625000000004</v>
      </c>
      <c r="R1180" s="2">
        <f t="shared" si="199"/>
        <v>9079.3337022685755</v>
      </c>
      <c r="S1180" s="2">
        <f t="shared" si="208"/>
        <v>0</v>
      </c>
      <c r="T1180" s="2">
        <f t="shared" si="204"/>
        <v>17.450000000000728</v>
      </c>
      <c r="U1180" s="2">
        <f t="shared" si="205"/>
        <v>0.1920642782455641</v>
      </c>
      <c r="V1180" s="2">
        <f t="shared" si="206"/>
        <v>-30.850000000000364</v>
      </c>
      <c r="W1180" s="2">
        <f t="shared" si="207"/>
        <v>-0.33895465176804801</v>
      </c>
      <c r="X1180" t="str">
        <f>IF($T1181&gt;0, "up", "down")</f>
        <v>up</v>
      </c>
    </row>
    <row r="1181" spans="1:24" x14ac:dyDescent="0.2">
      <c r="A1181" s="1">
        <v>40254</v>
      </c>
      <c r="B1181" s="2">
        <v>9162.4500000000007</v>
      </c>
      <c r="C1181" s="2">
        <v>9221.0499999999993</v>
      </c>
      <c r="D1181" s="2">
        <v>9142</v>
      </c>
      <c r="E1181" s="2">
        <v>9188.4</v>
      </c>
      <c r="F1181" s="2">
        <f t="shared" si="198"/>
        <v>9178.4750000000004</v>
      </c>
      <c r="G1181" s="2">
        <f>$C1181-$D1181</f>
        <v>79.049999999999272</v>
      </c>
      <c r="H1181" s="2">
        <f>$C1181-MAX($B1181,$E1181)</f>
        <v>32.649999999999636</v>
      </c>
      <c r="I1181" s="2">
        <f>MIN($B1181,$E1181)-$D1181</f>
        <v>20.450000000000728</v>
      </c>
      <c r="J1181" s="2">
        <f>$E1181-$B1181</f>
        <v>25.949999999998909</v>
      </c>
      <c r="K1181" s="2">
        <f>$H1181/$G1181</f>
        <v>0.41302972802023957</v>
      </c>
      <c r="L1181" s="2">
        <f>$I1181/$G1181</f>
        <v>0.25869702719798754</v>
      </c>
      <c r="M1181" s="2">
        <f>ABS($J1181)/$G1181</f>
        <v>0.32827324478177289</v>
      </c>
      <c r="N1181" s="2">
        <f t="shared" si="200"/>
        <v>9100.3118272685751</v>
      </c>
      <c r="O1181" s="2">
        <f t="shared" si="201"/>
        <v>9221.0499999999993</v>
      </c>
      <c r="P1181" s="2">
        <f t="shared" si="202"/>
        <v>9100.3118272685751</v>
      </c>
      <c r="Q1181" s="2">
        <f t="shared" si="203"/>
        <v>9178.4750000000004</v>
      </c>
      <c r="R1181" s="2">
        <f t="shared" si="199"/>
        <v>9150.0371636342879</v>
      </c>
      <c r="S1181" s="2">
        <f t="shared" si="208"/>
        <v>0.78801952345727577</v>
      </c>
      <c r="T1181" s="2">
        <f t="shared" si="204"/>
        <v>85.449999999998909</v>
      </c>
      <c r="U1181" s="2">
        <f t="shared" si="205"/>
        <v>0.93870668299835658</v>
      </c>
      <c r="V1181" s="2">
        <f t="shared" si="206"/>
        <v>107.8125</v>
      </c>
      <c r="W1181" s="2">
        <f t="shared" si="207"/>
        <v>1.1885846265363749</v>
      </c>
      <c r="X1181" t="str">
        <f>IF($T1182&gt;0, "up", "down")</f>
        <v>up</v>
      </c>
    </row>
    <row r="1182" spans="1:24" x14ac:dyDescent="0.2">
      <c r="A1182" s="1">
        <v>40255</v>
      </c>
      <c r="B1182" s="2">
        <v>9214.1</v>
      </c>
      <c r="C1182" s="2">
        <v>9287.6</v>
      </c>
      <c r="D1182" s="2">
        <v>9172.0499999999993</v>
      </c>
      <c r="E1182" s="2">
        <v>9252.2999999999993</v>
      </c>
      <c r="F1182" s="2">
        <f t="shared" si="198"/>
        <v>9231.5125000000007</v>
      </c>
      <c r="G1182" s="2">
        <f>$C1182-$D1182</f>
        <v>115.55000000000109</v>
      </c>
      <c r="H1182" s="2">
        <f>$C1182-MAX($B1182,$E1182)</f>
        <v>35.300000000001091</v>
      </c>
      <c r="I1182" s="2">
        <f>MIN($B1182,$E1182)-$D1182</f>
        <v>42.050000000001091</v>
      </c>
      <c r="J1182" s="2">
        <f>$E1182-$B1182</f>
        <v>38.199999999998909</v>
      </c>
      <c r="K1182" s="2">
        <f>$H1182/$G1182</f>
        <v>0.30549545651233889</v>
      </c>
      <c r="L1182" s="2">
        <f>$I1182/$G1182</f>
        <v>0.36391172652531972</v>
      </c>
      <c r="M1182" s="2">
        <f>ABS($J1182)/$G1182</f>
        <v>0.33059281696234138</v>
      </c>
      <c r="N1182" s="2">
        <f t="shared" si="200"/>
        <v>9139.3934136342868</v>
      </c>
      <c r="O1182" s="2">
        <f t="shared" si="201"/>
        <v>9287.6</v>
      </c>
      <c r="P1182" s="2">
        <f t="shared" si="202"/>
        <v>9139.3934136342868</v>
      </c>
      <c r="Q1182" s="2">
        <f t="shared" si="203"/>
        <v>9231.5125000000007</v>
      </c>
      <c r="R1182" s="2">
        <f t="shared" si="199"/>
        <v>9199.4748318171441</v>
      </c>
      <c r="S1182" s="2">
        <f t="shared" si="208"/>
        <v>1</v>
      </c>
      <c r="T1182" s="2">
        <f t="shared" si="204"/>
        <v>63.899999999999636</v>
      </c>
      <c r="U1182" s="2">
        <f t="shared" si="205"/>
        <v>0.69544207914326361</v>
      </c>
      <c r="V1182" s="2">
        <f t="shared" si="206"/>
        <v>53.037500000000364</v>
      </c>
      <c r="W1182" s="2">
        <f t="shared" si="207"/>
        <v>0.57784653768736483</v>
      </c>
      <c r="X1182" t="str">
        <f>IF($T1183&gt;0, "up", "down")</f>
        <v>up</v>
      </c>
    </row>
    <row r="1183" spans="1:24" x14ac:dyDescent="0.2">
      <c r="A1183" s="1">
        <v>40256</v>
      </c>
      <c r="B1183" s="2">
        <v>9293.7000000000007</v>
      </c>
      <c r="C1183" s="2">
        <v>9294.1</v>
      </c>
      <c r="D1183" s="2">
        <v>9231.9</v>
      </c>
      <c r="E1183" s="2">
        <v>9270.7999999999993</v>
      </c>
      <c r="F1183" s="2">
        <f t="shared" si="198"/>
        <v>9272.625</v>
      </c>
      <c r="G1183" s="2">
        <f>$C1183-$D1183</f>
        <v>62.200000000000728</v>
      </c>
      <c r="H1183" s="2">
        <f>$C1183-MAX($B1183,$E1183)</f>
        <v>0.3999999999996362</v>
      </c>
      <c r="I1183" s="2">
        <f>MIN($B1183,$E1183)-$D1183</f>
        <v>38.899999999999636</v>
      </c>
      <c r="J1183" s="2">
        <f>$E1183-$B1183</f>
        <v>-22.900000000001455</v>
      </c>
      <c r="K1183" s="2">
        <f>$H1183/$G1183</f>
        <v>6.4308681671966482E-3</v>
      </c>
      <c r="L1183" s="2">
        <f>$I1183/$G1183</f>
        <v>0.62540192926043703</v>
      </c>
      <c r="M1183" s="2">
        <f>ABS($J1183)/$G1183</f>
        <v>0.36816720257236635</v>
      </c>
      <c r="N1183" s="2">
        <f t="shared" si="200"/>
        <v>9185.4529568171438</v>
      </c>
      <c r="O1183" s="2">
        <f t="shared" si="201"/>
        <v>9294.1</v>
      </c>
      <c r="P1183" s="2">
        <f t="shared" si="202"/>
        <v>9185.4529568171438</v>
      </c>
      <c r="Q1183" s="2">
        <f t="shared" si="203"/>
        <v>9272.625</v>
      </c>
      <c r="R1183" s="2">
        <f t="shared" si="199"/>
        <v>9234.4077284085724</v>
      </c>
      <c r="S1183" s="2">
        <f t="shared" si="208"/>
        <v>1</v>
      </c>
      <c r="T1183" s="2">
        <f t="shared" si="204"/>
        <v>18.5</v>
      </c>
      <c r="U1183" s="2">
        <f t="shared" si="205"/>
        <v>0.19995028263242653</v>
      </c>
      <c r="V1183" s="2">
        <f t="shared" si="206"/>
        <v>41.112499999999272</v>
      </c>
      <c r="W1183" s="2">
        <f t="shared" si="207"/>
        <v>0.44534955674922466</v>
      </c>
      <c r="X1183" t="str">
        <f>IF($T1184&gt;0, "up", "down")</f>
        <v>down</v>
      </c>
    </row>
    <row r="1184" spans="1:24" x14ac:dyDescent="0.2">
      <c r="A1184" s="1">
        <v>40259</v>
      </c>
      <c r="B1184" s="2">
        <v>9171.2000000000007</v>
      </c>
      <c r="C1184" s="2">
        <v>9240.85</v>
      </c>
      <c r="D1184" s="2">
        <v>9066.7000000000007</v>
      </c>
      <c r="E1184" s="2">
        <v>9186.9500000000007</v>
      </c>
      <c r="F1184" s="2">
        <f t="shared" si="198"/>
        <v>9166.4250000000011</v>
      </c>
      <c r="G1184" s="2">
        <f>$C1184-$D1184</f>
        <v>174.14999999999964</v>
      </c>
      <c r="H1184" s="2">
        <f>$C1184-MAX($B1184,$E1184)</f>
        <v>53.899999999999636</v>
      </c>
      <c r="I1184" s="2">
        <f>MIN($B1184,$E1184)-$D1184</f>
        <v>104.5</v>
      </c>
      <c r="J1184" s="2">
        <f>$E1184-$B1184</f>
        <v>15.75</v>
      </c>
      <c r="K1184" s="2">
        <f>$H1184/$G1184</f>
        <v>0.30950330175136231</v>
      </c>
      <c r="L1184" s="2">
        <f>$I1184/$G1184</f>
        <v>0.60005742176284937</v>
      </c>
      <c r="M1184" s="2">
        <f>ABS($J1184)/$G1184</f>
        <v>9.0439276485788297E-2</v>
      </c>
      <c r="N1184" s="2">
        <f t="shared" si="200"/>
        <v>9229.038978408571</v>
      </c>
      <c r="O1184" s="2">
        <f t="shared" si="201"/>
        <v>9240.85</v>
      </c>
      <c r="P1184" s="2">
        <f t="shared" si="202"/>
        <v>9066.7000000000007</v>
      </c>
      <c r="Q1184" s="2">
        <f t="shared" si="203"/>
        <v>9166.4250000000011</v>
      </c>
      <c r="R1184" s="2">
        <f t="shared" si="199"/>
        <v>9175.7534946021424</v>
      </c>
      <c r="S1184" s="2">
        <f t="shared" si="208"/>
        <v>0.62176622825618466</v>
      </c>
      <c r="T1184" s="2">
        <f t="shared" si="204"/>
        <v>-83.849999999998545</v>
      </c>
      <c r="U1184" s="2">
        <f t="shared" si="205"/>
        <v>-0.90445269016696028</v>
      </c>
      <c r="V1184" s="2">
        <f t="shared" si="206"/>
        <v>-106.19999999999891</v>
      </c>
      <c r="W1184" s="2">
        <f t="shared" si="207"/>
        <v>-1.1453067497067866</v>
      </c>
      <c r="X1184" t="str">
        <f>IF($T1185&gt;0, "up", "down")</f>
        <v>up</v>
      </c>
    </row>
    <row r="1185" spans="1:24" x14ac:dyDescent="0.2">
      <c r="A1185" s="1">
        <v>40260</v>
      </c>
      <c r="B1185" s="2">
        <v>9192.4500000000007</v>
      </c>
      <c r="C1185" s="2">
        <v>9257.9</v>
      </c>
      <c r="D1185" s="2">
        <v>9166.4</v>
      </c>
      <c r="E1185" s="2">
        <v>9222.9</v>
      </c>
      <c r="F1185" s="2">
        <f t="shared" si="198"/>
        <v>9209.9125000000004</v>
      </c>
      <c r="G1185" s="2">
        <f>$C1185-$D1185</f>
        <v>91.5</v>
      </c>
      <c r="H1185" s="2">
        <f>$C1185-MAX($B1185,$E1185)</f>
        <v>35</v>
      </c>
      <c r="I1185" s="2">
        <f>MIN($B1185,$E1185)-$D1185</f>
        <v>26.050000000001091</v>
      </c>
      <c r="J1185" s="2">
        <f>$E1185-$B1185</f>
        <v>30.449999999998909</v>
      </c>
      <c r="K1185" s="2">
        <f>$H1185/$G1185</f>
        <v>0.38251366120218577</v>
      </c>
      <c r="L1185" s="2">
        <f>$I1185/$G1185</f>
        <v>0.2846994535519245</v>
      </c>
      <c r="M1185" s="2">
        <f>ABS($J1185)/$G1185</f>
        <v>0.33278688524588973</v>
      </c>
      <c r="N1185" s="2">
        <f t="shared" si="200"/>
        <v>9197.7319892042869</v>
      </c>
      <c r="O1185" s="2">
        <f t="shared" si="201"/>
        <v>9257.9</v>
      </c>
      <c r="P1185" s="2">
        <f t="shared" si="202"/>
        <v>9166.4</v>
      </c>
      <c r="Q1185" s="2">
        <f t="shared" si="203"/>
        <v>9209.9125000000004</v>
      </c>
      <c r="R1185" s="2">
        <f t="shared" si="199"/>
        <v>9207.9861223010721</v>
      </c>
      <c r="S1185" s="2">
        <f t="shared" si="208"/>
        <v>0.68683857719590091</v>
      </c>
      <c r="T1185" s="2">
        <f t="shared" si="204"/>
        <v>35.949999999998909</v>
      </c>
      <c r="U1185" s="2">
        <f t="shared" si="205"/>
        <v>0.39131594272308984</v>
      </c>
      <c r="V1185" s="2">
        <f t="shared" si="206"/>
        <v>43.487499999999272</v>
      </c>
      <c r="W1185" s="2">
        <f t="shared" si="207"/>
        <v>0.47442159838758591</v>
      </c>
      <c r="X1185" t="str">
        <f>IF($T1186&gt;0, "up", "down")</f>
        <v>up</v>
      </c>
    </row>
    <row r="1186" spans="1:24" x14ac:dyDescent="0.2">
      <c r="A1186" s="1">
        <v>40262</v>
      </c>
      <c r="B1186" s="2">
        <v>9191.4</v>
      </c>
      <c r="C1186" s="2">
        <v>9342</v>
      </c>
      <c r="D1186" s="2">
        <v>9165.5</v>
      </c>
      <c r="E1186" s="2">
        <v>9318.25</v>
      </c>
      <c r="F1186" s="2">
        <f t="shared" si="198"/>
        <v>9254.2875000000004</v>
      </c>
      <c r="G1186" s="2">
        <f>$C1186-$D1186</f>
        <v>176.5</v>
      </c>
      <c r="H1186" s="2">
        <f>$C1186-MAX($B1186,$E1186)</f>
        <v>23.75</v>
      </c>
      <c r="I1186" s="2">
        <f>MIN($B1186,$E1186)-$D1186</f>
        <v>25.899999999999636</v>
      </c>
      <c r="J1186" s="2">
        <f>$E1186-$B1186</f>
        <v>126.85000000000036</v>
      </c>
      <c r="K1186" s="2">
        <f>$H1186/$G1186</f>
        <v>0.13456090651558072</v>
      </c>
      <c r="L1186" s="2">
        <f>$I1186/$G1186</f>
        <v>0.14674220963172599</v>
      </c>
      <c r="M1186" s="2">
        <f>ABS($J1186)/$G1186</f>
        <v>0.71869688385269326</v>
      </c>
      <c r="N1186" s="2">
        <f t="shared" si="200"/>
        <v>9203.8222446021427</v>
      </c>
      <c r="O1186" s="2">
        <f t="shared" si="201"/>
        <v>9342</v>
      </c>
      <c r="P1186" s="2">
        <f t="shared" si="202"/>
        <v>9165.5</v>
      </c>
      <c r="Q1186" s="2">
        <f t="shared" si="203"/>
        <v>9254.2875000000004</v>
      </c>
      <c r="R1186" s="2">
        <f t="shared" si="199"/>
        <v>9241.4024361505362</v>
      </c>
      <c r="S1186" s="2">
        <f t="shared" si="208"/>
        <v>1</v>
      </c>
      <c r="T1186" s="2">
        <f t="shared" si="204"/>
        <v>95.350000000000364</v>
      </c>
      <c r="U1186" s="2">
        <f t="shared" si="205"/>
        <v>1.0338396816619542</v>
      </c>
      <c r="V1186" s="2">
        <f t="shared" si="206"/>
        <v>44.375</v>
      </c>
      <c r="W1186" s="2">
        <f t="shared" si="207"/>
        <v>0.48181782400212808</v>
      </c>
      <c r="X1186" t="str">
        <f>IF($T1187&gt;0, "up", "down")</f>
        <v>up</v>
      </c>
    </row>
    <row r="1187" spans="1:24" x14ac:dyDescent="0.2">
      <c r="A1187" s="1">
        <v>40263</v>
      </c>
      <c r="B1187" s="2">
        <v>9331.65</v>
      </c>
      <c r="C1187" s="2">
        <v>9473.2000000000007</v>
      </c>
      <c r="D1187" s="2">
        <v>9321.5</v>
      </c>
      <c r="E1187" s="2">
        <v>9456.2000000000007</v>
      </c>
      <c r="F1187" s="2">
        <f t="shared" si="198"/>
        <v>9395.6375000000007</v>
      </c>
      <c r="G1187" s="2">
        <f>$C1187-$D1187</f>
        <v>151.70000000000073</v>
      </c>
      <c r="H1187" s="2">
        <f>$C1187-MAX($B1187,$E1187)</f>
        <v>17</v>
      </c>
      <c r="I1187" s="2">
        <f>MIN($B1187,$E1187)-$D1187</f>
        <v>10.149999999999636</v>
      </c>
      <c r="J1187" s="2">
        <f>$E1187-$B1187</f>
        <v>124.55000000000109</v>
      </c>
      <c r="K1187" s="2">
        <f>$H1187/$G1187</f>
        <v>0.11206328279498957</v>
      </c>
      <c r="L1187" s="2">
        <f>$I1187/$G1187</f>
        <v>6.6908371786417842E-2</v>
      </c>
      <c r="M1187" s="2">
        <f>ABS($J1187)/$G1187</f>
        <v>0.8210283454185926</v>
      </c>
      <c r="N1187" s="2">
        <f t="shared" si="200"/>
        <v>9229.0548723010725</v>
      </c>
      <c r="O1187" s="2">
        <f t="shared" si="201"/>
        <v>9473.2000000000007</v>
      </c>
      <c r="P1187" s="2">
        <f t="shared" si="202"/>
        <v>9229.0548723010725</v>
      </c>
      <c r="Q1187" s="2">
        <f t="shared" si="203"/>
        <v>9395.6375000000007</v>
      </c>
      <c r="R1187" s="2">
        <f t="shared" si="199"/>
        <v>9331.7368111505366</v>
      </c>
      <c r="S1187" s="2">
        <f t="shared" si="208"/>
        <v>1</v>
      </c>
      <c r="T1187" s="2">
        <f t="shared" si="204"/>
        <v>137.95000000000073</v>
      </c>
      <c r="U1187" s="2">
        <f t="shared" si="205"/>
        <v>1.4804281919888469</v>
      </c>
      <c r="V1187" s="2">
        <f t="shared" si="206"/>
        <v>141.35000000000036</v>
      </c>
      <c r="W1187" s="2">
        <f t="shared" si="207"/>
        <v>1.5274001375038366</v>
      </c>
      <c r="X1187" t="str">
        <f>IF($T1188&gt;0, "up", "down")</f>
        <v>up</v>
      </c>
    </row>
    <row r="1188" spans="1:24" x14ac:dyDescent="0.2">
      <c r="A1188" s="1">
        <v>40266</v>
      </c>
      <c r="B1188" s="2">
        <v>9452.1</v>
      </c>
      <c r="C1188" s="2">
        <v>9578.5</v>
      </c>
      <c r="D1188" s="2">
        <v>9452.1</v>
      </c>
      <c r="E1188" s="2">
        <v>9517.6</v>
      </c>
      <c r="F1188" s="2">
        <f t="shared" si="198"/>
        <v>9500.0749999999989</v>
      </c>
      <c r="G1188" s="2">
        <f>$C1188-$D1188</f>
        <v>126.39999999999964</v>
      </c>
      <c r="H1188" s="2">
        <f>$C1188-MAX($B1188,$E1188)</f>
        <v>60.899999999999636</v>
      </c>
      <c r="I1188" s="2">
        <f>MIN($B1188,$E1188)-$D1188</f>
        <v>0</v>
      </c>
      <c r="J1188" s="2">
        <f>$E1188-$B1188</f>
        <v>65.5</v>
      </c>
      <c r="K1188" s="2">
        <f>$H1188/$G1188</f>
        <v>0.48180379746835295</v>
      </c>
      <c r="L1188" s="2">
        <f>$I1188/$G1188</f>
        <v>0</v>
      </c>
      <c r="M1188" s="2">
        <f>ABS($J1188)/$G1188</f>
        <v>0.51819620253164711</v>
      </c>
      <c r="N1188" s="2">
        <f t="shared" si="200"/>
        <v>9312.3461861505366</v>
      </c>
      <c r="O1188" s="2">
        <f t="shared" si="201"/>
        <v>9578.5</v>
      </c>
      <c r="P1188" s="2">
        <f t="shared" si="202"/>
        <v>9312.3461861505366</v>
      </c>
      <c r="Q1188" s="2">
        <f t="shared" si="203"/>
        <v>9500.0749999999989</v>
      </c>
      <c r="R1188" s="2">
        <f t="shared" si="199"/>
        <v>9425.8168430752667</v>
      </c>
      <c r="S1188" s="2">
        <f t="shared" si="208"/>
        <v>1</v>
      </c>
      <c r="T1188" s="2">
        <f t="shared" si="204"/>
        <v>61.399999999999636</v>
      </c>
      <c r="U1188" s="2">
        <f t="shared" si="205"/>
        <v>0.64930944776971333</v>
      </c>
      <c r="V1188" s="2">
        <f t="shared" si="206"/>
        <v>104.43749999999818</v>
      </c>
      <c r="W1188" s="2">
        <f t="shared" si="207"/>
        <v>1.1115531011067441</v>
      </c>
      <c r="X1188" t="str">
        <f>IF($T1189&gt;0, "up", "down")</f>
        <v>down</v>
      </c>
    </row>
    <row r="1189" spans="1:24" x14ac:dyDescent="0.2">
      <c r="A1189" s="1">
        <v>40267</v>
      </c>
      <c r="B1189" s="2">
        <v>9558.9500000000007</v>
      </c>
      <c r="C1189" s="2">
        <v>9587.65</v>
      </c>
      <c r="D1189" s="2">
        <v>9461.25</v>
      </c>
      <c r="E1189" s="2">
        <v>9470.2999999999993</v>
      </c>
      <c r="F1189" s="2">
        <f t="shared" si="198"/>
        <v>9519.5374999999985</v>
      </c>
      <c r="G1189" s="2">
        <f>$C1189-$D1189</f>
        <v>126.39999999999964</v>
      </c>
      <c r="H1189" s="2">
        <f>$C1189-MAX($B1189,$E1189)</f>
        <v>28.699999999998909</v>
      </c>
      <c r="I1189" s="2">
        <f>MIN($B1189,$E1189)-$D1189</f>
        <v>9.0499999999992724</v>
      </c>
      <c r="J1189" s="2">
        <f>$E1189-$B1189</f>
        <v>-88.650000000001455</v>
      </c>
      <c r="K1189" s="2">
        <f>$H1189/$G1189</f>
        <v>0.22705696202530848</v>
      </c>
      <c r="L1189" s="2">
        <f>$I1189/$G1189</f>
        <v>7.1598101265817241E-2</v>
      </c>
      <c r="M1189" s="2">
        <f>ABS($J1189)/$G1189</f>
        <v>0.70134493670887432</v>
      </c>
      <c r="N1189" s="2">
        <f t="shared" si="200"/>
        <v>9406.2105930752678</v>
      </c>
      <c r="O1189" s="2">
        <f t="shared" si="201"/>
        <v>9587.65</v>
      </c>
      <c r="P1189" s="2">
        <f t="shared" si="202"/>
        <v>9406.2105930752678</v>
      </c>
      <c r="Q1189" s="2">
        <f t="shared" si="203"/>
        <v>9519.5374999999985</v>
      </c>
      <c r="R1189" s="2">
        <f t="shared" si="199"/>
        <v>9479.902171537633</v>
      </c>
      <c r="S1189" s="2">
        <f t="shared" si="208"/>
        <v>1</v>
      </c>
      <c r="T1189" s="2">
        <f t="shared" si="204"/>
        <v>-47.300000000001091</v>
      </c>
      <c r="U1189" s="2">
        <f t="shared" si="205"/>
        <v>-0.49697402706565824</v>
      </c>
      <c r="V1189" s="2">
        <f t="shared" si="206"/>
        <v>19.462499999999636</v>
      </c>
      <c r="W1189" s="2">
        <f t="shared" si="207"/>
        <v>0.20486680368312504</v>
      </c>
      <c r="X1189" t="str">
        <f>IF($T1190&gt;0, "up", "down")</f>
        <v>down</v>
      </c>
    </row>
    <row r="1190" spans="1:24" x14ac:dyDescent="0.2">
      <c r="A1190" s="1">
        <v>40268</v>
      </c>
      <c r="B1190" s="2">
        <v>9509.85</v>
      </c>
      <c r="C1190" s="2">
        <v>9537.4500000000007</v>
      </c>
      <c r="D1190" s="2">
        <v>9440.35</v>
      </c>
      <c r="E1190" s="2">
        <v>9459.6</v>
      </c>
      <c r="F1190" s="2">
        <f t="shared" si="198"/>
        <v>9486.8125</v>
      </c>
      <c r="G1190" s="2">
        <f>$C1190-$D1190</f>
        <v>97.100000000000364</v>
      </c>
      <c r="H1190" s="2">
        <f>$C1190-MAX($B1190,$E1190)</f>
        <v>27.600000000000364</v>
      </c>
      <c r="I1190" s="2">
        <f>MIN($B1190,$E1190)-$D1190</f>
        <v>19.25</v>
      </c>
      <c r="J1190" s="2">
        <f>$E1190-$B1190</f>
        <v>-50.25</v>
      </c>
      <c r="K1190" s="2">
        <f>$H1190/$G1190</f>
        <v>0.28424304840371017</v>
      </c>
      <c r="L1190" s="2">
        <f>$I1190/$G1190</f>
        <v>0.19824922760041119</v>
      </c>
      <c r="M1190" s="2">
        <f>ABS($J1190)/$G1190</f>
        <v>0.51750772399587863</v>
      </c>
      <c r="N1190" s="2">
        <f t="shared" si="200"/>
        <v>9462.8740465376322</v>
      </c>
      <c r="O1190" s="2">
        <f t="shared" si="201"/>
        <v>9537.4500000000007</v>
      </c>
      <c r="P1190" s="2">
        <f t="shared" si="202"/>
        <v>9440.35</v>
      </c>
      <c r="Q1190" s="2">
        <f t="shared" si="203"/>
        <v>9486.8125</v>
      </c>
      <c r="R1190" s="2">
        <f t="shared" si="199"/>
        <v>9481.8716366344088</v>
      </c>
      <c r="S1190" s="2">
        <f t="shared" si="208"/>
        <v>1</v>
      </c>
      <c r="T1190" s="2">
        <f t="shared" si="204"/>
        <v>-10.699999999998909</v>
      </c>
      <c r="U1190" s="2">
        <f t="shared" si="205"/>
        <v>-0.11298480512759795</v>
      </c>
      <c r="V1190" s="2">
        <f t="shared" si="206"/>
        <v>-32.724999999998545</v>
      </c>
      <c r="W1190" s="2">
        <f t="shared" si="207"/>
        <v>-0.34376670085073513</v>
      </c>
      <c r="X1190" t="str">
        <f>IF($T1191&gt;0, "up", "down")</f>
        <v>up</v>
      </c>
    </row>
    <row r="1191" spans="1:24" x14ac:dyDescent="0.2">
      <c r="A1191" s="1">
        <v>40269</v>
      </c>
      <c r="B1191" s="2">
        <v>9464.15</v>
      </c>
      <c r="C1191" s="2">
        <v>9523.4</v>
      </c>
      <c r="D1191" s="2">
        <v>9445.5499999999993</v>
      </c>
      <c r="E1191" s="2">
        <v>9507.75</v>
      </c>
      <c r="F1191" s="2">
        <f t="shared" si="198"/>
        <v>9485.2124999999996</v>
      </c>
      <c r="G1191" s="2">
        <f>$C1191-$D1191</f>
        <v>77.850000000000364</v>
      </c>
      <c r="H1191" s="2">
        <f>$C1191-MAX($B1191,$E1191)</f>
        <v>15.649999999999636</v>
      </c>
      <c r="I1191" s="2">
        <f>MIN($B1191,$E1191)-$D1191</f>
        <v>18.600000000000364</v>
      </c>
      <c r="J1191" s="2">
        <f>$E1191-$B1191</f>
        <v>43.600000000000364</v>
      </c>
      <c r="K1191" s="2">
        <f>$H1191/$G1191</f>
        <v>0.20102761721258269</v>
      </c>
      <c r="L1191" s="2">
        <f>$I1191/$G1191</f>
        <v>0.23892100192678584</v>
      </c>
      <c r="M1191" s="2">
        <f>ABS($J1191)/$G1191</f>
        <v>0.56005138086063144</v>
      </c>
      <c r="N1191" s="2">
        <f t="shared" si="200"/>
        <v>9474.8432732688161</v>
      </c>
      <c r="O1191" s="2">
        <f t="shared" si="201"/>
        <v>9523.4</v>
      </c>
      <c r="P1191" s="2">
        <f t="shared" si="202"/>
        <v>9445.5499999999993</v>
      </c>
      <c r="Q1191" s="2">
        <f t="shared" si="203"/>
        <v>9485.2124999999996</v>
      </c>
      <c r="R1191" s="2">
        <f t="shared" si="199"/>
        <v>9482.2514433172037</v>
      </c>
      <c r="S1191" s="2">
        <f t="shared" si="208"/>
        <v>1</v>
      </c>
      <c r="T1191" s="2">
        <f t="shared" si="204"/>
        <v>48.149999999999636</v>
      </c>
      <c r="U1191" s="2">
        <f t="shared" si="205"/>
        <v>0.50900672332867802</v>
      </c>
      <c r="V1191" s="2">
        <f t="shared" si="206"/>
        <v>-1.6000000000003638</v>
      </c>
      <c r="W1191" s="2">
        <f t="shared" si="207"/>
        <v>-1.6865517264100707E-2</v>
      </c>
      <c r="X1191" t="str">
        <f>IF($T1192&gt;0, "up", "down")</f>
        <v>up</v>
      </c>
    </row>
    <row r="1192" spans="1:24" x14ac:dyDescent="0.2">
      <c r="A1192" s="1">
        <v>40273</v>
      </c>
      <c r="B1192" s="2">
        <v>9593.5499999999993</v>
      </c>
      <c r="C1192" s="2">
        <v>9708.9</v>
      </c>
      <c r="D1192" s="2">
        <v>9582</v>
      </c>
      <c r="E1192" s="2">
        <v>9698.6</v>
      </c>
      <c r="F1192" s="2">
        <f t="shared" si="198"/>
        <v>9645.7624999999989</v>
      </c>
      <c r="G1192" s="2">
        <f>$C1192-$D1192</f>
        <v>126.89999999999964</v>
      </c>
      <c r="H1192" s="2">
        <f>$C1192-MAX($B1192,$E1192)</f>
        <v>10.299999999999272</v>
      </c>
      <c r="I1192" s="2">
        <f>MIN($B1192,$E1192)-$D1192</f>
        <v>11.549999999999272</v>
      </c>
      <c r="J1192" s="2">
        <f>$E1192-$B1192</f>
        <v>105.05000000000109</v>
      </c>
      <c r="K1192" s="2">
        <f>$H1192/$G1192</f>
        <v>8.1166272655628854E-2</v>
      </c>
      <c r="L1192" s="2">
        <f>$I1192/$G1192</f>
        <v>9.1016548463351499E-2</v>
      </c>
      <c r="M1192" s="2">
        <f>ABS($J1192)/$G1192</f>
        <v>0.82781717888101969</v>
      </c>
      <c r="N1192" s="2">
        <f t="shared" si="200"/>
        <v>9480.0278866344088</v>
      </c>
      <c r="O1192" s="2">
        <f t="shared" si="201"/>
        <v>9708.9</v>
      </c>
      <c r="P1192" s="2">
        <f t="shared" si="202"/>
        <v>9480.0278866344088</v>
      </c>
      <c r="Q1192" s="2">
        <f t="shared" si="203"/>
        <v>9645.7624999999989</v>
      </c>
      <c r="R1192" s="2">
        <f t="shared" si="199"/>
        <v>9578.679568317204</v>
      </c>
      <c r="S1192" s="2">
        <f t="shared" si="208"/>
        <v>1</v>
      </c>
      <c r="T1192" s="2">
        <f t="shared" si="204"/>
        <v>190.85000000000036</v>
      </c>
      <c r="U1192" s="2">
        <f t="shared" si="205"/>
        <v>2.0073098261944242</v>
      </c>
      <c r="V1192" s="2">
        <f t="shared" si="206"/>
        <v>160.54999999999927</v>
      </c>
      <c r="W1192" s="2">
        <f t="shared" si="207"/>
        <v>1.69263471957006</v>
      </c>
      <c r="X1192" t="str">
        <f>IF($T1193&gt;0, "up", "down")</f>
        <v>up</v>
      </c>
    </row>
    <row r="1193" spans="1:24" x14ac:dyDescent="0.2">
      <c r="A1193" s="1">
        <v>40274</v>
      </c>
      <c r="B1193" s="2">
        <v>9732.6</v>
      </c>
      <c r="C1193" s="2">
        <v>9772.4</v>
      </c>
      <c r="D1193" s="2">
        <v>9674.1</v>
      </c>
      <c r="E1193" s="2">
        <v>9728.2000000000007</v>
      </c>
      <c r="F1193" s="2">
        <f t="shared" si="198"/>
        <v>9726.8250000000007</v>
      </c>
      <c r="G1193" s="2">
        <f>$C1193-$D1193</f>
        <v>98.299999999999272</v>
      </c>
      <c r="H1193" s="2">
        <f>$C1193-MAX($B1193,$E1193)</f>
        <v>39.799999999999272</v>
      </c>
      <c r="I1193" s="2">
        <f>MIN($B1193,$E1193)-$D1193</f>
        <v>54.100000000000364</v>
      </c>
      <c r="J1193" s="2">
        <f>$E1193-$B1193</f>
        <v>-4.3999999999996362</v>
      </c>
      <c r="K1193" s="2">
        <f>$H1193/$G1193</f>
        <v>0.40488301119022957</v>
      </c>
      <c r="L1193" s="2">
        <f>$I1193/$G1193</f>
        <v>0.55035605289929568</v>
      </c>
      <c r="M1193" s="2">
        <f>ABS($J1193)/$G1193</f>
        <v>4.476093591047476E-2</v>
      </c>
      <c r="N1193" s="2">
        <f t="shared" si="200"/>
        <v>9562.8951933172029</v>
      </c>
      <c r="O1193" s="2">
        <f t="shared" si="201"/>
        <v>9772.4</v>
      </c>
      <c r="P1193" s="2">
        <f t="shared" si="202"/>
        <v>9562.8951933172029</v>
      </c>
      <c r="Q1193" s="2">
        <f t="shared" si="203"/>
        <v>9726.8250000000007</v>
      </c>
      <c r="R1193" s="2">
        <f t="shared" si="199"/>
        <v>9656.2538466586011</v>
      </c>
      <c r="S1193" s="2">
        <f t="shared" si="208"/>
        <v>1</v>
      </c>
      <c r="T1193" s="2">
        <f t="shared" si="204"/>
        <v>29.600000000000364</v>
      </c>
      <c r="U1193" s="2">
        <f t="shared" si="205"/>
        <v>0.30519868847050463</v>
      </c>
      <c r="V1193" s="2">
        <f t="shared" si="206"/>
        <v>81.062500000001819</v>
      </c>
      <c r="W1193" s="2">
        <f t="shared" si="207"/>
        <v>0.84039494026523898</v>
      </c>
      <c r="X1193" t="str">
        <f>IF($T1194&gt;0, "up", "down")</f>
        <v>down</v>
      </c>
    </row>
    <row r="1194" spans="1:24" x14ac:dyDescent="0.2">
      <c r="A1194" s="1">
        <v>40275</v>
      </c>
      <c r="B1194" s="2">
        <v>9778.5</v>
      </c>
      <c r="C1194" s="2">
        <v>9793.2000000000007</v>
      </c>
      <c r="D1194" s="2">
        <v>9639.85</v>
      </c>
      <c r="E1194" s="2">
        <v>9681.0499999999993</v>
      </c>
      <c r="F1194" s="2">
        <f t="shared" si="198"/>
        <v>9723.1500000000015</v>
      </c>
      <c r="G1194" s="2">
        <f>$C1194-$D1194</f>
        <v>153.35000000000036</v>
      </c>
      <c r="H1194" s="2">
        <f>$C1194-MAX($B1194,$E1194)</f>
        <v>14.700000000000728</v>
      </c>
      <c r="I1194" s="2">
        <f>MIN($B1194,$E1194)-$D1194</f>
        <v>41.199999999998909</v>
      </c>
      <c r="J1194" s="2">
        <f>$E1194-$B1194</f>
        <v>-97.450000000000728</v>
      </c>
      <c r="K1194" s="2">
        <f>$H1194/$G1194</f>
        <v>9.5859145745032237E-2</v>
      </c>
      <c r="L1194" s="2">
        <f>$I1194/$G1194</f>
        <v>0.26866644929898148</v>
      </c>
      <c r="M1194" s="2">
        <f>ABS($J1194)/$G1194</f>
        <v>0.63547440495598628</v>
      </c>
      <c r="N1194" s="2">
        <f t="shared" si="200"/>
        <v>9644.8600966586018</v>
      </c>
      <c r="O1194" s="2">
        <f t="shared" si="201"/>
        <v>9793.2000000000007</v>
      </c>
      <c r="P1194" s="2">
        <f t="shared" si="202"/>
        <v>9639.85</v>
      </c>
      <c r="Q1194" s="2">
        <f t="shared" si="203"/>
        <v>9723.1500000000015</v>
      </c>
      <c r="R1194" s="2">
        <f t="shared" si="199"/>
        <v>9700.2650241646515</v>
      </c>
      <c r="S1194" s="2">
        <f t="shared" si="208"/>
        <v>1</v>
      </c>
      <c r="T1194" s="2">
        <f t="shared" si="204"/>
        <v>-47.150000000001455</v>
      </c>
      <c r="U1194" s="2">
        <f t="shared" si="205"/>
        <v>-0.48467342365495619</v>
      </c>
      <c r="V1194" s="2">
        <f t="shared" si="206"/>
        <v>-3.6749999999992724</v>
      </c>
      <c r="W1194" s="2">
        <f t="shared" si="207"/>
        <v>-3.7782112868271732E-2</v>
      </c>
      <c r="X1194" t="str">
        <f>IF($T1195&gt;0, "up", "down")</f>
        <v>down</v>
      </c>
    </row>
    <row r="1195" spans="1:24" x14ac:dyDescent="0.2">
      <c r="A1195" s="1">
        <v>40276</v>
      </c>
      <c r="B1195" s="2">
        <v>9676.7000000000007</v>
      </c>
      <c r="C1195" s="2">
        <v>9676.7000000000007</v>
      </c>
      <c r="D1195" s="2">
        <v>9492.2999999999993</v>
      </c>
      <c r="E1195" s="2">
        <v>9520</v>
      </c>
      <c r="F1195" s="2">
        <f t="shared" si="198"/>
        <v>9591.4249999999993</v>
      </c>
      <c r="G1195" s="2">
        <f>$C1195-$D1195</f>
        <v>184.40000000000146</v>
      </c>
      <c r="H1195" s="2">
        <f>$C1195-MAX($B1195,$E1195)</f>
        <v>0</v>
      </c>
      <c r="I1195" s="2">
        <f>MIN($B1195,$E1195)-$D1195</f>
        <v>27.700000000000728</v>
      </c>
      <c r="J1195" s="2">
        <f>$E1195-$B1195</f>
        <v>-156.70000000000073</v>
      </c>
      <c r="K1195" s="2">
        <f>$H1195/$G1195</f>
        <v>0</v>
      </c>
      <c r="L1195" s="2">
        <f>$I1195/$G1195</f>
        <v>0.15021691973969908</v>
      </c>
      <c r="M1195" s="2">
        <f>ABS($J1195)/$G1195</f>
        <v>0.84978308026030092</v>
      </c>
      <c r="N1195" s="2">
        <f t="shared" si="200"/>
        <v>9684.0050483293016</v>
      </c>
      <c r="O1195" s="2">
        <f t="shared" si="201"/>
        <v>9684.0050483293016</v>
      </c>
      <c r="P1195" s="2">
        <f t="shared" si="202"/>
        <v>9492.2999999999993</v>
      </c>
      <c r="Q1195" s="2">
        <f t="shared" si="203"/>
        <v>9591.4249999999993</v>
      </c>
      <c r="R1195" s="2">
        <f t="shared" si="199"/>
        <v>9612.9337741646505</v>
      </c>
      <c r="S1195" s="2">
        <f t="shared" si="208"/>
        <v>0.59942289071839994</v>
      </c>
      <c r="T1195" s="2">
        <f t="shared" si="204"/>
        <v>-161.04999999999927</v>
      </c>
      <c r="U1195" s="2">
        <f t="shared" si="205"/>
        <v>-1.6635592213654435</v>
      </c>
      <c r="V1195" s="2">
        <f t="shared" si="206"/>
        <v>-131.72500000000218</v>
      </c>
      <c r="W1195" s="2">
        <f t="shared" si="207"/>
        <v>-1.3547564318148149</v>
      </c>
      <c r="X1195" t="str">
        <f>IF($T1196&gt;0, "up", "down")</f>
        <v>up</v>
      </c>
    </row>
    <row r="1196" spans="1:24" x14ac:dyDescent="0.2">
      <c r="A1196" s="1">
        <v>40277</v>
      </c>
      <c r="B1196" s="2">
        <v>9538</v>
      </c>
      <c r="C1196" s="2">
        <v>9686.25</v>
      </c>
      <c r="D1196" s="2">
        <v>9538</v>
      </c>
      <c r="E1196" s="2">
        <v>9656.5</v>
      </c>
      <c r="F1196" s="2">
        <f t="shared" si="198"/>
        <v>9604.6875</v>
      </c>
      <c r="G1196" s="2">
        <f>$C1196-$D1196</f>
        <v>148.25</v>
      </c>
      <c r="H1196" s="2">
        <f>$C1196-MAX($B1196,$E1196)</f>
        <v>29.75</v>
      </c>
      <c r="I1196" s="2">
        <f>MIN($B1196,$E1196)-$D1196</f>
        <v>0</v>
      </c>
      <c r="J1196" s="2">
        <f>$E1196-$B1196</f>
        <v>118.5</v>
      </c>
      <c r="K1196" s="2">
        <f>$H1196/$G1196</f>
        <v>0.20067453625632378</v>
      </c>
      <c r="L1196" s="2">
        <f>$I1196/$G1196</f>
        <v>0</v>
      </c>
      <c r="M1196" s="2">
        <f>ABS($J1196)/$G1196</f>
        <v>0.79932546374367619</v>
      </c>
      <c r="N1196" s="2">
        <f t="shared" si="200"/>
        <v>9637.7150241646505</v>
      </c>
      <c r="O1196" s="2">
        <f t="shared" si="201"/>
        <v>9686.25</v>
      </c>
      <c r="P1196" s="2">
        <f t="shared" si="202"/>
        <v>9538</v>
      </c>
      <c r="Q1196" s="2">
        <f t="shared" si="203"/>
        <v>9604.6875</v>
      </c>
      <c r="R1196" s="2">
        <f t="shared" si="199"/>
        <v>9616.6631310411631</v>
      </c>
      <c r="S1196" s="2">
        <f t="shared" si="208"/>
        <v>0.31240219037067041</v>
      </c>
      <c r="T1196" s="2">
        <f t="shared" si="204"/>
        <v>136.5</v>
      </c>
      <c r="U1196" s="2">
        <f t="shared" si="205"/>
        <v>1.4338235294117647</v>
      </c>
      <c r="V1196" s="2">
        <f t="shared" si="206"/>
        <v>13.262500000000728</v>
      </c>
      <c r="W1196" s="2">
        <f t="shared" si="207"/>
        <v>0.13827455253000184</v>
      </c>
      <c r="X1196" t="str">
        <f>IF($T1197&gt;0, "up", "down")</f>
        <v>down</v>
      </c>
    </row>
    <row r="1197" spans="1:24" x14ac:dyDescent="0.2">
      <c r="A1197" s="1">
        <v>40280</v>
      </c>
      <c r="B1197" s="2">
        <v>9661.2000000000007</v>
      </c>
      <c r="C1197" s="2">
        <v>9667.4</v>
      </c>
      <c r="D1197" s="2">
        <v>9547.6</v>
      </c>
      <c r="E1197" s="2">
        <v>9575.4500000000007</v>
      </c>
      <c r="F1197" s="2">
        <f t="shared" si="198"/>
        <v>9612.9124999999985</v>
      </c>
      <c r="G1197" s="2">
        <f>$C1197-$D1197</f>
        <v>119.79999999999927</v>
      </c>
      <c r="H1197" s="2">
        <f>$C1197-MAX($B1197,$E1197)</f>
        <v>6.1999999999989086</v>
      </c>
      <c r="I1197" s="2">
        <f>MIN($B1197,$E1197)-$D1197</f>
        <v>27.850000000000364</v>
      </c>
      <c r="J1197" s="2">
        <f>$E1197-$B1197</f>
        <v>-85.75</v>
      </c>
      <c r="K1197" s="2">
        <f>$H1197/$G1197</f>
        <v>5.1752921535884358E-2</v>
      </c>
      <c r="L1197" s="2">
        <f>$I1197/$G1197</f>
        <v>0.2324707846410729</v>
      </c>
      <c r="M1197" s="2">
        <f>ABS($J1197)/$G1197</f>
        <v>0.71577629382304275</v>
      </c>
      <c r="N1197" s="2">
        <f t="shared" si="200"/>
        <v>9621.2012620823261</v>
      </c>
      <c r="O1197" s="2">
        <f t="shared" si="201"/>
        <v>9667.4</v>
      </c>
      <c r="P1197" s="2">
        <f t="shared" si="202"/>
        <v>9547.6</v>
      </c>
      <c r="Q1197" s="2">
        <f t="shared" si="203"/>
        <v>9612.9124999999985</v>
      </c>
      <c r="R1197" s="2">
        <f t="shared" si="199"/>
        <v>9612.2784405205803</v>
      </c>
      <c r="S1197" s="2">
        <f t="shared" si="208"/>
        <v>0</v>
      </c>
      <c r="T1197" s="2">
        <f t="shared" si="204"/>
        <v>-81.049999999999272</v>
      </c>
      <c r="U1197" s="2">
        <f t="shared" si="205"/>
        <v>-0.83933102055609465</v>
      </c>
      <c r="V1197" s="2">
        <f t="shared" si="206"/>
        <v>8.2249999999985448</v>
      </c>
      <c r="W1197" s="2">
        <f t="shared" si="207"/>
        <v>8.5635269237011036E-2</v>
      </c>
      <c r="X1197" t="str">
        <f>IF($T1198&gt;0, "up", "down")</f>
        <v>down</v>
      </c>
    </row>
    <row r="1198" spans="1:24" x14ac:dyDescent="0.2">
      <c r="A1198" s="1">
        <v>40281</v>
      </c>
      <c r="B1198" s="2">
        <v>9565.0499999999993</v>
      </c>
      <c r="C1198" s="2">
        <v>9565.35</v>
      </c>
      <c r="D1198" s="2">
        <v>9453.5499999999993</v>
      </c>
      <c r="E1198" s="2">
        <v>9483</v>
      </c>
      <c r="F1198" s="2">
        <f t="shared" si="198"/>
        <v>9516.7374999999993</v>
      </c>
      <c r="G1198" s="2">
        <f>$C1198-$D1198</f>
        <v>111.80000000000109</v>
      </c>
      <c r="H1198" s="2">
        <f>$C1198-MAX($B1198,$E1198)</f>
        <v>0.30000000000109139</v>
      </c>
      <c r="I1198" s="2">
        <f>MIN($B1198,$E1198)-$D1198</f>
        <v>29.450000000000728</v>
      </c>
      <c r="J1198" s="2">
        <f>$E1198-$B1198</f>
        <v>-82.049999999999272</v>
      </c>
      <c r="K1198" s="2">
        <f>$H1198/$G1198</f>
        <v>2.6833631484891635E-3</v>
      </c>
      <c r="L1198" s="2">
        <f>$I1198/$G1198</f>
        <v>0.26341681574240106</v>
      </c>
      <c r="M1198" s="2">
        <f>ABS($J1198)/$G1198</f>
        <v>0.73389982110910978</v>
      </c>
      <c r="N1198" s="2">
        <f t="shared" si="200"/>
        <v>9617.0568810411623</v>
      </c>
      <c r="O1198" s="2">
        <f t="shared" si="201"/>
        <v>9617.0568810411623</v>
      </c>
      <c r="P1198" s="2">
        <f t="shared" si="202"/>
        <v>9453.5499999999993</v>
      </c>
      <c r="Q1198" s="2">
        <f t="shared" si="203"/>
        <v>9516.7374999999993</v>
      </c>
      <c r="R1198" s="2">
        <f t="shared" si="199"/>
        <v>9551.1003155205799</v>
      </c>
      <c r="S1198" s="2">
        <f t="shared" si="208"/>
        <v>0</v>
      </c>
      <c r="T1198" s="2">
        <f t="shared" si="204"/>
        <v>-92.450000000000728</v>
      </c>
      <c r="U1198" s="2">
        <f t="shared" si="205"/>
        <v>-0.96548987253863505</v>
      </c>
      <c r="V1198" s="2">
        <f t="shared" si="206"/>
        <v>-96.174999999999272</v>
      </c>
      <c r="W1198" s="2">
        <f t="shared" si="207"/>
        <v>-1.0004772226939473</v>
      </c>
      <c r="X1198" t="str">
        <f>IF($T1199&gt;0, "up", "down")</f>
        <v>down</v>
      </c>
    </row>
    <row r="1199" spans="1:24" x14ac:dyDescent="0.2">
      <c r="A1199" s="1">
        <v>40283</v>
      </c>
      <c r="B1199" s="2">
        <v>9501.6</v>
      </c>
      <c r="C1199" s="2">
        <v>9575.25</v>
      </c>
      <c r="D1199" s="2">
        <v>9330.7999999999993</v>
      </c>
      <c r="E1199" s="2">
        <v>9344.6</v>
      </c>
      <c r="F1199" s="2">
        <f t="shared" si="198"/>
        <v>9438.0625</v>
      </c>
      <c r="G1199" s="2">
        <f>$C1199-$D1199</f>
        <v>244.45000000000073</v>
      </c>
      <c r="H1199" s="2">
        <f>$C1199-MAX($B1199,$E1199)</f>
        <v>73.649999999999636</v>
      </c>
      <c r="I1199" s="2">
        <f>MIN($B1199,$E1199)-$D1199</f>
        <v>13.800000000001091</v>
      </c>
      <c r="J1199" s="2">
        <f>$E1199-$B1199</f>
        <v>-157</v>
      </c>
      <c r="K1199" s="2">
        <f>$H1199/$G1199</f>
        <v>0.30128860707710947</v>
      </c>
      <c r="L1199" s="2">
        <f>$I1199/$G1199</f>
        <v>5.6453262425858255E-2</v>
      </c>
      <c r="M1199" s="2">
        <f>ABS($J1199)/$G1199</f>
        <v>0.64225813049703229</v>
      </c>
      <c r="N1199" s="2">
        <f t="shared" si="200"/>
        <v>9566.8971905205799</v>
      </c>
      <c r="O1199" s="2">
        <f t="shared" si="201"/>
        <v>9575.25</v>
      </c>
      <c r="P1199" s="2">
        <f t="shared" si="202"/>
        <v>9330.7999999999993</v>
      </c>
      <c r="Q1199" s="2">
        <f t="shared" si="203"/>
        <v>9438.0625</v>
      </c>
      <c r="R1199" s="2">
        <f t="shared" si="199"/>
        <v>9477.7524226301448</v>
      </c>
      <c r="S1199" s="2">
        <f t="shared" si="208"/>
        <v>0</v>
      </c>
      <c r="T1199" s="2">
        <f t="shared" si="204"/>
        <v>-138.39999999999964</v>
      </c>
      <c r="U1199" s="2">
        <f t="shared" si="205"/>
        <v>-1.4594537593588488</v>
      </c>
      <c r="V1199" s="2">
        <f t="shared" si="206"/>
        <v>-78.674999999999272</v>
      </c>
      <c r="W1199" s="2">
        <f t="shared" si="207"/>
        <v>-0.8267013774415789</v>
      </c>
      <c r="X1199" t="str">
        <f>IF($T1200&gt;0, "up", "down")</f>
        <v>up</v>
      </c>
    </row>
    <row r="1200" spans="1:24" x14ac:dyDescent="0.2">
      <c r="A1200" s="1">
        <v>40284</v>
      </c>
      <c r="B1200" s="2">
        <v>9345.5</v>
      </c>
      <c r="C1200" s="2">
        <v>9410.15</v>
      </c>
      <c r="D1200" s="2">
        <v>9266.15</v>
      </c>
      <c r="E1200" s="2">
        <v>9353.75</v>
      </c>
      <c r="F1200" s="2">
        <f t="shared" si="198"/>
        <v>9343.8875000000007</v>
      </c>
      <c r="G1200" s="2">
        <f>$C1200-$D1200</f>
        <v>144</v>
      </c>
      <c r="H1200" s="2">
        <f>$C1200-MAX($B1200,$E1200)</f>
        <v>56.399999999999636</v>
      </c>
      <c r="I1200" s="2">
        <f>MIN($B1200,$E1200)-$D1200</f>
        <v>79.350000000000364</v>
      </c>
      <c r="J1200" s="2">
        <f>$E1200-$B1200</f>
        <v>8.25</v>
      </c>
      <c r="K1200" s="2">
        <f>$H1200/$G1200</f>
        <v>0.39166666666666416</v>
      </c>
      <c r="L1200" s="2">
        <f>$I1200/$G1200</f>
        <v>0.55104166666666921</v>
      </c>
      <c r="M1200" s="2">
        <f>ABS($J1200)/$G1200</f>
        <v>5.7291666666666664E-2</v>
      </c>
      <c r="N1200" s="2">
        <f t="shared" si="200"/>
        <v>9502.4798452602899</v>
      </c>
      <c r="O1200" s="2">
        <f t="shared" si="201"/>
        <v>9502.4798452602899</v>
      </c>
      <c r="P1200" s="2">
        <f t="shared" si="202"/>
        <v>9266.15</v>
      </c>
      <c r="Q1200" s="2">
        <f t="shared" si="203"/>
        <v>9343.8875000000007</v>
      </c>
      <c r="R1200" s="2">
        <f t="shared" si="199"/>
        <v>9403.7492976301437</v>
      </c>
      <c r="S1200" s="2">
        <f t="shared" si="208"/>
        <v>0</v>
      </c>
      <c r="T1200" s="2">
        <f t="shared" si="204"/>
        <v>9.1499999999996362</v>
      </c>
      <c r="U1200" s="2">
        <f t="shared" si="205"/>
        <v>9.7917513858267191E-2</v>
      </c>
      <c r="V1200" s="2">
        <f t="shared" si="206"/>
        <v>-94.174999999999272</v>
      </c>
      <c r="W1200" s="2">
        <f t="shared" si="207"/>
        <v>-0.99782132190795803</v>
      </c>
      <c r="X1200" t="str">
        <f>IF($T1201&gt;0, "up", "down")</f>
        <v>down</v>
      </c>
    </row>
    <row r="1201" spans="1:24" x14ac:dyDescent="0.2">
      <c r="A1201" s="1">
        <v>40287</v>
      </c>
      <c r="B1201" s="2">
        <v>9273.85</v>
      </c>
      <c r="C1201" s="2">
        <v>9357.0499999999993</v>
      </c>
      <c r="D1201" s="2">
        <v>9206</v>
      </c>
      <c r="E1201" s="2">
        <v>9302.9</v>
      </c>
      <c r="F1201" s="2">
        <f t="shared" si="198"/>
        <v>9284.9500000000007</v>
      </c>
      <c r="G1201" s="2">
        <f>$C1201-$D1201</f>
        <v>151.04999999999927</v>
      </c>
      <c r="H1201" s="2">
        <f>$C1201-MAX($B1201,$E1201)</f>
        <v>54.149999999999636</v>
      </c>
      <c r="I1201" s="2">
        <f>MIN($B1201,$E1201)-$D1201</f>
        <v>67.850000000000364</v>
      </c>
      <c r="J1201" s="2">
        <f>$E1201-$B1201</f>
        <v>29.049999999999272</v>
      </c>
      <c r="K1201" s="2">
        <f>$H1201/$G1201</f>
        <v>0.35849056603773516</v>
      </c>
      <c r="L1201" s="2">
        <f>$I1201/$G1201</f>
        <v>0.44918901026150737</v>
      </c>
      <c r="M1201" s="2">
        <f>ABS($J1201)/$G1201</f>
        <v>0.19232042370075744</v>
      </c>
      <c r="N1201" s="2">
        <f t="shared" si="200"/>
        <v>9423.1836726301444</v>
      </c>
      <c r="O1201" s="2">
        <f t="shared" si="201"/>
        <v>9423.1836726301444</v>
      </c>
      <c r="P1201" s="2">
        <f t="shared" si="202"/>
        <v>9206</v>
      </c>
      <c r="Q1201" s="2">
        <f t="shared" si="203"/>
        <v>9284.9500000000007</v>
      </c>
      <c r="R1201" s="2">
        <f t="shared" si="199"/>
        <v>9334.3293363150733</v>
      </c>
      <c r="S1201" s="2">
        <f t="shared" si="208"/>
        <v>0</v>
      </c>
      <c r="T1201" s="2">
        <f t="shared" si="204"/>
        <v>-50.850000000000364</v>
      </c>
      <c r="U1201" s="2">
        <f t="shared" si="205"/>
        <v>-0.54363223306161013</v>
      </c>
      <c r="V1201" s="2">
        <f t="shared" si="206"/>
        <v>-58.9375</v>
      </c>
      <c r="W1201" s="2">
        <f t="shared" si="207"/>
        <v>-0.63075994868302931</v>
      </c>
      <c r="X1201" t="str">
        <f>IF($T1202&gt;0, "up", "down")</f>
        <v>up</v>
      </c>
    </row>
    <row r="1202" spans="1:24" x14ac:dyDescent="0.2">
      <c r="A1202" s="1">
        <v>40288</v>
      </c>
      <c r="B1202" s="2">
        <v>9314.5499999999993</v>
      </c>
      <c r="C1202" s="2">
        <v>9501.85</v>
      </c>
      <c r="D1202" s="2">
        <v>9314.5499999999993</v>
      </c>
      <c r="E1202" s="2">
        <v>9446.1</v>
      </c>
      <c r="F1202" s="2">
        <f t="shared" si="198"/>
        <v>9394.2625000000007</v>
      </c>
      <c r="G1202" s="2">
        <f>$C1202-$D1202</f>
        <v>187.30000000000109</v>
      </c>
      <c r="H1202" s="2">
        <f>$C1202-MAX($B1202,$E1202)</f>
        <v>55.75</v>
      </c>
      <c r="I1202" s="2">
        <f>MIN($B1202,$E1202)-$D1202</f>
        <v>0</v>
      </c>
      <c r="J1202" s="2">
        <f>$E1202-$B1202</f>
        <v>131.55000000000109</v>
      </c>
      <c r="K1202" s="2">
        <f>$H1202/$G1202</f>
        <v>0.29765082754938427</v>
      </c>
      <c r="L1202" s="2">
        <f>$I1202/$G1202</f>
        <v>0</v>
      </c>
      <c r="M1202" s="2">
        <f>ABS($J1202)/$G1202</f>
        <v>0.70234917245061568</v>
      </c>
      <c r="N1202" s="2">
        <f t="shared" si="200"/>
        <v>9354.0668363150726</v>
      </c>
      <c r="O1202" s="2">
        <f t="shared" si="201"/>
        <v>9501.85</v>
      </c>
      <c r="P1202" s="2">
        <f t="shared" si="202"/>
        <v>9314.5499999999993</v>
      </c>
      <c r="Q1202" s="2">
        <f t="shared" si="203"/>
        <v>9394.2625000000007</v>
      </c>
      <c r="R1202" s="2">
        <f t="shared" si="199"/>
        <v>9391.1823340787687</v>
      </c>
      <c r="S1202" s="2">
        <f t="shared" si="208"/>
        <v>0.26227218224537668</v>
      </c>
      <c r="T1202" s="2">
        <f t="shared" si="204"/>
        <v>143.20000000000073</v>
      </c>
      <c r="U1202" s="2">
        <f t="shared" si="205"/>
        <v>1.5393049479194738</v>
      </c>
      <c r="V1202" s="2">
        <f t="shared" si="206"/>
        <v>109.3125</v>
      </c>
      <c r="W1202" s="2">
        <f t="shared" si="207"/>
        <v>1.1773084400023692</v>
      </c>
      <c r="X1202" t="str">
        <f>IF($T1203&gt;0, "up", "down")</f>
        <v>up</v>
      </c>
    </row>
    <row r="1203" spans="1:24" x14ac:dyDescent="0.2">
      <c r="A1203" s="1">
        <v>40289</v>
      </c>
      <c r="B1203" s="2">
        <v>9477.1</v>
      </c>
      <c r="C1203" s="2">
        <v>9574.5499999999993</v>
      </c>
      <c r="D1203" s="2">
        <v>9477.1</v>
      </c>
      <c r="E1203" s="2">
        <v>9555.2999999999993</v>
      </c>
      <c r="F1203" s="2">
        <f t="shared" si="198"/>
        <v>9521.0125000000007</v>
      </c>
      <c r="G1203" s="2">
        <f>$C1203-$D1203</f>
        <v>97.449999999998909</v>
      </c>
      <c r="H1203" s="2">
        <f>$C1203-MAX($B1203,$E1203)</f>
        <v>19.25</v>
      </c>
      <c r="I1203" s="2">
        <f>MIN($B1203,$E1203)-$D1203</f>
        <v>0</v>
      </c>
      <c r="J1203" s="2">
        <f>$E1203-$B1203</f>
        <v>78.199999999998909</v>
      </c>
      <c r="K1203" s="2">
        <f>$H1203/$G1203</f>
        <v>0.19753719856336804</v>
      </c>
      <c r="L1203" s="2">
        <f>$I1203/$G1203</f>
        <v>0</v>
      </c>
      <c r="M1203" s="2">
        <f>ABS($J1203)/$G1203</f>
        <v>0.80246280143663196</v>
      </c>
      <c r="N1203" s="2">
        <f t="shared" si="200"/>
        <v>9374.1646681575367</v>
      </c>
      <c r="O1203" s="2">
        <f t="shared" si="201"/>
        <v>9574.5499999999993</v>
      </c>
      <c r="P1203" s="2">
        <f t="shared" si="202"/>
        <v>9374.1646681575367</v>
      </c>
      <c r="Q1203" s="2">
        <f t="shared" si="203"/>
        <v>9521.0125000000007</v>
      </c>
      <c r="R1203" s="2">
        <f t="shared" si="199"/>
        <v>9460.9729590787683</v>
      </c>
      <c r="S1203" s="2">
        <f t="shared" si="208"/>
        <v>0.88300723417347626</v>
      </c>
      <c r="T1203" s="2">
        <f t="shared" si="204"/>
        <v>109.19999999999891</v>
      </c>
      <c r="U1203" s="2">
        <f t="shared" si="205"/>
        <v>1.156032648394564</v>
      </c>
      <c r="V1203" s="2">
        <f t="shared" si="206"/>
        <v>126.75</v>
      </c>
      <c r="W1203" s="2">
        <f t="shared" si="207"/>
        <v>1.349227786641048</v>
      </c>
      <c r="X1203" t="str">
        <f>IF($T1204&gt;0, "up", "down")</f>
        <v>up</v>
      </c>
    </row>
    <row r="1204" spans="1:24" x14ac:dyDescent="0.2">
      <c r="A1204" s="1">
        <v>40290</v>
      </c>
      <c r="B1204" s="2">
        <v>9534.0499999999993</v>
      </c>
      <c r="C1204" s="2">
        <v>9739.1</v>
      </c>
      <c r="D1204" s="2">
        <v>9500.15</v>
      </c>
      <c r="E1204" s="2">
        <v>9623.25</v>
      </c>
      <c r="F1204" s="2">
        <f t="shared" si="198"/>
        <v>9599.1375000000007</v>
      </c>
      <c r="G1204" s="2">
        <f>$C1204-$D1204</f>
        <v>238.95000000000073</v>
      </c>
      <c r="H1204" s="2">
        <f>$C1204-MAX($B1204,$E1204)</f>
        <v>115.85000000000036</v>
      </c>
      <c r="I1204" s="2">
        <f>MIN($B1204,$E1204)-$D1204</f>
        <v>33.899999999999636</v>
      </c>
      <c r="J1204" s="2">
        <f>$E1204-$B1204</f>
        <v>89.200000000000728</v>
      </c>
      <c r="K1204" s="2">
        <f>$H1204/$G1204</f>
        <v>0.4848294622305922</v>
      </c>
      <c r="L1204" s="2">
        <f>$I1204/$G1204</f>
        <v>0.14187068424356364</v>
      </c>
      <c r="M1204" s="2">
        <f>ABS($J1204)/$G1204</f>
        <v>0.37329985352584416</v>
      </c>
      <c r="N1204" s="2">
        <f t="shared" si="200"/>
        <v>9447.5885840787687</v>
      </c>
      <c r="O1204" s="2">
        <f t="shared" si="201"/>
        <v>9739.1</v>
      </c>
      <c r="P1204" s="2">
        <f t="shared" si="202"/>
        <v>9447.5885840787687</v>
      </c>
      <c r="Q1204" s="2">
        <f t="shared" si="203"/>
        <v>9599.1375000000007</v>
      </c>
      <c r="R1204" s="2">
        <f t="shared" si="199"/>
        <v>9558.3536670393842</v>
      </c>
      <c r="S1204" s="2">
        <f t="shared" si="208"/>
        <v>1</v>
      </c>
      <c r="T1204" s="2">
        <f t="shared" si="204"/>
        <v>67.950000000000728</v>
      </c>
      <c r="U1204" s="2">
        <f t="shared" si="205"/>
        <v>0.71112366958651985</v>
      </c>
      <c r="V1204" s="2">
        <f t="shared" si="206"/>
        <v>78.125</v>
      </c>
      <c r="W1204" s="2">
        <f t="shared" si="207"/>
        <v>0.82055348630200831</v>
      </c>
      <c r="X1204" t="str">
        <f>IF($T1205&gt;0, "up", "down")</f>
        <v>up</v>
      </c>
    </row>
    <row r="1205" spans="1:24" x14ac:dyDescent="0.2">
      <c r="A1205" s="1">
        <v>40291</v>
      </c>
      <c r="B1205" s="2">
        <v>9653.15</v>
      </c>
      <c r="C1205" s="2">
        <v>9824.9500000000007</v>
      </c>
      <c r="D1205" s="2">
        <v>9653.15</v>
      </c>
      <c r="E1205" s="2">
        <v>9813.2999999999993</v>
      </c>
      <c r="F1205" s="2">
        <f t="shared" si="198"/>
        <v>9736.1375000000007</v>
      </c>
      <c r="G1205" s="2">
        <f>$C1205-$D1205</f>
        <v>171.80000000000109</v>
      </c>
      <c r="H1205" s="2">
        <f>$C1205-MAX($B1205,$E1205)</f>
        <v>11.650000000001455</v>
      </c>
      <c r="I1205" s="2">
        <f>MIN($B1205,$E1205)-$D1205</f>
        <v>0</v>
      </c>
      <c r="J1205" s="2">
        <f>$E1205-$B1205</f>
        <v>160.14999999999964</v>
      </c>
      <c r="K1205" s="2">
        <f>$H1205/$G1205</f>
        <v>6.7811408614676258E-2</v>
      </c>
      <c r="L1205" s="2">
        <f>$I1205/$G1205</f>
        <v>0</v>
      </c>
      <c r="M1205" s="2">
        <f>ABS($J1205)/$G1205</f>
        <v>0.93218859138532373</v>
      </c>
      <c r="N1205" s="2">
        <f t="shared" si="200"/>
        <v>9523.3630420393856</v>
      </c>
      <c r="O1205" s="2">
        <f t="shared" si="201"/>
        <v>9824.9500000000007</v>
      </c>
      <c r="P1205" s="2">
        <f t="shared" si="202"/>
        <v>9523.3630420393856</v>
      </c>
      <c r="Q1205" s="2">
        <f t="shared" si="203"/>
        <v>9736.1375000000007</v>
      </c>
      <c r="R1205" s="2">
        <f t="shared" si="199"/>
        <v>9651.9533960196932</v>
      </c>
      <c r="S1205" s="2">
        <f t="shared" si="208"/>
        <v>1</v>
      </c>
      <c r="T1205" s="2">
        <f t="shared" si="204"/>
        <v>190.04999999999927</v>
      </c>
      <c r="U1205" s="2">
        <f t="shared" si="205"/>
        <v>1.9749045280960098</v>
      </c>
      <c r="V1205" s="2">
        <f t="shared" si="206"/>
        <v>137</v>
      </c>
      <c r="W1205" s="2">
        <f t="shared" si="207"/>
        <v>1.4272115593718704</v>
      </c>
      <c r="X1205" t="str">
        <f>IF($T1206&gt;0, "up", "down")</f>
        <v>up</v>
      </c>
    </row>
    <row r="1206" spans="1:24" x14ac:dyDescent="0.2">
      <c r="A1206" s="1">
        <v>40294</v>
      </c>
      <c r="B1206" s="2">
        <v>9890.7999999999993</v>
      </c>
      <c r="C1206" s="2">
        <v>9920.4500000000007</v>
      </c>
      <c r="D1206" s="2">
        <v>9824.75</v>
      </c>
      <c r="E1206" s="2">
        <v>9839.15</v>
      </c>
      <c r="F1206" s="2">
        <f t="shared" si="198"/>
        <v>9868.7875000000004</v>
      </c>
      <c r="G1206" s="2">
        <f>$C1206-$D1206</f>
        <v>95.700000000000728</v>
      </c>
      <c r="H1206" s="2">
        <f>$C1206-MAX($B1206,$E1206)</f>
        <v>29.650000000001455</v>
      </c>
      <c r="I1206" s="2">
        <f>MIN($B1206,$E1206)-$D1206</f>
        <v>14.399999999999636</v>
      </c>
      <c r="J1206" s="2">
        <f>$E1206-$B1206</f>
        <v>-51.649999999999636</v>
      </c>
      <c r="K1206" s="2">
        <f>$H1206/$G1206</f>
        <v>0.30982236154651233</v>
      </c>
      <c r="L1206" s="2">
        <f>$I1206/$G1206</f>
        <v>0.15047021943573174</v>
      </c>
      <c r="M1206" s="2">
        <f>ABS($J1206)/$G1206</f>
        <v>0.53970741901775598</v>
      </c>
      <c r="N1206" s="2">
        <f t="shared" si="200"/>
        <v>9629.7502710196932</v>
      </c>
      <c r="O1206" s="2">
        <f t="shared" si="201"/>
        <v>9920.4500000000007</v>
      </c>
      <c r="P1206" s="2">
        <f t="shared" si="202"/>
        <v>9629.7502710196932</v>
      </c>
      <c r="Q1206" s="2">
        <f t="shared" si="203"/>
        <v>9868.7875000000004</v>
      </c>
      <c r="R1206" s="2">
        <f t="shared" si="199"/>
        <v>9762.1845105098473</v>
      </c>
      <c r="S1206" s="2">
        <f t="shared" si="208"/>
        <v>1</v>
      </c>
      <c r="T1206" s="2">
        <f t="shared" si="204"/>
        <v>25.850000000000364</v>
      </c>
      <c r="U1206" s="2">
        <f t="shared" si="205"/>
        <v>0.26341801432749801</v>
      </c>
      <c r="V1206" s="2">
        <f t="shared" si="206"/>
        <v>132.64999999999964</v>
      </c>
      <c r="W1206" s="2">
        <f t="shared" si="207"/>
        <v>1.3624499448574923</v>
      </c>
      <c r="X1206" t="str">
        <f>IF($T1207&gt;0, "up", "down")</f>
        <v>down</v>
      </c>
    </row>
    <row r="1207" spans="1:24" x14ac:dyDescent="0.2">
      <c r="A1207" s="1">
        <v>40295</v>
      </c>
      <c r="B1207" s="2">
        <v>9827</v>
      </c>
      <c r="C1207" s="2">
        <v>9827</v>
      </c>
      <c r="D1207" s="2">
        <v>9744.7000000000007</v>
      </c>
      <c r="E1207" s="2">
        <v>9756.4500000000007</v>
      </c>
      <c r="F1207" s="2">
        <f t="shared" si="198"/>
        <v>9788.7875000000004</v>
      </c>
      <c r="G1207" s="2">
        <f>$C1207-$D1207</f>
        <v>82.299999999999272</v>
      </c>
      <c r="H1207" s="2">
        <f>$C1207-MAX($B1207,$E1207)</f>
        <v>0</v>
      </c>
      <c r="I1207" s="2">
        <f>MIN($B1207,$E1207)-$D1207</f>
        <v>11.75</v>
      </c>
      <c r="J1207" s="2">
        <f>$E1207-$B1207</f>
        <v>-70.549999999999272</v>
      </c>
      <c r="K1207" s="2">
        <f>$H1207/$G1207</f>
        <v>0</v>
      </c>
      <c r="L1207" s="2">
        <f>$I1207/$G1207</f>
        <v>0.14277035236938157</v>
      </c>
      <c r="M1207" s="2">
        <f>ABS($J1207)/$G1207</f>
        <v>0.85722964763061837</v>
      </c>
      <c r="N1207" s="2">
        <f t="shared" si="200"/>
        <v>9749.2688855098459</v>
      </c>
      <c r="O1207" s="2">
        <f t="shared" si="201"/>
        <v>9827</v>
      </c>
      <c r="P1207" s="2">
        <f t="shared" si="202"/>
        <v>9744.7000000000007</v>
      </c>
      <c r="Q1207" s="2">
        <f t="shared" si="203"/>
        <v>9788.7875000000004</v>
      </c>
      <c r="R1207" s="2">
        <f t="shared" si="199"/>
        <v>9777.4390963774622</v>
      </c>
      <c r="S1207" s="2">
        <f t="shared" si="208"/>
        <v>1</v>
      </c>
      <c r="T1207" s="2">
        <f t="shared" si="204"/>
        <v>-82.699999999998909</v>
      </c>
      <c r="U1207" s="2">
        <f t="shared" si="205"/>
        <v>-0.84051976034514064</v>
      </c>
      <c r="V1207" s="2">
        <f t="shared" si="206"/>
        <v>-80</v>
      </c>
      <c r="W1207" s="2">
        <f t="shared" si="207"/>
        <v>-0.81063656502888526</v>
      </c>
      <c r="X1207" t="str">
        <f>IF($T1208&gt;0, "up", "down")</f>
        <v>down</v>
      </c>
    </row>
    <row r="1208" spans="1:24" x14ac:dyDescent="0.2">
      <c r="A1208" s="1">
        <v>40296</v>
      </c>
      <c r="B1208" s="2">
        <v>9630.35</v>
      </c>
      <c r="C1208" s="2">
        <v>9723.35</v>
      </c>
      <c r="D1208" s="2">
        <v>9603.5</v>
      </c>
      <c r="E1208" s="2">
        <v>9634.9</v>
      </c>
      <c r="F1208" s="2">
        <f t="shared" si="198"/>
        <v>9648.0249999999996</v>
      </c>
      <c r="G1208" s="2">
        <f>$C1208-$D1208</f>
        <v>119.85000000000036</v>
      </c>
      <c r="H1208" s="2">
        <f>$C1208-MAX($B1208,$E1208)</f>
        <v>88.450000000000728</v>
      </c>
      <c r="I1208" s="2">
        <f>MIN($B1208,$E1208)-$D1208</f>
        <v>26.850000000000364</v>
      </c>
      <c r="J1208" s="2">
        <f>$E1208-$B1208</f>
        <v>4.5499999999992724</v>
      </c>
      <c r="K1208" s="2">
        <f>$H1208/$G1208</f>
        <v>0.73800584063412977</v>
      </c>
      <c r="L1208" s="2">
        <f>$I1208/$G1208</f>
        <v>0.22403003754693601</v>
      </c>
      <c r="M1208" s="2">
        <f>ABS($J1208)/$G1208</f>
        <v>3.7964121818934153E-2</v>
      </c>
      <c r="N1208" s="2">
        <f t="shared" si="200"/>
        <v>9769.0281927549222</v>
      </c>
      <c r="O1208" s="2">
        <f t="shared" si="201"/>
        <v>9769.0281927549222</v>
      </c>
      <c r="P1208" s="2">
        <f t="shared" si="202"/>
        <v>9603.5</v>
      </c>
      <c r="Q1208" s="2">
        <f t="shared" si="203"/>
        <v>9648.0249999999996</v>
      </c>
      <c r="R1208" s="2">
        <f t="shared" si="199"/>
        <v>9697.3953463774615</v>
      </c>
      <c r="S1208" s="2">
        <f t="shared" si="208"/>
        <v>0.63464594500037452</v>
      </c>
      <c r="T1208" s="2">
        <f t="shared" si="204"/>
        <v>-121.55000000000109</v>
      </c>
      <c r="U1208" s="2">
        <f t="shared" si="205"/>
        <v>-1.2458424939399175</v>
      </c>
      <c r="V1208" s="2">
        <f t="shared" si="206"/>
        <v>-140.76250000000073</v>
      </c>
      <c r="W1208" s="2">
        <f t="shared" si="207"/>
        <v>-1.4379973004828301</v>
      </c>
      <c r="X1208" t="str">
        <f>IF($T1209&gt;0, "up", "down")</f>
        <v>up</v>
      </c>
    </row>
    <row r="1209" spans="1:24" x14ac:dyDescent="0.2">
      <c r="A1209" s="1">
        <v>40297</v>
      </c>
      <c r="B1209" s="2">
        <v>9652.6</v>
      </c>
      <c r="C1209" s="2">
        <v>9822.0499999999993</v>
      </c>
      <c r="D1209" s="2">
        <v>9652.6</v>
      </c>
      <c r="E1209" s="2">
        <v>9803.7999999999993</v>
      </c>
      <c r="F1209" s="2">
        <f t="shared" si="198"/>
        <v>9732.7625000000007</v>
      </c>
      <c r="G1209" s="2">
        <f>$C1209-$D1209</f>
        <v>169.44999999999891</v>
      </c>
      <c r="H1209" s="2">
        <f>$C1209-MAX($B1209,$E1209)</f>
        <v>18.25</v>
      </c>
      <c r="I1209" s="2">
        <f>MIN($B1209,$E1209)-$D1209</f>
        <v>0</v>
      </c>
      <c r="J1209" s="2">
        <f>$E1209-$B1209</f>
        <v>151.19999999999891</v>
      </c>
      <c r="K1209" s="2">
        <f>$H1209/$G1209</f>
        <v>0.10770138683977644</v>
      </c>
      <c r="L1209" s="2">
        <f>$I1209/$G1209</f>
        <v>0</v>
      </c>
      <c r="M1209" s="2">
        <f>ABS($J1209)/$G1209</f>
        <v>0.89229861316022352</v>
      </c>
      <c r="N1209" s="2">
        <f t="shared" si="200"/>
        <v>9708.5265963774618</v>
      </c>
      <c r="O1209" s="2">
        <f t="shared" si="201"/>
        <v>9822.0499999999993</v>
      </c>
      <c r="P1209" s="2">
        <f t="shared" si="202"/>
        <v>9652.6</v>
      </c>
      <c r="Q1209" s="2">
        <f t="shared" si="203"/>
        <v>9732.7625000000007</v>
      </c>
      <c r="R1209" s="2">
        <f t="shared" si="199"/>
        <v>9728.984774094366</v>
      </c>
      <c r="S1209" s="2">
        <f t="shared" si="208"/>
        <v>0.61386578594254704</v>
      </c>
      <c r="T1209" s="2">
        <f t="shared" si="204"/>
        <v>168.89999999999964</v>
      </c>
      <c r="U1209" s="2">
        <f t="shared" si="205"/>
        <v>1.7530021069237838</v>
      </c>
      <c r="V1209" s="2">
        <f t="shared" si="206"/>
        <v>84.737500000001091</v>
      </c>
      <c r="W1209" s="2">
        <f t="shared" si="207"/>
        <v>0.87828856164863889</v>
      </c>
      <c r="X1209" t="str">
        <f>IF($T1210&gt;0, "up", "down")</f>
        <v>up</v>
      </c>
    </row>
    <row r="1210" spans="1:24" x14ac:dyDescent="0.2">
      <c r="A1210" s="1">
        <v>40298</v>
      </c>
      <c r="B1210" s="2">
        <v>9809.4</v>
      </c>
      <c r="C1210" s="2">
        <v>9923.15</v>
      </c>
      <c r="D1210" s="2">
        <v>9809.4</v>
      </c>
      <c r="E1210" s="2">
        <v>9870.35</v>
      </c>
      <c r="F1210" s="2">
        <f t="shared" si="198"/>
        <v>9853.0749999999989</v>
      </c>
      <c r="G1210" s="2">
        <f>$C1210-$D1210</f>
        <v>113.75</v>
      </c>
      <c r="H1210" s="2">
        <f>$C1210-MAX($B1210,$E1210)</f>
        <v>52.799999999999272</v>
      </c>
      <c r="I1210" s="2">
        <f>MIN($B1210,$E1210)-$D1210</f>
        <v>0</v>
      </c>
      <c r="J1210" s="2">
        <f>$E1210-$B1210</f>
        <v>60.950000000000728</v>
      </c>
      <c r="K1210" s="2">
        <f>$H1210/$G1210</f>
        <v>0.46417582417581776</v>
      </c>
      <c r="L1210" s="2">
        <f>$I1210/$G1210</f>
        <v>0</v>
      </c>
      <c r="M1210" s="2">
        <f>ABS($J1210)/$G1210</f>
        <v>0.53582417582418218</v>
      </c>
      <c r="N1210" s="2">
        <f t="shared" si="200"/>
        <v>9720.6445481887313</v>
      </c>
      <c r="O1210" s="2">
        <f t="shared" si="201"/>
        <v>9923.15</v>
      </c>
      <c r="P1210" s="2">
        <f t="shared" si="202"/>
        <v>9720.6445481887313</v>
      </c>
      <c r="Q1210" s="2">
        <f t="shared" si="203"/>
        <v>9853.0749999999989</v>
      </c>
      <c r="R1210" s="2">
        <f t="shared" si="199"/>
        <v>9804.3785240943653</v>
      </c>
      <c r="S1210" s="2">
        <f t="shared" si="208"/>
        <v>1</v>
      </c>
      <c r="T1210" s="2">
        <f t="shared" si="204"/>
        <v>66.550000000001091</v>
      </c>
      <c r="U1210" s="2">
        <f t="shared" si="205"/>
        <v>0.67881841734838633</v>
      </c>
      <c r="V1210" s="2">
        <f t="shared" si="206"/>
        <v>120.31249999999818</v>
      </c>
      <c r="W1210" s="2">
        <f t="shared" si="207"/>
        <v>1.2361598261541693</v>
      </c>
      <c r="X1210" t="str">
        <f>IF($T1211&gt;0, "up", "down")</f>
        <v>down</v>
      </c>
    </row>
    <row r="1211" spans="1:24" x14ac:dyDescent="0.2">
      <c r="A1211" s="1">
        <v>40301</v>
      </c>
      <c r="B1211" s="2">
        <v>9809.4</v>
      </c>
      <c r="C1211" s="2">
        <v>9863.4500000000007</v>
      </c>
      <c r="D1211" s="2">
        <v>9741.5</v>
      </c>
      <c r="E1211" s="2">
        <v>9775.5</v>
      </c>
      <c r="F1211" s="2">
        <f t="shared" si="198"/>
        <v>9797.4624999999996</v>
      </c>
      <c r="G1211" s="2">
        <f>$C1211-$D1211</f>
        <v>121.95000000000073</v>
      </c>
      <c r="H1211" s="2">
        <f>$C1211-MAX($B1211,$E1211)</f>
        <v>54.050000000001091</v>
      </c>
      <c r="I1211" s="2">
        <f>MIN($B1211,$E1211)-$D1211</f>
        <v>34</v>
      </c>
      <c r="J1211" s="2">
        <f>$E1211-$B1211</f>
        <v>-33.899999999999636</v>
      </c>
      <c r="K1211" s="2">
        <f>$H1211/$G1211</f>
        <v>0.44321443214432776</v>
      </c>
      <c r="L1211" s="2">
        <f>$I1211/$G1211</f>
        <v>0.27880278802787861</v>
      </c>
      <c r="M1211" s="2">
        <f>ABS($J1211)/$G1211</f>
        <v>0.27798277982779362</v>
      </c>
      <c r="N1211" s="2">
        <f t="shared" si="200"/>
        <v>9786.859774094366</v>
      </c>
      <c r="O1211" s="2">
        <f t="shared" si="201"/>
        <v>9863.4500000000007</v>
      </c>
      <c r="P1211" s="2">
        <f t="shared" si="202"/>
        <v>9741.5</v>
      </c>
      <c r="Q1211" s="2">
        <f t="shared" si="203"/>
        <v>9797.4624999999996</v>
      </c>
      <c r="R1211" s="2">
        <f t="shared" si="199"/>
        <v>9797.3180685235911</v>
      </c>
      <c r="S1211" s="2">
        <f t="shared" si="208"/>
        <v>0.93400405819448229</v>
      </c>
      <c r="T1211" s="2">
        <f t="shared" si="204"/>
        <v>-94.850000000000364</v>
      </c>
      <c r="U1211" s="2">
        <f t="shared" si="205"/>
        <v>-0.96095883124712245</v>
      </c>
      <c r="V1211" s="2">
        <f t="shared" si="206"/>
        <v>-55.612499999999272</v>
      </c>
      <c r="W1211" s="2">
        <f t="shared" si="207"/>
        <v>-0.56441770716247752</v>
      </c>
      <c r="X1211" t="str">
        <f>IF($T1212&gt;0, "up", "down")</f>
        <v>down</v>
      </c>
    </row>
    <row r="1212" spans="1:24" x14ac:dyDescent="0.2">
      <c r="A1212" s="1">
        <v>40302</v>
      </c>
      <c r="B1212" s="2">
        <v>9816.6</v>
      </c>
      <c r="C1212" s="2">
        <v>9837.7000000000007</v>
      </c>
      <c r="D1212" s="2">
        <v>9607.4500000000007</v>
      </c>
      <c r="E1212" s="2">
        <v>9623.7000000000007</v>
      </c>
      <c r="F1212" s="2">
        <f t="shared" si="198"/>
        <v>9721.3625000000011</v>
      </c>
      <c r="G1212" s="2">
        <f>$C1212-$D1212</f>
        <v>230.25</v>
      </c>
      <c r="H1212" s="2">
        <f>$C1212-MAX($B1212,$E1212)</f>
        <v>21.100000000000364</v>
      </c>
      <c r="I1212" s="2">
        <f>MIN($B1212,$E1212)-$D1212</f>
        <v>16.25</v>
      </c>
      <c r="J1212" s="2">
        <f>$E1212-$B1212</f>
        <v>-192.89999999999964</v>
      </c>
      <c r="K1212" s="2">
        <f>$H1212/$G1212</f>
        <v>9.1639522258416345E-2</v>
      </c>
      <c r="L1212" s="2">
        <f>$I1212/$G1212</f>
        <v>7.0575461454940286E-2</v>
      </c>
      <c r="M1212" s="2">
        <f>ABS($J1212)/$G1212</f>
        <v>0.83778501628664337</v>
      </c>
      <c r="N1212" s="2">
        <f t="shared" si="200"/>
        <v>9792.1611370471837</v>
      </c>
      <c r="O1212" s="2">
        <f t="shared" si="201"/>
        <v>9837.7000000000007</v>
      </c>
      <c r="P1212" s="2">
        <f t="shared" si="202"/>
        <v>9607.4500000000007</v>
      </c>
      <c r="Q1212" s="2">
        <f t="shared" si="203"/>
        <v>9721.3625000000011</v>
      </c>
      <c r="R1212" s="2">
        <f t="shared" si="199"/>
        <v>9739.6684092617961</v>
      </c>
      <c r="S1212" s="2">
        <f t="shared" si="208"/>
        <v>0.39513747662456394</v>
      </c>
      <c r="T1212" s="2">
        <f t="shared" si="204"/>
        <v>-151.79999999999927</v>
      </c>
      <c r="U1212" s="2">
        <f t="shared" si="205"/>
        <v>-1.5528617462022327</v>
      </c>
      <c r="V1212" s="2">
        <f t="shared" si="206"/>
        <v>-76.099999999998545</v>
      </c>
      <c r="W1212" s="2">
        <f t="shared" si="207"/>
        <v>-0.77673173028218834</v>
      </c>
      <c r="X1212" t="str">
        <f>IF($T1213&gt;0, "up", "down")</f>
        <v>down</v>
      </c>
    </row>
    <row r="1213" spans="1:24" x14ac:dyDescent="0.2">
      <c r="A1213" s="1">
        <v>40303</v>
      </c>
      <c r="B1213" s="2">
        <v>9461.35</v>
      </c>
      <c r="C1213" s="2">
        <v>9609.4500000000007</v>
      </c>
      <c r="D1213" s="2">
        <v>9454.75</v>
      </c>
      <c r="E1213" s="2">
        <v>9581.85</v>
      </c>
      <c r="F1213" s="2">
        <f t="shared" si="198"/>
        <v>9526.85</v>
      </c>
      <c r="G1213" s="2">
        <f>$C1213-$D1213</f>
        <v>154.70000000000073</v>
      </c>
      <c r="H1213" s="2">
        <f>$C1213-MAX($B1213,$E1213)</f>
        <v>27.600000000000364</v>
      </c>
      <c r="I1213" s="2">
        <f>MIN($B1213,$E1213)-$D1213</f>
        <v>6.6000000000003638</v>
      </c>
      <c r="J1213" s="2">
        <f>$E1213-$B1213</f>
        <v>120.5</v>
      </c>
      <c r="K1213" s="2">
        <f>$H1213/$G1213</f>
        <v>0.1784098254686505</v>
      </c>
      <c r="L1213" s="2">
        <f>$I1213/$G1213</f>
        <v>4.2663219133809521E-2</v>
      </c>
      <c r="M1213" s="2">
        <f>ABS($J1213)/$G1213</f>
        <v>0.77892695539753998</v>
      </c>
      <c r="N1213" s="2">
        <f t="shared" si="200"/>
        <v>9756.7618185235915</v>
      </c>
      <c r="O1213" s="2">
        <f t="shared" si="201"/>
        <v>9756.7618185235915</v>
      </c>
      <c r="P1213" s="2">
        <f t="shared" si="202"/>
        <v>9454.75</v>
      </c>
      <c r="Q1213" s="2">
        <f t="shared" si="203"/>
        <v>9526.85</v>
      </c>
      <c r="R1213" s="2">
        <f t="shared" si="199"/>
        <v>9623.7809092617954</v>
      </c>
      <c r="S1213" s="2">
        <f t="shared" si="208"/>
        <v>0</v>
      </c>
      <c r="T1213" s="2">
        <f t="shared" si="204"/>
        <v>-41.850000000000364</v>
      </c>
      <c r="U1213" s="2">
        <f t="shared" si="205"/>
        <v>-0.43486392967362203</v>
      </c>
      <c r="V1213" s="2">
        <f t="shared" si="206"/>
        <v>-194.51250000000073</v>
      </c>
      <c r="W1213" s="2">
        <f t="shared" si="207"/>
        <v>-2.0008769346889461</v>
      </c>
      <c r="X1213" t="str">
        <f>IF($T1214&gt;0, "up", "down")</f>
        <v>up</v>
      </c>
    </row>
    <row r="1214" spans="1:24" x14ac:dyDescent="0.2">
      <c r="A1214" s="1">
        <v>40304</v>
      </c>
      <c r="B1214" s="2">
        <v>9588.85</v>
      </c>
      <c r="C1214" s="2">
        <v>9627.4500000000007</v>
      </c>
      <c r="D1214" s="2">
        <v>9449.75</v>
      </c>
      <c r="E1214" s="2">
        <v>9582</v>
      </c>
      <c r="F1214" s="2">
        <f t="shared" si="198"/>
        <v>9562.0125000000007</v>
      </c>
      <c r="G1214" s="2">
        <f>$C1214-$D1214</f>
        <v>177.70000000000073</v>
      </c>
      <c r="H1214" s="2">
        <f>$C1214-MAX($B1214,$E1214)</f>
        <v>38.600000000000364</v>
      </c>
      <c r="I1214" s="2">
        <f>MIN($B1214,$E1214)-$D1214</f>
        <v>132.25</v>
      </c>
      <c r="J1214" s="2">
        <f>$E1214-$B1214</f>
        <v>-6.8500000000003638</v>
      </c>
      <c r="K1214" s="2">
        <f>$H1214/$G1214</f>
        <v>0.21722003376477325</v>
      </c>
      <c r="L1214" s="2">
        <f>$I1214/$G1214</f>
        <v>0.74423185143499981</v>
      </c>
      <c r="M1214" s="2">
        <f>ABS($J1214)/$G1214</f>
        <v>3.854811480022699E-2</v>
      </c>
      <c r="N1214" s="2">
        <f t="shared" si="200"/>
        <v>9641.805909261795</v>
      </c>
      <c r="O1214" s="2">
        <f t="shared" si="201"/>
        <v>9641.805909261795</v>
      </c>
      <c r="P1214" s="2">
        <f t="shared" si="202"/>
        <v>9449.75</v>
      </c>
      <c r="Q1214" s="2">
        <f t="shared" si="203"/>
        <v>9562.0125000000007</v>
      </c>
      <c r="R1214" s="2">
        <f t="shared" si="199"/>
        <v>9573.8435796308986</v>
      </c>
      <c r="S1214" s="2">
        <f t="shared" si="208"/>
        <v>0</v>
      </c>
      <c r="T1214" s="2">
        <f t="shared" si="204"/>
        <v>0.1499999999996362</v>
      </c>
      <c r="U1214" s="2">
        <f t="shared" si="205"/>
        <v>1.5654596972362977E-3</v>
      </c>
      <c r="V1214" s="2">
        <f t="shared" si="206"/>
        <v>35.162500000000364</v>
      </c>
      <c r="W1214" s="2">
        <f t="shared" si="207"/>
        <v>0.36908841852239055</v>
      </c>
      <c r="X1214" t="str">
        <f>IF($T1215&gt;0, "up", "down")</f>
        <v>down</v>
      </c>
    </row>
    <row r="1215" spans="1:24" x14ac:dyDescent="0.2">
      <c r="A1215" s="1">
        <v>40305</v>
      </c>
      <c r="B1215" s="2">
        <v>9426.65</v>
      </c>
      <c r="C1215" s="2">
        <v>9444.0499999999993</v>
      </c>
      <c r="D1215" s="2">
        <v>9239.7999999999993</v>
      </c>
      <c r="E1215" s="2">
        <v>9276.1</v>
      </c>
      <c r="F1215" s="2">
        <f t="shared" si="198"/>
        <v>9346.65</v>
      </c>
      <c r="G1215" s="2">
        <f>$C1215-$D1215</f>
        <v>204.25</v>
      </c>
      <c r="H1215" s="2">
        <f>$C1215-MAX($B1215,$E1215)</f>
        <v>17.399999999999636</v>
      </c>
      <c r="I1215" s="2">
        <f>MIN($B1215,$E1215)-$D1215</f>
        <v>36.300000000001091</v>
      </c>
      <c r="J1215" s="2">
        <f>$E1215-$B1215</f>
        <v>-150.54999999999927</v>
      </c>
      <c r="K1215" s="2">
        <f>$H1215/$G1215</f>
        <v>8.5189718482250362E-2</v>
      </c>
      <c r="L1215" s="2">
        <f>$I1215/$G1215</f>
        <v>0.17772337821297965</v>
      </c>
      <c r="M1215" s="2">
        <f>ABS($J1215)/$G1215</f>
        <v>0.73708690330477</v>
      </c>
      <c r="N1215" s="2">
        <f t="shared" si="200"/>
        <v>9601.9092046308979</v>
      </c>
      <c r="O1215" s="2">
        <f t="shared" si="201"/>
        <v>9601.9092046308979</v>
      </c>
      <c r="P1215" s="2">
        <f t="shared" si="202"/>
        <v>9239.7999999999993</v>
      </c>
      <c r="Q1215" s="2">
        <f t="shared" si="203"/>
        <v>9346.65</v>
      </c>
      <c r="R1215" s="2">
        <f t="shared" si="199"/>
        <v>9447.5671023154482</v>
      </c>
      <c r="S1215" s="2">
        <f t="shared" si="208"/>
        <v>0</v>
      </c>
      <c r="T1215" s="2">
        <f t="shared" si="204"/>
        <v>-305.89999999999964</v>
      </c>
      <c r="U1215" s="2">
        <f t="shared" si="205"/>
        <v>-3.1924441661448513</v>
      </c>
      <c r="V1215" s="2">
        <f t="shared" si="206"/>
        <v>-215.36250000000109</v>
      </c>
      <c r="W1215" s="2">
        <f t="shared" si="207"/>
        <v>-2.252271684438826</v>
      </c>
      <c r="X1215" t="str">
        <f>IF($T1216&gt;0, "up", "down")</f>
        <v>up</v>
      </c>
    </row>
    <row r="1216" spans="1:24" x14ac:dyDescent="0.2">
      <c r="A1216" s="1">
        <v>40308</v>
      </c>
      <c r="B1216" s="2">
        <v>9419.5</v>
      </c>
      <c r="C1216" s="2">
        <v>9684.4</v>
      </c>
      <c r="D1216" s="2">
        <v>9402.0499999999993</v>
      </c>
      <c r="E1216" s="2">
        <v>9656.25</v>
      </c>
      <c r="F1216" s="2">
        <f t="shared" si="198"/>
        <v>9540.5499999999993</v>
      </c>
      <c r="G1216" s="2">
        <f>$C1216-$D1216</f>
        <v>282.35000000000036</v>
      </c>
      <c r="H1216" s="2">
        <f>$C1216-MAX($B1216,$E1216)</f>
        <v>28.149999999999636</v>
      </c>
      <c r="I1216" s="2">
        <f>MIN($B1216,$E1216)-$D1216</f>
        <v>17.450000000000728</v>
      </c>
      <c r="J1216" s="2">
        <f>$E1216-$B1216</f>
        <v>236.75</v>
      </c>
      <c r="K1216" s="2">
        <f>$H1216/$G1216</f>
        <v>9.9698955197448563E-2</v>
      </c>
      <c r="L1216" s="2">
        <f>$I1216/$G1216</f>
        <v>6.1802727111743241E-2</v>
      </c>
      <c r="M1216" s="2">
        <f>ABS($J1216)/$G1216</f>
        <v>0.83849831769080818</v>
      </c>
      <c r="N1216" s="2">
        <f t="shared" si="200"/>
        <v>9474.2796023154478</v>
      </c>
      <c r="O1216" s="2">
        <f t="shared" si="201"/>
        <v>9684.4</v>
      </c>
      <c r="P1216" s="2">
        <f t="shared" si="202"/>
        <v>9402.0499999999993</v>
      </c>
      <c r="Q1216" s="2">
        <f t="shared" si="203"/>
        <v>9540.5499999999993</v>
      </c>
      <c r="R1216" s="2">
        <f t="shared" si="199"/>
        <v>9525.3199005788611</v>
      </c>
      <c r="S1216" s="2">
        <f t="shared" si="208"/>
        <v>0.26618435595597728</v>
      </c>
      <c r="T1216" s="2">
        <f t="shared" si="204"/>
        <v>380.14999999999964</v>
      </c>
      <c r="U1216" s="2">
        <f t="shared" si="205"/>
        <v>4.0981662552150109</v>
      </c>
      <c r="V1216" s="2">
        <f t="shared" si="206"/>
        <v>193.89999999999964</v>
      </c>
      <c r="W1216" s="2">
        <f t="shared" si="207"/>
        <v>2.0745400758560519</v>
      </c>
      <c r="X1216" t="str">
        <f>IF($T1217&gt;0, "up", "down")</f>
        <v>down</v>
      </c>
    </row>
    <row r="1217" spans="1:24" x14ac:dyDescent="0.2">
      <c r="A1217" s="1">
        <v>40309</v>
      </c>
      <c r="B1217" s="2">
        <v>9683.2000000000007</v>
      </c>
      <c r="C1217" s="2">
        <v>9733.7999999999993</v>
      </c>
      <c r="D1217" s="2">
        <v>9593.5499999999993</v>
      </c>
      <c r="E1217" s="2">
        <v>9626.1</v>
      </c>
      <c r="F1217" s="2">
        <f t="shared" si="198"/>
        <v>9659.1625000000004</v>
      </c>
      <c r="G1217" s="2">
        <f>$C1217-$D1217</f>
        <v>140.25</v>
      </c>
      <c r="H1217" s="2">
        <f>$C1217-MAX($B1217,$E1217)</f>
        <v>50.599999999998545</v>
      </c>
      <c r="I1217" s="2">
        <f>MIN($B1217,$E1217)-$D1217</f>
        <v>32.550000000001091</v>
      </c>
      <c r="J1217" s="2">
        <f>$E1217-$B1217</f>
        <v>-57.100000000000364</v>
      </c>
      <c r="K1217" s="2">
        <f>$H1217/$G1217</f>
        <v>0.36078431372547981</v>
      </c>
      <c r="L1217" s="2">
        <f>$I1217/$G1217</f>
        <v>0.23208556149733398</v>
      </c>
      <c r="M1217" s="2">
        <f>ABS($J1217)/$G1217</f>
        <v>0.40713012477718619</v>
      </c>
      <c r="N1217" s="2">
        <f t="shared" si="200"/>
        <v>9507.4148011577236</v>
      </c>
      <c r="O1217" s="2">
        <f t="shared" si="201"/>
        <v>9733.7999999999993</v>
      </c>
      <c r="P1217" s="2">
        <f t="shared" si="202"/>
        <v>9507.4148011577236</v>
      </c>
      <c r="Q1217" s="2">
        <f t="shared" si="203"/>
        <v>9659.1625000000004</v>
      </c>
      <c r="R1217" s="2">
        <f t="shared" si="199"/>
        <v>9601.9480255788621</v>
      </c>
      <c r="S1217" s="2">
        <f t="shared" si="208"/>
        <v>0.87610003971152595</v>
      </c>
      <c r="T1217" s="2">
        <f t="shared" si="204"/>
        <v>-30.149999999999636</v>
      </c>
      <c r="U1217" s="2">
        <f t="shared" si="205"/>
        <v>-0.31223300970873408</v>
      </c>
      <c r="V1217" s="2">
        <f t="shared" si="206"/>
        <v>118.61250000000109</v>
      </c>
      <c r="W1217" s="2">
        <f t="shared" si="207"/>
        <v>1.2432459344587168</v>
      </c>
      <c r="X1217" t="str">
        <f>IF($T1218&gt;0, "up", "down")</f>
        <v>up</v>
      </c>
    </row>
    <row r="1218" spans="1:24" x14ac:dyDescent="0.2">
      <c r="A1218" s="1">
        <v>40310</v>
      </c>
      <c r="B1218" s="2">
        <v>9640.7999999999993</v>
      </c>
      <c r="C1218" s="2">
        <v>9740.85</v>
      </c>
      <c r="D1218" s="2">
        <v>9587.1</v>
      </c>
      <c r="E1218" s="2">
        <v>9722.2000000000007</v>
      </c>
      <c r="F1218" s="2">
        <f t="shared" si="198"/>
        <v>9672.7374999999993</v>
      </c>
      <c r="G1218" s="2">
        <f>$C1218-$D1218</f>
        <v>153.75</v>
      </c>
      <c r="H1218" s="2">
        <f>$C1218-MAX($B1218,$E1218)</f>
        <v>18.649999999999636</v>
      </c>
      <c r="I1218" s="2">
        <f>MIN($B1218,$E1218)-$D1218</f>
        <v>53.699999999998909</v>
      </c>
      <c r="J1218" s="2">
        <f>$E1218-$B1218</f>
        <v>81.400000000001455</v>
      </c>
      <c r="K1218" s="2">
        <f>$H1218/$G1218</f>
        <v>0.12130081300812771</v>
      </c>
      <c r="L1218" s="2">
        <f>$I1218/$G1218</f>
        <v>0.34926829268291976</v>
      </c>
      <c r="M1218" s="2">
        <f>ABS($J1218)/$G1218</f>
        <v>0.52943089430895252</v>
      </c>
      <c r="N1218" s="2">
        <f t="shared" si="200"/>
        <v>9583.2886505788629</v>
      </c>
      <c r="O1218" s="2">
        <f t="shared" si="201"/>
        <v>9740.85</v>
      </c>
      <c r="P1218" s="2">
        <f t="shared" si="202"/>
        <v>9583.2886505788629</v>
      </c>
      <c r="Q1218" s="2">
        <f t="shared" si="203"/>
        <v>9672.7374999999993</v>
      </c>
      <c r="R1218" s="2">
        <f t="shared" si="199"/>
        <v>9645.04120028943</v>
      </c>
      <c r="S1218" s="2">
        <f t="shared" si="208"/>
        <v>1</v>
      </c>
      <c r="T1218" s="2">
        <f t="shared" si="204"/>
        <v>96.100000000000364</v>
      </c>
      <c r="U1218" s="2">
        <f t="shared" si="205"/>
        <v>0.9983274638742623</v>
      </c>
      <c r="V1218" s="2">
        <f t="shared" si="206"/>
        <v>13.574999999998909</v>
      </c>
      <c r="W1218" s="2">
        <f t="shared" si="207"/>
        <v>0.14054013482016592</v>
      </c>
      <c r="X1218" t="str">
        <f>IF($T1219&gt;0, "up", "down")</f>
        <v>up</v>
      </c>
    </row>
    <row r="1219" spans="1:24" x14ac:dyDescent="0.2">
      <c r="A1219" s="1">
        <v>40311</v>
      </c>
      <c r="B1219" s="2">
        <v>9788.35</v>
      </c>
      <c r="C1219" s="2">
        <v>9849.0499999999993</v>
      </c>
      <c r="D1219" s="2">
        <v>9748.85</v>
      </c>
      <c r="E1219" s="2">
        <v>9773.35</v>
      </c>
      <c r="F1219" s="2">
        <f t="shared" ref="F1219:F1282" si="209">AVERAGE($B1219:$E1219)</f>
        <v>9789.9</v>
      </c>
      <c r="G1219" s="2">
        <f>$C1219-$D1219</f>
        <v>100.19999999999891</v>
      </c>
      <c r="H1219" s="2">
        <f>$C1219-MAX($B1219,$E1219)</f>
        <v>60.699999999998909</v>
      </c>
      <c r="I1219" s="2">
        <f>MIN($B1219,$E1219)-$D1219</f>
        <v>24.5</v>
      </c>
      <c r="J1219" s="2">
        <f>$E1219-$B1219</f>
        <v>-15</v>
      </c>
      <c r="K1219" s="2">
        <f>$H1219/$G1219</f>
        <v>0.6057884231536883</v>
      </c>
      <c r="L1219" s="2">
        <f>$I1219/$G1219</f>
        <v>0.24451097804391483</v>
      </c>
      <c r="M1219" s="2">
        <f>ABS($J1219)/$G1219</f>
        <v>0.14970059880239683</v>
      </c>
      <c r="N1219" s="2">
        <f t="shared" si="200"/>
        <v>9628.0130752894311</v>
      </c>
      <c r="O1219" s="2">
        <f t="shared" si="201"/>
        <v>9849.0499999999993</v>
      </c>
      <c r="P1219" s="2">
        <f t="shared" si="202"/>
        <v>9628.0130752894311</v>
      </c>
      <c r="Q1219" s="2">
        <f t="shared" si="203"/>
        <v>9789.9</v>
      </c>
      <c r="R1219" s="2">
        <f t="shared" ref="R1219:R1282" si="210">AVERAGE($N1219:$Q1219)</f>
        <v>9723.7440376447157</v>
      </c>
      <c r="S1219" s="2">
        <f t="shared" si="208"/>
        <v>1</v>
      </c>
      <c r="T1219" s="2">
        <f t="shared" si="204"/>
        <v>51.149999999999636</v>
      </c>
      <c r="U1219" s="2">
        <f t="shared" si="205"/>
        <v>0.52611548826396937</v>
      </c>
      <c r="V1219" s="2">
        <f t="shared" si="206"/>
        <v>117.16250000000036</v>
      </c>
      <c r="W1219" s="2">
        <f t="shared" si="207"/>
        <v>1.2112651666604244</v>
      </c>
      <c r="X1219" t="str">
        <f>IF($T1220&gt;0, "up", "down")</f>
        <v>down</v>
      </c>
    </row>
    <row r="1220" spans="1:24" x14ac:dyDescent="0.2">
      <c r="A1220" s="1">
        <v>40312</v>
      </c>
      <c r="B1220" s="2">
        <v>9738.15</v>
      </c>
      <c r="C1220" s="2">
        <v>9762.15</v>
      </c>
      <c r="D1220" s="2">
        <v>9548.2000000000007</v>
      </c>
      <c r="E1220" s="2">
        <v>9589.0499999999993</v>
      </c>
      <c r="F1220" s="2">
        <f t="shared" si="209"/>
        <v>9659.3875000000007</v>
      </c>
      <c r="G1220" s="2">
        <f>$C1220-$D1220</f>
        <v>213.94999999999891</v>
      </c>
      <c r="H1220" s="2">
        <f>$C1220-MAX($B1220,$E1220)</f>
        <v>24</v>
      </c>
      <c r="I1220" s="2">
        <f>MIN($B1220,$E1220)-$D1220</f>
        <v>40.849999999998545</v>
      </c>
      <c r="J1220" s="2">
        <f>$E1220-$B1220</f>
        <v>-149.10000000000036</v>
      </c>
      <c r="K1220" s="2">
        <f>$H1220/$G1220</f>
        <v>0.11217574199579398</v>
      </c>
      <c r="L1220" s="2">
        <f>$I1220/$G1220</f>
        <v>0.19093246085533422</v>
      </c>
      <c r="M1220" s="2">
        <f>ABS($J1220)/$G1220</f>
        <v>0.69689179714887184</v>
      </c>
      <c r="N1220" s="2">
        <f t="shared" ref="N1220:N1283" si="211">AVERAGE($N1219,$Q1219)</f>
        <v>9708.9565376447154</v>
      </c>
      <c r="O1220" s="2">
        <f t="shared" ref="O1220:O1283" si="212">MAX($N1220,$C1220,$Q1220)</f>
        <v>9762.15</v>
      </c>
      <c r="P1220" s="2">
        <f t="shared" ref="P1220:P1283" si="213">MIN($N1220,$D1220,$Q1220)</f>
        <v>9548.2000000000007</v>
      </c>
      <c r="Q1220" s="2">
        <f t="shared" ref="Q1220:Q1283" si="214">AVERAGE($B1220:$E1220)</f>
        <v>9659.3875000000007</v>
      </c>
      <c r="R1220" s="2">
        <f t="shared" si="210"/>
        <v>9669.6735094111791</v>
      </c>
      <c r="S1220" s="2">
        <f t="shared" si="208"/>
        <v>0.72750024753494968</v>
      </c>
      <c r="T1220" s="2">
        <f t="shared" ref="T1220:T1283" si="215">$E1220-$E1219</f>
        <v>-184.30000000000109</v>
      </c>
      <c r="U1220" s="2">
        <f t="shared" ref="U1220:U1283" si="216">($T1220/$E1219)*100</f>
        <v>-1.885740303989943</v>
      </c>
      <c r="V1220" s="2">
        <f t="shared" ref="V1220:V1283" si="217">$F1220-$F1219</f>
        <v>-130.51249999999891</v>
      </c>
      <c r="W1220" s="2">
        <f t="shared" ref="W1220:W1283" si="218">($V1220/$F1219)*100</f>
        <v>-1.3331341484591153</v>
      </c>
      <c r="X1220" t="str">
        <f>IF($T1221&gt;0, "up", "down")</f>
        <v>down</v>
      </c>
    </row>
    <row r="1221" spans="1:24" x14ac:dyDescent="0.2">
      <c r="A1221" s="1">
        <v>40315</v>
      </c>
      <c r="B1221" s="2">
        <v>9485.35</v>
      </c>
      <c r="C1221" s="2">
        <v>9551.0499999999993</v>
      </c>
      <c r="D1221" s="2">
        <v>9303.75</v>
      </c>
      <c r="E1221" s="2">
        <v>9526.5</v>
      </c>
      <c r="F1221" s="2">
        <f t="shared" si="209"/>
        <v>9466.6625000000004</v>
      </c>
      <c r="G1221" s="2">
        <f>$C1221-$D1221</f>
        <v>247.29999999999927</v>
      </c>
      <c r="H1221" s="2">
        <f>$C1221-MAX($B1221,$E1221)</f>
        <v>24.549999999999272</v>
      </c>
      <c r="I1221" s="2">
        <f>MIN($B1221,$E1221)-$D1221</f>
        <v>181.60000000000036</v>
      </c>
      <c r="J1221" s="2">
        <f>$E1221-$B1221</f>
        <v>41.149999999999636</v>
      </c>
      <c r="K1221" s="2">
        <f>$H1221/$G1221</f>
        <v>9.9272139102302245E-2</v>
      </c>
      <c r="L1221" s="2">
        <f>$I1221/$G1221</f>
        <v>0.73433077234128952</v>
      </c>
      <c r="M1221" s="2">
        <f>ABS($J1221)/$G1221</f>
        <v>0.16639708855640825</v>
      </c>
      <c r="N1221" s="2">
        <f t="shared" si="211"/>
        <v>9684.172018822359</v>
      </c>
      <c r="O1221" s="2">
        <f t="shared" si="212"/>
        <v>9684.172018822359</v>
      </c>
      <c r="P1221" s="2">
        <f t="shared" si="213"/>
        <v>9303.75</v>
      </c>
      <c r="Q1221" s="2">
        <f t="shared" si="214"/>
        <v>9466.6625000000004</v>
      </c>
      <c r="R1221" s="2">
        <f t="shared" si="210"/>
        <v>9534.6891344111791</v>
      </c>
      <c r="S1221" s="2">
        <f t="shared" si="208"/>
        <v>0</v>
      </c>
      <c r="T1221" s="2">
        <f t="shared" si="215"/>
        <v>-62.549999999999272</v>
      </c>
      <c r="U1221" s="2">
        <f t="shared" si="216"/>
        <v>-0.65230653714392228</v>
      </c>
      <c r="V1221" s="2">
        <f t="shared" si="217"/>
        <v>-192.72500000000036</v>
      </c>
      <c r="W1221" s="2">
        <f t="shared" si="218"/>
        <v>-1.9952093235725388</v>
      </c>
      <c r="X1221" t="str">
        <f>IF($T1222&gt;0, "up", "down")</f>
        <v>down</v>
      </c>
    </row>
    <row r="1222" spans="1:24" x14ac:dyDescent="0.2">
      <c r="A1222" s="1">
        <v>40316</v>
      </c>
      <c r="B1222" s="2">
        <v>9522.15</v>
      </c>
      <c r="C1222" s="2">
        <v>9572.0499999999993</v>
      </c>
      <c r="D1222" s="2">
        <v>9430.7000000000007</v>
      </c>
      <c r="E1222" s="2">
        <v>9492.25</v>
      </c>
      <c r="F1222" s="2">
        <f t="shared" si="209"/>
        <v>9504.2874999999985</v>
      </c>
      <c r="G1222" s="2">
        <f>$C1222-$D1222</f>
        <v>141.34999999999854</v>
      </c>
      <c r="H1222" s="2">
        <f>$C1222-MAX($B1222,$E1222)</f>
        <v>49.899999999999636</v>
      </c>
      <c r="I1222" s="2">
        <f>MIN($B1222,$E1222)-$D1222</f>
        <v>61.549999999999272</v>
      </c>
      <c r="J1222" s="2">
        <f>$E1222-$B1222</f>
        <v>-29.899999999999636</v>
      </c>
      <c r="K1222" s="2">
        <f>$H1222/$G1222</f>
        <v>0.35302440749911673</v>
      </c>
      <c r="L1222" s="2">
        <f>$I1222/$G1222</f>
        <v>0.43544393349840754</v>
      </c>
      <c r="M1222" s="2">
        <f>ABS($J1222)/$G1222</f>
        <v>0.21153165900247572</v>
      </c>
      <c r="N1222" s="2">
        <f t="shared" si="211"/>
        <v>9575.4172594111806</v>
      </c>
      <c r="O1222" s="2">
        <f t="shared" si="212"/>
        <v>9575.4172594111806</v>
      </c>
      <c r="P1222" s="2">
        <f t="shared" si="213"/>
        <v>9430.7000000000007</v>
      </c>
      <c r="Q1222" s="2">
        <f t="shared" si="214"/>
        <v>9504.2874999999985</v>
      </c>
      <c r="R1222" s="2">
        <f t="shared" si="210"/>
        <v>9521.455504705591</v>
      </c>
      <c r="S1222" s="2">
        <f t="shared" si="208"/>
        <v>0</v>
      </c>
      <c r="T1222" s="2">
        <f t="shared" si="215"/>
        <v>-34.25</v>
      </c>
      <c r="U1222" s="2">
        <f t="shared" si="216"/>
        <v>-0.35952343462971714</v>
      </c>
      <c r="V1222" s="2">
        <f t="shared" si="217"/>
        <v>37.624999999998181</v>
      </c>
      <c r="W1222" s="2">
        <f t="shared" si="218"/>
        <v>0.39744735803138836</v>
      </c>
      <c r="X1222" t="str">
        <f>IF($T1223&gt;0, "up", "down")</f>
        <v>down</v>
      </c>
    </row>
    <row r="1223" spans="1:24" x14ac:dyDescent="0.2">
      <c r="A1223" s="1">
        <v>40317</v>
      </c>
      <c r="B1223" s="2">
        <v>9408.7000000000007</v>
      </c>
      <c r="C1223" s="2">
        <v>9408.7000000000007</v>
      </c>
      <c r="D1223" s="2">
        <v>9075</v>
      </c>
      <c r="E1223" s="2">
        <v>9108.35</v>
      </c>
      <c r="F1223" s="2">
        <f t="shared" si="209"/>
        <v>9250.1875</v>
      </c>
      <c r="G1223" s="2">
        <f>$C1223-$D1223</f>
        <v>333.70000000000073</v>
      </c>
      <c r="H1223" s="2">
        <f>$C1223-MAX($B1223,$E1223)</f>
        <v>0</v>
      </c>
      <c r="I1223" s="2">
        <f>MIN($B1223,$E1223)-$D1223</f>
        <v>33.350000000000364</v>
      </c>
      <c r="J1223" s="2">
        <f>$E1223-$B1223</f>
        <v>-300.35000000000036</v>
      </c>
      <c r="K1223" s="2">
        <f>$H1223/$G1223</f>
        <v>0</v>
      </c>
      <c r="L1223" s="2">
        <f>$I1223/$G1223</f>
        <v>9.9940065927480642E-2</v>
      </c>
      <c r="M1223" s="2">
        <f>ABS($J1223)/$G1223</f>
        <v>0.90005993407251939</v>
      </c>
      <c r="N1223" s="2">
        <f t="shared" si="211"/>
        <v>9539.8523797055896</v>
      </c>
      <c r="O1223" s="2">
        <f t="shared" si="212"/>
        <v>9539.8523797055896</v>
      </c>
      <c r="P1223" s="2">
        <f t="shared" si="213"/>
        <v>9075</v>
      </c>
      <c r="Q1223" s="2">
        <f t="shared" si="214"/>
        <v>9250.1875</v>
      </c>
      <c r="R1223" s="2">
        <f t="shared" si="210"/>
        <v>9351.2230648527948</v>
      </c>
      <c r="S1223" s="2">
        <f t="shared" ref="S1223:S1286" si="219">($R1223-MIN($R1219:$R1223))/(MAX($R1219:$R1223) - MIN($R1219:$R1223))</f>
        <v>0</v>
      </c>
      <c r="T1223" s="2">
        <f t="shared" si="215"/>
        <v>-383.89999999999964</v>
      </c>
      <c r="U1223" s="2">
        <f t="shared" si="216"/>
        <v>-4.0443519713450407</v>
      </c>
      <c r="V1223" s="2">
        <f t="shared" si="217"/>
        <v>-254.09999999999854</v>
      </c>
      <c r="W1223" s="2">
        <f t="shared" si="218"/>
        <v>-2.6735302356962429</v>
      </c>
      <c r="X1223" t="str">
        <f>IF($T1224&gt;0, "up", "down")</f>
        <v>up</v>
      </c>
    </row>
    <row r="1224" spans="1:24" x14ac:dyDescent="0.2">
      <c r="A1224" s="1">
        <v>40318</v>
      </c>
      <c r="B1224" s="2">
        <v>9208.2999999999993</v>
      </c>
      <c r="C1224" s="2">
        <v>9251.9500000000007</v>
      </c>
      <c r="D1224" s="2">
        <v>9108.2000000000007</v>
      </c>
      <c r="E1224" s="2">
        <v>9174.6</v>
      </c>
      <c r="F1224" s="2">
        <f t="shared" si="209"/>
        <v>9185.7625000000007</v>
      </c>
      <c r="G1224" s="2">
        <f>$C1224-$D1224</f>
        <v>143.75</v>
      </c>
      <c r="H1224" s="2">
        <f>$C1224-MAX($B1224,$E1224)</f>
        <v>43.650000000001455</v>
      </c>
      <c r="I1224" s="2">
        <f>MIN($B1224,$E1224)-$D1224</f>
        <v>66.399999999999636</v>
      </c>
      <c r="J1224" s="2">
        <f>$E1224-$B1224</f>
        <v>-33.699999999998909</v>
      </c>
      <c r="K1224" s="2">
        <f>$H1224/$G1224</f>
        <v>0.3036521739130536</v>
      </c>
      <c r="L1224" s="2">
        <f>$I1224/$G1224</f>
        <v>0.46191304347825834</v>
      </c>
      <c r="M1224" s="2">
        <f>ABS($J1224)/$G1224</f>
        <v>0.23443478260868805</v>
      </c>
      <c r="N1224" s="2">
        <f t="shared" si="211"/>
        <v>9395.0199398527948</v>
      </c>
      <c r="O1224" s="2">
        <f t="shared" si="212"/>
        <v>9395.0199398527948</v>
      </c>
      <c r="P1224" s="2">
        <f t="shared" si="213"/>
        <v>9108.2000000000007</v>
      </c>
      <c r="Q1224" s="2">
        <f t="shared" si="214"/>
        <v>9185.7625000000007</v>
      </c>
      <c r="R1224" s="2">
        <f t="shared" si="210"/>
        <v>9271.0005949263978</v>
      </c>
      <c r="S1224" s="2">
        <f t="shared" si="219"/>
        <v>0</v>
      </c>
      <c r="T1224" s="2">
        <f t="shared" si="215"/>
        <v>66.25</v>
      </c>
      <c r="U1224" s="2">
        <f t="shared" si="216"/>
        <v>0.72735457025696193</v>
      </c>
      <c r="V1224" s="2">
        <f t="shared" si="217"/>
        <v>-64.424999999999272</v>
      </c>
      <c r="W1224" s="2">
        <f t="shared" si="218"/>
        <v>-0.69647236880332719</v>
      </c>
      <c r="X1224" t="str">
        <f>IF($T1225&gt;0, "up", "down")</f>
        <v>down</v>
      </c>
    </row>
    <row r="1225" spans="1:24" x14ac:dyDescent="0.2">
      <c r="A1225" s="1">
        <v>40319</v>
      </c>
      <c r="B1225" s="2">
        <v>9151.2999999999993</v>
      </c>
      <c r="C1225" s="2">
        <v>9174.9</v>
      </c>
      <c r="D1225" s="2">
        <v>8969.2000000000007</v>
      </c>
      <c r="E1225" s="2">
        <v>9135.7000000000007</v>
      </c>
      <c r="F1225" s="2">
        <f t="shared" si="209"/>
        <v>9107.7749999999996</v>
      </c>
      <c r="G1225" s="2">
        <f>$C1225-$D1225</f>
        <v>205.69999999999891</v>
      </c>
      <c r="H1225" s="2">
        <f>$C1225-MAX($B1225,$E1225)</f>
        <v>23.600000000000364</v>
      </c>
      <c r="I1225" s="2">
        <f>MIN($B1225,$E1225)-$D1225</f>
        <v>166.5</v>
      </c>
      <c r="J1225" s="2">
        <f>$E1225-$B1225</f>
        <v>-15.599999999998545</v>
      </c>
      <c r="K1225" s="2">
        <f>$H1225/$G1225</f>
        <v>0.11473018959650214</v>
      </c>
      <c r="L1225" s="2">
        <f>$I1225/$G1225</f>
        <v>0.80943121050073352</v>
      </c>
      <c r="M1225" s="2">
        <f>ABS($J1225)/$G1225</f>
        <v>7.5838599902764356E-2</v>
      </c>
      <c r="N1225" s="2">
        <f t="shared" si="211"/>
        <v>9290.3912199263978</v>
      </c>
      <c r="O1225" s="2">
        <f t="shared" si="212"/>
        <v>9290.3912199263978</v>
      </c>
      <c r="P1225" s="2">
        <f t="shared" si="213"/>
        <v>8969.2000000000007</v>
      </c>
      <c r="Q1225" s="2">
        <f t="shared" si="214"/>
        <v>9107.7749999999996</v>
      </c>
      <c r="R1225" s="2">
        <f t="shared" si="210"/>
        <v>9164.4393599631985</v>
      </c>
      <c r="S1225" s="2">
        <f t="shared" si="219"/>
        <v>0</v>
      </c>
      <c r="T1225" s="2">
        <f t="shared" si="215"/>
        <v>-38.899999999999636</v>
      </c>
      <c r="U1225" s="2">
        <f t="shared" si="216"/>
        <v>-0.42399668650403982</v>
      </c>
      <c r="V1225" s="2">
        <f t="shared" si="217"/>
        <v>-77.987500000001091</v>
      </c>
      <c r="W1225" s="2">
        <f t="shared" si="218"/>
        <v>-0.84900409737352878</v>
      </c>
      <c r="X1225" t="str">
        <f>IF($T1226&gt;0, "up", "down")</f>
        <v>down</v>
      </c>
    </row>
    <row r="1226" spans="1:24" x14ac:dyDescent="0.2">
      <c r="A1226" s="1">
        <v>40322</v>
      </c>
      <c r="B1226" s="2">
        <v>9524.5</v>
      </c>
      <c r="C1226" s="2">
        <v>9524.5</v>
      </c>
      <c r="D1226" s="2">
        <v>9044.5499999999993</v>
      </c>
      <c r="E1226" s="2">
        <v>9087.25</v>
      </c>
      <c r="F1226" s="2">
        <f t="shared" si="209"/>
        <v>9295.2000000000007</v>
      </c>
      <c r="G1226" s="2">
        <f>$C1226-$D1226</f>
        <v>479.95000000000073</v>
      </c>
      <c r="H1226" s="2">
        <f>$C1226-MAX($B1226,$E1226)</f>
        <v>0</v>
      </c>
      <c r="I1226" s="2">
        <f>MIN($B1226,$E1226)-$D1226</f>
        <v>42.700000000000728</v>
      </c>
      <c r="J1226" s="2">
        <f>$E1226-$B1226</f>
        <v>-437.25</v>
      </c>
      <c r="K1226" s="2">
        <f>$H1226/$G1226</f>
        <v>0</v>
      </c>
      <c r="L1226" s="2">
        <f>$I1226/$G1226</f>
        <v>8.896760079175052E-2</v>
      </c>
      <c r="M1226" s="2">
        <f>ABS($J1226)/$G1226</f>
        <v>0.91103239920824952</v>
      </c>
      <c r="N1226" s="2">
        <f t="shared" si="211"/>
        <v>9199.0831099631978</v>
      </c>
      <c r="O1226" s="2">
        <f t="shared" si="212"/>
        <v>9524.5</v>
      </c>
      <c r="P1226" s="2">
        <f t="shared" si="213"/>
        <v>9044.5499999999993</v>
      </c>
      <c r="Q1226" s="2">
        <f t="shared" si="214"/>
        <v>9295.2000000000007</v>
      </c>
      <c r="R1226" s="2">
        <f t="shared" si="210"/>
        <v>9265.8332774907994</v>
      </c>
      <c r="S1226" s="2">
        <f t="shared" si="219"/>
        <v>0.28400373210226226</v>
      </c>
      <c r="T1226" s="2">
        <f t="shared" si="215"/>
        <v>-48.450000000000728</v>
      </c>
      <c r="U1226" s="2">
        <f t="shared" si="216"/>
        <v>-0.53033702945587891</v>
      </c>
      <c r="V1226" s="2">
        <f t="shared" si="217"/>
        <v>187.42500000000109</v>
      </c>
      <c r="W1226" s="2">
        <f t="shared" si="218"/>
        <v>2.0578571605029889</v>
      </c>
      <c r="X1226" t="str">
        <f>IF($T1227&gt;0, "up", "down")</f>
        <v>down</v>
      </c>
    </row>
    <row r="1227" spans="1:24" x14ac:dyDescent="0.2">
      <c r="A1227" s="1">
        <v>40323</v>
      </c>
      <c r="B1227" s="2">
        <v>9023.6</v>
      </c>
      <c r="C1227" s="2">
        <v>9023.6</v>
      </c>
      <c r="D1227" s="2">
        <v>8806.65</v>
      </c>
      <c r="E1227" s="2">
        <v>8851.75</v>
      </c>
      <c r="F1227" s="2">
        <f t="shared" si="209"/>
        <v>8926.4</v>
      </c>
      <c r="G1227" s="2">
        <f>$C1227-$D1227</f>
        <v>216.95000000000073</v>
      </c>
      <c r="H1227" s="2">
        <f>$C1227-MAX($B1227,$E1227)</f>
        <v>0</v>
      </c>
      <c r="I1227" s="2">
        <f>MIN($B1227,$E1227)-$D1227</f>
        <v>45.100000000000364</v>
      </c>
      <c r="J1227" s="2">
        <f>$E1227-$B1227</f>
        <v>-171.85000000000036</v>
      </c>
      <c r="K1227" s="2">
        <f>$H1227/$G1227</f>
        <v>0</v>
      </c>
      <c r="L1227" s="2">
        <f>$I1227/$G1227</f>
        <v>0.20788200046093669</v>
      </c>
      <c r="M1227" s="2">
        <f>ABS($J1227)/$G1227</f>
        <v>0.79211799953906337</v>
      </c>
      <c r="N1227" s="2">
        <f t="shared" si="211"/>
        <v>9247.1415549815993</v>
      </c>
      <c r="O1227" s="2">
        <f t="shared" si="212"/>
        <v>9247.1415549815993</v>
      </c>
      <c r="P1227" s="2">
        <f t="shared" si="213"/>
        <v>8806.65</v>
      </c>
      <c r="Q1227" s="2">
        <f t="shared" si="214"/>
        <v>8926.4</v>
      </c>
      <c r="R1227" s="2">
        <f t="shared" si="210"/>
        <v>9056.8332774907994</v>
      </c>
      <c r="S1227" s="2">
        <f t="shared" si="219"/>
        <v>0</v>
      </c>
      <c r="T1227" s="2">
        <f t="shared" si="215"/>
        <v>-235.5</v>
      </c>
      <c r="U1227" s="2">
        <f t="shared" si="216"/>
        <v>-2.5915430960961787</v>
      </c>
      <c r="V1227" s="2">
        <f t="shared" si="217"/>
        <v>-368.80000000000109</v>
      </c>
      <c r="W1227" s="2">
        <f t="shared" si="218"/>
        <v>-3.9676392116361243</v>
      </c>
      <c r="X1227" t="str">
        <f>IF($T1228&gt;0, "up", "down")</f>
        <v>up</v>
      </c>
    </row>
    <row r="1228" spans="1:24" x14ac:dyDescent="0.2">
      <c r="A1228" s="1">
        <v>40324</v>
      </c>
      <c r="B1228" s="2">
        <v>8911.4</v>
      </c>
      <c r="C1228" s="2">
        <v>9037.65</v>
      </c>
      <c r="D1228" s="2">
        <v>8911.4</v>
      </c>
      <c r="E1228" s="2">
        <v>9027.6</v>
      </c>
      <c r="F1228" s="2">
        <f t="shared" si="209"/>
        <v>8972.0124999999989</v>
      </c>
      <c r="G1228" s="2">
        <f>$C1228-$D1228</f>
        <v>126.25</v>
      </c>
      <c r="H1228" s="2">
        <f>$C1228-MAX($B1228,$E1228)</f>
        <v>10.049999999999272</v>
      </c>
      <c r="I1228" s="2">
        <f>MIN($B1228,$E1228)-$D1228</f>
        <v>0</v>
      </c>
      <c r="J1228" s="2">
        <f>$E1228-$B1228</f>
        <v>116.20000000000073</v>
      </c>
      <c r="K1228" s="2">
        <f>$H1228/$G1228</f>
        <v>7.9603960396033846E-2</v>
      </c>
      <c r="L1228" s="2">
        <f>$I1228/$G1228</f>
        <v>0</v>
      </c>
      <c r="M1228" s="2">
        <f>ABS($J1228)/$G1228</f>
        <v>0.92039603960396621</v>
      </c>
      <c r="N1228" s="2">
        <f t="shared" si="211"/>
        <v>9086.7707774907994</v>
      </c>
      <c r="O1228" s="2">
        <f t="shared" si="212"/>
        <v>9086.7707774907994</v>
      </c>
      <c r="P1228" s="2">
        <f t="shared" si="213"/>
        <v>8911.4</v>
      </c>
      <c r="Q1228" s="2">
        <f t="shared" si="214"/>
        <v>8972.0124999999989</v>
      </c>
      <c r="R1228" s="2">
        <f t="shared" si="210"/>
        <v>9014.2385137453984</v>
      </c>
      <c r="S1228" s="2">
        <f t="shared" si="219"/>
        <v>0</v>
      </c>
      <c r="T1228" s="2">
        <f t="shared" si="215"/>
        <v>175.85000000000036</v>
      </c>
      <c r="U1228" s="2">
        <f t="shared" si="216"/>
        <v>1.986612816674673</v>
      </c>
      <c r="V1228" s="2">
        <f t="shared" si="217"/>
        <v>45.612499999999272</v>
      </c>
      <c r="W1228" s="2">
        <f t="shared" si="218"/>
        <v>0.51098427137479019</v>
      </c>
      <c r="X1228" t="str">
        <f>IF($T1229&gt;0, "up", "down")</f>
        <v>up</v>
      </c>
    </row>
    <row r="1229" spans="1:24" x14ac:dyDescent="0.2">
      <c r="A1229" s="1">
        <v>40325</v>
      </c>
      <c r="B1229" s="2">
        <v>9007.2999999999993</v>
      </c>
      <c r="C1229" s="2">
        <v>9292.15</v>
      </c>
      <c r="D1229" s="2">
        <v>8954.35</v>
      </c>
      <c r="E1229" s="2">
        <v>9258.4500000000007</v>
      </c>
      <c r="F1229" s="2">
        <f t="shared" si="209"/>
        <v>9128.0625</v>
      </c>
      <c r="G1229" s="2">
        <f>$C1229-$D1229</f>
        <v>337.79999999999927</v>
      </c>
      <c r="H1229" s="2">
        <f>$C1229-MAX($B1229,$E1229)</f>
        <v>33.699999999998909</v>
      </c>
      <c r="I1229" s="2">
        <f>MIN($B1229,$E1229)-$D1229</f>
        <v>52.949999999998909</v>
      </c>
      <c r="J1229" s="2">
        <f>$E1229-$B1229</f>
        <v>251.15000000000146</v>
      </c>
      <c r="K1229" s="2">
        <f>$H1229/$G1229</f>
        <v>9.9763173475426237E-2</v>
      </c>
      <c r="L1229" s="2">
        <f>$I1229/$G1229</f>
        <v>0.15674955595026355</v>
      </c>
      <c r="M1229" s="2">
        <f>ABS($J1229)/$G1229</f>
        <v>0.74348727057431019</v>
      </c>
      <c r="N1229" s="2">
        <f t="shared" si="211"/>
        <v>9029.3916387453992</v>
      </c>
      <c r="O1229" s="2">
        <f t="shared" si="212"/>
        <v>9292.15</v>
      </c>
      <c r="P1229" s="2">
        <f t="shared" si="213"/>
        <v>8954.35</v>
      </c>
      <c r="Q1229" s="2">
        <f t="shared" si="214"/>
        <v>9128.0625</v>
      </c>
      <c r="R1229" s="2">
        <f t="shared" si="210"/>
        <v>9100.9885346863502</v>
      </c>
      <c r="S1229" s="2">
        <f t="shared" si="219"/>
        <v>0.34480058189421497</v>
      </c>
      <c r="T1229" s="2">
        <f t="shared" si="215"/>
        <v>230.85000000000036</v>
      </c>
      <c r="U1229" s="2">
        <f t="shared" si="216"/>
        <v>2.5571580486508081</v>
      </c>
      <c r="V1229" s="2">
        <f t="shared" si="217"/>
        <v>156.05000000000109</v>
      </c>
      <c r="W1229" s="2">
        <f t="shared" si="218"/>
        <v>1.7392976213530813</v>
      </c>
      <c r="X1229" t="str">
        <f>IF($T1230&gt;0, "up", "down")</f>
        <v>up</v>
      </c>
    </row>
    <row r="1230" spans="1:24" x14ac:dyDescent="0.2">
      <c r="A1230" s="1">
        <v>40326</v>
      </c>
      <c r="B1230" s="2">
        <v>9285.9500000000007</v>
      </c>
      <c r="C1230" s="2">
        <v>9383.9500000000007</v>
      </c>
      <c r="D1230" s="2">
        <v>9215.6</v>
      </c>
      <c r="E1230" s="2">
        <v>9312.6</v>
      </c>
      <c r="F1230" s="2">
        <f t="shared" si="209"/>
        <v>9299.5249999999996</v>
      </c>
      <c r="G1230" s="2">
        <f>$C1230-$D1230</f>
        <v>168.35000000000036</v>
      </c>
      <c r="H1230" s="2">
        <f>$C1230-MAX($B1230,$E1230)</f>
        <v>71.350000000000364</v>
      </c>
      <c r="I1230" s="2">
        <f>MIN($B1230,$E1230)-$D1230</f>
        <v>70.350000000000364</v>
      </c>
      <c r="J1230" s="2">
        <f>$E1230-$B1230</f>
        <v>26.649999999999636</v>
      </c>
      <c r="K1230" s="2">
        <f>$H1230/$G1230</f>
        <v>0.42381942381942506</v>
      </c>
      <c r="L1230" s="2">
        <f>$I1230/$G1230</f>
        <v>0.41787941787941912</v>
      </c>
      <c r="M1230" s="2">
        <f>ABS($J1230)/$G1230</f>
        <v>0.15830115830115579</v>
      </c>
      <c r="N1230" s="2">
        <f t="shared" si="211"/>
        <v>9078.7270693727005</v>
      </c>
      <c r="O1230" s="2">
        <f t="shared" si="212"/>
        <v>9383.9500000000007</v>
      </c>
      <c r="P1230" s="2">
        <f t="shared" si="213"/>
        <v>9078.7270693727005</v>
      </c>
      <c r="Q1230" s="2">
        <f t="shared" si="214"/>
        <v>9299.5249999999996</v>
      </c>
      <c r="R1230" s="2">
        <f t="shared" si="210"/>
        <v>9210.2322846863499</v>
      </c>
      <c r="S1230" s="2">
        <f t="shared" si="219"/>
        <v>0.77900576316956072</v>
      </c>
      <c r="T1230" s="2">
        <f t="shared" si="215"/>
        <v>54.149999999999636</v>
      </c>
      <c r="U1230" s="2">
        <f t="shared" si="216"/>
        <v>0.58487111773568612</v>
      </c>
      <c r="V1230" s="2">
        <f t="shared" si="217"/>
        <v>171.46249999999964</v>
      </c>
      <c r="W1230" s="2">
        <f t="shared" si="218"/>
        <v>1.8784106703914401</v>
      </c>
      <c r="X1230" t="str">
        <f>IF($T1231&gt;0, "up", "down")</f>
        <v>up</v>
      </c>
    </row>
    <row r="1231" spans="1:24" x14ac:dyDescent="0.2">
      <c r="A1231" s="1">
        <v>40329</v>
      </c>
      <c r="B1231" s="2">
        <v>9305.5499999999993</v>
      </c>
      <c r="C1231" s="2">
        <v>9385.2999999999993</v>
      </c>
      <c r="D1231" s="2">
        <v>9257.65</v>
      </c>
      <c r="E1231" s="2">
        <v>9363.7000000000007</v>
      </c>
      <c r="F1231" s="2">
        <f t="shared" si="209"/>
        <v>9328.0499999999993</v>
      </c>
      <c r="G1231" s="2">
        <f>$C1231-$D1231</f>
        <v>127.64999999999964</v>
      </c>
      <c r="H1231" s="2">
        <f>$C1231-MAX($B1231,$E1231)</f>
        <v>21.599999999998545</v>
      </c>
      <c r="I1231" s="2">
        <f>MIN($B1231,$E1231)-$D1231</f>
        <v>47.899999999999636</v>
      </c>
      <c r="J1231" s="2">
        <f>$E1231-$B1231</f>
        <v>58.150000000001455</v>
      </c>
      <c r="K1231" s="2">
        <f>$H1231/$G1231</f>
        <v>0.16921269095181046</v>
      </c>
      <c r="L1231" s="2">
        <f>$I1231/$G1231</f>
        <v>0.37524481002741694</v>
      </c>
      <c r="M1231" s="2">
        <f>ABS($J1231)/$G1231</f>
        <v>0.4555424990207726</v>
      </c>
      <c r="N1231" s="2">
        <f t="shared" si="211"/>
        <v>9189.1260346863492</v>
      </c>
      <c r="O1231" s="2">
        <f t="shared" si="212"/>
        <v>9385.2999999999993</v>
      </c>
      <c r="P1231" s="2">
        <f t="shared" si="213"/>
        <v>9189.1260346863492</v>
      </c>
      <c r="Q1231" s="2">
        <f t="shared" si="214"/>
        <v>9328.0499999999993</v>
      </c>
      <c r="R1231" s="2">
        <f t="shared" si="210"/>
        <v>9272.9005173431742</v>
      </c>
      <c r="S1231" s="2">
        <f t="shared" si="219"/>
        <v>1</v>
      </c>
      <c r="T1231" s="2">
        <f t="shared" si="215"/>
        <v>51.100000000000364</v>
      </c>
      <c r="U1231" s="2">
        <f t="shared" si="216"/>
        <v>0.5487189399308503</v>
      </c>
      <c r="V1231" s="2">
        <f t="shared" si="217"/>
        <v>28.524999999999636</v>
      </c>
      <c r="W1231" s="2">
        <f t="shared" si="218"/>
        <v>0.30673609673611973</v>
      </c>
      <c r="X1231" t="str">
        <f>IF($T1232&gt;0, "up", "down")</f>
        <v>down</v>
      </c>
    </row>
    <row r="1232" spans="1:24" x14ac:dyDescent="0.2">
      <c r="A1232" s="1">
        <v>40330</v>
      </c>
      <c r="B1232" s="2">
        <v>9331.85</v>
      </c>
      <c r="C1232" s="2">
        <v>9334.2999999999993</v>
      </c>
      <c r="D1232" s="2">
        <v>9093.15</v>
      </c>
      <c r="E1232" s="2">
        <v>9119.0499999999993</v>
      </c>
      <c r="F1232" s="2">
        <f t="shared" si="209"/>
        <v>9219.5875000000015</v>
      </c>
      <c r="G1232" s="2">
        <f>$C1232-$D1232</f>
        <v>241.14999999999964</v>
      </c>
      <c r="H1232" s="2">
        <f>$C1232-MAX($B1232,$E1232)</f>
        <v>2.4499999999989086</v>
      </c>
      <c r="I1232" s="2">
        <f>MIN($B1232,$E1232)-$D1232</f>
        <v>25.899999999999636</v>
      </c>
      <c r="J1232" s="2">
        <f>$E1232-$B1232</f>
        <v>-212.80000000000109</v>
      </c>
      <c r="K1232" s="2">
        <f>$H1232/$G1232</f>
        <v>1.0159651669081121E-2</v>
      </c>
      <c r="L1232" s="2">
        <f>$I1232/$G1232</f>
        <v>0.10740203193033247</v>
      </c>
      <c r="M1232" s="2">
        <f>ABS($J1232)/$G1232</f>
        <v>0.88243831640058645</v>
      </c>
      <c r="N1232" s="2">
        <f t="shared" si="211"/>
        <v>9258.5880173431742</v>
      </c>
      <c r="O1232" s="2">
        <f t="shared" si="212"/>
        <v>9334.2999999999993</v>
      </c>
      <c r="P1232" s="2">
        <f t="shared" si="213"/>
        <v>9093.15</v>
      </c>
      <c r="Q1232" s="2">
        <f t="shared" si="214"/>
        <v>9219.5875000000015</v>
      </c>
      <c r="R1232" s="2">
        <f t="shared" si="210"/>
        <v>9226.4063793357946</v>
      </c>
      <c r="S1232" s="2">
        <f t="shared" si="219"/>
        <v>0.82025138071814019</v>
      </c>
      <c r="T1232" s="2">
        <f t="shared" si="215"/>
        <v>-244.65000000000146</v>
      </c>
      <c r="U1232" s="2">
        <f t="shared" si="216"/>
        <v>-2.6127492337430871</v>
      </c>
      <c r="V1232" s="2">
        <f t="shared" si="217"/>
        <v>-108.46249999999782</v>
      </c>
      <c r="W1232" s="2">
        <f t="shared" si="218"/>
        <v>-1.16275641747201</v>
      </c>
      <c r="X1232" t="str">
        <f>IF($T1233&gt;0, "up", "down")</f>
        <v>up</v>
      </c>
    </row>
    <row r="1233" spans="1:24" x14ac:dyDescent="0.2">
      <c r="A1233" s="1">
        <v>40331</v>
      </c>
      <c r="B1233" s="2">
        <v>9164.0499999999993</v>
      </c>
      <c r="C1233" s="2">
        <v>9220.2000000000007</v>
      </c>
      <c r="D1233" s="2">
        <v>9083.65</v>
      </c>
      <c r="E1233" s="2">
        <v>9192.4500000000007</v>
      </c>
      <c r="F1233" s="2">
        <f t="shared" si="209"/>
        <v>9165.0875000000015</v>
      </c>
      <c r="G1233" s="2">
        <f>$C1233-$D1233</f>
        <v>136.55000000000109</v>
      </c>
      <c r="H1233" s="2">
        <f>$C1233-MAX($B1233,$E1233)</f>
        <v>27.75</v>
      </c>
      <c r="I1233" s="2">
        <f>MIN($B1233,$E1233)-$D1233</f>
        <v>80.399999999999636</v>
      </c>
      <c r="J1233" s="2">
        <f>$E1233-$B1233</f>
        <v>28.400000000001455</v>
      </c>
      <c r="K1233" s="2">
        <f>$H1233/$G1233</f>
        <v>0.20322226290735831</v>
      </c>
      <c r="L1233" s="2">
        <f>$I1233/$G1233</f>
        <v>0.5887953130721274</v>
      </c>
      <c r="M1233" s="2">
        <f>ABS($J1233)/$G1233</f>
        <v>0.20798242402051431</v>
      </c>
      <c r="N1233" s="2">
        <f t="shared" si="211"/>
        <v>9239.0877586715869</v>
      </c>
      <c r="O1233" s="2">
        <f t="shared" si="212"/>
        <v>9239.0877586715869</v>
      </c>
      <c r="P1233" s="2">
        <f t="shared" si="213"/>
        <v>9083.65</v>
      </c>
      <c r="Q1233" s="2">
        <f t="shared" si="214"/>
        <v>9165.0875000000015</v>
      </c>
      <c r="R1233" s="2">
        <f t="shared" si="210"/>
        <v>9181.7282543357942</v>
      </c>
      <c r="S1233" s="2">
        <f t="shared" si="219"/>
        <v>0.46965731185021042</v>
      </c>
      <c r="T1233" s="2">
        <f t="shared" si="215"/>
        <v>73.400000000001455</v>
      </c>
      <c r="U1233" s="2">
        <f t="shared" si="216"/>
        <v>0.80490840602915281</v>
      </c>
      <c r="V1233" s="2">
        <f t="shared" si="217"/>
        <v>-54.5</v>
      </c>
      <c r="W1233" s="2">
        <f t="shared" si="218"/>
        <v>-0.59113273777161923</v>
      </c>
      <c r="X1233" t="str">
        <f>IF($T1234&gt;0, "up", "down")</f>
        <v>up</v>
      </c>
    </row>
    <row r="1234" spans="1:24" x14ac:dyDescent="0.2">
      <c r="A1234" s="1">
        <v>40332</v>
      </c>
      <c r="B1234" s="2">
        <v>9290.35</v>
      </c>
      <c r="C1234" s="2">
        <v>9404.1</v>
      </c>
      <c r="D1234" s="2">
        <v>9288.5</v>
      </c>
      <c r="E1234" s="2">
        <v>9387.7000000000007</v>
      </c>
      <c r="F1234" s="2">
        <f t="shared" si="209"/>
        <v>9342.6625000000004</v>
      </c>
      <c r="G1234" s="2">
        <f>$C1234-$D1234</f>
        <v>115.60000000000036</v>
      </c>
      <c r="H1234" s="2">
        <f>$C1234-MAX($B1234,$E1234)</f>
        <v>16.399999999999636</v>
      </c>
      <c r="I1234" s="2">
        <f>MIN($B1234,$E1234)-$D1234</f>
        <v>1.8500000000003638</v>
      </c>
      <c r="J1234" s="2">
        <f>$E1234-$B1234</f>
        <v>97.350000000000364</v>
      </c>
      <c r="K1234" s="2">
        <f>$H1234/$G1234</f>
        <v>0.14186851211072304</v>
      </c>
      <c r="L1234" s="2">
        <f>$I1234/$G1234</f>
        <v>1.6003460207615554E-2</v>
      </c>
      <c r="M1234" s="2">
        <f>ABS($J1234)/$G1234</f>
        <v>0.8421280276816614</v>
      </c>
      <c r="N1234" s="2">
        <f t="shared" si="211"/>
        <v>9202.0876293357942</v>
      </c>
      <c r="O1234" s="2">
        <f t="shared" si="212"/>
        <v>9404.1</v>
      </c>
      <c r="P1234" s="2">
        <f t="shared" si="213"/>
        <v>9202.0876293357942</v>
      </c>
      <c r="Q1234" s="2">
        <f t="shared" si="214"/>
        <v>9342.6625000000004</v>
      </c>
      <c r="R1234" s="2">
        <f t="shared" si="210"/>
        <v>9287.7344396678964</v>
      </c>
      <c r="S1234" s="2">
        <f t="shared" si="219"/>
        <v>1</v>
      </c>
      <c r="T1234" s="2">
        <f t="shared" si="215"/>
        <v>195.25</v>
      </c>
      <c r="U1234" s="2">
        <f t="shared" si="216"/>
        <v>2.1240256949997005</v>
      </c>
      <c r="V1234" s="2">
        <f t="shared" si="217"/>
        <v>177.57499999999891</v>
      </c>
      <c r="W1234" s="2">
        <f t="shared" si="218"/>
        <v>1.9375155992782271</v>
      </c>
      <c r="X1234" t="str">
        <f>IF($T1235&gt;0, "up", "down")</f>
        <v>up</v>
      </c>
    </row>
    <row r="1235" spans="1:24" x14ac:dyDescent="0.2">
      <c r="A1235" s="1">
        <v>40333</v>
      </c>
      <c r="B1235" s="2">
        <v>9402.7999999999993</v>
      </c>
      <c r="C1235" s="2">
        <v>9490.9500000000007</v>
      </c>
      <c r="D1235" s="2">
        <v>9363.2999999999993</v>
      </c>
      <c r="E1235" s="2">
        <v>9455.9500000000007</v>
      </c>
      <c r="F1235" s="2">
        <f t="shared" si="209"/>
        <v>9428.25</v>
      </c>
      <c r="G1235" s="2">
        <f>$C1235-$D1235</f>
        <v>127.65000000000146</v>
      </c>
      <c r="H1235" s="2">
        <f>$C1235-MAX($B1235,$E1235)</f>
        <v>35</v>
      </c>
      <c r="I1235" s="2">
        <f>MIN($B1235,$E1235)-$D1235</f>
        <v>39.5</v>
      </c>
      <c r="J1235" s="2">
        <f>$E1235-$B1235</f>
        <v>53.150000000001455</v>
      </c>
      <c r="K1235" s="2">
        <f>$H1235/$G1235</f>
        <v>0.27418723070896672</v>
      </c>
      <c r="L1235" s="2">
        <f>$I1235/$G1235</f>
        <v>0.30943987465726241</v>
      </c>
      <c r="M1235" s="2">
        <f>ABS($J1235)/$G1235</f>
        <v>0.41637289463377086</v>
      </c>
      <c r="N1235" s="2">
        <f t="shared" si="211"/>
        <v>9272.3750646678964</v>
      </c>
      <c r="O1235" s="2">
        <f t="shared" si="212"/>
        <v>9490.9500000000007</v>
      </c>
      <c r="P1235" s="2">
        <f t="shared" si="213"/>
        <v>9272.3750646678964</v>
      </c>
      <c r="Q1235" s="2">
        <f t="shared" si="214"/>
        <v>9428.25</v>
      </c>
      <c r="R1235" s="2">
        <f t="shared" si="210"/>
        <v>9365.9875323339475</v>
      </c>
      <c r="S1235" s="2">
        <f t="shared" si="219"/>
        <v>1</v>
      </c>
      <c r="T1235" s="2">
        <f t="shared" si="215"/>
        <v>68.25</v>
      </c>
      <c r="U1235" s="2">
        <f t="shared" si="216"/>
        <v>0.72701513682797692</v>
      </c>
      <c r="V1235" s="2">
        <f t="shared" si="217"/>
        <v>85.587499999999636</v>
      </c>
      <c r="W1235" s="2">
        <f t="shared" si="218"/>
        <v>0.91609324429732575</v>
      </c>
      <c r="X1235" t="str">
        <f>IF($T1236&gt;0, "up", "down")</f>
        <v>down</v>
      </c>
    </row>
    <row r="1236" spans="1:24" x14ac:dyDescent="0.2">
      <c r="A1236" s="1">
        <v>40336</v>
      </c>
      <c r="B1236" s="2">
        <v>9221.7999999999993</v>
      </c>
      <c r="C1236" s="2">
        <v>9328.15</v>
      </c>
      <c r="D1236" s="2">
        <v>9192.7000000000007</v>
      </c>
      <c r="E1236" s="2">
        <v>9292.6</v>
      </c>
      <c r="F1236" s="2">
        <f t="shared" si="209"/>
        <v>9258.8125</v>
      </c>
      <c r="G1236" s="2">
        <f>$C1236-$D1236</f>
        <v>135.44999999999891</v>
      </c>
      <c r="H1236" s="2">
        <f>$C1236-MAX($B1236,$E1236)</f>
        <v>35.549999999999272</v>
      </c>
      <c r="I1236" s="2">
        <f>MIN($B1236,$E1236)-$D1236</f>
        <v>29.099999999998545</v>
      </c>
      <c r="J1236" s="2">
        <f>$E1236-$B1236</f>
        <v>70.800000000001091</v>
      </c>
      <c r="K1236" s="2">
        <f>$H1236/$G1236</f>
        <v>0.26245847176079407</v>
      </c>
      <c r="L1236" s="2">
        <f>$I1236/$G1236</f>
        <v>0.2148394241417407</v>
      </c>
      <c r="M1236" s="2">
        <f>ABS($J1236)/$G1236</f>
        <v>0.5227021040974652</v>
      </c>
      <c r="N1236" s="2">
        <f t="shared" si="211"/>
        <v>9350.3125323339482</v>
      </c>
      <c r="O1236" s="2">
        <f t="shared" si="212"/>
        <v>9350.3125323339482</v>
      </c>
      <c r="P1236" s="2">
        <f t="shared" si="213"/>
        <v>9192.7000000000007</v>
      </c>
      <c r="Q1236" s="2">
        <f t="shared" si="214"/>
        <v>9258.8125</v>
      </c>
      <c r="R1236" s="2">
        <f t="shared" si="210"/>
        <v>9288.0343911669734</v>
      </c>
      <c r="S1236" s="2">
        <f t="shared" si="219"/>
        <v>0.57693776935479268</v>
      </c>
      <c r="T1236" s="2">
        <f t="shared" si="215"/>
        <v>-163.35000000000036</v>
      </c>
      <c r="U1236" s="2">
        <f t="shared" si="216"/>
        <v>-1.7274837536154521</v>
      </c>
      <c r="V1236" s="2">
        <f t="shared" si="217"/>
        <v>-169.4375</v>
      </c>
      <c r="W1236" s="2">
        <f t="shared" si="218"/>
        <v>-1.7971256595868801</v>
      </c>
      <c r="X1236" t="str">
        <f>IF($T1237&gt;0, "up", "down")</f>
        <v>down</v>
      </c>
    </row>
    <row r="1237" spans="1:24" x14ac:dyDescent="0.2">
      <c r="A1237" s="1">
        <v>40337</v>
      </c>
      <c r="B1237" s="2">
        <v>9291.25</v>
      </c>
      <c r="C1237" s="2">
        <v>9387.1</v>
      </c>
      <c r="D1237" s="2">
        <v>9143.5</v>
      </c>
      <c r="E1237" s="2">
        <v>9185.2999999999993</v>
      </c>
      <c r="F1237" s="2">
        <f t="shared" si="209"/>
        <v>9251.7874999999985</v>
      </c>
      <c r="G1237" s="2">
        <f>$C1237-$D1237</f>
        <v>243.60000000000036</v>
      </c>
      <c r="H1237" s="2">
        <f>$C1237-MAX($B1237,$E1237)</f>
        <v>95.850000000000364</v>
      </c>
      <c r="I1237" s="2">
        <f>MIN($B1237,$E1237)-$D1237</f>
        <v>41.799999999999272</v>
      </c>
      <c r="J1237" s="2">
        <f>$E1237-$B1237</f>
        <v>-105.95000000000073</v>
      </c>
      <c r="K1237" s="2">
        <f>$H1237/$G1237</f>
        <v>0.39347290640394178</v>
      </c>
      <c r="L1237" s="2">
        <f>$I1237/$G1237</f>
        <v>0.17159277504104767</v>
      </c>
      <c r="M1237" s="2">
        <f>ABS($J1237)/$G1237</f>
        <v>0.43493431855501052</v>
      </c>
      <c r="N1237" s="2">
        <f t="shared" si="211"/>
        <v>9304.5625161669741</v>
      </c>
      <c r="O1237" s="2">
        <f t="shared" si="212"/>
        <v>9387.1</v>
      </c>
      <c r="P1237" s="2">
        <f t="shared" si="213"/>
        <v>9143.5</v>
      </c>
      <c r="Q1237" s="2">
        <f t="shared" si="214"/>
        <v>9251.7874999999985</v>
      </c>
      <c r="R1237" s="2">
        <f t="shared" si="210"/>
        <v>9271.7375040417428</v>
      </c>
      <c r="S1237" s="2">
        <f t="shared" si="219"/>
        <v>0.48849236078549446</v>
      </c>
      <c r="T1237" s="2">
        <f t="shared" si="215"/>
        <v>-107.30000000000109</v>
      </c>
      <c r="U1237" s="2">
        <f t="shared" si="216"/>
        <v>-1.154682220261295</v>
      </c>
      <c r="V1237" s="2">
        <f t="shared" si="217"/>
        <v>-7.0250000000014552</v>
      </c>
      <c r="W1237" s="2">
        <f t="shared" si="218"/>
        <v>-7.5873660904154344E-2</v>
      </c>
      <c r="X1237" t="str">
        <f>IF($T1238&gt;0, "up", "down")</f>
        <v>up</v>
      </c>
    </row>
    <row r="1238" spans="1:24" x14ac:dyDescent="0.2">
      <c r="A1238" s="1">
        <v>40338</v>
      </c>
      <c r="B1238" s="2">
        <v>9195.9</v>
      </c>
      <c r="C1238" s="2">
        <v>9341.2999999999993</v>
      </c>
      <c r="D1238" s="2">
        <v>9182.4500000000007</v>
      </c>
      <c r="E1238" s="2">
        <v>9238.2000000000007</v>
      </c>
      <c r="F1238" s="2">
        <f t="shared" si="209"/>
        <v>9239.4624999999996</v>
      </c>
      <c r="G1238" s="2">
        <f>$C1238-$D1238</f>
        <v>158.84999999999854</v>
      </c>
      <c r="H1238" s="2">
        <f>$C1238-MAX($B1238,$E1238)</f>
        <v>103.09999999999854</v>
      </c>
      <c r="I1238" s="2">
        <f>MIN($B1238,$E1238)-$D1238</f>
        <v>13.449999999998909</v>
      </c>
      <c r="J1238" s="2">
        <f>$E1238-$B1238</f>
        <v>42.300000000001091</v>
      </c>
      <c r="K1238" s="2">
        <f>$H1238/$G1238</f>
        <v>0.64903997481900844</v>
      </c>
      <c r="L1238" s="2">
        <f>$I1238/$G1238</f>
        <v>8.4671073339622482E-2</v>
      </c>
      <c r="M1238" s="2">
        <f>ABS($J1238)/$G1238</f>
        <v>0.26628895184136908</v>
      </c>
      <c r="N1238" s="2">
        <f t="shared" si="211"/>
        <v>9278.1750080834863</v>
      </c>
      <c r="O1238" s="2">
        <f t="shared" si="212"/>
        <v>9341.2999999999993</v>
      </c>
      <c r="P1238" s="2">
        <f t="shared" si="213"/>
        <v>9182.4500000000007</v>
      </c>
      <c r="Q1238" s="2">
        <f t="shared" si="214"/>
        <v>9239.4624999999996</v>
      </c>
      <c r="R1238" s="2">
        <f t="shared" si="210"/>
        <v>9260.346877020871</v>
      </c>
      <c r="S1238" s="2">
        <f t="shared" si="219"/>
        <v>0</v>
      </c>
      <c r="T1238" s="2">
        <f t="shared" si="215"/>
        <v>52.900000000001455</v>
      </c>
      <c r="U1238" s="2">
        <f t="shared" si="216"/>
        <v>0.57592022035210022</v>
      </c>
      <c r="V1238" s="2">
        <f t="shared" si="217"/>
        <v>-12.324999999998909</v>
      </c>
      <c r="W1238" s="2">
        <f t="shared" si="218"/>
        <v>-0.13321749986150147</v>
      </c>
      <c r="X1238" t="str">
        <f>IF($T1239&gt;0, "up", "down")</f>
        <v>up</v>
      </c>
    </row>
    <row r="1239" spans="1:24" x14ac:dyDescent="0.2">
      <c r="A1239" s="1">
        <v>40339</v>
      </c>
      <c r="B1239" s="2">
        <v>9233.5499999999993</v>
      </c>
      <c r="C1239" s="2">
        <v>9367.4500000000007</v>
      </c>
      <c r="D1239" s="2">
        <v>9215.35</v>
      </c>
      <c r="E1239" s="2">
        <v>9346.4500000000007</v>
      </c>
      <c r="F1239" s="2">
        <f t="shared" si="209"/>
        <v>9290.7000000000007</v>
      </c>
      <c r="G1239" s="2">
        <f>$C1239-$D1239</f>
        <v>152.10000000000036</v>
      </c>
      <c r="H1239" s="2">
        <f>$C1239-MAX($B1239,$E1239)</f>
        <v>21</v>
      </c>
      <c r="I1239" s="2">
        <f>MIN($B1239,$E1239)-$D1239</f>
        <v>18.199999999998909</v>
      </c>
      <c r="J1239" s="2">
        <f>$E1239-$B1239</f>
        <v>112.90000000000146</v>
      </c>
      <c r="K1239" s="2">
        <f>$H1239/$G1239</f>
        <v>0.1380670611439839</v>
      </c>
      <c r="L1239" s="2">
        <f>$I1239/$G1239</f>
        <v>0.1196581196581122</v>
      </c>
      <c r="M1239" s="2">
        <f>ABS($J1239)/$G1239</f>
        <v>0.74227481919790395</v>
      </c>
      <c r="N1239" s="2">
        <f t="shared" si="211"/>
        <v>9258.8187540417421</v>
      </c>
      <c r="O1239" s="2">
        <f t="shared" si="212"/>
        <v>9367.4500000000007</v>
      </c>
      <c r="P1239" s="2">
        <f t="shared" si="213"/>
        <v>9215.35</v>
      </c>
      <c r="Q1239" s="2">
        <f t="shared" si="214"/>
        <v>9290.7000000000007</v>
      </c>
      <c r="R1239" s="2">
        <f t="shared" si="210"/>
        <v>9283.0796885104355</v>
      </c>
      <c r="S1239" s="2">
        <f t="shared" si="219"/>
        <v>0.21518998932933131</v>
      </c>
      <c r="T1239" s="2">
        <f t="shared" si="215"/>
        <v>108.25</v>
      </c>
      <c r="U1239" s="2">
        <f t="shared" si="216"/>
        <v>1.1717650624580545</v>
      </c>
      <c r="V1239" s="2">
        <f t="shared" si="217"/>
        <v>51.237500000001091</v>
      </c>
      <c r="W1239" s="2">
        <f t="shared" si="218"/>
        <v>0.55455065703227968</v>
      </c>
      <c r="X1239" t="str">
        <f>IF($T1240&gt;0, "up", "down")</f>
        <v>up</v>
      </c>
    </row>
    <row r="1240" spans="1:24" x14ac:dyDescent="0.2">
      <c r="A1240" s="1">
        <v>40340</v>
      </c>
      <c r="B1240" s="2">
        <v>9428.85</v>
      </c>
      <c r="C1240" s="2">
        <v>9463.0499999999993</v>
      </c>
      <c r="D1240" s="2">
        <v>9386.7000000000007</v>
      </c>
      <c r="E1240" s="2">
        <v>9451.75</v>
      </c>
      <c r="F1240" s="2">
        <f t="shared" si="209"/>
        <v>9432.5875000000015</v>
      </c>
      <c r="G1240" s="2">
        <f>$C1240-$D1240</f>
        <v>76.349999999998545</v>
      </c>
      <c r="H1240" s="2">
        <f>$C1240-MAX($B1240,$E1240)</f>
        <v>11.299999999999272</v>
      </c>
      <c r="I1240" s="2">
        <f>MIN($B1240,$E1240)-$D1240</f>
        <v>42.149999999999636</v>
      </c>
      <c r="J1240" s="2">
        <f>$E1240-$B1240</f>
        <v>22.899999999999636</v>
      </c>
      <c r="K1240" s="2">
        <f>$H1240/$G1240</f>
        <v>0.14800261951538293</v>
      </c>
      <c r="L1240" s="2">
        <f>$I1240/$G1240</f>
        <v>0.55206286836935747</v>
      </c>
      <c r="M1240" s="2">
        <f>ABS($J1240)/$G1240</f>
        <v>0.29993451211525962</v>
      </c>
      <c r="N1240" s="2">
        <f t="shared" si="211"/>
        <v>9274.7593770208714</v>
      </c>
      <c r="O1240" s="2">
        <f t="shared" si="212"/>
        <v>9463.0499999999993</v>
      </c>
      <c r="P1240" s="2">
        <f t="shared" si="213"/>
        <v>9274.7593770208714</v>
      </c>
      <c r="Q1240" s="2">
        <f t="shared" si="214"/>
        <v>9432.5875000000015</v>
      </c>
      <c r="R1240" s="2">
        <f t="shared" si="210"/>
        <v>9361.2890635104359</v>
      </c>
      <c r="S1240" s="2">
        <f t="shared" si="219"/>
        <v>1</v>
      </c>
      <c r="T1240" s="2">
        <f t="shared" si="215"/>
        <v>105.29999999999927</v>
      </c>
      <c r="U1240" s="2">
        <f t="shared" si="216"/>
        <v>1.1266309668376684</v>
      </c>
      <c r="V1240" s="2">
        <f t="shared" si="217"/>
        <v>141.88750000000073</v>
      </c>
      <c r="W1240" s="2">
        <f t="shared" si="218"/>
        <v>1.5271992422530134</v>
      </c>
      <c r="X1240" t="str">
        <f>IF($T1241&gt;0, "up", "down")</f>
        <v>up</v>
      </c>
    </row>
    <row r="1241" spans="1:24" x14ac:dyDescent="0.2">
      <c r="A1241" s="1">
        <v>40343</v>
      </c>
      <c r="B1241" s="2">
        <v>9496.35</v>
      </c>
      <c r="C1241" s="2">
        <v>9549.9</v>
      </c>
      <c r="D1241" s="2">
        <v>9468.75</v>
      </c>
      <c r="E1241" s="2">
        <v>9534.1</v>
      </c>
      <c r="F1241" s="2">
        <f t="shared" si="209"/>
        <v>9512.2749999999996</v>
      </c>
      <c r="G1241" s="2">
        <f>$C1241-$D1241</f>
        <v>81.149999999999636</v>
      </c>
      <c r="H1241" s="2">
        <f>$C1241-MAX($B1241,$E1241)</f>
        <v>15.799999999999272</v>
      </c>
      <c r="I1241" s="2">
        <f>MIN($B1241,$E1241)-$D1241</f>
        <v>27.600000000000364</v>
      </c>
      <c r="J1241" s="2">
        <f>$E1241-$B1241</f>
        <v>37.75</v>
      </c>
      <c r="K1241" s="2">
        <f>$H1241/$G1241</f>
        <v>0.19470117067158771</v>
      </c>
      <c r="L1241" s="2">
        <f>$I1241/$G1241</f>
        <v>0.34011090573013542</v>
      </c>
      <c r="M1241" s="2">
        <f>ABS($J1241)/$G1241</f>
        <v>0.46518792359827688</v>
      </c>
      <c r="N1241" s="2">
        <f t="shared" si="211"/>
        <v>9353.6734385104355</v>
      </c>
      <c r="O1241" s="2">
        <f t="shared" si="212"/>
        <v>9549.9</v>
      </c>
      <c r="P1241" s="2">
        <f t="shared" si="213"/>
        <v>9353.6734385104355</v>
      </c>
      <c r="Q1241" s="2">
        <f t="shared" si="214"/>
        <v>9512.2749999999996</v>
      </c>
      <c r="R1241" s="2">
        <f t="shared" si="210"/>
        <v>9442.3804692552185</v>
      </c>
      <c r="S1241" s="2">
        <f t="shared" si="219"/>
        <v>1</v>
      </c>
      <c r="T1241" s="2">
        <f t="shared" si="215"/>
        <v>82.350000000000364</v>
      </c>
      <c r="U1241" s="2">
        <f t="shared" si="216"/>
        <v>0.8712672256460483</v>
      </c>
      <c r="V1241" s="2">
        <f t="shared" si="217"/>
        <v>79.687499999998181</v>
      </c>
      <c r="W1241" s="2">
        <f t="shared" si="218"/>
        <v>0.84481061002612667</v>
      </c>
      <c r="X1241" t="str">
        <f>IF($T1242&gt;0, "up", "down")</f>
        <v>up</v>
      </c>
    </row>
    <row r="1242" spans="1:24" x14ac:dyDescent="0.2">
      <c r="A1242" s="1">
        <v>40344</v>
      </c>
      <c r="B1242" s="2">
        <v>9524.9</v>
      </c>
      <c r="C1242" s="2">
        <v>9566.2999999999993</v>
      </c>
      <c r="D1242" s="2">
        <v>9422.9500000000007</v>
      </c>
      <c r="E1242" s="2">
        <v>9554.4</v>
      </c>
      <c r="F1242" s="2">
        <f t="shared" si="209"/>
        <v>9517.1374999999989</v>
      </c>
      <c r="G1242" s="2">
        <f>$C1242-$D1242</f>
        <v>143.34999999999854</v>
      </c>
      <c r="H1242" s="2">
        <f>$C1242-MAX($B1242,$E1242)</f>
        <v>11.899999999999636</v>
      </c>
      <c r="I1242" s="2">
        <f>MIN($B1242,$E1242)-$D1242</f>
        <v>101.94999999999891</v>
      </c>
      <c r="J1242" s="2">
        <f>$E1242-$B1242</f>
        <v>29.5</v>
      </c>
      <c r="K1242" s="2">
        <f>$H1242/$G1242</f>
        <v>8.3013603069408845E-2</v>
      </c>
      <c r="L1242" s="2">
        <f>$I1242/$G1242</f>
        <v>0.71119637251482348</v>
      </c>
      <c r="M1242" s="2">
        <f>ABS($J1242)/$G1242</f>
        <v>0.20579002441576769</v>
      </c>
      <c r="N1242" s="2">
        <f t="shared" si="211"/>
        <v>9432.9742192552185</v>
      </c>
      <c r="O1242" s="2">
        <f t="shared" si="212"/>
        <v>9566.2999999999993</v>
      </c>
      <c r="P1242" s="2">
        <f t="shared" si="213"/>
        <v>9422.9500000000007</v>
      </c>
      <c r="Q1242" s="2">
        <f t="shared" si="214"/>
        <v>9517.1374999999989</v>
      </c>
      <c r="R1242" s="2">
        <f t="shared" si="210"/>
        <v>9484.8404298138048</v>
      </c>
      <c r="S1242" s="2">
        <f t="shared" si="219"/>
        <v>1</v>
      </c>
      <c r="T1242" s="2">
        <f t="shared" si="215"/>
        <v>20.299999999999272</v>
      </c>
      <c r="U1242" s="2">
        <f t="shared" si="216"/>
        <v>0.21291994000481712</v>
      </c>
      <c r="V1242" s="2">
        <f t="shared" si="217"/>
        <v>4.8624999999992724</v>
      </c>
      <c r="W1242" s="2">
        <f t="shared" si="218"/>
        <v>5.111816048210626E-2</v>
      </c>
      <c r="X1242" t="str">
        <f>IF($T1243&gt;0, "up", "down")</f>
        <v>up</v>
      </c>
    </row>
    <row r="1243" spans="1:24" x14ac:dyDescent="0.2">
      <c r="A1243" s="1">
        <v>40345</v>
      </c>
      <c r="B1243" s="2">
        <v>9629.65</v>
      </c>
      <c r="C1243" s="2">
        <v>9629.65</v>
      </c>
      <c r="D1243" s="2">
        <v>9527.4</v>
      </c>
      <c r="E1243" s="2">
        <v>9588.9</v>
      </c>
      <c r="F1243" s="2">
        <f t="shared" si="209"/>
        <v>9593.9</v>
      </c>
      <c r="G1243" s="2">
        <f>$C1243-$D1243</f>
        <v>102.25</v>
      </c>
      <c r="H1243" s="2">
        <f>$C1243-MAX($B1243,$E1243)</f>
        <v>0</v>
      </c>
      <c r="I1243" s="2">
        <f>MIN($B1243,$E1243)-$D1243</f>
        <v>61.5</v>
      </c>
      <c r="J1243" s="2">
        <f>$E1243-$B1243</f>
        <v>-40.75</v>
      </c>
      <c r="K1243" s="2">
        <f>$H1243/$G1243</f>
        <v>0</v>
      </c>
      <c r="L1243" s="2">
        <f>$I1243/$G1243</f>
        <v>0.60146699266503667</v>
      </c>
      <c r="M1243" s="2">
        <f>ABS($J1243)/$G1243</f>
        <v>0.39853300733496333</v>
      </c>
      <c r="N1243" s="2">
        <f t="shared" si="211"/>
        <v>9475.0558596276096</v>
      </c>
      <c r="O1243" s="2">
        <f t="shared" si="212"/>
        <v>9629.65</v>
      </c>
      <c r="P1243" s="2">
        <f t="shared" si="213"/>
        <v>9475.0558596276096</v>
      </c>
      <c r="Q1243" s="2">
        <f t="shared" si="214"/>
        <v>9593.9</v>
      </c>
      <c r="R1243" s="2">
        <f t="shared" si="210"/>
        <v>9543.4154298138055</v>
      </c>
      <c r="S1243" s="2">
        <f t="shared" si="219"/>
        <v>1</v>
      </c>
      <c r="T1243" s="2">
        <f t="shared" si="215"/>
        <v>34.5</v>
      </c>
      <c r="U1243" s="2">
        <f t="shared" si="216"/>
        <v>0.36109017834714896</v>
      </c>
      <c r="V1243" s="2">
        <f t="shared" si="217"/>
        <v>76.762500000000728</v>
      </c>
      <c r="W1243" s="2">
        <f t="shared" si="218"/>
        <v>0.80657130360889218</v>
      </c>
      <c r="X1243" t="str">
        <f>IF($T1244&gt;0, "up", "down")</f>
        <v>up</v>
      </c>
    </row>
    <row r="1244" spans="1:24" x14ac:dyDescent="0.2">
      <c r="A1244" s="1">
        <v>40346</v>
      </c>
      <c r="B1244" s="2">
        <v>9582.9500000000007</v>
      </c>
      <c r="C1244" s="2">
        <v>9636.7999999999993</v>
      </c>
      <c r="D1244" s="2">
        <v>9446.2999999999993</v>
      </c>
      <c r="E1244" s="2">
        <v>9613.4</v>
      </c>
      <c r="F1244" s="2">
        <f t="shared" si="209"/>
        <v>9569.8624999999993</v>
      </c>
      <c r="G1244" s="2">
        <f>$C1244-$D1244</f>
        <v>190.5</v>
      </c>
      <c r="H1244" s="2">
        <f>$C1244-MAX($B1244,$E1244)</f>
        <v>23.399999999999636</v>
      </c>
      <c r="I1244" s="2">
        <f>MIN($B1244,$E1244)-$D1244</f>
        <v>136.65000000000146</v>
      </c>
      <c r="J1244" s="2">
        <f>$E1244-$B1244</f>
        <v>30.449999999998909</v>
      </c>
      <c r="K1244" s="2">
        <f>$H1244/$G1244</f>
        <v>0.12283464566928944</v>
      </c>
      <c r="L1244" s="2">
        <f>$I1244/$G1244</f>
        <v>0.71732283464567692</v>
      </c>
      <c r="M1244" s="2">
        <f>ABS($J1244)/$G1244</f>
        <v>0.15984251968503363</v>
      </c>
      <c r="N1244" s="2">
        <f t="shared" si="211"/>
        <v>9534.4779298138055</v>
      </c>
      <c r="O1244" s="2">
        <f t="shared" si="212"/>
        <v>9636.7999999999993</v>
      </c>
      <c r="P1244" s="2">
        <f t="shared" si="213"/>
        <v>9446.2999999999993</v>
      </c>
      <c r="Q1244" s="2">
        <f t="shared" si="214"/>
        <v>9569.8624999999993</v>
      </c>
      <c r="R1244" s="2">
        <f t="shared" si="210"/>
        <v>9546.8601074534508</v>
      </c>
      <c r="S1244" s="2">
        <f t="shared" si="219"/>
        <v>1</v>
      </c>
      <c r="T1244" s="2">
        <f t="shared" si="215"/>
        <v>24.5</v>
      </c>
      <c r="U1244" s="2">
        <f t="shared" si="216"/>
        <v>0.25550375955531918</v>
      </c>
      <c r="V1244" s="2">
        <f t="shared" si="217"/>
        <v>-24.037500000000364</v>
      </c>
      <c r="W1244" s="2">
        <f t="shared" si="218"/>
        <v>-0.25054982853688662</v>
      </c>
      <c r="X1244" t="str">
        <f>IF($T1245&gt;0, "up", "down")</f>
        <v>down</v>
      </c>
    </row>
    <row r="1245" spans="1:24" x14ac:dyDescent="0.2">
      <c r="A1245" s="1">
        <v>40347</v>
      </c>
      <c r="B1245" s="2">
        <v>9600.7000000000007</v>
      </c>
      <c r="C1245" s="2">
        <v>9611.5499999999993</v>
      </c>
      <c r="D1245" s="2">
        <v>9544.2999999999993</v>
      </c>
      <c r="E1245" s="2">
        <v>9576.25</v>
      </c>
      <c r="F1245" s="2">
        <f t="shared" si="209"/>
        <v>9583.2000000000007</v>
      </c>
      <c r="G1245" s="2">
        <f>$C1245-$D1245</f>
        <v>67.25</v>
      </c>
      <c r="H1245" s="2">
        <f>$C1245-MAX($B1245,$E1245)</f>
        <v>10.849999999998545</v>
      </c>
      <c r="I1245" s="2">
        <f>MIN($B1245,$E1245)-$D1245</f>
        <v>31.950000000000728</v>
      </c>
      <c r="J1245" s="2">
        <f>$E1245-$B1245</f>
        <v>-24.450000000000728</v>
      </c>
      <c r="K1245" s="2">
        <f>$H1245/$G1245</f>
        <v>0.16133828996280364</v>
      </c>
      <c r="L1245" s="2">
        <f>$I1245/$G1245</f>
        <v>0.47509293680298481</v>
      </c>
      <c r="M1245" s="2">
        <f>ABS($J1245)/$G1245</f>
        <v>0.36356877323421155</v>
      </c>
      <c r="N1245" s="2">
        <f t="shared" si="211"/>
        <v>9552.1702149069024</v>
      </c>
      <c r="O1245" s="2">
        <f t="shared" si="212"/>
        <v>9611.5499999999993</v>
      </c>
      <c r="P1245" s="2">
        <f t="shared" si="213"/>
        <v>9544.2999999999993</v>
      </c>
      <c r="Q1245" s="2">
        <f t="shared" si="214"/>
        <v>9583.2000000000007</v>
      </c>
      <c r="R1245" s="2">
        <f t="shared" si="210"/>
        <v>9572.8050537267263</v>
      </c>
      <c r="S1245" s="2">
        <f t="shared" si="219"/>
        <v>1</v>
      </c>
      <c r="T1245" s="2">
        <f t="shared" si="215"/>
        <v>-37.149999999999636</v>
      </c>
      <c r="U1245" s="2">
        <f t="shared" si="216"/>
        <v>-0.38643976116670103</v>
      </c>
      <c r="V1245" s="2">
        <f t="shared" si="217"/>
        <v>13.337500000001455</v>
      </c>
      <c r="W1245" s="2">
        <f t="shared" si="218"/>
        <v>0.13936981853189068</v>
      </c>
      <c r="X1245" t="str">
        <f>IF($T1246&gt;0, "up", "down")</f>
        <v>up</v>
      </c>
    </row>
    <row r="1246" spans="1:24" x14ac:dyDescent="0.2">
      <c r="A1246" s="1">
        <v>40350</v>
      </c>
      <c r="B1246" s="2">
        <v>9626.4</v>
      </c>
      <c r="C1246" s="2">
        <v>9793.15</v>
      </c>
      <c r="D1246" s="2">
        <v>9626.4</v>
      </c>
      <c r="E1246" s="2">
        <v>9758.0499999999993</v>
      </c>
      <c r="F1246" s="2">
        <f t="shared" si="209"/>
        <v>9701</v>
      </c>
      <c r="G1246" s="2">
        <f>$C1246-$D1246</f>
        <v>166.75</v>
      </c>
      <c r="H1246" s="2">
        <f>$C1246-MAX($B1246,$E1246)</f>
        <v>35.100000000000364</v>
      </c>
      <c r="I1246" s="2">
        <f>MIN($B1246,$E1246)-$D1246</f>
        <v>0</v>
      </c>
      <c r="J1246" s="2">
        <f>$E1246-$B1246</f>
        <v>131.64999999999964</v>
      </c>
      <c r="K1246" s="2">
        <f>$H1246/$G1246</f>
        <v>0.21049475262369033</v>
      </c>
      <c r="L1246" s="2">
        <f>$I1246/$G1246</f>
        <v>0</v>
      </c>
      <c r="M1246" s="2">
        <f>ABS($J1246)/$G1246</f>
        <v>0.78950524737630967</v>
      </c>
      <c r="N1246" s="2">
        <f t="shared" si="211"/>
        <v>9567.6851074534516</v>
      </c>
      <c r="O1246" s="2">
        <f t="shared" si="212"/>
        <v>9793.15</v>
      </c>
      <c r="P1246" s="2">
        <f t="shared" si="213"/>
        <v>9567.6851074534516</v>
      </c>
      <c r="Q1246" s="2">
        <f t="shared" si="214"/>
        <v>9701</v>
      </c>
      <c r="R1246" s="2">
        <f t="shared" si="210"/>
        <v>9657.3800537267252</v>
      </c>
      <c r="S1246" s="2">
        <f t="shared" si="219"/>
        <v>1</v>
      </c>
      <c r="T1246" s="2">
        <f t="shared" si="215"/>
        <v>181.79999999999927</v>
      </c>
      <c r="U1246" s="2">
        <f t="shared" si="216"/>
        <v>1.8984466779793683</v>
      </c>
      <c r="V1246" s="2">
        <f t="shared" si="217"/>
        <v>117.79999999999927</v>
      </c>
      <c r="W1246" s="2">
        <f t="shared" si="218"/>
        <v>1.2292344936972959</v>
      </c>
      <c r="X1246" t="str">
        <f>IF($T1247&gt;0, "up", "down")</f>
        <v>down</v>
      </c>
    </row>
    <row r="1247" spans="1:24" x14ac:dyDescent="0.2">
      <c r="A1247" s="1">
        <v>40351</v>
      </c>
      <c r="B1247" s="2">
        <v>9739.0499999999993</v>
      </c>
      <c r="C1247" s="2">
        <v>9762.6</v>
      </c>
      <c r="D1247" s="2">
        <v>9665.2999999999993</v>
      </c>
      <c r="E1247" s="2">
        <v>9675.5</v>
      </c>
      <c r="F1247" s="2">
        <f t="shared" si="209"/>
        <v>9710.6124999999993</v>
      </c>
      <c r="G1247" s="2">
        <f>$C1247-$D1247</f>
        <v>97.300000000001091</v>
      </c>
      <c r="H1247" s="2">
        <f>$C1247-MAX($B1247,$E1247)</f>
        <v>23.550000000001091</v>
      </c>
      <c r="I1247" s="2">
        <f>MIN($B1247,$E1247)-$D1247</f>
        <v>10.200000000000728</v>
      </c>
      <c r="J1247" s="2">
        <f>$E1247-$B1247</f>
        <v>-63.549999999999272</v>
      </c>
      <c r="K1247" s="2">
        <f>$H1247/$G1247</f>
        <v>0.24203494347380089</v>
      </c>
      <c r="L1247" s="2">
        <f>$I1247/$G1247</f>
        <v>0.10483042137719027</v>
      </c>
      <c r="M1247" s="2">
        <f>ABS($J1247)/$G1247</f>
        <v>0.65313463514900882</v>
      </c>
      <c r="N1247" s="2">
        <f t="shared" si="211"/>
        <v>9634.3425537267249</v>
      </c>
      <c r="O1247" s="2">
        <f t="shared" si="212"/>
        <v>9762.6</v>
      </c>
      <c r="P1247" s="2">
        <f t="shared" si="213"/>
        <v>9634.3425537267249</v>
      </c>
      <c r="Q1247" s="2">
        <f t="shared" si="214"/>
        <v>9710.6124999999993</v>
      </c>
      <c r="R1247" s="2">
        <f t="shared" si="210"/>
        <v>9685.474401863361</v>
      </c>
      <c r="S1247" s="2">
        <f t="shared" si="219"/>
        <v>1</v>
      </c>
      <c r="T1247" s="2">
        <f t="shared" si="215"/>
        <v>-82.549999999999272</v>
      </c>
      <c r="U1247" s="2">
        <f t="shared" si="216"/>
        <v>-0.8459682006138447</v>
      </c>
      <c r="V1247" s="2">
        <f t="shared" si="217"/>
        <v>9.6124999999992724</v>
      </c>
      <c r="W1247" s="2">
        <f t="shared" si="218"/>
        <v>9.9087722915155885E-2</v>
      </c>
      <c r="X1247" t="str">
        <f>IF($T1248&gt;0, "up", "down")</f>
        <v>up</v>
      </c>
    </row>
    <row r="1248" spans="1:24" x14ac:dyDescent="0.2">
      <c r="A1248" s="1">
        <v>40352</v>
      </c>
      <c r="B1248" s="2">
        <v>9622.75</v>
      </c>
      <c r="C1248" s="2">
        <v>9744.15</v>
      </c>
      <c r="D1248" s="2">
        <v>9622.1</v>
      </c>
      <c r="E1248" s="2">
        <v>9718.9500000000007</v>
      </c>
      <c r="F1248" s="2">
        <f t="shared" si="209"/>
        <v>9676.9874999999993</v>
      </c>
      <c r="G1248" s="2">
        <f>$C1248-$D1248</f>
        <v>122.04999999999927</v>
      </c>
      <c r="H1248" s="2">
        <f>$C1248-MAX($B1248,$E1248)</f>
        <v>25.199999999998909</v>
      </c>
      <c r="I1248" s="2">
        <f>MIN($B1248,$E1248)-$D1248</f>
        <v>0.6499999999996362</v>
      </c>
      <c r="J1248" s="2">
        <f>$E1248-$B1248</f>
        <v>96.200000000000728</v>
      </c>
      <c r="K1248" s="2">
        <f>$H1248/$G1248</f>
        <v>0.20647275706676821</v>
      </c>
      <c r="L1248" s="2">
        <f>$I1248/$G1248</f>
        <v>5.325686194179763E-3</v>
      </c>
      <c r="M1248" s="2">
        <f>ABS($J1248)/$G1248</f>
        <v>0.78820155673905201</v>
      </c>
      <c r="N1248" s="2">
        <f t="shared" si="211"/>
        <v>9672.4775268633621</v>
      </c>
      <c r="O1248" s="2">
        <f t="shared" si="212"/>
        <v>9744.15</v>
      </c>
      <c r="P1248" s="2">
        <f t="shared" si="213"/>
        <v>9622.1</v>
      </c>
      <c r="Q1248" s="2">
        <f t="shared" si="214"/>
        <v>9676.9874999999993</v>
      </c>
      <c r="R1248" s="2">
        <f t="shared" si="210"/>
        <v>9678.928756715839</v>
      </c>
      <c r="S1248" s="2">
        <f t="shared" si="219"/>
        <v>0.95277799324097678</v>
      </c>
      <c r="T1248" s="2">
        <f t="shared" si="215"/>
        <v>43.450000000000728</v>
      </c>
      <c r="U1248" s="2">
        <f t="shared" si="216"/>
        <v>0.44907239935921378</v>
      </c>
      <c r="V1248" s="2">
        <f t="shared" si="217"/>
        <v>-33.625</v>
      </c>
      <c r="W1248" s="2">
        <f t="shared" si="218"/>
        <v>-0.34627063946790176</v>
      </c>
      <c r="X1248" t="str">
        <f>IF($T1249&gt;0, "up", "down")</f>
        <v>down</v>
      </c>
    </row>
    <row r="1249" spans="1:24" x14ac:dyDescent="0.2">
      <c r="A1249" s="1">
        <v>40353</v>
      </c>
      <c r="B1249" s="2">
        <v>9706.9</v>
      </c>
      <c r="C1249" s="2">
        <v>9731.5</v>
      </c>
      <c r="D1249" s="2">
        <v>9617.7000000000007</v>
      </c>
      <c r="E1249" s="2">
        <v>9673.6</v>
      </c>
      <c r="F1249" s="2">
        <f t="shared" si="209"/>
        <v>9682.4250000000011</v>
      </c>
      <c r="G1249" s="2">
        <f>$C1249-$D1249</f>
        <v>113.79999999999927</v>
      </c>
      <c r="H1249" s="2">
        <f>$C1249-MAX($B1249,$E1249)</f>
        <v>24.600000000000364</v>
      </c>
      <c r="I1249" s="2">
        <f>MIN($B1249,$E1249)-$D1249</f>
        <v>55.899999999999636</v>
      </c>
      <c r="J1249" s="2">
        <f>$E1249-$B1249</f>
        <v>-33.299999999999272</v>
      </c>
      <c r="K1249" s="2">
        <f>$H1249/$G1249</f>
        <v>0.21616871704745624</v>
      </c>
      <c r="L1249" s="2">
        <f>$I1249/$G1249</f>
        <v>0.49121265377855883</v>
      </c>
      <c r="M1249" s="2">
        <f>ABS($J1249)/$G1249</f>
        <v>0.29261862917398496</v>
      </c>
      <c r="N1249" s="2">
        <f t="shared" si="211"/>
        <v>9674.7325134316816</v>
      </c>
      <c r="O1249" s="2">
        <f t="shared" si="212"/>
        <v>9731.5</v>
      </c>
      <c r="P1249" s="2">
        <f t="shared" si="213"/>
        <v>9617.7000000000007</v>
      </c>
      <c r="Q1249" s="2">
        <f t="shared" si="214"/>
        <v>9682.4250000000011</v>
      </c>
      <c r="R1249" s="2">
        <f t="shared" si="210"/>
        <v>9676.5893783579213</v>
      </c>
      <c r="S1249" s="2">
        <f t="shared" si="219"/>
        <v>0.92114072147941461</v>
      </c>
      <c r="T1249" s="2">
        <f t="shared" si="215"/>
        <v>-45.350000000000364</v>
      </c>
      <c r="U1249" s="2">
        <f t="shared" si="216"/>
        <v>-0.46661419186229336</v>
      </c>
      <c r="V1249" s="2">
        <f t="shared" si="217"/>
        <v>5.437500000001819</v>
      </c>
      <c r="W1249" s="2">
        <f t="shared" si="218"/>
        <v>5.6190007479102549E-2</v>
      </c>
      <c r="X1249" t="str">
        <f>IF($T1250&gt;0, "up", "down")</f>
        <v>down</v>
      </c>
    </row>
    <row r="1250" spans="1:24" x14ac:dyDescent="0.2">
      <c r="A1250" s="1">
        <v>40354</v>
      </c>
      <c r="B1250" s="2">
        <v>9627.6</v>
      </c>
      <c r="C1250" s="2">
        <v>9627.6</v>
      </c>
      <c r="D1250" s="2">
        <v>9429.7000000000007</v>
      </c>
      <c r="E1250" s="2">
        <v>9451.1</v>
      </c>
      <c r="F1250" s="2">
        <f t="shared" si="209"/>
        <v>9534</v>
      </c>
      <c r="G1250" s="2">
        <f>$C1250-$D1250</f>
        <v>197.89999999999964</v>
      </c>
      <c r="H1250" s="2">
        <f>$C1250-MAX($B1250,$E1250)</f>
        <v>0</v>
      </c>
      <c r="I1250" s="2">
        <f>MIN($B1250,$E1250)-$D1250</f>
        <v>21.399999999999636</v>
      </c>
      <c r="J1250" s="2">
        <f>$E1250-$B1250</f>
        <v>-176.5</v>
      </c>
      <c r="K1250" s="2">
        <f>$H1250/$G1250</f>
        <v>0</v>
      </c>
      <c r="L1250" s="2">
        <f>$I1250/$G1250</f>
        <v>0.10813542193026618</v>
      </c>
      <c r="M1250" s="2">
        <f>ABS($J1250)/$G1250</f>
        <v>0.89186457806973385</v>
      </c>
      <c r="N1250" s="2">
        <f t="shared" si="211"/>
        <v>9678.5787567158404</v>
      </c>
      <c r="O1250" s="2">
        <f t="shared" si="212"/>
        <v>9678.5787567158404</v>
      </c>
      <c r="P1250" s="2">
        <f t="shared" si="213"/>
        <v>9429.7000000000007</v>
      </c>
      <c r="Q1250" s="2">
        <f t="shared" si="214"/>
        <v>9534</v>
      </c>
      <c r="R1250" s="2">
        <f t="shared" si="210"/>
        <v>9580.2143783579195</v>
      </c>
      <c r="S1250" s="2">
        <f t="shared" si="219"/>
        <v>0</v>
      </c>
      <c r="T1250" s="2">
        <f t="shared" si="215"/>
        <v>-222.5</v>
      </c>
      <c r="U1250" s="2">
        <f t="shared" si="216"/>
        <v>-2.300074429374793</v>
      </c>
      <c r="V1250" s="2">
        <f t="shared" si="217"/>
        <v>-148.42500000000109</v>
      </c>
      <c r="W1250" s="2">
        <f t="shared" si="218"/>
        <v>-1.5329320908760056</v>
      </c>
      <c r="X1250" t="str">
        <f>IF($T1251&gt;0, "up", "down")</f>
        <v>up</v>
      </c>
    </row>
    <row r="1251" spans="1:24" x14ac:dyDescent="0.2">
      <c r="A1251" s="1">
        <v>40357</v>
      </c>
      <c r="B1251" s="2">
        <v>9456.1</v>
      </c>
      <c r="C1251" s="2">
        <v>9551.9</v>
      </c>
      <c r="D1251" s="2">
        <v>9436.75</v>
      </c>
      <c r="E1251" s="2">
        <v>9542.2000000000007</v>
      </c>
      <c r="F1251" s="2">
        <f t="shared" si="209"/>
        <v>9496.7374999999993</v>
      </c>
      <c r="G1251" s="2">
        <f>$C1251-$D1251</f>
        <v>115.14999999999964</v>
      </c>
      <c r="H1251" s="2">
        <f>$C1251-MAX($B1251,$E1251)</f>
        <v>9.6999999999989086</v>
      </c>
      <c r="I1251" s="2">
        <f>MIN($B1251,$E1251)-$D1251</f>
        <v>19.350000000000364</v>
      </c>
      <c r="J1251" s="2">
        <f>$E1251-$B1251</f>
        <v>86.100000000000364</v>
      </c>
      <c r="K1251" s="2">
        <f>$H1251/$G1251</f>
        <v>8.4237950499339465E-2</v>
      </c>
      <c r="L1251" s="2">
        <f>$I1251/$G1251</f>
        <v>0.16804168475901368</v>
      </c>
      <c r="M1251" s="2">
        <f>ABS($J1251)/$G1251</f>
        <v>0.74772036474164683</v>
      </c>
      <c r="N1251" s="2">
        <f t="shared" si="211"/>
        <v>9606.2893783579202</v>
      </c>
      <c r="O1251" s="2">
        <f t="shared" si="212"/>
        <v>9606.2893783579202</v>
      </c>
      <c r="P1251" s="2">
        <f t="shared" si="213"/>
        <v>9436.75</v>
      </c>
      <c r="Q1251" s="2">
        <f t="shared" si="214"/>
        <v>9496.7374999999993</v>
      </c>
      <c r="R1251" s="2">
        <f t="shared" si="210"/>
        <v>9536.5165641789608</v>
      </c>
      <c r="S1251" s="2">
        <f t="shared" si="219"/>
        <v>0</v>
      </c>
      <c r="T1251" s="2">
        <f t="shared" si="215"/>
        <v>91.100000000000364</v>
      </c>
      <c r="U1251" s="2">
        <f t="shared" si="216"/>
        <v>0.96390896297785822</v>
      </c>
      <c r="V1251" s="2">
        <f t="shared" si="217"/>
        <v>-37.262500000000728</v>
      </c>
      <c r="W1251" s="2">
        <f t="shared" si="218"/>
        <v>-0.39083805328299481</v>
      </c>
      <c r="X1251" t="str">
        <f>IF($T1252&gt;0, "up", "down")</f>
        <v>down</v>
      </c>
    </row>
    <row r="1252" spans="1:24" x14ac:dyDescent="0.2">
      <c r="A1252" s="1">
        <v>40358</v>
      </c>
      <c r="B1252" s="2">
        <v>9513.0499999999993</v>
      </c>
      <c r="C1252" s="2">
        <v>9513.0499999999993</v>
      </c>
      <c r="D1252" s="2">
        <v>9348.4</v>
      </c>
      <c r="E1252" s="2">
        <v>9381.4</v>
      </c>
      <c r="F1252" s="2">
        <f t="shared" si="209"/>
        <v>9438.9750000000004</v>
      </c>
      <c r="G1252" s="2">
        <f>$C1252-$D1252</f>
        <v>164.64999999999964</v>
      </c>
      <c r="H1252" s="2">
        <f>$C1252-MAX($B1252,$E1252)</f>
        <v>0</v>
      </c>
      <c r="I1252" s="2">
        <f>MIN($B1252,$E1252)-$D1252</f>
        <v>33</v>
      </c>
      <c r="J1252" s="2">
        <f>$E1252-$B1252</f>
        <v>-131.64999999999964</v>
      </c>
      <c r="K1252" s="2">
        <f>$H1252/$G1252</f>
        <v>0</v>
      </c>
      <c r="L1252" s="2">
        <f>$I1252/$G1252</f>
        <v>0.20042514424536942</v>
      </c>
      <c r="M1252" s="2">
        <f>ABS($J1252)/$G1252</f>
        <v>0.79957485575463061</v>
      </c>
      <c r="N1252" s="2">
        <f t="shared" si="211"/>
        <v>9551.5134391789597</v>
      </c>
      <c r="O1252" s="2">
        <f t="shared" si="212"/>
        <v>9551.5134391789597</v>
      </c>
      <c r="P1252" s="2">
        <f t="shared" si="213"/>
        <v>9348.4</v>
      </c>
      <c r="Q1252" s="2">
        <f t="shared" si="214"/>
        <v>9438.9750000000004</v>
      </c>
      <c r="R1252" s="2">
        <f t="shared" si="210"/>
        <v>9472.600469589479</v>
      </c>
      <c r="S1252" s="2">
        <f t="shared" si="219"/>
        <v>0</v>
      </c>
      <c r="T1252" s="2">
        <f t="shared" si="215"/>
        <v>-160.80000000000109</v>
      </c>
      <c r="U1252" s="2">
        <f t="shared" si="216"/>
        <v>-1.6851459831066322</v>
      </c>
      <c r="V1252" s="2">
        <f t="shared" si="217"/>
        <v>-57.762499999998909</v>
      </c>
      <c r="W1252" s="2">
        <f t="shared" si="218"/>
        <v>-0.60823519656091285</v>
      </c>
      <c r="X1252" t="str">
        <f>IF($T1253&gt;0, "up", "down")</f>
        <v>up</v>
      </c>
    </row>
    <row r="1253" spans="1:24" x14ac:dyDescent="0.2">
      <c r="A1253" s="1">
        <v>40359</v>
      </c>
      <c r="B1253" s="2">
        <v>9344</v>
      </c>
      <c r="C1253" s="2">
        <v>9486.75</v>
      </c>
      <c r="D1253" s="2">
        <v>9301.4</v>
      </c>
      <c r="E1253" s="2">
        <v>9464.6</v>
      </c>
      <c r="F1253" s="2">
        <f t="shared" si="209"/>
        <v>9399.1875</v>
      </c>
      <c r="G1253" s="2">
        <f>$C1253-$D1253</f>
        <v>185.35000000000036</v>
      </c>
      <c r="H1253" s="2">
        <f>$C1253-MAX($B1253,$E1253)</f>
        <v>22.149999999999636</v>
      </c>
      <c r="I1253" s="2">
        <f>MIN($B1253,$E1253)-$D1253</f>
        <v>42.600000000000364</v>
      </c>
      <c r="J1253" s="2">
        <f>$E1253-$B1253</f>
        <v>120.60000000000036</v>
      </c>
      <c r="K1253" s="2">
        <f>$H1253/$G1253</f>
        <v>0.11950364175883244</v>
      </c>
      <c r="L1253" s="2">
        <f>$I1253/$G1253</f>
        <v>0.22983544645265866</v>
      </c>
      <c r="M1253" s="2">
        <f>ABS($J1253)/$G1253</f>
        <v>0.65066091178850893</v>
      </c>
      <c r="N1253" s="2">
        <f t="shared" si="211"/>
        <v>9495.2442195894801</v>
      </c>
      <c r="O1253" s="2">
        <f t="shared" si="212"/>
        <v>9495.2442195894801</v>
      </c>
      <c r="P1253" s="2">
        <f t="shared" si="213"/>
        <v>9301.4</v>
      </c>
      <c r="Q1253" s="2">
        <f t="shared" si="214"/>
        <v>9399.1875</v>
      </c>
      <c r="R1253" s="2">
        <f t="shared" si="210"/>
        <v>9422.7689847947404</v>
      </c>
      <c r="S1253" s="2">
        <f t="shared" si="219"/>
        <v>0</v>
      </c>
      <c r="T1253" s="2">
        <f t="shared" si="215"/>
        <v>83.200000000000728</v>
      </c>
      <c r="U1253" s="2">
        <f t="shared" si="216"/>
        <v>0.88686123606285561</v>
      </c>
      <c r="V1253" s="2">
        <f t="shared" si="217"/>
        <v>-39.787500000000364</v>
      </c>
      <c r="W1253" s="2">
        <f t="shared" si="218"/>
        <v>-0.42152352347580502</v>
      </c>
      <c r="X1253" t="str">
        <f>IF($T1254&gt;0, "up", "down")</f>
        <v>down</v>
      </c>
    </row>
    <row r="1254" spans="1:24" x14ac:dyDescent="0.2">
      <c r="A1254" s="1">
        <v>40360</v>
      </c>
      <c r="B1254" s="2">
        <v>9403.9500000000007</v>
      </c>
      <c r="C1254" s="2">
        <v>9412.7999999999993</v>
      </c>
      <c r="D1254" s="2">
        <v>9303.0499999999993</v>
      </c>
      <c r="E1254" s="2">
        <v>9349.4</v>
      </c>
      <c r="F1254" s="2">
        <f t="shared" si="209"/>
        <v>9367.2999999999993</v>
      </c>
      <c r="G1254" s="2">
        <f>$C1254-$D1254</f>
        <v>109.75</v>
      </c>
      <c r="H1254" s="2">
        <f>$C1254-MAX($B1254,$E1254)</f>
        <v>8.8499999999985448</v>
      </c>
      <c r="I1254" s="2">
        <f>MIN($B1254,$E1254)-$D1254</f>
        <v>46.350000000000364</v>
      </c>
      <c r="J1254" s="2">
        <f>$E1254-$B1254</f>
        <v>-54.550000000001091</v>
      </c>
      <c r="K1254" s="2">
        <f>$H1254/$G1254</f>
        <v>8.0637813211831846E-2</v>
      </c>
      <c r="L1254" s="2">
        <f>$I1254/$G1254</f>
        <v>0.42232346241458191</v>
      </c>
      <c r="M1254" s="2">
        <f>ABS($J1254)/$G1254</f>
        <v>0.49703872437358626</v>
      </c>
      <c r="N1254" s="2">
        <f t="shared" si="211"/>
        <v>9447.21585979474</v>
      </c>
      <c r="O1254" s="2">
        <f t="shared" si="212"/>
        <v>9447.21585979474</v>
      </c>
      <c r="P1254" s="2">
        <f t="shared" si="213"/>
        <v>9303.0499999999993</v>
      </c>
      <c r="Q1254" s="2">
        <f t="shared" si="214"/>
        <v>9367.2999999999993</v>
      </c>
      <c r="R1254" s="2">
        <f t="shared" si="210"/>
        <v>9391.1954298973687</v>
      </c>
      <c r="S1254" s="2">
        <f t="shared" si="219"/>
        <v>0</v>
      </c>
      <c r="T1254" s="2">
        <f t="shared" si="215"/>
        <v>-115.20000000000073</v>
      </c>
      <c r="U1254" s="2">
        <f t="shared" si="216"/>
        <v>-1.2171671280350012</v>
      </c>
      <c r="V1254" s="2">
        <f t="shared" si="217"/>
        <v>-31.887500000000728</v>
      </c>
      <c r="W1254" s="2">
        <f t="shared" si="218"/>
        <v>-0.3392580475706089</v>
      </c>
      <c r="X1254" t="str">
        <f>IF($T1255&gt;0, "up", "down")</f>
        <v>up</v>
      </c>
    </row>
    <row r="1255" spans="1:24" x14ac:dyDescent="0.2">
      <c r="A1255" s="1">
        <v>40361</v>
      </c>
      <c r="B1255" s="2">
        <v>9363.6</v>
      </c>
      <c r="C1255" s="2">
        <v>9410.2999999999993</v>
      </c>
      <c r="D1255" s="2">
        <v>9330.2999999999993</v>
      </c>
      <c r="E1255" s="2">
        <v>9357.15</v>
      </c>
      <c r="F1255" s="2">
        <f t="shared" si="209"/>
        <v>9365.3374999999996</v>
      </c>
      <c r="G1255" s="2">
        <f>$C1255-$D1255</f>
        <v>80</v>
      </c>
      <c r="H1255" s="2">
        <f>$C1255-MAX($B1255,$E1255)</f>
        <v>46.699999999998909</v>
      </c>
      <c r="I1255" s="2">
        <f>MIN($B1255,$E1255)-$D1255</f>
        <v>26.850000000000364</v>
      </c>
      <c r="J1255" s="2">
        <f>$E1255-$B1255</f>
        <v>-6.4500000000007276</v>
      </c>
      <c r="K1255" s="2">
        <f>$H1255/$G1255</f>
        <v>0.58374999999998634</v>
      </c>
      <c r="L1255" s="2">
        <f>$I1255/$G1255</f>
        <v>0.33562500000000456</v>
      </c>
      <c r="M1255" s="2">
        <f>ABS($J1255)/$G1255</f>
        <v>8.0625000000009092E-2</v>
      </c>
      <c r="N1255" s="2">
        <f t="shared" si="211"/>
        <v>9407.2579298973687</v>
      </c>
      <c r="O1255" s="2">
        <f t="shared" si="212"/>
        <v>9410.2999999999993</v>
      </c>
      <c r="P1255" s="2">
        <f t="shared" si="213"/>
        <v>9330.2999999999993</v>
      </c>
      <c r="Q1255" s="2">
        <f t="shared" si="214"/>
        <v>9365.3374999999996</v>
      </c>
      <c r="R1255" s="2">
        <f t="shared" si="210"/>
        <v>9378.2988574743413</v>
      </c>
      <c r="S1255" s="2">
        <f t="shared" si="219"/>
        <v>0</v>
      </c>
      <c r="T1255" s="2">
        <f t="shared" si="215"/>
        <v>7.75</v>
      </c>
      <c r="U1255" s="2">
        <f t="shared" si="216"/>
        <v>8.289301987293303E-2</v>
      </c>
      <c r="V1255" s="2">
        <f t="shared" si="217"/>
        <v>-1.9624999999996362</v>
      </c>
      <c r="W1255" s="2">
        <f t="shared" si="218"/>
        <v>-2.0950540710766564E-2</v>
      </c>
      <c r="X1255" t="str">
        <f>IF($T1256&gt;0, "up", "down")</f>
        <v>up</v>
      </c>
    </row>
    <row r="1256" spans="1:24" x14ac:dyDescent="0.2">
      <c r="A1256" s="1">
        <v>40364</v>
      </c>
      <c r="B1256" s="2">
        <v>9335.4500000000007</v>
      </c>
      <c r="C1256" s="2">
        <v>9415.85</v>
      </c>
      <c r="D1256" s="2">
        <v>9312.1</v>
      </c>
      <c r="E1256" s="2">
        <v>9385.35</v>
      </c>
      <c r="F1256" s="2">
        <f t="shared" si="209"/>
        <v>9362.1875</v>
      </c>
      <c r="G1256" s="2">
        <f>$C1256-$D1256</f>
        <v>103.75</v>
      </c>
      <c r="H1256" s="2">
        <f>$C1256-MAX($B1256,$E1256)</f>
        <v>30.5</v>
      </c>
      <c r="I1256" s="2">
        <f>MIN($B1256,$E1256)-$D1256</f>
        <v>23.350000000000364</v>
      </c>
      <c r="J1256" s="2">
        <f>$E1256-$B1256</f>
        <v>49.899999999999636</v>
      </c>
      <c r="K1256" s="2">
        <f>$H1256/$G1256</f>
        <v>0.29397590361445786</v>
      </c>
      <c r="L1256" s="2">
        <f>$I1256/$G1256</f>
        <v>0.22506024096385893</v>
      </c>
      <c r="M1256" s="2">
        <f>ABS($J1256)/$G1256</f>
        <v>0.48096385542168324</v>
      </c>
      <c r="N1256" s="2">
        <f t="shared" si="211"/>
        <v>9386.2977149486833</v>
      </c>
      <c r="O1256" s="2">
        <f t="shared" si="212"/>
        <v>9415.85</v>
      </c>
      <c r="P1256" s="2">
        <f t="shared" si="213"/>
        <v>9312.1</v>
      </c>
      <c r="Q1256" s="2">
        <f t="shared" si="214"/>
        <v>9362.1875</v>
      </c>
      <c r="R1256" s="2">
        <f t="shared" si="210"/>
        <v>9369.1088037371701</v>
      </c>
      <c r="S1256" s="2">
        <f t="shared" si="219"/>
        <v>0</v>
      </c>
      <c r="T1256" s="2">
        <f t="shared" si="215"/>
        <v>28.200000000000728</v>
      </c>
      <c r="U1256" s="2">
        <f t="shared" si="216"/>
        <v>0.30137381574518662</v>
      </c>
      <c r="V1256" s="2">
        <f t="shared" si="217"/>
        <v>-3.1499999999996362</v>
      </c>
      <c r="W1256" s="2">
        <f t="shared" si="218"/>
        <v>-3.3634666129219969E-2</v>
      </c>
      <c r="X1256" t="str">
        <f>IF($T1257&gt;0, "up", "down")</f>
        <v>up</v>
      </c>
    </row>
    <row r="1257" spans="1:24" x14ac:dyDescent="0.2">
      <c r="A1257" s="1">
        <v>40365</v>
      </c>
      <c r="B1257" s="2">
        <v>9388.7000000000007</v>
      </c>
      <c r="C1257" s="2">
        <v>9564.7999999999993</v>
      </c>
      <c r="D1257" s="2">
        <v>9383.25</v>
      </c>
      <c r="E1257" s="2">
        <v>9550.9</v>
      </c>
      <c r="F1257" s="2">
        <f t="shared" si="209"/>
        <v>9471.9125000000004</v>
      </c>
      <c r="G1257" s="2">
        <f>$C1257-$D1257</f>
        <v>181.54999999999927</v>
      </c>
      <c r="H1257" s="2">
        <f>$C1257-MAX($B1257,$E1257)</f>
        <v>13.899999999999636</v>
      </c>
      <c r="I1257" s="2">
        <f>MIN($B1257,$E1257)-$D1257</f>
        <v>5.4500000000007276</v>
      </c>
      <c r="J1257" s="2">
        <f>$E1257-$B1257</f>
        <v>162.19999999999891</v>
      </c>
      <c r="K1257" s="2">
        <f>$H1257/$G1257</f>
        <v>7.6562930322223582E-2</v>
      </c>
      <c r="L1257" s="2">
        <f>$I1257/$G1257</f>
        <v>3.0019278435696774E-2</v>
      </c>
      <c r="M1257" s="2">
        <f>ABS($J1257)/$G1257</f>
        <v>0.89341779124207965</v>
      </c>
      <c r="N1257" s="2">
        <f t="shared" si="211"/>
        <v>9374.2426074743416</v>
      </c>
      <c r="O1257" s="2">
        <f t="shared" si="212"/>
        <v>9564.7999999999993</v>
      </c>
      <c r="P1257" s="2">
        <f t="shared" si="213"/>
        <v>9374.2426074743416</v>
      </c>
      <c r="Q1257" s="2">
        <f t="shared" si="214"/>
        <v>9471.9125000000004</v>
      </c>
      <c r="R1257" s="2">
        <f t="shared" si="210"/>
        <v>9446.2994287371712</v>
      </c>
      <c r="S1257" s="2">
        <f t="shared" si="219"/>
        <v>1</v>
      </c>
      <c r="T1257" s="2">
        <f t="shared" si="215"/>
        <v>165.54999999999927</v>
      </c>
      <c r="U1257" s="2">
        <f t="shared" si="216"/>
        <v>1.7639192997597242</v>
      </c>
      <c r="V1257" s="2">
        <f t="shared" si="217"/>
        <v>109.72500000000036</v>
      </c>
      <c r="W1257" s="2">
        <f t="shared" si="218"/>
        <v>1.172001735705468</v>
      </c>
      <c r="X1257" t="str">
        <f>IF($T1258&gt;0, "up", "down")</f>
        <v>down</v>
      </c>
    </row>
    <row r="1258" spans="1:24" x14ac:dyDescent="0.2">
      <c r="A1258" s="1">
        <v>40366</v>
      </c>
      <c r="B1258" s="2">
        <v>9534.9500000000007</v>
      </c>
      <c r="C1258" s="2">
        <v>9534.9500000000007</v>
      </c>
      <c r="D1258" s="2">
        <v>9430.5</v>
      </c>
      <c r="E1258" s="2">
        <v>9449.25</v>
      </c>
      <c r="F1258" s="2">
        <f t="shared" si="209"/>
        <v>9487.4125000000004</v>
      </c>
      <c r="G1258" s="2">
        <f>$C1258-$D1258</f>
        <v>104.45000000000073</v>
      </c>
      <c r="H1258" s="2">
        <f>$C1258-MAX($B1258,$E1258)</f>
        <v>0</v>
      </c>
      <c r="I1258" s="2">
        <f>MIN($B1258,$E1258)-$D1258</f>
        <v>18.75</v>
      </c>
      <c r="J1258" s="2">
        <f>$E1258-$B1258</f>
        <v>-85.700000000000728</v>
      </c>
      <c r="K1258" s="2">
        <f>$H1258/$G1258</f>
        <v>0</v>
      </c>
      <c r="L1258" s="2">
        <f>$I1258/$G1258</f>
        <v>0.17951172809956792</v>
      </c>
      <c r="M1258" s="2">
        <f>ABS($J1258)/$G1258</f>
        <v>0.82048827190043205</v>
      </c>
      <c r="N1258" s="2">
        <f t="shared" si="211"/>
        <v>9423.0775537371701</v>
      </c>
      <c r="O1258" s="2">
        <f t="shared" si="212"/>
        <v>9534.9500000000007</v>
      </c>
      <c r="P1258" s="2">
        <f t="shared" si="213"/>
        <v>9423.0775537371701</v>
      </c>
      <c r="Q1258" s="2">
        <f t="shared" si="214"/>
        <v>9487.4125000000004</v>
      </c>
      <c r="R1258" s="2">
        <f t="shared" si="210"/>
        <v>9467.1294018685858</v>
      </c>
      <c r="S1258" s="2">
        <f t="shared" si="219"/>
        <v>1</v>
      </c>
      <c r="T1258" s="2">
        <f t="shared" si="215"/>
        <v>-101.64999999999964</v>
      </c>
      <c r="U1258" s="2">
        <f t="shared" si="216"/>
        <v>-1.0642976054612616</v>
      </c>
      <c r="V1258" s="2">
        <f t="shared" si="217"/>
        <v>15.5</v>
      </c>
      <c r="W1258" s="2">
        <f t="shared" si="218"/>
        <v>0.16364171438450259</v>
      </c>
      <c r="X1258" t="str">
        <f>IF($T1259&gt;0, "up", "down")</f>
        <v>up</v>
      </c>
    </row>
    <row r="1259" spans="1:24" x14ac:dyDescent="0.2">
      <c r="A1259" s="1">
        <v>40367</v>
      </c>
      <c r="B1259" s="2">
        <v>9516.7000000000007</v>
      </c>
      <c r="C1259" s="2">
        <v>9615.15</v>
      </c>
      <c r="D1259" s="2">
        <v>9516.7000000000007</v>
      </c>
      <c r="E1259" s="2">
        <v>9566.6</v>
      </c>
      <c r="F1259" s="2">
        <f t="shared" si="209"/>
        <v>9553.7875000000004</v>
      </c>
      <c r="G1259" s="2">
        <f>$C1259-$D1259</f>
        <v>98.449999999998909</v>
      </c>
      <c r="H1259" s="2">
        <f>$C1259-MAX($B1259,$E1259)</f>
        <v>48.549999999999272</v>
      </c>
      <c r="I1259" s="2">
        <f>MIN($B1259,$E1259)-$D1259</f>
        <v>0</v>
      </c>
      <c r="J1259" s="2">
        <f>$E1259-$B1259</f>
        <v>49.899999999999636</v>
      </c>
      <c r="K1259" s="2">
        <f>$H1259/$G1259</f>
        <v>0.49314372778059734</v>
      </c>
      <c r="L1259" s="2">
        <f>$I1259/$G1259</f>
        <v>0</v>
      </c>
      <c r="M1259" s="2">
        <f>ABS($J1259)/$G1259</f>
        <v>0.50685627221940266</v>
      </c>
      <c r="N1259" s="2">
        <f t="shared" si="211"/>
        <v>9455.2450268685861</v>
      </c>
      <c r="O1259" s="2">
        <f t="shared" si="212"/>
        <v>9615.15</v>
      </c>
      <c r="P1259" s="2">
        <f t="shared" si="213"/>
        <v>9455.2450268685861</v>
      </c>
      <c r="Q1259" s="2">
        <f t="shared" si="214"/>
        <v>9553.7875000000004</v>
      </c>
      <c r="R1259" s="2">
        <f t="shared" si="210"/>
        <v>9519.8568884342931</v>
      </c>
      <c r="S1259" s="2">
        <f t="shared" si="219"/>
        <v>1</v>
      </c>
      <c r="T1259" s="2">
        <f t="shared" si="215"/>
        <v>117.35000000000036</v>
      </c>
      <c r="U1259" s="2">
        <f t="shared" si="216"/>
        <v>1.2418975050930008</v>
      </c>
      <c r="V1259" s="2">
        <f t="shared" si="217"/>
        <v>66.375</v>
      </c>
      <c r="W1259" s="2">
        <f t="shared" si="218"/>
        <v>0.69961119536016791</v>
      </c>
      <c r="X1259" t="str">
        <f>IF($T1260&gt;0, "up", "down")</f>
        <v>up</v>
      </c>
    </row>
    <row r="1260" spans="1:24" x14ac:dyDescent="0.2">
      <c r="A1260" s="1">
        <v>40368</v>
      </c>
      <c r="B1260" s="2">
        <v>9616.6</v>
      </c>
      <c r="C1260" s="2">
        <v>9726.5</v>
      </c>
      <c r="D1260" s="2">
        <v>9616.6</v>
      </c>
      <c r="E1260" s="2">
        <v>9713.7000000000007</v>
      </c>
      <c r="F1260" s="2">
        <f t="shared" si="209"/>
        <v>9668.3499999999985</v>
      </c>
      <c r="G1260" s="2">
        <f>$C1260-$D1260</f>
        <v>109.89999999999964</v>
      </c>
      <c r="H1260" s="2">
        <f>$C1260-MAX($B1260,$E1260)</f>
        <v>12.799999999999272</v>
      </c>
      <c r="I1260" s="2">
        <f>MIN($B1260,$E1260)-$D1260</f>
        <v>0</v>
      </c>
      <c r="J1260" s="2">
        <f>$E1260-$B1260</f>
        <v>97.100000000000364</v>
      </c>
      <c r="K1260" s="2">
        <f>$H1260/$G1260</f>
        <v>0.11646951774339685</v>
      </c>
      <c r="L1260" s="2">
        <f>$I1260/$G1260</f>
        <v>0</v>
      </c>
      <c r="M1260" s="2">
        <f>ABS($J1260)/$G1260</f>
        <v>0.88353048225660313</v>
      </c>
      <c r="N1260" s="2">
        <f t="shared" si="211"/>
        <v>9504.5162634342923</v>
      </c>
      <c r="O1260" s="2">
        <f t="shared" si="212"/>
        <v>9726.5</v>
      </c>
      <c r="P1260" s="2">
        <f t="shared" si="213"/>
        <v>9504.5162634342923</v>
      </c>
      <c r="Q1260" s="2">
        <f t="shared" si="214"/>
        <v>9668.3499999999985</v>
      </c>
      <c r="R1260" s="2">
        <f t="shared" si="210"/>
        <v>9600.9706317171458</v>
      </c>
      <c r="S1260" s="2">
        <f t="shared" si="219"/>
        <v>1</v>
      </c>
      <c r="T1260" s="2">
        <f t="shared" si="215"/>
        <v>147.10000000000036</v>
      </c>
      <c r="U1260" s="2">
        <f t="shared" si="216"/>
        <v>1.5376413772918316</v>
      </c>
      <c r="V1260" s="2">
        <f t="shared" si="217"/>
        <v>114.56249999999818</v>
      </c>
      <c r="W1260" s="2">
        <f t="shared" si="218"/>
        <v>1.1991317579546141</v>
      </c>
      <c r="X1260" t="str">
        <f>IF($T1261&gt;0, "up", "down")</f>
        <v>up</v>
      </c>
    </row>
    <row r="1261" spans="1:24" x14ac:dyDescent="0.2">
      <c r="A1261" s="1">
        <v>40371</v>
      </c>
      <c r="B1261" s="2">
        <v>9745.9</v>
      </c>
      <c r="C1261" s="2">
        <v>9864.4</v>
      </c>
      <c r="D1261" s="2">
        <v>9745.9</v>
      </c>
      <c r="E1261" s="2">
        <v>9850.6</v>
      </c>
      <c r="F1261" s="2">
        <f t="shared" si="209"/>
        <v>9801.6999999999989</v>
      </c>
      <c r="G1261" s="2">
        <f>$C1261-$D1261</f>
        <v>118.5</v>
      </c>
      <c r="H1261" s="2">
        <f>$C1261-MAX($B1261,$E1261)</f>
        <v>13.799999999999272</v>
      </c>
      <c r="I1261" s="2">
        <f>MIN($B1261,$E1261)-$D1261</f>
        <v>0</v>
      </c>
      <c r="J1261" s="2">
        <f>$E1261-$B1261</f>
        <v>104.70000000000073</v>
      </c>
      <c r="K1261" s="2">
        <f>$H1261/$G1261</f>
        <v>0.11645569620252551</v>
      </c>
      <c r="L1261" s="2">
        <f>$I1261/$G1261</f>
        <v>0</v>
      </c>
      <c r="M1261" s="2">
        <f>ABS($J1261)/$G1261</f>
        <v>0.88354430379747451</v>
      </c>
      <c r="N1261" s="2">
        <f t="shared" si="211"/>
        <v>9586.4331317171454</v>
      </c>
      <c r="O1261" s="2">
        <f t="shared" si="212"/>
        <v>9864.4</v>
      </c>
      <c r="P1261" s="2">
        <f t="shared" si="213"/>
        <v>9586.4331317171454</v>
      </c>
      <c r="Q1261" s="2">
        <f t="shared" si="214"/>
        <v>9801.6999999999989</v>
      </c>
      <c r="R1261" s="2">
        <f t="shared" si="210"/>
        <v>9709.7415658585724</v>
      </c>
      <c r="S1261" s="2">
        <f t="shared" si="219"/>
        <v>1</v>
      </c>
      <c r="T1261" s="2">
        <f t="shared" si="215"/>
        <v>136.89999999999964</v>
      </c>
      <c r="U1261" s="2">
        <f t="shared" si="216"/>
        <v>1.4093496813778439</v>
      </c>
      <c r="V1261" s="2">
        <f t="shared" si="217"/>
        <v>133.35000000000036</v>
      </c>
      <c r="W1261" s="2">
        <f t="shared" si="218"/>
        <v>1.3792425801713879</v>
      </c>
      <c r="X1261" t="str">
        <f>IF($T1262&gt;0, "up", "down")</f>
        <v>up</v>
      </c>
    </row>
    <row r="1262" spans="1:24" x14ac:dyDescent="0.2">
      <c r="A1262" s="1">
        <v>40372</v>
      </c>
      <c r="B1262" s="2">
        <v>9737.65</v>
      </c>
      <c r="C1262" s="2">
        <v>9940.75</v>
      </c>
      <c r="D1262" s="2">
        <v>9737.65</v>
      </c>
      <c r="E1262" s="2">
        <v>9931.6</v>
      </c>
      <c r="F1262" s="2">
        <f t="shared" si="209"/>
        <v>9836.9125000000004</v>
      </c>
      <c r="G1262" s="2">
        <f>$C1262-$D1262</f>
        <v>203.10000000000036</v>
      </c>
      <c r="H1262" s="2">
        <f>$C1262-MAX($B1262,$E1262)</f>
        <v>9.1499999999996362</v>
      </c>
      <c r="I1262" s="2">
        <f>MIN($B1262,$E1262)-$D1262</f>
        <v>0</v>
      </c>
      <c r="J1262" s="2">
        <f>$E1262-$B1262</f>
        <v>193.95000000000073</v>
      </c>
      <c r="K1262" s="2">
        <f>$H1262/$G1262</f>
        <v>4.505169867060374E-2</v>
      </c>
      <c r="L1262" s="2">
        <f>$I1262/$G1262</f>
        <v>0</v>
      </c>
      <c r="M1262" s="2">
        <f>ABS($J1262)/$G1262</f>
        <v>0.95494830132939623</v>
      </c>
      <c r="N1262" s="2">
        <f t="shared" si="211"/>
        <v>9694.0665658585713</v>
      </c>
      <c r="O1262" s="2">
        <f t="shared" si="212"/>
        <v>9940.75</v>
      </c>
      <c r="P1262" s="2">
        <f t="shared" si="213"/>
        <v>9694.0665658585713</v>
      </c>
      <c r="Q1262" s="2">
        <f t="shared" si="214"/>
        <v>9836.9125000000004</v>
      </c>
      <c r="R1262" s="2">
        <f t="shared" si="210"/>
        <v>9791.4489079292853</v>
      </c>
      <c r="S1262" s="2">
        <f t="shared" si="219"/>
        <v>1</v>
      </c>
      <c r="T1262" s="2">
        <f t="shared" si="215"/>
        <v>81</v>
      </c>
      <c r="U1262" s="2">
        <f t="shared" si="216"/>
        <v>0.82228493695815486</v>
      </c>
      <c r="V1262" s="2">
        <f t="shared" si="217"/>
        <v>35.212500000001455</v>
      </c>
      <c r="W1262" s="2">
        <f t="shared" si="218"/>
        <v>0.35924890580206964</v>
      </c>
      <c r="X1262" t="str">
        <f>IF($T1263&gt;0, "up", "down")</f>
        <v>up</v>
      </c>
    </row>
    <row r="1263" spans="1:24" x14ac:dyDescent="0.2">
      <c r="A1263" s="1">
        <v>40373</v>
      </c>
      <c r="B1263" s="2">
        <v>10009</v>
      </c>
      <c r="C1263" s="2">
        <v>10061.950000000001</v>
      </c>
      <c r="D1263" s="2">
        <v>9928.4</v>
      </c>
      <c r="E1263" s="2">
        <v>9956.65</v>
      </c>
      <c r="F1263" s="2">
        <f t="shared" si="209"/>
        <v>9989</v>
      </c>
      <c r="G1263" s="2">
        <f>$C1263-$D1263</f>
        <v>133.55000000000109</v>
      </c>
      <c r="H1263" s="2">
        <f>$C1263-MAX($B1263,$E1263)</f>
        <v>52.950000000000728</v>
      </c>
      <c r="I1263" s="2">
        <f>MIN($B1263,$E1263)-$D1263</f>
        <v>28.25</v>
      </c>
      <c r="J1263" s="2">
        <f>$E1263-$B1263</f>
        <v>-52.350000000000364</v>
      </c>
      <c r="K1263" s="2">
        <f>$H1263/$G1263</f>
        <v>0.39648071883190039</v>
      </c>
      <c r="L1263" s="2">
        <f>$I1263/$G1263</f>
        <v>0.21153126169973618</v>
      </c>
      <c r="M1263" s="2">
        <f>ABS($J1263)/$G1263</f>
        <v>0.39198801946836342</v>
      </c>
      <c r="N1263" s="2">
        <f t="shared" si="211"/>
        <v>9765.4895329292849</v>
      </c>
      <c r="O1263" s="2">
        <f t="shared" si="212"/>
        <v>10061.950000000001</v>
      </c>
      <c r="P1263" s="2">
        <f t="shared" si="213"/>
        <v>9765.4895329292849</v>
      </c>
      <c r="Q1263" s="2">
        <f t="shared" si="214"/>
        <v>9989</v>
      </c>
      <c r="R1263" s="2">
        <f t="shared" si="210"/>
        <v>9895.4822664646417</v>
      </c>
      <c r="S1263" s="2">
        <f t="shared" si="219"/>
        <v>1</v>
      </c>
      <c r="T1263" s="2">
        <f t="shared" si="215"/>
        <v>25.049999999999272</v>
      </c>
      <c r="U1263" s="2">
        <f t="shared" si="216"/>
        <v>0.25222522050826923</v>
      </c>
      <c r="V1263" s="2">
        <f t="shared" si="217"/>
        <v>152.08749999999964</v>
      </c>
      <c r="W1263" s="2">
        <f t="shared" si="218"/>
        <v>1.5460897918935401</v>
      </c>
      <c r="X1263" t="str">
        <f>IF($T1264&gt;0, "up", "down")</f>
        <v>down</v>
      </c>
    </row>
    <row r="1264" spans="1:24" x14ac:dyDescent="0.2">
      <c r="A1264" s="1">
        <v>40374</v>
      </c>
      <c r="B1264" s="2">
        <v>9967.25</v>
      </c>
      <c r="C1264" s="2">
        <v>9995.75</v>
      </c>
      <c r="D1264" s="2">
        <v>9885.5499999999993</v>
      </c>
      <c r="E1264" s="2">
        <v>9932.1</v>
      </c>
      <c r="F1264" s="2">
        <f t="shared" si="209"/>
        <v>9945.1625000000004</v>
      </c>
      <c r="G1264" s="2">
        <f>$C1264-$D1264</f>
        <v>110.20000000000073</v>
      </c>
      <c r="H1264" s="2">
        <f>$C1264-MAX($B1264,$E1264)</f>
        <v>28.5</v>
      </c>
      <c r="I1264" s="2">
        <f>MIN($B1264,$E1264)-$D1264</f>
        <v>46.550000000001091</v>
      </c>
      <c r="J1264" s="2">
        <f>$E1264-$B1264</f>
        <v>-35.149999999999636</v>
      </c>
      <c r="K1264" s="2">
        <f>$H1264/$G1264</f>
        <v>0.25862068965517071</v>
      </c>
      <c r="L1264" s="2">
        <f>$I1264/$G1264</f>
        <v>0.42241379310345539</v>
      </c>
      <c r="M1264" s="2">
        <f>ABS($J1264)/$G1264</f>
        <v>0.3189655172413739</v>
      </c>
      <c r="N1264" s="2">
        <f t="shared" si="211"/>
        <v>9877.2447664646425</v>
      </c>
      <c r="O1264" s="2">
        <f t="shared" si="212"/>
        <v>9995.75</v>
      </c>
      <c r="P1264" s="2">
        <f t="shared" si="213"/>
        <v>9877.2447664646425</v>
      </c>
      <c r="Q1264" s="2">
        <f t="shared" si="214"/>
        <v>9945.1625000000004</v>
      </c>
      <c r="R1264" s="2">
        <f t="shared" si="210"/>
        <v>9923.8505082323209</v>
      </c>
      <c r="S1264" s="2">
        <f t="shared" si="219"/>
        <v>1</v>
      </c>
      <c r="T1264" s="2">
        <f t="shared" si="215"/>
        <v>-24.549999999999272</v>
      </c>
      <c r="U1264" s="2">
        <f t="shared" si="216"/>
        <v>-0.24656887607778996</v>
      </c>
      <c r="V1264" s="2">
        <f t="shared" si="217"/>
        <v>-43.837499999999636</v>
      </c>
      <c r="W1264" s="2">
        <f t="shared" si="218"/>
        <v>-0.43885774351786599</v>
      </c>
      <c r="X1264" t="str">
        <f>IF($T1265&gt;0, "up", "down")</f>
        <v>up</v>
      </c>
    </row>
    <row r="1265" spans="1:24" x14ac:dyDescent="0.2">
      <c r="A1265" s="1">
        <v>40375</v>
      </c>
      <c r="B1265" s="2">
        <v>9951.2999999999993</v>
      </c>
      <c r="C1265" s="2">
        <v>10026.25</v>
      </c>
      <c r="D1265" s="2">
        <v>9941.7000000000007</v>
      </c>
      <c r="E1265" s="2">
        <v>10013.450000000001</v>
      </c>
      <c r="F1265" s="2">
        <f t="shared" si="209"/>
        <v>9983.1749999999993</v>
      </c>
      <c r="G1265" s="2">
        <f>$C1265-$D1265</f>
        <v>84.549999999999272</v>
      </c>
      <c r="H1265" s="2">
        <f>$C1265-MAX($B1265,$E1265)</f>
        <v>12.799999999999272</v>
      </c>
      <c r="I1265" s="2">
        <f>MIN($B1265,$E1265)-$D1265</f>
        <v>9.5999999999985448</v>
      </c>
      <c r="J1265" s="2">
        <f>$E1265-$B1265</f>
        <v>62.150000000001455</v>
      </c>
      <c r="K1265" s="2">
        <f>$H1265/$G1265</f>
        <v>0.15138971023062545</v>
      </c>
      <c r="L1265" s="2">
        <f>$I1265/$G1265</f>
        <v>0.11354228267295834</v>
      </c>
      <c r="M1265" s="2">
        <f>ABS($J1265)/$G1265</f>
        <v>0.73506800709641618</v>
      </c>
      <c r="N1265" s="2">
        <f t="shared" si="211"/>
        <v>9911.2036332323223</v>
      </c>
      <c r="O1265" s="2">
        <f t="shared" si="212"/>
        <v>10026.25</v>
      </c>
      <c r="P1265" s="2">
        <f t="shared" si="213"/>
        <v>9911.2036332323223</v>
      </c>
      <c r="Q1265" s="2">
        <f t="shared" si="214"/>
        <v>9983.1749999999993</v>
      </c>
      <c r="R1265" s="2">
        <f t="shared" si="210"/>
        <v>9957.9580666161601</v>
      </c>
      <c r="S1265" s="2">
        <f t="shared" si="219"/>
        <v>1</v>
      </c>
      <c r="T1265" s="2">
        <f t="shared" si="215"/>
        <v>81.350000000000364</v>
      </c>
      <c r="U1265" s="2">
        <f t="shared" si="216"/>
        <v>0.81906142708994445</v>
      </c>
      <c r="V1265" s="2">
        <f t="shared" si="217"/>
        <v>38.012499999998909</v>
      </c>
      <c r="W1265" s="2">
        <f t="shared" si="218"/>
        <v>0.38222100443304879</v>
      </c>
      <c r="X1265" t="str">
        <f>IF($T1266&gt;0, "up", "down")</f>
        <v>up</v>
      </c>
    </row>
    <row r="1266" spans="1:24" x14ac:dyDescent="0.2">
      <c r="A1266" s="1">
        <v>40378</v>
      </c>
      <c r="B1266" s="2">
        <v>10001.9</v>
      </c>
      <c r="C1266" s="2">
        <v>10078.4</v>
      </c>
      <c r="D1266" s="2">
        <v>9956.65</v>
      </c>
      <c r="E1266" s="2">
        <v>10032.5</v>
      </c>
      <c r="F1266" s="2">
        <f t="shared" si="209"/>
        <v>10017.362499999999</v>
      </c>
      <c r="G1266" s="2">
        <f>$C1266-$D1266</f>
        <v>121.75</v>
      </c>
      <c r="H1266" s="2">
        <f>$C1266-MAX($B1266,$E1266)</f>
        <v>45.899999999999636</v>
      </c>
      <c r="I1266" s="2">
        <f>MIN($B1266,$E1266)-$D1266</f>
        <v>45.25</v>
      </c>
      <c r="J1266" s="2">
        <f>$E1266-$B1266</f>
        <v>30.600000000000364</v>
      </c>
      <c r="K1266" s="2">
        <f>$H1266/$G1266</f>
        <v>0.37700205338808734</v>
      </c>
      <c r="L1266" s="2">
        <f>$I1266/$G1266</f>
        <v>0.37166324435318276</v>
      </c>
      <c r="M1266" s="2">
        <f>ABS($J1266)/$G1266</f>
        <v>0.25133470225872989</v>
      </c>
      <c r="N1266" s="2">
        <f t="shared" si="211"/>
        <v>9947.1893166161608</v>
      </c>
      <c r="O1266" s="2">
        <f t="shared" si="212"/>
        <v>10078.4</v>
      </c>
      <c r="P1266" s="2">
        <f t="shared" si="213"/>
        <v>9947.1893166161608</v>
      </c>
      <c r="Q1266" s="2">
        <f t="shared" si="214"/>
        <v>10017.362499999999</v>
      </c>
      <c r="R1266" s="2">
        <f t="shared" si="210"/>
        <v>9997.5352833080797</v>
      </c>
      <c r="S1266" s="2">
        <f t="shared" si="219"/>
        <v>1</v>
      </c>
      <c r="T1266" s="2">
        <f t="shared" si="215"/>
        <v>19.049999999999272</v>
      </c>
      <c r="U1266" s="2">
        <f t="shared" si="216"/>
        <v>0.1902441216563649</v>
      </c>
      <c r="V1266" s="2">
        <f t="shared" si="217"/>
        <v>34.1875</v>
      </c>
      <c r="W1266" s="2">
        <f t="shared" si="218"/>
        <v>0.34245117410042403</v>
      </c>
      <c r="X1266" t="str">
        <f>IF($T1267&gt;0, "up", "down")</f>
        <v>down</v>
      </c>
    </row>
    <row r="1267" spans="1:24" x14ac:dyDescent="0.2">
      <c r="A1267" s="1">
        <v>40379</v>
      </c>
      <c r="B1267" s="2">
        <v>10081.75</v>
      </c>
      <c r="C1267" s="2">
        <v>10106.85</v>
      </c>
      <c r="D1267" s="2">
        <v>9949.0499999999993</v>
      </c>
      <c r="E1267" s="2">
        <v>9976</v>
      </c>
      <c r="F1267" s="2">
        <f t="shared" si="209"/>
        <v>10028.412499999999</v>
      </c>
      <c r="G1267" s="2">
        <f>$C1267-$D1267</f>
        <v>157.80000000000109</v>
      </c>
      <c r="H1267" s="2">
        <f>$C1267-MAX($B1267,$E1267)</f>
        <v>25.100000000000364</v>
      </c>
      <c r="I1267" s="2">
        <f>MIN($B1267,$E1267)-$D1267</f>
        <v>26.950000000000728</v>
      </c>
      <c r="J1267" s="2">
        <f>$E1267-$B1267</f>
        <v>-105.75</v>
      </c>
      <c r="K1267" s="2">
        <f>$H1267/$G1267</f>
        <v>0.15906210392902528</v>
      </c>
      <c r="L1267" s="2">
        <f>$I1267/$G1267</f>
        <v>0.17078580481622649</v>
      </c>
      <c r="M1267" s="2">
        <f>ABS($J1267)/$G1267</f>
        <v>0.67015209125474817</v>
      </c>
      <c r="N1267" s="2">
        <f t="shared" si="211"/>
        <v>9982.27590830808</v>
      </c>
      <c r="O1267" s="2">
        <f t="shared" si="212"/>
        <v>10106.85</v>
      </c>
      <c r="P1267" s="2">
        <f t="shared" si="213"/>
        <v>9949.0499999999993</v>
      </c>
      <c r="Q1267" s="2">
        <f t="shared" si="214"/>
        <v>10028.412499999999</v>
      </c>
      <c r="R1267" s="2">
        <f t="shared" si="210"/>
        <v>10016.647102077019</v>
      </c>
      <c r="S1267" s="2">
        <f t="shared" si="219"/>
        <v>1</v>
      </c>
      <c r="T1267" s="2">
        <f t="shared" si="215"/>
        <v>-56.5</v>
      </c>
      <c r="U1267" s="2">
        <f t="shared" si="216"/>
        <v>-0.56316969847994025</v>
      </c>
      <c r="V1267" s="2">
        <f t="shared" si="217"/>
        <v>11.049999999999272</v>
      </c>
      <c r="W1267" s="2">
        <f t="shared" si="218"/>
        <v>0.11030847690696301</v>
      </c>
      <c r="X1267" t="str">
        <f>IF($T1268&gt;0, "up", "down")</f>
        <v>up</v>
      </c>
    </row>
    <row r="1268" spans="1:24" x14ac:dyDescent="0.2">
      <c r="A1268" s="1">
        <v>40380</v>
      </c>
      <c r="B1268" s="2">
        <v>10003.5</v>
      </c>
      <c r="C1268" s="2">
        <v>10037.5</v>
      </c>
      <c r="D1268" s="2">
        <v>9940.9500000000007</v>
      </c>
      <c r="E1268" s="2">
        <v>9992.15</v>
      </c>
      <c r="F1268" s="2">
        <f t="shared" si="209"/>
        <v>9993.5249999999996</v>
      </c>
      <c r="G1268" s="2">
        <f>$C1268-$D1268</f>
        <v>96.549999999999272</v>
      </c>
      <c r="H1268" s="2">
        <f>$C1268-MAX($B1268,$E1268)</f>
        <v>34</v>
      </c>
      <c r="I1268" s="2">
        <f>MIN($B1268,$E1268)-$D1268</f>
        <v>51.199999999998909</v>
      </c>
      <c r="J1268" s="2">
        <f>$E1268-$B1268</f>
        <v>-11.350000000000364</v>
      </c>
      <c r="K1268" s="2">
        <f>$H1268/$G1268</f>
        <v>0.3521491455204584</v>
      </c>
      <c r="L1268" s="2">
        <f>$I1268/$G1268</f>
        <v>0.53029518384256136</v>
      </c>
      <c r="M1268" s="2">
        <f>ABS($J1268)/$G1268</f>
        <v>0.11755567063698032</v>
      </c>
      <c r="N1268" s="2">
        <f t="shared" si="211"/>
        <v>10005.34420415404</v>
      </c>
      <c r="O1268" s="2">
        <f t="shared" si="212"/>
        <v>10037.5</v>
      </c>
      <c r="P1268" s="2">
        <f t="shared" si="213"/>
        <v>9940.9500000000007</v>
      </c>
      <c r="Q1268" s="2">
        <f t="shared" si="214"/>
        <v>9993.5249999999996</v>
      </c>
      <c r="R1268" s="2">
        <f t="shared" si="210"/>
        <v>9994.3298010385097</v>
      </c>
      <c r="S1268" s="2">
        <f t="shared" si="219"/>
        <v>0.75950301499364647</v>
      </c>
      <c r="T1268" s="2">
        <f t="shared" si="215"/>
        <v>16.149999999999636</v>
      </c>
      <c r="U1268" s="2">
        <f t="shared" si="216"/>
        <v>0.16188853247794344</v>
      </c>
      <c r="V1268" s="2">
        <f t="shared" si="217"/>
        <v>-34.887499999998909</v>
      </c>
      <c r="W1268" s="2">
        <f t="shared" si="218"/>
        <v>-0.34788656729067446</v>
      </c>
      <c r="X1268" t="str">
        <f>IF($T1269&gt;0, "up", "down")</f>
        <v>up</v>
      </c>
    </row>
    <row r="1269" spans="1:24" x14ac:dyDescent="0.2">
      <c r="A1269" s="1">
        <v>40381</v>
      </c>
      <c r="B1269" s="2">
        <v>9954.9</v>
      </c>
      <c r="C1269" s="2">
        <v>10069.200000000001</v>
      </c>
      <c r="D1269" s="2">
        <v>9914.85</v>
      </c>
      <c r="E1269" s="2">
        <v>10060.25</v>
      </c>
      <c r="F1269" s="2">
        <f t="shared" si="209"/>
        <v>9999.7999999999993</v>
      </c>
      <c r="G1269" s="2">
        <f>$C1269-$D1269</f>
        <v>154.35000000000036</v>
      </c>
      <c r="H1269" s="2">
        <f>$C1269-MAX($B1269,$E1269)</f>
        <v>8.9500000000007276</v>
      </c>
      <c r="I1269" s="2">
        <f>MIN($B1269,$E1269)-$D1269</f>
        <v>40.049999999999272</v>
      </c>
      <c r="J1269" s="2">
        <f>$E1269-$B1269</f>
        <v>105.35000000000036</v>
      </c>
      <c r="K1269" s="2">
        <f>$H1269/$G1269</f>
        <v>5.7985098801429907E-2</v>
      </c>
      <c r="L1269" s="2">
        <f>$I1269/$G1269</f>
        <v>0.25947521865888679</v>
      </c>
      <c r="M1269" s="2">
        <f>ABS($J1269)/$G1269</f>
        <v>0.68253968253968333</v>
      </c>
      <c r="N1269" s="2">
        <f t="shared" si="211"/>
        <v>9999.4346020770208</v>
      </c>
      <c r="O1269" s="2">
        <f t="shared" si="212"/>
        <v>10069.200000000001</v>
      </c>
      <c r="P1269" s="2">
        <f t="shared" si="213"/>
        <v>9914.85</v>
      </c>
      <c r="Q1269" s="2">
        <f t="shared" si="214"/>
        <v>9999.7999999999993</v>
      </c>
      <c r="R1269" s="2">
        <f t="shared" si="210"/>
        <v>9995.8211505192558</v>
      </c>
      <c r="S1269" s="2">
        <f t="shared" si="219"/>
        <v>0.64514748974444602</v>
      </c>
      <c r="T1269" s="2">
        <f t="shared" si="215"/>
        <v>68.100000000000364</v>
      </c>
      <c r="U1269" s="2">
        <f t="shared" si="216"/>
        <v>0.68153500497891206</v>
      </c>
      <c r="V1269" s="2">
        <f t="shared" si="217"/>
        <v>6.2749999999996362</v>
      </c>
      <c r="W1269" s="2">
        <f t="shared" si="218"/>
        <v>6.2790656950371726E-2</v>
      </c>
      <c r="X1269" t="str">
        <f>IF($T1270&gt;0, "up", "down")</f>
        <v>up</v>
      </c>
    </row>
    <row r="1270" spans="1:24" x14ac:dyDescent="0.2">
      <c r="A1270" s="1">
        <v>40382</v>
      </c>
      <c r="B1270" s="2">
        <v>10088.25</v>
      </c>
      <c r="C1270" s="2">
        <v>10120.6</v>
      </c>
      <c r="D1270" s="2">
        <v>10034.450000000001</v>
      </c>
      <c r="E1270" s="2">
        <v>10093.9</v>
      </c>
      <c r="F1270" s="2">
        <f t="shared" si="209"/>
        <v>10084.299999999999</v>
      </c>
      <c r="G1270" s="2">
        <f>$C1270-$D1270</f>
        <v>86.149999999999636</v>
      </c>
      <c r="H1270" s="2">
        <f>$C1270-MAX($B1270,$E1270)</f>
        <v>26.700000000000728</v>
      </c>
      <c r="I1270" s="2">
        <f>MIN($B1270,$E1270)-$D1270</f>
        <v>53.799999999999272</v>
      </c>
      <c r="J1270" s="2">
        <f>$E1270-$B1270</f>
        <v>5.6499999999996362</v>
      </c>
      <c r="K1270" s="2">
        <f>$H1270/$G1270</f>
        <v>0.3099245502031438</v>
      </c>
      <c r="L1270" s="2">
        <f>$I1270/$G1270</f>
        <v>0.62449216482878123</v>
      </c>
      <c r="M1270" s="2">
        <f>ABS($J1270)/$G1270</f>
        <v>6.5583284968074987E-2</v>
      </c>
      <c r="N1270" s="2">
        <f t="shared" si="211"/>
        <v>9999.61730103851</v>
      </c>
      <c r="O1270" s="2">
        <f t="shared" si="212"/>
        <v>10120.6</v>
      </c>
      <c r="P1270" s="2">
        <f t="shared" si="213"/>
        <v>9999.61730103851</v>
      </c>
      <c r="Q1270" s="2">
        <f t="shared" si="214"/>
        <v>10084.299999999999</v>
      </c>
      <c r="R1270" s="2">
        <f t="shared" si="210"/>
        <v>10051.033650519254</v>
      </c>
      <c r="S1270" s="2">
        <f t="shared" si="219"/>
        <v>1</v>
      </c>
      <c r="T1270" s="2">
        <f t="shared" si="215"/>
        <v>33.649999999999636</v>
      </c>
      <c r="U1270" s="2">
        <f t="shared" si="216"/>
        <v>0.33448472950473035</v>
      </c>
      <c r="V1270" s="2">
        <f t="shared" si="217"/>
        <v>84.5</v>
      </c>
      <c r="W1270" s="2">
        <f t="shared" si="218"/>
        <v>0.8450169003380068</v>
      </c>
      <c r="X1270" t="str">
        <f>IF($T1271&gt;0, "up", "down")</f>
        <v>down</v>
      </c>
    </row>
    <row r="1271" spans="1:24" x14ac:dyDescent="0.2">
      <c r="A1271" s="1">
        <v>40385</v>
      </c>
      <c r="B1271" s="2">
        <v>10108.9</v>
      </c>
      <c r="C1271" s="2">
        <v>10152.5</v>
      </c>
      <c r="D1271" s="2">
        <v>9998.9500000000007</v>
      </c>
      <c r="E1271" s="2">
        <v>10024</v>
      </c>
      <c r="F1271" s="2">
        <f t="shared" si="209"/>
        <v>10071.087500000001</v>
      </c>
      <c r="G1271" s="2">
        <f>$C1271-$D1271</f>
        <v>153.54999999999927</v>
      </c>
      <c r="H1271" s="2">
        <f>$C1271-MAX($B1271,$E1271)</f>
        <v>43.600000000000364</v>
      </c>
      <c r="I1271" s="2">
        <f>MIN($B1271,$E1271)-$D1271</f>
        <v>25.049999999999272</v>
      </c>
      <c r="J1271" s="2">
        <f>$E1271-$B1271</f>
        <v>-84.899999999999636</v>
      </c>
      <c r="K1271" s="2">
        <f>$H1271/$G1271</f>
        <v>0.28394659719961296</v>
      </c>
      <c r="L1271" s="2">
        <f>$I1271/$G1271</f>
        <v>0.16313904265711099</v>
      </c>
      <c r="M1271" s="2">
        <f>ABS($J1271)/$G1271</f>
        <v>0.55291436014327611</v>
      </c>
      <c r="N1271" s="2">
        <f t="shared" si="211"/>
        <v>10041.958650519255</v>
      </c>
      <c r="O1271" s="2">
        <f t="shared" si="212"/>
        <v>10152.5</v>
      </c>
      <c r="P1271" s="2">
        <f t="shared" si="213"/>
        <v>9998.9500000000007</v>
      </c>
      <c r="Q1271" s="2">
        <f t="shared" si="214"/>
        <v>10071.087500000001</v>
      </c>
      <c r="R1271" s="2">
        <f t="shared" si="210"/>
        <v>10066.124037629816</v>
      </c>
      <c r="S1271" s="2">
        <f t="shared" si="219"/>
        <v>1</v>
      </c>
      <c r="T1271" s="2">
        <f t="shared" si="215"/>
        <v>-69.899999999999636</v>
      </c>
      <c r="U1271" s="2">
        <f t="shared" si="216"/>
        <v>-0.69249744895431542</v>
      </c>
      <c r="V1271" s="2">
        <f t="shared" si="217"/>
        <v>-13.212499999997817</v>
      </c>
      <c r="W1271" s="2">
        <f t="shared" si="218"/>
        <v>-0.13102049720851044</v>
      </c>
      <c r="X1271" t="str">
        <f>IF($T1272&gt;0, "up", "down")</f>
        <v>up</v>
      </c>
    </row>
    <row r="1272" spans="1:24" x14ac:dyDescent="0.2">
      <c r="A1272" s="1">
        <v>40386</v>
      </c>
      <c r="B1272" s="2">
        <v>10035.65</v>
      </c>
      <c r="C1272" s="2">
        <v>10128.6</v>
      </c>
      <c r="D1272" s="2">
        <v>9951.5499999999993</v>
      </c>
      <c r="E1272" s="2">
        <v>10090.65</v>
      </c>
      <c r="F1272" s="2">
        <f t="shared" si="209"/>
        <v>10051.612499999999</v>
      </c>
      <c r="G1272" s="2">
        <f>$C1272-$D1272</f>
        <v>177.05000000000109</v>
      </c>
      <c r="H1272" s="2">
        <f>$C1272-MAX($B1272,$E1272)</f>
        <v>37.950000000000728</v>
      </c>
      <c r="I1272" s="2">
        <f>MIN($B1272,$E1272)-$D1272</f>
        <v>84.100000000000364</v>
      </c>
      <c r="J1272" s="2">
        <f>$E1272-$B1272</f>
        <v>55</v>
      </c>
      <c r="K1272" s="2">
        <f>$H1272/$G1272</f>
        <v>0.21434622987856816</v>
      </c>
      <c r="L1272" s="2">
        <f>$I1272/$G1272</f>
        <v>0.47500706015249844</v>
      </c>
      <c r="M1272" s="2">
        <f>ABS($J1272)/$G1272</f>
        <v>0.3106467099689334</v>
      </c>
      <c r="N1272" s="2">
        <f t="shared" si="211"/>
        <v>10056.523075259629</v>
      </c>
      <c r="O1272" s="2">
        <f t="shared" si="212"/>
        <v>10128.6</v>
      </c>
      <c r="P1272" s="2">
        <f t="shared" si="213"/>
        <v>9951.5499999999993</v>
      </c>
      <c r="Q1272" s="2">
        <f t="shared" si="214"/>
        <v>10051.612499999999</v>
      </c>
      <c r="R1272" s="2">
        <f t="shared" si="210"/>
        <v>10047.071393814907</v>
      </c>
      <c r="S1272" s="2">
        <f t="shared" si="219"/>
        <v>0.73462154179078798</v>
      </c>
      <c r="T1272" s="2">
        <f t="shared" si="215"/>
        <v>66.649999999999636</v>
      </c>
      <c r="U1272" s="2">
        <f t="shared" si="216"/>
        <v>0.66490422984836028</v>
      </c>
      <c r="V1272" s="2">
        <f t="shared" si="217"/>
        <v>-19.475000000002183</v>
      </c>
      <c r="W1272" s="2">
        <f t="shared" si="218"/>
        <v>-0.19337534303025547</v>
      </c>
      <c r="X1272" t="str">
        <f>IF($T1273&gt;0, "up", "down")</f>
        <v>down</v>
      </c>
    </row>
    <row r="1273" spans="1:24" x14ac:dyDescent="0.2">
      <c r="A1273" s="1">
        <v>40387</v>
      </c>
      <c r="B1273" s="2">
        <v>10093.9</v>
      </c>
      <c r="C1273" s="2">
        <v>10117</v>
      </c>
      <c r="D1273" s="2">
        <v>10024.4</v>
      </c>
      <c r="E1273" s="2">
        <v>10068.15</v>
      </c>
      <c r="F1273" s="2">
        <f t="shared" si="209"/>
        <v>10075.862500000001</v>
      </c>
      <c r="G1273" s="2">
        <f>$C1273-$D1273</f>
        <v>92.600000000000364</v>
      </c>
      <c r="H1273" s="2">
        <f>$C1273-MAX($B1273,$E1273)</f>
        <v>23.100000000000364</v>
      </c>
      <c r="I1273" s="2">
        <f>MIN($B1273,$E1273)-$D1273</f>
        <v>43.75</v>
      </c>
      <c r="J1273" s="2">
        <f>$E1273-$B1273</f>
        <v>-25.75</v>
      </c>
      <c r="K1273" s="2">
        <f>$H1273/$G1273</f>
        <v>0.24946004319654722</v>
      </c>
      <c r="L1273" s="2">
        <f>$I1273/$G1273</f>
        <v>0.47246220302375624</v>
      </c>
      <c r="M1273" s="2">
        <f>ABS($J1273)/$G1273</f>
        <v>0.27807775377969651</v>
      </c>
      <c r="N1273" s="2">
        <f t="shared" si="211"/>
        <v>10054.067787629814</v>
      </c>
      <c r="O1273" s="2">
        <f t="shared" si="212"/>
        <v>10117</v>
      </c>
      <c r="P1273" s="2">
        <f t="shared" si="213"/>
        <v>10024.4</v>
      </c>
      <c r="Q1273" s="2">
        <f t="shared" si="214"/>
        <v>10075.862500000001</v>
      </c>
      <c r="R1273" s="2">
        <f t="shared" si="210"/>
        <v>10067.832571907455</v>
      </c>
      <c r="S1273" s="2">
        <f t="shared" si="219"/>
        <v>1</v>
      </c>
      <c r="T1273" s="2">
        <f t="shared" si="215"/>
        <v>-22.5</v>
      </c>
      <c r="U1273" s="2">
        <f t="shared" si="216"/>
        <v>-0.22297869810170801</v>
      </c>
      <c r="V1273" s="2">
        <f t="shared" si="217"/>
        <v>24.250000000001819</v>
      </c>
      <c r="W1273" s="2">
        <f t="shared" si="218"/>
        <v>0.241254823542012</v>
      </c>
      <c r="X1273" t="str">
        <f>IF($T1274&gt;0, "up", "down")</f>
        <v>up</v>
      </c>
    </row>
    <row r="1274" spans="1:24" x14ac:dyDescent="0.2">
      <c r="A1274" s="1">
        <v>40388</v>
      </c>
      <c r="B1274" s="2">
        <v>10038.6</v>
      </c>
      <c r="C1274" s="2">
        <v>10207.200000000001</v>
      </c>
      <c r="D1274" s="2">
        <v>10032.049999999999</v>
      </c>
      <c r="E1274" s="2">
        <v>10179.700000000001</v>
      </c>
      <c r="F1274" s="2">
        <f t="shared" si="209"/>
        <v>10114.387500000001</v>
      </c>
      <c r="G1274" s="2">
        <f>$C1274-$D1274</f>
        <v>175.15000000000146</v>
      </c>
      <c r="H1274" s="2">
        <f>$C1274-MAX($B1274,$E1274)</f>
        <v>27.5</v>
      </c>
      <c r="I1274" s="2">
        <f>MIN($B1274,$E1274)-$D1274</f>
        <v>6.5500000000010914</v>
      </c>
      <c r="J1274" s="2">
        <f>$E1274-$B1274</f>
        <v>141.10000000000036</v>
      </c>
      <c r="K1274" s="2">
        <f>$H1274/$G1274</f>
        <v>0.15700827861832584</v>
      </c>
      <c r="L1274" s="2">
        <f>$I1274/$G1274</f>
        <v>3.7396517270916571E-2</v>
      </c>
      <c r="M1274" s="2">
        <f>ABS($J1274)/$G1274</f>
        <v>0.80559520411075758</v>
      </c>
      <c r="N1274" s="2">
        <f t="shared" si="211"/>
        <v>10064.965143814909</v>
      </c>
      <c r="O1274" s="2">
        <f t="shared" si="212"/>
        <v>10207.200000000001</v>
      </c>
      <c r="P1274" s="2">
        <f t="shared" si="213"/>
        <v>10032.049999999999</v>
      </c>
      <c r="Q1274" s="2">
        <f t="shared" si="214"/>
        <v>10114.387500000001</v>
      </c>
      <c r="R1274" s="2">
        <f t="shared" si="210"/>
        <v>10104.650660953728</v>
      </c>
      <c r="S1274" s="2">
        <f t="shared" si="219"/>
        <v>1</v>
      </c>
      <c r="T1274" s="2">
        <f t="shared" si="215"/>
        <v>111.55000000000109</v>
      </c>
      <c r="U1274" s="2">
        <f t="shared" si="216"/>
        <v>1.1079493253477659</v>
      </c>
      <c r="V1274" s="2">
        <f t="shared" si="217"/>
        <v>38.524999999999636</v>
      </c>
      <c r="W1274" s="2">
        <f t="shared" si="218"/>
        <v>0.38234940185021016</v>
      </c>
      <c r="X1274" t="str">
        <f>IF($T1275&gt;0, "up", "down")</f>
        <v>down</v>
      </c>
    </row>
    <row r="1275" spans="1:24" x14ac:dyDescent="0.2">
      <c r="A1275" s="1">
        <v>40389</v>
      </c>
      <c r="B1275" s="2">
        <v>10152.5</v>
      </c>
      <c r="C1275" s="2">
        <v>10243.9</v>
      </c>
      <c r="D1275" s="2">
        <v>10116.700000000001</v>
      </c>
      <c r="E1275" s="2">
        <v>10161</v>
      </c>
      <c r="F1275" s="2">
        <f t="shared" si="209"/>
        <v>10168.525000000001</v>
      </c>
      <c r="G1275" s="2">
        <f>$C1275-$D1275</f>
        <v>127.19999999999891</v>
      </c>
      <c r="H1275" s="2">
        <f>$C1275-MAX($B1275,$E1275)</f>
        <v>82.899999999999636</v>
      </c>
      <c r="I1275" s="2">
        <f>MIN($B1275,$E1275)-$D1275</f>
        <v>35.799999999999272</v>
      </c>
      <c r="J1275" s="2">
        <f>$E1275-$B1275</f>
        <v>8.5</v>
      </c>
      <c r="K1275" s="2">
        <f>$H1275/$G1275</f>
        <v>0.65172955974843039</v>
      </c>
      <c r="L1275" s="2">
        <f>$I1275/$G1275</f>
        <v>0.28144654088049986</v>
      </c>
      <c r="M1275" s="2">
        <f>ABS($J1275)/$G1275</f>
        <v>6.682389937106975E-2</v>
      </c>
      <c r="N1275" s="2">
        <f t="shared" si="211"/>
        <v>10089.676321907455</v>
      </c>
      <c r="O1275" s="2">
        <f t="shared" si="212"/>
        <v>10243.9</v>
      </c>
      <c r="P1275" s="2">
        <f t="shared" si="213"/>
        <v>10089.676321907455</v>
      </c>
      <c r="Q1275" s="2">
        <f t="shared" si="214"/>
        <v>10168.525000000001</v>
      </c>
      <c r="R1275" s="2">
        <f t="shared" si="210"/>
        <v>10147.944410953727</v>
      </c>
      <c r="S1275" s="2">
        <f t="shared" si="219"/>
        <v>1</v>
      </c>
      <c r="T1275" s="2">
        <f t="shared" si="215"/>
        <v>-18.700000000000728</v>
      </c>
      <c r="U1275" s="2">
        <f t="shared" si="216"/>
        <v>-0.18369893022388409</v>
      </c>
      <c r="V1275" s="2">
        <f t="shared" si="217"/>
        <v>54.137500000000728</v>
      </c>
      <c r="W1275" s="2">
        <f t="shared" si="218"/>
        <v>0.53525238181749246</v>
      </c>
      <c r="X1275" t="str">
        <f>IF($T1276&gt;0, "up", "down")</f>
        <v>up</v>
      </c>
    </row>
    <row r="1276" spans="1:24" x14ac:dyDescent="0.2">
      <c r="A1276" s="1">
        <v>40392</v>
      </c>
      <c r="B1276" s="2">
        <v>10258.35</v>
      </c>
      <c r="C1276" s="2">
        <v>10436.4</v>
      </c>
      <c r="D1276" s="2">
        <v>10255.4</v>
      </c>
      <c r="E1276" s="2">
        <v>10411.5</v>
      </c>
      <c r="F1276" s="2">
        <f t="shared" si="209"/>
        <v>10340.4125</v>
      </c>
      <c r="G1276" s="2">
        <f>$C1276-$D1276</f>
        <v>181</v>
      </c>
      <c r="H1276" s="2">
        <f>$C1276-MAX($B1276,$E1276)</f>
        <v>24.899999999999636</v>
      </c>
      <c r="I1276" s="2">
        <f>MIN($B1276,$E1276)-$D1276</f>
        <v>2.9500000000007276</v>
      </c>
      <c r="J1276" s="2">
        <f>$E1276-$B1276</f>
        <v>153.14999999999964</v>
      </c>
      <c r="K1276" s="2">
        <f>$H1276/$G1276</f>
        <v>0.13756906077347866</v>
      </c>
      <c r="L1276" s="2">
        <f>$I1276/$G1276</f>
        <v>1.6298342541440483E-2</v>
      </c>
      <c r="M1276" s="2">
        <f>ABS($J1276)/$G1276</f>
        <v>0.8461325966850809</v>
      </c>
      <c r="N1276" s="2">
        <f t="shared" si="211"/>
        <v>10129.100660953729</v>
      </c>
      <c r="O1276" s="2">
        <f t="shared" si="212"/>
        <v>10436.4</v>
      </c>
      <c r="P1276" s="2">
        <f t="shared" si="213"/>
        <v>10129.100660953729</v>
      </c>
      <c r="Q1276" s="2">
        <f t="shared" si="214"/>
        <v>10340.4125</v>
      </c>
      <c r="R1276" s="2">
        <f t="shared" si="210"/>
        <v>10258.753455476864</v>
      </c>
      <c r="S1276" s="2">
        <f t="shared" si="219"/>
        <v>1</v>
      </c>
      <c r="T1276" s="2">
        <f t="shared" si="215"/>
        <v>250.5</v>
      </c>
      <c r="U1276" s="2">
        <f t="shared" si="216"/>
        <v>2.4653085326247415</v>
      </c>
      <c r="V1276" s="2">
        <f t="shared" si="217"/>
        <v>171.88749999999891</v>
      </c>
      <c r="W1276" s="2">
        <f t="shared" si="218"/>
        <v>1.6903877406015022</v>
      </c>
      <c r="X1276" t="str">
        <f>IF($T1277&gt;0, "up", "down")</f>
        <v>up</v>
      </c>
    </row>
    <row r="1277" spans="1:24" x14ac:dyDescent="0.2">
      <c r="A1277" s="1">
        <v>40393</v>
      </c>
      <c r="B1277" s="2">
        <v>10452.15</v>
      </c>
      <c r="C1277" s="2">
        <v>10542.9</v>
      </c>
      <c r="D1277" s="2">
        <v>10448.15</v>
      </c>
      <c r="E1277" s="2">
        <v>10502.65</v>
      </c>
      <c r="F1277" s="2">
        <f t="shared" si="209"/>
        <v>10486.4625</v>
      </c>
      <c r="G1277" s="2">
        <f>$C1277-$D1277</f>
        <v>94.75</v>
      </c>
      <c r="H1277" s="2">
        <f>$C1277-MAX($B1277,$E1277)</f>
        <v>40.25</v>
      </c>
      <c r="I1277" s="2">
        <f>MIN($B1277,$E1277)-$D1277</f>
        <v>4</v>
      </c>
      <c r="J1277" s="2">
        <f>$E1277-$B1277</f>
        <v>50.5</v>
      </c>
      <c r="K1277" s="2">
        <f>$H1277/$G1277</f>
        <v>0.42480211081794195</v>
      </c>
      <c r="L1277" s="2">
        <f>$I1277/$G1277</f>
        <v>4.221635883905013E-2</v>
      </c>
      <c r="M1277" s="2">
        <f>ABS($J1277)/$G1277</f>
        <v>0.53298153034300788</v>
      </c>
      <c r="N1277" s="2">
        <f t="shared" si="211"/>
        <v>10234.756580476864</v>
      </c>
      <c r="O1277" s="2">
        <f t="shared" si="212"/>
        <v>10542.9</v>
      </c>
      <c r="P1277" s="2">
        <f t="shared" si="213"/>
        <v>10234.756580476864</v>
      </c>
      <c r="Q1277" s="2">
        <f t="shared" si="214"/>
        <v>10486.4625</v>
      </c>
      <c r="R1277" s="2">
        <f t="shared" si="210"/>
        <v>10374.718915238431</v>
      </c>
      <c r="S1277" s="2">
        <f t="shared" si="219"/>
        <v>1</v>
      </c>
      <c r="T1277" s="2">
        <f t="shared" si="215"/>
        <v>91.149999999999636</v>
      </c>
      <c r="U1277" s="2">
        <f t="shared" si="216"/>
        <v>0.87547423522066592</v>
      </c>
      <c r="V1277" s="2">
        <f t="shared" si="217"/>
        <v>146.04999999999927</v>
      </c>
      <c r="W1277" s="2">
        <f t="shared" si="218"/>
        <v>1.412419475528653</v>
      </c>
      <c r="X1277" t="str">
        <f>IF($T1278&gt;0, "up", "down")</f>
        <v>down</v>
      </c>
    </row>
    <row r="1278" spans="1:24" x14ac:dyDescent="0.2">
      <c r="A1278" s="1">
        <v>40394</v>
      </c>
      <c r="B1278" s="2">
        <v>10511.05</v>
      </c>
      <c r="C1278" s="2">
        <v>10525.85</v>
      </c>
      <c r="D1278" s="2">
        <v>10412.65</v>
      </c>
      <c r="E1278" s="2">
        <v>10489.3</v>
      </c>
      <c r="F1278" s="2">
        <f t="shared" si="209"/>
        <v>10484.712500000001</v>
      </c>
      <c r="G1278" s="2">
        <f>$C1278-$D1278</f>
        <v>113.20000000000073</v>
      </c>
      <c r="H1278" s="2">
        <f>$C1278-MAX($B1278,$E1278)</f>
        <v>14.800000000001091</v>
      </c>
      <c r="I1278" s="2">
        <f>MIN($B1278,$E1278)-$D1278</f>
        <v>76.649999999999636</v>
      </c>
      <c r="J1278" s="2">
        <f>$E1278-$B1278</f>
        <v>-21.75</v>
      </c>
      <c r="K1278" s="2">
        <f>$H1278/$G1278</f>
        <v>0.13074204946997348</v>
      </c>
      <c r="L1278" s="2">
        <f>$I1278/$G1278</f>
        <v>0.67712014134274867</v>
      </c>
      <c r="M1278" s="2">
        <f>ABS($J1278)/$G1278</f>
        <v>0.19213780918727791</v>
      </c>
      <c r="N1278" s="2">
        <f t="shared" si="211"/>
        <v>10360.609540238431</v>
      </c>
      <c r="O1278" s="2">
        <f t="shared" si="212"/>
        <v>10525.85</v>
      </c>
      <c r="P1278" s="2">
        <f t="shared" si="213"/>
        <v>10360.609540238431</v>
      </c>
      <c r="Q1278" s="2">
        <f t="shared" si="214"/>
        <v>10484.712500000001</v>
      </c>
      <c r="R1278" s="2">
        <f t="shared" si="210"/>
        <v>10432.945395119215</v>
      </c>
      <c r="S1278" s="2">
        <f t="shared" si="219"/>
        <v>1</v>
      </c>
      <c r="T1278" s="2">
        <f t="shared" si="215"/>
        <v>-13.350000000000364</v>
      </c>
      <c r="U1278" s="2">
        <f t="shared" si="216"/>
        <v>-0.12711077680395294</v>
      </c>
      <c r="V1278" s="2">
        <f t="shared" si="217"/>
        <v>-1.749999999998181</v>
      </c>
      <c r="W1278" s="2">
        <f t="shared" si="218"/>
        <v>-1.6688182501946494E-2</v>
      </c>
      <c r="X1278" t="str">
        <f>IF($T1279&gt;0, "up", "down")</f>
        <v>down</v>
      </c>
    </row>
    <row r="1279" spans="1:24" x14ac:dyDescent="0.2">
      <c r="A1279" s="1">
        <v>40395</v>
      </c>
      <c r="B1279" s="2">
        <v>10444.6</v>
      </c>
      <c r="C1279" s="2">
        <v>10539.65</v>
      </c>
      <c r="D1279" s="2">
        <v>10441.5</v>
      </c>
      <c r="E1279" s="2">
        <v>10454.9</v>
      </c>
      <c r="F1279" s="2">
        <f t="shared" si="209"/>
        <v>10470.1625</v>
      </c>
      <c r="G1279" s="2">
        <f>$C1279-$D1279</f>
        <v>98.149999999999636</v>
      </c>
      <c r="H1279" s="2">
        <f>$C1279-MAX($B1279,$E1279)</f>
        <v>84.75</v>
      </c>
      <c r="I1279" s="2">
        <f>MIN($B1279,$E1279)-$D1279</f>
        <v>3.1000000000003638</v>
      </c>
      <c r="J1279" s="2">
        <f>$E1279-$B1279</f>
        <v>10.299999999999272</v>
      </c>
      <c r="K1279" s="2">
        <f>$H1279/$G1279</f>
        <v>0.86347427407030375</v>
      </c>
      <c r="L1279" s="2">
        <f>$I1279/$G1279</f>
        <v>3.1584309730008919E-2</v>
      </c>
      <c r="M1279" s="2">
        <f>ABS($J1279)/$G1279</f>
        <v>0.10494141619968732</v>
      </c>
      <c r="N1279" s="2">
        <f t="shared" si="211"/>
        <v>10422.661020119216</v>
      </c>
      <c r="O1279" s="2">
        <f t="shared" si="212"/>
        <v>10539.65</v>
      </c>
      <c r="P1279" s="2">
        <f t="shared" si="213"/>
        <v>10422.661020119216</v>
      </c>
      <c r="Q1279" s="2">
        <f t="shared" si="214"/>
        <v>10470.1625</v>
      </c>
      <c r="R1279" s="2">
        <f t="shared" si="210"/>
        <v>10463.783635059608</v>
      </c>
      <c r="S1279" s="2">
        <f t="shared" si="219"/>
        <v>1</v>
      </c>
      <c r="T1279" s="2">
        <f t="shared" si="215"/>
        <v>-34.399999999999636</v>
      </c>
      <c r="U1279" s="2">
        <f t="shared" si="216"/>
        <v>-0.32795324759516498</v>
      </c>
      <c r="V1279" s="2">
        <f t="shared" si="217"/>
        <v>-14.550000000001091</v>
      </c>
      <c r="W1279" s="2">
        <f t="shared" si="218"/>
        <v>-0.13877347614444449</v>
      </c>
      <c r="X1279" t="str">
        <f>IF($T1280&gt;0, "up", "down")</f>
        <v>down</v>
      </c>
    </row>
    <row r="1280" spans="1:24" x14ac:dyDescent="0.2">
      <c r="A1280" s="1">
        <v>40396</v>
      </c>
      <c r="B1280" s="2">
        <v>10442.25</v>
      </c>
      <c r="C1280" s="2">
        <v>10476.700000000001</v>
      </c>
      <c r="D1280" s="2">
        <v>10364.950000000001</v>
      </c>
      <c r="E1280" s="2">
        <v>10383.65</v>
      </c>
      <c r="F1280" s="2">
        <f t="shared" si="209"/>
        <v>10416.887500000001</v>
      </c>
      <c r="G1280" s="2">
        <f>$C1280-$D1280</f>
        <v>111.75</v>
      </c>
      <c r="H1280" s="2">
        <f>$C1280-MAX($B1280,$E1280)</f>
        <v>34.450000000000728</v>
      </c>
      <c r="I1280" s="2">
        <f>MIN($B1280,$E1280)-$D1280</f>
        <v>18.699999999998909</v>
      </c>
      <c r="J1280" s="2">
        <f>$E1280-$B1280</f>
        <v>-58.600000000000364</v>
      </c>
      <c r="K1280" s="2">
        <f>$H1280/$G1280</f>
        <v>0.30827740492170674</v>
      </c>
      <c r="L1280" s="2">
        <f>$I1280/$G1280</f>
        <v>0.16733780760625422</v>
      </c>
      <c r="M1280" s="2">
        <f>ABS($J1280)/$G1280</f>
        <v>0.52438478747203909</v>
      </c>
      <c r="N1280" s="2">
        <f t="shared" si="211"/>
        <v>10446.411760059607</v>
      </c>
      <c r="O1280" s="2">
        <f t="shared" si="212"/>
        <v>10476.700000000001</v>
      </c>
      <c r="P1280" s="2">
        <f t="shared" si="213"/>
        <v>10364.950000000001</v>
      </c>
      <c r="Q1280" s="2">
        <f t="shared" si="214"/>
        <v>10416.887500000001</v>
      </c>
      <c r="R1280" s="2">
        <f t="shared" si="210"/>
        <v>10426.237315014903</v>
      </c>
      <c r="S1280" s="2">
        <f t="shared" si="219"/>
        <v>0.81687417861548384</v>
      </c>
      <c r="T1280" s="2">
        <f t="shared" si="215"/>
        <v>-71.25</v>
      </c>
      <c r="U1280" s="2">
        <f t="shared" si="216"/>
        <v>-0.68149862743785206</v>
      </c>
      <c r="V1280" s="2">
        <f t="shared" si="217"/>
        <v>-53.274999999999636</v>
      </c>
      <c r="W1280" s="2">
        <f t="shared" si="218"/>
        <v>-0.5088268687329317</v>
      </c>
      <c r="X1280" t="str">
        <f>IF($T1281&gt;0, "up", "down")</f>
        <v>up</v>
      </c>
    </row>
    <row r="1281" spans="1:24" x14ac:dyDescent="0.2">
      <c r="A1281" s="1">
        <v>40399</v>
      </c>
      <c r="B1281" s="2">
        <v>10407.549999999999</v>
      </c>
      <c r="C1281" s="2">
        <v>10534</v>
      </c>
      <c r="D1281" s="2">
        <v>10393.5</v>
      </c>
      <c r="E1281" s="2">
        <v>10524.1</v>
      </c>
      <c r="F1281" s="2">
        <f t="shared" si="209"/>
        <v>10464.7875</v>
      </c>
      <c r="G1281" s="2">
        <f>$C1281-$D1281</f>
        <v>140.5</v>
      </c>
      <c r="H1281" s="2">
        <f>$C1281-MAX($B1281,$E1281)</f>
        <v>9.8999999999996362</v>
      </c>
      <c r="I1281" s="2">
        <f>MIN($B1281,$E1281)-$D1281</f>
        <v>14.049999999999272</v>
      </c>
      <c r="J1281" s="2">
        <f>$E1281-$B1281</f>
        <v>116.55000000000109</v>
      </c>
      <c r="K1281" s="2">
        <f>$H1281/$G1281</f>
        <v>7.0462633451954707E-2</v>
      </c>
      <c r="L1281" s="2">
        <f>$I1281/$G1281</f>
        <v>9.9999999999994815E-2</v>
      </c>
      <c r="M1281" s="2">
        <f>ABS($J1281)/$G1281</f>
        <v>0.82953736654805044</v>
      </c>
      <c r="N1281" s="2">
        <f t="shared" si="211"/>
        <v>10431.649630029804</v>
      </c>
      <c r="O1281" s="2">
        <f t="shared" si="212"/>
        <v>10534</v>
      </c>
      <c r="P1281" s="2">
        <f t="shared" si="213"/>
        <v>10393.5</v>
      </c>
      <c r="Q1281" s="2">
        <f t="shared" si="214"/>
        <v>10464.7875</v>
      </c>
      <c r="R1281" s="2">
        <f t="shared" si="210"/>
        <v>10455.98428250745</v>
      </c>
      <c r="S1281" s="2">
        <f t="shared" si="219"/>
        <v>0.91243050483045041</v>
      </c>
      <c r="T1281" s="2">
        <f t="shared" si="215"/>
        <v>140.45000000000073</v>
      </c>
      <c r="U1281" s="2">
        <f t="shared" si="216"/>
        <v>1.3526072238567433</v>
      </c>
      <c r="V1281" s="2">
        <f t="shared" si="217"/>
        <v>47.899999999999636</v>
      </c>
      <c r="W1281" s="2">
        <f t="shared" si="218"/>
        <v>0.45983025159866259</v>
      </c>
      <c r="X1281" t="str">
        <f>IF($T1282&gt;0, "up", "down")</f>
        <v>down</v>
      </c>
    </row>
    <row r="1282" spans="1:24" x14ac:dyDescent="0.2">
      <c r="A1282" s="1">
        <v>40400</v>
      </c>
      <c r="B1282" s="2">
        <v>10507.45</v>
      </c>
      <c r="C1282" s="2">
        <v>10578.85</v>
      </c>
      <c r="D1282" s="2">
        <v>10473.549999999999</v>
      </c>
      <c r="E1282" s="2">
        <v>10519.95</v>
      </c>
      <c r="F1282" s="2">
        <f t="shared" si="209"/>
        <v>10519.95</v>
      </c>
      <c r="G1282" s="2">
        <f>$C1282-$D1282</f>
        <v>105.30000000000109</v>
      </c>
      <c r="H1282" s="2">
        <f>$C1282-MAX($B1282,$E1282)</f>
        <v>58.899999999999636</v>
      </c>
      <c r="I1282" s="2">
        <f>MIN($B1282,$E1282)-$D1282</f>
        <v>33.900000000001455</v>
      </c>
      <c r="J1282" s="2">
        <f>$E1282-$B1282</f>
        <v>12.5</v>
      </c>
      <c r="K1282" s="2">
        <f>$H1282/$G1282</f>
        <v>0.55935422602088347</v>
      </c>
      <c r="L1282" s="2">
        <f>$I1282/$G1282</f>
        <v>0.32193732193733243</v>
      </c>
      <c r="M1282" s="2">
        <f>ABS($J1282)/$G1282</f>
        <v>0.11870845204178415</v>
      </c>
      <c r="N1282" s="2">
        <f t="shared" si="211"/>
        <v>10448.218565014902</v>
      </c>
      <c r="O1282" s="2">
        <f t="shared" si="212"/>
        <v>10578.85</v>
      </c>
      <c r="P1282" s="2">
        <f t="shared" si="213"/>
        <v>10448.218565014902</v>
      </c>
      <c r="Q1282" s="2">
        <f t="shared" si="214"/>
        <v>10519.95</v>
      </c>
      <c r="R1282" s="2">
        <f t="shared" si="210"/>
        <v>10498.809282507453</v>
      </c>
      <c r="S1282" s="2">
        <f t="shared" si="219"/>
        <v>1</v>
      </c>
      <c r="T1282" s="2">
        <f t="shared" si="215"/>
        <v>-4.1499999999996362</v>
      </c>
      <c r="U1282" s="2">
        <f t="shared" si="216"/>
        <v>-3.9433300709795956E-2</v>
      </c>
      <c r="V1282" s="2">
        <f t="shared" si="217"/>
        <v>55.162500000000364</v>
      </c>
      <c r="W1282" s="2">
        <f t="shared" si="218"/>
        <v>0.52712489384041827</v>
      </c>
      <c r="X1282" t="str">
        <f>IF($T1283&gt;0, "up", "down")</f>
        <v>down</v>
      </c>
    </row>
    <row r="1283" spans="1:24" x14ac:dyDescent="0.2">
      <c r="A1283" s="1">
        <v>40401</v>
      </c>
      <c r="B1283" s="2">
        <v>10506.05</v>
      </c>
      <c r="C1283" s="2">
        <v>10545.5</v>
      </c>
      <c r="D1283" s="2">
        <v>10391.9</v>
      </c>
      <c r="E1283" s="2">
        <v>10428.65</v>
      </c>
      <c r="F1283" s="2">
        <f t="shared" ref="F1283:F1346" si="220">AVERAGE($B1283:$E1283)</f>
        <v>10468.025</v>
      </c>
      <c r="G1283" s="2">
        <f>$C1283-$D1283</f>
        <v>153.60000000000036</v>
      </c>
      <c r="H1283" s="2">
        <f>$C1283-MAX($B1283,$E1283)</f>
        <v>39.450000000000728</v>
      </c>
      <c r="I1283" s="2">
        <f>MIN($B1283,$E1283)-$D1283</f>
        <v>36.75</v>
      </c>
      <c r="J1283" s="2">
        <f>$E1283-$B1283</f>
        <v>-77.399999999999636</v>
      </c>
      <c r="K1283" s="2">
        <f>$H1283/$G1283</f>
        <v>0.25683593750000411</v>
      </c>
      <c r="L1283" s="2">
        <f>$I1283/$G1283</f>
        <v>0.23925781249999944</v>
      </c>
      <c r="M1283" s="2">
        <f>ABS($J1283)/$G1283</f>
        <v>0.50390624999999645</v>
      </c>
      <c r="N1283" s="2">
        <f t="shared" si="211"/>
        <v>10484.084282507451</v>
      </c>
      <c r="O1283" s="2">
        <f t="shared" si="212"/>
        <v>10545.5</v>
      </c>
      <c r="P1283" s="2">
        <f t="shared" si="213"/>
        <v>10391.9</v>
      </c>
      <c r="Q1283" s="2">
        <f t="shared" si="214"/>
        <v>10468.025</v>
      </c>
      <c r="R1283" s="2">
        <f t="shared" ref="R1283:R1346" si="221">AVERAGE($N1283:$Q1283)</f>
        <v>10472.377320626863</v>
      </c>
      <c r="S1283" s="2">
        <f t="shared" si="219"/>
        <v>0.63578275753233515</v>
      </c>
      <c r="T1283" s="2">
        <f t="shared" si="215"/>
        <v>-91.300000000001091</v>
      </c>
      <c r="U1283" s="2">
        <f t="shared" si="216"/>
        <v>-0.86787484731392339</v>
      </c>
      <c r="V1283" s="2">
        <f t="shared" si="217"/>
        <v>-51.925000000001091</v>
      </c>
      <c r="W1283" s="2">
        <f t="shared" si="218"/>
        <v>-0.49358599613117066</v>
      </c>
      <c r="X1283" t="str">
        <f>IF($T1284&gt;0, "up", "down")</f>
        <v>up</v>
      </c>
    </row>
    <row r="1284" spans="1:24" x14ac:dyDescent="0.2">
      <c r="A1284" s="1">
        <v>40402</v>
      </c>
      <c r="B1284" s="2">
        <v>10308.15</v>
      </c>
      <c r="C1284" s="2">
        <v>10614.2</v>
      </c>
      <c r="D1284" s="2">
        <v>10308.15</v>
      </c>
      <c r="E1284" s="2">
        <v>10583.65</v>
      </c>
      <c r="F1284" s="2">
        <f t="shared" si="220"/>
        <v>10453.5375</v>
      </c>
      <c r="G1284" s="2">
        <f>$C1284-$D1284</f>
        <v>306.05000000000109</v>
      </c>
      <c r="H1284" s="2">
        <f>$C1284-MAX($B1284,$E1284)</f>
        <v>30.550000000001091</v>
      </c>
      <c r="I1284" s="2">
        <f>MIN($B1284,$E1284)-$D1284</f>
        <v>0</v>
      </c>
      <c r="J1284" s="2">
        <f>$E1284-$B1284</f>
        <v>275.5</v>
      </c>
      <c r="K1284" s="2">
        <f>$H1284/$G1284</f>
        <v>9.982029080215972E-2</v>
      </c>
      <c r="L1284" s="2">
        <f>$I1284/$G1284</f>
        <v>0</v>
      </c>
      <c r="M1284" s="2">
        <f>ABS($J1284)/$G1284</f>
        <v>0.90017970919784029</v>
      </c>
      <c r="N1284" s="2">
        <f t="shared" ref="N1284:N1347" si="222">AVERAGE($N1283,$Q1283)</f>
        <v>10476.054641253726</v>
      </c>
      <c r="O1284" s="2">
        <f t="shared" ref="O1284:O1347" si="223">MAX($N1284,$C1284,$Q1284)</f>
        <v>10614.2</v>
      </c>
      <c r="P1284" s="2">
        <f t="shared" ref="P1284:P1347" si="224">MIN($N1284,$D1284,$Q1284)</f>
        <v>10308.15</v>
      </c>
      <c r="Q1284" s="2">
        <f t="shared" ref="Q1284:Q1347" si="225">AVERAGE($B1284:$E1284)</f>
        <v>10453.5375</v>
      </c>
      <c r="R1284" s="2">
        <f t="shared" si="221"/>
        <v>10462.985535313432</v>
      </c>
      <c r="S1284" s="2">
        <f t="shared" si="219"/>
        <v>0.5063693540112596</v>
      </c>
      <c r="T1284" s="2">
        <f t="shared" ref="T1284:T1347" si="226">$E1284-$E1283</f>
        <v>155</v>
      </c>
      <c r="U1284" s="2">
        <f t="shared" ref="U1284:U1347" si="227">($T1284/$E1283)*100</f>
        <v>1.486290171786377</v>
      </c>
      <c r="V1284" s="2">
        <f t="shared" ref="V1284:V1347" si="228">$F1284-$F1283</f>
        <v>-14.487499999999272</v>
      </c>
      <c r="W1284" s="2">
        <f t="shared" ref="W1284:W1347" si="229">($V1284/$F1283)*100</f>
        <v>-0.13839764425475934</v>
      </c>
      <c r="X1284" t="str">
        <f>IF($T1285&gt;0, "up", "down")</f>
        <v>up</v>
      </c>
    </row>
    <row r="1285" spans="1:24" x14ac:dyDescent="0.2">
      <c r="A1285" s="1">
        <v>40403</v>
      </c>
      <c r="B1285" s="2">
        <v>10603.9</v>
      </c>
      <c r="C1285" s="2">
        <v>10782.2</v>
      </c>
      <c r="D1285" s="2">
        <v>10603.9</v>
      </c>
      <c r="E1285" s="2">
        <v>10737.35</v>
      </c>
      <c r="F1285" s="2">
        <f t="shared" si="220"/>
        <v>10681.8375</v>
      </c>
      <c r="G1285" s="2">
        <f>$C1285-$D1285</f>
        <v>178.30000000000109</v>
      </c>
      <c r="H1285" s="2">
        <f>$C1285-MAX($B1285,$E1285)</f>
        <v>44.850000000000364</v>
      </c>
      <c r="I1285" s="2">
        <f>MIN($B1285,$E1285)-$D1285</f>
        <v>0</v>
      </c>
      <c r="J1285" s="2">
        <f>$E1285-$B1285</f>
        <v>133.45000000000073</v>
      </c>
      <c r="K1285" s="2">
        <f>$H1285/$G1285</f>
        <v>0.25154234436343292</v>
      </c>
      <c r="L1285" s="2">
        <f>$I1285/$G1285</f>
        <v>0</v>
      </c>
      <c r="M1285" s="2">
        <f>ABS($J1285)/$G1285</f>
        <v>0.74845765563656708</v>
      </c>
      <c r="N1285" s="2">
        <f t="shared" si="222"/>
        <v>10464.796070626864</v>
      </c>
      <c r="O1285" s="2">
        <f t="shared" si="223"/>
        <v>10782.2</v>
      </c>
      <c r="P1285" s="2">
        <f t="shared" si="224"/>
        <v>10464.796070626864</v>
      </c>
      <c r="Q1285" s="2">
        <f t="shared" si="225"/>
        <v>10681.8375</v>
      </c>
      <c r="R1285" s="2">
        <f t="shared" si="221"/>
        <v>10598.407410313432</v>
      </c>
      <c r="S1285" s="2">
        <f t="shared" si="219"/>
        <v>1</v>
      </c>
      <c r="T1285" s="2">
        <f t="shared" si="226"/>
        <v>153.70000000000073</v>
      </c>
      <c r="U1285" s="2">
        <f t="shared" si="227"/>
        <v>1.4522400117161918</v>
      </c>
      <c r="V1285" s="2">
        <f t="shared" si="228"/>
        <v>228.29999999999927</v>
      </c>
      <c r="W1285" s="2">
        <f t="shared" si="229"/>
        <v>2.1839496916713532</v>
      </c>
      <c r="X1285" t="str">
        <f>IF($T1286&gt;0, "up", "down")</f>
        <v>down</v>
      </c>
    </row>
    <row r="1286" spans="1:24" x14ac:dyDescent="0.2">
      <c r="A1286" s="1">
        <v>40406</v>
      </c>
      <c r="B1286" s="2">
        <v>10732.05</v>
      </c>
      <c r="C1286" s="2">
        <v>10778.25</v>
      </c>
      <c r="D1286" s="2">
        <v>10645.45</v>
      </c>
      <c r="E1286" s="2">
        <v>10680.55</v>
      </c>
      <c r="F1286" s="2">
        <f t="shared" si="220"/>
        <v>10709.075000000001</v>
      </c>
      <c r="G1286" s="2">
        <f>$C1286-$D1286</f>
        <v>132.79999999999927</v>
      </c>
      <c r="H1286" s="2">
        <f>$C1286-MAX($B1286,$E1286)</f>
        <v>46.200000000000728</v>
      </c>
      <c r="I1286" s="2">
        <f>MIN($B1286,$E1286)-$D1286</f>
        <v>35.099999999998545</v>
      </c>
      <c r="J1286" s="2">
        <f>$E1286-$B1286</f>
        <v>-51.5</v>
      </c>
      <c r="K1286" s="2">
        <f>$H1286/$G1286</f>
        <v>0.34789156626506762</v>
      </c>
      <c r="L1286" s="2">
        <f>$I1286/$G1286</f>
        <v>0.26430722891565311</v>
      </c>
      <c r="M1286" s="2">
        <f>ABS($J1286)/$G1286</f>
        <v>0.38780120481927921</v>
      </c>
      <c r="N1286" s="2">
        <f t="shared" si="222"/>
        <v>10573.316785313433</v>
      </c>
      <c r="O1286" s="2">
        <f t="shared" si="223"/>
        <v>10778.25</v>
      </c>
      <c r="P1286" s="2">
        <f t="shared" si="224"/>
        <v>10573.316785313433</v>
      </c>
      <c r="Q1286" s="2">
        <f t="shared" si="225"/>
        <v>10709.075000000001</v>
      </c>
      <c r="R1286" s="2">
        <f t="shared" si="221"/>
        <v>10658.489642656717</v>
      </c>
      <c r="S1286" s="2">
        <f t="shared" si="219"/>
        <v>1</v>
      </c>
      <c r="T1286" s="2">
        <f t="shared" si="226"/>
        <v>-56.800000000001091</v>
      </c>
      <c r="U1286" s="2">
        <f t="shared" si="227"/>
        <v>-0.52899458432482027</v>
      </c>
      <c r="V1286" s="2">
        <f t="shared" si="228"/>
        <v>27.237500000001091</v>
      </c>
      <c r="W1286" s="2">
        <f t="shared" si="229"/>
        <v>0.25498890055199858</v>
      </c>
      <c r="X1286" t="str">
        <f>IF($T1287&gt;0, "up", "down")</f>
        <v>up</v>
      </c>
    </row>
    <row r="1287" spans="1:24" x14ac:dyDescent="0.2">
      <c r="A1287" s="1">
        <v>40407</v>
      </c>
      <c r="B1287" s="2">
        <v>10709.15</v>
      </c>
      <c r="C1287" s="2">
        <v>10810.3</v>
      </c>
      <c r="D1287" s="2">
        <v>10705.65</v>
      </c>
      <c r="E1287" s="2">
        <v>10770.25</v>
      </c>
      <c r="F1287" s="2">
        <f t="shared" si="220"/>
        <v>10748.8375</v>
      </c>
      <c r="G1287" s="2">
        <f>$C1287-$D1287</f>
        <v>104.64999999999964</v>
      </c>
      <c r="H1287" s="2">
        <f>$C1287-MAX($B1287,$E1287)</f>
        <v>40.049999999999272</v>
      </c>
      <c r="I1287" s="2">
        <f>MIN($B1287,$E1287)-$D1287</f>
        <v>3.5</v>
      </c>
      <c r="J1287" s="2">
        <f>$E1287-$B1287</f>
        <v>61.100000000000364</v>
      </c>
      <c r="K1287" s="2">
        <f>$H1287/$G1287</f>
        <v>0.38270425226946403</v>
      </c>
      <c r="L1287" s="2">
        <f>$I1287/$G1287</f>
        <v>3.3444816053511822E-2</v>
      </c>
      <c r="M1287" s="2">
        <f>ABS($J1287)/$G1287</f>
        <v>0.58385093167702418</v>
      </c>
      <c r="N1287" s="2">
        <f t="shared" si="222"/>
        <v>10641.195892656717</v>
      </c>
      <c r="O1287" s="2">
        <f t="shared" si="223"/>
        <v>10810.3</v>
      </c>
      <c r="P1287" s="2">
        <f t="shared" si="224"/>
        <v>10641.195892656717</v>
      </c>
      <c r="Q1287" s="2">
        <f t="shared" si="225"/>
        <v>10748.8375</v>
      </c>
      <c r="R1287" s="2">
        <f t="shared" si="221"/>
        <v>10710.382321328358</v>
      </c>
      <c r="S1287" s="2">
        <f t="shared" ref="S1287:S1350" si="230">($R1287-MIN($R1283:$R1287))/(MAX($R1283:$R1287) - MIN($R1283:$R1287))</f>
        <v>1</v>
      </c>
      <c r="T1287" s="2">
        <f t="shared" si="226"/>
        <v>89.700000000000728</v>
      </c>
      <c r="U1287" s="2">
        <f t="shared" si="227"/>
        <v>0.83984439003610045</v>
      </c>
      <c r="V1287" s="2">
        <f t="shared" si="228"/>
        <v>39.762499999998909</v>
      </c>
      <c r="W1287" s="2">
        <f t="shared" si="229"/>
        <v>0.3712972408914767</v>
      </c>
      <c r="X1287" t="str">
        <f>IF($T1288&gt;0, "up", "down")</f>
        <v>up</v>
      </c>
    </row>
    <row r="1288" spans="1:24" x14ac:dyDescent="0.2">
      <c r="A1288" s="1">
        <v>40408</v>
      </c>
      <c r="B1288" s="2">
        <v>10790.85</v>
      </c>
      <c r="C1288" s="2">
        <v>10931.65</v>
      </c>
      <c r="D1288" s="2">
        <v>10756.55</v>
      </c>
      <c r="E1288" s="2">
        <v>10894.05</v>
      </c>
      <c r="F1288" s="2">
        <f t="shared" si="220"/>
        <v>10843.275</v>
      </c>
      <c r="G1288" s="2">
        <f>$C1288-$D1288</f>
        <v>175.10000000000036</v>
      </c>
      <c r="H1288" s="2">
        <f>$C1288-MAX($B1288,$E1288)</f>
        <v>37.600000000000364</v>
      </c>
      <c r="I1288" s="2">
        <f>MIN($B1288,$E1288)-$D1288</f>
        <v>34.300000000001091</v>
      </c>
      <c r="J1288" s="2">
        <f>$E1288-$B1288</f>
        <v>103.19999999999891</v>
      </c>
      <c r="K1288" s="2">
        <f>$H1288/$G1288</f>
        <v>0.21473443746430773</v>
      </c>
      <c r="L1288" s="2">
        <f>$I1288/$G1288</f>
        <v>0.19588806396345529</v>
      </c>
      <c r="M1288" s="2">
        <f>ABS($J1288)/$G1288</f>
        <v>0.58937749857223698</v>
      </c>
      <c r="N1288" s="2">
        <f t="shared" si="222"/>
        <v>10695.016696328359</v>
      </c>
      <c r="O1288" s="2">
        <f t="shared" si="223"/>
        <v>10931.65</v>
      </c>
      <c r="P1288" s="2">
        <f t="shared" si="224"/>
        <v>10695.016696328359</v>
      </c>
      <c r="Q1288" s="2">
        <f t="shared" si="225"/>
        <v>10843.275</v>
      </c>
      <c r="R1288" s="2">
        <f t="shared" si="221"/>
        <v>10791.239598164178</v>
      </c>
      <c r="S1288" s="2">
        <f t="shared" si="230"/>
        <v>1</v>
      </c>
      <c r="T1288" s="2">
        <f t="shared" si="226"/>
        <v>123.79999999999927</v>
      </c>
      <c r="U1288" s="2">
        <f t="shared" si="227"/>
        <v>1.1494626401429797</v>
      </c>
      <c r="V1288" s="2">
        <f t="shared" si="228"/>
        <v>94.4375</v>
      </c>
      <c r="W1288" s="2">
        <f t="shared" si="229"/>
        <v>0.87858338169127592</v>
      </c>
      <c r="X1288" t="str">
        <f>IF($T1289&gt;0, "up", "down")</f>
        <v>up</v>
      </c>
    </row>
    <row r="1289" spans="1:24" x14ac:dyDescent="0.2">
      <c r="A1289" s="1">
        <v>40409</v>
      </c>
      <c r="B1289" s="2">
        <v>10920.4</v>
      </c>
      <c r="C1289" s="2">
        <v>11126.95</v>
      </c>
      <c r="D1289" s="2">
        <v>10895.85</v>
      </c>
      <c r="E1289" s="2">
        <v>11110.5</v>
      </c>
      <c r="F1289" s="2">
        <f t="shared" si="220"/>
        <v>11013.424999999999</v>
      </c>
      <c r="G1289" s="2">
        <f>$C1289-$D1289</f>
        <v>231.10000000000036</v>
      </c>
      <c r="H1289" s="2">
        <f>$C1289-MAX($B1289,$E1289)</f>
        <v>16.450000000000728</v>
      </c>
      <c r="I1289" s="2">
        <f>MIN($B1289,$E1289)-$D1289</f>
        <v>24.549999999999272</v>
      </c>
      <c r="J1289" s="2">
        <f>$E1289-$B1289</f>
        <v>190.10000000000036</v>
      </c>
      <c r="K1289" s="2">
        <f>$H1289/$G1289</f>
        <v>7.1181306793598881E-2</v>
      </c>
      <c r="L1289" s="2">
        <f>$I1289/$G1289</f>
        <v>0.10623106880138136</v>
      </c>
      <c r="M1289" s="2">
        <f>ABS($J1289)/$G1289</f>
        <v>0.82258762440501976</v>
      </c>
      <c r="N1289" s="2">
        <f t="shared" si="222"/>
        <v>10769.145848164178</v>
      </c>
      <c r="O1289" s="2">
        <f t="shared" si="223"/>
        <v>11126.95</v>
      </c>
      <c r="P1289" s="2">
        <f t="shared" si="224"/>
        <v>10769.145848164178</v>
      </c>
      <c r="Q1289" s="2">
        <f t="shared" si="225"/>
        <v>11013.424999999999</v>
      </c>
      <c r="R1289" s="2">
        <f t="shared" si="221"/>
        <v>10919.666674082089</v>
      </c>
      <c r="S1289" s="2">
        <f t="shared" si="230"/>
        <v>1</v>
      </c>
      <c r="T1289" s="2">
        <f t="shared" si="226"/>
        <v>216.45000000000073</v>
      </c>
      <c r="U1289" s="2">
        <f t="shared" si="227"/>
        <v>1.9868643892767219</v>
      </c>
      <c r="V1289" s="2">
        <f t="shared" si="228"/>
        <v>170.14999999999964</v>
      </c>
      <c r="W1289" s="2">
        <f t="shared" si="229"/>
        <v>1.5691753644540014</v>
      </c>
      <c r="X1289" t="str">
        <f>IF($T1290&gt;0, "up", "down")</f>
        <v>down</v>
      </c>
    </row>
    <row r="1290" spans="1:24" x14ac:dyDescent="0.2">
      <c r="A1290" s="1">
        <v>40410</v>
      </c>
      <c r="B1290" s="2">
        <v>11058.55</v>
      </c>
      <c r="C1290" s="2">
        <v>11105</v>
      </c>
      <c r="D1290" s="2">
        <v>11005.5</v>
      </c>
      <c r="E1290" s="2">
        <v>11033.75</v>
      </c>
      <c r="F1290" s="2">
        <f t="shared" si="220"/>
        <v>11050.7</v>
      </c>
      <c r="G1290" s="2">
        <f>$C1290-$D1290</f>
        <v>99.5</v>
      </c>
      <c r="H1290" s="2">
        <f>$C1290-MAX($B1290,$E1290)</f>
        <v>46.450000000000728</v>
      </c>
      <c r="I1290" s="2">
        <f>MIN($B1290,$E1290)-$D1290</f>
        <v>28.25</v>
      </c>
      <c r="J1290" s="2">
        <f>$E1290-$B1290</f>
        <v>-24.799999999999272</v>
      </c>
      <c r="K1290" s="2">
        <f>$H1290/$G1290</f>
        <v>0.4668341708542787</v>
      </c>
      <c r="L1290" s="2">
        <f>$I1290/$G1290</f>
        <v>0.28391959798994976</v>
      </c>
      <c r="M1290" s="2">
        <f>ABS($J1290)/$G1290</f>
        <v>0.24924623115577157</v>
      </c>
      <c r="N1290" s="2">
        <f t="shared" si="222"/>
        <v>10891.285424082089</v>
      </c>
      <c r="O1290" s="2">
        <f t="shared" si="223"/>
        <v>11105</v>
      </c>
      <c r="P1290" s="2">
        <f t="shared" si="224"/>
        <v>10891.285424082089</v>
      </c>
      <c r="Q1290" s="2">
        <f t="shared" si="225"/>
        <v>11050.7</v>
      </c>
      <c r="R1290" s="2">
        <f t="shared" si="221"/>
        <v>10984.567712041044</v>
      </c>
      <c r="S1290" s="2">
        <f t="shared" si="230"/>
        <v>1</v>
      </c>
      <c r="T1290" s="2">
        <f t="shared" si="226"/>
        <v>-76.75</v>
      </c>
      <c r="U1290" s="2">
        <f t="shared" si="227"/>
        <v>-0.69078799333963359</v>
      </c>
      <c r="V1290" s="2">
        <f t="shared" si="228"/>
        <v>37.275000000001455</v>
      </c>
      <c r="W1290" s="2">
        <f t="shared" si="229"/>
        <v>0.33845057282363533</v>
      </c>
      <c r="X1290" t="str">
        <f>IF($T1291&gt;0, "up", "down")</f>
        <v>up</v>
      </c>
    </row>
    <row r="1291" spans="1:24" x14ac:dyDescent="0.2">
      <c r="A1291" s="1">
        <v>40413</v>
      </c>
      <c r="B1291" s="2">
        <v>11024.5</v>
      </c>
      <c r="C1291" s="2">
        <v>11115.55</v>
      </c>
      <c r="D1291" s="2">
        <v>10971.7</v>
      </c>
      <c r="E1291" s="2">
        <v>11095.5</v>
      </c>
      <c r="F1291" s="2">
        <f t="shared" si="220"/>
        <v>11051.8125</v>
      </c>
      <c r="G1291" s="2">
        <f>$C1291-$D1291</f>
        <v>143.84999999999854</v>
      </c>
      <c r="H1291" s="2">
        <f>$C1291-MAX($B1291,$E1291)</f>
        <v>20.049999999999272</v>
      </c>
      <c r="I1291" s="2">
        <f>MIN($B1291,$E1291)-$D1291</f>
        <v>52.799999999999272</v>
      </c>
      <c r="J1291" s="2">
        <f>$E1291-$B1291</f>
        <v>71</v>
      </c>
      <c r="K1291" s="2">
        <f>$H1291/$G1291</f>
        <v>0.13938129996523793</v>
      </c>
      <c r="L1291" s="2">
        <f>$I1291/$G1291</f>
        <v>0.36704900938477447</v>
      </c>
      <c r="M1291" s="2">
        <f>ABS($J1291)/$G1291</f>
        <v>0.49356969064998762</v>
      </c>
      <c r="N1291" s="2">
        <f t="shared" si="222"/>
        <v>10970.992712041045</v>
      </c>
      <c r="O1291" s="2">
        <f t="shared" si="223"/>
        <v>11115.55</v>
      </c>
      <c r="P1291" s="2">
        <f t="shared" si="224"/>
        <v>10970.992712041045</v>
      </c>
      <c r="Q1291" s="2">
        <f t="shared" si="225"/>
        <v>11051.8125</v>
      </c>
      <c r="R1291" s="2">
        <f t="shared" si="221"/>
        <v>11027.336981020522</v>
      </c>
      <c r="S1291" s="2">
        <f t="shared" si="230"/>
        <v>1</v>
      </c>
      <c r="T1291" s="2">
        <f t="shared" si="226"/>
        <v>61.75</v>
      </c>
      <c r="U1291" s="2">
        <f t="shared" si="227"/>
        <v>0.55964653902798234</v>
      </c>
      <c r="V1291" s="2">
        <f t="shared" si="228"/>
        <v>1.1124999999992724</v>
      </c>
      <c r="W1291" s="2">
        <f t="shared" si="229"/>
        <v>1.0067235559731713E-2</v>
      </c>
      <c r="X1291" t="str">
        <f>IF($T1292&gt;0, "up", "down")</f>
        <v>down</v>
      </c>
    </row>
    <row r="1292" spans="1:24" x14ac:dyDescent="0.2">
      <c r="A1292" s="1">
        <v>40414</v>
      </c>
      <c r="B1292" s="2">
        <v>11082.95</v>
      </c>
      <c r="C1292" s="2">
        <v>11125.8</v>
      </c>
      <c r="D1292" s="2">
        <v>10979.5</v>
      </c>
      <c r="E1292" s="2">
        <v>11043</v>
      </c>
      <c r="F1292" s="2">
        <f t="shared" si="220"/>
        <v>11057.8125</v>
      </c>
      <c r="G1292" s="2">
        <f>$C1292-$D1292</f>
        <v>146.29999999999927</v>
      </c>
      <c r="H1292" s="2">
        <f>$C1292-MAX($B1292,$E1292)</f>
        <v>42.849999999998545</v>
      </c>
      <c r="I1292" s="2">
        <f>MIN($B1292,$E1292)-$D1292</f>
        <v>63.5</v>
      </c>
      <c r="J1292" s="2">
        <f>$E1292-$B1292</f>
        <v>-39.950000000000728</v>
      </c>
      <c r="K1292" s="2">
        <f>$H1292/$G1292</f>
        <v>0.29289131920710021</v>
      </c>
      <c r="L1292" s="2">
        <f>$I1292/$G1292</f>
        <v>0.4340396445659625</v>
      </c>
      <c r="M1292" s="2">
        <f>ABS($J1292)/$G1292</f>
        <v>0.27306903622693729</v>
      </c>
      <c r="N1292" s="2">
        <f t="shared" si="222"/>
        <v>11011.402606020521</v>
      </c>
      <c r="O1292" s="2">
        <f t="shared" si="223"/>
        <v>11125.8</v>
      </c>
      <c r="P1292" s="2">
        <f t="shared" si="224"/>
        <v>10979.5</v>
      </c>
      <c r="Q1292" s="2">
        <f t="shared" si="225"/>
        <v>11057.8125</v>
      </c>
      <c r="R1292" s="2">
        <f t="shared" si="221"/>
        <v>11043.628776505131</v>
      </c>
      <c r="S1292" s="2">
        <f t="shared" si="230"/>
        <v>1</v>
      </c>
      <c r="T1292" s="2">
        <f t="shared" si="226"/>
        <v>-52.5</v>
      </c>
      <c r="U1292" s="2">
        <f t="shared" si="227"/>
        <v>-0.47316479653913746</v>
      </c>
      <c r="V1292" s="2">
        <f t="shared" si="228"/>
        <v>6</v>
      </c>
      <c r="W1292" s="2">
        <f t="shared" si="229"/>
        <v>5.4289737543050068E-2</v>
      </c>
      <c r="X1292" t="str">
        <f>IF($T1293&gt;0, "up", "down")</f>
        <v>down</v>
      </c>
    </row>
    <row r="1293" spans="1:24" x14ac:dyDescent="0.2">
      <c r="A1293" s="1">
        <v>40415</v>
      </c>
      <c r="B1293" s="2">
        <v>10993</v>
      </c>
      <c r="C1293" s="2">
        <v>11029.25</v>
      </c>
      <c r="D1293" s="2">
        <v>10917.1</v>
      </c>
      <c r="E1293" s="2">
        <v>10937.85</v>
      </c>
      <c r="F1293" s="2">
        <f t="shared" si="220"/>
        <v>10969.3</v>
      </c>
      <c r="G1293" s="2">
        <f>$C1293-$D1293</f>
        <v>112.14999999999964</v>
      </c>
      <c r="H1293" s="2">
        <f>$C1293-MAX($B1293,$E1293)</f>
        <v>36.25</v>
      </c>
      <c r="I1293" s="2">
        <f>MIN($B1293,$E1293)-$D1293</f>
        <v>20.75</v>
      </c>
      <c r="J1293" s="2">
        <f>$E1293-$B1293</f>
        <v>-55.149999999999636</v>
      </c>
      <c r="K1293" s="2">
        <f>$H1293/$G1293</f>
        <v>0.32322781988408489</v>
      </c>
      <c r="L1293" s="2">
        <f>$I1293/$G1293</f>
        <v>0.1850200624164072</v>
      </c>
      <c r="M1293" s="2">
        <f>ABS($J1293)/$G1293</f>
        <v>0.49175211769950794</v>
      </c>
      <c r="N1293" s="2">
        <f t="shared" si="222"/>
        <v>11034.607553010261</v>
      </c>
      <c r="O1293" s="2">
        <f t="shared" si="223"/>
        <v>11034.607553010261</v>
      </c>
      <c r="P1293" s="2">
        <f t="shared" si="224"/>
        <v>10917.1</v>
      </c>
      <c r="Q1293" s="2">
        <f t="shared" si="225"/>
        <v>10969.3</v>
      </c>
      <c r="R1293" s="2">
        <f t="shared" si="221"/>
        <v>10988.903776505129</v>
      </c>
      <c r="S1293" s="2">
        <f t="shared" si="230"/>
        <v>0.55853443165037842</v>
      </c>
      <c r="T1293" s="2">
        <f t="shared" si="226"/>
        <v>-105.14999999999964</v>
      </c>
      <c r="U1293" s="2">
        <f t="shared" si="227"/>
        <v>-0.95218690573213483</v>
      </c>
      <c r="V1293" s="2">
        <f t="shared" si="228"/>
        <v>-88.512500000000728</v>
      </c>
      <c r="W1293" s="2">
        <f t="shared" si="229"/>
        <v>-0.80045216899816951</v>
      </c>
      <c r="X1293" t="str">
        <f>IF($T1294&gt;0, "up", "down")</f>
        <v>up</v>
      </c>
    </row>
    <row r="1294" spans="1:24" x14ac:dyDescent="0.2">
      <c r="A1294" s="1">
        <v>40416</v>
      </c>
      <c r="B1294" s="2">
        <v>10941.8</v>
      </c>
      <c r="C1294" s="2">
        <v>11042.15</v>
      </c>
      <c r="D1294" s="2">
        <v>10941.8</v>
      </c>
      <c r="E1294" s="2">
        <v>10981.7</v>
      </c>
      <c r="F1294" s="2">
        <f t="shared" si="220"/>
        <v>10976.862499999999</v>
      </c>
      <c r="G1294" s="2">
        <f>$C1294-$D1294</f>
        <v>100.35000000000036</v>
      </c>
      <c r="H1294" s="2">
        <f>$C1294-MAX($B1294,$E1294)</f>
        <v>60.449999999998909</v>
      </c>
      <c r="I1294" s="2">
        <f>MIN($B1294,$E1294)-$D1294</f>
        <v>0</v>
      </c>
      <c r="J1294" s="2">
        <f>$E1294-$B1294</f>
        <v>39.900000000001455</v>
      </c>
      <c r="K1294" s="2">
        <f>$H1294/$G1294</f>
        <v>0.60239162929744583</v>
      </c>
      <c r="L1294" s="2">
        <f>$I1294/$G1294</f>
        <v>0</v>
      </c>
      <c r="M1294" s="2">
        <f>ABS($J1294)/$G1294</f>
        <v>0.39760837070255417</v>
      </c>
      <c r="N1294" s="2">
        <f t="shared" si="222"/>
        <v>11001.95377650513</v>
      </c>
      <c r="O1294" s="2">
        <f t="shared" si="223"/>
        <v>11042.15</v>
      </c>
      <c r="P1294" s="2">
        <f t="shared" si="224"/>
        <v>10941.8</v>
      </c>
      <c r="Q1294" s="2">
        <f t="shared" si="225"/>
        <v>10976.862499999999</v>
      </c>
      <c r="R1294" s="2">
        <f t="shared" si="221"/>
        <v>10990.691569126284</v>
      </c>
      <c r="S1294" s="2">
        <f t="shared" si="230"/>
        <v>0.10368687291377598</v>
      </c>
      <c r="T1294" s="2">
        <f t="shared" si="226"/>
        <v>43.850000000000364</v>
      </c>
      <c r="U1294" s="2">
        <f t="shared" si="227"/>
        <v>0.40090145686766926</v>
      </c>
      <c r="V1294" s="2">
        <f t="shared" si="228"/>
        <v>7.5625</v>
      </c>
      <c r="W1294" s="2">
        <f t="shared" si="229"/>
        <v>6.8942412004412312E-2</v>
      </c>
      <c r="X1294" t="str">
        <f>IF($T1295&gt;0, "up", "down")</f>
        <v>down</v>
      </c>
    </row>
    <row r="1295" spans="1:24" x14ac:dyDescent="0.2">
      <c r="A1295" s="1">
        <v>40417</v>
      </c>
      <c r="B1295" s="2">
        <v>11003.25</v>
      </c>
      <c r="C1295" s="2">
        <v>11003.25</v>
      </c>
      <c r="D1295" s="2">
        <v>10681.6</v>
      </c>
      <c r="E1295" s="2">
        <v>10727.45</v>
      </c>
      <c r="F1295" s="2">
        <f t="shared" si="220"/>
        <v>10853.887500000001</v>
      </c>
      <c r="G1295" s="2">
        <f>$C1295-$D1295</f>
        <v>321.64999999999964</v>
      </c>
      <c r="H1295" s="2">
        <f>$C1295-MAX($B1295,$E1295)</f>
        <v>0</v>
      </c>
      <c r="I1295" s="2">
        <f>MIN($B1295,$E1295)-$D1295</f>
        <v>45.850000000000364</v>
      </c>
      <c r="J1295" s="2">
        <f>$E1295-$B1295</f>
        <v>-275.79999999999927</v>
      </c>
      <c r="K1295" s="2">
        <f>$H1295/$G1295</f>
        <v>0</v>
      </c>
      <c r="L1295" s="2">
        <f>$I1295/$G1295</f>
        <v>0.14254624591947898</v>
      </c>
      <c r="M1295" s="2">
        <f>ABS($J1295)/$G1295</f>
        <v>0.85745375408052105</v>
      </c>
      <c r="N1295" s="2">
        <f t="shared" si="222"/>
        <v>10989.408138252566</v>
      </c>
      <c r="O1295" s="2">
        <f t="shared" si="223"/>
        <v>11003.25</v>
      </c>
      <c r="P1295" s="2">
        <f t="shared" si="224"/>
        <v>10681.6</v>
      </c>
      <c r="Q1295" s="2">
        <f t="shared" si="225"/>
        <v>10853.887500000001</v>
      </c>
      <c r="R1295" s="2">
        <f t="shared" si="221"/>
        <v>10882.036409563141</v>
      </c>
      <c r="S1295" s="2">
        <f t="shared" si="230"/>
        <v>0</v>
      </c>
      <c r="T1295" s="2">
        <f t="shared" si="226"/>
        <v>-254.25</v>
      </c>
      <c r="U1295" s="2">
        <f t="shared" si="227"/>
        <v>-2.3152153127475708</v>
      </c>
      <c r="V1295" s="2">
        <f t="shared" si="228"/>
        <v>-122.97499999999854</v>
      </c>
      <c r="W1295" s="2">
        <f t="shared" si="229"/>
        <v>-1.1203110178340903</v>
      </c>
      <c r="X1295" t="str">
        <f>IF($T1296&gt;0, "up", "down")</f>
        <v>up</v>
      </c>
    </row>
    <row r="1296" spans="1:24" x14ac:dyDescent="0.2">
      <c r="A1296" s="1">
        <v>40420</v>
      </c>
      <c r="B1296" s="2">
        <v>10834.4</v>
      </c>
      <c r="C1296" s="2">
        <v>10873.3</v>
      </c>
      <c r="D1296" s="2">
        <v>10671.45</v>
      </c>
      <c r="E1296" s="2">
        <v>10747.25</v>
      </c>
      <c r="F1296" s="2">
        <f t="shared" si="220"/>
        <v>10781.599999999999</v>
      </c>
      <c r="G1296" s="2">
        <f>$C1296-$D1296</f>
        <v>201.84999999999854</v>
      </c>
      <c r="H1296" s="2">
        <f>$C1296-MAX($B1296,$E1296)</f>
        <v>38.899999999999636</v>
      </c>
      <c r="I1296" s="2">
        <f>MIN($B1296,$E1296)-$D1296</f>
        <v>75.799999999999272</v>
      </c>
      <c r="J1296" s="2">
        <f>$E1296-$B1296</f>
        <v>-87.149999999999636</v>
      </c>
      <c r="K1296" s="2">
        <f>$H1296/$G1296</f>
        <v>0.1927173643794893</v>
      </c>
      <c r="L1296" s="2">
        <f>$I1296/$G1296</f>
        <v>0.37552638097597135</v>
      </c>
      <c r="M1296" s="2">
        <f>ABS($J1296)/$G1296</f>
        <v>0.43175625464453932</v>
      </c>
      <c r="N1296" s="2">
        <f t="shared" si="222"/>
        <v>10921.647819126283</v>
      </c>
      <c r="O1296" s="2">
        <f t="shared" si="223"/>
        <v>10921.647819126283</v>
      </c>
      <c r="P1296" s="2">
        <f t="shared" si="224"/>
        <v>10671.45</v>
      </c>
      <c r="Q1296" s="2">
        <f t="shared" si="225"/>
        <v>10781.599999999999</v>
      </c>
      <c r="R1296" s="2">
        <f t="shared" si="221"/>
        <v>10824.08640956314</v>
      </c>
      <c r="S1296" s="2">
        <f t="shared" si="230"/>
        <v>0</v>
      </c>
      <c r="T1296" s="2">
        <f t="shared" si="226"/>
        <v>19.799999999999272</v>
      </c>
      <c r="U1296" s="2">
        <f t="shared" si="227"/>
        <v>0.18457322103574728</v>
      </c>
      <c r="V1296" s="2">
        <f t="shared" si="228"/>
        <v>-72.287500000002183</v>
      </c>
      <c r="W1296" s="2">
        <f t="shared" si="229"/>
        <v>-0.66600561319621354</v>
      </c>
      <c r="X1296" t="str">
        <f>IF($T1297&gt;0, "up", "down")</f>
        <v>down</v>
      </c>
    </row>
    <row r="1297" spans="1:24" x14ac:dyDescent="0.2">
      <c r="A1297" s="1">
        <v>40421</v>
      </c>
      <c r="B1297" s="2">
        <v>10699.05</v>
      </c>
      <c r="C1297" s="2">
        <v>10771</v>
      </c>
      <c r="D1297" s="2">
        <v>10653.3</v>
      </c>
      <c r="E1297" s="2">
        <v>10746.35</v>
      </c>
      <c r="F1297" s="2">
        <f t="shared" si="220"/>
        <v>10717.424999999999</v>
      </c>
      <c r="G1297" s="2">
        <f>$C1297-$D1297</f>
        <v>117.70000000000073</v>
      </c>
      <c r="H1297" s="2">
        <f>$C1297-MAX($B1297,$E1297)</f>
        <v>24.649999999999636</v>
      </c>
      <c r="I1297" s="2">
        <f>MIN($B1297,$E1297)-$D1297</f>
        <v>45.75</v>
      </c>
      <c r="J1297" s="2">
        <f>$E1297-$B1297</f>
        <v>47.300000000001091</v>
      </c>
      <c r="K1297" s="2">
        <f>$H1297/$G1297</f>
        <v>0.20943075615972373</v>
      </c>
      <c r="L1297" s="2">
        <f>$I1297/$G1297</f>
        <v>0.38870008496176478</v>
      </c>
      <c r="M1297" s="2">
        <f>ABS($J1297)/$G1297</f>
        <v>0.40186915887851143</v>
      </c>
      <c r="N1297" s="2">
        <f t="shared" si="222"/>
        <v>10851.623909563141</v>
      </c>
      <c r="O1297" s="2">
        <f t="shared" si="223"/>
        <v>10851.623909563141</v>
      </c>
      <c r="P1297" s="2">
        <f t="shared" si="224"/>
        <v>10653.3</v>
      </c>
      <c r="Q1297" s="2">
        <f t="shared" si="225"/>
        <v>10717.424999999999</v>
      </c>
      <c r="R1297" s="2">
        <f t="shared" si="221"/>
        <v>10768.493204781571</v>
      </c>
      <c r="S1297" s="2">
        <f t="shared" si="230"/>
        <v>0</v>
      </c>
      <c r="T1297" s="2">
        <f t="shared" si="226"/>
        <v>-0.8999999999996362</v>
      </c>
      <c r="U1297" s="2">
        <f t="shared" si="227"/>
        <v>-8.3742352694841579E-3</v>
      </c>
      <c r="V1297" s="2">
        <f t="shared" si="228"/>
        <v>-64.174999999999272</v>
      </c>
      <c r="W1297" s="2">
        <f t="shared" si="229"/>
        <v>-0.59522705349854643</v>
      </c>
      <c r="X1297" t="str">
        <f>IF($T1298&gt;0, "up", "down")</f>
        <v>up</v>
      </c>
    </row>
    <row r="1298" spans="1:24" x14ac:dyDescent="0.2">
      <c r="A1298" s="1">
        <v>40422</v>
      </c>
      <c r="B1298" s="2">
        <v>10761.65</v>
      </c>
      <c r="C1298" s="2">
        <v>10895.55</v>
      </c>
      <c r="D1298" s="2">
        <v>10761.65</v>
      </c>
      <c r="E1298" s="2">
        <v>10879.75</v>
      </c>
      <c r="F1298" s="2">
        <f t="shared" si="220"/>
        <v>10824.65</v>
      </c>
      <c r="G1298" s="2">
        <f>$C1298-$D1298</f>
        <v>133.89999999999964</v>
      </c>
      <c r="H1298" s="2">
        <f>$C1298-MAX($B1298,$E1298)</f>
        <v>15.799999999999272</v>
      </c>
      <c r="I1298" s="2">
        <f>MIN($B1298,$E1298)-$D1298</f>
        <v>0</v>
      </c>
      <c r="J1298" s="2">
        <f>$E1298-$B1298</f>
        <v>118.10000000000036</v>
      </c>
      <c r="K1298" s="2">
        <f>$H1298/$G1298</f>
        <v>0.1179985063480158</v>
      </c>
      <c r="L1298" s="2">
        <f>$I1298/$G1298</f>
        <v>0</v>
      </c>
      <c r="M1298" s="2">
        <f>ABS($J1298)/$G1298</f>
        <v>0.88200149365198421</v>
      </c>
      <c r="N1298" s="2">
        <f t="shared" si="222"/>
        <v>10784.524454781571</v>
      </c>
      <c r="O1298" s="2">
        <f t="shared" si="223"/>
        <v>10895.55</v>
      </c>
      <c r="P1298" s="2">
        <f t="shared" si="224"/>
        <v>10761.65</v>
      </c>
      <c r="Q1298" s="2">
        <f t="shared" si="225"/>
        <v>10824.65</v>
      </c>
      <c r="R1298" s="2">
        <f t="shared" si="221"/>
        <v>10816.593613695393</v>
      </c>
      <c r="S1298" s="2">
        <f t="shared" si="230"/>
        <v>0.21647508097404608</v>
      </c>
      <c r="T1298" s="2">
        <f t="shared" si="226"/>
        <v>133.39999999999964</v>
      </c>
      <c r="U1298" s="2">
        <f t="shared" si="227"/>
        <v>1.2413517147682667</v>
      </c>
      <c r="V1298" s="2">
        <f t="shared" si="228"/>
        <v>107.22500000000036</v>
      </c>
      <c r="W1298" s="2">
        <f t="shared" si="229"/>
        <v>1.0004735279229886</v>
      </c>
      <c r="X1298" t="str">
        <f>IF($T1299&gt;0, "up", "down")</f>
        <v>up</v>
      </c>
    </row>
    <row r="1299" spans="1:24" x14ac:dyDescent="0.2">
      <c r="A1299" s="1">
        <v>40423</v>
      </c>
      <c r="B1299" s="2">
        <v>10931.4</v>
      </c>
      <c r="C1299" s="2">
        <v>11001.65</v>
      </c>
      <c r="D1299" s="2">
        <v>10931.4</v>
      </c>
      <c r="E1299" s="2">
        <v>10980.6</v>
      </c>
      <c r="F1299" s="2">
        <f t="shared" si="220"/>
        <v>10961.262499999999</v>
      </c>
      <c r="G1299" s="2">
        <f>$C1299-$D1299</f>
        <v>70.25</v>
      </c>
      <c r="H1299" s="2">
        <f>$C1299-MAX($B1299,$E1299)</f>
        <v>21.049999999999272</v>
      </c>
      <c r="I1299" s="2">
        <f>MIN($B1299,$E1299)-$D1299</f>
        <v>0</v>
      </c>
      <c r="J1299" s="2">
        <f>$E1299-$B1299</f>
        <v>49.200000000000728</v>
      </c>
      <c r="K1299" s="2">
        <f>$H1299/$G1299</f>
        <v>0.29964412811386865</v>
      </c>
      <c r="L1299" s="2">
        <f>$I1299/$G1299</f>
        <v>0</v>
      </c>
      <c r="M1299" s="2">
        <f>ABS($J1299)/$G1299</f>
        <v>0.70035587188613135</v>
      </c>
      <c r="N1299" s="2">
        <f t="shared" si="222"/>
        <v>10804.587227390784</v>
      </c>
      <c r="O1299" s="2">
        <f t="shared" si="223"/>
        <v>11001.65</v>
      </c>
      <c r="P1299" s="2">
        <f t="shared" si="224"/>
        <v>10804.587227390784</v>
      </c>
      <c r="Q1299" s="2">
        <f t="shared" si="225"/>
        <v>10961.262499999999</v>
      </c>
      <c r="R1299" s="2">
        <f t="shared" si="221"/>
        <v>10893.021738695392</v>
      </c>
      <c r="S1299" s="2">
        <f t="shared" si="230"/>
        <v>1</v>
      </c>
      <c r="T1299" s="2">
        <f t="shared" si="226"/>
        <v>100.85000000000036</v>
      </c>
      <c r="U1299" s="2">
        <f t="shared" si="227"/>
        <v>0.92695144649463801</v>
      </c>
      <c r="V1299" s="2">
        <f t="shared" si="228"/>
        <v>136.61249999999927</v>
      </c>
      <c r="W1299" s="2">
        <f t="shared" si="229"/>
        <v>1.2620500431884567</v>
      </c>
      <c r="X1299" t="str">
        <f>IF($T1300&gt;0, "up", "down")</f>
        <v>up</v>
      </c>
    </row>
    <row r="1300" spans="1:24" x14ac:dyDescent="0.2">
      <c r="A1300" s="1">
        <v>40424</v>
      </c>
      <c r="B1300" s="2">
        <v>10992.15</v>
      </c>
      <c r="C1300" s="2">
        <v>11017.15</v>
      </c>
      <c r="D1300" s="2">
        <v>10938.9</v>
      </c>
      <c r="E1300" s="2">
        <v>10991.2</v>
      </c>
      <c r="F1300" s="2">
        <f t="shared" si="220"/>
        <v>10984.849999999999</v>
      </c>
      <c r="G1300" s="2">
        <f>$C1300-$D1300</f>
        <v>78.25</v>
      </c>
      <c r="H1300" s="2">
        <f>$C1300-MAX($B1300,$E1300)</f>
        <v>25</v>
      </c>
      <c r="I1300" s="2">
        <f>MIN($B1300,$E1300)-$D1300</f>
        <v>52.300000000001091</v>
      </c>
      <c r="J1300" s="2">
        <f>$E1300-$B1300</f>
        <v>-0.94999999999890861</v>
      </c>
      <c r="K1300" s="2">
        <f>$H1300/$G1300</f>
        <v>0.31948881789137379</v>
      </c>
      <c r="L1300" s="2">
        <f>$I1300/$G1300</f>
        <v>0.66837060702876794</v>
      </c>
      <c r="M1300" s="2">
        <f>ABS($J1300)/$G1300</f>
        <v>1.2140575079858256E-2</v>
      </c>
      <c r="N1300" s="2">
        <f t="shared" si="222"/>
        <v>10882.924863695393</v>
      </c>
      <c r="O1300" s="2">
        <f t="shared" si="223"/>
        <v>11017.15</v>
      </c>
      <c r="P1300" s="2">
        <f t="shared" si="224"/>
        <v>10882.924863695393</v>
      </c>
      <c r="Q1300" s="2">
        <f t="shared" si="225"/>
        <v>10984.849999999999</v>
      </c>
      <c r="R1300" s="2">
        <f t="shared" si="221"/>
        <v>10941.962431847696</v>
      </c>
      <c r="S1300" s="2">
        <f t="shared" si="230"/>
        <v>1</v>
      </c>
      <c r="T1300" s="2">
        <f t="shared" si="226"/>
        <v>10.600000000000364</v>
      </c>
      <c r="U1300" s="2">
        <f t="shared" si="227"/>
        <v>9.6533887037141539E-2</v>
      </c>
      <c r="V1300" s="2">
        <f t="shared" si="228"/>
        <v>23.587499999999636</v>
      </c>
      <c r="W1300" s="2">
        <f t="shared" si="229"/>
        <v>0.2151896280195793</v>
      </c>
      <c r="X1300" t="str">
        <f>IF($T1301&gt;0, "up", "down")</f>
        <v>up</v>
      </c>
    </row>
    <row r="1301" spans="1:24" x14ac:dyDescent="0.2">
      <c r="A1301" s="1">
        <v>40427</v>
      </c>
      <c r="B1301" s="2">
        <v>11033.6</v>
      </c>
      <c r="C1301" s="2">
        <v>11261.15</v>
      </c>
      <c r="D1301" s="2">
        <v>11033.6</v>
      </c>
      <c r="E1301" s="2">
        <v>11218.8</v>
      </c>
      <c r="F1301" s="2">
        <f t="shared" si="220"/>
        <v>11136.787499999999</v>
      </c>
      <c r="G1301" s="2">
        <f>$C1301-$D1301</f>
        <v>227.54999999999927</v>
      </c>
      <c r="H1301" s="2">
        <f>$C1301-MAX($B1301,$E1301)</f>
        <v>42.350000000000364</v>
      </c>
      <c r="I1301" s="2">
        <f>MIN($B1301,$E1301)-$D1301</f>
        <v>0</v>
      </c>
      <c r="J1301" s="2">
        <f>$E1301-$B1301</f>
        <v>185.19999999999891</v>
      </c>
      <c r="K1301" s="2">
        <f>$H1301/$G1301</f>
        <v>0.18611294221050537</v>
      </c>
      <c r="L1301" s="2">
        <f>$I1301/$G1301</f>
        <v>0</v>
      </c>
      <c r="M1301" s="2">
        <f>ABS($J1301)/$G1301</f>
        <v>0.81388705778949466</v>
      </c>
      <c r="N1301" s="2">
        <f t="shared" si="222"/>
        <v>10933.887431847696</v>
      </c>
      <c r="O1301" s="2">
        <f t="shared" si="223"/>
        <v>11261.15</v>
      </c>
      <c r="P1301" s="2">
        <f t="shared" si="224"/>
        <v>10933.887431847696</v>
      </c>
      <c r="Q1301" s="2">
        <f t="shared" si="225"/>
        <v>11136.787499999999</v>
      </c>
      <c r="R1301" s="2">
        <f t="shared" si="221"/>
        <v>11066.428090923848</v>
      </c>
      <c r="S1301" s="2">
        <f t="shared" si="230"/>
        <v>1</v>
      </c>
      <c r="T1301" s="2">
        <f t="shared" si="226"/>
        <v>227.59999999999854</v>
      </c>
      <c r="U1301" s="2">
        <f t="shared" si="227"/>
        <v>2.0707475070965731</v>
      </c>
      <c r="V1301" s="2">
        <f t="shared" si="228"/>
        <v>151.9375</v>
      </c>
      <c r="W1301" s="2">
        <f t="shared" si="229"/>
        <v>1.3831549816337958</v>
      </c>
      <c r="X1301" t="str">
        <f>IF($T1302&gt;0, "up", "down")</f>
        <v>down</v>
      </c>
    </row>
    <row r="1302" spans="1:24" x14ac:dyDescent="0.2">
      <c r="A1302" s="1">
        <v>40428</v>
      </c>
      <c r="B1302" s="2">
        <v>11236.65</v>
      </c>
      <c r="C1302" s="2">
        <v>11247.15</v>
      </c>
      <c r="D1302" s="2">
        <v>11156.85</v>
      </c>
      <c r="E1302" s="2">
        <v>11192.95</v>
      </c>
      <c r="F1302" s="2">
        <f t="shared" si="220"/>
        <v>11208.400000000001</v>
      </c>
      <c r="G1302" s="2">
        <f>$C1302-$D1302</f>
        <v>90.299999999999272</v>
      </c>
      <c r="H1302" s="2">
        <f>$C1302-MAX($B1302,$E1302)</f>
        <v>10.5</v>
      </c>
      <c r="I1302" s="2">
        <f>MIN($B1302,$E1302)-$D1302</f>
        <v>36.100000000000364</v>
      </c>
      <c r="J1302" s="2">
        <f>$E1302-$B1302</f>
        <v>-43.699999999998909</v>
      </c>
      <c r="K1302" s="2">
        <f>$H1302/$G1302</f>
        <v>0.1162790697674428</v>
      </c>
      <c r="L1302" s="2">
        <f>$I1302/$G1302</f>
        <v>0.39977851605759307</v>
      </c>
      <c r="M1302" s="2">
        <f>ABS($J1302)/$G1302</f>
        <v>0.48394241417496414</v>
      </c>
      <c r="N1302" s="2">
        <f t="shared" si="222"/>
        <v>11035.337465923847</v>
      </c>
      <c r="O1302" s="2">
        <f t="shared" si="223"/>
        <v>11247.15</v>
      </c>
      <c r="P1302" s="2">
        <f t="shared" si="224"/>
        <v>11035.337465923847</v>
      </c>
      <c r="Q1302" s="2">
        <f t="shared" si="225"/>
        <v>11208.400000000001</v>
      </c>
      <c r="R1302" s="2">
        <f t="shared" si="221"/>
        <v>11131.556232961924</v>
      </c>
      <c r="S1302" s="2">
        <f t="shared" si="230"/>
        <v>1</v>
      </c>
      <c r="T1302" s="2">
        <f t="shared" si="226"/>
        <v>-25.849999999998545</v>
      </c>
      <c r="U1302" s="2">
        <f t="shared" si="227"/>
        <v>-0.23041680037079321</v>
      </c>
      <c r="V1302" s="2">
        <f t="shared" si="228"/>
        <v>71.61250000000291</v>
      </c>
      <c r="W1302" s="2">
        <f t="shared" si="229"/>
        <v>0.64302654603046805</v>
      </c>
      <c r="X1302" t="str">
        <f>IF($T1303&gt;0, "up", "down")</f>
        <v>down</v>
      </c>
    </row>
    <row r="1303" spans="1:24" x14ac:dyDescent="0.2">
      <c r="A1303" s="1">
        <v>40429</v>
      </c>
      <c r="B1303" s="2">
        <v>11110.35</v>
      </c>
      <c r="C1303" s="2">
        <v>11256.2</v>
      </c>
      <c r="D1303" s="2">
        <v>11099.3</v>
      </c>
      <c r="E1303" s="2">
        <v>11190.05</v>
      </c>
      <c r="F1303" s="2">
        <f t="shared" si="220"/>
        <v>11163.975000000002</v>
      </c>
      <c r="G1303" s="2">
        <f>$C1303-$D1303</f>
        <v>156.90000000000146</v>
      </c>
      <c r="H1303" s="2">
        <f>$C1303-MAX($B1303,$E1303)</f>
        <v>66.150000000001455</v>
      </c>
      <c r="I1303" s="2">
        <f>MIN($B1303,$E1303)-$D1303</f>
        <v>11.050000000001091</v>
      </c>
      <c r="J1303" s="2">
        <f>$E1303-$B1303</f>
        <v>79.699999999998909</v>
      </c>
      <c r="K1303" s="2">
        <f>$H1303/$G1303</f>
        <v>0.42160611854685048</v>
      </c>
      <c r="L1303" s="2">
        <f>$I1303/$G1303</f>
        <v>7.0427023581905598E-2</v>
      </c>
      <c r="M1303" s="2">
        <f>ABS($J1303)/$G1303</f>
        <v>0.50796685787124396</v>
      </c>
      <c r="N1303" s="2">
        <f t="shared" si="222"/>
        <v>11121.868732961924</v>
      </c>
      <c r="O1303" s="2">
        <f t="shared" si="223"/>
        <v>11256.2</v>
      </c>
      <c r="P1303" s="2">
        <f t="shared" si="224"/>
        <v>11099.3</v>
      </c>
      <c r="Q1303" s="2">
        <f t="shared" si="225"/>
        <v>11163.975000000002</v>
      </c>
      <c r="R1303" s="2">
        <f t="shared" si="221"/>
        <v>11160.335933240483</v>
      </c>
      <c r="S1303" s="2">
        <f t="shared" si="230"/>
        <v>1</v>
      </c>
      <c r="T1303" s="2">
        <f t="shared" si="226"/>
        <v>-2.9000000000014552</v>
      </c>
      <c r="U1303" s="2">
        <f t="shared" si="227"/>
        <v>-2.5909166037563418E-2</v>
      </c>
      <c r="V1303" s="2">
        <f t="shared" si="228"/>
        <v>-44.424999999999272</v>
      </c>
      <c r="W1303" s="2">
        <f t="shared" si="229"/>
        <v>-0.39635451982441083</v>
      </c>
      <c r="X1303" t="str">
        <f>IF($T1304&gt;0, "up", "down")</f>
        <v>up</v>
      </c>
    </row>
    <row r="1304" spans="1:24" x14ac:dyDescent="0.2">
      <c r="A1304" s="1">
        <v>40430</v>
      </c>
      <c r="B1304" s="2">
        <v>11223.65</v>
      </c>
      <c r="C1304" s="2">
        <v>11468.75</v>
      </c>
      <c r="D1304" s="2">
        <v>11223.65</v>
      </c>
      <c r="E1304" s="2">
        <v>11446.7</v>
      </c>
      <c r="F1304" s="2">
        <f t="shared" si="220"/>
        <v>11340.6875</v>
      </c>
      <c r="G1304" s="2">
        <f>$C1304-$D1304</f>
        <v>245.10000000000036</v>
      </c>
      <c r="H1304" s="2">
        <f>$C1304-MAX($B1304,$E1304)</f>
        <v>22.049999999999272</v>
      </c>
      <c r="I1304" s="2">
        <f>MIN($B1304,$E1304)-$D1304</f>
        <v>0</v>
      </c>
      <c r="J1304" s="2">
        <f>$E1304-$B1304</f>
        <v>223.05000000000109</v>
      </c>
      <c r="K1304" s="2">
        <f>$H1304/$G1304</f>
        <v>8.9963280293754541E-2</v>
      </c>
      <c r="L1304" s="2">
        <f>$I1304/$G1304</f>
        <v>0</v>
      </c>
      <c r="M1304" s="2">
        <f>ABS($J1304)/$G1304</f>
        <v>0.91003671970624544</v>
      </c>
      <c r="N1304" s="2">
        <f t="shared" si="222"/>
        <v>11142.921866480963</v>
      </c>
      <c r="O1304" s="2">
        <f t="shared" si="223"/>
        <v>11468.75</v>
      </c>
      <c r="P1304" s="2">
        <f t="shared" si="224"/>
        <v>11142.921866480963</v>
      </c>
      <c r="Q1304" s="2">
        <f t="shared" si="225"/>
        <v>11340.6875</v>
      </c>
      <c r="R1304" s="2">
        <f t="shared" si="221"/>
        <v>11273.820308240482</v>
      </c>
      <c r="S1304" s="2">
        <f t="shared" si="230"/>
        <v>1</v>
      </c>
      <c r="T1304" s="2">
        <f t="shared" si="226"/>
        <v>256.65000000000146</v>
      </c>
      <c r="U1304" s="2">
        <f t="shared" si="227"/>
        <v>2.2935554354091487</v>
      </c>
      <c r="V1304" s="2">
        <f t="shared" si="228"/>
        <v>176.71249999999782</v>
      </c>
      <c r="W1304" s="2">
        <f t="shared" si="229"/>
        <v>1.5828815453276972</v>
      </c>
      <c r="X1304" t="str">
        <f>IF($T1305&gt;0, "up", "down")</f>
        <v>up</v>
      </c>
    </row>
    <row r="1305" spans="1:24" x14ac:dyDescent="0.2">
      <c r="A1305" s="1">
        <v>40434</v>
      </c>
      <c r="B1305" s="2">
        <v>11489.5</v>
      </c>
      <c r="C1305" s="2">
        <v>11905.2</v>
      </c>
      <c r="D1305" s="2">
        <v>11489.5</v>
      </c>
      <c r="E1305" s="2">
        <v>11872.85</v>
      </c>
      <c r="F1305" s="2">
        <f t="shared" si="220"/>
        <v>11689.262499999999</v>
      </c>
      <c r="G1305" s="2">
        <f>$C1305-$D1305</f>
        <v>415.70000000000073</v>
      </c>
      <c r="H1305" s="2">
        <f>$C1305-MAX($B1305,$E1305)</f>
        <v>32.350000000000364</v>
      </c>
      <c r="I1305" s="2">
        <f>MIN($B1305,$E1305)-$D1305</f>
        <v>0</v>
      </c>
      <c r="J1305" s="2">
        <f>$E1305-$B1305</f>
        <v>383.35000000000036</v>
      </c>
      <c r="K1305" s="2">
        <f>$H1305/$G1305</f>
        <v>7.7820543661294941E-2</v>
      </c>
      <c r="L1305" s="2">
        <f>$I1305/$G1305</f>
        <v>0</v>
      </c>
      <c r="M1305" s="2">
        <f>ABS($J1305)/$G1305</f>
        <v>0.92217945633870502</v>
      </c>
      <c r="N1305" s="2">
        <f t="shared" si="222"/>
        <v>11241.804683240482</v>
      </c>
      <c r="O1305" s="2">
        <f t="shared" si="223"/>
        <v>11905.2</v>
      </c>
      <c r="P1305" s="2">
        <f t="shared" si="224"/>
        <v>11241.804683240482</v>
      </c>
      <c r="Q1305" s="2">
        <f t="shared" si="225"/>
        <v>11689.262499999999</v>
      </c>
      <c r="R1305" s="2">
        <f t="shared" si="221"/>
        <v>11519.51796662024</v>
      </c>
      <c r="S1305" s="2">
        <f t="shared" si="230"/>
        <v>1</v>
      </c>
      <c r="T1305" s="2">
        <f t="shared" si="226"/>
        <v>426.14999999999964</v>
      </c>
      <c r="U1305" s="2">
        <f t="shared" si="227"/>
        <v>3.7229070387098431</v>
      </c>
      <c r="V1305" s="2">
        <f t="shared" si="228"/>
        <v>348.57499999999891</v>
      </c>
      <c r="W1305" s="2">
        <f t="shared" si="229"/>
        <v>3.0736672710538837</v>
      </c>
      <c r="X1305" t="str">
        <f>IF($T1306&gt;0, "up", "down")</f>
        <v>up</v>
      </c>
    </row>
    <row r="1306" spans="1:24" x14ac:dyDescent="0.2">
      <c r="A1306" s="1">
        <v>40435</v>
      </c>
      <c r="B1306" s="2">
        <v>11902.8</v>
      </c>
      <c r="C1306" s="2">
        <v>12042.6</v>
      </c>
      <c r="D1306" s="2">
        <v>11893.35</v>
      </c>
      <c r="E1306" s="2">
        <v>11928.35</v>
      </c>
      <c r="F1306" s="2">
        <f t="shared" si="220"/>
        <v>11941.775</v>
      </c>
      <c r="G1306" s="2">
        <f>$C1306-$D1306</f>
        <v>149.25</v>
      </c>
      <c r="H1306" s="2">
        <f>$C1306-MAX($B1306,$E1306)</f>
        <v>114.25</v>
      </c>
      <c r="I1306" s="2">
        <f>MIN($B1306,$E1306)-$D1306</f>
        <v>9.4499999999989086</v>
      </c>
      <c r="J1306" s="2">
        <f>$E1306-$B1306</f>
        <v>25.550000000001091</v>
      </c>
      <c r="K1306" s="2">
        <f>$H1306/$G1306</f>
        <v>0.76549413735343386</v>
      </c>
      <c r="L1306" s="2">
        <f>$I1306/$G1306</f>
        <v>6.3316582914565558E-2</v>
      </c>
      <c r="M1306" s="2">
        <f>ABS($J1306)/$G1306</f>
        <v>0.1711892797320006</v>
      </c>
      <c r="N1306" s="2">
        <f t="shared" si="222"/>
        <v>11465.53359162024</v>
      </c>
      <c r="O1306" s="2">
        <f t="shared" si="223"/>
        <v>12042.6</v>
      </c>
      <c r="P1306" s="2">
        <f t="shared" si="224"/>
        <v>11465.53359162024</v>
      </c>
      <c r="Q1306" s="2">
        <f t="shared" si="225"/>
        <v>11941.775</v>
      </c>
      <c r="R1306" s="2">
        <f t="shared" si="221"/>
        <v>11728.860545810121</v>
      </c>
      <c r="S1306" s="2">
        <f t="shared" si="230"/>
        <v>1</v>
      </c>
      <c r="T1306" s="2">
        <f t="shared" si="226"/>
        <v>55.5</v>
      </c>
      <c r="U1306" s="2">
        <f t="shared" si="227"/>
        <v>0.4674530546583171</v>
      </c>
      <c r="V1306" s="2">
        <f t="shared" si="228"/>
        <v>252.51250000000073</v>
      </c>
      <c r="W1306" s="2">
        <f t="shared" si="229"/>
        <v>2.1602089952210477</v>
      </c>
      <c r="X1306" t="str">
        <f>IF($T1307&gt;0, "up", "down")</f>
        <v>up</v>
      </c>
    </row>
    <row r="1307" spans="1:24" x14ac:dyDescent="0.2">
      <c r="A1307" s="1">
        <v>40436</v>
      </c>
      <c r="B1307" s="2">
        <v>11917.45</v>
      </c>
      <c r="C1307" s="2">
        <v>12022.35</v>
      </c>
      <c r="D1307" s="2">
        <v>11917.45</v>
      </c>
      <c r="E1307" s="2">
        <v>11987.6</v>
      </c>
      <c r="F1307" s="2">
        <f t="shared" si="220"/>
        <v>11961.2125</v>
      </c>
      <c r="G1307" s="2">
        <f>$C1307-$D1307</f>
        <v>104.89999999999964</v>
      </c>
      <c r="H1307" s="2">
        <f>$C1307-MAX($B1307,$E1307)</f>
        <v>34.75</v>
      </c>
      <c r="I1307" s="2">
        <f>MIN($B1307,$E1307)-$D1307</f>
        <v>0</v>
      </c>
      <c r="J1307" s="2">
        <f>$E1307-$B1307</f>
        <v>70.149999999999636</v>
      </c>
      <c r="K1307" s="2">
        <f>$H1307/$G1307</f>
        <v>0.33126787416587339</v>
      </c>
      <c r="L1307" s="2">
        <f>$I1307/$G1307</f>
        <v>0</v>
      </c>
      <c r="M1307" s="2">
        <f>ABS($J1307)/$G1307</f>
        <v>0.66873212583412656</v>
      </c>
      <c r="N1307" s="2">
        <f t="shared" si="222"/>
        <v>11703.65429581012</v>
      </c>
      <c r="O1307" s="2">
        <f t="shared" si="223"/>
        <v>12022.35</v>
      </c>
      <c r="P1307" s="2">
        <f t="shared" si="224"/>
        <v>11703.65429581012</v>
      </c>
      <c r="Q1307" s="2">
        <f t="shared" si="225"/>
        <v>11961.2125</v>
      </c>
      <c r="R1307" s="2">
        <f t="shared" si="221"/>
        <v>11847.71777290506</v>
      </c>
      <c r="S1307" s="2">
        <f t="shared" si="230"/>
        <v>1</v>
      </c>
      <c r="T1307" s="2">
        <f t="shared" si="226"/>
        <v>59.25</v>
      </c>
      <c r="U1307" s="2">
        <f t="shared" si="227"/>
        <v>0.49671580729941689</v>
      </c>
      <c r="V1307" s="2">
        <f t="shared" si="228"/>
        <v>19.4375</v>
      </c>
      <c r="W1307" s="2">
        <f t="shared" si="229"/>
        <v>0.16276893510386856</v>
      </c>
      <c r="X1307" t="str">
        <f>IF($T1308&gt;0, "up", "down")</f>
        <v>up</v>
      </c>
    </row>
    <row r="1308" spans="1:24" x14ac:dyDescent="0.2">
      <c r="A1308" s="1">
        <v>40437</v>
      </c>
      <c r="B1308" s="2">
        <v>11960.65</v>
      </c>
      <c r="C1308" s="2">
        <v>12236.85</v>
      </c>
      <c r="D1308" s="2">
        <v>11960.6</v>
      </c>
      <c r="E1308" s="2">
        <v>12032.05</v>
      </c>
      <c r="F1308" s="2">
        <f t="shared" si="220"/>
        <v>12047.537499999999</v>
      </c>
      <c r="G1308" s="2">
        <f>$C1308-$D1308</f>
        <v>276.25</v>
      </c>
      <c r="H1308" s="2">
        <f>$C1308-MAX($B1308,$E1308)</f>
        <v>204.80000000000109</v>
      </c>
      <c r="I1308" s="2">
        <f>MIN($B1308,$E1308)-$D1308</f>
        <v>4.9999999999272404E-2</v>
      </c>
      <c r="J1308" s="2">
        <f>$E1308-$B1308</f>
        <v>71.399999999999636</v>
      </c>
      <c r="K1308" s="2">
        <f>$H1308/$G1308</f>
        <v>0.7413574660633524</v>
      </c>
      <c r="L1308" s="2">
        <f>$I1308/$G1308</f>
        <v>1.8099547511048834E-4</v>
      </c>
      <c r="M1308" s="2">
        <f>ABS($J1308)/$G1308</f>
        <v>0.25846153846153713</v>
      </c>
      <c r="N1308" s="2">
        <f t="shared" si="222"/>
        <v>11832.433397905061</v>
      </c>
      <c r="O1308" s="2">
        <f t="shared" si="223"/>
        <v>12236.85</v>
      </c>
      <c r="P1308" s="2">
        <f t="shared" si="224"/>
        <v>11832.433397905061</v>
      </c>
      <c r="Q1308" s="2">
        <f t="shared" si="225"/>
        <v>12047.537499999999</v>
      </c>
      <c r="R1308" s="2">
        <f t="shared" si="221"/>
        <v>11987.31357395253</v>
      </c>
      <c r="S1308" s="2">
        <f t="shared" si="230"/>
        <v>1</v>
      </c>
      <c r="T1308" s="2">
        <f t="shared" si="226"/>
        <v>44.449999999998909</v>
      </c>
      <c r="U1308" s="2">
        <f t="shared" si="227"/>
        <v>0.37079982648736121</v>
      </c>
      <c r="V1308" s="2">
        <f t="shared" si="228"/>
        <v>86.324999999998909</v>
      </c>
      <c r="W1308" s="2">
        <f t="shared" si="229"/>
        <v>0.72170777001076525</v>
      </c>
      <c r="X1308" t="str">
        <f>IF($T1309&gt;0, "up", "down")</f>
        <v>up</v>
      </c>
    </row>
    <row r="1309" spans="1:24" x14ac:dyDescent="0.2">
      <c r="A1309" s="1">
        <v>40438</v>
      </c>
      <c r="B1309" s="2">
        <v>12071.7</v>
      </c>
      <c r="C1309" s="2">
        <v>12175.8</v>
      </c>
      <c r="D1309" s="2">
        <v>12037.35</v>
      </c>
      <c r="E1309" s="2">
        <v>12104.1</v>
      </c>
      <c r="F1309" s="2">
        <f t="shared" si="220"/>
        <v>12097.237499999999</v>
      </c>
      <c r="G1309" s="2">
        <f>$C1309-$D1309</f>
        <v>138.44999999999891</v>
      </c>
      <c r="H1309" s="2">
        <f>$C1309-MAX($B1309,$E1309)</f>
        <v>71.699999999998909</v>
      </c>
      <c r="I1309" s="2">
        <f>MIN($B1309,$E1309)-$D1309</f>
        <v>34.350000000000364</v>
      </c>
      <c r="J1309" s="2">
        <f>$E1309-$B1309</f>
        <v>32.399999999999636</v>
      </c>
      <c r="K1309" s="2">
        <f>$H1309/$G1309</f>
        <v>0.5178764897074718</v>
      </c>
      <c r="L1309" s="2">
        <f>$I1309/$G1309</f>
        <v>0.24810400866739354</v>
      </c>
      <c r="M1309" s="2">
        <f>ABS($J1309)/$G1309</f>
        <v>0.23401950162513466</v>
      </c>
      <c r="N1309" s="2">
        <f t="shared" si="222"/>
        <v>11939.98544895253</v>
      </c>
      <c r="O1309" s="2">
        <f t="shared" si="223"/>
        <v>12175.8</v>
      </c>
      <c r="P1309" s="2">
        <f t="shared" si="224"/>
        <v>11939.98544895253</v>
      </c>
      <c r="Q1309" s="2">
        <f t="shared" si="225"/>
        <v>12097.237499999999</v>
      </c>
      <c r="R1309" s="2">
        <f t="shared" si="221"/>
        <v>12038.252099476264</v>
      </c>
      <c r="S1309" s="2">
        <f t="shared" si="230"/>
        <v>1</v>
      </c>
      <c r="T1309" s="2">
        <f t="shared" si="226"/>
        <v>72.050000000001091</v>
      </c>
      <c r="U1309" s="2">
        <f t="shared" si="227"/>
        <v>0.59881732539343746</v>
      </c>
      <c r="V1309" s="2">
        <f t="shared" si="228"/>
        <v>49.700000000000728</v>
      </c>
      <c r="W1309" s="2">
        <f t="shared" si="229"/>
        <v>0.41253243660790206</v>
      </c>
      <c r="X1309" t="str">
        <f>IF($T1310&gt;0, "up", "down")</f>
        <v>up</v>
      </c>
    </row>
    <row r="1310" spans="1:24" x14ac:dyDescent="0.2">
      <c r="A1310" s="1">
        <v>40441</v>
      </c>
      <c r="B1310" s="2">
        <v>12109.05</v>
      </c>
      <c r="C1310" s="2">
        <v>12291</v>
      </c>
      <c r="D1310" s="2">
        <v>12067.4</v>
      </c>
      <c r="E1310" s="2">
        <v>12251.2</v>
      </c>
      <c r="F1310" s="2">
        <f t="shared" si="220"/>
        <v>12179.662499999999</v>
      </c>
      <c r="G1310" s="2">
        <f>$C1310-$D1310</f>
        <v>223.60000000000036</v>
      </c>
      <c r="H1310" s="2">
        <f>$C1310-MAX($B1310,$E1310)</f>
        <v>39.799999999999272</v>
      </c>
      <c r="I1310" s="2">
        <f>MIN($B1310,$E1310)-$D1310</f>
        <v>41.649999999999636</v>
      </c>
      <c r="J1310" s="2">
        <f>$E1310-$B1310</f>
        <v>142.15000000000146</v>
      </c>
      <c r="K1310" s="2">
        <f>$H1310/$G1310</f>
        <v>0.17799642218246514</v>
      </c>
      <c r="L1310" s="2">
        <f>$I1310/$G1310</f>
        <v>0.18627012522361167</v>
      </c>
      <c r="M1310" s="2">
        <f>ABS($J1310)/$G1310</f>
        <v>0.63573345259392322</v>
      </c>
      <c r="N1310" s="2">
        <f t="shared" si="222"/>
        <v>12018.611474476264</v>
      </c>
      <c r="O1310" s="2">
        <f t="shared" si="223"/>
        <v>12291</v>
      </c>
      <c r="P1310" s="2">
        <f t="shared" si="224"/>
        <v>12018.611474476264</v>
      </c>
      <c r="Q1310" s="2">
        <f t="shared" si="225"/>
        <v>12179.662499999999</v>
      </c>
      <c r="R1310" s="2">
        <f t="shared" si="221"/>
        <v>12126.971362238131</v>
      </c>
      <c r="S1310" s="2">
        <f t="shared" si="230"/>
        <v>1</v>
      </c>
      <c r="T1310" s="2">
        <f t="shared" si="226"/>
        <v>147.10000000000036</v>
      </c>
      <c r="U1310" s="2">
        <f t="shared" si="227"/>
        <v>1.2152906866268485</v>
      </c>
      <c r="V1310" s="2">
        <f t="shared" si="228"/>
        <v>82.424999999999272</v>
      </c>
      <c r="W1310" s="2">
        <f t="shared" si="229"/>
        <v>0.68135390414546526</v>
      </c>
      <c r="X1310" t="str">
        <f>IF($T1311&gt;0, "up", "down")</f>
        <v>down</v>
      </c>
    </row>
    <row r="1311" spans="1:24" x14ac:dyDescent="0.2">
      <c r="A1311" s="1">
        <v>40442</v>
      </c>
      <c r="B1311" s="2">
        <v>12288.1</v>
      </c>
      <c r="C1311" s="2">
        <v>12335.1</v>
      </c>
      <c r="D1311" s="2">
        <v>12173.2</v>
      </c>
      <c r="E1311" s="2">
        <v>12244.95</v>
      </c>
      <c r="F1311" s="2">
        <f t="shared" si="220"/>
        <v>12260.337500000001</v>
      </c>
      <c r="G1311" s="2">
        <f>$C1311-$D1311</f>
        <v>161.89999999999964</v>
      </c>
      <c r="H1311" s="2">
        <f>$C1311-MAX($B1311,$E1311)</f>
        <v>47</v>
      </c>
      <c r="I1311" s="2">
        <f>MIN($B1311,$E1311)-$D1311</f>
        <v>71.75</v>
      </c>
      <c r="J1311" s="2">
        <f>$E1311-$B1311</f>
        <v>-43.149999999999636</v>
      </c>
      <c r="K1311" s="2">
        <f>$H1311/$G1311</f>
        <v>0.29030265596047006</v>
      </c>
      <c r="L1311" s="2">
        <f>$I1311/$G1311</f>
        <v>0.44317479925880271</v>
      </c>
      <c r="M1311" s="2">
        <f>ABS($J1311)/$G1311</f>
        <v>0.26652254478072718</v>
      </c>
      <c r="N1311" s="2">
        <f t="shared" si="222"/>
        <v>12099.136987238131</v>
      </c>
      <c r="O1311" s="2">
        <f t="shared" si="223"/>
        <v>12335.1</v>
      </c>
      <c r="P1311" s="2">
        <f t="shared" si="224"/>
        <v>12099.136987238131</v>
      </c>
      <c r="Q1311" s="2">
        <f t="shared" si="225"/>
        <v>12260.337500000001</v>
      </c>
      <c r="R1311" s="2">
        <f t="shared" si="221"/>
        <v>12198.427868619066</v>
      </c>
      <c r="S1311" s="2">
        <f t="shared" si="230"/>
        <v>1</v>
      </c>
      <c r="T1311" s="2">
        <f t="shared" si="226"/>
        <v>-6.25</v>
      </c>
      <c r="U1311" s="2">
        <f t="shared" si="227"/>
        <v>-5.1015410735274908E-2</v>
      </c>
      <c r="V1311" s="2">
        <f t="shared" si="228"/>
        <v>80.67500000000291</v>
      </c>
      <c r="W1311" s="2">
        <f t="shared" si="229"/>
        <v>0.66237467581719056</v>
      </c>
      <c r="X1311" t="str">
        <f>IF($T1312&gt;0, "up", "down")</f>
        <v>up</v>
      </c>
    </row>
    <row r="1312" spans="1:24" x14ac:dyDescent="0.2">
      <c r="A1312" s="1">
        <v>40443</v>
      </c>
      <c r="B1312" s="2">
        <v>12248.1</v>
      </c>
      <c r="C1312" s="2">
        <v>12340</v>
      </c>
      <c r="D1312" s="2">
        <v>12177.8</v>
      </c>
      <c r="E1312" s="2">
        <v>12305.7</v>
      </c>
      <c r="F1312" s="2">
        <f t="shared" si="220"/>
        <v>12267.899999999998</v>
      </c>
      <c r="G1312" s="2">
        <f>$C1312-$D1312</f>
        <v>162.20000000000073</v>
      </c>
      <c r="H1312" s="2">
        <f>$C1312-MAX($B1312,$E1312)</f>
        <v>34.299999999999272</v>
      </c>
      <c r="I1312" s="2">
        <f>MIN($B1312,$E1312)-$D1312</f>
        <v>70.300000000001091</v>
      </c>
      <c r="J1312" s="2">
        <f>$E1312-$B1312</f>
        <v>57.600000000000364</v>
      </c>
      <c r="K1312" s="2">
        <f>$H1312/$G1312</f>
        <v>0.21146732429099332</v>
      </c>
      <c r="L1312" s="2">
        <f>$I1312/$G1312</f>
        <v>0.43341553637485064</v>
      </c>
      <c r="M1312" s="2">
        <f>ABS($J1312)/$G1312</f>
        <v>0.35511713933415601</v>
      </c>
      <c r="N1312" s="2">
        <f t="shared" si="222"/>
        <v>12179.737243619067</v>
      </c>
      <c r="O1312" s="2">
        <f t="shared" si="223"/>
        <v>12340</v>
      </c>
      <c r="P1312" s="2">
        <f t="shared" si="224"/>
        <v>12177.8</v>
      </c>
      <c r="Q1312" s="2">
        <f t="shared" si="225"/>
        <v>12267.899999999998</v>
      </c>
      <c r="R1312" s="2">
        <f t="shared" si="221"/>
        <v>12241.359310904765</v>
      </c>
      <c r="S1312" s="2">
        <f t="shared" si="230"/>
        <v>1</v>
      </c>
      <c r="T1312" s="2">
        <f t="shared" si="226"/>
        <v>60.75</v>
      </c>
      <c r="U1312" s="2">
        <f t="shared" si="227"/>
        <v>0.49612289147771116</v>
      </c>
      <c r="V1312" s="2">
        <f t="shared" si="228"/>
        <v>7.562499999996362</v>
      </c>
      <c r="W1312" s="2">
        <f t="shared" si="229"/>
        <v>6.1682641281256417E-2</v>
      </c>
      <c r="X1312" t="str">
        <f>IF($T1313&gt;0, "up", "down")</f>
        <v>down</v>
      </c>
    </row>
    <row r="1313" spans="1:24" x14ac:dyDescent="0.2">
      <c r="A1313" s="1">
        <v>40444</v>
      </c>
      <c r="B1313" s="2">
        <v>12312.55</v>
      </c>
      <c r="C1313" s="2">
        <v>12327.8</v>
      </c>
      <c r="D1313" s="2">
        <v>12111.4</v>
      </c>
      <c r="E1313" s="2">
        <v>12146.3</v>
      </c>
      <c r="F1313" s="2">
        <f t="shared" si="220"/>
        <v>12224.512500000001</v>
      </c>
      <c r="G1313" s="2">
        <f>$C1313-$D1313</f>
        <v>216.39999999999964</v>
      </c>
      <c r="H1313" s="2">
        <f>$C1313-MAX($B1313,$E1313)</f>
        <v>15.25</v>
      </c>
      <c r="I1313" s="2">
        <f>MIN($B1313,$E1313)-$D1313</f>
        <v>34.899999999999636</v>
      </c>
      <c r="J1313" s="2">
        <f>$E1313-$B1313</f>
        <v>-166.25</v>
      </c>
      <c r="K1313" s="2">
        <f>$H1313/$G1313</f>
        <v>7.0471349353050022E-2</v>
      </c>
      <c r="L1313" s="2">
        <f>$I1313/$G1313</f>
        <v>0.16127541589648658</v>
      </c>
      <c r="M1313" s="2">
        <f>ABS($J1313)/$G1313</f>
        <v>0.76825323475046337</v>
      </c>
      <c r="N1313" s="2">
        <f t="shared" si="222"/>
        <v>12223.818621809532</v>
      </c>
      <c r="O1313" s="2">
        <f t="shared" si="223"/>
        <v>12327.8</v>
      </c>
      <c r="P1313" s="2">
        <f t="shared" si="224"/>
        <v>12111.4</v>
      </c>
      <c r="Q1313" s="2">
        <f t="shared" si="225"/>
        <v>12224.512500000001</v>
      </c>
      <c r="R1313" s="2">
        <f t="shared" si="221"/>
        <v>12221.882780452383</v>
      </c>
      <c r="S1313" s="2">
        <f t="shared" si="230"/>
        <v>0.904107144618847</v>
      </c>
      <c r="T1313" s="2">
        <f t="shared" si="226"/>
        <v>-159.40000000000146</v>
      </c>
      <c r="U1313" s="2">
        <f t="shared" si="227"/>
        <v>-1.2953346823017093</v>
      </c>
      <c r="V1313" s="2">
        <f t="shared" si="228"/>
        <v>-43.38749999999709</v>
      </c>
      <c r="W1313" s="2">
        <f t="shared" si="229"/>
        <v>-0.3536668867532104</v>
      </c>
      <c r="X1313" t="str">
        <f>IF($T1314&gt;0, "up", "down")</f>
        <v>up</v>
      </c>
    </row>
    <row r="1314" spans="1:24" x14ac:dyDescent="0.2">
      <c r="A1314" s="1">
        <v>40445</v>
      </c>
      <c r="B1314" s="2">
        <v>12083.3</v>
      </c>
      <c r="C1314" s="2">
        <v>12287.95</v>
      </c>
      <c r="D1314" s="2">
        <v>12068.4</v>
      </c>
      <c r="E1314" s="2">
        <v>12263.55</v>
      </c>
      <c r="F1314" s="2">
        <f t="shared" si="220"/>
        <v>12175.8</v>
      </c>
      <c r="G1314" s="2">
        <f>$C1314-$D1314</f>
        <v>219.55000000000109</v>
      </c>
      <c r="H1314" s="2">
        <f>$C1314-MAX($B1314,$E1314)</f>
        <v>24.400000000001455</v>
      </c>
      <c r="I1314" s="2">
        <f>MIN($B1314,$E1314)-$D1314</f>
        <v>14.899999999999636</v>
      </c>
      <c r="J1314" s="2">
        <f>$E1314-$B1314</f>
        <v>180.25</v>
      </c>
      <c r="K1314" s="2">
        <f>$H1314/$G1314</f>
        <v>0.11113641539513247</v>
      </c>
      <c r="L1314" s="2">
        <f>$I1314/$G1314</f>
        <v>6.7866089728989124E-2</v>
      </c>
      <c r="M1314" s="2">
        <f>ABS($J1314)/$G1314</f>
        <v>0.82099749487587836</v>
      </c>
      <c r="N1314" s="2">
        <f t="shared" si="222"/>
        <v>12224.165560904767</v>
      </c>
      <c r="O1314" s="2">
        <f t="shared" si="223"/>
        <v>12287.95</v>
      </c>
      <c r="P1314" s="2">
        <f t="shared" si="224"/>
        <v>12068.4</v>
      </c>
      <c r="Q1314" s="2">
        <f t="shared" si="225"/>
        <v>12175.8</v>
      </c>
      <c r="R1314" s="2">
        <f t="shared" si="221"/>
        <v>12189.078890226192</v>
      </c>
      <c r="S1314" s="2">
        <f t="shared" si="230"/>
        <v>0.54295516889688744</v>
      </c>
      <c r="T1314" s="2">
        <f t="shared" si="226"/>
        <v>117.25</v>
      </c>
      <c r="U1314" s="2">
        <f t="shared" si="227"/>
        <v>0.96531454023035834</v>
      </c>
      <c r="V1314" s="2">
        <f t="shared" si="228"/>
        <v>-48.712500000001455</v>
      </c>
      <c r="W1314" s="2">
        <f t="shared" si="229"/>
        <v>-0.39848214806113091</v>
      </c>
      <c r="X1314" t="str">
        <f>IF($T1315&gt;0, "up", "down")</f>
        <v>down</v>
      </c>
    </row>
    <row r="1315" spans="1:24" x14ac:dyDescent="0.2">
      <c r="A1315" s="1">
        <v>40448</v>
      </c>
      <c r="B1315" s="2">
        <v>12323.45</v>
      </c>
      <c r="C1315" s="2">
        <v>12363.35</v>
      </c>
      <c r="D1315" s="2">
        <v>12227.75</v>
      </c>
      <c r="E1315" s="2">
        <v>12253.2</v>
      </c>
      <c r="F1315" s="2">
        <f t="shared" si="220"/>
        <v>12291.9375</v>
      </c>
      <c r="G1315" s="2">
        <f>$C1315-$D1315</f>
        <v>135.60000000000036</v>
      </c>
      <c r="H1315" s="2">
        <f>$C1315-MAX($B1315,$E1315)</f>
        <v>39.899999999999636</v>
      </c>
      <c r="I1315" s="2">
        <f>MIN($B1315,$E1315)-$D1315</f>
        <v>25.450000000000728</v>
      </c>
      <c r="J1315" s="2">
        <f>$E1315-$B1315</f>
        <v>-70.25</v>
      </c>
      <c r="K1315" s="2">
        <f>$H1315/$G1315</f>
        <v>0.29424778761061599</v>
      </c>
      <c r="L1315" s="2">
        <f>$I1315/$G1315</f>
        <v>0.18768436578171577</v>
      </c>
      <c r="M1315" s="2">
        <f>ABS($J1315)/$G1315</f>
        <v>0.51806784660766825</v>
      </c>
      <c r="N1315" s="2">
        <f t="shared" si="222"/>
        <v>12199.982780452383</v>
      </c>
      <c r="O1315" s="2">
        <f t="shared" si="223"/>
        <v>12363.35</v>
      </c>
      <c r="P1315" s="2">
        <f t="shared" si="224"/>
        <v>12199.982780452383</v>
      </c>
      <c r="Q1315" s="2">
        <f t="shared" si="225"/>
        <v>12291.9375</v>
      </c>
      <c r="R1315" s="2">
        <f t="shared" si="221"/>
        <v>12263.813265226192</v>
      </c>
      <c r="S1315" s="2">
        <f t="shared" si="230"/>
        <v>1</v>
      </c>
      <c r="T1315" s="2">
        <f t="shared" si="226"/>
        <v>-10.349999999998545</v>
      </c>
      <c r="U1315" s="2">
        <f t="shared" si="227"/>
        <v>-8.4396443118008604E-2</v>
      </c>
      <c r="V1315" s="2">
        <f t="shared" si="228"/>
        <v>116.13750000000073</v>
      </c>
      <c r="W1315" s="2">
        <f t="shared" si="229"/>
        <v>0.95383876213473229</v>
      </c>
      <c r="X1315" t="str">
        <f>IF($T1316&gt;0, "up", "down")</f>
        <v>up</v>
      </c>
    </row>
    <row r="1316" spans="1:24" x14ac:dyDescent="0.2">
      <c r="A1316" s="1">
        <v>40449</v>
      </c>
      <c r="B1316" s="2">
        <v>12242.75</v>
      </c>
      <c r="C1316" s="2">
        <v>12295.85</v>
      </c>
      <c r="D1316" s="2">
        <v>12163.35</v>
      </c>
      <c r="E1316" s="2">
        <v>12272.4</v>
      </c>
      <c r="F1316" s="2">
        <f t="shared" si="220"/>
        <v>12243.5875</v>
      </c>
      <c r="G1316" s="2">
        <f>$C1316-$D1316</f>
        <v>132.5</v>
      </c>
      <c r="H1316" s="2">
        <f>$C1316-MAX($B1316,$E1316)</f>
        <v>23.450000000000728</v>
      </c>
      <c r="I1316" s="2">
        <f>MIN($B1316,$E1316)-$D1316</f>
        <v>79.399999999999636</v>
      </c>
      <c r="J1316" s="2">
        <f>$E1316-$B1316</f>
        <v>29.649999999999636</v>
      </c>
      <c r="K1316" s="2">
        <f>$H1316/$G1316</f>
        <v>0.17698113207547719</v>
      </c>
      <c r="L1316" s="2">
        <f>$I1316/$G1316</f>
        <v>0.59924528301886515</v>
      </c>
      <c r="M1316" s="2">
        <f>ABS($J1316)/$G1316</f>
        <v>0.22377358490565763</v>
      </c>
      <c r="N1316" s="2">
        <f t="shared" si="222"/>
        <v>12245.960140226191</v>
      </c>
      <c r="O1316" s="2">
        <f t="shared" si="223"/>
        <v>12295.85</v>
      </c>
      <c r="P1316" s="2">
        <f t="shared" si="224"/>
        <v>12163.35</v>
      </c>
      <c r="Q1316" s="2">
        <f t="shared" si="225"/>
        <v>12243.5875</v>
      </c>
      <c r="R1316" s="2">
        <f t="shared" si="221"/>
        <v>12237.186910056547</v>
      </c>
      <c r="S1316" s="2">
        <f t="shared" si="230"/>
        <v>0.64372010644840827</v>
      </c>
      <c r="T1316" s="2">
        <f t="shared" si="226"/>
        <v>19.199999999998909</v>
      </c>
      <c r="U1316" s="2">
        <f t="shared" si="227"/>
        <v>0.15669376162960619</v>
      </c>
      <c r="V1316" s="2">
        <f t="shared" si="228"/>
        <v>-48.350000000000364</v>
      </c>
      <c r="W1316" s="2">
        <f t="shared" si="229"/>
        <v>-0.39334726522975211</v>
      </c>
      <c r="X1316" t="str">
        <f>IF($T1317&gt;0, "up", "down")</f>
        <v>down</v>
      </c>
    </row>
    <row r="1317" spans="1:24" x14ac:dyDescent="0.2">
      <c r="A1317" s="1">
        <v>40450</v>
      </c>
      <c r="B1317" s="2">
        <v>12324.5</v>
      </c>
      <c r="C1317" s="2">
        <v>12342.55</v>
      </c>
      <c r="D1317" s="2">
        <v>12220.9</v>
      </c>
      <c r="E1317" s="2">
        <v>12237.55</v>
      </c>
      <c r="F1317" s="2">
        <f t="shared" si="220"/>
        <v>12281.375</v>
      </c>
      <c r="G1317" s="2">
        <f>$C1317-$D1317</f>
        <v>121.64999999999964</v>
      </c>
      <c r="H1317" s="2">
        <f>$C1317-MAX($B1317,$E1317)</f>
        <v>18.049999999999272</v>
      </c>
      <c r="I1317" s="2">
        <f>MIN($B1317,$E1317)-$D1317</f>
        <v>16.649999999999636</v>
      </c>
      <c r="J1317" s="2">
        <f>$E1317-$B1317</f>
        <v>-86.950000000000728</v>
      </c>
      <c r="K1317" s="2">
        <f>$H1317/$G1317</f>
        <v>0.14837648993012187</v>
      </c>
      <c r="L1317" s="2">
        <f>$I1317/$G1317</f>
        <v>0.1368680641183698</v>
      </c>
      <c r="M1317" s="2">
        <f>ABS($J1317)/$G1317</f>
        <v>0.71475544595150831</v>
      </c>
      <c r="N1317" s="2">
        <f t="shared" si="222"/>
        <v>12244.773820113096</v>
      </c>
      <c r="O1317" s="2">
        <f t="shared" si="223"/>
        <v>12342.55</v>
      </c>
      <c r="P1317" s="2">
        <f t="shared" si="224"/>
        <v>12220.9</v>
      </c>
      <c r="Q1317" s="2">
        <f t="shared" si="225"/>
        <v>12281.375</v>
      </c>
      <c r="R1317" s="2">
        <f t="shared" si="221"/>
        <v>12272.399705028274</v>
      </c>
      <c r="S1317" s="2">
        <f t="shared" si="230"/>
        <v>1</v>
      </c>
      <c r="T1317" s="2">
        <f t="shared" si="226"/>
        <v>-34.850000000000364</v>
      </c>
      <c r="U1317" s="2">
        <f t="shared" si="227"/>
        <v>-0.28397053551057955</v>
      </c>
      <c r="V1317" s="2">
        <f t="shared" si="228"/>
        <v>37.787500000000364</v>
      </c>
      <c r="W1317" s="2">
        <f t="shared" si="229"/>
        <v>0.30863094660776808</v>
      </c>
      <c r="X1317" t="str">
        <f>IF($T1318&gt;0, "up", "down")</f>
        <v>up</v>
      </c>
    </row>
    <row r="1318" spans="1:24" x14ac:dyDescent="0.2">
      <c r="A1318" s="1">
        <v>40451</v>
      </c>
      <c r="B1318" s="2">
        <v>12210.75</v>
      </c>
      <c r="C1318" s="2">
        <v>12410.6</v>
      </c>
      <c r="D1318" s="2">
        <v>12178.9</v>
      </c>
      <c r="E1318" s="2">
        <v>12366.35</v>
      </c>
      <c r="F1318" s="2">
        <f t="shared" si="220"/>
        <v>12291.65</v>
      </c>
      <c r="G1318" s="2">
        <f>$C1318-$D1318</f>
        <v>231.70000000000073</v>
      </c>
      <c r="H1318" s="2">
        <f>$C1318-MAX($B1318,$E1318)</f>
        <v>44.25</v>
      </c>
      <c r="I1318" s="2">
        <f>MIN($B1318,$E1318)-$D1318</f>
        <v>31.850000000000364</v>
      </c>
      <c r="J1318" s="2">
        <f>$E1318-$B1318</f>
        <v>155.60000000000036</v>
      </c>
      <c r="K1318" s="2">
        <f>$H1318/$G1318</f>
        <v>0.19097971514889883</v>
      </c>
      <c r="L1318" s="2">
        <f>$I1318/$G1318</f>
        <v>0.13746223564954796</v>
      </c>
      <c r="M1318" s="2">
        <f>ABS($J1318)/$G1318</f>
        <v>0.67155804920155315</v>
      </c>
      <c r="N1318" s="2">
        <f t="shared" si="222"/>
        <v>12263.074410056548</v>
      </c>
      <c r="O1318" s="2">
        <f t="shared" si="223"/>
        <v>12410.6</v>
      </c>
      <c r="P1318" s="2">
        <f t="shared" si="224"/>
        <v>12178.9</v>
      </c>
      <c r="Q1318" s="2">
        <f t="shared" si="225"/>
        <v>12291.65</v>
      </c>
      <c r="R1318" s="2">
        <f t="shared" si="221"/>
        <v>12286.056102514138</v>
      </c>
      <c r="S1318" s="2">
        <f t="shared" si="230"/>
        <v>1</v>
      </c>
      <c r="T1318" s="2">
        <f t="shared" si="226"/>
        <v>128.80000000000109</v>
      </c>
      <c r="U1318" s="2">
        <f t="shared" si="227"/>
        <v>1.0524982533268594</v>
      </c>
      <c r="V1318" s="2">
        <f t="shared" si="228"/>
        <v>10.274999999999636</v>
      </c>
      <c r="W1318" s="2">
        <f t="shared" si="229"/>
        <v>8.3663270602840775E-2</v>
      </c>
      <c r="X1318" t="str">
        <f>IF($T1319&gt;0, "up", "down")</f>
        <v>up</v>
      </c>
    </row>
    <row r="1319" spans="1:24" x14ac:dyDescent="0.2">
      <c r="A1319" s="1">
        <v>40452</v>
      </c>
      <c r="B1319" s="2">
        <v>12390.9</v>
      </c>
      <c r="C1319" s="2">
        <v>12579.95</v>
      </c>
      <c r="D1319" s="2">
        <v>12376.25</v>
      </c>
      <c r="E1319" s="2">
        <v>12556.75</v>
      </c>
      <c r="F1319" s="2">
        <f t="shared" si="220"/>
        <v>12475.9625</v>
      </c>
      <c r="G1319" s="2">
        <f>$C1319-$D1319</f>
        <v>203.70000000000073</v>
      </c>
      <c r="H1319" s="2">
        <f>$C1319-MAX($B1319,$E1319)</f>
        <v>23.200000000000728</v>
      </c>
      <c r="I1319" s="2">
        <f>MIN($B1319,$E1319)-$D1319</f>
        <v>14.649999999999636</v>
      </c>
      <c r="J1319" s="2">
        <f>$E1319-$B1319</f>
        <v>165.85000000000036</v>
      </c>
      <c r="K1319" s="2">
        <f>$H1319/$G1319</f>
        <v>0.11389297987236448</v>
      </c>
      <c r="L1319" s="2">
        <f>$I1319/$G1319</f>
        <v>7.1919489445260595E-2</v>
      </c>
      <c r="M1319" s="2">
        <f>ABS($J1319)/$G1319</f>
        <v>0.81418753068237493</v>
      </c>
      <c r="N1319" s="2">
        <f t="shared" si="222"/>
        <v>12277.362205028274</v>
      </c>
      <c r="O1319" s="2">
        <f t="shared" si="223"/>
        <v>12579.95</v>
      </c>
      <c r="P1319" s="2">
        <f t="shared" si="224"/>
        <v>12277.362205028274</v>
      </c>
      <c r="Q1319" s="2">
        <f t="shared" si="225"/>
        <v>12475.9625</v>
      </c>
      <c r="R1319" s="2">
        <f t="shared" si="221"/>
        <v>12402.659227514137</v>
      </c>
      <c r="S1319" s="2">
        <f t="shared" si="230"/>
        <v>1</v>
      </c>
      <c r="T1319" s="2">
        <f t="shared" si="226"/>
        <v>190.39999999999964</v>
      </c>
      <c r="U1319" s="2">
        <f t="shared" si="227"/>
        <v>1.5396620668184196</v>
      </c>
      <c r="V1319" s="2">
        <f t="shared" si="228"/>
        <v>184.3125</v>
      </c>
      <c r="W1319" s="2">
        <f t="shared" si="229"/>
        <v>1.4994935586353337</v>
      </c>
      <c r="X1319" t="str">
        <f>IF($T1320&gt;0, "up", "down")</f>
        <v>up</v>
      </c>
    </row>
    <row r="1320" spans="1:24" x14ac:dyDescent="0.2">
      <c r="A1320" s="1">
        <v>40455</v>
      </c>
      <c r="B1320" s="2">
        <v>12605.45</v>
      </c>
      <c r="C1320" s="2">
        <v>12738.5</v>
      </c>
      <c r="D1320" s="2">
        <v>12605.45</v>
      </c>
      <c r="E1320" s="2">
        <v>12651.3</v>
      </c>
      <c r="F1320" s="2">
        <f t="shared" si="220"/>
        <v>12650.174999999999</v>
      </c>
      <c r="G1320" s="2">
        <f>$C1320-$D1320</f>
        <v>133.04999999999927</v>
      </c>
      <c r="H1320" s="2">
        <f>$C1320-MAX($B1320,$E1320)</f>
        <v>87.200000000000728</v>
      </c>
      <c r="I1320" s="2">
        <f>MIN($B1320,$E1320)-$D1320</f>
        <v>0</v>
      </c>
      <c r="J1320" s="2">
        <f>$E1320-$B1320</f>
        <v>45.849999999998545</v>
      </c>
      <c r="K1320" s="2">
        <f>$H1320/$G1320</f>
        <v>0.65539270950771289</v>
      </c>
      <c r="L1320" s="2">
        <f>$I1320/$G1320</f>
        <v>0</v>
      </c>
      <c r="M1320" s="2">
        <f>ABS($J1320)/$G1320</f>
        <v>0.34460729049228706</v>
      </c>
      <c r="N1320" s="2">
        <f t="shared" si="222"/>
        <v>12376.662352514137</v>
      </c>
      <c r="O1320" s="2">
        <f t="shared" si="223"/>
        <v>12738.5</v>
      </c>
      <c r="P1320" s="2">
        <f t="shared" si="224"/>
        <v>12376.662352514137</v>
      </c>
      <c r="Q1320" s="2">
        <f t="shared" si="225"/>
        <v>12650.174999999999</v>
      </c>
      <c r="R1320" s="2">
        <f t="shared" si="221"/>
        <v>12535.499926257067</v>
      </c>
      <c r="S1320" s="2">
        <f t="shared" si="230"/>
        <v>1</v>
      </c>
      <c r="T1320" s="2">
        <f t="shared" si="226"/>
        <v>94.549999999999272</v>
      </c>
      <c r="U1320" s="2">
        <f t="shared" si="227"/>
        <v>0.75298146415274081</v>
      </c>
      <c r="V1320" s="2">
        <f t="shared" si="228"/>
        <v>174.21249999999964</v>
      </c>
      <c r="W1320" s="2">
        <f t="shared" si="229"/>
        <v>1.396385248833504</v>
      </c>
      <c r="X1320" t="str">
        <f>IF($T1321&gt;0, "up", "down")</f>
        <v>down</v>
      </c>
    </row>
    <row r="1321" spans="1:24" x14ac:dyDescent="0.2">
      <c r="A1321" s="1">
        <v>40456</v>
      </c>
      <c r="B1321" s="2">
        <v>12638.85</v>
      </c>
      <c r="C1321" s="2">
        <v>12679.25</v>
      </c>
      <c r="D1321" s="2">
        <v>12572.25</v>
      </c>
      <c r="E1321" s="2">
        <v>12596.5</v>
      </c>
      <c r="F1321" s="2">
        <f t="shared" si="220"/>
        <v>12621.7125</v>
      </c>
      <c r="G1321" s="2">
        <f>$C1321-$D1321</f>
        <v>107</v>
      </c>
      <c r="H1321" s="2">
        <f>$C1321-MAX($B1321,$E1321)</f>
        <v>40.399999999999636</v>
      </c>
      <c r="I1321" s="2">
        <f>MIN($B1321,$E1321)-$D1321</f>
        <v>24.25</v>
      </c>
      <c r="J1321" s="2">
        <f>$E1321-$B1321</f>
        <v>-42.350000000000364</v>
      </c>
      <c r="K1321" s="2">
        <f>$H1321/$G1321</f>
        <v>0.37757009345794051</v>
      </c>
      <c r="L1321" s="2">
        <f>$I1321/$G1321</f>
        <v>0.22663551401869159</v>
      </c>
      <c r="M1321" s="2">
        <f>ABS($J1321)/$G1321</f>
        <v>0.3957943925233679</v>
      </c>
      <c r="N1321" s="2">
        <f t="shared" si="222"/>
        <v>12513.418676257068</v>
      </c>
      <c r="O1321" s="2">
        <f t="shared" si="223"/>
        <v>12679.25</v>
      </c>
      <c r="P1321" s="2">
        <f t="shared" si="224"/>
        <v>12513.418676257068</v>
      </c>
      <c r="Q1321" s="2">
        <f t="shared" si="225"/>
        <v>12621.7125</v>
      </c>
      <c r="R1321" s="2">
        <f t="shared" si="221"/>
        <v>12581.949963128534</v>
      </c>
      <c r="S1321" s="2">
        <f t="shared" si="230"/>
        <v>1</v>
      </c>
      <c r="T1321" s="2">
        <f t="shared" si="226"/>
        <v>-54.799999999999272</v>
      </c>
      <c r="U1321" s="2">
        <f t="shared" si="227"/>
        <v>-0.43315706686268818</v>
      </c>
      <c r="V1321" s="2">
        <f t="shared" si="228"/>
        <v>-28.462499999999636</v>
      </c>
      <c r="W1321" s="2">
        <f t="shared" si="229"/>
        <v>-0.22499688739483553</v>
      </c>
      <c r="X1321" t="str">
        <f>IF($T1322&gt;0, "up", "down")</f>
        <v>up</v>
      </c>
    </row>
    <row r="1322" spans="1:24" x14ac:dyDescent="0.2">
      <c r="A1322" s="1">
        <v>40457</v>
      </c>
      <c r="B1322" s="2">
        <v>12647.25</v>
      </c>
      <c r="C1322" s="2">
        <v>12728.95</v>
      </c>
      <c r="D1322" s="2">
        <v>12588.95</v>
      </c>
      <c r="E1322" s="2">
        <v>12629.2</v>
      </c>
      <c r="F1322" s="2">
        <f t="shared" si="220"/>
        <v>12648.587500000001</v>
      </c>
      <c r="G1322" s="2">
        <f>$C1322-$D1322</f>
        <v>140</v>
      </c>
      <c r="H1322" s="2">
        <f>$C1322-MAX($B1322,$E1322)</f>
        <v>81.700000000000728</v>
      </c>
      <c r="I1322" s="2">
        <f>MIN($B1322,$E1322)-$D1322</f>
        <v>40.25</v>
      </c>
      <c r="J1322" s="2">
        <f>$E1322-$B1322</f>
        <v>-18.049999999999272</v>
      </c>
      <c r="K1322" s="2">
        <f>$H1322/$G1322</f>
        <v>0.58357142857143374</v>
      </c>
      <c r="L1322" s="2">
        <f>$I1322/$G1322</f>
        <v>0.28749999999999998</v>
      </c>
      <c r="M1322" s="2">
        <f>ABS($J1322)/$G1322</f>
        <v>0.12892857142856623</v>
      </c>
      <c r="N1322" s="2">
        <f t="shared" si="222"/>
        <v>12567.565588128535</v>
      </c>
      <c r="O1322" s="2">
        <f t="shared" si="223"/>
        <v>12728.95</v>
      </c>
      <c r="P1322" s="2">
        <f t="shared" si="224"/>
        <v>12567.565588128535</v>
      </c>
      <c r="Q1322" s="2">
        <f t="shared" si="225"/>
        <v>12648.587500000001</v>
      </c>
      <c r="R1322" s="2">
        <f t="shared" si="221"/>
        <v>12628.167169064267</v>
      </c>
      <c r="S1322" s="2">
        <f t="shared" si="230"/>
        <v>1</v>
      </c>
      <c r="T1322" s="2">
        <f t="shared" si="226"/>
        <v>32.700000000000728</v>
      </c>
      <c r="U1322" s="2">
        <f t="shared" si="227"/>
        <v>0.25959591950145461</v>
      </c>
      <c r="V1322" s="2">
        <f t="shared" si="228"/>
        <v>26.875000000001819</v>
      </c>
      <c r="W1322" s="2">
        <f t="shared" si="229"/>
        <v>0.21292673240657176</v>
      </c>
      <c r="X1322" t="str">
        <f>IF($T1323&gt;0, "up", "down")</f>
        <v>down</v>
      </c>
    </row>
    <row r="1323" spans="1:24" x14ac:dyDescent="0.2">
      <c r="A1323" s="1">
        <v>40458</v>
      </c>
      <c r="B1323" s="2">
        <v>12638.4</v>
      </c>
      <c r="C1323" s="2">
        <v>12650.25</v>
      </c>
      <c r="D1323" s="2">
        <v>12512.85</v>
      </c>
      <c r="E1323" s="2">
        <v>12536.6</v>
      </c>
      <c r="F1323" s="2">
        <f t="shared" si="220"/>
        <v>12584.525</v>
      </c>
      <c r="G1323" s="2">
        <f>$C1323-$D1323</f>
        <v>137.39999999999964</v>
      </c>
      <c r="H1323" s="2">
        <f>$C1323-MAX($B1323,$E1323)</f>
        <v>11.850000000000364</v>
      </c>
      <c r="I1323" s="2">
        <f>MIN($B1323,$E1323)-$D1323</f>
        <v>23.75</v>
      </c>
      <c r="J1323" s="2">
        <f>$E1323-$B1323</f>
        <v>-101.79999999999927</v>
      </c>
      <c r="K1323" s="2">
        <f>$H1323/$G1323</f>
        <v>8.6244541484719037E-2</v>
      </c>
      <c r="L1323" s="2">
        <f>$I1323/$G1323</f>
        <v>0.17285298398835564</v>
      </c>
      <c r="M1323" s="2">
        <f>ABS($J1323)/$G1323</f>
        <v>0.74090247452692537</v>
      </c>
      <c r="N1323" s="2">
        <f t="shared" si="222"/>
        <v>12608.076544064268</v>
      </c>
      <c r="O1323" s="2">
        <f t="shared" si="223"/>
        <v>12650.25</v>
      </c>
      <c r="P1323" s="2">
        <f t="shared" si="224"/>
        <v>12512.85</v>
      </c>
      <c r="Q1323" s="2">
        <f t="shared" si="225"/>
        <v>12584.525</v>
      </c>
      <c r="R1323" s="2">
        <f t="shared" si="221"/>
        <v>12588.925386016068</v>
      </c>
      <c r="S1323" s="2">
        <f t="shared" si="230"/>
        <v>0.82598491752240233</v>
      </c>
      <c r="T1323" s="2">
        <f t="shared" si="226"/>
        <v>-92.600000000000364</v>
      </c>
      <c r="U1323" s="2">
        <f t="shared" si="227"/>
        <v>-0.7332214233680705</v>
      </c>
      <c r="V1323" s="2">
        <f t="shared" si="228"/>
        <v>-64.062500000001819</v>
      </c>
      <c r="W1323" s="2">
        <f t="shared" si="229"/>
        <v>-0.50647947843980057</v>
      </c>
      <c r="X1323" t="str">
        <f>IF($T1324&gt;0, "up", "down")</f>
        <v>down</v>
      </c>
    </row>
    <row r="1324" spans="1:24" x14ac:dyDescent="0.2">
      <c r="A1324" s="1">
        <v>40459</v>
      </c>
      <c r="B1324" s="2">
        <v>12560.9</v>
      </c>
      <c r="C1324" s="2">
        <v>12586.7</v>
      </c>
      <c r="D1324" s="2">
        <v>12414.8</v>
      </c>
      <c r="E1324" s="2">
        <v>12473.4</v>
      </c>
      <c r="F1324" s="2">
        <f t="shared" si="220"/>
        <v>12508.949999999999</v>
      </c>
      <c r="G1324" s="2">
        <f>$C1324-$D1324</f>
        <v>171.90000000000146</v>
      </c>
      <c r="H1324" s="2">
        <f>$C1324-MAX($B1324,$E1324)</f>
        <v>25.800000000001091</v>
      </c>
      <c r="I1324" s="2">
        <f>MIN($B1324,$E1324)-$D1324</f>
        <v>58.600000000000364</v>
      </c>
      <c r="J1324" s="2">
        <f>$E1324-$B1324</f>
        <v>-87.5</v>
      </c>
      <c r="K1324" s="2">
        <f>$H1324/$G1324</f>
        <v>0.1500872600349091</v>
      </c>
      <c r="L1324" s="2">
        <f>$I1324/$G1324</f>
        <v>0.34089586969168045</v>
      </c>
      <c r="M1324" s="2">
        <f>ABS($J1324)/$G1324</f>
        <v>0.50901687027341047</v>
      </c>
      <c r="N1324" s="2">
        <f t="shared" si="222"/>
        <v>12596.300772032133</v>
      </c>
      <c r="O1324" s="2">
        <f t="shared" si="223"/>
        <v>12596.300772032133</v>
      </c>
      <c r="P1324" s="2">
        <f t="shared" si="224"/>
        <v>12414.8</v>
      </c>
      <c r="Q1324" s="2">
        <f t="shared" si="225"/>
        <v>12508.949999999999</v>
      </c>
      <c r="R1324" s="2">
        <f t="shared" si="221"/>
        <v>12529.087886016066</v>
      </c>
      <c r="S1324" s="2">
        <f t="shared" si="230"/>
        <v>0</v>
      </c>
      <c r="T1324" s="2">
        <f t="shared" si="226"/>
        <v>-63.200000000000728</v>
      </c>
      <c r="U1324" s="2">
        <f t="shared" si="227"/>
        <v>-0.50412392514717497</v>
      </c>
      <c r="V1324" s="2">
        <f t="shared" si="228"/>
        <v>-75.575000000000728</v>
      </c>
      <c r="W1324" s="2">
        <f t="shared" si="229"/>
        <v>-0.60053915423904147</v>
      </c>
      <c r="X1324" t="str">
        <f>IF($T1325&gt;0, "up", "down")</f>
        <v>up</v>
      </c>
    </row>
    <row r="1325" spans="1:24" x14ac:dyDescent="0.2">
      <c r="A1325" s="1">
        <v>40462</v>
      </c>
      <c r="B1325" s="2">
        <v>12514.9</v>
      </c>
      <c r="C1325" s="2">
        <v>12592</v>
      </c>
      <c r="D1325" s="2">
        <v>12457.55</v>
      </c>
      <c r="E1325" s="2">
        <v>12513</v>
      </c>
      <c r="F1325" s="2">
        <f t="shared" si="220"/>
        <v>12519.362499999999</v>
      </c>
      <c r="G1325" s="2">
        <f>$C1325-$D1325</f>
        <v>134.45000000000073</v>
      </c>
      <c r="H1325" s="2">
        <f>$C1325-MAX($B1325,$E1325)</f>
        <v>77.100000000000364</v>
      </c>
      <c r="I1325" s="2">
        <f>MIN($B1325,$E1325)-$D1325</f>
        <v>55.450000000000728</v>
      </c>
      <c r="J1325" s="2">
        <f>$E1325-$B1325</f>
        <v>-1.8999999999996362</v>
      </c>
      <c r="K1325" s="2">
        <f>$H1325/$G1325</f>
        <v>0.57344737820751168</v>
      </c>
      <c r="L1325" s="2">
        <f>$I1325/$G1325</f>
        <v>0.41242097433990649</v>
      </c>
      <c r="M1325" s="2">
        <f>ABS($J1325)/$G1325</f>
        <v>1.4131647452581822E-2</v>
      </c>
      <c r="N1325" s="2">
        <f t="shared" si="222"/>
        <v>12552.625386016065</v>
      </c>
      <c r="O1325" s="2">
        <f t="shared" si="223"/>
        <v>12592</v>
      </c>
      <c r="P1325" s="2">
        <f t="shared" si="224"/>
        <v>12457.55</v>
      </c>
      <c r="Q1325" s="2">
        <f t="shared" si="225"/>
        <v>12519.362499999999</v>
      </c>
      <c r="R1325" s="2">
        <f t="shared" si="221"/>
        <v>12530.384471504018</v>
      </c>
      <c r="S1325" s="2">
        <f t="shared" si="230"/>
        <v>1.308634305842186E-2</v>
      </c>
      <c r="T1325" s="2">
        <f t="shared" si="226"/>
        <v>39.600000000000364</v>
      </c>
      <c r="U1325" s="2">
        <f t="shared" si="227"/>
        <v>0.31747558805137627</v>
      </c>
      <c r="V1325" s="2">
        <f t="shared" si="228"/>
        <v>10.412500000000364</v>
      </c>
      <c r="W1325" s="2">
        <f t="shared" si="229"/>
        <v>8.324039987369336E-2</v>
      </c>
      <c r="X1325" t="str">
        <f>IF($T1326&gt;0, "up", "down")</f>
        <v>down</v>
      </c>
    </row>
    <row r="1326" spans="1:24" x14ac:dyDescent="0.2">
      <c r="A1326" s="1">
        <v>40463</v>
      </c>
      <c r="B1326" s="2">
        <v>12517.2</v>
      </c>
      <c r="C1326" s="2">
        <v>12521.8</v>
      </c>
      <c r="D1326" s="2">
        <v>12371.4</v>
      </c>
      <c r="E1326" s="2">
        <v>12461.8</v>
      </c>
      <c r="F1326" s="2">
        <f t="shared" si="220"/>
        <v>12468.05</v>
      </c>
      <c r="G1326" s="2">
        <f>$C1326-$D1326</f>
        <v>150.39999999999964</v>
      </c>
      <c r="H1326" s="2">
        <f>$C1326-MAX($B1326,$E1326)</f>
        <v>4.5999999999985448</v>
      </c>
      <c r="I1326" s="2">
        <f>MIN($B1326,$E1326)-$D1326</f>
        <v>90.399999999999636</v>
      </c>
      <c r="J1326" s="2">
        <f>$E1326-$B1326</f>
        <v>-55.400000000001455</v>
      </c>
      <c r="K1326" s="2">
        <f>$H1326/$G1326</f>
        <v>3.0585106382969122E-2</v>
      </c>
      <c r="L1326" s="2">
        <f>$I1326/$G1326</f>
        <v>0.60106382978723305</v>
      </c>
      <c r="M1326" s="2">
        <f>ABS($J1326)/$G1326</f>
        <v>0.36835106382979782</v>
      </c>
      <c r="N1326" s="2">
        <f t="shared" si="222"/>
        <v>12535.993943008032</v>
      </c>
      <c r="O1326" s="2">
        <f t="shared" si="223"/>
        <v>12535.993943008032</v>
      </c>
      <c r="P1326" s="2">
        <f t="shared" si="224"/>
        <v>12371.4</v>
      </c>
      <c r="Q1326" s="2">
        <f t="shared" si="225"/>
        <v>12468.05</v>
      </c>
      <c r="R1326" s="2">
        <f t="shared" si="221"/>
        <v>12477.859471504016</v>
      </c>
      <c r="S1326" s="2">
        <f t="shared" si="230"/>
        <v>0</v>
      </c>
      <c r="T1326" s="2">
        <f t="shared" si="226"/>
        <v>-51.200000000000728</v>
      </c>
      <c r="U1326" s="2">
        <f t="shared" si="227"/>
        <v>-0.40917445856310014</v>
      </c>
      <c r="V1326" s="2">
        <f t="shared" si="228"/>
        <v>-51.3125</v>
      </c>
      <c r="W1326" s="2">
        <f t="shared" si="229"/>
        <v>-0.40986511893077621</v>
      </c>
      <c r="X1326" t="str">
        <f>IF($T1327&gt;0, "up", "down")</f>
        <v>up</v>
      </c>
    </row>
    <row r="1327" spans="1:24" x14ac:dyDescent="0.2">
      <c r="A1327" s="1">
        <v>40464</v>
      </c>
      <c r="B1327" s="2">
        <v>12494.7</v>
      </c>
      <c r="C1327" s="2">
        <v>12763.7</v>
      </c>
      <c r="D1327" s="2">
        <v>12459.2</v>
      </c>
      <c r="E1327" s="2">
        <v>12745</v>
      </c>
      <c r="F1327" s="2">
        <f t="shared" si="220"/>
        <v>12615.650000000001</v>
      </c>
      <c r="G1327" s="2">
        <f>$C1327-$D1327</f>
        <v>304.5</v>
      </c>
      <c r="H1327" s="2">
        <f>$C1327-MAX($B1327,$E1327)</f>
        <v>18.700000000000728</v>
      </c>
      <c r="I1327" s="2">
        <f>MIN($B1327,$E1327)-$D1327</f>
        <v>35.5</v>
      </c>
      <c r="J1327" s="2">
        <f>$E1327-$B1327</f>
        <v>250.29999999999927</v>
      </c>
      <c r="K1327" s="2">
        <f>$H1327/$G1327</f>
        <v>6.1412151067325872E-2</v>
      </c>
      <c r="L1327" s="2">
        <f>$I1327/$G1327</f>
        <v>0.11658456486042693</v>
      </c>
      <c r="M1327" s="2">
        <f>ABS($J1327)/$G1327</f>
        <v>0.82200328407224721</v>
      </c>
      <c r="N1327" s="2">
        <f t="shared" si="222"/>
        <v>12502.021971504015</v>
      </c>
      <c r="O1327" s="2">
        <f t="shared" si="223"/>
        <v>12763.7</v>
      </c>
      <c r="P1327" s="2">
        <f t="shared" si="224"/>
        <v>12459.2</v>
      </c>
      <c r="Q1327" s="2">
        <f t="shared" si="225"/>
        <v>12615.650000000001</v>
      </c>
      <c r="R1327" s="2">
        <f t="shared" si="221"/>
        <v>12585.142992876004</v>
      </c>
      <c r="S1327" s="2">
        <f t="shared" si="230"/>
        <v>0.96594460904877277</v>
      </c>
      <c r="T1327" s="2">
        <f t="shared" si="226"/>
        <v>283.20000000000073</v>
      </c>
      <c r="U1327" s="2">
        <f t="shared" si="227"/>
        <v>2.2725448972058673</v>
      </c>
      <c r="V1327" s="2">
        <f t="shared" si="228"/>
        <v>147.60000000000218</v>
      </c>
      <c r="W1327" s="2">
        <f t="shared" si="229"/>
        <v>1.1838258588953541</v>
      </c>
      <c r="X1327" t="str">
        <f>IF($T1328&gt;0, "up", "down")</f>
        <v>down</v>
      </c>
    </row>
    <row r="1328" spans="1:24" x14ac:dyDescent="0.2">
      <c r="A1328" s="1">
        <v>40465</v>
      </c>
      <c r="B1328" s="2">
        <v>12785.95</v>
      </c>
      <c r="C1328" s="2">
        <v>12827.35</v>
      </c>
      <c r="D1328" s="2">
        <v>12532.4</v>
      </c>
      <c r="E1328" s="2">
        <v>12598.85</v>
      </c>
      <c r="F1328" s="2">
        <f t="shared" si="220"/>
        <v>12686.137500000001</v>
      </c>
      <c r="G1328" s="2">
        <f>$C1328-$D1328</f>
        <v>294.95000000000073</v>
      </c>
      <c r="H1328" s="2">
        <f>$C1328-MAX($B1328,$E1328)</f>
        <v>41.399999999999636</v>
      </c>
      <c r="I1328" s="2">
        <f>MIN($B1328,$E1328)-$D1328</f>
        <v>66.450000000000728</v>
      </c>
      <c r="J1328" s="2">
        <f>$E1328-$B1328</f>
        <v>-187.10000000000036</v>
      </c>
      <c r="K1328" s="2">
        <f>$H1328/$G1328</f>
        <v>0.14036277335141392</v>
      </c>
      <c r="L1328" s="2">
        <f>$I1328/$G1328</f>
        <v>0.22529242244448403</v>
      </c>
      <c r="M1328" s="2">
        <f>ABS($J1328)/$G1328</f>
        <v>0.63434480420410211</v>
      </c>
      <c r="N1328" s="2">
        <f t="shared" si="222"/>
        <v>12558.835985752008</v>
      </c>
      <c r="O1328" s="2">
        <f t="shared" si="223"/>
        <v>12827.35</v>
      </c>
      <c r="P1328" s="2">
        <f t="shared" si="224"/>
        <v>12532.4</v>
      </c>
      <c r="Q1328" s="2">
        <f t="shared" si="225"/>
        <v>12686.137500000001</v>
      </c>
      <c r="R1328" s="2">
        <f t="shared" si="221"/>
        <v>12651.180871438002</v>
      </c>
      <c r="S1328" s="2">
        <f t="shared" si="230"/>
        <v>1</v>
      </c>
      <c r="T1328" s="2">
        <f t="shared" si="226"/>
        <v>-146.14999999999964</v>
      </c>
      <c r="U1328" s="2">
        <f t="shared" si="227"/>
        <v>-1.1467242055708091</v>
      </c>
      <c r="V1328" s="2">
        <f t="shared" si="228"/>
        <v>70.487499999999272</v>
      </c>
      <c r="W1328" s="2">
        <f t="shared" si="229"/>
        <v>0.55873062426430087</v>
      </c>
      <c r="X1328" t="str">
        <f>IF($T1329&gt;0, "up", "down")</f>
        <v>down</v>
      </c>
    </row>
    <row r="1329" spans="1:24" x14ac:dyDescent="0.2">
      <c r="A1329" s="1">
        <v>40466</v>
      </c>
      <c r="B1329" s="2">
        <v>12615.5</v>
      </c>
      <c r="C1329" s="2">
        <v>12629.45</v>
      </c>
      <c r="D1329" s="2">
        <v>12324.4</v>
      </c>
      <c r="E1329" s="2">
        <v>12346.45</v>
      </c>
      <c r="F1329" s="2">
        <f t="shared" si="220"/>
        <v>12478.95</v>
      </c>
      <c r="G1329" s="2">
        <f>$C1329-$D1329</f>
        <v>305.05000000000109</v>
      </c>
      <c r="H1329" s="2">
        <f>$C1329-MAX($B1329,$E1329)</f>
        <v>13.950000000000728</v>
      </c>
      <c r="I1329" s="2">
        <f>MIN($B1329,$E1329)-$D1329</f>
        <v>22.050000000001091</v>
      </c>
      <c r="J1329" s="2">
        <f>$E1329-$B1329</f>
        <v>-269.04999999999927</v>
      </c>
      <c r="K1329" s="2">
        <f>$H1329/$G1329</f>
        <v>4.5730208162598519E-2</v>
      </c>
      <c r="L1329" s="2">
        <f>$I1329/$G1329</f>
        <v>7.228323225701036E-2</v>
      </c>
      <c r="M1329" s="2">
        <f>ABS($J1329)/$G1329</f>
        <v>0.88198655958039107</v>
      </c>
      <c r="N1329" s="2">
        <f t="shared" si="222"/>
        <v>12622.486742876004</v>
      </c>
      <c r="O1329" s="2">
        <f t="shared" si="223"/>
        <v>12629.45</v>
      </c>
      <c r="P1329" s="2">
        <f t="shared" si="224"/>
        <v>12324.4</v>
      </c>
      <c r="Q1329" s="2">
        <f t="shared" si="225"/>
        <v>12478.95</v>
      </c>
      <c r="R1329" s="2">
        <f t="shared" si="221"/>
        <v>12513.821685719002</v>
      </c>
      <c r="S1329" s="2">
        <f t="shared" si="230"/>
        <v>0.20748859764970015</v>
      </c>
      <c r="T1329" s="2">
        <f t="shared" si="226"/>
        <v>-252.39999999999964</v>
      </c>
      <c r="U1329" s="2">
        <f t="shared" si="227"/>
        <v>-2.0033574492910038</v>
      </c>
      <c r="V1329" s="2">
        <f t="shared" si="228"/>
        <v>-207.1875</v>
      </c>
      <c r="W1329" s="2">
        <f t="shared" si="229"/>
        <v>-1.6331803119743895</v>
      </c>
      <c r="X1329" t="str">
        <f>IF($T1330&gt;0, "up", "down")</f>
        <v>down</v>
      </c>
    </row>
    <row r="1330" spans="1:24" x14ac:dyDescent="0.2">
      <c r="A1330" s="1">
        <v>40469</v>
      </c>
      <c r="B1330" s="2">
        <v>12451.55</v>
      </c>
      <c r="C1330" s="2">
        <v>12451.55</v>
      </c>
      <c r="D1330" s="2">
        <v>12149.55</v>
      </c>
      <c r="E1330" s="2">
        <v>12331.3</v>
      </c>
      <c r="F1330" s="2">
        <f t="shared" si="220"/>
        <v>12345.987499999999</v>
      </c>
      <c r="G1330" s="2">
        <f>$C1330-$D1330</f>
        <v>302</v>
      </c>
      <c r="H1330" s="2">
        <f>$C1330-MAX($B1330,$E1330)</f>
        <v>0</v>
      </c>
      <c r="I1330" s="2">
        <f>MIN($B1330,$E1330)-$D1330</f>
        <v>181.75</v>
      </c>
      <c r="J1330" s="2">
        <f>$E1330-$B1330</f>
        <v>-120.25</v>
      </c>
      <c r="K1330" s="2">
        <f>$H1330/$G1330</f>
        <v>0</v>
      </c>
      <c r="L1330" s="2">
        <f>$I1330/$G1330</f>
        <v>0.60182119205298013</v>
      </c>
      <c r="M1330" s="2">
        <f>ABS($J1330)/$G1330</f>
        <v>0.39817880794701987</v>
      </c>
      <c r="N1330" s="2">
        <f t="shared" si="222"/>
        <v>12550.718371438003</v>
      </c>
      <c r="O1330" s="2">
        <f t="shared" si="223"/>
        <v>12550.718371438003</v>
      </c>
      <c r="P1330" s="2">
        <f t="shared" si="224"/>
        <v>12149.55</v>
      </c>
      <c r="Q1330" s="2">
        <f t="shared" si="225"/>
        <v>12345.987499999999</v>
      </c>
      <c r="R1330" s="2">
        <f t="shared" si="221"/>
        <v>12399.243560719002</v>
      </c>
      <c r="S1330" s="2">
        <f t="shared" si="230"/>
        <v>0</v>
      </c>
      <c r="T1330" s="2">
        <f t="shared" si="226"/>
        <v>-15.150000000001455</v>
      </c>
      <c r="U1330" s="2">
        <f t="shared" si="227"/>
        <v>-0.12270733692682069</v>
      </c>
      <c r="V1330" s="2">
        <f t="shared" si="228"/>
        <v>-132.96250000000146</v>
      </c>
      <c r="W1330" s="2">
        <f t="shared" si="229"/>
        <v>-1.0654942923883937</v>
      </c>
      <c r="X1330" t="str">
        <f>IF($T1331&gt;0, "up", "down")</f>
        <v>down</v>
      </c>
    </row>
    <row r="1331" spans="1:24" x14ac:dyDescent="0.2">
      <c r="A1331" s="1">
        <v>40470</v>
      </c>
      <c r="B1331" s="2">
        <v>12415</v>
      </c>
      <c r="C1331" s="2">
        <v>12535.85</v>
      </c>
      <c r="D1331" s="2">
        <v>12212.35</v>
      </c>
      <c r="E1331" s="2">
        <v>12245.65</v>
      </c>
      <c r="F1331" s="2">
        <f t="shared" si="220"/>
        <v>12352.2125</v>
      </c>
      <c r="G1331" s="2">
        <f>$C1331-$D1331</f>
        <v>323.5</v>
      </c>
      <c r="H1331" s="2">
        <f>$C1331-MAX($B1331,$E1331)</f>
        <v>120.85000000000036</v>
      </c>
      <c r="I1331" s="2">
        <f>MIN($B1331,$E1331)-$D1331</f>
        <v>33.299999999999272</v>
      </c>
      <c r="J1331" s="2">
        <f>$E1331-$B1331</f>
        <v>-169.35000000000036</v>
      </c>
      <c r="K1331" s="2">
        <f>$H1331/$G1331</f>
        <v>0.37357032457496248</v>
      </c>
      <c r="L1331" s="2">
        <f>$I1331/$G1331</f>
        <v>0.10293663060277983</v>
      </c>
      <c r="M1331" s="2">
        <f>ABS($J1331)/$G1331</f>
        <v>0.52349304482225767</v>
      </c>
      <c r="N1331" s="2">
        <f t="shared" si="222"/>
        <v>12448.352935719002</v>
      </c>
      <c r="O1331" s="2">
        <f t="shared" si="223"/>
        <v>12535.85</v>
      </c>
      <c r="P1331" s="2">
        <f t="shared" si="224"/>
        <v>12212.35</v>
      </c>
      <c r="Q1331" s="2">
        <f t="shared" si="225"/>
        <v>12352.2125</v>
      </c>
      <c r="R1331" s="2">
        <f t="shared" si="221"/>
        <v>12387.191358929751</v>
      </c>
      <c r="S1331" s="2">
        <f t="shared" si="230"/>
        <v>0</v>
      </c>
      <c r="T1331" s="2">
        <f t="shared" si="226"/>
        <v>-85.649999999999636</v>
      </c>
      <c r="U1331" s="2">
        <f t="shared" si="227"/>
        <v>-0.69457397030320922</v>
      </c>
      <c r="V1331" s="2">
        <f t="shared" si="228"/>
        <v>6.2250000000003638</v>
      </c>
      <c r="W1331" s="2">
        <f t="shared" si="229"/>
        <v>5.0421240099265976E-2</v>
      </c>
      <c r="X1331" t="str">
        <f>IF($T1332&gt;0, "up", "down")</f>
        <v>down</v>
      </c>
    </row>
    <row r="1332" spans="1:24" x14ac:dyDescent="0.2">
      <c r="A1332" s="1">
        <v>40471</v>
      </c>
      <c r="B1332" s="2">
        <v>12214.75</v>
      </c>
      <c r="C1332" s="2">
        <v>12302.7</v>
      </c>
      <c r="D1332" s="2">
        <v>12139.9</v>
      </c>
      <c r="E1332" s="2">
        <v>12176.5</v>
      </c>
      <c r="F1332" s="2">
        <f t="shared" si="220"/>
        <v>12208.4625</v>
      </c>
      <c r="G1332" s="2">
        <f>$C1332-$D1332</f>
        <v>162.80000000000109</v>
      </c>
      <c r="H1332" s="2">
        <f>$C1332-MAX($B1332,$E1332)</f>
        <v>87.950000000000728</v>
      </c>
      <c r="I1332" s="2">
        <f>MIN($B1332,$E1332)-$D1332</f>
        <v>36.600000000000364</v>
      </c>
      <c r="J1332" s="2">
        <f>$E1332-$B1332</f>
        <v>-38.25</v>
      </c>
      <c r="K1332" s="2">
        <f>$H1332/$G1332</f>
        <v>0.54023341523341606</v>
      </c>
      <c r="L1332" s="2">
        <f>$I1332/$G1332</f>
        <v>0.22481572481572554</v>
      </c>
      <c r="M1332" s="2">
        <f>ABS($J1332)/$G1332</f>
        <v>0.23495085995085838</v>
      </c>
      <c r="N1332" s="2">
        <f t="shared" si="222"/>
        <v>12400.2827178595</v>
      </c>
      <c r="O1332" s="2">
        <f t="shared" si="223"/>
        <v>12400.2827178595</v>
      </c>
      <c r="P1332" s="2">
        <f t="shared" si="224"/>
        <v>12139.9</v>
      </c>
      <c r="Q1332" s="2">
        <f t="shared" si="225"/>
        <v>12208.4625</v>
      </c>
      <c r="R1332" s="2">
        <f t="shared" si="221"/>
        <v>12287.231983929751</v>
      </c>
      <c r="S1332" s="2">
        <f t="shared" si="230"/>
        <v>0</v>
      </c>
      <c r="T1332" s="2">
        <f t="shared" si="226"/>
        <v>-69.149999999999636</v>
      </c>
      <c r="U1332" s="2">
        <f t="shared" si="227"/>
        <v>-0.56469031860292951</v>
      </c>
      <c r="V1332" s="2">
        <f t="shared" si="228"/>
        <v>-143.75</v>
      </c>
      <c r="W1332" s="2">
        <f t="shared" si="229"/>
        <v>-1.1637591241245244</v>
      </c>
      <c r="X1332" t="str">
        <f>IF($T1333&gt;0, "up", "down")</f>
        <v>up</v>
      </c>
    </row>
    <row r="1333" spans="1:24" x14ac:dyDescent="0.2">
      <c r="A1333" s="1">
        <v>40472</v>
      </c>
      <c r="B1333" s="2">
        <v>12219</v>
      </c>
      <c r="C1333" s="2">
        <v>12458.15</v>
      </c>
      <c r="D1333" s="2">
        <v>12190.5</v>
      </c>
      <c r="E1333" s="2">
        <v>12435.8</v>
      </c>
      <c r="F1333" s="2">
        <f t="shared" si="220"/>
        <v>12325.862499999999</v>
      </c>
      <c r="G1333" s="2">
        <f>$C1333-$D1333</f>
        <v>267.64999999999964</v>
      </c>
      <c r="H1333" s="2">
        <f>$C1333-MAX($B1333,$E1333)</f>
        <v>22.350000000000364</v>
      </c>
      <c r="I1333" s="2">
        <f>MIN($B1333,$E1333)-$D1333</f>
        <v>28.5</v>
      </c>
      <c r="J1333" s="2">
        <f>$E1333-$B1333</f>
        <v>216.79999999999927</v>
      </c>
      <c r="K1333" s="2">
        <f>$H1333/$G1333</f>
        <v>8.3504576872783093E-2</v>
      </c>
      <c r="L1333" s="2">
        <f>$I1333/$G1333</f>
        <v>0.10648234634784248</v>
      </c>
      <c r="M1333" s="2">
        <f>ABS($J1333)/$G1333</f>
        <v>0.8100130767793744</v>
      </c>
      <c r="N1333" s="2">
        <f t="shared" si="222"/>
        <v>12304.372608929749</v>
      </c>
      <c r="O1333" s="2">
        <f t="shared" si="223"/>
        <v>12458.15</v>
      </c>
      <c r="P1333" s="2">
        <f t="shared" si="224"/>
        <v>12190.5</v>
      </c>
      <c r="Q1333" s="2">
        <f t="shared" si="225"/>
        <v>12325.862499999999</v>
      </c>
      <c r="R1333" s="2">
        <f t="shared" si="221"/>
        <v>12319.721277232438</v>
      </c>
      <c r="S1333" s="2">
        <f t="shared" si="230"/>
        <v>0.14338380361568956</v>
      </c>
      <c r="T1333" s="2">
        <f t="shared" si="226"/>
        <v>259.29999999999927</v>
      </c>
      <c r="U1333" s="2">
        <f t="shared" si="227"/>
        <v>2.1295117644643309</v>
      </c>
      <c r="V1333" s="2">
        <f t="shared" si="228"/>
        <v>117.39999999999964</v>
      </c>
      <c r="W1333" s="2">
        <f t="shared" si="229"/>
        <v>0.96162805103426929</v>
      </c>
      <c r="X1333" t="str">
        <f>IF($T1334&gt;0, "up", "down")</f>
        <v>down</v>
      </c>
    </row>
    <row r="1334" spans="1:24" x14ac:dyDescent="0.2">
      <c r="A1334" s="1">
        <v>40473</v>
      </c>
      <c r="B1334" s="2">
        <v>12480.2</v>
      </c>
      <c r="C1334" s="2">
        <v>12486.55</v>
      </c>
      <c r="D1334" s="2">
        <v>12298.15</v>
      </c>
      <c r="E1334" s="2">
        <v>12384.8</v>
      </c>
      <c r="F1334" s="2">
        <f t="shared" si="220"/>
        <v>12412.424999999999</v>
      </c>
      <c r="G1334" s="2">
        <f>$C1334-$D1334</f>
        <v>188.39999999999964</v>
      </c>
      <c r="H1334" s="2">
        <f>$C1334-MAX($B1334,$E1334)</f>
        <v>6.3499999999985448</v>
      </c>
      <c r="I1334" s="2">
        <f>MIN($B1334,$E1334)-$D1334</f>
        <v>86.649999999999636</v>
      </c>
      <c r="J1334" s="2">
        <f>$E1334-$B1334</f>
        <v>-95.400000000001455</v>
      </c>
      <c r="K1334" s="2">
        <f>$H1334/$G1334</f>
        <v>3.370488322716856E-2</v>
      </c>
      <c r="L1334" s="2">
        <f>$I1334/$G1334</f>
        <v>0.4599256900212304</v>
      </c>
      <c r="M1334" s="2">
        <f>ABS($J1334)/$G1334</f>
        <v>0.50636942675160102</v>
      </c>
      <c r="N1334" s="2">
        <f t="shared" si="222"/>
        <v>12315.117554464874</v>
      </c>
      <c r="O1334" s="2">
        <f t="shared" si="223"/>
        <v>12486.55</v>
      </c>
      <c r="P1334" s="2">
        <f t="shared" si="224"/>
        <v>12298.15</v>
      </c>
      <c r="Q1334" s="2">
        <f t="shared" si="225"/>
        <v>12412.424999999999</v>
      </c>
      <c r="R1334" s="2">
        <f t="shared" si="221"/>
        <v>12378.060638616218</v>
      </c>
      <c r="S1334" s="2">
        <f t="shared" si="230"/>
        <v>0.8108863145222992</v>
      </c>
      <c r="T1334" s="2">
        <f t="shared" si="226"/>
        <v>-51</v>
      </c>
      <c r="U1334" s="2">
        <f t="shared" si="227"/>
        <v>-0.41010630598755204</v>
      </c>
      <c r="V1334" s="2">
        <f t="shared" si="228"/>
        <v>86.5625</v>
      </c>
      <c r="W1334" s="2">
        <f t="shared" si="229"/>
        <v>0.70228351160010105</v>
      </c>
      <c r="X1334" t="str">
        <f>IF($T1335&gt;0, "up", "down")</f>
        <v>up</v>
      </c>
    </row>
    <row r="1335" spans="1:24" x14ac:dyDescent="0.2">
      <c r="A1335" s="1">
        <v>40476</v>
      </c>
      <c r="B1335" s="2">
        <v>12423.35</v>
      </c>
      <c r="C1335" s="2">
        <v>12580.5</v>
      </c>
      <c r="D1335" s="2">
        <v>12397.4</v>
      </c>
      <c r="E1335" s="2">
        <v>12424.7</v>
      </c>
      <c r="F1335" s="2">
        <f t="shared" si="220"/>
        <v>12456.487499999999</v>
      </c>
      <c r="G1335" s="2">
        <f>$C1335-$D1335</f>
        <v>183.10000000000036</v>
      </c>
      <c r="H1335" s="2">
        <f>$C1335-MAX($B1335,$E1335)</f>
        <v>155.79999999999927</v>
      </c>
      <c r="I1335" s="2">
        <f>MIN($B1335,$E1335)-$D1335</f>
        <v>25.950000000000728</v>
      </c>
      <c r="J1335" s="2">
        <f>$E1335-$B1335</f>
        <v>1.3500000000003638</v>
      </c>
      <c r="K1335" s="2">
        <f>$H1335/$G1335</f>
        <v>0.8509011469142489</v>
      </c>
      <c r="L1335" s="2">
        <f>$I1335/$G1335</f>
        <v>0.14172583287821233</v>
      </c>
      <c r="M1335" s="2">
        <f>ABS($J1335)/$G1335</f>
        <v>7.3730202075388369E-3</v>
      </c>
      <c r="N1335" s="2">
        <f t="shared" si="222"/>
        <v>12363.771277232438</v>
      </c>
      <c r="O1335" s="2">
        <f t="shared" si="223"/>
        <v>12580.5</v>
      </c>
      <c r="P1335" s="2">
        <f t="shared" si="224"/>
        <v>12363.771277232438</v>
      </c>
      <c r="Q1335" s="2">
        <f t="shared" si="225"/>
        <v>12456.487499999999</v>
      </c>
      <c r="R1335" s="2">
        <f t="shared" si="221"/>
        <v>12441.13251361622</v>
      </c>
      <c r="S1335" s="2">
        <f t="shared" si="230"/>
        <v>1</v>
      </c>
      <c r="T1335" s="2">
        <f t="shared" si="226"/>
        <v>39.900000000001455</v>
      </c>
      <c r="U1335" s="2">
        <f t="shared" si="227"/>
        <v>0.32216911052258784</v>
      </c>
      <c r="V1335" s="2">
        <f t="shared" si="228"/>
        <v>44.0625</v>
      </c>
      <c r="W1335" s="2">
        <f t="shared" si="229"/>
        <v>0.35498703919661145</v>
      </c>
      <c r="X1335" t="str">
        <f>IF($T1336&gt;0, "up", "down")</f>
        <v>down</v>
      </c>
    </row>
    <row r="1336" spans="1:24" x14ac:dyDescent="0.2">
      <c r="A1336" s="1">
        <v>40477</v>
      </c>
      <c r="B1336" s="2">
        <v>12427.55</v>
      </c>
      <c r="C1336" s="2">
        <v>12435.7</v>
      </c>
      <c r="D1336" s="2">
        <v>12314.65</v>
      </c>
      <c r="E1336" s="2">
        <v>12332.65</v>
      </c>
      <c r="F1336" s="2">
        <f t="shared" si="220"/>
        <v>12377.637500000001</v>
      </c>
      <c r="G1336" s="2">
        <f>$C1336-$D1336</f>
        <v>121.05000000000109</v>
      </c>
      <c r="H1336" s="2">
        <f>$C1336-MAX($B1336,$E1336)</f>
        <v>8.1500000000014552</v>
      </c>
      <c r="I1336" s="2">
        <f>MIN($B1336,$E1336)-$D1336</f>
        <v>18</v>
      </c>
      <c r="J1336" s="2">
        <f>$E1336-$B1336</f>
        <v>-94.899999999999636</v>
      </c>
      <c r="K1336" s="2">
        <f>$H1336/$G1336</f>
        <v>6.7327550598937483E-2</v>
      </c>
      <c r="L1336" s="2">
        <f>$I1336/$G1336</f>
        <v>0.14869888475836296</v>
      </c>
      <c r="M1336" s="2">
        <f>ABS($J1336)/$G1336</f>
        <v>0.78397356464269952</v>
      </c>
      <c r="N1336" s="2">
        <f t="shared" si="222"/>
        <v>12410.129388616218</v>
      </c>
      <c r="O1336" s="2">
        <f t="shared" si="223"/>
        <v>12435.7</v>
      </c>
      <c r="P1336" s="2">
        <f t="shared" si="224"/>
        <v>12314.65</v>
      </c>
      <c r="Q1336" s="2">
        <f t="shared" si="225"/>
        <v>12377.637500000001</v>
      </c>
      <c r="R1336" s="2">
        <f t="shared" si="221"/>
        <v>12384.529222154055</v>
      </c>
      <c r="S1336" s="2">
        <f t="shared" si="230"/>
        <v>0.63220859877819335</v>
      </c>
      <c r="T1336" s="2">
        <f t="shared" si="226"/>
        <v>-92.050000000001091</v>
      </c>
      <c r="U1336" s="2">
        <f t="shared" si="227"/>
        <v>-0.74086295846178241</v>
      </c>
      <c r="V1336" s="2">
        <f t="shared" si="228"/>
        <v>-78.849999999998545</v>
      </c>
      <c r="W1336" s="2">
        <f t="shared" si="229"/>
        <v>-0.63300348513173199</v>
      </c>
      <c r="X1336" t="str">
        <f>IF($T1337&gt;0, "up", "down")</f>
        <v>down</v>
      </c>
    </row>
    <row r="1337" spans="1:24" x14ac:dyDescent="0.2">
      <c r="A1337" s="1">
        <v>40478</v>
      </c>
      <c r="B1337" s="2">
        <v>12324.85</v>
      </c>
      <c r="C1337" s="2">
        <v>12331.1</v>
      </c>
      <c r="D1337" s="2">
        <v>12097.85</v>
      </c>
      <c r="E1337" s="2">
        <v>12182.65</v>
      </c>
      <c r="F1337" s="2">
        <f t="shared" si="220"/>
        <v>12234.112500000001</v>
      </c>
      <c r="G1337" s="2">
        <f>$C1337-$D1337</f>
        <v>233.25</v>
      </c>
      <c r="H1337" s="2">
        <f>$C1337-MAX($B1337,$E1337)</f>
        <v>6.25</v>
      </c>
      <c r="I1337" s="2">
        <f>MIN($B1337,$E1337)-$D1337</f>
        <v>84.799999999999272</v>
      </c>
      <c r="J1337" s="2">
        <f>$E1337-$B1337</f>
        <v>-142.20000000000073</v>
      </c>
      <c r="K1337" s="2">
        <f>$H1337/$G1337</f>
        <v>2.6795284030010719E-2</v>
      </c>
      <c r="L1337" s="2">
        <f>$I1337/$G1337</f>
        <v>0.36355841371918229</v>
      </c>
      <c r="M1337" s="2">
        <f>ABS($J1337)/$G1337</f>
        <v>0.60964630225080696</v>
      </c>
      <c r="N1337" s="2">
        <f t="shared" si="222"/>
        <v>12393.88344430811</v>
      </c>
      <c r="O1337" s="2">
        <f t="shared" si="223"/>
        <v>12393.88344430811</v>
      </c>
      <c r="P1337" s="2">
        <f t="shared" si="224"/>
        <v>12097.85</v>
      </c>
      <c r="Q1337" s="2">
        <f t="shared" si="225"/>
        <v>12234.112500000001</v>
      </c>
      <c r="R1337" s="2">
        <f t="shared" si="221"/>
        <v>12279.932347154056</v>
      </c>
      <c r="S1337" s="2">
        <f t="shared" si="230"/>
        <v>0</v>
      </c>
      <c r="T1337" s="2">
        <f t="shared" si="226"/>
        <v>-150</v>
      </c>
      <c r="U1337" s="2">
        <f t="shared" si="227"/>
        <v>-1.2162836049024339</v>
      </c>
      <c r="V1337" s="2">
        <f t="shared" si="228"/>
        <v>-143.52499999999964</v>
      </c>
      <c r="W1337" s="2">
        <f t="shared" si="229"/>
        <v>-1.1595508432041222</v>
      </c>
      <c r="X1337" t="str">
        <f>IF($T1338&gt;0, "up", "down")</f>
        <v>down</v>
      </c>
    </row>
    <row r="1338" spans="1:24" x14ac:dyDescent="0.2">
      <c r="A1338" s="1">
        <v>40479</v>
      </c>
      <c r="B1338" s="2">
        <v>12226.7</v>
      </c>
      <c r="C1338" s="2">
        <v>12291.15</v>
      </c>
      <c r="D1338" s="2">
        <v>12052.05</v>
      </c>
      <c r="E1338" s="2">
        <v>12105.3</v>
      </c>
      <c r="F1338" s="2">
        <f t="shared" si="220"/>
        <v>12168.8</v>
      </c>
      <c r="G1338" s="2">
        <f>$C1338-$D1338</f>
        <v>239.10000000000036</v>
      </c>
      <c r="H1338" s="2">
        <f>$C1338-MAX($B1338,$E1338)</f>
        <v>64.449999999998909</v>
      </c>
      <c r="I1338" s="2">
        <f>MIN($B1338,$E1338)-$D1338</f>
        <v>53.25</v>
      </c>
      <c r="J1338" s="2">
        <f>$E1338-$B1338</f>
        <v>-121.40000000000146</v>
      </c>
      <c r="K1338" s="2">
        <f>$H1338/$G1338</f>
        <v>0.2695524884985312</v>
      </c>
      <c r="L1338" s="2">
        <f>$I1338/$G1338</f>
        <v>0.22271016311166841</v>
      </c>
      <c r="M1338" s="2">
        <f>ABS($J1338)/$G1338</f>
        <v>0.50773734838980034</v>
      </c>
      <c r="N1338" s="2">
        <f t="shared" si="222"/>
        <v>12313.997972154055</v>
      </c>
      <c r="O1338" s="2">
        <f t="shared" si="223"/>
        <v>12313.997972154055</v>
      </c>
      <c r="P1338" s="2">
        <f t="shared" si="224"/>
        <v>12052.05</v>
      </c>
      <c r="Q1338" s="2">
        <f t="shared" si="225"/>
        <v>12168.8</v>
      </c>
      <c r="R1338" s="2">
        <f t="shared" si="221"/>
        <v>12212.211486077027</v>
      </c>
      <c r="S1338" s="2">
        <f t="shared" si="230"/>
        <v>0</v>
      </c>
      <c r="T1338" s="2">
        <f t="shared" si="226"/>
        <v>-77.350000000000364</v>
      </c>
      <c r="U1338" s="2">
        <f t="shared" si="227"/>
        <v>-0.63491933200084028</v>
      </c>
      <c r="V1338" s="2">
        <f t="shared" si="228"/>
        <v>-65.312500000001819</v>
      </c>
      <c r="W1338" s="2">
        <f t="shared" si="229"/>
        <v>-0.53385564339057545</v>
      </c>
      <c r="X1338" t="str">
        <f>IF($T1339&gt;0, "up", "down")</f>
        <v>up</v>
      </c>
    </row>
    <row r="1339" spans="1:24" x14ac:dyDescent="0.2">
      <c r="A1339" s="1">
        <v>40480</v>
      </c>
      <c r="B1339" s="2">
        <v>12145.7</v>
      </c>
      <c r="C1339" s="2">
        <v>12396.7</v>
      </c>
      <c r="D1339" s="2">
        <v>11955.55</v>
      </c>
      <c r="E1339" s="2">
        <v>12330.75</v>
      </c>
      <c r="F1339" s="2">
        <f t="shared" si="220"/>
        <v>12207.174999999999</v>
      </c>
      <c r="G1339" s="2">
        <f>$C1339-$D1339</f>
        <v>441.15000000000146</v>
      </c>
      <c r="H1339" s="2">
        <f>$C1339-MAX($B1339,$E1339)</f>
        <v>65.950000000000728</v>
      </c>
      <c r="I1339" s="2">
        <f>MIN($B1339,$E1339)-$D1339</f>
        <v>190.15000000000146</v>
      </c>
      <c r="J1339" s="2">
        <f>$E1339-$B1339</f>
        <v>185.04999999999927</v>
      </c>
      <c r="K1339" s="2">
        <f>$H1339/$G1339</f>
        <v>0.14949563640485211</v>
      </c>
      <c r="L1339" s="2">
        <f>$I1339/$G1339</f>
        <v>0.43103252861838565</v>
      </c>
      <c r="M1339" s="2">
        <f>ABS($J1339)/$G1339</f>
        <v>0.41947183497676221</v>
      </c>
      <c r="N1339" s="2">
        <f t="shared" si="222"/>
        <v>12241.398986077027</v>
      </c>
      <c r="O1339" s="2">
        <f t="shared" si="223"/>
        <v>12396.7</v>
      </c>
      <c r="P1339" s="2">
        <f t="shared" si="224"/>
        <v>11955.55</v>
      </c>
      <c r="Q1339" s="2">
        <f t="shared" si="225"/>
        <v>12207.174999999999</v>
      </c>
      <c r="R1339" s="2">
        <f t="shared" si="221"/>
        <v>12200.205996519257</v>
      </c>
      <c r="S1339" s="2">
        <f t="shared" si="230"/>
        <v>0</v>
      </c>
      <c r="T1339" s="2">
        <f t="shared" si="226"/>
        <v>225.45000000000073</v>
      </c>
      <c r="U1339" s="2">
        <f t="shared" si="227"/>
        <v>1.8624073752819075</v>
      </c>
      <c r="V1339" s="2">
        <f t="shared" si="228"/>
        <v>38.375</v>
      </c>
      <c r="W1339" s="2">
        <f t="shared" si="229"/>
        <v>0.31535566366445333</v>
      </c>
      <c r="X1339" t="str">
        <f>IF($T1340&gt;0, "up", "down")</f>
        <v>up</v>
      </c>
    </row>
    <row r="1340" spans="1:24" x14ac:dyDescent="0.2">
      <c r="A1340" s="1">
        <v>40483</v>
      </c>
      <c r="B1340" s="2">
        <v>12485.5</v>
      </c>
      <c r="C1340" s="2">
        <v>12779.65</v>
      </c>
      <c r="D1340" s="2">
        <v>12485.5</v>
      </c>
      <c r="E1340" s="2">
        <v>12734.9</v>
      </c>
      <c r="F1340" s="2">
        <f t="shared" si="220"/>
        <v>12621.387500000001</v>
      </c>
      <c r="G1340" s="2">
        <f>$C1340-$D1340</f>
        <v>294.14999999999964</v>
      </c>
      <c r="H1340" s="2">
        <f>$C1340-MAX($B1340,$E1340)</f>
        <v>44.75</v>
      </c>
      <c r="I1340" s="2">
        <f>MIN($B1340,$E1340)-$D1340</f>
        <v>0</v>
      </c>
      <c r="J1340" s="2">
        <f>$E1340-$B1340</f>
        <v>249.39999999999964</v>
      </c>
      <c r="K1340" s="2">
        <f>$H1340/$G1340</f>
        <v>0.1521332653408127</v>
      </c>
      <c r="L1340" s="2">
        <f>$I1340/$G1340</f>
        <v>0</v>
      </c>
      <c r="M1340" s="2">
        <f>ABS($J1340)/$G1340</f>
        <v>0.84786673465918727</v>
      </c>
      <c r="N1340" s="2">
        <f t="shared" si="222"/>
        <v>12224.286993038513</v>
      </c>
      <c r="O1340" s="2">
        <f t="shared" si="223"/>
        <v>12779.65</v>
      </c>
      <c r="P1340" s="2">
        <f t="shared" si="224"/>
        <v>12224.286993038513</v>
      </c>
      <c r="Q1340" s="2">
        <f t="shared" si="225"/>
        <v>12621.387500000001</v>
      </c>
      <c r="R1340" s="2">
        <f t="shared" si="221"/>
        <v>12462.402871519258</v>
      </c>
      <c r="S1340" s="2">
        <f t="shared" si="230"/>
        <v>1</v>
      </c>
      <c r="T1340" s="2">
        <f t="shared" si="226"/>
        <v>404.14999999999964</v>
      </c>
      <c r="U1340" s="2">
        <f t="shared" si="227"/>
        <v>3.2775784116943387</v>
      </c>
      <c r="V1340" s="2">
        <f t="shared" si="228"/>
        <v>414.21250000000146</v>
      </c>
      <c r="W1340" s="2">
        <f t="shared" si="229"/>
        <v>3.393188841808211</v>
      </c>
      <c r="X1340" t="str">
        <f>IF($T1341&gt;0, "up", "down")</f>
        <v>up</v>
      </c>
    </row>
    <row r="1341" spans="1:24" x14ac:dyDescent="0.2">
      <c r="A1341" s="1">
        <v>40484</v>
      </c>
      <c r="B1341" s="2">
        <v>12749.95</v>
      </c>
      <c r="C1341" s="2">
        <v>12844.5</v>
      </c>
      <c r="D1341" s="2">
        <v>12685.25</v>
      </c>
      <c r="E1341" s="2">
        <v>12770.9</v>
      </c>
      <c r="F1341" s="2">
        <f t="shared" si="220"/>
        <v>12762.65</v>
      </c>
      <c r="G1341" s="2">
        <f>$C1341-$D1341</f>
        <v>159.25</v>
      </c>
      <c r="H1341" s="2">
        <f>$C1341-MAX($B1341,$E1341)</f>
        <v>73.600000000000364</v>
      </c>
      <c r="I1341" s="2">
        <f>MIN($B1341,$E1341)-$D1341</f>
        <v>64.700000000000728</v>
      </c>
      <c r="J1341" s="2">
        <f>$E1341-$B1341</f>
        <v>20.949999999998909</v>
      </c>
      <c r="K1341" s="2">
        <f>$H1341/$G1341</f>
        <v>0.46216640502355016</v>
      </c>
      <c r="L1341" s="2">
        <f>$I1341/$G1341</f>
        <v>0.40627943485086798</v>
      </c>
      <c r="M1341" s="2">
        <f>ABS($J1341)/$G1341</f>
        <v>0.13155416012558185</v>
      </c>
      <c r="N1341" s="2">
        <f t="shared" si="222"/>
        <v>12422.837246519257</v>
      </c>
      <c r="O1341" s="2">
        <f t="shared" si="223"/>
        <v>12844.5</v>
      </c>
      <c r="P1341" s="2">
        <f t="shared" si="224"/>
        <v>12422.837246519257</v>
      </c>
      <c r="Q1341" s="2">
        <f t="shared" si="225"/>
        <v>12762.65</v>
      </c>
      <c r="R1341" s="2">
        <f t="shared" si="221"/>
        <v>12613.20612325963</v>
      </c>
      <c r="S1341" s="2">
        <f t="shared" si="230"/>
        <v>1</v>
      </c>
      <c r="T1341" s="2">
        <f t="shared" si="226"/>
        <v>36</v>
      </c>
      <c r="U1341" s="2">
        <f t="shared" si="227"/>
        <v>0.28268773213766896</v>
      </c>
      <c r="V1341" s="2">
        <f t="shared" si="228"/>
        <v>141.26249999999891</v>
      </c>
      <c r="W1341" s="2">
        <f t="shared" si="229"/>
        <v>1.1192311463379039</v>
      </c>
      <c r="X1341" t="str">
        <f>IF($T1342&gt;0, "up", "down")</f>
        <v>up</v>
      </c>
    </row>
    <row r="1342" spans="1:24" x14ac:dyDescent="0.2">
      <c r="A1342" s="1">
        <v>40485</v>
      </c>
      <c r="B1342" s="2">
        <v>12843.95</v>
      </c>
      <c r="C1342" s="2">
        <v>12958.1</v>
      </c>
      <c r="D1342" s="2">
        <v>12843.95</v>
      </c>
      <c r="E1342" s="2">
        <v>12891.8</v>
      </c>
      <c r="F1342" s="2">
        <f t="shared" si="220"/>
        <v>12884.45</v>
      </c>
      <c r="G1342" s="2">
        <f>$C1342-$D1342</f>
        <v>114.14999999999964</v>
      </c>
      <c r="H1342" s="2">
        <f>$C1342-MAX($B1342,$E1342)</f>
        <v>66.300000000001091</v>
      </c>
      <c r="I1342" s="2">
        <f>MIN($B1342,$E1342)-$D1342</f>
        <v>0</v>
      </c>
      <c r="J1342" s="2">
        <f>$E1342-$B1342</f>
        <v>47.849999999998545</v>
      </c>
      <c r="K1342" s="2">
        <f>$H1342/$G1342</f>
        <v>0.58081471747701541</v>
      </c>
      <c r="L1342" s="2">
        <f>$I1342/$G1342</f>
        <v>0</v>
      </c>
      <c r="M1342" s="2">
        <f>ABS($J1342)/$G1342</f>
        <v>0.41918528252298465</v>
      </c>
      <c r="N1342" s="2">
        <f t="shared" si="222"/>
        <v>12592.743623259628</v>
      </c>
      <c r="O1342" s="2">
        <f t="shared" si="223"/>
        <v>12958.1</v>
      </c>
      <c r="P1342" s="2">
        <f t="shared" si="224"/>
        <v>12592.743623259628</v>
      </c>
      <c r="Q1342" s="2">
        <f t="shared" si="225"/>
        <v>12884.45</v>
      </c>
      <c r="R1342" s="2">
        <f t="shared" si="221"/>
        <v>12757.009311629816</v>
      </c>
      <c r="S1342" s="2">
        <f t="shared" si="230"/>
        <v>1</v>
      </c>
      <c r="T1342" s="2">
        <f t="shared" si="226"/>
        <v>120.89999999999964</v>
      </c>
      <c r="U1342" s="2">
        <f t="shared" si="227"/>
        <v>0.94668347571431644</v>
      </c>
      <c r="V1342" s="2">
        <f t="shared" si="228"/>
        <v>121.80000000000109</v>
      </c>
      <c r="W1342" s="2">
        <f t="shared" si="229"/>
        <v>0.95434725546811283</v>
      </c>
      <c r="X1342" t="str">
        <f>IF($T1343&gt;0, "up", "down")</f>
        <v>up</v>
      </c>
    </row>
    <row r="1343" spans="1:24" x14ac:dyDescent="0.2">
      <c r="A1343" s="1">
        <v>40486</v>
      </c>
      <c r="B1343" s="2">
        <v>12987.3</v>
      </c>
      <c r="C1343" s="2">
        <v>13204.55</v>
      </c>
      <c r="D1343" s="2">
        <v>12952.15</v>
      </c>
      <c r="E1343" s="2">
        <v>13182.9</v>
      </c>
      <c r="F1343" s="2">
        <f t="shared" si="220"/>
        <v>13081.725</v>
      </c>
      <c r="G1343" s="2">
        <f>$C1343-$D1343</f>
        <v>252.39999999999964</v>
      </c>
      <c r="H1343" s="2">
        <f>$C1343-MAX($B1343,$E1343)</f>
        <v>21.649999999999636</v>
      </c>
      <c r="I1343" s="2">
        <f>MIN($B1343,$E1343)-$D1343</f>
        <v>35.149999999999636</v>
      </c>
      <c r="J1343" s="2">
        <f>$E1343-$B1343</f>
        <v>195.60000000000036</v>
      </c>
      <c r="K1343" s="2">
        <f>$H1343/$G1343</f>
        <v>8.5776545166401222E-2</v>
      </c>
      <c r="L1343" s="2">
        <f>$I1343/$G1343</f>
        <v>0.13926307448494329</v>
      </c>
      <c r="M1343" s="2">
        <f>ABS($J1343)/$G1343</f>
        <v>0.77496038034865544</v>
      </c>
      <c r="N1343" s="2">
        <f t="shared" si="222"/>
        <v>12738.596811629814</v>
      </c>
      <c r="O1343" s="2">
        <f t="shared" si="223"/>
        <v>13204.55</v>
      </c>
      <c r="P1343" s="2">
        <f t="shared" si="224"/>
        <v>12738.596811629814</v>
      </c>
      <c r="Q1343" s="2">
        <f t="shared" si="225"/>
        <v>13081.725</v>
      </c>
      <c r="R1343" s="2">
        <f t="shared" si="221"/>
        <v>12940.867155814905</v>
      </c>
      <c r="S1343" s="2">
        <f t="shared" si="230"/>
        <v>1</v>
      </c>
      <c r="T1343" s="2">
        <f t="shared" si="226"/>
        <v>291.10000000000036</v>
      </c>
      <c r="U1343" s="2">
        <f t="shared" si="227"/>
        <v>2.2580244806776428</v>
      </c>
      <c r="V1343" s="2">
        <f t="shared" si="228"/>
        <v>197.27499999999964</v>
      </c>
      <c r="W1343" s="2">
        <f t="shared" si="229"/>
        <v>1.5311092052823336</v>
      </c>
      <c r="X1343" t="str">
        <f>IF($T1344&gt;0, "up", "down")</f>
        <v>up</v>
      </c>
    </row>
    <row r="1344" spans="1:24" x14ac:dyDescent="0.2">
      <c r="A1344" s="1">
        <v>40487</v>
      </c>
      <c r="B1344" s="2">
        <v>13246.05</v>
      </c>
      <c r="C1344" s="2">
        <v>13303.6</v>
      </c>
      <c r="D1344" s="2">
        <v>13243.25</v>
      </c>
      <c r="E1344" s="2">
        <v>13268.7</v>
      </c>
      <c r="F1344" s="2">
        <f t="shared" si="220"/>
        <v>13265.400000000001</v>
      </c>
      <c r="G1344" s="2">
        <f>$C1344-$D1344</f>
        <v>60.350000000000364</v>
      </c>
      <c r="H1344" s="2">
        <f>$C1344-MAX($B1344,$E1344)</f>
        <v>34.899999999999636</v>
      </c>
      <c r="I1344" s="2">
        <f>MIN($B1344,$E1344)-$D1344</f>
        <v>2.7999999999992724</v>
      </c>
      <c r="J1344" s="2">
        <f>$E1344-$B1344</f>
        <v>22.650000000001455</v>
      </c>
      <c r="K1344" s="2">
        <f>$H1344/$G1344</f>
        <v>0.57829328914663503</v>
      </c>
      <c r="L1344" s="2">
        <f>$I1344/$G1344</f>
        <v>4.6396023197999264E-2</v>
      </c>
      <c r="M1344" s="2">
        <f>ABS($J1344)/$G1344</f>
        <v>0.37531068765536568</v>
      </c>
      <c r="N1344" s="2">
        <f t="shared" si="222"/>
        <v>12910.160905814908</v>
      </c>
      <c r="O1344" s="2">
        <f t="shared" si="223"/>
        <v>13303.6</v>
      </c>
      <c r="P1344" s="2">
        <f t="shared" si="224"/>
        <v>12910.160905814908</v>
      </c>
      <c r="Q1344" s="2">
        <f t="shared" si="225"/>
        <v>13265.400000000001</v>
      </c>
      <c r="R1344" s="2">
        <f t="shared" si="221"/>
        <v>13097.330452907454</v>
      </c>
      <c r="S1344" s="2">
        <f t="shared" si="230"/>
        <v>1</v>
      </c>
      <c r="T1344" s="2">
        <f t="shared" si="226"/>
        <v>85.800000000001091</v>
      </c>
      <c r="U1344" s="2">
        <f t="shared" si="227"/>
        <v>0.65084313770112112</v>
      </c>
      <c r="V1344" s="2">
        <f t="shared" si="228"/>
        <v>183.67500000000109</v>
      </c>
      <c r="W1344" s="2">
        <f t="shared" si="229"/>
        <v>1.4040579510729745</v>
      </c>
      <c r="X1344" t="str">
        <f>IF($T1345&gt;0, "up", "down")</f>
        <v>down</v>
      </c>
    </row>
    <row r="1345" spans="1:24" x14ac:dyDescent="0.2">
      <c r="A1345" s="1">
        <v>40490</v>
      </c>
      <c r="B1345" s="2">
        <v>13288.05</v>
      </c>
      <c r="C1345" s="2">
        <v>13301.45</v>
      </c>
      <c r="D1345" s="2">
        <v>13078.9</v>
      </c>
      <c r="E1345" s="2">
        <v>13105.1</v>
      </c>
      <c r="F1345" s="2">
        <f t="shared" si="220"/>
        <v>13193.375</v>
      </c>
      <c r="G1345" s="2">
        <f>$C1345-$D1345</f>
        <v>222.55000000000109</v>
      </c>
      <c r="H1345" s="2">
        <f>$C1345-MAX($B1345,$E1345)</f>
        <v>13.400000000001455</v>
      </c>
      <c r="I1345" s="2">
        <f>MIN($B1345,$E1345)-$D1345</f>
        <v>26.200000000000728</v>
      </c>
      <c r="J1345" s="2">
        <f>$E1345-$B1345</f>
        <v>-182.94999999999891</v>
      </c>
      <c r="K1345" s="2">
        <f>$H1345/$G1345</f>
        <v>6.0211188496973218E-2</v>
      </c>
      <c r="L1345" s="2">
        <f>$I1345/$G1345</f>
        <v>0.11772635362840081</v>
      </c>
      <c r="M1345" s="2">
        <f>ABS($J1345)/$G1345</f>
        <v>0.82206245787462595</v>
      </c>
      <c r="N1345" s="2">
        <f t="shared" si="222"/>
        <v>13087.780452907455</v>
      </c>
      <c r="O1345" s="2">
        <f t="shared" si="223"/>
        <v>13301.45</v>
      </c>
      <c r="P1345" s="2">
        <f t="shared" si="224"/>
        <v>13078.9</v>
      </c>
      <c r="Q1345" s="2">
        <f t="shared" si="225"/>
        <v>13193.375</v>
      </c>
      <c r="R1345" s="2">
        <f t="shared" si="221"/>
        <v>13165.376363226864</v>
      </c>
      <c r="S1345" s="2">
        <f t="shared" si="230"/>
        <v>1</v>
      </c>
      <c r="T1345" s="2">
        <f t="shared" si="226"/>
        <v>-163.60000000000036</v>
      </c>
      <c r="U1345" s="2">
        <f t="shared" si="227"/>
        <v>-1.2329768553060989</v>
      </c>
      <c r="V1345" s="2">
        <f t="shared" si="228"/>
        <v>-72.025000000001455</v>
      </c>
      <c r="W1345" s="2">
        <f t="shared" si="229"/>
        <v>-0.54295384986507333</v>
      </c>
      <c r="X1345" t="str">
        <f>IF($T1346&gt;0, "up", "down")</f>
        <v>up</v>
      </c>
    </row>
    <row r="1346" spans="1:24" x14ac:dyDescent="0.2">
      <c r="A1346" s="1">
        <v>40491</v>
      </c>
      <c r="B1346" s="2">
        <v>13023.85</v>
      </c>
      <c r="C1346" s="2">
        <v>13171.1</v>
      </c>
      <c r="D1346" s="2">
        <v>12950.7</v>
      </c>
      <c r="E1346" s="2">
        <v>13121.35</v>
      </c>
      <c r="F1346" s="2">
        <f t="shared" si="220"/>
        <v>13066.75</v>
      </c>
      <c r="G1346" s="2">
        <f>$C1346-$D1346</f>
        <v>220.39999999999964</v>
      </c>
      <c r="H1346" s="2">
        <f>$C1346-MAX($B1346,$E1346)</f>
        <v>49.75</v>
      </c>
      <c r="I1346" s="2">
        <f>MIN($B1346,$E1346)-$D1346</f>
        <v>73.149999999999636</v>
      </c>
      <c r="J1346" s="2">
        <f>$E1346-$B1346</f>
        <v>97.5</v>
      </c>
      <c r="K1346" s="2">
        <f>$H1346/$G1346</f>
        <v>0.22572595281306751</v>
      </c>
      <c r="L1346" s="2">
        <f>$I1346/$G1346</f>
        <v>0.33189655172413685</v>
      </c>
      <c r="M1346" s="2">
        <f>ABS($J1346)/$G1346</f>
        <v>0.44237749546279564</v>
      </c>
      <c r="N1346" s="2">
        <f t="shared" si="222"/>
        <v>13140.577726453728</v>
      </c>
      <c r="O1346" s="2">
        <f t="shared" si="223"/>
        <v>13171.1</v>
      </c>
      <c r="P1346" s="2">
        <f t="shared" si="224"/>
        <v>12950.7</v>
      </c>
      <c r="Q1346" s="2">
        <f t="shared" si="225"/>
        <v>13066.75</v>
      </c>
      <c r="R1346" s="2">
        <f t="shared" si="221"/>
        <v>13082.281931613434</v>
      </c>
      <c r="S1346" s="2">
        <f t="shared" si="230"/>
        <v>0.79652023519413939</v>
      </c>
      <c r="T1346" s="2">
        <f t="shared" si="226"/>
        <v>16.25</v>
      </c>
      <c r="U1346" s="2">
        <f t="shared" si="227"/>
        <v>0.12399752768006349</v>
      </c>
      <c r="V1346" s="2">
        <f t="shared" si="228"/>
        <v>-126.625</v>
      </c>
      <c r="W1346" s="2">
        <f t="shared" si="229"/>
        <v>-0.95976200176224813</v>
      </c>
      <c r="X1346" t="str">
        <f>IF($T1347&gt;0, "up", "down")</f>
        <v>down</v>
      </c>
    </row>
    <row r="1347" spans="1:24" x14ac:dyDescent="0.2">
      <c r="A1347" s="1">
        <v>40492</v>
      </c>
      <c r="B1347" s="2">
        <v>13092.9</v>
      </c>
      <c r="C1347" s="2">
        <v>13098.75</v>
      </c>
      <c r="D1347" s="2">
        <v>12980.85</v>
      </c>
      <c r="E1347" s="2">
        <v>13007.1</v>
      </c>
      <c r="F1347" s="2">
        <f t="shared" ref="F1347:F1410" si="231">AVERAGE($B1347:$E1347)</f>
        <v>13044.9</v>
      </c>
      <c r="G1347" s="2">
        <f>$C1347-$D1347</f>
        <v>117.89999999999964</v>
      </c>
      <c r="H1347" s="2">
        <f>$C1347-MAX($B1347,$E1347)</f>
        <v>5.8500000000003638</v>
      </c>
      <c r="I1347" s="2">
        <f>MIN($B1347,$E1347)-$D1347</f>
        <v>26.25</v>
      </c>
      <c r="J1347" s="2">
        <f>$E1347-$B1347</f>
        <v>-85.799999999999272</v>
      </c>
      <c r="K1347" s="2">
        <f>$H1347/$G1347</f>
        <v>4.9618320610690263E-2</v>
      </c>
      <c r="L1347" s="2">
        <f>$I1347/$G1347</f>
        <v>0.22264631043257066</v>
      </c>
      <c r="M1347" s="2">
        <f>ABS($J1347)/$G1347</f>
        <v>0.72773536895673907</v>
      </c>
      <c r="N1347" s="2">
        <f t="shared" si="222"/>
        <v>13103.663863226864</v>
      </c>
      <c r="O1347" s="2">
        <f t="shared" si="223"/>
        <v>13103.663863226864</v>
      </c>
      <c r="P1347" s="2">
        <f t="shared" si="224"/>
        <v>12980.85</v>
      </c>
      <c r="Q1347" s="2">
        <f t="shared" si="225"/>
        <v>13044.9</v>
      </c>
      <c r="R1347" s="2">
        <f t="shared" ref="R1347:R1410" si="232">AVERAGE($N1347:$Q1347)</f>
        <v>13058.269431613433</v>
      </c>
      <c r="S1347" s="2">
        <f t="shared" si="230"/>
        <v>0.52292855670325722</v>
      </c>
      <c r="T1347" s="2">
        <f t="shared" si="226"/>
        <v>-114.25</v>
      </c>
      <c r="U1347" s="2">
        <f t="shared" si="227"/>
        <v>-0.87071833309834734</v>
      </c>
      <c r="V1347" s="2">
        <f t="shared" si="228"/>
        <v>-21.850000000000364</v>
      </c>
      <c r="W1347" s="2">
        <f t="shared" si="229"/>
        <v>-0.16721832131172912</v>
      </c>
      <c r="X1347" t="str">
        <f>IF($T1348&gt;0, "up", "down")</f>
        <v>down</v>
      </c>
    </row>
    <row r="1348" spans="1:24" x14ac:dyDescent="0.2">
      <c r="A1348" s="1">
        <v>40493</v>
      </c>
      <c r="B1348" s="2">
        <v>13014.2</v>
      </c>
      <c r="C1348" s="2">
        <v>13068.55</v>
      </c>
      <c r="D1348" s="2">
        <v>12782</v>
      </c>
      <c r="E1348" s="2">
        <v>12823.6</v>
      </c>
      <c r="F1348" s="2">
        <f t="shared" si="231"/>
        <v>12922.0875</v>
      </c>
      <c r="G1348" s="2">
        <f>$C1348-$D1348</f>
        <v>286.54999999999927</v>
      </c>
      <c r="H1348" s="2">
        <f>$C1348-MAX($B1348,$E1348)</f>
        <v>54.349999999998545</v>
      </c>
      <c r="I1348" s="2">
        <f>MIN($B1348,$E1348)-$D1348</f>
        <v>41.600000000000364</v>
      </c>
      <c r="J1348" s="2">
        <f>$E1348-$B1348</f>
        <v>-190.60000000000036</v>
      </c>
      <c r="K1348" s="2">
        <f>$H1348/$G1348</f>
        <v>0.18967021462222539</v>
      </c>
      <c r="L1348" s="2">
        <f>$I1348/$G1348</f>
        <v>0.14517536206595871</v>
      </c>
      <c r="M1348" s="2">
        <f>ABS($J1348)/$G1348</f>
        <v>0.66515442331181596</v>
      </c>
      <c r="N1348" s="2">
        <f t="shared" ref="N1348:N1411" si="233">AVERAGE($N1347,$Q1347)</f>
        <v>13074.281931613432</v>
      </c>
      <c r="O1348" s="2">
        <f t="shared" ref="O1348:O1411" si="234">MAX($N1348,$C1348,$Q1348)</f>
        <v>13074.281931613432</v>
      </c>
      <c r="P1348" s="2">
        <f t="shared" ref="P1348:P1411" si="235">MIN($N1348,$D1348,$Q1348)</f>
        <v>12782</v>
      </c>
      <c r="Q1348" s="2">
        <f t="shared" ref="Q1348:Q1411" si="236">AVERAGE($B1348:$E1348)</f>
        <v>12922.0875</v>
      </c>
      <c r="R1348" s="2">
        <f t="shared" si="232"/>
        <v>12963.162840806717</v>
      </c>
      <c r="S1348" s="2">
        <f t="shared" si="230"/>
        <v>0</v>
      </c>
      <c r="T1348" s="2">
        <f t="shared" ref="T1348:T1411" si="237">$E1348-$E1347</f>
        <v>-183.5</v>
      </c>
      <c r="U1348" s="2">
        <f t="shared" ref="U1348:U1411" si="238">($T1348/$E1347)*100</f>
        <v>-1.4107679651882432</v>
      </c>
      <c r="V1348" s="2">
        <f t="shared" ref="V1348:V1411" si="239">$F1348-$F1347</f>
        <v>-122.8125</v>
      </c>
      <c r="W1348" s="2">
        <f t="shared" ref="W1348:W1411" si="240">($V1348/$F1347)*100</f>
        <v>-0.94145988087298482</v>
      </c>
      <c r="X1348" t="str">
        <f>IF($T1349&gt;0, "up", "down")</f>
        <v>down</v>
      </c>
    </row>
    <row r="1349" spans="1:24" x14ac:dyDescent="0.2">
      <c r="A1349" s="1">
        <v>40494</v>
      </c>
      <c r="B1349" s="2">
        <v>12788.55</v>
      </c>
      <c r="C1349" s="2">
        <v>12826.65</v>
      </c>
      <c r="D1349" s="2">
        <v>12428.8</v>
      </c>
      <c r="E1349" s="2">
        <v>12457.3</v>
      </c>
      <c r="F1349" s="2">
        <f t="shared" si="231"/>
        <v>12625.325000000001</v>
      </c>
      <c r="G1349" s="2">
        <f>$C1349-$D1349</f>
        <v>397.85000000000036</v>
      </c>
      <c r="H1349" s="2">
        <f>$C1349-MAX($B1349,$E1349)</f>
        <v>38.100000000000364</v>
      </c>
      <c r="I1349" s="2">
        <f>MIN($B1349,$E1349)-$D1349</f>
        <v>28.5</v>
      </c>
      <c r="J1349" s="2">
        <f>$E1349-$B1349</f>
        <v>-331.25</v>
      </c>
      <c r="K1349" s="2">
        <f>$H1349/$G1349</f>
        <v>9.5764735453061023E-2</v>
      </c>
      <c r="L1349" s="2">
        <f>$I1349/$G1349</f>
        <v>7.1635038331029216E-2</v>
      </c>
      <c r="M1349" s="2">
        <f>ABS($J1349)/$G1349</f>
        <v>0.83260022621590979</v>
      </c>
      <c r="N1349" s="2">
        <f t="shared" si="233"/>
        <v>12998.184715806716</v>
      </c>
      <c r="O1349" s="2">
        <f t="shared" si="234"/>
        <v>12998.184715806716</v>
      </c>
      <c r="P1349" s="2">
        <f t="shared" si="235"/>
        <v>12428.8</v>
      </c>
      <c r="Q1349" s="2">
        <f t="shared" si="236"/>
        <v>12625.325000000001</v>
      </c>
      <c r="R1349" s="2">
        <f t="shared" si="232"/>
        <v>12762.623607903359</v>
      </c>
      <c r="S1349" s="2">
        <f t="shared" si="230"/>
        <v>0</v>
      </c>
      <c r="T1349" s="2">
        <f t="shared" si="237"/>
        <v>-366.30000000000109</v>
      </c>
      <c r="U1349" s="2">
        <f t="shared" si="238"/>
        <v>-2.8564521663183591</v>
      </c>
      <c r="V1349" s="2">
        <f t="shared" si="239"/>
        <v>-296.76249999999891</v>
      </c>
      <c r="W1349" s="2">
        <f t="shared" si="240"/>
        <v>-2.2965523178820675</v>
      </c>
      <c r="X1349" t="str">
        <f>IF($T1350&gt;0, "up", "down")</f>
        <v>up</v>
      </c>
    </row>
    <row r="1350" spans="1:24" x14ac:dyDescent="0.2">
      <c r="A1350" s="1">
        <v>40497</v>
      </c>
      <c r="B1350" s="2">
        <v>12467.5</v>
      </c>
      <c r="C1350" s="2">
        <v>12789.45</v>
      </c>
      <c r="D1350" s="2">
        <v>12445.55</v>
      </c>
      <c r="E1350" s="2">
        <v>12762.15</v>
      </c>
      <c r="F1350" s="2">
        <f t="shared" si="231"/>
        <v>12616.1625</v>
      </c>
      <c r="G1350" s="2">
        <f>$C1350-$D1350</f>
        <v>343.90000000000146</v>
      </c>
      <c r="H1350" s="2">
        <f>$C1350-MAX($B1350,$E1350)</f>
        <v>27.300000000001091</v>
      </c>
      <c r="I1350" s="2">
        <f>MIN($B1350,$E1350)-$D1350</f>
        <v>21.950000000000728</v>
      </c>
      <c r="J1350" s="2">
        <f>$E1350-$B1350</f>
        <v>294.64999999999964</v>
      </c>
      <c r="K1350" s="2">
        <f>$H1350/$G1350</f>
        <v>7.9383541727249124E-2</v>
      </c>
      <c r="L1350" s="2">
        <f>$I1350/$G1350</f>
        <v>6.3826693806340901E-2</v>
      </c>
      <c r="M1350" s="2">
        <f>ABS($J1350)/$G1350</f>
        <v>0.85678976446640998</v>
      </c>
      <c r="N1350" s="2">
        <f t="shared" si="233"/>
        <v>12811.754857903357</v>
      </c>
      <c r="O1350" s="2">
        <f t="shared" si="234"/>
        <v>12811.754857903357</v>
      </c>
      <c r="P1350" s="2">
        <f t="shared" si="235"/>
        <v>12445.55</v>
      </c>
      <c r="Q1350" s="2">
        <f t="shared" si="236"/>
        <v>12616.1625</v>
      </c>
      <c r="R1350" s="2">
        <f t="shared" si="232"/>
        <v>12671.305553951677</v>
      </c>
      <c r="S1350" s="2">
        <f t="shared" si="230"/>
        <v>0</v>
      </c>
      <c r="T1350" s="2">
        <f t="shared" si="237"/>
        <v>304.85000000000036</v>
      </c>
      <c r="U1350" s="2">
        <f t="shared" si="238"/>
        <v>2.4471594968412127</v>
      </c>
      <c r="V1350" s="2">
        <f t="shared" si="239"/>
        <v>-9.1625000000003638</v>
      </c>
      <c r="W1350" s="2">
        <f t="shared" si="240"/>
        <v>-7.2572389225626768E-2</v>
      </c>
      <c r="X1350" t="str">
        <f>IF($T1351&gt;0, "up", "down")</f>
        <v>down</v>
      </c>
    </row>
    <row r="1351" spans="1:24" x14ac:dyDescent="0.2">
      <c r="A1351" s="1">
        <v>40498</v>
      </c>
      <c r="B1351" s="2">
        <v>12826.9</v>
      </c>
      <c r="C1351" s="2">
        <v>12826.9</v>
      </c>
      <c r="D1351" s="2">
        <v>12436.5</v>
      </c>
      <c r="E1351" s="2">
        <v>12524.45</v>
      </c>
      <c r="F1351" s="2">
        <f t="shared" si="231"/>
        <v>12653.6875</v>
      </c>
      <c r="G1351" s="2">
        <f>$C1351-$D1351</f>
        <v>390.39999999999964</v>
      </c>
      <c r="H1351" s="2">
        <f>$C1351-MAX($B1351,$E1351)</f>
        <v>0</v>
      </c>
      <c r="I1351" s="2">
        <f>MIN($B1351,$E1351)-$D1351</f>
        <v>87.950000000000728</v>
      </c>
      <c r="J1351" s="2">
        <f>$E1351-$B1351</f>
        <v>-302.44999999999891</v>
      </c>
      <c r="K1351" s="2">
        <f>$H1351/$G1351</f>
        <v>0</v>
      </c>
      <c r="L1351" s="2">
        <f>$I1351/$G1351</f>
        <v>0.22528176229508404</v>
      </c>
      <c r="M1351" s="2">
        <f>ABS($J1351)/$G1351</f>
        <v>0.77471823770491599</v>
      </c>
      <c r="N1351" s="2">
        <f t="shared" si="233"/>
        <v>12713.95867895168</v>
      </c>
      <c r="O1351" s="2">
        <f t="shared" si="234"/>
        <v>12826.9</v>
      </c>
      <c r="P1351" s="2">
        <f t="shared" si="235"/>
        <v>12436.5</v>
      </c>
      <c r="Q1351" s="2">
        <f t="shared" si="236"/>
        <v>12653.6875</v>
      </c>
      <c r="R1351" s="2">
        <f t="shared" si="232"/>
        <v>12657.761544737919</v>
      </c>
      <c r="S1351" s="2">
        <f t="shared" ref="S1351:S1414" si="241">($R1351-MIN($R1347:$R1351))/(MAX($R1347:$R1351) - MIN($R1347:$R1351))</f>
        <v>0</v>
      </c>
      <c r="T1351" s="2">
        <f t="shared" si="237"/>
        <v>-237.69999999999891</v>
      </c>
      <c r="U1351" s="2">
        <f t="shared" si="238"/>
        <v>-1.8625388355410251</v>
      </c>
      <c r="V1351" s="2">
        <f t="shared" si="239"/>
        <v>37.524999999999636</v>
      </c>
      <c r="W1351" s="2">
        <f t="shared" si="240"/>
        <v>0.29743592792181961</v>
      </c>
      <c r="X1351" t="str">
        <f>IF($T1352&gt;0, "up", "down")</f>
        <v>down</v>
      </c>
    </row>
    <row r="1352" spans="1:24" x14ac:dyDescent="0.2">
      <c r="A1352" s="1">
        <v>40500</v>
      </c>
      <c r="B1352" s="2">
        <v>12630.9</v>
      </c>
      <c r="C1352" s="2">
        <v>12630.9</v>
      </c>
      <c r="D1352" s="2">
        <v>12050.35</v>
      </c>
      <c r="E1352" s="2">
        <v>12315.15</v>
      </c>
      <c r="F1352" s="2">
        <f t="shared" si="231"/>
        <v>12406.825000000001</v>
      </c>
      <c r="G1352" s="2">
        <f>$C1352-$D1352</f>
        <v>580.54999999999927</v>
      </c>
      <c r="H1352" s="2">
        <f>$C1352-MAX($B1352,$E1352)</f>
        <v>0</v>
      </c>
      <c r="I1352" s="2">
        <f>MIN($B1352,$E1352)-$D1352</f>
        <v>264.79999999999927</v>
      </c>
      <c r="J1352" s="2">
        <f>$E1352-$B1352</f>
        <v>-315.75</v>
      </c>
      <c r="K1352" s="2">
        <f>$H1352/$G1352</f>
        <v>0</v>
      </c>
      <c r="L1352" s="2">
        <f>$I1352/$G1352</f>
        <v>0.45611919731289224</v>
      </c>
      <c r="M1352" s="2">
        <f>ABS($J1352)/$G1352</f>
        <v>0.5438808026871077</v>
      </c>
      <c r="N1352" s="2">
        <f t="shared" si="233"/>
        <v>12683.82308947584</v>
      </c>
      <c r="O1352" s="2">
        <f t="shared" si="234"/>
        <v>12683.82308947584</v>
      </c>
      <c r="P1352" s="2">
        <f t="shared" si="235"/>
        <v>12050.35</v>
      </c>
      <c r="Q1352" s="2">
        <f t="shared" si="236"/>
        <v>12406.825000000001</v>
      </c>
      <c r="R1352" s="2">
        <f t="shared" si="232"/>
        <v>12456.20529473792</v>
      </c>
      <c r="S1352" s="2">
        <f t="shared" si="241"/>
        <v>0</v>
      </c>
      <c r="T1352" s="2">
        <f t="shared" si="237"/>
        <v>-209.30000000000109</v>
      </c>
      <c r="U1352" s="2">
        <f t="shared" si="238"/>
        <v>-1.6711312672412846</v>
      </c>
      <c r="V1352" s="2">
        <f t="shared" si="239"/>
        <v>-246.86249999999927</v>
      </c>
      <c r="W1352" s="2">
        <f t="shared" si="240"/>
        <v>-1.950913518292587</v>
      </c>
      <c r="X1352" t="str">
        <f>IF($T1353&gt;0, "up", "down")</f>
        <v>down</v>
      </c>
    </row>
    <row r="1353" spans="1:24" x14ac:dyDescent="0.2">
      <c r="A1353" s="1">
        <v>40501</v>
      </c>
      <c r="B1353" s="2">
        <v>12325.75</v>
      </c>
      <c r="C1353" s="2">
        <v>12325.75</v>
      </c>
      <c r="D1353" s="2">
        <v>12013.65</v>
      </c>
      <c r="E1353" s="2">
        <v>12062.95</v>
      </c>
      <c r="F1353" s="2">
        <f t="shared" si="231"/>
        <v>12182.025000000001</v>
      </c>
      <c r="G1353" s="2">
        <f>$C1353-$D1353</f>
        <v>312.10000000000036</v>
      </c>
      <c r="H1353" s="2">
        <f>$C1353-MAX($B1353,$E1353)</f>
        <v>0</v>
      </c>
      <c r="I1353" s="2">
        <f>MIN($B1353,$E1353)-$D1353</f>
        <v>49.300000000001091</v>
      </c>
      <c r="J1353" s="2">
        <f>$E1353-$B1353</f>
        <v>-262.79999999999927</v>
      </c>
      <c r="K1353" s="2">
        <f>$H1353/$G1353</f>
        <v>0</v>
      </c>
      <c r="L1353" s="2">
        <f>$I1353/$G1353</f>
        <v>0.15796219160525804</v>
      </c>
      <c r="M1353" s="2">
        <f>ABS($J1353)/$G1353</f>
        <v>0.84203780839474196</v>
      </c>
      <c r="N1353" s="2">
        <f t="shared" si="233"/>
        <v>12545.324044737921</v>
      </c>
      <c r="O1353" s="2">
        <f t="shared" si="234"/>
        <v>12545.324044737921</v>
      </c>
      <c r="P1353" s="2">
        <f t="shared" si="235"/>
        <v>12013.65</v>
      </c>
      <c r="Q1353" s="2">
        <f t="shared" si="236"/>
        <v>12182.025000000001</v>
      </c>
      <c r="R1353" s="2">
        <f t="shared" si="232"/>
        <v>12321.580772368961</v>
      </c>
      <c r="S1353" s="2">
        <f t="shared" si="241"/>
        <v>0</v>
      </c>
      <c r="T1353" s="2">
        <f t="shared" si="237"/>
        <v>-252.19999999999891</v>
      </c>
      <c r="U1353" s="2">
        <f t="shared" si="238"/>
        <v>-2.0478841102219536</v>
      </c>
      <c r="V1353" s="2">
        <f t="shared" si="239"/>
        <v>-224.79999999999927</v>
      </c>
      <c r="W1353" s="2">
        <f t="shared" si="240"/>
        <v>-1.8119059469283982</v>
      </c>
      <c r="X1353" t="str">
        <f>IF($T1354&gt;0, "up", "down")</f>
        <v>up</v>
      </c>
    </row>
    <row r="1354" spans="1:24" x14ac:dyDescent="0.2">
      <c r="A1354" s="1">
        <v>40504</v>
      </c>
      <c r="B1354" s="2">
        <v>12120.8</v>
      </c>
      <c r="C1354" s="2">
        <v>12414.55</v>
      </c>
      <c r="D1354" s="2">
        <v>12054.55</v>
      </c>
      <c r="E1354" s="2">
        <v>12390.1</v>
      </c>
      <c r="F1354" s="2">
        <f t="shared" si="231"/>
        <v>12244.999999999998</v>
      </c>
      <c r="G1354" s="2">
        <f>$C1354-$D1354</f>
        <v>360</v>
      </c>
      <c r="H1354" s="2">
        <f>$C1354-MAX($B1354,$E1354)</f>
        <v>24.449999999998909</v>
      </c>
      <c r="I1354" s="2">
        <f>MIN($B1354,$E1354)-$D1354</f>
        <v>66.25</v>
      </c>
      <c r="J1354" s="2">
        <f>$E1354-$B1354</f>
        <v>269.30000000000109</v>
      </c>
      <c r="K1354" s="2">
        <f>$H1354/$G1354</f>
        <v>6.7916666666663641E-2</v>
      </c>
      <c r="L1354" s="2">
        <f>$I1354/$G1354</f>
        <v>0.18402777777777779</v>
      </c>
      <c r="M1354" s="2">
        <f>ABS($J1354)/$G1354</f>
        <v>0.74805555555555858</v>
      </c>
      <c r="N1354" s="2">
        <f t="shared" si="233"/>
        <v>12363.674522368961</v>
      </c>
      <c r="O1354" s="2">
        <f t="shared" si="234"/>
        <v>12414.55</v>
      </c>
      <c r="P1354" s="2">
        <f t="shared" si="235"/>
        <v>12054.55</v>
      </c>
      <c r="Q1354" s="2">
        <f t="shared" si="236"/>
        <v>12244.999999999998</v>
      </c>
      <c r="R1354" s="2">
        <f t="shared" si="232"/>
        <v>12269.443630592239</v>
      </c>
      <c r="S1354" s="2">
        <f t="shared" si="241"/>
        <v>0</v>
      </c>
      <c r="T1354" s="2">
        <f t="shared" si="237"/>
        <v>327.14999999999964</v>
      </c>
      <c r="U1354" s="2">
        <f t="shared" si="238"/>
        <v>2.7120231784099214</v>
      </c>
      <c r="V1354" s="2">
        <f t="shared" si="239"/>
        <v>62.974999999996726</v>
      </c>
      <c r="W1354" s="2">
        <f t="shared" si="240"/>
        <v>0.51695017864432824</v>
      </c>
      <c r="X1354" t="str">
        <f>IF($T1355&gt;0, "up", "down")</f>
        <v>down</v>
      </c>
    </row>
    <row r="1355" spans="1:24" x14ac:dyDescent="0.2">
      <c r="A1355" s="1">
        <v>40505</v>
      </c>
      <c r="B1355" s="2">
        <v>12318.8</v>
      </c>
      <c r="C1355" s="2">
        <v>12318.8</v>
      </c>
      <c r="D1355" s="2">
        <v>11891.35</v>
      </c>
      <c r="E1355" s="2">
        <v>12206.45</v>
      </c>
      <c r="F1355" s="2">
        <f t="shared" si="231"/>
        <v>12183.849999999999</v>
      </c>
      <c r="G1355" s="2">
        <f>$C1355-$D1355</f>
        <v>427.44999999999891</v>
      </c>
      <c r="H1355" s="2">
        <f>$C1355-MAX($B1355,$E1355)</f>
        <v>0</v>
      </c>
      <c r="I1355" s="2">
        <f>MIN($B1355,$E1355)-$D1355</f>
        <v>315.10000000000036</v>
      </c>
      <c r="J1355" s="2">
        <f>$E1355-$B1355</f>
        <v>-112.34999999999854</v>
      </c>
      <c r="K1355" s="2">
        <f>$H1355/$G1355</f>
        <v>0</v>
      </c>
      <c r="L1355" s="2">
        <f>$I1355/$G1355</f>
        <v>0.7371622411978036</v>
      </c>
      <c r="M1355" s="2">
        <f>ABS($J1355)/$G1355</f>
        <v>0.26283775880219634</v>
      </c>
      <c r="N1355" s="2">
        <f t="shared" si="233"/>
        <v>12304.337261184479</v>
      </c>
      <c r="O1355" s="2">
        <f t="shared" si="234"/>
        <v>12318.8</v>
      </c>
      <c r="P1355" s="2">
        <f t="shared" si="235"/>
        <v>11891.35</v>
      </c>
      <c r="Q1355" s="2">
        <f t="shared" si="236"/>
        <v>12183.849999999999</v>
      </c>
      <c r="R1355" s="2">
        <f t="shared" si="232"/>
        <v>12174.584315296119</v>
      </c>
      <c r="S1355" s="2">
        <f t="shared" si="241"/>
        <v>0</v>
      </c>
      <c r="T1355" s="2">
        <f t="shared" si="237"/>
        <v>-183.64999999999964</v>
      </c>
      <c r="U1355" s="2">
        <f t="shared" si="238"/>
        <v>-1.4822317818258097</v>
      </c>
      <c r="V1355" s="2">
        <f t="shared" si="239"/>
        <v>-61.149999999999636</v>
      </c>
      <c r="W1355" s="2">
        <f t="shared" si="240"/>
        <v>-0.49938750510412122</v>
      </c>
      <c r="X1355" t="str">
        <f>IF($T1356&gt;0, "up", "down")</f>
        <v>down</v>
      </c>
    </row>
    <row r="1356" spans="1:24" x14ac:dyDescent="0.2">
      <c r="A1356" s="1">
        <v>40506</v>
      </c>
      <c r="B1356" s="2">
        <v>12206</v>
      </c>
      <c r="C1356" s="2">
        <v>12292.85</v>
      </c>
      <c r="D1356" s="2">
        <v>11746.75</v>
      </c>
      <c r="E1356" s="2">
        <v>11842.55</v>
      </c>
      <c r="F1356" s="2">
        <f t="shared" si="231"/>
        <v>12022.037499999999</v>
      </c>
      <c r="G1356" s="2">
        <f>$C1356-$D1356</f>
        <v>546.10000000000036</v>
      </c>
      <c r="H1356" s="2">
        <f>$C1356-MAX($B1356,$E1356)</f>
        <v>86.850000000000364</v>
      </c>
      <c r="I1356" s="2">
        <f>MIN($B1356,$E1356)-$D1356</f>
        <v>95.799999999999272</v>
      </c>
      <c r="J1356" s="2">
        <f>$E1356-$B1356</f>
        <v>-363.45000000000073</v>
      </c>
      <c r="K1356" s="2">
        <f>$H1356/$G1356</f>
        <v>0.15903680644570647</v>
      </c>
      <c r="L1356" s="2">
        <f>$I1356/$G1356</f>
        <v>0.17542574620032816</v>
      </c>
      <c r="M1356" s="2">
        <f>ABS($J1356)/$G1356</f>
        <v>0.66553744735396536</v>
      </c>
      <c r="N1356" s="2">
        <f t="shared" si="233"/>
        <v>12244.093630592239</v>
      </c>
      <c r="O1356" s="2">
        <f t="shared" si="234"/>
        <v>12292.85</v>
      </c>
      <c r="P1356" s="2">
        <f t="shared" si="235"/>
        <v>11746.75</v>
      </c>
      <c r="Q1356" s="2">
        <f t="shared" si="236"/>
        <v>12022.037499999999</v>
      </c>
      <c r="R1356" s="2">
        <f t="shared" si="232"/>
        <v>12076.43278264806</v>
      </c>
      <c r="S1356" s="2">
        <f t="shared" si="241"/>
        <v>0</v>
      </c>
      <c r="T1356" s="2">
        <f t="shared" si="237"/>
        <v>-363.90000000000146</v>
      </c>
      <c r="U1356" s="2">
        <f t="shared" si="238"/>
        <v>-2.9812107533312422</v>
      </c>
      <c r="V1356" s="2">
        <f t="shared" si="239"/>
        <v>-161.8125</v>
      </c>
      <c r="W1356" s="2">
        <f t="shared" si="240"/>
        <v>-1.3280900536365765</v>
      </c>
      <c r="X1356" t="str">
        <f>IF($T1357&gt;0, "up", "down")</f>
        <v>down</v>
      </c>
    </row>
    <row r="1357" spans="1:24" x14ac:dyDescent="0.2">
      <c r="A1357" s="1">
        <v>40507</v>
      </c>
      <c r="B1357" s="2">
        <v>11897.9</v>
      </c>
      <c r="C1357" s="2">
        <v>11962.1</v>
      </c>
      <c r="D1357" s="2">
        <v>11608.3</v>
      </c>
      <c r="E1357" s="2">
        <v>11652.4</v>
      </c>
      <c r="F1357" s="2">
        <f t="shared" si="231"/>
        <v>11780.175000000001</v>
      </c>
      <c r="G1357" s="2">
        <f>$C1357-$D1357</f>
        <v>353.80000000000109</v>
      </c>
      <c r="H1357" s="2">
        <f>$C1357-MAX($B1357,$E1357)</f>
        <v>64.200000000000728</v>
      </c>
      <c r="I1357" s="2">
        <f>MIN($B1357,$E1357)-$D1357</f>
        <v>44.100000000000364</v>
      </c>
      <c r="J1357" s="2">
        <f>$E1357-$B1357</f>
        <v>-245.5</v>
      </c>
      <c r="K1357" s="2">
        <f>$H1357/$G1357</f>
        <v>0.1814584511023192</v>
      </c>
      <c r="L1357" s="2">
        <f>$I1357/$G1357</f>
        <v>0.1246466930469198</v>
      </c>
      <c r="M1357" s="2">
        <f>ABS($J1357)/$G1357</f>
        <v>0.69389485585076105</v>
      </c>
      <c r="N1357" s="2">
        <f t="shared" si="233"/>
        <v>12133.065565296118</v>
      </c>
      <c r="O1357" s="2">
        <f t="shared" si="234"/>
        <v>12133.065565296118</v>
      </c>
      <c r="P1357" s="2">
        <f t="shared" si="235"/>
        <v>11608.3</v>
      </c>
      <c r="Q1357" s="2">
        <f t="shared" si="236"/>
        <v>11780.175000000001</v>
      </c>
      <c r="R1357" s="2">
        <f t="shared" si="232"/>
        <v>11913.651532648058</v>
      </c>
      <c r="S1357" s="2">
        <f t="shared" si="241"/>
        <v>0</v>
      </c>
      <c r="T1357" s="2">
        <f t="shared" si="237"/>
        <v>-190.14999999999964</v>
      </c>
      <c r="U1357" s="2">
        <f t="shared" si="238"/>
        <v>-1.6056508100029103</v>
      </c>
      <c r="V1357" s="2">
        <f t="shared" si="239"/>
        <v>-241.86249999999745</v>
      </c>
      <c r="W1357" s="2">
        <f t="shared" si="240"/>
        <v>-2.011826198346141</v>
      </c>
      <c r="X1357" t="str">
        <f>IF($T1358&gt;0, "up", "down")</f>
        <v>up</v>
      </c>
    </row>
    <row r="1358" spans="1:24" x14ac:dyDescent="0.2">
      <c r="A1358" s="1">
        <v>40508</v>
      </c>
      <c r="B1358" s="2">
        <v>11703.25</v>
      </c>
      <c r="C1358" s="2">
        <v>11874.55</v>
      </c>
      <c r="D1358" s="2">
        <v>11362.9</v>
      </c>
      <c r="E1358" s="2">
        <v>11668.85</v>
      </c>
      <c r="F1358" s="2">
        <f t="shared" si="231"/>
        <v>11652.387499999999</v>
      </c>
      <c r="G1358" s="2">
        <f>$C1358-$D1358</f>
        <v>511.64999999999964</v>
      </c>
      <c r="H1358" s="2">
        <f>$C1358-MAX($B1358,$E1358)</f>
        <v>171.29999999999927</v>
      </c>
      <c r="I1358" s="2">
        <f>MIN($B1358,$E1358)-$D1358</f>
        <v>305.95000000000073</v>
      </c>
      <c r="J1358" s="2">
        <f>$E1358-$B1358</f>
        <v>-34.399999999999636</v>
      </c>
      <c r="K1358" s="2">
        <f>$H1358/$G1358</f>
        <v>0.33479917912635471</v>
      </c>
      <c r="L1358" s="2">
        <f>$I1358/$G1358</f>
        <v>0.59796736050034383</v>
      </c>
      <c r="M1358" s="2">
        <f>ABS($J1358)/$G1358</f>
        <v>6.7233460373301399E-2</v>
      </c>
      <c r="N1358" s="2">
        <f t="shared" si="233"/>
        <v>11956.620282648058</v>
      </c>
      <c r="O1358" s="2">
        <f t="shared" si="234"/>
        <v>11956.620282648058</v>
      </c>
      <c r="P1358" s="2">
        <f t="shared" si="235"/>
        <v>11362.9</v>
      </c>
      <c r="Q1358" s="2">
        <f t="shared" si="236"/>
        <v>11652.387499999999</v>
      </c>
      <c r="R1358" s="2">
        <f t="shared" si="232"/>
        <v>11732.132016324029</v>
      </c>
      <c r="S1358" s="2">
        <f t="shared" si="241"/>
        <v>0</v>
      </c>
      <c r="T1358" s="2">
        <f t="shared" si="237"/>
        <v>16.450000000000728</v>
      </c>
      <c r="U1358" s="2">
        <f t="shared" si="238"/>
        <v>0.14117263396382487</v>
      </c>
      <c r="V1358" s="2">
        <f t="shared" si="239"/>
        <v>-127.78750000000218</v>
      </c>
      <c r="W1358" s="2">
        <f t="shared" si="240"/>
        <v>-1.0847674164433225</v>
      </c>
      <c r="X1358" t="str">
        <f>IF($T1359&gt;0, "up", "down")</f>
        <v>up</v>
      </c>
    </row>
    <row r="1359" spans="1:24" x14ac:dyDescent="0.2">
      <c r="A1359" s="1">
        <v>40511</v>
      </c>
      <c r="B1359" s="2">
        <v>11731.35</v>
      </c>
      <c r="C1359" s="2">
        <v>11855.7</v>
      </c>
      <c r="D1359" s="2">
        <v>11707.85</v>
      </c>
      <c r="E1359" s="2">
        <v>11828.35</v>
      </c>
      <c r="F1359" s="2">
        <f t="shared" si="231"/>
        <v>11780.8125</v>
      </c>
      <c r="G1359" s="2">
        <f>$C1359-$D1359</f>
        <v>147.85000000000036</v>
      </c>
      <c r="H1359" s="2">
        <f>$C1359-MAX($B1359,$E1359)</f>
        <v>27.350000000000364</v>
      </c>
      <c r="I1359" s="2">
        <f>MIN($B1359,$E1359)-$D1359</f>
        <v>23.5</v>
      </c>
      <c r="J1359" s="2">
        <f>$E1359-$B1359</f>
        <v>97</v>
      </c>
      <c r="K1359" s="2">
        <f>$H1359/$G1359</f>
        <v>0.18498478187352246</v>
      </c>
      <c r="L1359" s="2">
        <f>$I1359/$G1359</f>
        <v>0.15894487656408482</v>
      </c>
      <c r="M1359" s="2">
        <f>ABS($J1359)/$G1359</f>
        <v>0.65607034156239274</v>
      </c>
      <c r="N1359" s="2">
        <f t="shared" si="233"/>
        <v>11804.503891324028</v>
      </c>
      <c r="O1359" s="2">
        <f t="shared" si="234"/>
        <v>11855.7</v>
      </c>
      <c r="P1359" s="2">
        <f t="shared" si="235"/>
        <v>11707.85</v>
      </c>
      <c r="Q1359" s="2">
        <f t="shared" si="236"/>
        <v>11780.8125</v>
      </c>
      <c r="R1359" s="2">
        <f t="shared" si="232"/>
        <v>11787.216597831008</v>
      </c>
      <c r="S1359" s="2">
        <f t="shared" si="241"/>
        <v>0.12449835074866128</v>
      </c>
      <c r="T1359" s="2">
        <f t="shared" si="237"/>
        <v>159.5</v>
      </c>
      <c r="U1359" s="2">
        <f t="shared" si="238"/>
        <v>1.3668870539941809</v>
      </c>
      <c r="V1359" s="2">
        <f t="shared" si="239"/>
        <v>128.42500000000109</v>
      </c>
      <c r="W1359" s="2">
        <f t="shared" si="240"/>
        <v>1.1021346483714269</v>
      </c>
      <c r="X1359" t="str">
        <f>IF($T1360&gt;0, "up", "down")</f>
        <v>up</v>
      </c>
    </row>
    <row r="1360" spans="1:24" x14ac:dyDescent="0.2">
      <c r="A1360" s="1">
        <v>40512</v>
      </c>
      <c r="B1360" s="2">
        <v>11811.1</v>
      </c>
      <c r="C1360" s="2">
        <v>12031.25</v>
      </c>
      <c r="D1360" s="2">
        <v>11725.5</v>
      </c>
      <c r="E1360" s="2">
        <v>11952.6</v>
      </c>
      <c r="F1360" s="2">
        <f t="shared" si="231"/>
        <v>11880.112499999999</v>
      </c>
      <c r="G1360" s="2">
        <f>$C1360-$D1360</f>
        <v>305.75</v>
      </c>
      <c r="H1360" s="2">
        <f>$C1360-MAX($B1360,$E1360)</f>
        <v>78.649999999999636</v>
      </c>
      <c r="I1360" s="2">
        <f>MIN($B1360,$E1360)-$D1360</f>
        <v>85.600000000000364</v>
      </c>
      <c r="J1360" s="2">
        <f>$E1360-$B1360</f>
        <v>141.5</v>
      </c>
      <c r="K1360" s="2">
        <f>$H1360/$G1360</f>
        <v>0.25723630417007243</v>
      </c>
      <c r="L1360" s="2">
        <f>$I1360/$G1360</f>
        <v>0.27996729354047545</v>
      </c>
      <c r="M1360" s="2">
        <f>ABS($J1360)/$G1360</f>
        <v>0.46279640228945218</v>
      </c>
      <c r="N1360" s="2">
        <f t="shared" si="233"/>
        <v>11792.658195662014</v>
      </c>
      <c r="O1360" s="2">
        <f t="shared" si="234"/>
        <v>12031.25</v>
      </c>
      <c r="P1360" s="2">
        <f t="shared" si="235"/>
        <v>11725.5</v>
      </c>
      <c r="Q1360" s="2">
        <f t="shared" si="236"/>
        <v>11880.112499999999</v>
      </c>
      <c r="R1360" s="2">
        <f t="shared" si="232"/>
        <v>11857.380173915502</v>
      </c>
      <c r="S1360" s="2">
        <f t="shared" si="241"/>
        <v>0.36377542498293142</v>
      </c>
      <c r="T1360" s="2">
        <f t="shared" si="237"/>
        <v>124.25</v>
      </c>
      <c r="U1360" s="2">
        <f t="shared" si="238"/>
        <v>1.0504423693921805</v>
      </c>
      <c r="V1360" s="2">
        <f t="shared" si="239"/>
        <v>99.299999999999272</v>
      </c>
      <c r="W1360" s="2">
        <f t="shared" si="240"/>
        <v>0.84289602266396546</v>
      </c>
      <c r="X1360" t="str">
        <f>IF($T1361&gt;0, "up", "down")</f>
        <v>up</v>
      </c>
    </row>
    <row r="1361" spans="1:24" x14ac:dyDescent="0.2">
      <c r="A1361" s="1">
        <v>40513</v>
      </c>
      <c r="B1361" s="2">
        <v>11987.7</v>
      </c>
      <c r="C1361" s="2">
        <v>12345.35</v>
      </c>
      <c r="D1361" s="2">
        <v>11963.85</v>
      </c>
      <c r="E1361" s="2">
        <v>12310.75</v>
      </c>
      <c r="F1361" s="2">
        <f t="shared" si="231"/>
        <v>12151.9125</v>
      </c>
      <c r="G1361" s="2">
        <f>$C1361-$D1361</f>
        <v>381.5</v>
      </c>
      <c r="H1361" s="2">
        <f>$C1361-MAX($B1361,$E1361)</f>
        <v>34.600000000000364</v>
      </c>
      <c r="I1361" s="2">
        <f>MIN($B1361,$E1361)-$D1361</f>
        <v>23.850000000000364</v>
      </c>
      <c r="J1361" s="2">
        <f>$E1361-$B1361</f>
        <v>323.04999999999927</v>
      </c>
      <c r="K1361" s="2">
        <f>$H1361/$G1361</f>
        <v>9.0694626474443943E-2</v>
      </c>
      <c r="L1361" s="2">
        <f>$I1361/$G1361</f>
        <v>6.2516382699869893E-2</v>
      </c>
      <c r="M1361" s="2">
        <f>ABS($J1361)/$G1361</f>
        <v>0.84678899082568615</v>
      </c>
      <c r="N1361" s="2">
        <f t="shared" si="233"/>
        <v>11836.385347831007</v>
      </c>
      <c r="O1361" s="2">
        <f t="shared" si="234"/>
        <v>12345.35</v>
      </c>
      <c r="P1361" s="2">
        <f t="shared" si="235"/>
        <v>11836.385347831007</v>
      </c>
      <c r="Q1361" s="2">
        <f t="shared" si="236"/>
        <v>12151.9125</v>
      </c>
      <c r="R1361" s="2">
        <f t="shared" si="232"/>
        <v>12042.508298915503</v>
      </c>
      <c r="S1361" s="2">
        <f t="shared" si="241"/>
        <v>1</v>
      </c>
      <c r="T1361" s="2">
        <f t="shared" si="237"/>
        <v>358.14999999999964</v>
      </c>
      <c r="U1361" s="2">
        <f t="shared" si="238"/>
        <v>2.9964191891303953</v>
      </c>
      <c r="V1361" s="2">
        <f t="shared" si="239"/>
        <v>271.80000000000109</v>
      </c>
      <c r="W1361" s="2">
        <f t="shared" si="240"/>
        <v>2.2878571225651365</v>
      </c>
      <c r="X1361" t="str">
        <f>IF($T1362&gt;0, "up", "down")</f>
        <v>up</v>
      </c>
    </row>
    <row r="1362" spans="1:24" x14ac:dyDescent="0.2">
      <c r="A1362" s="1">
        <v>40514</v>
      </c>
      <c r="B1362" s="2">
        <v>12411</v>
      </c>
      <c r="C1362" s="2">
        <v>12535.85</v>
      </c>
      <c r="D1362" s="2">
        <v>12389.65</v>
      </c>
      <c r="E1362" s="2">
        <v>12472.6</v>
      </c>
      <c r="F1362" s="2">
        <f t="shared" si="231"/>
        <v>12452.275</v>
      </c>
      <c r="G1362" s="2">
        <f>$C1362-$D1362</f>
        <v>146.20000000000073</v>
      </c>
      <c r="H1362" s="2">
        <f>$C1362-MAX($B1362,$E1362)</f>
        <v>63.25</v>
      </c>
      <c r="I1362" s="2">
        <f>MIN($B1362,$E1362)-$D1362</f>
        <v>21.350000000000364</v>
      </c>
      <c r="J1362" s="2">
        <f>$E1362-$B1362</f>
        <v>61.600000000000364</v>
      </c>
      <c r="K1362" s="2">
        <f>$H1362/$G1362</f>
        <v>0.43262653898768594</v>
      </c>
      <c r="L1362" s="2">
        <f>$I1362/$G1362</f>
        <v>0.14603283173734785</v>
      </c>
      <c r="M1362" s="2">
        <f>ABS($J1362)/$G1362</f>
        <v>0.42134062927496618</v>
      </c>
      <c r="N1362" s="2">
        <f t="shared" si="233"/>
        <v>11994.148923915503</v>
      </c>
      <c r="O1362" s="2">
        <f t="shared" si="234"/>
        <v>12535.85</v>
      </c>
      <c r="P1362" s="2">
        <f t="shared" si="235"/>
        <v>11994.148923915503</v>
      </c>
      <c r="Q1362" s="2">
        <f t="shared" si="236"/>
        <v>12452.275</v>
      </c>
      <c r="R1362" s="2">
        <f t="shared" si="232"/>
        <v>12244.105711957753</v>
      </c>
      <c r="S1362" s="2">
        <f t="shared" si="241"/>
        <v>1</v>
      </c>
      <c r="T1362" s="2">
        <f t="shared" si="237"/>
        <v>161.85000000000036</v>
      </c>
      <c r="U1362" s="2">
        <f t="shared" si="238"/>
        <v>1.3147046280689669</v>
      </c>
      <c r="V1362" s="2">
        <f t="shared" si="239"/>
        <v>300.36249999999927</v>
      </c>
      <c r="W1362" s="2">
        <f t="shared" si="240"/>
        <v>2.4717302729097108</v>
      </c>
      <c r="X1362" t="str">
        <f>IF($T1363&gt;0, "up", "down")</f>
        <v>down</v>
      </c>
    </row>
    <row r="1363" spans="1:24" x14ac:dyDescent="0.2">
      <c r="A1363" s="1">
        <v>40515</v>
      </c>
      <c r="B1363" s="2">
        <v>12453.25</v>
      </c>
      <c r="C1363" s="2">
        <v>12464.1</v>
      </c>
      <c r="D1363" s="2">
        <v>12232.7</v>
      </c>
      <c r="E1363" s="2">
        <v>12349.2</v>
      </c>
      <c r="F1363" s="2">
        <f t="shared" si="231"/>
        <v>12374.8125</v>
      </c>
      <c r="G1363" s="2">
        <f>$C1363-$D1363</f>
        <v>231.39999999999964</v>
      </c>
      <c r="H1363" s="2">
        <f>$C1363-MAX($B1363,$E1363)</f>
        <v>10.850000000000364</v>
      </c>
      <c r="I1363" s="2">
        <f>MIN($B1363,$E1363)-$D1363</f>
        <v>116.5</v>
      </c>
      <c r="J1363" s="2">
        <f>$E1363-$B1363</f>
        <v>-104.04999999999927</v>
      </c>
      <c r="K1363" s="2">
        <f>$H1363/$G1363</f>
        <v>4.6888504753674939E-2</v>
      </c>
      <c r="L1363" s="2">
        <f>$I1363/$G1363</f>
        <v>0.50345721694036383</v>
      </c>
      <c r="M1363" s="2">
        <f>ABS($J1363)/$G1363</f>
        <v>0.44965427830596127</v>
      </c>
      <c r="N1363" s="2">
        <f t="shared" si="233"/>
        <v>12223.211961957752</v>
      </c>
      <c r="O1363" s="2">
        <f t="shared" si="234"/>
        <v>12464.1</v>
      </c>
      <c r="P1363" s="2">
        <f t="shared" si="235"/>
        <v>12223.211961957752</v>
      </c>
      <c r="Q1363" s="2">
        <f t="shared" si="236"/>
        <v>12374.8125</v>
      </c>
      <c r="R1363" s="2">
        <f t="shared" si="232"/>
        <v>12321.334105978876</v>
      </c>
      <c r="S1363" s="2">
        <f t="shared" si="241"/>
        <v>1</v>
      </c>
      <c r="T1363" s="2">
        <f t="shared" si="237"/>
        <v>-123.39999999999964</v>
      </c>
      <c r="U1363" s="2">
        <f t="shared" si="238"/>
        <v>-0.98936869618202805</v>
      </c>
      <c r="V1363" s="2">
        <f t="shared" si="239"/>
        <v>-77.462499999999636</v>
      </c>
      <c r="W1363" s="2">
        <f t="shared" si="240"/>
        <v>-0.6220750826656144</v>
      </c>
      <c r="X1363" t="str">
        <f>IF($T1364&gt;0, "up", "down")</f>
        <v>down</v>
      </c>
    </row>
    <row r="1364" spans="1:24" x14ac:dyDescent="0.2">
      <c r="A1364" s="1">
        <v>40518</v>
      </c>
      <c r="B1364" s="2">
        <v>12427.95</v>
      </c>
      <c r="C1364" s="2">
        <v>12429.45</v>
      </c>
      <c r="D1364" s="2">
        <v>12011.5</v>
      </c>
      <c r="E1364" s="2">
        <v>12051.2</v>
      </c>
      <c r="F1364" s="2">
        <f t="shared" si="231"/>
        <v>12230.025000000001</v>
      </c>
      <c r="G1364" s="2">
        <f>$C1364-$D1364</f>
        <v>417.95000000000073</v>
      </c>
      <c r="H1364" s="2">
        <f>$C1364-MAX($B1364,$E1364)</f>
        <v>1.5</v>
      </c>
      <c r="I1364" s="2">
        <f>MIN($B1364,$E1364)-$D1364</f>
        <v>39.700000000000728</v>
      </c>
      <c r="J1364" s="2">
        <f>$E1364-$B1364</f>
        <v>-376.75</v>
      </c>
      <c r="K1364" s="2">
        <f>$H1364/$G1364</f>
        <v>3.588946046177766E-3</v>
      </c>
      <c r="L1364" s="2">
        <f>$I1364/$G1364</f>
        <v>9.4987438688839951E-2</v>
      </c>
      <c r="M1364" s="2">
        <f>ABS($J1364)/$G1364</f>
        <v>0.90142361526498227</v>
      </c>
      <c r="N1364" s="2">
        <f t="shared" si="233"/>
        <v>12299.012230978875</v>
      </c>
      <c r="O1364" s="2">
        <f t="shared" si="234"/>
        <v>12429.45</v>
      </c>
      <c r="P1364" s="2">
        <f t="shared" si="235"/>
        <v>12011.5</v>
      </c>
      <c r="Q1364" s="2">
        <f t="shared" si="236"/>
        <v>12230.025000000001</v>
      </c>
      <c r="R1364" s="2">
        <f t="shared" si="232"/>
        <v>12242.496807744719</v>
      </c>
      <c r="S1364" s="2">
        <f t="shared" si="241"/>
        <v>0.83007515879100635</v>
      </c>
      <c r="T1364" s="2">
        <f t="shared" si="237"/>
        <v>-298</v>
      </c>
      <c r="U1364" s="2">
        <f t="shared" si="238"/>
        <v>-2.4131117805201954</v>
      </c>
      <c r="V1364" s="2">
        <f t="shared" si="239"/>
        <v>-144.78749999999854</v>
      </c>
      <c r="W1364" s="2">
        <f t="shared" si="240"/>
        <v>-1.1700177275413146</v>
      </c>
      <c r="X1364" t="str">
        <f>IF($T1365&gt;0, "up", "down")</f>
        <v>down</v>
      </c>
    </row>
    <row r="1365" spans="1:24" x14ac:dyDescent="0.2">
      <c r="A1365" s="1">
        <v>40519</v>
      </c>
      <c r="B1365" s="2">
        <v>12040.4</v>
      </c>
      <c r="C1365" s="2">
        <v>12040.4</v>
      </c>
      <c r="D1365" s="2">
        <v>11629.5</v>
      </c>
      <c r="E1365" s="2">
        <v>11695.3</v>
      </c>
      <c r="F1365" s="2">
        <f t="shared" si="231"/>
        <v>11851.400000000001</v>
      </c>
      <c r="G1365" s="2">
        <f>$C1365-$D1365</f>
        <v>410.89999999999964</v>
      </c>
      <c r="H1365" s="2">
        <f>$C1365-MAX($B1365,$E1365)</f>
        <v>0</v>
      </c>
      <c r="I1365" s="2">
        <f>MIN($B1365,$E1365)-$D1365</f>
        <v>65.799999999999272</v>
      </c>
      <c r="J1365" s="2">
        <f>$E1365-$B1365</f>
        <v>-345.10000000000036</v>
      </c>
      <c r="K1365" s="2">
        <f>$H1365/$G1365</f>
        <v>0</v>
      </c>
      <c r="L1365" s="2">
        <f>$I1365/$G1365</f>
        <v>0.16013628620102052</v>
      </c>
      <c r="M1365" s="2">
        <f>ABS($J1365)/$G1365</f>
        <v>0.83986371379897951</v>
      </c>
      <c r="N1365" s="2">
        <f t="shared" si="233"/>
        <v>12264.518615489438</v>
      </c>
      <c r="O1365" s="2">
        <f t="shared" si="234"/>
        <v>12264.518615489438</v>
      </c>
      <c r="P1365" s="2">
        <f t="shared" si="235"/>
        <v>11629.5</v>
      </c>
      <c r="Q1365" s="2">
        <f t="shared" si="236"/>
        <v>11851.400000000001</v>
      </c>
      <c r="R1365" s="2">
        <f t="shared" si="232"/>
        <v>12002.48430774472</v>
      </c>
      <c r="S1365" s="2">
        <f t="shared" si="241"/>
        <v>0</v>
      </c>
      <c r="T1365" s="2">
        <f t="shared" si="237"/>
        <v>-355.90000000000146</v>
      </c>
      <c r="U1365" s="2">
        <f t="shared" si="238"/>
        <v>-2.9532328730748922</v>
      </c>
      <c r="V1365" s="2">
        <f t="shared" si="239"/>
        <v>-378.625</v>
      </c>
      <c r="W1365" s="2">
        <f t="shared" si="240"/>
        <v>-3.0958644810619762</v>
      </c>
      <c r="X1365" t="str">
        <f>IF($T1366&gt;0, "up", "down")</f>
        <v>down</v>
      </c>
    </row>
    <row r="1366" spans="1:24" x14ac:dyDescent="0.2">
      <c r="A1366" s="1">
        <v>40520</v>
      </c>
      <c r="B1366" s="2">
        <v>11646</v>
      </c>
      <c r="C1366" s="2">
        <v>11646</v>
      </c>
      <c r="D1366" s="2">
        <v>11403.85</v>
      </c>
      <c r="E1366" s="2">
        <v>11460.2</v>
      </c>
      <c r="F1366" s="2">
        <f t="shared" si="231"/>
        <v>11539.012500000001</v>
      </c>
      <c r="G1366" s="2">
        <f>$C1366-$D1366</f>
        <v>242.14999999999964</v>
      </c>
      <c r="H1366" s="2">
        <f>$C1366-MAX($B1366,$E1366)</f>
        <v>0</v>
      </c>
      <c r="I1366" s="2">
        <f>MIN($B1366,$E1366)-$D1366</f>
        <v>56.350000000000364</v>
      </c>
      <c r="J1366" s="2">
        <f>$E1366-$B1366</f>
        <v>-185.79999999999927</v>
      </c>
      <c r="K1366" s="2">
        <f>$H1366/$G1366</f>
        <v>0</v>
      </c>
      <c r="L1366" s="2">
        <f>$I1366/$G1366</f>
        <v>0.23270699979351828</v>
      </c>
      <c r="M1366" s="2">
        <f>ABS($J1366)/$G1366</f>
        <v>0.76729300020648172</v>
      </c>
      <c r="N1366" s="2">
        <f t="shared" si="233"/>
        <v>12057.959307744721</v>
      </c>
      <c r="O1366" s="2">
        <f t="shared" si="234"/>
        <v>12057.959307744721</v>
      </c>
      <c r="P1366" s="2">
        <f t="shared" si="235"/>
        <v>11403.85</v>
      </c>
      <c r="Q1366" s="2">
        <f t="shared" si="236"/>
        <v>11539.012500000001</v>
      </c>
      <c r="R1366" s="2">
        <f t="shared" si="232"/>
        <v>11764.695278872361</v>
      </c>
      <c r="S1366" s="2">
        <f t="shared" si="241"/>
        <v>0</v>
      </c>
      <c r="T1366" s="2">
        <f t="shared" si="237"/>
        <v>-235.09999999999854</v>
      </c>
      <c r="U1366" s="2">
        <f t="shared" si="238"/>
        <v>-2.0102092293485292</v>
      </c>
      <c r="V1366" s="2">
        <f t="shared" si="239"/>
        <v>-312.38750000000073</v>
      </c>
      <c r="W1366" s="2">
        <f t="shared" si="240"/>
        <v>-2.6358700237946628</v>
      </c>
      <c r="X1366" t="str">
        <f>IF($T1367&gt;0, "up", "down")</f>
        <v>down</v>
      </c>
    </row>
    <row r="1367" spans="1:24" x14ac:dyDescent="0.2">
      <c r="A1367" s="1">
        <v>40521</v>
      </c>
      <c r="B1367" s="2">
        <v>11470.65</v>
      </c>
      <c r="C1367" s="2">
        <v>11534</v>
      </c>
      <c r="D1367" s="2">
        <v>11043.95</v>
      </c>
      <c r="E1367" s="2">
        <v>11116.05</v>
      </c>
      <c r="F1367" s="2">
        <f t="shared" si="231"/>
        <v>11291.162500000002</v>
      </c>
      <c r="G1367" s="2">
        <f>$C1367-$D1367</f>
        <v>490.04999999999927</v>
      </c>
      <c r="H1367" s="2">
        <f>$C1367-MAX($B1367,$E1367)</f>
        <v>63.350000000000364</v>
      </c>
      <c r="I1367" s="2">
        <f>MIN($B1367,$E1367)-$D1367</f>
        <v>72.099999999998545</v>
      </c>
      <c r="J1367" s="2">
        <f>$E1367-$B1367</f>
        <v>-354.60000000000036</v>
      </c>
      <c r="K1367" s="2">
        <f>$H1367/$G1367</f>
        <v>0.12927252321191809</v>
      </c>
      <c r="L1367" s="2">
        <f>$I1367/$G1367</f>
        <v>0.14712784409753832</v>
      </c>
      <c r="M1367" s="2">
        <f>ABS($J1367)/$G1367</f>
        <v>0.72359963269054361</v>
      </c>
      <c r="N1367" s="2">
        <f t="shared" si="233"/>
        <v>11798.485903872361</v>
      </c>
      <c r="O1367" s="2">
        <f t="shared" si="234"/>
        <v>11798.485903872361</v>
      </c>
      <c r="P1367" s="2">
        <f t="shared" si="235"/>
        <v>11043.95</v>
      </c>
      <c r="Q1367" s="2">
        <f t="shared" si="236"/>
        <v>11291.162500000002</v>
      </c>
      <c r="R1367" s="2">
        <f t="shared" si="232"/>
        <v>11483.02107693618</v>
      </c>
      <c r="S1367" s="2">
        <f t="shared" si="241"/>
        <v>0</v>
      </c>
      <c r="T1367" s="2">
        <f t="shared" si="237"/>
        <v>-344.15000000000146</v>
      </c>
      <c r="U1367" s="2">
        <f t="shared" si="238"/>
        <v>-3.0030016928151464</v>
      </c>
      <c r="V1367" s="2">
        <f t="shared" si="239"/>
        <v>-247.84999999999854</v>
      </c>
      <c r="W1367" s="2">
        <f t="shared" si="240"/>
        <v>-2.1479307696390704</v>
      </c>
      <c r="X1367" t="str">
        <f>IF($T1368&gt;0, "up", "down")</f>
        <v>up</v>
      </c>
    </row>
    <row r="1368" spans="1:24" x14ac:dyDescent="0.2">
      <c r="A1368" s="1">
        <v>40522</v>
      </c>
      <c r="B1368" s="2">
        <v>11087.75</v>
      </c>
      <c r="C1368" s="2">
        <v>11482.7</v>
      </c>
      <c r="D1368" s="2">
        <v>10977.9</v>
      </c>
      <c r="E1368" s="2">
        <v>11447</v>
      </c>
      <c r="F1368" s="2">
        <f t="shared" si="231"/>
        <v>11248.8375</v>
      </c>
      <c r="G1368" s="2">
        <f>$C1368-$D1368</f>
        <v>504.80000000000109</v>
      </c>
      <c r="H1368" s="2">
        <f>$C1368-MAX($B1368,$E1368)</f>
        <v>35.700000000000728</v>
      </c>
      <c r="I1368" s="2">
        <f>MIN($B1368,$E1368)-$D1368</f>
        <v>109.85000000000036</v>
      </c>
      <c r="J1368" s="2">
        <f>$E1368-$B1368</f>
        <v>359.25</v>
      </c>
      <c r="K1368" s="2">
        <f>$H1368/$G1368</f>
        <v>7.0721077654517933E-2</v>
      </c>
      <c r="L1368" s="2">
        <f>$I1368/$G1368</f>
        <v>0.21761093502377205</v>
      </c>
      <c r="M1368" s="2">
        <f>ABS($J1368)/$G1368</f>
        <v>0.71166798732170999</v>
      </c>
      <c r="N1368" s="2">
        <f t="shared" si="233"/>
        <v>11544.824201936182</v>
      </c>
      <c r="O1368" s="2">
        <f t="shared" si="234"/>
        <v>11544.824201936182</v>
      </c>
      <c r="P1368" s="2">
        <f t="shared" si="235"/>
        <v>10977.9</v>
      </c>
      <c r="Q1368" s="2">
        <f t="shared" si="236"/>
        <v>11248.8375</v>
      </c>
      <c r="R1368" s="2">
        <f t="shared" si="232"/>
        <v>11329.096475968092</v>
      </c>
      <c r="S1368" s="2">
        <f t="shared" si="241"/>
        <v>0</v>
      </c>
      <c r="T1368" s="2">
        <f t="shared" si="237"/>
        <v>330.95000000000073</v>
      </c>
      <c r="U1368" s="2">
        <f t="shared" si="238"/>
        <v>2.977226622766187</v>
      </c>
      <c r="V1368" s="2">
        <f t="shared" si="239"/>
        <v>-42.325000000002547</v>
      </c>
      <c r="W1368" s="2">
        <f t="shared" si="240"/>
        <v>-0.37485068521511883</v>
      </c>
      <c r="X1368" t="str">
        <f>IF($T1369&gt;0, "up", "down")</f>
        <v>up</v>
      </c>
    </row>
    <row r="1369" spans="1:24" x14ac:dyDescent="0.2">
      <c r="A1369" s="1">
        <v>40525</v>
      </c>
      <c r="B1369" s="2">
        <v>11527.35</v>
      </c>
      <c r="C1369" s="2">
        <v>11565.35</v>
      </c>
      <c r="D1369" s="2">
        <v>11270.1</v>
      </c>
      <c r="E1369" s="2">
        <v>11518.1</v>
      </c>
      <c r="F1369" s="2">
        <f t="shared" si="231"/>
        <v>11470.225</v>
      </c>
      <c r="G1369" s="2">
        <f>$C1369-$D1369</f>
        <v>295.25</v>
      </c>
      <c r="H1369" s="2">
        <f>$C1369-MAX($B1369,$E1369)</f>
        <v>38</v>
      </c>
      <c r="I1369" s="2">
        <f>MIN($B1369,$E1369)-$D1369</f>
        <v>248</v>
      </c>
      <c r="J1369" s="2">
        <f>$E1369-$B1369</f>
        <v>-9.25</v>
      </c>
      <c r="K1369" s="2">
        <f>$H1369/$G1369</f>
        <v>0.12870448772226925</v>
      </c>
      <c r="L1369" s="2">
        <f>$I1369/$G1369</f>
        <v>0.83996613039796786</v>
      </c>
      <c r="M1369" s="2">
        <f>ABS($J1369)/$G1369</f>
        <v>3.1329381879762912E-2</v>
      </c>
      <c r="N1369" s="2">
        <f t="shared" si="233"/>
        <v>11396.83085096809</v>
      </c>
      <c r="O1369" s="2">
        <f t="shared" si="234"/>
        <v>11565.35</v>
      </c>
      <c r="P1369" s="2">
        <f t="shared" si="235"/>
        <v>11270.1</v>
      </c>
      <c r="Q1369" s="2">
        <f t="shared" si="236"/>
        <v>11470.225</v>
      </c>
      <c r="R1369" s="2">
        <f t="shared" si="232"/>
        <v>11425.626462742022</v>
      </c>
      <c r="S1369" s="2">
        <f t="shared" si="241"/>
        <v>0.1433497640122946</v>
      </c>
      <c r="T1369" s="2">
        <f t="shared" si="237"/>
        <v>71.100000000000364</v>
      </c>
      <c r="U1369" s="2">
        <f t="shared" si="238"/>
        <v>0.62112343845549367</v>
      </c>
      <c r="V1369" s="2">
        <f t="shared" si="239"/>
        <v>221.38750000000073</v>
      </c>
      <c r="W1369" s="2">
        <f t="shared" si="240"/>
        <v>1.9680922584222655</v>
      </c>
      <c r="X1369" t="str">
        <f>IF($T1370&gt;0, "up", "down")</f>
        <v>up</v>
      </c>
    </row>
    <row r="1370" spans="1:24" x14ac:dyDescent="0.2">
      <c r="A1370" s="1">
        <v>40526</v>
      </c>
      <c r="B1370" s="2">
        <v>11558.4</v>
      </c>
      <c r="C1370" s="2">
        <v>11623.7</v>
      </c>
      <c r="D1370" s="2">
        <v>11441.4</v>
      </c>
      <c r="E1370" s="2">
        <v>11560.5</v>
      </c>
      <c r="F1370" s="2">
        <f t="shared" si="231"/>
        <v>11546</v>
      </c>
      <c r="G1370" s="2">
        <f>$C1370-$D1370</f>
        <v>182.30000000000109</v>
      </c>
      <c r="H1370" s="2">
        <f>$C1370-MAX($B1370,$E1370)</f>
        <v>63.200000000000728</v>
      </c>
      <c r="I1370" s="2">
        <f>MIN($B1370,$E1370)-$D1370</f>
        <v>117</v>
      </c>
      <c r="J1370" s="2">
        <f>$E1370-$B1370</f>
        <v>2.1000000000003638</v>
      </c>
      <c r="K1370" s="2">
        <f>$H1370/$G1370</f>
        <v>0.34668129456939301</v>
      </c>
      <c r="L1370" s="2">
        <f>$I1370/$G1370</f>
        <v>0.64179923203510314</v>
      </c>
      <c r="M1370" s="2">
        <f>ABS($J1370)/$G1370</f>
        <v>1.1519473395503847E-2</v>
      </c>
      <c r="N1370" s="2">
        <f t="shared" si="233"/>
        <v>11433.527925484046</v>
      </c>
      <c r="O1370" s="2">
        <f t="shared" si="234"/>
        <v>11623.7</v>
      </c>
      <c r="P1370" s="2">
        <f t="shared" si="235"/>
        <v>11433.527925484046</v>
      </c>
      <c r="Q1370" s="2">
        <f t="shared" si="236"/>
        <v>11546</v>
      </c>
      <c r="R1370" s="2">
        <f t="shared" si="232"/>
        <v>11509.188962742024</v>
      </c>
      <c r="S1370" s="2">
        <f t="shared" si="241"/>
        <v>0.41343659710082092</v>
      </c>
      <c r="T1370" s="2">
        <f t="shared" si="237"/>
        <v>42.399999999999636</v>
      </c>
      <c r="U1370" s="2">
        <f t="shared" si="238"/>
        <v>0.36811626917633666</v>
      </c>
      <c r="V1370" s="2">
        <f t="shared" si="239"/>
        <v>75.774999999999636</v>
      </c>
      <c r="W1370" s="2">
        <f t="shared" si="240"/>
        <v>0.66062348384621605</v>
      </c>
      <c r="X1370" t="str">
        <f>IF($T1371&gt;0, "up", "down")</f>
        <v>down</v>
      </c>
    </row>
    <row r="1371" spans="1:24" x14ac:dyDescent="0.2">
      <c r="A1371" s="1">
        <v>40527</v>
      </c>
      <c r="B1371" s="2">
        <v>11478.85</v>
      </c>
      <c r="C1371" s="2">
        <v>11490.35</v>
      </c>
      <c r="D1371" s="2">
        <v>11150.95</v>
      </c>
      <c r="E1371" s="2">
        <v>11196.3</v>
      </c>
      <c r="F1371" s="2">
        <f t="shared" si="231"/>
        <v>11329.112499999999</v>
      </c>
      <c r="G1371" s="2">
        <f>$C1371-$D1371</f>
        <v>339.39999999999964</v>
      </c>
      <c r="H1371" s="2">
        <f>$C1371-MAX($B1371,$E1371)</f>
        <v>11.5</v>
      </c>
      <c r="I1371" s="2">
        <f>MIN($B1371,$E1371)-$D1371</f>
        <v>45.349999999998545</v>
      </c>
      <c r="J1371" s="2">
        <f>$E1371-$B1371</f>
        <v>-282.55000000000109</v>
      </c>
      <c r="K1371" s="2">
        <f>$H1371/$G1371</f>
        <v>3.3883323512080177E-2</v>
      </c>
      <c r="L1371" s="2">
        <f>$I1371/$G1371</f>
        <v>0.1336181496758945</v>
      </c>
      <c r="M1371" s="2">
        <f>ABS($J1371)/$G1371</f>
        <v>0.8324985268120253</v>
      </c>
      <c r="N1371" s="2">
        <f t="shared" si="233"/>
        <v>11489.763962742023</v>
      </c>
      <c r="O1371" s="2">
        <f t="shared" si="234"/>
        <v>11490.35</v>
      </c>
      <c r="P1371" s="2">
        <f t="shared" si="235"/>
        <v>11150.95</v>
      </c>
      <c r="Q1371" s="2">
        <f t="shared" si="236"/>
        <v>11329.112499999999</v>
      </c>
      <c r="R1371" s="2">
        <f t="shared" si="232"/>
        <v>11365.044115685505</v>
      </c>
      <c r="S1371" s="2">
        <f t="shared" si="241"/>
        <v>0.19960654862041882</v>
      </c>
      <c r="T1371" s="2">
        <f t="shared" si="237"/>
        <v>-364.20000000000073</v>
      </c>
      <c r="U1371" s="2">
        <f t="shared" si="238"/>
        <v>-3.1503827689113852</v>
      </c>
      <c r="V1371" s="2">
        <f t="shared" si="239"/>
        <v>-216.88750000000073</v>
      </c>
      <c r="W1371" s="2">
        <f t="shared" si="240"/>
        <v>-1.8784644032565454</v>
      </c>
      <c r="X1371" t="str">
        <f>IF($T1372&gt;0, "up", "down")</f>
        <v>up</v>
      </c>
    </row>
    <row r="1372" spans="1:24" x14ac:dyDescent="0.2">
      <c r="A1372" s="1">
        <v>40528</v>
      </c>
      <c r="B1372" s="2">
        <v>11231.15</v>
      </c>
      <c r="C1372" s="2">
        <v>11484.95</v>
      </c>
      <c r="D1372" s="2">
        <v>11147.45</v>
      </c>
      <c r="E1372" s="2">
        <v>11424.15</v>
      </c>
      <c r="F1372" s="2">
        <f t="shared" si="231"/>
        <v>11321.925000000001</v>
      </c>
      <c r="G1372" s="2">
        <f>$C1372-$D1372</f>
        <v>337.5</v>
      </c>
      <c r="H1372" s="2">
        <f>$C1372-MAX($B1372,$E1372)</f>
        <v>60.800000000001091</v>
      </c>
      <c r="I1372" s="2">
        <f>MIN($B1372,$E1372)-$D1372</f>
        <v>83.699999999998909</v>
      </c>
      <c r="J1372" s="2">
        <f>$E1372-$B1372</f>
        <v>193</v>
      </c>
      <c r="K1372" s="2">
        <f>$H1372/$G1372</f>
        <v>0.18014814814815139</v>
      </c>
      <c r="L1372" s="2">
        <f>$I1372/$G1372</f>
        <v>0.24799999999999678</v>
      </c>
      <c r="M1372" s="2">
        <f>ABS($J1372)/$G1372</f>
        <v>0.57185185185185183</v>
      </c>
      <c r="N1372" s="2">
        <f t="shared" si="233"/>
        <v>11409.438231371012</v>
      </c>
      <c r="O1372" s="2">
        <f t="shared" si="234"/>
        <v>11484.95</v>
      </c>
      <c r="P1372" s="2">
        <f t="shared" si="235"/>
        <v>11147.45</v>
      </c>
      <c r="Q1372" s="2">
        <f t="shared" si="236"/>
        <v>11321.925000000001</v>
      </c>
      <c r="R1372" s="2">
        <f t="shared" si="232"/>
        <v>11340.940807842755</v>
      </c>
      <c r="S1372" s="2">
        <f t="shared" si="241"/>
        <v>6.5768051109934125E-2</v>
      </c>
      <c r="T1372" s="2">
        <f t="shared" si="237"/>
        <v>227.85000000000036</v>
      </c>
      <c r="U1372" s="2">
        <f t="shared" si="238"/>
        <v>2.0350472924091028</v>
      </c>
      <c r="V1372" s="2">
        <f t="shared" si="239"/>
        <v>-7.187499999998181</v>
      </c>
      <c r="W1372" s="2">
        <f t="shared" si="240"/>
        <v>-6.3442745404798315E-2</v>
      </c>
      <c r="X1372" t="str">
        <f>IF($T1373&gt;0, "up", "down")</f>
        <v>down</v>
      </c>
    </row>
    <row r="1373" spans="1:24" x14ac:dyDescent="0.2">
      <c r="A1373" s="1">
        <v>40532</v>
      </c>
      <c r="B1373" s="2">
        <v>11401.05</v>
      </c>
      <c r="C1373" s="2">
        <v>11404.65</v>
      </c>
      <c r="D1373" s="2">
        <v>11237.2</v>
      </c>
      <c r="E1373" s="2">
        <v>11267.1</v>
      </c>
      <c r="F1373" s="2">
        <f t="shared" si="231"/>
        <v>11327.499999999998</v>
      </c>
      <c r="G1373" s="2">
        <f>$C1373-$D1373</f>
        <v>167.44999999999891</v>
      </c>
      <c r="H1373" s="2">
        <f>$C1373-MAX($B1373,$E1373)</f>
        <v>3.6000000000003638</v>
      </c>
      <c r="I1373" s="2">
        <f>MIN($B1373,$E1373)-$D1373</f>
        <v>29.899999999999636</v>
      </c>
      <c r="J1373" s="2">
        <f>$E1373-$B1373</f>
        <v>-133.94999999999891</v>
      </c>
      <c r="K1373" s="2">
        <f>$H1373/$G1373</f>
        <v>2.1498954911916317E-2</v>
      </c>
      <c r="L1373" s="2">
        <f>$I1373/$G1373</f>
        <v>0.17856076440728474</v>
      </c>
      <c r="M1373" s="2">
        <f>ABS($J1373)/$G1373</f>
        <v>0.79994028068079892</v>
      </c>
      <c r="N1373" s="2">
        <f t="shared" si="233"/>
        <v>11365.681615685506</v>
      </c>
      <c r="O1373" s="2">
        <f t="shared" si="234"/>
        <v>11404.65</v>
      </c>
      <c r="P1373" s="2">
        <f t="shared" si="235"/>
        <v>11237.2</v>
      </c>
      <c r="Q1373" s="2">
        <f t="shared" si="236"/>
        <v>11327.499999999998</v>
      </c>
      <c r="R1373" s="2">
        <f t="shared" si="232"/>
        <v>11333.757903921378</v>
      </c>
      <c r="S1373" s="2">
        <f t="shared" si="241"/>
        <v>0</v>
      </c>
      <c r="T1373" s="2">
        <f t="shared" si="237"/>
        <v>-157.04999999999927</v>
      </c>
      <c r="U1373" s="2">
        <f t="shared" si="238"/>
        <v>-1.3747193445464152</v>
      </c>
      <c r="V1373" s="2">
        <f t="shared" si="239"/>
        <v>5.5749999999970896</v>
      </c>
      <c r="W1373" s="2">
        <f t="shared" si="240"/>
        <v>4.92407430714926E-2</v>
      </c>
      <c r="X1373" t="str">
        <f>IF($T1374&gt;0, "up", "down")</f>
        <v>up</v>
      </c>
    </row>
    <row r="1374" spans="1:24" x14ac:dyDescent="0.2">
      <c r="A1374" s="1">
        <v>40533</v>
      </c>
      <c r="B1374" s="2">
        <v>11294.35</v>
      </c>
      <c r="C1374" s="2">
        <v>11571</v>
      </c>
      <c r="D1374" s="2">
        <v>11294.35</v>
      </c>
      <c r="E1374" s="2">
        <v>11537.25</v>
      </c>
      <c r="F1374" s="2">
        <f t="shared" si="231"/>
        <v>11424.237499999999</v>
      </c>
      <c r="G1374" s="2">
        <f>$C1374-$D1374</f>
        <v>276.64999999999964</v>
      </c>
      <c r="H1374" s="2">
        <f>$C1374-MAX($B1374,$E1374)</f>
        <v>33.75</v>
      </c>
      <c r="I1374" s="2">
        <f>MIN($B1374,$E1374)-$D1374</f>
        <v>0</v>
      </c>
      <c r="J1374" s="2">
        <f>$E1374-$B1374</f>
        <v>242.89999999999964</v>
      </c>
      <c r="K1374" s="2">
        <f>$H1374/$G1374</f>
        <v>0.12199530092174243</v>
      </c>
      <c r="L1374" s="2">
        <f>$I1374/$G1374</f>
        <v>0</v>
      </c>
      <c r="M1374" s="2">
        <f>ABS($J1374)/$G1374</f>
        <v>0.87800469907825751</v>
      </c>
      <c r="N1374" s="2">
        <f t="shared" si="233"/>
        <v>11346.590807842753</v>
      </c>
      <c r="O1374" s="2">
        <f t="shared" si="234"/>
        <v>11571</v>
      </c>
      <c r="P1374" s="2">
        <f t="shared" si="235"/>
        <v>11294.35</v>
      </c>
      <c r="Q1374" s="2">
        <f t="shared" si="236"/>
        <v>11424.237499999999</v>
      </c>
      <c r="R1374" s="2">
        <f t="shared" si="232"/>
        <v>11409.044576960689</v>
      </c>
      <c r="S1374" s="2">
        <f t="shared" si="241"/>
        <v>0.42915247474097951</v>
      </c>
      <c r="T1374" s="2">
        <f t="shared" si="237"/>
        <v>270.14999999999964</v>
      </c>
      <c r="U1374" s="2">
        <f t="shared" si="238"/>
        <v>2.3976888462869739</v>
      </c>
      <c r="V1374" s="2">
        <f t="shared" si="239"/>
        <v>96.737500000001091</v>
      </c>
      <c r="W1374" s="2">
        <f t="shared" si="240"/>
        <v>0.85400573824763715</v>
      </c>
      <c r="X1374" t="str">
        <f>IF($T1375&gt;0, "up", "down")</f>
        <v>down</v>
      </c>
    </row>
    <row r="1375" spans="1:24" x14ac:dyDescent="0.2">
      <c r="A1375" s="1">
        <v>40534</v>
      </c>
      <c r="B1375" s="2">
        <v>11597.55</v>
      </c>
      <c r="C1375" s="2">
        <v>11634.65</v>
      </c>
      <c r="D1375" s="2">
        <v>11408.15</v>
      </c>
      <c r="E1375" s="2">
        <v>11467.7</v>
      </c>
      <c r="F1375" s="2">
        <f t="shared" si="231"/>
        <v>11527.012500000001</v>
      </c>
      <c r="G1375" s="2">
        <f>$C1375-$D1375</f>
        <v>226.5</v>
      </c>
      <c r="H1375" s="2">
        <f>$C1375-MAX($B1375,$E1375)</f>
        <v>37.100000000000364</v>
      </c>
      <c r="I1375" s="2">
        <f>MIN($B1375,$E1375)-$D1375</f>
        <v>59.550000000001091</v>
      </c>
      <c r="J1375" s="2">
        <f>$E1375-$B1375</f>
        <v>-129.84999999999854</v>
      </c>
      <c r="K1375" s="2">
        <f>$H1375/$G1375</f>
        <v>0.16379690949227535</v>
      </c>
      <c r="L1375" s="2">
        <f>$I1375/$G1375</f>
        <v>0.26291390728477304</v>
      </c>
      <c r="M1375" s="2">
        <f>ABS($J1375)/$G1375</f>
        <v>0.57328918322295164</v>
      </c>
      <c r="N1375" s="2">
        <f t="shared" si="233"/>
        <v>11385.414153921376</v>
      </c>
      <c r="O1375" s="2">
        <f t="shared" si="234"/>
        <v>11634.65</v>
      </c>
      <c r="P1375" s="2">
        <f t="shared" si="235"/>
        <v>11385.414153921376</v>
      </c>
      <c r="Q1375" s="2">
        <f t="shared" si="236"/>
        <v>11527.012500000001</v>
      </c>
      <c r="R1375" s="2">
        <f t="shared" si="232"/>
        <v>11483.122701960689</v>
      </c>
      <c r="S1375" s="2">
        <f t="shared" si="241"/>
        <v>1</v>
      </c>
      <c r="T1375" s="2">
        <f t="shared" si="237"/>
        <v>-69.549999999999272</v>
      </c>
      <c r="U1375" s="2">
        <f t="shared" si="238"/>
        <v>-0.60282996381286069</v>
      </c>
      <c r="V1375" s="2">
        <f t="shared" si="239"/>
        <v>102.77500000000146</v>
      </c>
      <c r="W1375" s="2">
        <f t="shared" si="240"/>
        <v>0.89962240368340951</v>
      </c>
      <c r="X1375" t="str">
        <f>IF($T1376&gt;0, "up", "down")</f>
        <v>up</v>
      </c>
    </row>
    <row r="1376" spans="1:24" x14ac:dyDescent="0.2">
      <c r="A1376" s="1">
        <v>40535</v>
      </c>
      <c r="B1376" s="2">
        <v>11510.5</v>
      </c>
      <c r="C1376" s="2">
        <v>11541.05</v>
      </c>
      <c r="D1376" s="2">
        <v>11432.15</v>
      </c>
      <c r="E1376" s="2">
        <v>11469.05</v>
      </c>
      <c r="F1376" s="2">
        <f t="shared" si="231"/>
        <v>11488.1875</v>
      </c>
      <c r="G1376" s="2">
        <f>$C1376-$D1376</f>
        <v>108.89999999999964</v>
      </c>
      <c r="H1376" s="2">
        <f>$C1376-MAX($B1376,$E1376)</f>
        <v>30.549999999999272</v>
      </c>
      <c r="I1376" s="2">
        <f>MIN($B1376,$E1376)-$D1376</f>
        <v>36.899999999999636</v>
      </c>
      <c r="J1376" s="2">
        <f>$E1376-$B1376</f>
        <v>-41.450000000000728</v>
      </c>
      <c r="K1376" s="2">
        <f>$H1376/$G1376</f>
        <v>0.28053259871441116</v>
      </c>
      <c r="L1376" s="2">
        <f>$I1376/$G1376</f>
        <v>0.33884297520660939</v>
      </c>
      <c r="M1376" s="2">
        <f>ABS($J1376)/$G1376</f>
        <v>0.38062442607897951</v>
      </c>
      <c r="N1376" s="2">
        <f t="shared" si="233"/>
        <v>11456.213326960689</v>
      </c>
      <c r="O1376" s="2">
        <f t="shared" si="234"/>
        <v>11541.05</v>
      </c>
      <c r="P1376" s="2">
        <f t="shared" si="235"/>
        <v>11432.15</v>
      </c>
      <c r="Q1376" s="2">
        <f t="shared" si="236"/>
        <v>11488.1875</v>
      </c>
      <c r="R1376" s="2">
        <f t="shared" si="232"/>
        <v>11479.400206740173</v>
      </c>
      <c r="S1376" s="2">
        <f t="shared" si="241"/>
        <v>0.97507782777882945</v>
      </c>
      <c r="T1376" s="2">
        <f t="shared" si="237"/>
        <v>1.3499999999985448</v>
      </c>
      <c r="U1376" s="2">
        <f t="shared" si="238"/>
        <v>1.1772194947535642E-2</v>
      </c>
      <c r="V1376" s="2">
        <f t="shared" si="239"/>
        <v>-38.825000000000728</v>
      </c>
      <c r="W1376" s="2">
        <f t="shared" si="240"/>
        <v>-0.33681754053793839</v>
      </c>
      <c r="X1376" t="str">
        <f>IF($T1377&gt;0, "up", "down")</f>
        <v>up</v>
      </c>
    </row>
    <row r="1377" spans="1:24" x14ac:dyDescent="0.2">
      <c r="A1377" s="1">
        <v>40536</v>
      </c>
      <c r="B1377" s="2">
        <v>11412.65</v>
      </c>
      <c r="C1377" s="2">
        <v>11510.55</v>
      </c>
      <c r="D1377" s="2">
        <v>11390.1</v>
      </c>
      <c r="E1377" s="2">
        <v>11477.05</v>
      </c>
      <c r="F1377" s="2">
        <f t="shared" si="231"/>
        <v>11447.587499999998</v>
      </c>
      <c r="G1377" s="2">
        <f>$C1377-$D1377</f>
        <v>120.44999999999891</v>
      </c>
      <c r="H1377" s="2">
        <f>$C1377-MAX($B1377,$E1377)</f>
        <v>33.5</v>
      </c>
      <c r="I1377" s="2">
        <f>MIN($B1377,$E1377)-$D1377</f>
        <v>22.549999999999272</v>
      </c>
      <c r="J1377" s="2">
        <f>$E1377-$B1377</f>
        <v>64.399999999999636</v>
      </c>
      <c r="K1377" s="2">
        <f>$H1377/$G1377</f>
        <v>0.27812370278123955</v>
      </c>
      <c r="L1377" s="2">
        <f>$I1377/$G1377</f>
        <v>0.18721461187214178</v>
      </c>
      <c r="M1377" s="2">
        <f>ABS($J1377)/$G1377</f>
        <v>0.53466168534661873</v>
      </c>
      <c r="N1377" s="2">
        <f t="shared" si="233"/>
        <v>11472.200413480345</v>
      </c>
      <c r="O1377" s="2">
        <f t="shared" si="234"/>
        <v>11510.55</v>
      </c>
      <c r="P1377" s="2">
        <f t="shared" si="235"/>
        <v>11390.1</v>
      </c>
      <c r="Q1377" s="2">
        <f t="shared" si="236"/>
        <v>11447.587499999998</v>
      </c>
      <c r="R1377" s="2">
        <f t="shared" si="232"/>
        <v>11455.109478370086</v>
      </c>
      <c r="S1377" s="2">
        <f t="shared" si="241"/>
        <v>0.81245096596837063</v>
      </c>
      <c r="T1377" s="2">
        <f t="shared" si="237"/>
        <v>8</v>
      </c>
      <c r="U1377" s="2">
        <f t="shared" si="238"/>
        <v>6.9752943792205979E-2</v>
      </c>
      <c r="V1377" s="2">
        <f t="shared" si="239"/>
        <v>-40.600000000002183</v>
      </c>
      <c r="W1377" s="2">
        <f t="shared" si="240"/>
        <v>-0.35340648818625375</v>
      </c>
      <c r="X1377" t="str">
        <f>IF($T1378&gt;0, "up", "down")</f>
        <v>down</v>
      </c>
    </row>
    <row r="1378" spans="1:24" x14ac:dyDescent="0.2">
      <c r="A1378" s="1">
        <v>40539</v>
      </c>
      <c r="B1378" s="2">
        <v>11491.4</v>
      </c>
      <c r="C1378" s="2">
        <v>11543.9</v>
      </c>
      <c r="D1378" s="2">
        <v>11441.55</v>
      </c>
      <c r="E1378" s="2">
        <v>11470.95</v>
      </c>
      <c r="F1378" s="2">
        <f t="shared" si="231"/>
        <v>11486.95</v>
      </c>
      <c r="G1378" s="2">
        <f>$C1378-$D1378</f>
        <v>102.35000000000036</v>
      </c>
      <c r="H1378" s="2">
        <f>$C1378-MAX($B1378,$E1378)</f>
        <v>52.5</v>
      </c>
      <c r="I1378" s="2">
        <f>MIN($B1378,$E1378)-$D1378</f>
        <v>29.400000000001455</v>
      </c>
      <c r="J1378" s="2">
        <f>$E1378-$B1378</f>
        <v>-20.449999999998909</v>
      </c>
      <c r="K1378" s="2">
        <f>$H1378/$G1378</f>
        <v>0.51294577430385746</v>
      </c>
      <c r="L1378" s="2">
        <f>$I1378/$G1378</f>
        <v>0.28724963361017442</v>
      </c>
      <c r="M1378" s="2">
        <f>ABS($J1378)/$G1378</f>
        <v>0.1998045920859681</v>
      </c>
      <c r="N1378" s="2">
        <f t="shared" si="233"/>
        <v>11459.893956740172</v>
      </c>
      <c r="O1378" s="2">
        <f t="shared" si="234"/>
        <v>11543.9</v>
      </c>
      <c r="P1378" s="2">
        <f t="shared" si="235"/>
        <v>11441.55</v>
      </c>
      <c r="Q1378" s="2">
        <f t="shared" si="236"/>
        <v>11486.95</v>
      </c>
      <c r="R1378" s="2">
        <f t="shared" si="232"/>
        <v>11483.073489185041</v>
      </c>
      <c r="S1378" s="2">
        <f t="shared" si="241"/>
        <v>0.99933566385963601</v>
      </c>
      <c r="T1378" s="2">
        <f t="shared" si="237"/>
        <v>-6.0999999999985448</v>
      </c>
      <c r="U1378" s="2">
        <f t="shared" si="238"/>
        <v>-5.314954626840996E-2</v>
      </c>
      <c r="V1378" s="2">
        <f t="shared" si="239"/>
        <v>39.36250000000291</v>
      </c>
      <c r="W1378" s="2">
        <f t="shared" si="240"/>
        <v>0.34384974126647139</v>
      </c>
      <c r="X1378" t="str">
        <f>IF($T1379&gt;0, "up", "down")</f>
        <v>down</v>
      </c>
    </row>
    <row r="1379" spans="1:24" x14ac:dyDescent="0.2">
      <c r="A1379" s="1">
        <v>40540</v>
      </c>
      <c r="B1379" s="2">
        <v>11497.35</v>
      </c>
      <c r="C1379" s="2">
        <v>11497.35</v>
      </c>
      <c r="D1379" s="2">
        <v>11392.9</v>
      </c>
      <c r="E1379" s="2">
        <v>11427.3</v>
      </c>
      <c r="F1379" s="2">
        <f t="shared" si="231"/>
        <v>11453.724999999999</v>
      </c>
      <c r="G1379" s="2">
        <f>$C1379-$D1379</f>
        <v>104.45000000000073</v>
      </c>
      <c r="H1379" s="2">
        <f>$C1379-MAX($B1379,$E1379)</f>
        <v>0</v>
      </c>
      <c r="I1379" s="2">
        <f>MIN($B1379,$E1379)-$D1379</f>
        <v>34.399999999999636</v>
      </c>
      <c r="J1379" s="2">
        <f>$E1379-$B1379</f>
        <v>-70.050000000001091</v>
      </c>
      <c r="K1379" s="2">
        <f>$H1379/$G1379</f>
        <v>0</v>
      </c>
      <c r="L1379" s="2">
        <f>$I1379/$G1379</f>
        <v>0.3293441838200038</v>
      </c>
      <c r="M1379" s="2">
        <f>ABS($J1379)/$G1379</f>
        <v>0.67065581617999626</v>
      </c>
      <c r="N1379" s="2">
        <f t="shared" si="233"/>
        <v>11473.421978370086</v>
      </c>
      <c r="O1379" s="2">
        <f t="shared" si="234"/>
        <v>11497.35</v>
      </c>
      <c r="P1379" s="2">
        <f t="shared" si="235"/>
        <v>11392.9</v>
      </c>
      <c r="Q1379" s="2">
        <f t="shared" si="236"/>
        <v>11453.724999999999</v>
      </c>
      <c r="R1379" s="2">
        <f t="shared" si="232"/>
        <v>11454.349244592522</v>
      </c>
      <c r="S1379" s="2">
        <f t="shared" si="241"/>
        <v>0</v>
      </c>
      <c r="T1379" s="2">
        <f t="shared" si="237"/>
        <v>-43.650000000001455</v>
      </c>
      <c r="U1379" s="2">
        <f t="shared" si="238"/>
        <v>-0.38052646031934106</v>
      </c>
      <c r="V1379" s="2">
        <f t="shared" si="239"/>
        <v>-33.225000000002183</v>
      </c>
      <c r="W1379" s="2">
        <f t="shared" si="240"/>
        <v>-0.28924126944055806</v>
      </c>
      <c r="X1379" t="str">
        <f>IF($T1380&gt;0, "up", "down")</f>
        <v>up</v>
      </c>
    </row>
    <row r="1380" spans="1:24" x14ac:dyDescent="0.2">
      <c r="A1380" s="1">
        <v>40541</v>
      </c>
      <c r="B1380" s="2">
        <v>11448.65</v>
      </c>
      <c r="C1380" s="2">
        <v>11627.1</v>
      </c>
      <c r="D1380" s="2">
        <v>11433.3</v>
      </c>
      <c r="E1380" s="2">
        <v>11612.9</v>
      </c>
      <c r="F1380" s="2">
        <f t="shared" si="231"/>
        <v>11530.487500000001</v>
      </c>
      <c r="G1380" s="2">
        <f>$C1380-$D1380</f>
        <v>193.80000000000109</v>
      </c>
      <c r="H1380" s="2">
        <f>$C1380-MAX($B1380,$E1380)</f>
        <v>14.200000000000728</v>
      </c>
      <c r="I1380" s="2">
        <f>MIN($B1380,$E1380)-$D1380</f>
        <v>15.350000000000364</v>
      </c>
      <c r="J1380" s="2">
        <f>$E1380-$B1380</f>
        <v>164.25</v>
      </c>
      <c r="K1380" s="2">
        <f>$H1380/$G1380</f>
        <v>7.3271413828692719E-2</v>
      </c>
      <c r="L1380" s="2">
        <f>$I1380/$G1380</f>
        <v>7.9205366357070581E-2</v>
      </c>
      <c r="M1380" s="2">
        <f>ABS($J1380)/$G1380</f>
        <v>0.84752321981423673</v>
      </c>
      <c r="N1380" s="2">
        <f t="shared" si="233"/>
        <v>11463.573489185042</v>
      </c>
      <c r="O1380" s="2">
        <f t="shared" si="234"/>
        <v>11627.1</v>
      </c>
      <c r="P1380" s="2">
        <f t="shared" si="235"/>
        <v>11433.3</v>
      </c>
      <c r="Q1380" s="2">
        <f t="shared" si="236"/>
        <v>11530.487500000001</v>
      </c>
      <c r="R1380" s="2">
        <f t="shared" si="232"/>
        <v>11513.61524729626</v>
      </c>
      <c r="S1380" s="2">
        <f t="shared" si="241"/>
        <v>1</v>
      </c>
      <c r="T1380" s="2">
        <f t="shared" si="237"/>
        <v>185.60000000000036</v>
      </c>
      <c r="U1380" s="2">
        <f t="shared" si="238"/>
        <v>1.6241806901017772</v>
      </c>
      <c r="V1380" s="2">
        <f t="shared" si="239"/>
        <v>76.762500000002547</v>
      </c>
      <c r="W1380" s="2">
        <f t="shared" si="240"/>
        <v>0.67019681370036865</v>
      </c>
      <c r="X1380" t="str">
        <f>IF($T1381&gt;0, "up", "down")</f>
        <v>up</v>
      </c>
    </row>
    <row r="1381" spans="1:24" x14ac:dyDescent="0.2">
      <c r="A1381" s="1">
        <v>40542</v>
      </c>
      <c r="B1381" s="2">
        <v>11605.05</v>
      </c>
      <c r="C1381" s="2">
        <v>11662.1</v>
      </c>
      <c r="D1381" s="2">
        <v>11573.7</v>
      </c>
      <c r="E1381" s="2">
        <v>11629.3</v>
      </c>
      <c r="F1381" s="2">
        <f t="shared" si="231"/>
        <v>11617.537500000002</v>
      </c>
      <c r="G1381" s="2">
        <f>$C1381-$D1381</f>
        <v>88.399999999999636</v>
      </c>
      <c r="H1381" s="2">
        <f>$C1381-MAX($B1381,$E1381)</f>
        <v>32.800000000001091</v>
      </c>
      <c r="I1381" s="2">
        <f>MIN($B1381,$E1381)-$D1381</f>
        <v>31.349999999998545</v>
      </c>
      <c r="J1381" s="2">
        <f>$E1381-$B1381</f>
        <v>24.25</v>
      </c>
      <c r="K1381" s="2">
        <f>$H1381/$G1381</f>
        <v>0.37104072398191434</v>
      </c>
      <c r="L1381" s="2">
        <f>$I1381/$G1381</f>
        <v>0.35463800904975873</v>
      </c>
      <c r="M1381" s="2">
        <f>ABS($J1381)/$G1381</f>
        <v>0.27432126696832693</v>
      </c>
      <c r="N1381" s="2">
        <f t="shared" si="233"/>
        <v>11497.030494592522</v>
      </c>
      <c r="O1381" s="2">
        <f t="shared" si="234"/>
        <v>11662.1</v>
      </c>
      <c r="P1381" s="2">
        <f t="shared" si="235"/>
        <v>11497.030494592522</v>
      </c>
      <c r="Q1381" s="2">
        <f t="shared" si="236"/>
        <v>11617.537500000002</v>
      </c>
      <c r="R1381" s="2">
        <f t="shared" si="232"/>
        <v>11568.424622296261</v>
      </c>
      <c r="S1381" s="2">
        <f t="shared" si="241"/>
        <v>1</v>
      </c>
      <c r="T1381" s="2">
        <f t="shared" si="237"/>
        <v>16.399999999999636</v>
      </c>
      <c r="U1381" s="2">
        <f t="shared" si="238"/>
        <v>0.14122226145062505</v>
      </c>
      <c r="V1381" s="2">
        <f t="shared" si="239"/>
        <v>87.050000000001091</v>
      </c>
      <c r="W1381" s="2">
        <f t="shared" si="240"/>
        <v>0.75495507019977326</v>
      </c>
      <c r="X1381" t="str">
        <f>IF($T1382&gt;0, "up", "down")</f>
        <v>up</v>
      </c>
    </row>
    <row r="1382" spans="1:24" x14ac:dyDescent="0.2">
      <c r="A1382" s="1">
        <v>40543</v>
      </c>
      <c r="B1382" s="2">
        <v>11633.65</v>
      </c>
      <c r="C1382" s="2">
        <v>11828.4</v>
      </c>
      <c r="D1382" s="2">
        <v>11631.2</v>
      </c>
      <c r="E1382" s="2">
        <v>11791.45</v>
      </c>
      <c r="F1382" s="2">
        <f t="shared" si="231"/>
        <v>11721.174999999999</v>
      </c>
      <c r="G1382" s="2">
        <f>$C1382-$D1382</f>
        <v>197.19999999999891</v>
      </c>
      <c r="H1382" s="2">
        <f>$C1382-MAX($B1382,$E1382)</f>
        <v>36.949999999998909</v>
      </c>
      <c r="I1382" s="2">
        <f>MIN($B1382,$E1382)-$D1382</f>
        <v>2.4499999999989086</v>
      </c>
      <c r="J1382" s="2">
        <f>$E1382-$B1382</f>
        <v>157.80000000000109</v>
      </c>
      <c r="K1382" s="2">
        <f>$H1382/$G1382</f>
        <v>0.18737322515212532</v>
      </c>
      <c r="L1382" s="2">
        <f>$I1382/$G1382</f>
        <v>1.2423935091272424E-2</v>
      </c>
      <c r="M1382" s="2">
        <f>ABS($J1382)/$G1382</f>
        <v>0.80020283975660222</v>
      </c>
      <c r="N1382" s="2">
        <f t="shared" si="233"/>
        <v>11557.283997296261</v>
      </c>
      <c r="O1382" s="2">
        <f t="shared" si="234"/>
        <v>11828.4</v>
      </c>
      <c r="P1382" s="2">
        <f t="shared" si="235"/>
        <v>11557.283997296261</v>
      </c>
      <c r="Q1382" s="2">
        <f t="shared" si="236"/>
        <v>11721.174999999999</v>
      </c>
      <c r="R1382" s="2">
        <f t="shared" si="232"/>
        <v>11666.03574864813</v>
      </c>
      <c r="S1382" s="2">
        <f t="shared" si="241"/>
        <v>1</v>
      </c>
      <c r="T1382" s="2">
        <f t="shared" si="237"/>
        <v>162.15000000000146</v>
      </c>
      <c r="U1382" s="2">
        <f t="shared" si="238"/>
        <v>1.3943229601093916</v>
      </c>
      <c r="V1382" s="2">
        <f t="shared" si="239"/>
        <v>103.63749999999709</v>
      </c>
      <c r="W1382" s="2">
        <f t="shared" si="240"/>
        <v>0.89207803288775323</v>
      </c>
      <c r="X1382" t="str">
        <f>IF($T1383&gt;0, "up", "down")</f>
        <v>up</v>
      </c>
    </row>
    <row r="1383" spans="1:24" x14ac:dyDescent="0.2">
      <c r="A1383" s="1">
        <v>40546</v>
      </c>
      <c r="B1383" s="2">
        <v>11882.1</v>
      </c>
      <c r="C1383" s="2">
        <v>11912.15</v>
      </c>
      <c r="D1383" s="2">
        <v>11826.95</v>
      </c>
      <c r="E1383" s="2">
        <v>11855.75</v>
      </c>
      <c r="F1383" s="2">
        <f t="shared" si="231"/>
        <v>11869.237499999999</v>
      </c>
      <c r="G1383" s="2">
        <f>$C1383-$D1383</f>
        <v>85.199999999998909</v>
      </c>
      <c r="H1383" s="2">
        <f>$C1383-MAX($B1383,$E1383)</f>
        <v>30.049999999999272</v>
      </c>
      <c r="I1383" s="2">
        <f>MIN($B1383,$E1383)-$D1383</f>
        <v>28.799999999999272</v>
      </c>
      <c r="J1383" s="2">
        <f>$E1383-$B1383</f>
        <v>-26.350000000000364</v>
      </c>
      <c r="K1383" s="2">
        <f>$H1383/$G1383</f>
        <v>0.35269953051642788</v>
      </c>
      <c r="L1383" s="2">
        <f>$I1383/$G1383</f>
        <v>0.33802816901408028</v>
      </c>
      <c r="M1383" s="2">
        <f>ABS($J1383)/$G1383</f>
        <v>0.30927230046949178</v>
      </c>
      <c r="N1383" s="2">
        <f t="shared" si="233"/>
        <v>11639.22949864813</v>
      </c>
      <c r="O1383" s="2">
        <f t="shared" si="234"/>
        <v>11912.15</v>
      </c>
      <c r="P1383" s="2">
        <f t="shared" si="235"/>
        <v>11639.22949864813</v>
      </c>
      <c r="Q1383" s="2">
        <f t="shared" si="236"/>
        <v>11869.237499999999</v>
      </c>
      <c r="R1383" s="2">
        <f t="shared" si="232"/>
        <v>11764.961624324063</v>
      </c>
      <c r="S1383" s="2">
        <f t="shared" si="241"/>
        <v>1</v>
      </c>
      <c r="T1383" s="2">
        <f t="shared" si="237"/>
        <v>64.299999999999272</v>
      </c>
      <c r="U1383" s="2">
        <f t="shared" si="238"/>
        <v>0.54531037319413023</v>
      </c>
      <c r="V1383" s="2">
        <f t="shared" si="239"/>
        <v>148.0625</v>
      </c>
      <c r="W1383" s="2">
        <f t="shared" si="240"/>
        <v>1.2632052673900016</v>
      </c>
      <c r="X1383" t="str">
        <f>IF($T1384&gt;0, "up", "down")</f>
        <v>down</v>
      </c>
    </row>
    <row r="1384" spans="1:24" x14ac:dyDescent="0.2">
      <c r="A1384" s="1">
        <v>40547</v>
      </c>
      <c r="B1384" s="2">
        <v>11868.4</v>
      </c>
      <c r="C1384" s="2">
        <v>11872.8</v>
      </c>
      <c r="D1384" s="2">
        <v>11545.55</v>
      </c>
      <c r="E1384" s="2">
        <v>11564.05</v>
      </c>
      <c r="F1384" s="2">
        <f t="shared" si="231"/>
        <v>11712.7</v>
      </c>
      <c r="G1384" s="2">
        <f>$C1384-$D1384</f>
        <v>327.25</v>
      </c>
      <c r="H1384" s="2">
        <f>$C1384-MAX($B1384,$E1384)</f>
        <v>4.3999999999996362</v>
      </c>
      <c r="I1384" s="2">
        <f>MIN($B1384,$E1384)-$D1384</f>
        <v>18.5</v>
      </c>
      <c r="J1384" s="2">
        <f>$E1384-$B1384</f>
        <v>-304.35000000000036</v>
      </c>
      <c r="K1384" s="2">
        <f>$H1384/$G1384</f>
        <v>1.3445378151259393E-2</v>
      </c>
      <c r="L1384" s="2">
        <f>$I1384/$G1384</f>
        <v>5.6531703590527123E-2</v>
      </c>
      <c r="M1384" s="2">
        <f>ABS($J1384)/$G1384</f>
        <v>0.93002291825821348</v>
      </c>
      <c r="N1384" s="2">
        <f t="shared" si="233"/>
        <v>11754.233499324066</v>
      </c>
      <c r="O1384" s="2">
        <f t="shared" si="234"/>
        <v>11872.8</v>
      </c>
      <c r="P1384" s="2">
        <f t="shared" si="235"/>
        <v>11545.55</v>
      </c>
      <c r="Q1384" s="2">
        <f t="shared" si="236"/>
        <v>11712.7</v>
      </c>
      <c r="R1384" s="2">
        <f t="shared" si="232"/>
        <v>11721.320874831017</v>
      </c>
      <c r="S1384" s="2">
        <f t="shared" si="241"/>
        <v>0.82637207661752399</v>
      </c>
      <c r="T1384" s="2">
        <f t="shared" si="237"/>
        <v>-291.70000000000073</v>
      </c>
      <c r="U1384" s="2">
        <f t="shared" si="238"/>
        <v>-2.4604095059359445</v>
      </c>
      <c r="V1384" s="2">
        <f t="shared" si="239"/>
        <v>-156.53749999999854</v>
      </c>
      <c r="W1384" s="2">
        <f t="shared" si="240"/>
        <v>-1.3188505158819053</v>
      </c>
      <c r="X1384" t="str">
        <f>IF($T1385&gt;0, "up", "down")</f>
        <v>down</v>
      </c>
    </row>
    <row r="1385" spans="1:24" x14ac:dyDescent="0.2">
      <c r="A1385" s="1">
        <v>40548</v>
      </c>
      <c r="B1385" s="2">
        <v>11545.75</v>
      </c>
      <c r="C1385" s="2">
        <v>11545.75</v>
      </c>
      <c r="D1385" s="2">
        <v>11265.55</v>
      </c>
      <c r="E1385" s="2">
        <v>11305.45</v>
      </c>
      <c r="F1385" s="2">
        <f t="shared" si="231"/>
        <v>11415.625</v>
      </c>
      <c r="G1385" s="2">
        <f>$C1385-$D1385</f>
        <v>280.20000000000073</v>
      </c>
      <c r="H1385" s="2">
        <f>$C1385-MAX($B1385,$E1385)</f>
        <v>0</v>
      </c>
      <c r="I1385" s="2">
        <f>MIN($B1385,$E1385)-$D1385</f>
        <v>39.900000000001455</v>
      </c>
      <c r="J1385" s="2">
        <f>$E1385-$B1385</f>
        <v>-240.29999999999927</v>
      </c>
      <c r="K1385" s="2">
        <f>$H1385/$G1385</f>
        <v>0</v>
      </c>
      <c r="L1385" s="2">
        <f>$I1385/$G1385</f>
        <v>0.14239828693790632</v>
      </c>
      <c r="M1385" s="2">
        <f>ABS($J1385)/$G1385</f>
        <v>0.85760171306209365</v>
      </c>
      <c r="N1385" s="2">
        <f t="shared" si="233"/>
        <v>11733.466749662033</v>
      </c>
      <c r="O1385" s="2">
        <f t="shared" si="234"/>
        <v>11733.466749662033</v>
      </c>
      <c r="P1385" s="2">
        <f t="shared" si="235"/>
        <v>11265.55</v>
      </c>
      <c r="Q1385" s="2">
        <f t="shared" si="236"/>
        <v>11415.625</v>
      </c>
      <c r="R1385" s="2">
        <f t="shared" si="232"/>
        <v>11537.027124831016</v>
      </c>
      <c r="S1385" s="2">
        <f t="shared" si="241"/>
        <v>0</v>
      </c>
      <c r="T1385" s="2">
        <f t="shared" si="237"/>
        <v>-258.59999999999854</v>
      </c>
      <c r="U1385" s="2">
        <f t="shared" si="238"/>
        <v>-2.2362407634003536</v>
      </c>
      <c r="V1385" s="2">
        <f t="shared" si="239"/>
        <v>-297.07500000000073</v>
      </c>
      <c r="W1385" s="2">
        <f t="shared" si="240"/>
        <v>-2.536349432667111</v>
      </c>
      <c r="X1385" t="str">
        <f>IF($T1386&gt;0, "up", "down")</f>
        <v>down</v>
      </c>
    </row>
    <row r="1386" spans="1:24" x14ac:dyDescent="0.2">
      <c r="A1386" s="1">
        <v>40549</v>
      </c>
      <c r="B1386" s="2">
        <v>11350.7</v>
      </c>
      <c r="C1386" s="2">
        <v>11377.1</v>
      </c>
      <c r="D1386" s="2">
        <v>11164.75</v>
      </c>
      <c r="E1386" s="2">
        <v>11186.8</v>
      </c>
      <c r="F1386" s="2">
        <f t="shared" si="231"/>
        <v>11269.837500000001</v>
      </c>
      <c r="G1386" s="2">
        <f>$C1386-$D1386</f>
        <v>212.35000000000036</v>
      </c>
      <c r="H1386" s="2">
        <f>$C1386-MAX($B1386,$E1386)</f>
        <v>26.399999999999636</v>
      </c>
      <c r="I1386" s="2">
        <f>MIN($B1386,$E1386)-$D1386</f>
        <v>22.049999999999272</v>
      </c>
      <c r="J1386" s="2">
        <f>$E1386-$B1386</f>
        <v>-163.90000000000146</v>
      </c>
      <c r="K1386" s="2">
        <f>$H1386/$G1386</f>
        <v>0.12432305156580924</v>
      </c>
      <c r="L1386" s="2">
        <f>$I1386/$G1386</f>
        <v>0.10383800329644094</v>
      </c>
      <c r="M1386" s="2">
        <f>ABS($J1386)/$G1386</f>
        <v>0.77183894513774987</v>
      </c>
      <c r="N1386" s="2">
        <f t="shared" si="233"/>
        <v>11574.545874831016</v>
      </c>
      <c r="O1386" s="2">
        <f t="shared" si="234"/>
        <v>11574.545874831016</v>
      </c>
      <c r="P1386" s="2">
        <f t="shared" si="235"/>
        <v>11164.75</v>
      </c>
      <c r="Q1386" s="2">
        <f t="shared" si="236"/>
        <v>11269.837500000001</v>
      </c>
      <c r="R1386" s="2">
        <f t="shared" si="232"/>
        <v>11395.919812415508</v>
      </c>
      <c r="S1386" s="2">
        <f t="shared" si="241"/>
        <v>0</v>
      </c>
      <c r="T1386" s="2">
        <f t="shared" si="237"/>
        <v>-118.65000000000146</v>
      </c>
      <c r="U1386" s="2">
        <f t="shared" si="238"/>
        <v>-1.0494938281979174</v>
      </c>
      <c r="V1386" s="2">
        <f t="shared" si="239"/>
        <v>-145.78749999999854</v>
      </c>
      <c r="W1386" s="2">
        <f t="shared" si="240"/>
        <v>-1.2770873254858892</v>
      </c>
      <c r="X1386" t="str">
        <f>IF($T1387&gt;0, "up", "down")</f>
        <v>down</v>
      </c>
    </row>
    <row r="1387" spans="1:24" x14ac:dyDescent="0.2">
      <c r="A1387" s="1">
        <v>40550</v>
      </c>
      <c r="B1387" s="2">
        <v>11146.45</v>
      </c>
      <c r="C1387" s="2">
        <v>11258.5</v>
      </c>
      <c r="D1387" s="2">
        <v>11007.9</v>
      </c>
      <c r="E1387" s="2">
        <v>11053.35</v>
      </c>
      <c r="F1387" s="2">
        <f t="shared" si="231"/>
        <v>11116.55</v>
      </c>
      <c r="G1387" s="2">
        <f>$C1387-$D1387</f>
        <v>250.60000000000036</v>
      </c>
      <c r="H1387" s="2">
        <f>$C1387-MAX($B1387,$E1387)</f>
        <v>112.04999999999927</v>
      </c>
      <c r="I1387" s="2">
        <f>MIN($B1387,$E1387)-$D1387</f>
        <v>45.450000000000728</v>
      </c>
      <c r="J1387" s="2">
        <f>$E1387-$B1387</f>
        <v>-93.100000000000364</v>
      </c>
      <c r="K1387" s="2">
        <f>$H1387/$G1387</f>
        <v>0.44712689545091422</v>
      </c>
      <c r="L1387" s="2">
        <f>$I1387/$G1387</f>
        <v>0.18136472466081668</v>
      </c>
      <c r="M1387" s="2">
        <f>ABS($J1387)/$G1387</f>
        <v>0.37150837988826907</v>
      </c>
      <c r="N1387" s="2">
        <f t="shared" si="233"/>
        <v>11422.191687415509</v>
      </c>
      <c r="O1387" s="2">
        <f t="shared" si="234"/>
        <v>11422.191687415509</v>
      </c>
      <c r="P1387" s="2">
        <f t="shared" si="235"/>
        <v>11007.9</v>
      </c>
      <c r="Q1387" s="2">
        <f t="shared" si="236"/>
        <v>11116.55</v>
      </c>
      <c r="R1387" s="2">
        <f t="shared" si="232"/>
        <v>11242.208343707753</v>
      </c>
      <c r="S1387" s="2">
        <f t="shared" si="241"/>
        <v>0</v>
      </c>
      <c r="T1387" s="2">
        <f t="shared" si="237"/>
        <v>-133.44999999999891</v>
      </c>
      <c r="U1387" s="2">
        <f t="shared" si="238"/>
        <v>-1.1929238030535891</v>
      </c>
      <c r="V1387" s="2">
        <f t="shared" si="239"/>
        <v>-153.28750000000218</v>
      </c>
      <c r="W1387" s="2">
        <f t="shared" si="240"/>
        <v>-1.3601571451230079</v>
      </c>
      <c r="X1387" t="str">
        <f>IF($T1388&gt;0, "up", "down")</f>
        <v>down</v>
      </c>
    </row>
    <row r="1388" spans="1:24" x14ac:dyDescent="0.2">
      <c r="A1388" s="1">
        <v>40553</v>
      </c>
      <c r="B1388" s="2">
        <v>11024.5</v>
      </c>
      <c r="C1388" s="2">
        <v>11072.7</v>
      </c>
      <c r="D1388" s="2">
        <v>10671.6</v>
      </c>
      <c r="E1388" s="2">
        <v>10700.65</v>
      </c>
      <c r="F1388" s="2">
        <f t="shared" si="231"/>
        <v>10867.362500000001</v>
      </c>
      <c r="G1388" s="2">
        <f>$C1388-$D1388</f>
        <v>401.10000000000036</v>
      </c>
      <c r="H1388" s="2">
        <f>$C1388-MAX($B1388,$E1388)</f>
        <v>48.200000000000728</v>
      </c>
      <c r="I1388" s="2">
        <f>MIN($B1388,$E1388)-$D1388</f>
        <v>29.049999999999272</v>
      </c>
      <c r="J1388" s="2">
        <f>$E1388-$B1388</f>
        <v>-323.85000000000036</v>
      </c>
      <c r="K1388" s="2">
        <f>$H1388/$G1388</f>
        <v>0.12016953378210093</v>
      </c>
      <c r="L1388" s="2">
        <f>$I1388/$G1388</f>
        <v>7.2425828970329703E-2</v>
      </c>
      <c r="M1388" s="2">
        <f>ABS($J1388)/$G1388</f>
        <v>0.80740463724756939</v>
      </c>
      <c r="N1388" s="2">
        <f t="shared" si="233"/>
        <v>11269.370843707755</v>
      </c>
      <c r="O1388" s="2">
        <f t="shared" si="234"/>
        <v>11269.370843707755</v>
      </c>
      <c r="P1388" s="2">
        <f t="shared" si="235"/>
        <v>10671.6</v>
      </c>
      <c r="Q1388" s="2">
        <f t="shared" si="236"/>
        <v>10867.362500000001</v>
      </c>
      <c r="R1388" s="2">
        <f t="shared" si="232"/>
        <v>11019.426046853878</v>
      </c>
      <c r="S1388" s="2">
        <f t="shared" si="241"/>
        <v>0</v>
      </c>
      <c r="T1388" s="2">
        <f t="shared" si="237"/>
        <v>-352.70000000000073</v>
      </c>
      <c r="U1388" s="2">
        <f t="shared" si="238"/>
        <v>-3.1908878303862696</v>
      </c>
      <c r="V1388" s="2">
        <f t="shared" si="239"/>
        <v>-249.18749999999818</v>
      </c>
      <c r="W1388" s="2">
        <f t="shared" si="240"/>
        <v>-2.2415902415767319</v>
      </c>
      <c r="X1388" t="str">
        <f>IF($T1389&gt;0, "up", "down")</f>
        <v>up</v>
      </c>
    </row>
    <row r="1389" spans="1:24" x14ac:dyDescent="0.2">
      <c r="A1389" s="1">
        <v>40554</v>
      </c>
      <c r="B1389" s="2">
        <v>10734.2</v>
      </c>
      <c r="C1389" s="2">
        <v>10951.2</v>
      </c>
      <c r="D1389" s="2">
        <v>10620.8</v>
      </c>
      <c r="E1389" s="2">
        <v>10833.55</v>
      </c>
      <c r="F1389" s="2">
        <f t="shared" si="231"/>
        <v>10784.9375</v>
      </c>
      <c r="G1389" s="2">
        <f>$C1389-$D1389</f>
        <v>330.40000000000146</v>
      </c>
      <c r="H1389" s="2">
        <f>$C1389-MAX($B1389,$E1389)</f>
        <v>117.65000000000146</v>
      </c>
      <c r="I1389" s="2">
        <f>MIN($B1389,$E1389)-$D1389</f>
        <v>113.40000000000146</v>
      </c>
      <c r="J1389" s="2">
        <f>$E1389-$B1389</f>
        <v>99.349999999998545</v>
      </c>
      <c r="K1389" s="2">
        <f>$H1389/$G1389</f>
        <v>0.35608353510896168</v>
      </c>
      <c r="L1389" s="2">
        <f>$I1389/$G1389</f>
        <v>0.34322033898305376</v>
      </c>
      <c r="M1389" s="2">
        <f>ABS($J1389)/$G1389</f>
        <v>0.30069612590798461</v>
      </c>
      <c r="N1389" s="2">
        <f t="shared" si="233"/>
        <v>11068.366671853877</v>
      </c>
      <c r="O1389" s="2">
        <f t="shared" si="234"/>
        <v>11068.366671853877</v>
      </c>
      <c r="P1389" s="2">
        <f t="shared" si="235"/>
        <v>10620.8</v>
      </c>
      <c r="Q1389" s="2">
        <f t="shared" si="236"/>
        <v>10784.9375</v>
      </c>
      <c r="R1389" s="2">
        <f t="shared" si="232"/>
        <v>10885.617710926937</v>
      </c>
      <c r="S1389" s="2">
        <f t="shared" si="241"/>
        <v>0</v>
      </c>
      <c r="T1389" s="2">
        <f t="shared" si="237"/>
        <v>132.89999999999964</v>
      </c>
      <c r="U1389" s="2">
        <f t="shared" si="238"/>
        <v>1.2419806273450644</v>
      </c>
      <c r="V1389" s="2">
        <f t="shared" si="239"/>
        <v>-82.425000000001091</v>
      </c>
      <c r="W1389" s="2">
        <f t="shared" si="240"/>
        <v>-0.75846370266935592</v>
      </c>
      <c r="X1389" t="str">
        <f>IF($T1390&gt;0, "up", "down")</f>
        <v>up</v>
      </c>
    </row>
    <row r="1390" spans="1:24" x14ac:dyDescent="0.2">
      <c r="A1390" s="1">
        <v>40555</v>
      </c>
      <c r="B1390" s="2">
        <v>10906.4</v>
      </c>
      <c r="C1390" s="2">
        <v>11161.15</v>
      </c>
      <c r="D1390" s="2">
        <v>10728.45</v>
      </c>
      <c r="E1390" s="2">
        <v>11128.15</v>
      </c>
      <c r="F1390" s="2">
        <f t="shared" si="231"/>
        <v>10981.0375</v>
      </c>
      <c r="G1390" s="2">
        <f>$C1390-$D1390</f>
        <v>432.69999999999891</v>
      </c>
      <c r="H1390" s="2">
        <f>$C1390-MAX($B1390,$E1390)</f>
        <v>33</v>
      </c>
      <c r="I1390" s="2">
        <f>MIN($B1390,$E1390)-$D1390</f>
        <v>177.94999999999891</v>
      </c>
      <c r="J1390" s="2">
        <f>$E1390-$B1390</f>
        <v>221.75</v>
      </c>
      <c r="K1390" s="2">
        <f>$H1390/$G1390</f>
        <v>7.6265310838918618E-2</v>
      </c>
      <c r="L1390" s="2">
        <f>$I1390/$G1390</f>
        <v>0.41125491102380252</v>
      </c>
      <c r="M1390" s="2">
        <f>ABS($J1390)/$G1390</f>
        <v>0.51247977813727885</v>
      </c>
      <c r="N1390" s="2">
        <f t="shared" si="233"/>
        <v>10926.652085926939</v>
      </c>
      <c r="O1390" s="2">
        <f t="shared" si="234"/>
        <v>11161.15</v>
      </c>
      <c r="P1390" s="2">
        <f t="shared" si="235"/>
        <v>10728.45</v>
      </c>
      <c r="Q1390" s="2">
        <f t="shared" si="236"/>
        <v>10981.0375</v>
      </c>
      <c r="R1390" s="2">
        <f t="shared" si="232"/>
        <v>10949.322396481735</v>
      </c>
      <c r="S1390" s="2">
        <f t="shared" si="241"/>
        <v>0.12483720009964455</v>
      </c>
      <c r="T1390" s="2">
        <f t="shared" si="237"/>
        <v>294.60000000000036</v>
      </c>
      <c r="U1390" s="2">
        <f t="shared" si="238"/>
        <v>2.7193302287800432</v>
      </c>
      <c r="V1390" s="2">
        <f t="shared" si="239"/>
        <v>196.10000000000036</v>
      </c>
      <c r="W1390" s="2">
        <f t="shared" si="240"/>
        <v>1.8182766474075567</v>
      </c>
      <c r="X1390" t="str">
        <f>IF($T1391&gt;0, "up", "down")</f>
        <v>down</v>
      </c>
    </row>
    <row r="1391" spans="1:24" x14ac:dyDescent="0.2">
      <c r="A1391" s="1">
        <v>40556</v>
      </c>
      <c r="B1391" s="2">
        <v>11125.95</v>
      </c>
      <c r="C1391" s="2">
        <v>11127.95</v>
      </c>
      <c r="D1391" s="2">
        <v>10676.5</v>
      </c>
      <c r="E1391" s="2">
        <v>10716.65</v>
      </c>
      <c r="F1391" s="2">
        <f t="shared" si="231"/>
        <v>10911.762500000001</v>
      </c>
      <c r="G1391" s="2">
        <f>$C1391-$D1391</f>
        <v>451.45000000000073</v>
      </c>
      <c r="H1391" s="2">
        <f>$C1391-MAX($B1391,$E1391)</f>
        <v>2</v>
      </c>
      <c r="I1391" s="2">
        <f>MIN($B1391,$E1391)-$D1391</f>
        <v>40.149999999999636</v>
      </c>
      <c r="J1391" s="2">
        <f>$E1391-$B1391</f>
        <v>-409.30000000000109</v>
      </c>
      <c r="K1391" s="2">
        <f>$H1391/$G1391</f>
        <v>4.4301694539816078E-3</v>
      </c>
      <c r="L1391" s="2">
        <f>$I1391/$G1391</f>
        <v>8.8935651788679973E-2</v>
      </c>
      <c r="M1391" s="2">
        <f>ABS($J1391)/$G1391</f>
        <v>0.90663417875733843</v>
      </c>
      <c r="N1391" s="2">
        <f t="shared" si="233"/>
        <v>10953.844792963469</v>
      </c>
      <c r="O1391" s="2">
        <f t="shared" si="234"/>
        <v>11127.95</v>
      </c>
      <c r="P1391" s="2">
        <f t="shared" si="235"/>
        <v>10676.5</v>
      </c>
      <c r="Q1391" s="2">
        <f t="shared" si="236"/>
        <v>10911.762500000001</v>
      </c>
      <c r="R1391" s="2">
        <f t="shared" si="232"/>
        <v>10917.514323240866</v>
      </c>
      <c r="S1391" s="2">
        <f t="shared" si="241"/>
        <v>8.9448822772455569E-2</v>
      </c>
      <c r="T1391" s="2">
        <f t="shared" si="237"/>
        <v>-411.5</v>
      </c>
      <c r="U1391" s="2">
        <f t="shared" si="238"/>
        <v>-3.6978293786478433</v>
      </c>
      <c r="V1391" s="2">
        <f t="shared" si="239"/>
        <v>-69.274999999999636</v>
      </c>
      <c r="W1391" s="2">
        <f t="shared" si="240"/>
        <v>-0.63086024430751309</v>
      </c>
      <c r="X1391" t="str">
        <f>IF($T1392&gt;0, "up", "down")</f>
        <v>down</v>
      </c>
    </row>
    <row r="1392" spans="1:24" x14ac:dyDescent="0.2">
      <c r="A1392" s="1">
        <v>40557</v>
      </c>
      <c r="B1392" s="2">
        <v>10746.8</v>
      </c>
      <c r="C1392" s="2">
        <v>10907.3</v>
      </c>
      <c r="D1392" s="2">
        <v>10387.9</v>
      </c>
      <c r="E1392" s="2">
        <v>10432.9</v>
      </c>
      <c r="F1392" s="2">
        <f t="shared" si="231"/>
        <v>10618.725</v>
      </c>
      <c r="G1392" s="2">
        <f>$C1392-$D1392</f>
        <v>519.39999999999964</v>
      </c>
      <c r="H1392" s="2">
        <f>$C1392-MAX($B1392,$E1392)</f>
        <v>160.5</v>
      </c>
      <c r="I1392" s="2">
        <f>MIN($B1392,$E1392)-$D1392</f>
        <v>45</v>
      </c>
      <c r="J1392" s="2">
        <f>$E1392-$B1392</f>
        <v>-313.89999999999964</v>
      </c>
      <c r="K1392" s="2">
        <f>$H1392/$G1392</f>
        <v>0.309010396611475</v>
      </c>
      <c r="L1392" s="2">
        <f>$I1392/$G1392</f>
        <v>8.6638428956488323E-2</v>
      </c>
      <c r="M1392" s="2">
        <f>ABS($J1392)/$G1392</f>
        <v>0.60435117443203668</v>
      </c>
      <c r="N1392" s="2">
        <f t="shared" si="233"/>
        <v>10932.803646481734</v>
      </c>
      <c r="O1392" s="2">
        <f t="shared" si="234"/>
        <v>10932.803646481734</v>
      </c>
      <c r="P1392" s="2">
        <f t="shared" si="235"/>
        <v>10387.9</v>
      </c>
      <c r="Q1392" s="2">
        <f t="shared" si="236"/>
        <v>10618.725</v>
      </c>
      <c r="R1392" s="2">
        <f t="shared" si="232"/>
        <v>10718.058073240867</v>
      </c>
      <c r="S1392" s="2">
        <f t="shared" si="241"/>
        <v>0</v>
      </c>
      <c r="T1392" s="2">
        <f t="shared" si="237"/>
        <v>-283.75</v>
      </c>
      <c r="U1392" s="2">
        <f t="shared" si="238"/>
        <v>-2.6477490633733489</v>
      </c>
      <c r="V1392" s="2">
        <f t="shared" si="239"/>
        <v>-293.03750000000036</v>
      </c>
      <c r="W1392" s="2">
        <f t="shared" si="240"/>
        <v>-2.6855194108192912</v>
      </c>
      <c r="X1392" t="str">
        <f>IF($T1393&gt;0, "up", "down")</f>
        <v>up</v>
      </c>
    </row>
    <row r="1393" spans="1:24" x14ac:dyDescent="0.2">
      <c r="A1393" s="1">
        <v>40560</v>
      </c>
      <c r="B1393" s="2">
        <v>10459.6</v>
      </c>
      <c r="C1393" s="2">
        <v>10571.8</v>
      </c>
      <c r="D1393" s="2">
        <v>10373.799999999999</v>
      </c>
      <c r="E1393" s="2">
        <v>10471.1</v>
      </c>
      <c r="F1393" s="2">
        <f t="shared" si="231"/>
        <v>10469.075000000001</v>
      </c>
      <c r="G1393" s="2">
        <f>$C1393-$D1393</f>
        <v>198</v>
      </c>
      <c r="H1393" s="2">
        <f>$C1393-MAX($B1393,$E1393)</f>
        <v>100.69999999999891</v>
      </c>
      <c r="I1393" s="2">
        <f>MIN($B1393,$E1393)-$D1393</f>
        <v>85.800000000001091</v>
      </c>
      <c r="J1393" s="2">
        <f>$E1393-$B1393</f>
        <v>11.5</v>
      </c>
      <c r="K1393" s="2">
        <f>$H1393/$G1393</f>
        <v>0.50858585858585303</v>
      </c>
      <c r="L1393" s="2">
        <f>$I1393/$G1393</f>
        <v>0.43333333333333884</v>
      </c>
      <c r="M1393" s="2">
        <f>ABS($J1393)/$G1393</f>
        <v>5.808080808080808E-2</v>
      </c>
      <c r="N1393" s="2">
        <f t="shared" si="233"/>
        <v>10775.764323240866</v>
      </c>
      <c r="O1393" s="2">
        <f t="shared" si="234"/>
        <v>10775.764323240866</v>
      </c>
      <c r="P1393" s="2">
        <f t="shared" si="235"/>
        <v>10373.799999999999</v>
      </c>
      <c r="Q1393" s="2">
        <f t="shared" si="236"/>
        <v>10469.075000000001</v>
      </c>
      <c r="R1393" s="2">
        <f t="shared" si="232"/>
        <v>10598.600911620433</v>
      </c>
      <c r="S1393" s="2">
        <f t="shared" si="241"/>
        <v>0</v>
      </c>
      <c r="T1393" s="2">
        <f t="shared" si="237"/>
        <v>38.200000000000728</v>
      </c>
      <c r="U1393" s="2">
        <f t="shared" si="238"/>
        <v>0.36614939278628883</v>
      </c>
      <c r="V1393" s="2">
        <f t="shared" si="239"/>
        <v>-149.64999999999964</v>
      </c>
      <c r="W1393" s="2">
        <f t="shared" si="240"/>
        <v>-1.4093029059515114</v>
      </c>
      <c r="X1393" t="str">
        <f>IF($T1394&gt;0, "up", "down")</f>
        <v>up</v>
      </c>
    </row>
    <row r="1394" spans="1:24" x14ac:dyDescent="0.2">
      <c r="A1394" s="1">
        <v>40561</v>
      </c>
      <c r="B1394" s="2">
        <v>10534.3</v>
      </c>
      <c r="C1394" s="2">
        <v>10677.95</v>
      </c>
      <c r="D1394" s="2">
        <v>10520.3</v>
      </c>
      <c r="E1394" s="2">
        <v>10618.5</v>
      </c>
      <c r="F1394" s="2">
        <f t="shared" si="231"/>
        <v>10587.762500000001</v>
      </c>
      <c r="G1394" s="2">
        <f>$C1394-$D1394</f>
        <v>157.65000000000146</v>
      </c>
      <c r="H1394" s="2">
        <f>$C1394-MAX($B1394,$E1394)</f>
        <v>59.450000000000728</v>
      </c>
      <c r="I1394" s="2">
        <f>MIN($B1394,$E1394)-$D1394</f>
        <v>14</v>
      </c>
      <c r="J1394" s="2">
        <f>$E1394-$B1394</f>
        <v>84.200000000000728</v>
      </c>
      <c r="K1394" s="2">
        <f>$H1394/$G1394</f>
        <v>0.37710117348557043</v>
      </c>
      <c r="L1394" s="2">
        <f>$I1394/$G1394</f>
        <v>8.880431335236201E-2</v>
      </c>
      <c r="M1394" s="2">
        <f>ABS($J1394)/$G1394</f>
        <v>0.53409451316206757</v>
      </c>
      <c r="N1394" s="2">
        <f t="shared" si="233"/>
        <v>10622.419661620434</v>
      </c>
      <c r="O1394" s="2">
        <f t="shared" si="234"/>
        <v>10677.95</v>
      </c>
      <c r="P1394" s="2">
        <f t="shared" si="235"/>
        <v>10520.3</v>
      </c>
      <c r="Q1394" s="2">
        <f t="shared" si="236"/>
        <v>10587.762500000001</v>
      </c>
      <c r="R1394" s="2">
        <f t="shared" si="232"/>
        <v>10602.108040405108</v>
      </c>
      <c r="S1394" s="2">
        <f t="shared" si="241"/>
        <v>9.9997546088796876E-3</v>
      </c>
      <c r="T1394" s="2">
        <f t="shared" si="237"/>
        <v>147.39999999999964</v>
      </c>
      <c r="U1394" s="2">
        <f t="shared" si="238"/>
        <v>1.4076840064558607</v>
      </c>
      <c r="V1394" s="2">
        <f t="shared" si="239"/>
        <v>118.6875</v>
      </c>
      <c r="W1394" s="2">
        <f t="shared" si="240"/>
        <v>1.1336961479404817</v>
      </c>
      <c r="X1394" t="str">
        <f>IF($T1395&gt;0, "up", "down")</f>
        <v>down</v>
      </c>
    </row>
    <row r="1395" spans="1:24" x14ac:dyDescent="0.2">
      <c r="A1395" s="1">
        <v>40562</v>
      </c>
      <c r="B1395" s="2">
        <v>10646</v>
      </c>
      <c r="C1395" s="2">
        <v>10715.05</v>
      </c>
      <c r="D1395" s="2">
        <v>10562.25</v>
      </c>
      <c r="E1395" s="2">
        <v>10615.15</v>
      </c>
      <c r="F1395" s="2">
        <f t="shared" si="231"/>
        <v>10634.612499999999</v>
      </c>
      <c r="G1395" s="2">
        <f>$C1395-$D1395</f>
        <v>152.79999999999927</v>
      </c>
      <c r="H1395" s="2">
        <f>$C1395-MAX($B1395,$E1395)</f>
        <v>69.049999999999272</v>
      </c>
      <c r="I1395" s="2">
        <f>MIN($B1395,$E1395)-$D1395</f>
        <v>52.899999999999636</v>
      </c>
      <c r="J1395" s="2">
        <f>$E1395-$B1395</f>
        <v>-30.850000000000364</v>
      </c>
      <c r="K1395" s="2">
        <f>$H1395/$G1395</f>
        <v>0.45189790575915967</v>
      </c>
      <c r="L1395" s="2">
        <f>$I1395/$G1395</f>
        <v>0.34620418848167467</v>
      </c>
      <c r="M1395" s="2">
        <f>ABS($J1395)/$G1395</f>
        <v>0.20189790575916564</v>
      </c>
      <c r="N1395" s="2">
        <f t="shared" si="233"/>
        <v>10605.091080810216</v>
      </c>
      <c r="O1395" s="2">
        <f t="shared" si="234"/>
        <v>10715.05</v>
      </c>
      <c r="P1395" s="2">
        <f t="shared" si="235"/>
        <v>10562.25</v>
      </c>
      <c r="Q1395" s="2">
        <f t="shared" si="236"/>
        <v>10634.612499999999</v>
      </c>
      <c r="R1395" s="2">
        <f t="shared" si="232"/>
        <v>10629.250895202553</v>
      </c>
      <c r="S1395" s="2">
        <f t="shared" si="241"/>
        <v>9.6107540370860403E-2</v>
      </c>
      <c r="T1395" s="2">
        <f t="shared" si="237"/>
        <v>-3.3500000000003638</v>
      </c>
      <c r="U1395" s="2">
        <f t="shared" si="238"/>
        <v>-3.1548712153320745E-2</v>
      </c>
      <c r="V1395" s="2">
        <f t="shared" si="239"/>
        <v>46.849999999998545</v>
      </c>
      <c r="W1395" s="2">
        <f t="shared" si="240"/>
        <v>0.44249198071829188</v>
      </c>
      <c r="X1395" t="str">
        <f>IF($T1396&gt;0, "up", "down")</f>
        <v>up</v>
      </c>
    </row>
    <row r="1396" spans="1:24" x14ac:dyDescent="0.2">
      <c r="A1396" s="1">
        <v>40563</v>
      </c>
      <c r="B1396" s="2">
        <v>10579.25</v>
      </c>
      <c r="C1396" s="2">
        <v>10878.8</v>
      </c>
      <c r="D1396" s="2">
        <v>10493.25</v>
      </c>
      <c r="E1396" s="2">
        <v>10798.35</v>
      </c>
      <c r="F1396" s="2">
        <f t="shared" si="231"/>
        <v>10687.4125</v>
      </c>
      <c r="G1396" s="2">
        <f>$C1396-$D1396</f>
        <v>385.54999999999927</v>
      </c>
      <c r="H1396" s="2">
        <f>$C1396-MAX($B1396,$E1396)</f>
        <v>80.449999999998909</v>
      </c>
      <c r="I1396" s="2">
        <f>MIN($B1396,$E1396)-$D1396</f>
        <v>86</v>
      </c>
      <c r="J1396" s="2">
        <f>$E1396-$B1396</f>
        <v>219.10000000000036</v>
      </c>
      <c r="K1396" s="2">
        <f>$H1396/$G1396</f>
        <v>0.2086629490338453</v>
      </c>
      <c r="L1396" s="2">
        <f>$I1396/$G1396</f>
        <v>0.22305796913500237</v>
      </c>
      <c r="M1396" s="2">
        <f>ABS($J1396)/$G1396</f>
        <v>0.56827908183115228</v>
      </c>
      <c r="N1396" s="2">
        <f t="shared" si="233"/>
        <v>10619.851790405108</v>
      </c>
      <c r="O1396" s="2">
        <f t="shared" si="234"/>
        <v>10878.8</v>
      </c>
      <c r="P1396" s="2">
        <f t="shared" si="235"/>
        <v>10493.25</v>
      </c>
      <c r="Q1396" s="2">
        <f t="shared" si="236"/>
        <v>10687.4125</v>
      </c>
      <c r="R1396" s="2">
        <f t="shared" si="232"/>
        <v>10669.828572601276</v>
      </c>
      <c r="S1396" s="2">
        <f t="shared" si="241"/>
        <v>0.59626112000855769</v>
      </c>
      <c r="T1396" s="2">
        <f t="shared" si="237"/>
        <v>183.20000000000073</v>
      </c>
      <c r="U1396" s="2">
        <f t="shared" si="238"/>
        <v>1.7258352449094052</v>
      </c>
      <c r="V1396" s="2">
        <f t="shared" si="239"/>
        <v>52.800000000001091</v>
      </c>
      <c r="W1396" s="2">
        <f t="shared" si="240"/>
        <v>0.49649199724015419</v>
      </c>
      <c r="X1396" t="str">
        <f>IF($T1397&gt;0, "up", "down")</f>
        <v>up</v>
      </c>
    </row>
    <row r="1397" spans="1:24" x14ac:dyDescent="0.2">
      <c r="A1397" s="1">
        <v>40564</v>
      </c>
      <c r="B1397" s="2">
        <v>10750.4</v>
      </c>
      <c r="C1397" s="2">
        <v>10923.7</v>
      </c>
      <c r="D1397" s="2">
        <v>10740</v>
      </c>
      <c r="E1397" s="2">
        <v>10889.4</v>
      </c>
      <c r="F1397" s="2">
        <f t="shared" si="231"/>
        <v>10825.875</v>
      </c>
      <c r="G1397" s="2">
        <f>$C1397-$D1397</f>
        <v>183.70000000000073</v>
      </c>
      <c r="H1397" s="2">
        <f>$C1397-MAX($B1397,$E1397)</f>
        <v>34.300000000001091</v>
      </c>
      <c r="I1397" s="2">
        <f>MIN($B1397,$E1397)-$D1397</f>
        <v>10.399999999999636</v>
      </c>
      <c r="J1397" s="2">
        <f>$E1397-$B1397</f>
        <v>139</v>
      </c>
      <c r="K1397" s="2">
        <f>$H1397/$G1397</f>
        <v>0.18671747414262904</v>
      </c>
      <c r="L1397" s="2">
        <f>$I1397/$G1397</f>
        <v>5.6614044637994528E-2</v>
      </c>
      <c r="M1397" s="2">
        <f>ABS($J1397)/$G1397</f>
        <v>0.75666848121937647</v>
      </c>
      <c r="N1397" s="2">
        <f t="shared" si="233"/>
        <v>10653.632145202555</v>
      </c>
      <c r="O1397" s="2">
        <f t="shared" si="234"/>
        <v>10923.7</v>
      </c>
      <c r="P1397" s="2">
        <f t="shared" si="235"/>
        <v>10653.632145202555</v>
      </c>
      <c r="Q1397" s="2">
        <f t="shared" si="236"/>
        <v>10825.875</v>
      </c>
      <c r="R1397" s="2">
        <f t="shared" si="232"/>
        <v>10764.209822601279</v>
      </c>
      <c r="S1397" s="2">
        <f t="shared" si="241"/>
        <v>1</v>
      </c>
      <c r="T1397" s="2">
        <f t="shared" si="237"/>
        <v>91.049999999999272</v>
      </c>
      <c r="U1397" s="2">
        <f t="shared" si="238"/>
        <v>0.84318437539067781</v>
      </c>
      <c r="V1397" s="2">
        <f t="shared" si="239"/>
        <v>138.46249999999964</v>
      </c>
      <c r="W1397" s="2">
        <f t="shared" si="240"/>
        <v>1.2955661625299824</v>
      </c>
      <c r="X1397" t="str">
        <f>IF($T1398&gt;0, "up", "down")</f>
        <v>up</v>
      </c>
    </row>
    <row r="1398" spans="1:24" x14ac:dyDescent="0.2">
      <c r="A1398" s="1">
        <v>40567</v>
      </c>
      <c r="B1398" s="2">
        <v>10923.75</v>
      </c>
      <c r="C1398" s="2">
        <v>11177.85</v>
      </c>
      <c r="D1398" s="2">
        <v>10913.45</v>
      </c>
      <c r="E1398" s="2">
        <v>11151.15</v>
      </c>
      <c r="F1398" s="2">
        <f t="shared" si="231"/>
        <v>11041.550000000001</v>
      </c>
      <c r="G1398" s="2">
        <f>$C1398-$D1398</f>
        <v>264.39999999999964</v>
      </c>
      <c r="H1398" s="2">
        <f>$C1398-MAX($B1398,$E1398)</f>
        <v>26.700000000000728</v>
      </c>
      <c r="I1398" s="2">
        <f>MIN($B1398,$E1398)-$D1398</f>
        <v>10.299999999999272</v>
      </c>
      <c r="J1398" s="2">
        <f>$E1398-$B1398</f>
        <v>227.39999999999964</v>
      </c>
      <c r="K1398" s="2">
        <f>$H1398/$G1398</f>
        <v>0.10098335854765796</v>
      </c>
      <c r="L1398" s="2">
        <f>$I1398/$G1398</f>
        <v>3.8956127080178843E-2</v>
      </c>
      <c r="M1398" s="2">
        <f>ABS($J1398)/$G1398</f>
        <v>0.86006051437216324</v>
      </c>
      <c r="N1398" s="2">
        <f t="shared" si="233"/>
        <v>10739.753572601277</v>
      </c>
      <c r="O1398" s="2">
        <f t="shared" si="234"/>
        <v>11177.85</v>
      </c>
      <c r="P1398" s="2">
        <f t="shared" si="235"/>
        <v>10739.753572601277</v>
      </c>
      <c r="Q1398" s="2">
        <f t="shared" si="236"/>
        <v>11041.550000000001</v>
      </c>
      <c r="R1398" s="2">
        <f t="shared" si="232"/>
        <v>10924.72678630064</v>
      </c>
      <c r="S1398" s="2">
        <f t="shared" si="241"/>
        <v>1</v>
      </c>
      <c r="T1398" s="2">
        <f t="shared" si="237"/>
        <v>261.75</v>
      </c>
      <c r="U1398" s="2">
        <f t="shared" si="238"/>
        <v>2.4037137032343381</v>
      </c>
      <c r="V1398" s="2">
        <f t="shared" si="239"/>
        <v>215.67500000000109</v>
      </c>
      <c r="W1398" s="2">
        <f t="shared" si="240"/>
        <v>1.9922177191220209</v>
      </c>
      <c r="X1398" t="str">
        <f>IF($T1399&gt;0, "up", "down")</f>
        <v>down</v>
      </c>
    </row>
    <row r="1399" spans="1:24" x14ac:dyDescent="0.2">
      <c r="A1399" s="1">
        <v>40568</v>
      </c>
      <c r="B1399" s="2">
        <v>11183.55</v>
      </c>
      <c r="C1399" s="2">
        <v>11256.95</v>
      </c>
      <c r="D1399" s="2">
        <v>10849.4</v>
      </c>
      <c r="E1399" s="2">
        <v>10872.95</v>
      </c>
      <c r="F1399" s="2">
        <f t="shared" si="231"/>
        <v>11040.712500000001</v>
      </c>
      <c r="G1399" s="2">
        <f>$C1399-$D1399</f>
        <v>407.55000000000109</v>
      </c>
      <c r="H1399" s="2">
        <f>$C1399-MAX($B1399,$E1399)</f>
        <v>73.400000000001455</v>
      </c>
      <c r="I1399" s="2">
        <f>MIN($B1399,$E1399)-$D1399</f>
        <v>23.550000000001091</v>
      </c>
      <c r="J1399" s="2">
        <f>$E1399-$B1399</f>
        <v>-310.59999999999854</v>
      </c>
      <c r="K1399" s="2">
        <f>$H1399/$G1399</f>
        <v>0.18010060115323581</v>
      </c>
      <c r="L1399" s="2">
        <f>$I1399/$G1399</f>
        <v>5.7784320942218199E-2</v>
      </c>
      <c r="M1399" s="2">
        <f>ABS($J1399)/$G1399</f>
        <v>0.76211507790454602</v>
      </c>
      <c r="N1399" s="2">
        <f t="shared" si="233"/>
        <v>10890.651786300639</v>
      </c>
      <c r="O1399" s="2">
        <f t="shared" si="234"/>
        <v>11256.95</v>
      </c>
      <c r="P1399" s="2">
        <f t="shared" si="235"/>
        <v>10849.4</v>
      </c>
      <c r="Q1399" s="2">
        <f t="shared" si="236"/>
        <v>11040.712500000001</v>
      </c>
      <c r="R1399" s="2">
        <f t="shared" si="232"/>
        <v>11009.428571575161</v>
      </c>
      <c r="S1399" s="2">
        <f t="shared" si="241"/>
        <v>1</v>
      </c>
      <c r="T1399" s="2">
        <f t="shared" si="237"/>
        <v>-278.19999999999891</v>
      </c>
      <c r="U1399" s="2">
        <f t="shared" si="238"/>
        <v>-2.4948099523367446</v>
      </c>
      <c r="V1399" s="2">
        <f t="shared" si="239"/>
        <v>-0.8374999999996362</v>
      </c>
      <c r="W1399" s="2">
        <f t="shared" si="240"/>
        <v>-7.5849858036202908E-3</v>
      </c>
      <c r="X1399" t="str">
        <f>IF($T1400&gt;0, "up", "down")</f>
        <v>down</v>
      </c>
    </row>
    <row r="1400" spans="1:24" x14ac:dyDescent="0.2">
      <c r="A1400" s="1">
        <v>40570</v>
      </c>
      <c r="B1400" s="2">
        <v>10946.4</v>
      </c>
      <c r="C1400" s="2">
        <v>10970.85</v>
      </c>
      <c r="D1400" s="2">
        <v>10639.85</v>
      </c>
      <c r="E1400" s="2">
        <v>10676.15</v>
      </c>
      <c r="F1400" s="2">
        <f t="shared" si="231"/>
        <v>10808.3125</v>
      </c>
      <c r="G1400" s="2">
        <f>$C1400-$D1400</f>
        <v>331</v>
      </c>
      <c r="H1400" s="2">
        <f>$C1400-MAX($B1400,$E1400)</f>
        <v>24.450000000000728</v>
      </c>
      <c r="I1400" s="2">
        <f>MIN($B1400,$E1400)-$D1400</f>
        <v>36.299999999999272</v>
      </c>
      <c r="J1400" s="2">
        <f>$E1400-$B1400</f>
        <v>-270.25</v>
      </c>
      <c r="K1400" s="2">
        <f>$H1400/$G1400</f>
        <v>7.3867069486407033E-2</v>
      </c>
      <c r="L1400" s="2">
        <f>$I1400/$G1400</f>
        <v>0.10966767371600988</v>
      </c>
      <c r="M1400" s="2">
        <f>ABS($J1400)/$G1400</f>
        <v>0.81646525679758308</v>
      </c>
      <c r="N1400" s="2">
        <f t="shared" si="233"/>
        <v>10965.682143150319</v>
      </c>
      <c r="O1400" s="2">
        <f t="shared" si="234"/>
        <v>10970.85</v>
      </c>
      <c r="P1400" s="2">
        <f t="shared" si="235"/>
        <v>10639.85</v>
      </c>
      <c r="Q1400" s="2">
        <f t="shared" si="236"/>
        <v>10808.3125</v>
      </c>
      <c r="R1400" s="2">
        <f t="shared" si="232"/>
        <v>10846.173660787579</v>
      </c>
      <c r="S1400" s="2">
        <f t="shared" si="241"/>
        <v>0.51927293497978977</v>
      </c>
      <c r="T1400" s="2">
        <f t="shared" si="237"/>
        <v>-196.80000000000109</v>
      </c>
      <c r="U1400" s="2">
        <f t="shared" si="238"/>
        <v>-1.8099963671312853</v>
      </c>
      <c r="V1400" s="2">
        <f t="shared" si="239"/>
        <v>-232.40000000000146</v>
      </c>
      <c r="W1400" s="2">
        <f t="shared" si="240"/>
        <v>-2.104936615277333</v>
      </c>
      <c r="X1400" t="str">
        <f>IF($T1401&gt;0, "up", "down")</f>
        <v>down</v>
      </c>
    </row>
    <row r="1401" spans="1:24" x14ac:dyDescent="0.2">
      <c r="A1401" s="1">
        <v>40571</v>
      </c>
      <c r="B1401" s="2">
        <v>10690.05</v>
      </c>
      <c r="C1401" s="2">
        <v>10736.4</v>
      </c>
      <c r="D1401" s="2">
        <v>10481.1</v>
      </c>
      <c r="E1401" s="2">
        <v>10578.25</v>
      </c>
      <c r="F1401" s="2">
        <f t="shared" si="231"/>
        <v>10621.449999999999</v>
      </c>
      <c r="G1401" s="2">
        <f>$C1401-$D1401</f>
        <v>255.29999999999927</v>
      </c>
      <c r="H1401" s="2">
        <f>$C1401-MAX($B1401,$E1401)</f>
        <v>46.350000000000364</v>
      </c>
      <c r="I1401" s="2">
        <f>MIN($B1401,$E1401)-$D1401</f>
        <v>97.149999999999636</v>
      </c>
      <c r="J1401" s="2">
        <f>$E1401-$B1401</f>
        <v>-111.79999999999927</v>
      </c>
      <c r="K1401" s="2">
        <f>$H1401/$G1401</f>
        <v>0.18155111633372698</v>
      </c>
      <c r="L1401" s="2">
        <f>$I1401/$G1401</f>
        <v>0.38053270661966282</v>
      </c>
      <c r="M1401" s="2">
        <f>ABS($J1401)/$G1401</f>
        <v>0.43791617704661023</v>
      </c>
      <c r="N1401" s="2">
        <f t="shared" si="233"/>
        <v>10886.99732157516</v>
      </c>
      <c r="O1401" s="2">
        <f t="shared" si="234"/>
        <v>10886.99732157516</v>
      </c>
      <c r="P1401" s="2">
        <f t="shared" si="235"/>
        <v>10481.1</v>
      </c>
      <c r="Q1401" s="2">
        <f t="shared" si="236"/>
        <v>10621.449999999999</v>
      </c>
      <c r="R1401" s="2">
        <f t="shared" si="232"/>
        <v>10719.136160787579</v>
      </c>
      <c r="S1401" s="2">
        <f t="shared" si="241"/>
        <v>0</v>
      </c>
      <c r="T1401" s="2">
        <f t="shared" si="237"/>
        <v>-97.899999999999636</v>
      </c>
      <c r="U1401" s="2">
        <f t="shared" si="238"/>
        <v>-0.91699723214828976</v>
      </c>
      <c r="V1401" s="2">
        <f t="shared" si="239"/>
        <v>-186.86250000000109</v>
      </c>
      <c r="W1401" s="2">
        <f t="shared" si="240"/>
        <v>-1.7288776578212472</v>
      </c>
      <c r="X1401" t="str">
        <f>IF($T1402&gt;0, "up", "down")</f>
        <v>up</v>
      </c>
    </row>
    <row r="1402" spans="1:24" x14ac:dyDescent="0.2">
      <c r="A1402" s="1">
        <v>40574</v>
      </c>
      <c r="B1402" s="2">
        <v>10444.35</v>
      </c>
      <c r="C1402" s="2">
        <v>10696.3</v>
      </c>
      <c r="D1402" s="2">
        <v>10400.25</v>
      </c>
      <c r="E1402" s="2">
        <v>10641.85</v>
      </c>
      <c r="F1402" s="2">
        <f t="shared" si="231"/>
        <v>10545.6875</v>
      </c>
      <c r="G1402" s="2">
        <f>$C1402-$D1402</f>
        <v>296.04999999999927</v>
      </c>
      <c r="H1402" s="2">
        <f>$C1402-MAX($B1402,$E1402)</f>
        <v>54.449999999998909</v>
      </c>
      <c r="I1402" s="2">
        <f>MIN($B1402,$E1402)-$D1402</f>
        <v>44.100000000000364</v>
      </c>
      <c r="J1402" s="2">
        <f>$E1402-$B1402</f>
        <v>197.5</v>
      </c>
      <c r="K1402" s="2">
        <f>$H1402/$G1402</f>
        <v>0.18392163485897328</v>
      </c>
      <c r="L1402" s="2">
        <f>$I1402/$G1402</f>
        <v>0.14896132410066026</v>
      </c>
      <c r="M1402" s="2">
        <f>ABS($J1402)/$G1402</f>
        <v>0.6671170410403664</v>
      </c>
      <c r="N1402" s="2">
        <f t="shared" si="233"/>
        <v>10754.223660787578</v>
      </c>
      <c r="O1402" s="2">
        <f t="shared" si="234"/>
        <v>10754.223660787578</v>
      </c>
      <c r="P1402" s="2">
        <f t="shared" si="235"/>
        <v>10400.25</v>
      </c>
      <c r="Q1402" s="2">
        <f t="shared" si="236"/>
        <v>10545.6875</v>
      </c>
      <c r="R1402" s="2">
        <f t="shared" si="232"/>
        <v>10613.596205393789</v>
      </c>
      <c r="S1402" s="2">
        <f t="shared" si="241"/>
        <v>0</v>
      </c>
      <c r="T1402" s="2">
        <f t="shared" si="237"/>
        <v>63.600000000000364</v>
      </c>
      <c r="U1402" s="2">
        <f t="shared" si="238"/>
        <v>0.60123366341313889</v>
      </c>
      <c r="V1402" s="2">
        <f t="shared" si="239"/>
        <v>-75.762499999998909</v>
      </c>
      <c r="W1402" s="2">
        <f t="shared" si="240"/>
        <v>-0.7132971486943771</v>
      </c>
      <c r="X1402" t="str">
        <f>IF($T1403&gt;0, "up", "down")</f>
        <v>down</v>
      </c>
    </row>
    <row r="1403" spans="1:24" x14ac:dyDescent="0.2">
      <c r="A1403" s="1">
        <v>40575</v>
      </c>
      <c r="B1403" s="2">
        <v>10683.45</v>
      </c>
      <c r="C1403" s="2">
        <v>10683.45</v>
      </c>
      <c r="D1403" s="2">
        <v>10457.799999999999</v>
      </c>
      <c r="E1403" s="2">
        <v>10481.200000000001</v>
      </c>
      <c r="F1403" s="2">
        <f t="shared" si="231"/>
        <v>10576.475</v>
      </c>
      <c r="G1403" s="2">
        <f>$C1403-$D1403</f>
        <v>225.65000000000146</v>
      </c>
      <c r="H1403" s="2">
        <f>$C1403-MAX($B1403,$E1403)</f>
        <v>0</v>
      </c>
      <c r="I1403" s="2">
        <f>MIN($B1403,$E1403)-$D1403</f>
        <v>23.400000000001455</v>
      </c>
      <c r="J1403" s="2">
        <f>$E1403-$B1403</f>
        <v>-202.25</v>
      </c>
      <c r="K1403" s="2">
        <f>$H1403/$G1403</f>
        <v>0</v>
      </c>
      <c r="L1403" s="2">
        <f>$I1403/$G1403</f>
        <v>0.1037004210059885</v>
      </c>
      <c r="M1403" s="2">
        <f>ABS($J1403)/$G1403</f>
        <v>0.89629957899401147</v>
      </c>
      <c r="N1403" s="2">
        <f t="shared" si="233"/>
        <v>10649.955580393789</v>
      </c>
      <c r="O1403" s="2">
        <f t="shared" si="234"/>
        <v>10683.45</v>
      </c>
      <c r="P1403" s="2">
        <f t="shared" si="235"/>
        <v>10457.799999999999</v>
      </c>
      <c r="Q1403" s="2">
        <f t="shared" si="236"/>
        <v>10576.475</v>
      </c>
      <c r="R1403" s="2">
        <f t="shared" si="232"/>
        <v>10591.920145098447</v>
      </c>
      <c r="S1403" s="2">
        <f t="shared" si="241"/>
        <v>0</v>
      </c>
      <c r="T1403" s="2">
        <f t="shared" si="237"/>
        <v>-160.64999999999964</v>
      </c>
      <c r="U1403" s="2">
        <f t="shared" si="238"/>
        <v>-1.5096059425757706</v>
      </c>
      <c r="V1403" s="2">
        <f t="shared" si="239"/>
        <v>30.787500000000364</v>
      </c>
      <c r="W1403" s="2">
        <f t="shared" si="240"/>
        <v>0.29194398184092185</v>
      </c>
      <c r="X1403" t="str">
        <f>IF($T1404&gt;0, "up", "down")</f>
        <v>down</v>
      </c>
    </row>
    <row r="1404" spans="1:24" x14ac:dyDescent="0.2">
      <c r="A1404" s="1">
        <v>40576</v>
      </c>
      <c r="B1404" s="2">
        <v>10599</v>
      </c>
      <c r="C1404" s="2">
        <v>10614.95</v>
      </c>
      <c r="D1404" s="2">
        <v>10418.200000000001</v>
      </c>
      <c r="E1404" s="2">
        <v>10470.15</v>
      </c>
      <c r="F1404" s="2">
        <f t="shared" si="231"/>
        <v>10525.575000000001</v>
      </c>
      <c r="G1404" s="2">
        <f>$C1404-$D1404</f>
        <v>196.75</v>
      </c>
      <c r="H1404" s="2">
        <f>$C1404-MAX($B1404,$E1404)</f>
        <v>15.950000000000728</v>
      </c>
      <c r="I1404" s="2">
        <f>MIN($B1404,$E1404)-$D1404</f>
        <v>51.949999999998909</v>
      </c>
      <c r="J1404" s="2">
        <f>$E1404-$B1404</f>
        <v>-128.85000000000036</v>
      </c>
      <c r="K1404" s="2">
        <f>$H1404/$G1404</f>
        <v>8.1067344345619963E-2</v>
      </c>
      <c r="L1404" s="2">
        <f>$I1404/$G1404</f>
        <v>0.2640406607369703</v>
      </c>
      <c r="M1404" s="2">
        <f>ABS($J1404)/$G1404</f>
        <v>0.65489199491740968</v>
      </c>
      <c r="N1404" s="2">
        <f t="shared" si="233"/>
        <v>10613.215290196895</v>
      </c>
      <c r="O1404" s="2">
        <f t="shared" si="234"/>
        <v>10614.95</v>
      </c>
      <c r="P1404" s="2">
        <f t="shared" si="235"/>
        <v>10418.200000000001</v>
      </c>
      <c r="Q1404" s="2">
        <f t="shared" si="236"/>
        <v>10525.575000000001</v>
      </c>
      <c r="R1404" s="2">
        <f t="shared" si="232"/>
        <v>10542.985072549225</v>
      </c>
      <c r="S1404" s="2">
        <f t="shared" si="241"/>
        <v>0</v>
      </c>
      <c r="T1404" s="2">
        <f t="shared" si="237"/>
        <v>-11.050000000001091</v>
      </c>
      <c r="U1404" s="2">
        <f t="shared" si="238"/>
        <v>-0.10542685951991271</v>
      </c>
      <c r="V1404" s="2">
        <f t="shared" si="239"/>
        <v>-50.899999999999636</v>
      </c>
      <c r="W1404" s="2">
        <f t="shared" si="240"/>
        <v>-0.48125675142237495</v>
      </c>
      <c r="X1404" t="str">
        <f>IF($T1405&gt;0, "up", "down")</f>
        <v>up</v>
      </c>
    </row>
    <row r="1405" spans="1:24" x14ac:dyDescent="0.2">
      <c r="A1405" s="1">
        <v>40577</v>
      </c>
      <c r="B1405" s="2">
        <v>10460.950000000001</v>
      </c>
      <c r="C1405" s="2">
        <v>10704.3</v>
      </c>
      <c r="D1405" s="2">
        <v>10429.5</v>
      </c>
      <c r="E1405" s="2">
        <v>10670.6</v>
      </c>
      <c r="F1405" s="2">
        <f t="shared" si="231"/>
        <v>10566.3375</v>
      </c>
      <c r="G1405" s="2">
        <f>$C1405-$D1405</f>
        <v>274.79999999999927</v>
      </c>
      <c r="H1405" s="2">
        <f>$C1405-MAX($B1405,$E1405)</f>
        <v>33.699999999998909</v>
      </c>
      <c r="I1405" s="2">
        <f>MIN($B1405,$E1405)-$D1405</f>
        <v>31.450000000000728</v>
      </c>
      <c r="J1405" s="2">
        <f>$E1405-$B1405</f>
        <v>209.64999999999964</v>
      </c>
      <c r="K1405" s="2">
        <f>$H1405/$G1405</f>
        <v>0.12263464337699781</v>
      </c>
      <c r="L1405" s="2">
        <f>$I1405/$G1405</f>
        <v>0.11444687045124022</v>
      </c>
      <c r="M1405" s="2">
        <f>ABS($J1405)/$G1405</f>
        <v>0.76291848617176194</v>
      </c>
      <c r="N1405" s="2">
        <f t="shared" si="233"/>
        <v>10569.395145098448</v>
      </c>
      <c r="O1405" s="2">
        <f t="shared" si="234"/>
        <v>10704.3</v>
      </c>
      <c r="P1405" s="2">
        <f t="shared" si="235"/>
        <v>10429.5</v>
      </c>
      <c r="Q1405" s="2">
        <f t="shared" si="236"/>
        <v>10566.3375</v>
      </c>
      <c r="R1405" s="2">
        <f t="shared" si="232"/>
        <v>10567.383161274613</v>
      </c>
      <c r="S1405" s="2">
        <f t="shared" si="241"/>
        <v>0.1385066023116126</v>
      </c>
      <c r="T1405" s="2">
        <f t="shared" si="237"/>
        <v>200.45000000000073</v>
      </c>
      <c r="U1405" s="2">
        <f t="shared" si="238"/>
        <v>1.9144902413050506</v>
      </c>
      <c r="V1405" s="2">
        <f t="shared" si="239"/>
        <v>40.762499999998909</v>
      </c>
      <c r="W1405" s="2">
        <f t="shared" si="240"/>
        <v>0.38727100419690996</v>
      </c>
      <c r="X1405" t="str">
        <f>IF($T1406&gt;0, "up", "down")</f>
        <v>down</v>
      </c>
    </row>
    <row r="1406" spans="1:24" x14ac:dyDescent="0.2">
      <c r="A1406" s="1">
        <v>40578</v>
      </c>
      <c r="B1406" s="2">
        <v>10632.9</v>
      </c>
      <c r="C1406" s="2">
        <v>10772.45</v>
      </c>
      <c r="D1406" s="2">
        <v>10385.9</v>
      </c>
      <c r="E1406" s="2">
        <v>10433.85</v>
      </c>
      <c r="F1406" s="2">
        <f t="shared" si="231"/>
        <v>10556.275</v>
      </c>
      <c r="G1406" s="2">
        <f>$C1406-$D1406</f>
        <v>386.55000000000109</v>
      </c>
      <c r="H1406" s="2">
        <f>$C1406-MAX($B1406,$E1406)</f>
        <v>139.55000000000109</v>
      </c>
      <c r="I1406" s="2">
        <f>MIN($B1406,$E1406)-$D1406</f>
        <v>47.950000000000728</v>
      </c>
      <c r="J1406" s="2">
        <f>$E1406-$B1406</f>
        <v>-199.04999999999927</v>
      </c>
      <c r="K1406" s="2">
        <f>$H1406/$G1406</f>
        <v>0.36101409908162124</v>
      </c>
      <c r="L1406" s="2">
        <f>$I1406/$G1406</f>
        <v>0.12404604837666691</v>
      </c>
      <c r="M1406" s="2">
        <f>ABS($J1406)/$G1406</f>
        <v>0.51493985254171182</v>
      </c>
      <c r="N1406" s="2">
        <f t="shared" si="233"/>
        <v>10567.866322549224</v>
      </c>
      <c r="O1406" s="2">
        <f t="shared" si="234"/>
        <v>10772.45</v>
      </c>
      <c r="P1406" s="2">
        <f t="shared" si="235"/>
        <v>10385.9</v>
      </c>
      <c r="Q1406" s="2">
        <f t="shared" si="236"/>
        <v>10556.275</v>
      </c>
      <c r="R1406" s="2">
        <f t="shared" si="232"/>
        <v>10570.622830637307</v>
      </c>
      <c r="S1406" s="2">
        <f t="shared" si="241"/>
        <v>0.39140794057107886</v>
      </c>
      <c r="T1406" s="2">
        <f t="shared" si="237"/>
        <v>-236.75</v>
      </c>
      <c r="U1406" s="2">
        <f t="shared" si="238"/>
        <v>-2.218713099544543</v>
      </c>
      <c r="V1406" s="2">
        <f t="shared" si="239"/>
        <v>-10.0625</v>
      </c>
      <c r="W1406" s="2">
        <f t="shared" si="240"/>
        <v>-9.5231673226413599E-2</v>
      </c>
      <c r="X1406" t="str">
        <f>IF($T1407&gt;0, "up", "down")</f>
        <v>down</v>
      </c>
    </row>
    <row r="1407" spans="1:24" x14ac:dyDescent="0.2">
      <c r="A1407" s="1">
        <v>40581</v>
      </c>
      <c r="B1407" s="2">
        <v>10457.799999999999</v>
      </c>
      <c r="C1407" s="2">
        <v>10509.8</v>
      </c>
      <c r="D1407" s="2">
        <v>10354.6</v>
      </c>
      <c r="E1407" s="2">
        <v>10384.049999999999</v>
      </c>
      <c r="F1407" s="2">
        <f t="shared" si="231"/>
        <v>10426.5625</v>
      </c>
      <c r="G1407" s="2">
        <f>$C1407-$D1407</f>
        <v>155.19999999999891</v>
      </c>
      <c r="H1407" s="2">
        <f>$C1407-MAX($B1407,$E1407)</f>
        <v>52</v>
      </c>
      <c r="I1407" s="2">
        <f>MIN($B1407,$E1407)-$D1407</f>
        <v>29.449999999998909</v>
      </c>
      <c r="J1407" s="2">
        <f>$E1407-$B1407</f>
        <v>-73.75</v>
      </c>
      <c r="K1407" s="2">
        <f>$H1407/$G1407</f>
        <v>0.33505154639175494</v>
      </c>
      <c r="L1407" s="2">
        <f>$I1407/$G1407</f>
        <v>0.18975515463916956</v>
      </c>
      <c r="M1407" s="2">
        <f>ABS($J1407)/$G1407</f>
        <v>0.47519329896907553</v>
      </c>
      <c r="N1407" s="2">
        <f t="shared" si="233"/>
        <v>10562.070661274611</v>
      </c>
      <c r="O1407" s="2">
        <f t="shared" si="234"/>
        <v>10562.070661274611</v>
      </c>
      <c r="P1407" s="2">
        <f t="shared" si="235"/>
        <v>10354.6</v>
      </c>
      <c r="Q1407" s="2">
        <f t="shared" si="236"/>
        <v>10426.5625</v>
      </c>
      <c r="R1407" s="2">
        <f t="shared" si="232"/>
        <v>10476.325955637305</v>
      </c>
      <c r="S1407" s="2">
        <f t="shared" si="241"/>
        <v>0</v>
      </c>
      <c r="T1407" s="2">
        <f t="shared" si="237"/>
        <v>-49.800000000001091</v>
      </c>
      <c r="U1407" s="2">
        <f t="shared" si="238"/>
        <v>-0.47729265803132198</v>
      </c>
      <c r="V1407" s="2">
        <f t="shared" si="239"/>
        <v>-129.71249999999964</v>
      </c>
      <c r="W1407" s="2">
        <f t="shared" si="240"/>
        <v>-1.2287715126784746</v>
      </c>
      <c r="X1407" t="str">
        <f>IF($T1408&gt;0, "up", "down")</f>
        <v>down</v>
      </c>
    </row>
    <row r="1408" spans="1:24" x14ac:dyDescent="0.2">
      <c r="A1408" s="1">
        <v>40582</v>
      </c>
      <c r="B1408" s="2">
        <v>10431.049999999999</v>
      </c>
      <c r="C1408" s="2">
        <v>10431.049999999999</v>
      </c>
      <c r="D1408" s="2">
        <v>10119.450000000001</v>
      </c>
      <c r="E1408" s="2">
        <v>10147.75</v>
      </c>
      <c r="F1408" s="2">
        <f t="shared" si="231"/>
        <v>10282.325000000001</v>
      </c>
      <c r="G1408" s="2">
        <f>$C1408-$D1408</f>
        <v>311.59999999999854</v>
      </c>
      <c r="H1408" s="2">
        <f>$C1408-MAX($B1408,$E1408)</f>
        <v>0</v>
      </c>
      <c r="I1408" s="2">
        <f>MIN($B1408,$E1408)-$D1408</f>
        <v>28.299999999999272</v>
      </c>
      <c r="J1408" s="2">
        <f>$E1408-$B1408</f>
        <v>-283.29999999999927</v>
      </c>
      <c r="K1408" s="2">
        <f>$H1408/$G1408</f>
        <v>0</v>
      </c>
      <c r="L1408" s="2">
        <f>$I1408/$G1408</f>
        <v>9.0821566110396032E-2</v>
      </c>
      <c r="M1408" s="2">
        <f>ABS($J1408)/$G1408</f>
        <v>0.90917843388960395</v>
      </c>
      <c r="N1408" s="2">
        <f t="shared" si="233"/>
        <v>10494.316580637305</v>
      </c>
      <c r="O1408" s="2">
        <f t="shared" si="234"/>
        <v>10494.316580637305</v>
      </c>
      <c r="P1408" s="2">
        <f t="shared" si="235"/>
        <v>10119.450000000001</v>
      </c>
      <c r="Q1408" s="2">
        <f t="shared" si="236"/>
        <v>10282.325000000001</v>
      </c>
      <c r="R1408" s="2">
        <f t="shared" si="232"/>
        <v>10347.602040318652</v>
      </c>
      <c r="S1408" s="2">
        <f t="shared" si="241"/>
        <v>0</v>
      </c>
      <c r="T1408" s="2">
        <f t="shared" si="237"/>
        <v>-236.29999999999927</v>
      </c>
      <c r="U1408" s="2">
        <f t="shared" si="238"/>
        <v>-2.2756053755519217</v>
      </c>
      <c r="V1408" s="2">
        <f t="shared" si="239"/>
        <v>-144.23749999999927</v>
      </c>
      <c r="W1408" s="2">
        <f t="shared" si="240"/>
        <v>-1.3833658024876299</v>
      </c>
      <c r="X1408" t="str">
        <f>IF($T1409&gt;0, "up", "down")</f>
        <v>down</v>
      </c>
    </row>
    <row r="1409" spans="1:24" x14ac:dyDescent="0.2">
      <c r="A1409" s="1">
        <v>40583</v>
      </c>
      <c r="B1409" s="2">
        <v>10131.35</v>
      </c>
      <c r="C1409" s="2">
        <v>10294.799999999999</v>
      </c>
      <c r="D1409" s="2">
        <v>10038.15</v>
      </c>
      <c r="E1409" s="2">
        <v>10116.65</v>
      </c>
      <c r="F1409" s="2">
        <f t="shared" si="231"/>
        <v>10145.237500000001</v>
      </c>
      <c r="G1409" s="2">
        <f>$C1409-$D1409</f>
        <v>256.64999999999964</v>
      </c>
      <c r="H1409" s="2">
        <f>$C1409-MAX($B1409,$E1409)</f>
        <v>163.44999999999891</v>
      </c>
      <c r="I1409" s="2">
        <f>MIN($B1409,$E1409)-$D1409</f>
        <v>78.5</v>
      </c>
      <c r="J1409" s="2">
        <f>$E1409-$B1409</f>
        <v>-14.700000000000728</v>
      </c>
      <c r="K1409" s="2">
        <f>$H1409/$G1409</f>
        <v>0.63685953633352477</v>
      </c>
      <c r="L1409" s="2">
        <f>$I1409/$G1409</f>
        <v>0.30586401714397082</v>
      </c>
      <c r="M1409" s="2">
        <f>ABS($J1409)/$G1409</f>
        <v>5.7276446522504375E-2</v>
      </c>
      <c r="N1409" s="2">
        <f t="shared" si="233"/>
        <v>10388.320790318652</v>
      </c>
      <c r="O1409" s="2">
        <f t="shared" si="234"/>
        <v>10388.320790318652</v>
      </c>
      <c r="P1409" s="2">
        <f t="shared" si="235"/>
        <v>10038.15</v>
      </c>
      <c r="Q1409" s="2">
        <f t="shared" si="236"/>
        <v>10145.237500000001</v>
      </c>
      <c r="R1409" s="2">
        <f t="shared" si="232"/>
        <v>10240.007270159327</v>
      </c>
      <c r="S1409" s="2">
        <f t="shared" si="241"/>
        <v>0</v>
      </c>
      <c r="T1409" s="2">
        <f t="shared" si="237"/>
        <v>-31.100000000000364</v>
      </c>
      <c r="U1409" s="2">
        <f t="shared" si="238"/>
        <v>-0.30647187800251646</v>
      </c>
      <c r="V1409" s="2">
        <f t="shared" si="239"/>
        <v>-137.08749999999964</v>
      </c>
      <c r="W1409" s="2">
        <f t="shared" si="240"/>
        <v>-1.3332344581599942</v>
      </c>
      <c r="X1409" t="str">
        <f>IF($T1410&gt;0, "up", "down")</f>
        <v>down</v>
      </c>
    </row>
    <row r="1410" spans="1:24" x14ac:dyDescent="0.2">
      <c r="A1410" s="1">
        <v>40584</v>
      </c>
      <c r="B1410" s="2">
        <v>10106.25</v>
      </c>
      <c r="C1410" s="2">
        <v>10227.75</v>
      </c>
      <c r="D1410" s="2">
        <v>10017.85</v>
      </c>
      <c r="E1410" s="2">
        <v>10074.1</v>
      </c>
      <c r="F1410" s="2">
        <f t="shared" si="231"/>
        <v>10106.487499999999</v>
      </c>
      <c r="G1410" s="2">
        <f>$C1410-$D1410</f>
        <v>209.89999999999964</v>
      </c>
      <c r="H1410" s="2">
        <f>$C1410-MAX($B1410,$E1410)</f>
        <v>121.5</v>
      </c>
      <c r="I1410" s="2">
        <f>MIN($B1410,$E1410)-$D1410</f>
        <v>56.25</v>
      </c>
      <c r="J1410" s="2">
        <f>$E1410-$B1410</f>
        <v>-32.149999999999636</v>
      </c>
      <c r="K1410" s="2">
        <f>$H1410/$G1410</f>
        <v>0.57884707003335023</v>
      </c>
      <c r="L1410" s="2">
        <f>$I1410/$G1410</f>
        <v>0.26798475464506955</v>
      </c>
      <c r="M1410" s="2">
        <f>ABS($J1410)/$G1410</f>
        <v>0.15316817532158022</v>
      </c>
      <c r="N1410" s="2">
        <f t="shared" si="233"/>
        <v>10266.779145159326</v>
      </c>
      <c r="O1410" s="2">
        <f t="shared" si="234"/>
        <v>10266.779145159326</v>
      </c>
      <c r="P1410" s="2">
        <f t="shared" si="235"/>
        <v>10017.85</v>
      </c>
      <c r="Q1410" s="2">
        <f t="shared" si="236"/>
        <v>10106.487499999999</v>
      </c>
      <c r="R1410" s="2">
        <f t="shared" si="232"/>
        <v>10164.473947579663</v>
      </c>
      <c r="S1410" s="2">
        <f t="shared" si="241"/>
        <v>0</v>
      </c>
      <c r="T1410" s="2">
        <f t="shared" si="237"/>
        <v>-42.549999999999272</v>
      </c>
      <c r="U1410" s="2">
        <f t="shared" si="238"/>
        <v>-0.42059377363059192</v>
      </c>
      <c r="V1410" s="2">
        <f t="shared" si="239"/>
        <v>-38.750000000001819</v>
      </c>
      <c r="W1410" s="2">
        <f t="shared" si="240"/>
        <v>-0.38195261569777755</v>
      </c>
      <c r="X1410" t="str">
        <f>IF($T1411&gt;0, "up", "down")</f>
        <v>up</v>
      </c>
    </row>
    <row r="1411" spans="1:24" x14ac:dyDescent="0.2">
      <c r="A1411" s="1">
        <v>40585</v>
      </c>
      <c r="B1411" s="2">
        <v>10061.4</v>
      </c>
      <c r="C1411" s="2">
        <v>10473.450000000001</v>
      </c>
      <c r="D1411" s="2">
        <v>10061.4</v>
      </c>
      <c r="E1411" s="2">
        <v>10447.75</v>
      </c>
      <c r="F1411" s="2">
        <f t="shared" ref="F1411:F1474" si="242">AVERAGE($B1411:$E1411)</f>
        <v>10261</v>
      </c>
      <c r="G1411" s="2">
        <f>$C1411-$D1411</f>
        <v>412.05000000000109</v>
      </c>
      <c r="H1411" s="2">
        <f>$C1411-MAX($B1411,$E1411)</f>
        <v>25.700000000000728</v>
      </c>
      <c r="I1411" s="2">
        <f>MIN($B1411,$E1411)-$D1411</f>
        <v>0</v>
      </c>
      <c r="J1411" s="2">
        <f>$E1411-$B1411</f>
        <v>386.35000000000036</v>
      </c>
      <c r="K1411" s="2">
        <f>$H1411/$G1411</f>
        <v>6.2371071471910351E-2</v>
      </c>
      <c r="L1411" s="2">
        <f>$I1411/$G1411</f>
        <v>0</v>
      </c>
      <c r="M1411" s="2">
        <f>ABS($J1411)/$G1411</f>
        <v>0.93762892852808966</v>
      </c>
      <c r="N1411" s="2">
        <f t="shared" si="233"/>
        <v>10186.633322579662</v>
      </c>
      <c r="O1411" s="2">
        <f t="shared" si="234"/>
        <v>10473.450000000001</v>
      </c>
      <c r="P1411" s="2">
        <f t="shared" si="235"/>
        <v>10061.4</v>
      </c>
      <c r="Q1411" s="2">
        <f t="shared" si="236"/>
        <v>10261</v>
      </c>
      <c r="R1411" s="2">
        <f t="shared" ref="R1411:R1474" si="243">AVERAGE($N1411:$Q1411)</f>
        <v>10245.620830644915</v>
      </c>
      <c r="S1411" s="2">
        <f t="shared" si="241"/>
        <v>0.26020958970465596</v>
      </c>
      <c r="T1411" s="2">
        <f t="shared" si="237"/>
        <v>373.64999999999964</v>
      </c>
      <c r="U1411" s="2">
        <f t="shared" si="238"/>
        <v>3.7090161900318601</v>
      </c>
      <c r="V1411" s="2">
        <f t="shared" si="239"/>
        <v>154.51250000000073</v>
      </c>
      <c r="W1411" s="2">
        <f t="shared" si="240"/>
        <v>1.5288447148428248</v>
      </c>
      <c r="X1411" t="str">
        <f>IF($T1412&gt;0, "up", "down")</f>
        <v>up</v>
      </c>
    </row>
    <row r="1412" spans="1:24" x14ac:dyDescent="0.2">
      <c r="A1412" s="1">
        <v>40588</v>
      </c>
      <c r="B1412" s="2">
        <v>10477.85</v>
      </c>
      <c r="C1412" s="2">
        <v>10815.7</v>
      </c>
      <c r="D1412" s="2">
        <v>10477.85</v>
      </c>
      <c r="E1412" s="2">
        <v>10802.55</v>
      </c>
      <c r="F1412" s="2">
        <f t="shared" si="242"/>
        <v>10643.487499999999</v>
      </c>
      <c r="G1412" s="2">
        <f>$C1412-$D1412</f>
        <v>337.85000000000036</v>
      </c>
      <c r="H1412" s="2">
        <f>$C1412-MAX($B1412,$E1412)</f>
        <v>13.150000000001455</v>
      </c>
      <c r="I1412" s="2">
        <f>MIN($B1412,$E1412)-$D1412</f>
        <v>0</v>
      </c>
      <c r="J1412" s="2">
        <f>$E1412-$B1412</f>
        <v>324.69999999999891</v>
      </c>
      <c r="K1412" s="2">
        <f>$H1412/$G1412</f>
        <v>3.8922598786447951E-2</v>
      </c>
      <c r="L1412" s="2">
        <f>$I1412/$G1412</f>
        <v>0</v>
      </c>
      <c r="M1412" s="2">
        <f>ABS($J1412)/$G1412</f>
        <v>0.96107740121355201</v>
      </c>
      <c r="N1412" s="2">
        <f t="shared" ref="N1412:N1475" si="244">AVERAGE($N1411,$Q1411)</f>
        <v>10223.816661289831</v>
      </c>
      <c r="O1412" s="2">
        <f t="shared" ref="O1412:O1475" si="245">MAX($N1412,$C1412,$Q1412)</f>
        <v>10815.7</v>
      </c>
      <c r="P1412" s="2">
        <f t="shared" ref="P1412:P1475" si="246">MIN($N1412,$D1412,$Q1412)</f>
        <v>10223.816661289831</v>
      </c>
      <c r="Q1412" s="2">
        <f t="shared" ref="Q1412:Q1475" si="247">AVERAGE($B1412:$E1412)</f>
        <v>10643.487499999999</v>
      </c>
      <c r="R1412" s="2">
        <f t="shared" si="243"/>
        <v>10476.705205644916</v>
      </c>
      <c r="S1412" s="2">
        <f t="shared" si="241"/>
        <v>1</v>
      </c>
      <c r="T1412" s="2">
        <f t="shared" ref="T1412:T1475" si="248">$E1412-$E1411</f>
        <v>354.79999999999927</v>
      </c>
      <c r="U1412" s="2">
        <f t="shared" ref="U1412:U1475" si="249">($T1412/$E1411)*100</f>
        <v>3.3959464956569527</v>
      </c>
      <c r="V1412" s="2">
        <f t="shared" ref="V1412:V1475" si="250">$F1412-$F1411</f>
        <v>382.48749999999927</v>
      </c>
      <c r="W1412" s="2">
        <f t="shared" ref="W1412:W1475" si="251">($V1412/$F1411)*100</f>
        <v>3.7275850306987555</v>
      </c>
      <c r="X1412" t="str">
        <f>IF($T1413&gt;0, "up", "down")</f>
        <v>up</v>
      </c>
    </row>
    <row r="1413" spans="1:24" x14ac:dyDescent="0.2">
      <c r="A1413" s="1">
        <v>40589</v>
      </c>
      <c r="B1413" s="2">
        <v>10821.5</v>
      </c>
      <c r="C1413" s="2">
        <v>11035.15</v>
      </c>
      <c r="D1413" s="2">
        <v>10722.7</v>
      </c>
      <c r="E1413" s="2">
        <v>10959.7</v>
      </c>
      <c r="F1413" s="2">
        <f t="shared" si="242"/>
        <v>10884.762500000001</v>
      </c>
      <c r="G1413" s="2">
        <f>$C1413-$D1413</f>
        <v>312.44999999999891</v>
      </c>
      <c r="H1413" s="2">
        <f>$C1413-MAX($B1413,$E1413)</f>
        <v>75.449999999998909</v>
      </c>
      <c r="I1413" s="2">
        <f>MIN($B1413,$E1413)-$D1413</f>
        <v>98.799999999999272</v>
      </c>
      <c r="J1413" s="2">
        <f>$E1413-$B1413</f>
        <v>138.20000000000073</v>
      </c>
      <c r="K1413" s="2">
        <f>$H1413/$G1413</f>
        <v>0.24147863658185045</v>
      </c>
      <c r="L1413" s="2">
        <f>$I1413/$G1413</f>
        <v>0.31621059369498999</v>
      </c>
      <c r="M1413" s="2">
        <f>ABS($J1413)/$G1413</f>
        <v>0.44231076972315958</v>
      </c>
      <c r="N1413" s="2">
        <f t="shared" si="244"/>
        <v>10433.652080644915</v>
      </c>
      <c r="O1413" s="2">
        <f t="shared" si="245"/>
        <v>11035.15</v>
      </c>
      <c r="P1413" s="2">
        <f t="shared" si="246"/>
        <v>10433.652080644915</v>
      </c>
      <c r="Q1413" s="2">
        <f t="shared" si="247"/>
        <v>10884.762500000001</v>
      </c>
      <c r="R1413" s="2">
        <f t="shared" si="243"/>
        <v>10696.804165322457</v>
      </c>
      <c r="S1413" s="2">
        <f t="shared" si="241"/>
        <v>1</v>
      </c>
      <c r="T1413" s="2">
        <f t="shared" si="248"/>
        <v>157.15000000000146</v>
      </c>
      <c r="U1413" s="2">
        <f t="shared" si="249"/>
        <v>1.4547491101638175</v>
      </c>
      <c r="V1413" s="2">
        <f t="shared" si="250"/>
        <v>241.27500000000146</v>
      </c>
      <c r="W1413" s="2">
        <f t="shared" si="251"/>
        <v>2.2668791596739459</v>
      </c>
      <c r="X1413" t="str">
        <f>IF($T1414&gt;0, "up", "down")</f>
        <v>up</v>
      </c>
    </row>
    <row r="1414" spans="1:24" x14ac:dyDescent="0.2">
      <c r="A1414" s="1">
        <v>40590</v>
      </c>
      <c r="B1414" s="2">
        <v>10929.25</v>
      </c>
      <c r="C1414" s="2">
        <v>11024.25</v>
      </c>
      <c r="D1414" s="2">
        <v>10908.65</v>
      </c>
      <c r="E1414" s="2">
        <v>10960.7</v>
      </c>
      <c r="F1414" s="2">
        <f t="shared" si="242"/>
        <v>10955.712500000001</v>
      </c>
      <c r="G1414" s="2">
        <f>$C1414-$D1414</f>
        <v>115.60000000000036</v>
      </c>
      <c r="H1414" s="2">
        <f>$C1414-MAX($B1414,$E1414)</f>
        <v>63.549999999999272</v>
      </c>
      <c r="I1414" s="2">
        <f>MIN($B1414,$E1414)-$D1414</f>
        <v>20.600000000000364</v>
      </c>
      <c r="J1414" s="2">
        <f>$E1414-$B1414</f>
        <v>31.450000000000728</v>
      </c>
      <c r="K1414" s="2">
        <f>$H1414/$G1414</f>
        <v>0.54974048442905776</v>
      </c>
      <c r="L1414" s="2">
        <f>$I1414/$G1414</f>
        <v>0.17820069204152508</v>
      </c>
      <c r="M1414" s="2">
        <f>ABS($J1414)/$G1414</f>
        <v>0.27205882352941718</v>
      </c>
      <c r="N1414" s="2">
        <f t="shared" si="244"/>
        <v>10659.207290322458</v>
      </c>
      <c r="O1414" s="2">
        <f t="shared" si="245"/>
        <v>11024.25</v>
      </c>
      <c r="P1414" s="2">
        <f t="shared" si="246"/>
        <v>10659.207290322458</v>
      </c>
      <c r="Q1414" s="2">
        <f t="shared" si="247"/>
        <v>10955.712500000001</v>
      </c>
      <c r="R1414" s="2">
        <f t="shared" si="243"/>
        <v>10824.594270161229</v>
      </c>
      <c r="S1414" s="2">
        <f t="shared" si="241"/>
        <v>1</v>
      </c>
      <c r="T1414" s="2">
        <f t="shared" si="248"/>
        <v>1</v>
      </c>
      <c r="U1414" s="2">
        <f t="shared" si="249"/>
        <v>9.124337345000318E-3</v>
      </c>
      <c r="V1414" s="2">
        <f t="shared" si="250"/>
        <v>70.950000000000728</v>
      </c>
      <c r="W1414" s="2">
        <f t="shared" si="251"/>
        <v>0.65182864577891086</v>
      </c>
      <c r="X1414" t="str">
        <f>IF($T1415&gt;0, "up", "down")</f>
        <v>up</v>
      </c>
    </row>
    <row r="1415" spans="1:24" x14ac:dyDescent="0.2">
      <c r="A1415" s="1">
        <v>40591</v>
      </c>
      <c r="B1415" s="2">
        <v>10996.25</v>
      </c>
      <c r="C1415" s="2">
        <v>11190.2</v>
      </c>
      <c r="D1415" s="2">
        <v>10918.1</v>
      </c>
      <c r="E1415" s="2">
        <v>11134.7</v>
      </c>
      <c r="F1415" s="2">
        <f t="shared" si="242"/>
        <v>11059.8125</v>
      </c>
      <c r="G1415" s="2">
        <f>$C1415-$D1415</f>
        <v>272.10000000000036</v>
      </c>
      <c r="H1415" s="2">
        <f>$C1415-MAX($B1415,$E1415)</f>
        <v>55.5</v>
      </c>
      <c r="I1415" s="2">
        <f>MIN($B1415,$E1415)-$D1415</f>
        <v>78.149999999999636</v>
      </c>
      <c r="J1415" s="2">
        <f>$E1415-$B1415</f>
        <v>138.45000000000073</v>
      </c>
      <c r="K1415" s="2">
        <f>$H1415/$G1415</f>
        <v>0.20396912899669212</v>
      </c>
      <c r="L1415" s="2">
        <f>$I1415/$G1415</f>
        <v>0.28721058434398944</v>
      </c>
      <c r="M1415" s="2">
        <f>ABS($J1415)/$G1415</f>
        <v>0.50882028665931844</v>
      </c>
      <c r="N1415" s="2">
        <f t="shared" si="244"/>
        <v>10807.45989516123</v>
      </c>
      <c r="O1415" s="2">
        <f t="shared" si="245"/>
        <v>11190.2</v>
      </c>
      <c r="P1415" s="2">
        <f t="shared" si="246"/>
        <v>10807.45989516123</v>
      </c>
      <c r="Q1415" s="2">
        <f t="shared" si="247"/>
        <v>11059.8125</v>
      </c>
      <c r="R1415" s="2">
        <f t="shared" si="243"/>
        <v>10966.233072580615</v>
      </c>
      <c r="S1415" s="2">
        <f t="shared" ref="S1415:S1478" si="252">($R1415-MIN($R1411:$R1415))/(MAX($R1411:$R1415) - MIN($R1411:$R1415))</f>
        <v>1</v>
      </c>
      <c r="T1415" s="2">
        <f t="shared" si="248"/>
        <v>174</v>
      </c>
      <c r="U1415" s="2">
        <f t="shared" si="249"/>
        <v>1.5874898501008146</v>
      </c>
      <c r="V1415" s="2">
        <f t="shared" si="250"/>
        <v>104.09999999999854</v>
      </c>
      <c r="W1415" s="2">
        <f t="shared" si="251"/>
        <v>0.95018922776586667</v>
      </c>
      <c r="X1415" t="str">
        <f>IF($T1416&gt;0, "up", "down")</f>
        <v>down</v>
      </c>
    </row>
    <row r="1416" spans="1:24" x14ac:dyDescent="0.2">
      <c r="A1416" s="1">
        <v>40592</v>
      </c>
      <c r="B1416" s="2">
        <v>11153.8</v>
      </c>
      <c r="C1416" s="2">
        <v>11300.45</v>
      </c>
      <c r="D1416" s="2">
        <v>10915.35</v>
      </c>
      <c r="E1416" s="2">
        <v>10949.7</v>
      </c>
      <c r="F1416" s="2">
        <f t="shared" si="242"/>
        <v>11079.825000000001</v>
      </c>
      <c r="G1416" s="2">
        <f>$C1416-$D1416</f>
        <v>385.10000000000036</v>
      </c>
      <c r="H1416" s="2">
        <f>$C1416-MAX($B1416,$E1416)</f>
        <v>146.65000000000146</v>
      </c>
      <c r="I1416" s="2">
        <f>MIN($B1416,$E1416)-$D1416</f>
        <v>34.350000000000364</v>
      </c>
      <c r="J1416" s="2">
        <f>$E1416-$B1416</f>
        <v>-204.09999999999854</v>
      </c>
      <c r="K1416" s="2">
        <f>$H1416/$G1416</f>
        <v>0.38081017917424387</v>
      </c>
      <c r="L1416" s="2">
        <f>$I1416/$G1416</f>
        <v>8.9197611010128103E-2</v>
      </c>
      <c r="M1416" s="2">
        <f>ABS($J1416)/$G1416</f>
        <v>0.529992209815628</v>
      </c>
      <c r="N1416" s="2">
        <f t="shared" si="244"/>
        <v>10933.636197580614</v>
      </c>
      <c r="O1416" s="2">
        <f t="shared" si="245"/>
        <v>11300.45</v>
      </c>
      <c r="P1416" s="2">
        <f t="shared" si="246"/>
        <v>10915.35</v>
      </c>
      <c r="Q1416" s="2">
        <f t="shared" si="247"/>
        <v>11079.825000000001</v>
      </c>
      <c r="R1416" s="2">
        <f t="shared" si="243"/>
        <v>11057.315299395155</v>
      </c>
      <c r="S1416" s="2">
        <f t="shared" si="252"/>
        <v>1</v>
      </c>
      <c r="T1416" s="2">
        <f t="shared" si="248"/>
        <v>-185</v>
      </c>
      <c r="U1416" s="2">
        <f t="shared" si="249"/>
        <v>-1.6614726934717594</v>
      </c>
      <c r="V1416" s="2">
        <f t="shared" si="250"/>
        <v>20.012500000000728</v>
      </c>
      <c r="W1416" s="2">
        <f t="shared" si="251"/>
        <v>0.1809479138999936</v>
      </c>
      <c r="X1416" t="str">
        <f>IF($T1417&gt;0, "up", "down")</f>
        <v>up</v>
      </c>
    </row>
    <row r="1417" spans="1:24" x14ac:dyDescent="0.2">
      <c r="A1417" s="1">
        <v>40595</v>
      </c>
      <c r="B1417" s="2">
        <v>10935.3</v>
      </c>
      <c r="C1417" s="2">
        <v>11070.35</v>
      </c>
      <c r="D1417" s="2">
        <v>10806.3</v>
      </c>
      <c r="E1417" s="2">
        <v>11050.1</v>
      </c>
      <c r="F1417" s="2">
        <f t="shared" si="242"/>
        <v>10965.512499999999</v>
      </c>
      <c r="G1417" s="2">
        <f>$C1417-$D1417</f>
        <v>264.05000000000109</v>
      </c>
      <c r="H1417" s="2">
        <f>$C1417-MAX($B1417,$E1417)</f>
        <v>20.25</v>
      </c>
      <c r="I1417" s="2">
        <f>MIN($B1417,$E1417)-$D1417</f>
        <v>129</v>
      </c>
      <c r="J1417" s="2">
        <f>$E1417-$B1417</f>
        <v>114.80000000000109</v>
      </c>
      <c r="K1417" s="2">
        <f>$H1417/$G1417</f>
        <v>7.6690020829388056E-2</v>
      </c>
      <c r="L1417" s="2">
        <f>$I1417/$G1417</f>
        <v>0.48854383639462023</v>
      </c>
      <c r="M1417" s="2">
        <f>ABS($J1417)/$G1417</f>
        <v>0.43476614277599174</v>
      </c>
      <c r="N1417" s="2">
        <f t="shared" si="244"/>
        <v>11006.730598790307</v>
      </c>
      <c r="O1417" s="2">
        <f t="shared" si="245"/>
        <v>11070.35</v>
      </c>
      <c r="P1417" s="2">
        <f t="shared" si="246"/>
        <v>10806.3</v>
      </c>
      <c r="Q1417" s="2">
        <f t="shared" si="247"/>
        <v>10965.512499999999</v>
      </c>
      <c r="R1417" s="2">
        <f t="shared" si="243"/>
        <v>10962.223274697575</v>
      </c>
      <c r="S1417" s="2">
        <f t="shared" si="252"/>
        <v>0.73622999205787454</v>
      </c>
      <c r="T1417" s="2">
        <f t="shared" si="248"/>
        <v>100.39999999999964</v>
      </c>
      <c r="U1417" s="2">
        <f t="shared" si="249"/>
        <v>0.91692009826752907</v>
      </c>
      <c r="V1417" s="2">
        <f t="shared" si="250"/>
        <v>-114.31250000000182</v>
      </c>
      <c r="W1417" s="2">
        <f t="shared" si="251"/>
        <v>-1.0317175587159708</v>
      </c>
      <c r="X1417" t="str">
        <f>IF($T1418&gt;0, "up", "down")</f>
        <v>down</v>
      </c>
    </row>
    <row r="1418" spans="1:24" x14ac:dyDescent="0.2">
      <c r="A1418" s="1">
        <v>40596</v>
      </c>
      <c r="B1418" s="2">
        <v>10957.5</v>
      </c>
      <c r="C1418" s="2">
        <v>10957.5</v>
      </c>
      <c r="D1418" s="2">
        <v>10777.65</v>
      </c>
      <c r="E1418" s="2">
        <v>10836.8</v>
      </c>
      <c r="F1418" s="2">
        <f t="shared" si="242"/>
        <v>10882.362499999999</v>
      </c>
      <c r="G1418" s="2">
        <f>$C1418-$D1418</f>
        <v>179.85000000000036</v>
      </c>
      <c r="H1418" s="2">
        <f>$C1418-MAX($B1418,$E1418)</f>
        <v>0</v>
      </c>
      <c r="I1418" s="2">
        <f>MIN($B1418,$E1418)-$D1418</f>
        <v>59.149999999999636</v>
      </c>
      <c r="J1418" s="2">
        <f>$E1418-$B1418</f>
        <v>-120.70000000000073</v>
      </c>
      <c r="K1418" s="2">
        <f>$H1418/$G1418</f>
        <v>0</v>
      </c>
      <c r="L1418" s="2">
        <f>$I1418/$G1418</f>
        <v>0.32888518209618856</v>
      </c>
      <c r="M1418" s="2">
        <f>ABS($J1418)/$G1418</f>
        <v>0.67111481790381144</v>
      </c>
      <c r="N1418" s="2">
        <f t="shared" si="244"/>
        <v>10986.121549395153</v>
      </c>
      <c r="O1418" s="2">
        <f t="shared" si="245"/>
        <v>10986.121549395153</v>
      </c>
      <c r="P1418" s="2">
        <f t="shared" si="246"/>
        <v>10777.65</v>
      </c>
      <c r="Q1418" s="2">
        <f t="shared" si="247"/>
        <v>10882.362499999999</v>
      </c>
      <c r="R1418" s="2">
        <f t="shared" si="243"/>
        <v>10908.063899697576</v>
      </c>
      <c r="S1418" s="2">
        <f t="shared" si="252"/>
        <v>0.35866818658852129</v>
      </c>
      <c r="T1418" s="2">
        <f t="shared" si="248"/>
        <v>-213.30000000000109</v>
      </c>
      <c r="U1418" s="2">
        <f t="shared" si="249"/>
        <v>-1.9302992733097535</v>
      </c>
      <c r="V1418" s="2">
        <f t="shared" si="250"/>
        <v>-83.149999999999636</v>
      </c>
      <c r="W1418" s="2">
        <f t="shared" si="251"/>
        <v>-0.75828649139745763</v>
      </c>
      <c r="X1418" t="str">
        <f>IF($T1419&gt;0, "up", "down")</f>
        <v>down</v>
      </c>
    </row>
    <row r="1419" spans="1:24" x14ac:dyDescent="0.2">
      <c r="A1419" s="1">
        <v>40597</v>
      </c>
      <c r="B1419" s="2">
        <v>10776.8</v>
      </c>
      <c r="C1419" s="2">
        <v>10857.85</v>
      </c>
      <c r="D1419" s="2">
        <v>10628.65</v>
      </c>
      <c r="E1419" s="2">
        <v>10646.45</v>
      </c>
      <c r="F1419" s="2">
        <f t="shared" si="242"/>
        <v>10727.4375</v>
      </c>
      <c r="G1419" s="2">
        <f>$C1419-$D1419</f>
        <v>229.20000000000073</v>
      </c>
      <c r="H1419" s="2">
        <f>$C1419-MAX($B1419,$E1419)</f>
        <v>81.050000000001091</v>
      </c>
      <c r="I1419" s="2">
        <f>MIN($B1419,$E1419)-$D1419</f>
        <v>17.800000000001091</v>
      </c>
      <c r="J1419" s="2">
        <f>$E1419-$B1419</f>
        <v>-130.34999999999854</v>
      </c>
      <c r="K1419" s="2">
        <f>$H1419/$G1419</f>
        <v>0.35362129144852023</v>
      </c>
      <c r="L1419" s="2">
        <f>$I1419/$G1419</f>
        <v>7.7661431064576944E-2</v>
      </c>
      <c r="M1419" s="2">
        <f>ABS($J1419)/$G1419</f>
        <v>0.56871727748690282</v>
      </c>
      <c r="N1419" s="2">
        <f t="shared" si="244"/>
        <v>10934.242024697576</v>
      </c>
      <c r="O1419" s="2">
        <f t="shared" si="245"/>
        <v>10934.242024697576</v>
      </c>
      <c r="P1419" s="2">
        <f t="shared" si="246"/>
        <v>10628.65</v>
      </c>
      <c r="Q1419" s="2">
        <f t="shared" si="247"/>
        <v>10727.4375</v>
      </c>
      <c r="R1419" s="2">
        <f t="shared" si="243"/>
        <v>10806.142887348788</v>
      </c>
      <c r="S1419" s="2">
        <f t="shared" si="252"/>
        <v>0</v>
      </c>
      <c r="T1419" s="2">
        <f t="shared" si="248"/>
        <v>-190.34999999999854</v>
      </c>
      <c r="U1419" s="2">
        <f t="shared" si="249"/>
        <v>-1.7565148383286446</v>
      </c>
      <c r="V1419" s="2">
        <f t="shared" si="250"/>
        <v>-154.92499999999927</v>
      </c>
      <c r="W1419" s="2">
        <f t="shared" si="251"/>
        <v>-1.4236338846459056</v>
      </c>
      <c r="X1419" t="str">
        <f>IF($T1420&gt;0, "up", "down")</f>
        <v>down</v>
      </c>
    </row>
    <row r="1420" spans="1:24" x14ac:dyDescent="0.2">
      <c r="A1420" s="1">
        <v>40598</v>
      </c>
      <c r="B1420" s="2">
        <v>10603.25</v>
      </c>
      <c r="C1420" s="2">
        <v>10643.25</v>
      </c>
      <c r="D1420" s="2">
        <v>10169</v>
      </c>
      <c r="E1420" s="2">
        <v>10210.75</v>
      </c>
      <c r="F1420" s="2">
        <f t="shared" si="242"/>
        <v>10406.5625</v>
      </c>
      <c r="G1420" s="2">
        <f>$C1420-$D1420</f>
        <v>474.25</v>
      </c>
      <c r="H1420" s="2">
        <f>$C1420-MAX($B1420,$E1420)</f>
        <v>40</v>
      </c>
      <c r="I1420" s="2">
        <f>MIN($B1420,$E1420)-$D1420</f>
        <v>41.75</v>
      </c>
      <c r="J1420" s="2">
        <f>$E1420-$B1420</f>
        <v>-392.5</v>
      </c>
      <c r="K1420" s="2">
        <f>$H1420/$G1420</f>
        <v>8.4343700579862943E-2</v>
      </c>
      <c r="L1420" s="2">
        <f>$I1420/$G1420</f>
        <v>8.8033737480231938E-2</v>
      </c>
      <c r="M1420" s="2">
        <f>ABS($J1420)/$G1420</f>
        <v>0.82762256193990513</v>
      </c>
      <c r="N1420" s="2">
        <f t="shared" si="244"/>
        <v>10830.839762348787</v>
      </c>
      <c r="O1420" s="2">
        <f t="shared" si="245"/>
        <v>10830.839762348787</v>
      </c>
      <c r="P1420" s="2">
        <f t="shared" si="246"/>
        <v>10169</v>
      </c>
      <c r="Q1420" s="2">
        <f t="shared" si="247"/>
        <v>10406.5625</v>
      </c>
      <c r="R1420" s="2">
        <f t="shared" si="243"/>
        <v>10559.310506174394</v>
      </c>
      <c r="S1420" s="2">
        <f t="shared" si="252"/>
        <v>0</v>
      </c>
      <c r="T1420" s="2">
        <f t="shared" si="248"/>
        <v>-435.70000000000073</v>
      </c>
      <c r="U1420" s="2">
        <f t="shared" si="249"/>
        <v>-4.0924439601933109</v>
      </c>
      <c r="V1420" s="2">
        <f t="shared" si="250"/>
        <v>-320.875</v>
      </c>
      <c r="W1420" s="2">
        <f t="shared" si="251"/>
        <v>-2.9911616823682263</v>
      </c>
      <c r="X1420" t="str">
        <f>IF($T1421&gt;0, "up", "down")</f>
        <v>up</v>
      </c>
    </row>
    <row r="1421" spans="1:24" x14ac:dyDescent="0.2">
      <c r="A1421" s="1">
        <v>40599</v>
      </c>
      <c r="B1421" s="2">
        <v>10329.65</v>
      </c>
      <c r="C1421" s="2">
        <v>10510.5</v>
      </c>
      <c r="D1421" s="2">
        <v>10263.15</v>
      </c>
      <c r="E1421" s="2">
        <v>10435.85</v>
      </c>
      <c r="F1421" s="2">
        <f t="shared" si="242"/>
        <v>10384.7875</v>
      </c>
      <c r="G1421" s="2">
        <f>$C1421-$D1421</f>
        <v>247.35000000000036</v>
      </c>
      <c r="H1421" s="2">
        <f>$C1421-MAX($B1421,$E1421)</f>
        <v>74.649999999999636</v>
      </c>
      <c r="I1421" s="2">
        <f>MIN($B1421,$E1421)-$D1421</f>
        <v>66.5</v>
      </c>
      <c r="J1421" s="2">
        <f>$E1421-$B1421</f>
        <v>106.20000000000073</v>
      </c>
      <c r="K1421" s="2">
        <f>$H1421/$G1421</f>
        <v>0.30179907014351942</v>
      </c>
      <c r="L1421" s="2">
        <f>$I1421/$G1421</f>
        <v>0.26884980796442248</v>
      </c>
      <c r="M1421" s="2">
        <f>ABS($J1421)/$G1421</f>
        <v>0.4293511218920581</v>
      </c>
      <c r="N1421" s="2">
        <f t="shared" si="244"/>
        <v>10618.701131174394</v>
      </c>
      <c r="O1421" s="2">
        <f t="shared" si="245"/>
        <v>10618.701131174394</v>
      </c>
      <c r="P1421" s="2">
        <f t="shared" si="246"/>
        <v>10263.15</v>
      </c>
      <c r="Q1421" s="2">
        <f t="shared" si="247"/>
        <v>10384.7875</v>
      </c>
      <c r="R1421" s="2">
        <f t="shared" si="243"/>
        <v>10471.334940587196</v>
      </c>
      <c r="S1421" s="2">
        <f t="shared" si="252"/>
        <v>0</v>
      </c>
      <c r="T1421" s="2">
        <f t="shared" si="248"/>
        <v>225.10000000000036</v>
      </c>
      <c r="U1421" s="2">
        <f t="shared" si="249"/>
        <v>2.2045393335455317</v>
      </c>
      <c r="V1421" s="2">
        <f t="shared" si="250"/>
        <v>-21.774999999999636</v>
      </c>
      <c r="W1421" s="2">
        <f t="shared" si="251"/>
        <v>-0.20924296567670289</v>
      </c>
      <c r="X1421" t="str">
        <f>IF($T1422&gt;0, "up", "down")</f>
        <v>down</v>
      </c>
    </row>
    <row r="1422" spans="1:24" x14ac:dyDescent="0.2">
      <c r="A1422" s="1">
        <v>40602</v>
      </c>
      <c r="B1422" s="2">
        <v>10512.2</v>
      </c>
      <c r="C1422" s="2">
        <v>10744.85</v>
      </c>
      <c r="D1422" s="2">
        <v>10364.35</v>
      </c>
      <c r="E1422" s="2">
        <v>10435.35</v>
      </c>
      <c r="F1422" s="2">
        <f t="shared" si="242"/>
        <v>10514.1875</v>
      </c>
      <c r="G1422" s="2">
        <f>$C1422-$D1422</f>
        <v>380.5</v>
      </c>
      <c r="H1422" s="2">
        <f>$C1422-MAX($B1422,$E1422)</f>
        <v>232.64999999999964</v>
      </c>
      <c r="I1422" s="2">
        <f>MIN($B1422,$E1422)-$D1422</f>
        <v>71</v>
      </c>
      <c r="J1422" s="2">
        <f>$E1422-$B1422</f>
        <v>-76.850000000000364</v>
      </c>
      <c r="K1422" s="2">
        <f>$H1422/$G1422</f>
        <v>0.61143232588698981</v>
      </c>
      <c r="L1422" s="2">
        <f>$I1422/$G1422</f>
        <v>0.18659658344283836</v>
      </c>
      <c r="M1422" s="2">
        <f>ABS($J1422)/$G1422</f>
        <v>0.20197109067017177</v>
      </c>
      <c r="N1422" s="2">
        <f t="shared" si="244"/>
        <v>10501.744315587197</v>
      </c>
      <c r="O1422" s="2">
        <f t="shared" si="245"/>
        <v>10744.85</v>
      </c>
      <c r="P1422" s="2">
        <f t="shared" si="246"/>
        <v>10364.35</v>
      </c>
      <c r="Q1422" s="2">
        <f t="shared" si="247"/>
        <v>10514.1875</v>
      </c>
      <c r="R1422" s="2">
        <f t="shared" si="243"/>
        <v>10531.2829538968</v>
      </c>
      <c r="S1422" s="2">
        <f t="shared" si="252"/>
        <v>0.13726594506514642</v>
      </c>
      <c r="T1422" s="2">
        <f t="shared" si="248"/>
        <v>-0.5</v>
      </c>
      <c r="U1422" s="2">
        <f t="shared" si="249"/>
        <v>-4.791176569230106E-3</v>
      </c>
      <c r="V1422" s="2">
        <f t="shared" si="250"/>
        <v>129.39999999999964</v>
      </c>
      <c r="W1422" s="2">
        <f t="shared" si="251"/>
        <v>1.2460534218923558</v>
      </c>
      <c r="X1422" t="str">
        <f>IF($T1423&gt;0, "up", "down")</f>
        <v>up</v>
      </c>
    </row>
    <row r="1423" spans="1:24" x14ac:dyDescent="0.2">
      <c r="A1423" s="1">
        <v>40603</v>
      </c>
      <c r="B1423" s="2">
        <v>10541.95</v>
      </c>
      <c r="C1423" s="2">
        <v>10906.15</v>
      </c>
      <c r="D1423" s="2">
        <v>10528.35</v>
      </c>
      <c r="E1423" s="2">
        <v>10885.4</v>
      </c>
      <c r="F1423" s="2">
        <f t="shared" si="242"/>
        <v>10715.4625</v>
      </c>
      <c r="G1423" s="2">
        <f>$C1423-$D1423</f>
        <v>377.79999999999927</v>
      </c>
      <c r="H1423" s="2">
        <f>$C1423-MAX($B1423,$E1423)</f>
        <v>20.75</v>
      </c>
      <c r="I1423" s="2">
        <f>MIN($B1423,$E1423)-$D1423</f>
        <v>13.600000000000364</v>
      </c>
      <c r="J1423" s="2">
        <f>$E1423-$B1423</f>
        <v>343.44999999999891</v>
      </c>
      <c r="K1423" s="2">
        <f>$H1423/$G1423</f>
        <v>5.4923239809423083E-2</v>
      </c>
      <c r="L1423" s="2">
        <f>$I1423/$G1423</f>
        <v>3.5997882477502359E-2</v>
      </c>
      <c r="M1423" s="2">
        <f>ABS($J1423)/$G1423</f>
        <v>0.90907887771307461</v>
      </c>
      <c r="N1423" s="2">
        <f t="shared" si="244"/>
        <v>10507.965907793598</v>
      </c>
      <c r="O1423" s="2">
        <f t="shared" si="245"/>
        <v>10906.15</v>
      </c>
      <c r="P1423" s="2">
        <f t="shared" si="246"/>
        <v>10507.965907793598</v>
      </c>
      <c r="Q1423" s="2">
        <f t="shared" si="247"/>
        <v>10715.4625</v>
      </c>
      <c r="R1423" s="2">
        <f t="shared" si="243"/>
        <v>10659.386078896798</v>
      </c>
      <c r="S1423" s="2">
        <f t="shared" si="252"/>
        <v>0.56166868238497425</v>
      </c>
      <c r="T1423" s="2">
        <f t="shared" si="248"/>
        <v>450.04999999999927</v>
      </c>
      <c r="U1423" s="2">
        <f t="shared" si="249"/>
        <v>4.3127446611757083</v>
      </c>
      <c r="V1423" s="2">
        <f t="shared" si="250"/>
        <v>201.27499999999964</v>
      </c>
      <c r="W1423" s="2">
        <f t="shared" si="251"/>
        <v>1.9143181534474216</v>
      </c>
      <c r="X1423" t="str">
        <f>IF($T1424&gt;0, "up", "down")</f>
        <v>up</v>
      </c>
    </row>
    <row r="1424" spans="1:24" x14ac:dyDescent="0.2">
      <c r="A1424" s="1">
        <v>40605</v>
      </c>
      <c r="B1424" s="2">
        <v>10805</v>
      </c>
      <c r="C1424" s="2">
        <v>11066.4</v>
      </c>
      <c r="D1424" s="2">
        <v>10759.7</v>
      </c>
      <c r="E1424" s="2">
        <v>10914.5</v>
      </c>
      <c r="F1424" s="2">
        <f t="shared" si="242"/>
        <v>10886.400000000001</v>
      </c>
      <c r="G1424" s="2">
        <f>$C1424-$D1424</f>
        <v>306.69999999999891</v>
      </c>
      <c r="H1424" s="2">
        <f>$C1424-MAX($B1424,$E1424)</f>
        <v>151.89999999999964</v>
      </c>
      <c r="I1424" s="2">
        <f>MIN($B1424,$E1424)-$D1424</f>
        <v>45.299999999999272</v>
      </c>
      <c r="J1424" s="2">
        <f>$E1424-$B1424</f>
        <v>109.5</v>
      </c>
      <c r="K1424" s="2">
        <f>$H1424/$G1424</f>
        <v>0.4952722530159771</v>
      </c>
      <c r="L1424" s="2">
        <f>$I1424/$G1424</f>
        <v>0.14770133681121433</v>
      </c>
      <c r="M1424" s="2">
        <f>ABS($J1424)/$G1424</f>
        <v>0.35702641017280856</v>
      </c>
      <c r="N1424" s="2">
        <f t="shared" si="244"/>
        <v>10611.714203896798</v>
      </c>
      <c r="O1424" s="2">
        <f t="shared" si="245"/>
        <v>11066.4</v>
      </c>
      <c r="P1424" s="2">
        <f t="shared" si="246"/>
        <v>10611.714203896798</v>
      </c>
      <c r="Q1424" s="2">
        <f t="shared" si="247"/>
        <v>10886.400000000001</v>
      </c>
      <c r="R1424" s="2">
        <f t="shared" si="243"/>
        <v>10794.057101948398</v>
      </c>
      <c r="S1424" s="2">
        <f t="shared" si="252"/>
        <v>1</v>
      </c>
      <c r="T1424" s="2">
        <f t="shared" si="248"/>
        <v>29.100000000000364</v>
      </c>
      <c r="U1424" s="2">
        <f t="shared" si="249"/>
        <v>0.26733055285061058</v>
      </c>
      <c r="V1424" s="2">
        <f t="shared" si="250"/>
        <v>170.93750000000182</v>
      </c>
      <c r="W1424" s="2">
        <f t="shared" si="251"/>
        <v>1.595241455980102</v>
      </c>
      <c r="X1424" t="str">
        <f>IF($T1425&gt;0, "up", "down")</f>
        <v>up</v>
      </c>
    </row>
    <row r="1425" spans="1:24" x14ac:dyDescent="0.2">
      <c r="A1425" s="1">
        <v>40606</v>
      </c>
      <c r="B1425" s="2">
        <v>11008.9</v>
      </c>
      <c r="C1425" s="2">
        <v>11134.1</v>
      </c>
      <c r="D1425" s="2">
        <v>10924.1</v>
      </c>
      <c r="E1425" s="2">
        <v>10963.4</v>
      </c>
      <c r="F1425" s="2">
        <f t="shared" si="242"/>
        <v>11007.625</v>
      </c>
      <c r="G1425" s="2">
        <f>$C1425-$D1425</f>
        <v>210</v>
      </c>
      <c r="H1425" s="2">
        <f>$C1425-MAX($B1425,$E1425)</f>
        <v>125.20000000000073</v>
      </c>
      <c r="I1425" s="2">
        <f>MIN($B1425,$E1425)-$D1425</f>
        <v>39.299999999999272</v>
      </c>
      <c r="J1425" s="2">
        <f>$E1425-$B1425</f>
        <v>-45.5</v>
      </c>
      <c r="K1425" s="2">
        <f>$H1425/$G1425</f>
        <v>0.5961904761904796</v>
      </c>
      <c r="L1425" s="2">
        <f>$I1425/$G1425</f>
        <v>0.18714285714285367</v>
      </c>
      <c r="M1425" s="2">
        <f>ABS($J1425)/$G1425</f>
        <v>0.21666666666666667</v>
      </c>
      <c r="N1425" s="2">
        <f t="shared" si="244"/>
        <v>10749.0571019484</v>
      </c>
      <c r="O1425" s="2">
        <f t="shared" si="245"/>
        <v>11134.1</v>
      </c>
      <c r="P1425" s="2">
        <f t="shared" si="246"/>
        <v>10749.0571019484</v>
      </c>
      <c r="Q1425" s="2">
        <f t="shared" si="247"/>
        <v>11007.625</v>
      </c>
      <c r="R1425" s="2">
        <f t="shared" si="243"/>
        <v>10909.9598009742</v>
      </c>
      <c r="S1425" s="2">
        <f t="shared" si="252"/>
        <v>1</v>
      </c>
      <c r="T1425" s="2">
        <f t="shared" si="248"/>
        <v>48.899999999999636</v>
      </c>
      <c r="U1425" s="2">
        <f t="shared" si="249"/>
        <v>0.44802785285628877</v>
      </c>
      <c r="V1425" s="2">
        <f t="shared" si="250"/>
        <v>121.22499999999854</v>
      </c>
      <c r="W1425" s="2">
        <f t="shared" si="251"/>
        <v>1.1135453409758829</v>
      </c>
      <c r="X1425" t="str">
        <f>IF($T1426&gt;0, "up", "down")</f>
        <v>down</v>
      </c>
    </row>
    <row r="1426" spans="1:24" x14ac:dyDescent="0.2">
      <c r="A1426" s="1">
        <v>40609</v>
      </c>
      <c r="B1426" s="2">
        <v>10886.1</v>
      </c>
      <c r="C1426" s="2">
        <v>10886.1</v>
      </c>
      <c r="D1426" s="2">
        <v>10658.3</v>
      </c>
      <c r="E1426" s="2">
        <v>10782.25</v>
      </c>
      <c r="F1426" s="2">
        <f t="shared" si="242"/>
        <v>10803.1875</v>
      </c>
      <c r="G1426" s="2">
        <f>$C1426-$D1426</f>
        <v>227.80000000000109</v>
      </c>
      <c r="H1426" s="2">
        <f>$C1426-MAX($B1426,$E1426)</f>
        <v>0</v>
      </c>
      <c r="I1426" s="2">
        <f>MIN($B1426,$E1426)-$D1426</f>
        <v>123.95000000000073</v>
      </c>
      <c r="J1426" s="2">
        <f>$E1426-$B1426</f>
        <v>-103.85000000000036</v>
      </c>
      <c r="K1426" s="2">
        <f>$H1426/$G1426</f>
        <v>0</v>
      </c>
      <c r="L1426" s="2">
        <f>$I1426/$G1426</f>
        <v>0.54411764705882415</v>
      </c>
      <c r="M1426" s="2">
        <f>ABS($J1426)/$G1426</f>
        <v>0.45588235294117591</v>
      </c>
      <c r="N1426" s="2">
        <f t="shared" si="244"/>
        <v>10878.341050974199</v>
      </c>
      <c r="O1426" s="2">
        <f t="shared" si="245"/>
        <v>10886.1</v>
      </c>
      <c r="P1426" s="2">
        <f t="shared" si="246"/>
        <v>10658.3</v>
      </c>
      <c r="Q1426" s="2">
        <f t="shared" si="247"/>
        <v>10803.1875</v>
      </c>
      <c r="R1426" s="2">
        <f t="shared" si="243"/>
        <v>10806.482137743551</v>
      </c>
      <c r="S1426" s="2">
        <f t="shared" si="252"/>
        <v>0.72673886975324165</v>
      </c>
      <c r="T1426" s="2">
        <f t="shared" si="248"/>
        <v>-181.14999999999964</v>
      </c>
      <c r="U1426" s="2">
        <f t="shared" si="249"/>
        <v>-1.6523158874071879</v>
      </c>
      <c r="V1426" s="2">
        <f t="shared" si="250"/>
        <v>-204.4375</v>
      </c>
      <c r="W1426" s="2">
        <f t="shared" si="251"/>
        <v>-1.8572353255129965</v>
      </c>
      <c r="X1426" t="str">
        <f>IF($T1427&gt;0, "up", "down")</f>
        <v>up</v>
      </c>
    </row>
    <row r="1427" spans="1:24" x14ac:dyDescent="0.2">
      <c r="A1427" s="1">
        <v>40610</v>
      </c>
      <c r="B1427" s="2">
        <v>10782.6</v>
      </c>
      <c r="C1427" s="2">
        <v>10962.7</v>
      </c>
      <c r="D1427" s="2">
        <v>10779.15</v>
      </c>
      <c r="E1427" s="2">
        <v>10931.55</v>
      </c>
      <c r="F1427" s="2">
        <f t="shared" si="242"/>
        <v>10864</v>
      </c>
      <c r="G1427" s="2">
        <f>$C1427-$D1427</f>
        <v>183.55000000000109</v>
      </c>
      <c r="H1427" s="2">
        <f>$C1427-MAX($B1427,$E1427)</f>
        <v>31.150000000001455</v>
      </c>
      <c r="I1427" s="2">
        <f>MIN($B1427,$E1427)-$D1427</f>
        <v>3.4500000000007276</v>
      </c>
      <c r="J1427" s="2">
        <f>$E1427-$B1427</f>
        <v>148.94999999999891</v>
      </c>
      <c r="K1427" s="2">
        <f>$H1427/$G1427</f>
        <v>0.16970852628712216</v>
      </c>
      <c r="L1427" s="2">
        <f>$I1427/$G1427</f>
        <v>1.8795968400984513E-2</v>
      </c>
      <c r="M1427" s="2">
        <f>ABS($J1427)/$G1427</f>
        <v>0.81149550531189329</v>
      </c>
      <c r="N1427" s="2">
        <f t="shared" si="244"/>
        <v>10840.764275487099</v>
      </c>
      <c r="O1427" s="2">
        <f t="shared" si="245"/>
        <v>10962.7</v>
      </c>
      <c r="P1427" s="2">
        <f t="shared" si="246"/>
        <v>10779.15</v>
      </c>
      <c r="Q1427" s="2">
        <f t="shared" si="247"/>
        <v>10864</v>
      </c>
      <c r="R1427" s="2">
        <f t="shared" si="243"/>
        <v>10861.653568871776</v>
      </c>
      <c r="S1427" s="2">
        <f t="shared" si="252"/>
        <v>0.80721748592814291</v>
      </c>
      <c r="T1427" s="2">
        <f t="shared" si="248"/>
        <v>149.29999999999927</v>
      </c>
      <c r="U1427" s="2">
        <f t="shared" si="249"/>
        <v>1.3846831598228502</v>
      </c>
      <c r="V1427" s="2">
        <f t="shared" si="250"/>
        <v>60.8125</v>
      </c>
      <c r="W1427" s="2">
        <f t="shared" si="251"/>
        <v>0.56291256631434006</v>
      </c>
      <c r="X1427" t="str">
        <f>IF($T1428&gt;0, "up", "down")</f>
        <v>up</v>
      </c>
    </row>
    <row r="1428" spans="1:24" x14ac:dyDescent="0.2">
      <c r="A1428" s="1">
        <v>40611</v>
      </c>
      <c r="B1428" s="2">
        <v>10987.4</v>
      </c>
      <c r="C1428" s="2">
        <v>11054</v>
      </c>
      <c r="D1428" s="2">
        <v>10904.6</v>
      </c>
      <c r="E1428" s="2">
        <v>10974.8</v>
      </c>
      <c r="F1428" s="2">
        <f t="shared" si="242"/>
        <v>10980.2</v>
      </c>
      <c r="G1428" s="2">
        <f>$C1428-$D1428</f>
        <v>149.39999999999964</v>
      </c>
      <c r="H1428" s="2">
        <f>$C1428-MAX($B1428,$E1428)</f>
        <v>66.600000000000364</v>
      </c>
      <c r="I1428" s="2">
        <f>MIN($B1428,$E1428)-$D1428</f>
        <v>70.199999999998909</v>
      </c>
      <c r="J1428" s="2">
        <f>$E1428-$B1428</f>
        <v>-12.600000000000364</v>
      </c>
      <c r="K1428" s="2">
        <f>$H1428/$G1428</f>
        <v>0.44578313253012403</v>
      </c>
      <c r="L1428" s="2">
        <f>$I1428/$G1428</f>
        <v>0.46987951807228301</v>
      </c>
      <c r="M1428" s="2">
        <f>ABS($J1428)/$G1428</f>
        <v>8.4337349397593006E-2</v>
      </c>
      <c r="N1428" s="2">
        <f t="shared" si="244"/>
        <v>10852.382137743549</v>
      </c>
      <c r="O1428" s="2">
        <f t="shared" si="245"/>
        <v>11054</v>
      </c>
      <c r="P1428" s="2">
        <f t="shared" si="246"/>
        <v>10852.382137743549</v>
      </c>
      <c r="Q1428" s="2">
        <f t="shared" si="247"/>
        <v>10980.2</v>
      </c>
      <c r="R1428" s="2">
        <f t="shared" si="243"/>
        <v>10934.741068871775</v>
      </c>
      <c r="S1428" s="2">
        <f t="shared" si="252"/>
        <v>1</v>
      </c>
      <c r="T1428" s="2">
        <f t="shared" si="248"/>
        <v>43.25</v>
      </c>
      <c r="U1428" s="2">
        <f t="shared" si="249"/>
        <v>0.39564380165667268</v>
      </c>
      <c r="V1428" s="2">
        <f t="shared" si="250"/>
        <v>116.20000000000073</v>
      </c>
      <c r="W1428" s="2">
        <f t="shared" si="251"/>
        <v>1.0695876288659862</v>
      </c>
      <c r="X1428" t="str">
        <f>IF($T1429&gt;0, "up", "down")</f>
        <v>down</v>
      </c>
    </row>
    <row r="1429" spans="1:24" x14ac:dyDescent="0.2">
      <c r="A1429" s="1">
        <v>40612</v>
      </c>
      <c r="B1429" s="2">
        <v>10920.65</v>
      </c>
      <c r="C1429" s="2">
        <v>10920.65</v>
      </c>
      <c r="D1429" s="2">
        <v>10783.3</v>
      </c>
      <c r="E1429" s="2">
        <v>10850.25</v>
      </c>
      <c r="F1429" s="2">
        <f t="shared" si="242"/>
        <v>10868.7125</v>
      </c>
      <c r="G1429" s="2">
        <f>$C1429-$D1429</f>
        <v>137.35000000000036</v>
      </c>
      <c r="H1429" s="2">
        <f>$C1429-MAX($B1429,$E1429)</f>
        <v>0</v>
      </c>
      <c r="I1429" s="2">
        <f>MIN($B1429,$E1429)-$D1429</f>
        <v>66.950000000000728</v>
      </c>
      <c r="J1429" s="2">
        <f>$E1429-$B1429</f>
        <v>-70.399999999999636</v>
      </c>
      <c r="K1429" s="2">
        <f>$H1429/$G1429</f>
        <v>0</v>
      </c>
      <c r="L1429" s="2">
        <f>$I1429/$G1429</f>
        <v>0.48744084455770331</v>
      </c>
      <c r="M1429" s="2">
        <f>ABS($J1429)/$G1429</f>
        <v>0.51255915544229669</v>
      </c>
      <c r="N1429" s="2">
        <f t="shared" si="244"/>
        <v>10916.291068871775</v>
      </c>
      <c r="O1429" s="2">
        <f t="shared" si="245"/>
        <v>10920.65</v>
      </c>
      <c r="P1429" s="2">
        <f t="shared" si="246"/>
        <v>10783.3</v>
      </c>
      <c r="Q1429" s="2">
        <f t="shared" si="247"/>
        <v>10868.7125</v>
      </c>
      <c r="R1429" s="2">
        <f t="shared" si="243"/>
        <v>10872.238392217943</v>
      </c>
      <c r="S1429" s="2">
        <f t="shared" si="252"/>
        <v>0.51268363065222911</v>
      </c>
      <c r="T1429" s="2">
        <f t="shared" si="248"/>
        <v>-124.54999999999927</v>
      </c>
      <c r="U1429" s="2">
        <f t="shared" si="249"/>
        <v>-1.1348726172686452</v>
      </c>
      <c r="V1429" s="2">
        <f t="shared" si="250"/>
        <v>-111.48750000000109</v>
      </c>
      <c r="W1429" s="2">
        <f t="shared" si="251"/>
        <v>-1.0153503579169876</v>
      </c>
      <c r="X1429" t="str">
        <f>IF($T1430&gt;0, "up", "down")</f>
        <v>down</v>
      </c>
    </row>
    <row r="1430" spans="1:24" x14ac:dyDescent="0.2">
      <c r="A1430" s="1">
        <v>40613</v>
      </c>
      <c r="B1430" s="2">
        <v>10772.9</v>
      </c>
      <c r="C1430" s="2">
        <v>10904.2</v>
      </c>
      <c r="D1430" s="2">
        <v>10697.1</v>
      </c>
      <c r="E1430" s="2">
        <v>10740.95</v>
      </c>
      <c r="F1430" s="2">
        <f t="shared" si="242"/>
        <v>10778.787499999999</v>
      </c>
      <c r="G1430" s="2">
        <f>$C1430-$D1430</f>
        <v>207.10000000000036</v>
      </c>
      <c r="H1430" s="2">
        <f>$C1430-MAX($B1430,$E1430)</f>
        <v>131.30000000000109</v>
      </c>
      <c r="I1430" s="2">
        <f>MIN($B1430,$E1430)-$D1430</f>
        <v>43.850000000000364</v>
      </c>
      <c r="J1430" s="2">
        <f>$E1430-$B1430</f>
        <v>-31.949999999998909</v>
      </c>
      <c r="K1430" s="2">
        <f>$H1430/$G1430</f>
        <v>0.63399323998068979</v>
      </c>
      <c r="L1430" s="2">
        <f>$I1430/$G1430</f>
        <v>0.21173346209560737</v>
      </c>
      <c r="M1430" s="2">
        <f>ABS($J1430)/$G1430</f>
        <v>0.15427329792370281</v>
      </c>
      <c r="N1430" s="2">
        <f t="shared" si="244"/>
        <v>10892.501784435888</v>
      </c>
      <c r="O1430" s="2">
        <f t="shared" si="245"/>
        <v>10904.2</v>
      </c>
      <c r="P1430" s="2">
        <f t="shared" si="246"/>
        <v>10697.1</v>
      </c>
      <c r="Q1430" s="2">
        <f t="shared" si="247"/>
        <v>10778.787499999999</v>
      </c>
      <c r="R1430" s="2">
        <f t="shared" si="243"/>
        <v>10818.147321108972</v>
      </c>
      <c r="S1430" s="2">
        <f t="shared" si="252"/>
        <v>9.0950261808741772E-2</v>
      </c>
      <c r="T1430" s="2">
        <f t="shared" si="248"/>
        <v>-109.29999999999927</v>
      </c>
      <c r="U1430" s="2">
        <f t="shared" si="249"/>
        <v>-1.0073500610584942</v>
      </c>
      <c r="V1430" s="2">
        <f t="shared" si="250"/>
        <v>-89.925000000001091</v>
      </c>
      <c r="W1430" s="2">
        <f t="shared" si="251"/>
        <v>-0.82737490756150822</v>
      </c>
      <c r="X1430" t="str">
        <f>IF($T1431&gt;0, "up", "down")</f>
        <v>up</v>
      </c>
    </row>
    <row r="1431" spans="1:24" x14ac:dyDescent="0.2">
      <c r="A1431" s="1">
        <v>40616</v>
      </c>
      <c r="B1431" s="2">
        <v>10730.4</v>
      </c>
      <c r="C1431" s="2">
        <v>10916.65</v>
      </c>
      <c r="D1431" s="2">
        <v>10730.4</v>
      </c>
      <c r="E1431" s="2">
        <v>10893.25</v>
      </c>
      <c r="F1431" s="2">
        <f t="shared" si="242"/>
        <v>10817.674999999999</v>
      </c>
      <c r="G1431" s="2">
        <f>$C1431-$D1431</f>
        <v>186.25</v>
      </c>
      <c r="H1431" s="2">
        <f>$C1431-MAX($B1431,$E1431)</f>
        <v>23.399999999999636</v>
      </c>
      <c r="I1431" s="2">
        <f>MIN($B1431,$E1431)-$D1431</f>
        <v>0</v>
      </c>
      <c r="J1431" s="2">
        <f>$E1431-$B1431</f>
        <v>162.85000000000036</v>
      </c>
      <c r="K1431" s="2">
        <f>$H1431/$G1431</f>
        <v>0.12563758389261551</v>
      </c>
      <c r="L1431" s="2">
        <f>$I1431/$G1431</f>
        <v>0</v>
      </c>
      <c r="M1431" s="2">
        <f>ABS($J1431)/$G1431</f>
        <v>0.87436241610738452</v>
      </c>
      <c r="N1431" s="2">
        <f t="shared" si="244"/>
        <v>10835.644642217943</v>
      </c>
      <c r="O1431" s="2">
        <f t="shared" si="245"/>
        <v>10916.65</v>
      </c>
      <c r="P1431" s="2">
        <f t="shared" si="246"/>
        <v>10730.4</v>
      </c>
      <c r="Q1431" s="2">
        <f t="shared" si="247"/>
        <v>10817.674999999999</v>
      </c>
      <c r="R1431" s="2">
        <f t="shared" si="243"/>
        <v>10825.092410554487</v>
      </c>
      <c r="S1431" s="2">
        <f t="shared" si="252"/>
        <v>5.9566568351880247E-2</v>
      </c>
      <c r="T1431" s="2">
        <f t="shared" si="248"/>
        <v>152.29999999999927</v>
      </c>
      <c r="U1431" s="2">
        <f t="shared" si="249"/>
        <v>1.4179378918996854</v>
      </c>
      <c r="V1431" s="2">
        <f t="shared" si="250"/>
        <v>38.887500000000728</v>
      </c>
      <c r="W1431" s="2">
        <f t="shared" si="251"/>
        <v>0.36077805597337115</v>
      </c>
      <c r="X1431" t="str">
        <f>IF($T1432&gt;0, "up", "down")</f>
        <v>down</v>
      </c>
    </row>
    <row r="1432" spans="1:24" x14ac:dyDescent="0.2">
      <c r="A1432" s="1">
        <v>40617</v>
      </c>
      <c r="B1432" s="2">
        <v>10673.9</v>
      </c>
      <c r="C1432" s="2">
        <v>10784.2</v>
      </c>
      <c r="D1432" s="2">
        <v>10591.3</v>
      </c>
      <c r="E1432" s="2">
        <v>10725.8</v>
      </c>
      <c r="F1432" s="2">
        <f t="shared" si="242"/>
        <v>10693.8</v>
      </c>
      <c r="G1432" s="2">
        <f>$C1432-$D1432</f>
        <v>192.90000000000146</v>
      </c>
      <c r="H1432" s="2">
        <f>$C1432-MAX($B1432,$E1432)</f>
        <v>58.400000000001455</v>
      </c>
      <c r="I1432" s="2">
        <f>MIN($B1432,$E1432)-$D1432</f>
        <v>82.600000000000364</v>
      </c>
      <c r="J1432" s="2">
        <f>$E1432-$B1432</f>
        <v>51.899999999999636</v>
      </c>
      <c r="K1432" s="2">
        <f>$H1432/$G1432</f>
        <v>0.30274753758424577</v>
      </c>
      <c r="L1432" s="2">
        <f>$I1432/$G1432</f>
        <v>0.42820114048729779</v>
      </c>
      <c r="M1432" s="2">
        <f>ABS($J1432)/$G1432</f>
        <v>0.26905132192845643</v>
      </c>
      <c r="N1432" s="2">
        <f t="shared" si="244"/>
        <v>10826.659821108971</v>
      </c>
      <c r="O1432" s="2">
        <f t="shared" si="245"/>
        <v>10826.659821108971</v>
      </c>
      <c r="P1432" s="2">
        <f t="shared" si="246"/>
        <v>10591.3</v>
      </c>
      <c r="Q1432" s="2">
        <f t="shared" si="247"/>
        <v>10693.8</v>
      </c>
      <c r="R1432" s="2">
        <f t="shared" si="243"/>
        <v>10734.604910554484</v>
      </c>
      <c r="S1432" s="2">
        <f t="shared" si="252"/>
        <v>0</v>
      </c>
      <c r="T1432" s="2">
        <f t="shared" si="248"/>
        <v>-167.45000000000073</v>
      </c>
      <c r="U1432" s="2">
        <f t="shared" si="249"/>
        <v>-1.537190461983345</v>
      </c>
      <c r="V1432" s="2">
        <f t="shared" si="250"/>
        <v>-123.875</v>
      </c>
      <c r="W1432" s="2">
        <f t="shared" si="251"/>
        <v>-1.1451166724827655</v>
      </c>
      <c r="X1432" t="str">
        <f>IF($T1433&gt;0, "up", "down")</f>
        <v>up</v>
      </c>
    </row>
    <row r="1433" spans="1:24" x14ac:dyDescent="0.2">
      <c r="A1433" s="1">
        <v>40618</v>
      </c>
      <c r="B1433" s="2">
        <v>10777.1</v>
      </c>
      <c r="C1433" s="2">
        <v>11001.25</v>
      </c>
      <c r="D1433" s="2">
        <v>10777.1</v>
      </c>
      <c r="E1433" s="2">
        <v>10957.6</v>
      </c>
      <c r="F1433" s="2">
        <f t="shared" si="242"/>
        <v>10878.262499999999</v>
      </c>
      <c r="G1433" s="2">
        <f>$C1433-$D1433</f>
        <v>224.14999999999964</v>
      </c>
      <c r="H1433" s="2">
        <f>$C1433-MAX($B1433,$E1433)</f>
        <v>43.649999999999636</v>
      </c>
      <c r="I1433" s="2">
        <f>MIN($B1433,$E1433)-$D1433</f>
        <v>0</v>
      </c>
      <c r="J1433" s="2">
        <f>$E1433-$B1433</f>
        <v>180.5</v>
      </c>
      <c r="K1433" s="2">
        <f>$H1433/$G1433</f>
        <v>0.19473566807940981</v>
      </c>
      <c r="L1433" s="2">
        <f>$I1433/$G1433</f>
        <v>0</v>
      </c>
      <c r="M1433" s="2">
        <f>ABS($J1433)/$G1433</f>
        <v>0.80526433192059022</v>
      </c>
      <c r="N1433" s="2">
        <f t="shared" si="244"/>
        <v>10760.229910554484</v>
      </c>
      <c r="O1433" s="2">
        <f t="shared" si="245"/>
        <v>11001.25</v>
      </c>
      <c r="P1433" s="2">
        <f t="shared" si="246"/>
        <v>10760.229910554484</v>
      </c>
      <c r="Q1433" s="2">
        <f t="shared" si="247"/>
        <v>10878.262499999999</v>
      </c>
      <c r="R1433" s="2">
        <f t="shared" si="243"/>
        <v>10849.993080277241</v>
      </c>
      <c r="S1433" s="2">
        <f t="shared" si="252"/>
        <v>0.83837281690587429</v>
      </c>
      <c r="T1433" s="2">
        <f t="shared" si="248"/>
        <v>231.80000000000109</v>
      </c>
      <c r="U1433" s="2">
        <f t="shared" si="249"/>
        <v>2.1611441570792027</v>
      </c>
      <c r="V1433" s="2">
        <f t="shared" si="250"/>
        <v>184.46249999999964</v>
      </c>
      <c r="W1433" s="2">
        <f t="shared" si="251"/>
        <v>1.7249481007686664</v>
      </c>
      <c r="X1433" t="str">
        <f>IF($T1434&gt;0, "up", "down")</f>
        <v>down</v>
      </c>
    </row>
    <row r="1434" spans="1:24" x14ac:dyDescent="0.2">
      <c r="A1434" s="1">
        <v>40619</v>
      </c>
      <c r="B1434" s="2">
        <v>10881.85</v>
      </c>
      <c r="C1434" s="2">
        <v>11018.3</v>
      </c>
      <c r="D1434" s="2">
        <v>10824.4</v>
      </c>
      <c r="E1434" s="2">
        <v>10851.95</v>
      </c>
      <c r="F1434" s="2">
        <f t="shared" si="242"/>
        <v>10894.125</v>
      </c>
      <c r="G1434" s="2">
        <f>$C1434-$D1434</f>
        <v>193.89999999999964</v>
      </c>
      <c r="H1434" s="2">
        <f>$C1434-MAX($B1434,$E1434)</f>
        <v>136.44999999999891</v>
      </c>
      <c r="I1434" s="2">
        <f>MIN($B1434,$E1434)-$D1434</f>
        <v>27.550000000001091</v>
      </c>
      <c r="J1434" s="2">
        <f>$E1434-$B1434</f>
        <v>-29.899999999999636</v>
      </c>
      <c r="K1434" s="2">
        <f>$H1434/$G1434</f>
        <v>0.70371325425476616</v>
      </c>
      <c r="L1434" s="2">
        <f>$I1434/$G1434</f>
        <v>0.14208354822073824</v>
      </c>
      <c r="M1434" s="2">
        <f>ABS($J1434)/$G1434</f>
        <v>0.15420319752449557</v>
      </c>
      <c r="N1434" s="2">
        <f t="shared" si="244"/>
        <v>10819.246205277243</v>
      </c>
      <c r="O1434" s="2">
        <f t="shared" si="245"/>
        <v>11018.3</v>
      </c>
      <c r="P1434" s="2">
        <f t="shared" si="246"/>
        <v>10819.246205277243</v>
      </c>
      <c r="Q1434" s="2">
        <f t="shared" si="247"/>
        <v>10894.125</v>
      </c>
      <c r="R1434" s="2">
        <f t="shared" si="243"/>
        <v>10887.72935263862</v>
      </c>
      <c r="S1434" s="2">
        <f t="shared" si="252"/>
        <v>1</v>
      </c>
      <c r="T1434" s="2">
        <f t="shared" si="248"/>
        <v>-105.64999999999964</v>
      </c>
      <c r="U1434" s="2">
        <f t="shared" si="249"/>
        <v>-0.96417098634737197</v>
      </c>
      <c r="V1434" s="2">
        <f t="shared" si="250"/>
        <v>15.862500000001091</v>
      </c>
      <c r="W1434" s="2">
        <f t="shared" si="251"/>
        <v>0.14581832346848675</v>
      </c>
      <c r="X1434" t="str">
        <f>IF($T1435&gt;0, "up", "down")</f>
        <v>down</v>
      </c>
    </row>
    <row r="1435" spans="1:24" x14ac:dyDescent="0.2">
      <c r="A1435" s="1">
        <v>40620</v>
      </c>
      <c r="B1435" s="2">
        <v>10882</v>
      </c>
      <c r="C1435" s="2">
        <v>10927.25</v>
      </c>
      <c r="D1435" s="2">
        <v>10699.4</v>
      </c>
      <c r="E1435" s="2">
        <v>10715.9</v>
      </c>
      <c r="F1435" s="2">
        <f t="shared" si="242"/>
        <v>10806.137500000001</v>
      </c>
      <c r="G1435" s="2">
        <f>$C1435-$D1435</f>
        <v>227.85000000000036</v>
      </c>
      <c r="H1435" s="2">
        <f>$C1435-MAX($B1435,$E1435)</f>
        <v>45.25</v>
      </c>
      <c r="I1435" s="2">
        <f>MIN($B1435,$E1435)-$D1435</f>
        <v>16.5</v>
      </c>
      <c r="J1435" s="2">
        <f>$E1435-$B1435</f>
        <v>-166.10000000000036</v>
      </c>
      <c r="K1435" s="2">
        <f>$H1435/$G1435</f>
        <v>0.19859556725916142</v>
      </c>
      <c r="L1435" s="2">
        <f>$I1435/$G1435</f>
        <v>7.2416063199473218E-2</v>
      </c>
      <c r="M1435" s="2">
        <f>ABS($J1435)/$G1435</f>
        <v>0.72898836954136537</v>
      </c>
      <c r="N1435" s="2">
        <f t="shared" si="244"/>
        <v>10856.685602638621</v>
      </c>
      <c r="O1435" s="2">
        <f t="shared" si="245"/>
        <v>10927.25</v>
      </c>
      <c r="P1435" s="2">
        <f t="shared" si="246"/>
        <v>10699.4</v>
      </c>
      <c r="Q1435" s="2">
        <f t="shared" si="247"/>
        <v>10806.137500000001</v>
      </c>
      <c r="R1435" s="2">
        <f t="shared" si="243"/>
        <v>10822.368275659657</v>
      </c>
      <c r="S1435" s="2">
        <f t="shared" si="252"/>
        <v>0.57315059510192612</v>
      </c>
      <c r="T1435" s="2">
        <f t="shared" si="248"/>
        <v>-136.05000000000109</v>
      </c>
      <c r="U1435" s="2">
        <f t="shared" si="249"/>
        <v>-1.2536917328222217</v>
      </c>
      <c r="V1435" s="2">
        <f t="shared" si="250"/>
        <v>-87.987499999999272</v>
      </c>
      <c r="W1435" s="2">
        <f t="shared" si="251"/>
        <v>-0.80766009202206945</v>
      </c>
      <c r="X1435" t="str">
        <f>IF($T1436&gt;0, "up", "down")</f>
        <v>up</v>
      </c>
    </row>
    <row r="1436" spans="1:24" x14ac:dyDescent="0.2">
      <c r="A1436" s="1">
        <v>40623</v>
      </c>
      <c r="B1436" s="2">
        <v>10795.65</v>
      </c>
      <c r="C1436" s="2">
        <v>10814.75</v>
      </c>
      <c r="D1436" s="2">
        <v>10661.15</v>
      </c>
      <c r="E1436" s="2">
        <v>10723.6</v>
      </c>
      <c r="F1436" s="2">
        <f t="shared" si="242"/>
        <v>10748.7875</v>
      </c>
      <c r="G1436" s="2">
        <f>$C1436-$D1436</f>
        <v>153.60000000000036</v>
      </c>
      <c r="H1436" s="2">
        <f>$C1436-MAX($B1436,$E1436)</f>
        <v>19.100000000000364</v>
      </c>
      <c r="I1436" s="2">
        <f>MIN($B1436,$E1436)-$D1436</f>
        <v>62.450000000000728</v>
      </c>
      <c r="J1436" s="2">
        <f>$E1436-$B1436</f>
        <v>-72.049999999999272</v>
      </c>
      <c r="K1436" s="2">
        <f>$H1436/$G1436</f>
        <v>0.12434895833333541</v>
      </c>
      <c r="L1436" s="2">
        <f>$I1436/$G1436</f>
        <v>0.40657552083333709</v>
      </c>
      <c r="M1436" s="2">
        <f>ABS($J1436)/$G1436</f>
        <v>0.46907552083332749</v>
      </c>
      <c r="N1436" s="2">
        <f t="shared" si="244"/>
        <v>10831.41155131931</v>
      </c>
      <c r="O1436" s="2">
        <f t="shared" si="245"/>
        <v>10831.41155131931</v>
      </c>
      <c r="P1436" s="2">
        <f t="shared" si="246"/>
        <v>10661.15</v>
      </c>
      <c r="Q1436" s="2">
        <f t="shared" si="247"/>
        <v>10748.7875</v>
      </c>
      <c r="R1436" s="2">
        <f t="shared" si="243"/>
        <v>10768.190150659655</v>
      </c>
      <c r="S1436" s="2">
        <f t="shared" si="252"/>
        <v>0.21933297942543303</v>
      </c>
      <c r="T1436" s="2">
        <f t="shared" si="248"/>
        <v>7.7000000000007276</v>
      </c>
      <c r="U1436" s="2">
        <f t="shared" si="249"/>
        <v>7.1855840386721867E-2</v>
      </c>
      <c r="V1436" s="2">
        <f t="shared" si="250"/>
        <v>-57.350000000000364</v>
      </c>
      <c r="W1436" s="2">
        <f t="shared" si="251"/>
        <v>-0.53071691897313322</v>
      </c>
      <c r="X1436" t="str">
        <f>IF($T1437&gt;0, "up", "down")</f>
        <v>up</v>
      </c>
    </row>
    <row r="1437" spans="1:24" x14ac:dyDescent="0.2">
      <c r="A1437" s="1">
        <v>40624</v>
      </c>
      <c r="B1437" s="2">
        <v>10759.95</v>
      </c>
      <c r="C1437" s="2">
        <v>10822.25</v>
      </c>
      <c r="D1437" s="2">
        <v>10726.25</v>
      </c>
      <c r="E1437" s="2">
        <v>10771.3</v>
      </c>
      <c r="F1437" s="2">
        <f t="shared" si="242"/>
        <v>10769.9375</v>
      </c>
      <c r="G1437" s="2">
        <f>$C1437-$D1437</f>
        <v>96</v>
      </c>
      <c r="H1437" s="2">
        <f>$C1437-MAX($B1437,$E1437)</f>
        <v>50.950000000000728</v>
      </c>
      <c r="I1437" s="2">
        <f>MIN($B1437,$E1437)-$D1437</f>
        <v>33.700000000000728</v>
      </c>
      <c r="J1437" s="2">
        <f>$E1437-$B1437</f>
        <v>11.349999999998545</v>
      </c>
      <c r="K1437" s="2">
        <f>$H1437/$G1437</f>
        <v>0.53072916666667425</v>
      </c>
      <c r="L1437" s="2">
        <f>$I1437/$G1437</f>
        <v>0.35104166666667425</v>
      </c>
      <c r="M1437" s="2">
        <f>ABS($J1437)/$G1437</f>
        <v>0.11822916666665151</v>
      </c>
      <c r="N1437" s="2">
        <f t="shared" si="244"/>
        <v>10790.099525659654</v>
      </c>
      <c r="O1437" s="2">
        <f t="shared" si="245"/>
        <v>10822.25</v>
      </c>
      <c r="P1437" s="2">
        <f t="shared" si="246"/>
        <v>10726.25</v>
      </c>
      <c r="Q1437" s="2">
        <f t="shared" si="247"/>
        <v>10769.9375</v>
      </c>
      <c r="R1437" s="2">
        <f t="shared" si="243"/>
        <v>10777.134256414913</v>
      </c>
      <c r="S1437" s="2">
        <f t="shared" si="252"/>
        <v>7.4821528060991113E-2</v>
      </c>
      <c r="T1437" s="2">
        <f t="shared" si="248"/>
        <v>47.699999999998909</v>
      </c>
      <c r="U1437" s="2">
        <f t="shared" si="249"/>
        <v>0.44481330896339766</v>
      </c>
      <c r="V1437" s="2">
        <f t="shared" si="250"/>
        <v>21.149999999999636</v>
      </c>
      <c r="W1437" s="2">
        <f t="shared" si="251"/>
        <v>0.1967663794637268</v>
      </c>
      <c r="X1437" t="str">
        <f>IF($T1438&gt;0, "up", "down")</f>
        <v>up</v>
      </c>
    </row>
    <row r="1438" spans="1:24" x14ac:dyDescent="0.2">
      <c r="A1438" s="1">
        <v>40625</v>
      </c>
      <c r="B1438" s="2">
        <v>10755.85</v>
      </c>
      <c r="C1438" s="2">
        <v>10972.3</v>
      </c>
      <c r="D1438" s="2">
        <v>10744.7</v>
      </c>
      <c r="E1438" s="2">
        <v>10958.1</v>
      </c>
      <c r="F1438" s="2">
        <f t="shared" si="242"/>
        <v>10857.737500000001</v>
      </c>
      <c r="G1438" s="2">
        <f>$C1438-$D1438</f>
        <v>227.59999999999854</v>
      </c>
      <c r="H1438" s="2">
        <f>$C1438-MAX($B1438,$E1438)</f>
        <v>14.199999999998909</v>
      </c>
      <c r="I1438" s="2">
        <f>MIN($B1438,$E1438)-$D1438</f>
        <v>11.149999999999636</v>
      </c>
      <c r="J1438" s="2">
        <f>$E1438-$B1438</f>
        <v>202.25</v>
      </c>
      <c r="K1438" s="2">
        <f>$H1438/$G1438</f>
        <v>6.2390158172227587E-2</v>
      </c>
      <c r="L1438" s="2">
        <f>$I1438/$G1438</f>
        <v>4.8989455184532987E-2</v>
      </c>
      <c r="M1438" s="2">
        <f>ABS($J1438)/$G1438</f>
        <v>0.88862038664323939</v>
      </c>
      <c r="N1438" s="2">
        <f t="shared" si="244"/>
        <v>10780.018512829827</v>
      </c>
      <c r="O1438" s="2">
        <f t="shared" si="245"/>
        <v>10972.3</v>
      </c>
      <c r="P1438" s="2">
        <f t="shared" si="246"/>
        <v>10744.7</v>
      </c>
      <c r="Q1438" s="2">
        <f t="shared" si="247"/>
        <v>10857.737500000001</v>
      </c>
      <c r="R1438" s="2">
        <f t="shared" si="243"/>
        <v>10838.689003207457</v>
      </c>
      <c r="S1438" s="2">
        <f t="shared" si="252"/>
        <v>0.58975508770928076</v>
      </c>
      <c r="T1438" s="2">
        <f t="shared" si="248"/>
        <v>186.80000000000109</v>
      </c>
      <c r="U1438" s="2">
        <f t="shared" si="249"/>
        <v>1.7342382070873625</v>
      </c>
      <c r="V1438" s="2">
        <f t="shared" si="250"/>
        <v>87.800000000001091</v>
      </c>
      <c r="W1438" s="2">
        <f t="shared" si="251"/>
        <v>0.81523221467163665</v>
      </c>
      <c r="X1438" t="str">
        <f>IF($T1439&gt;0, "up", "down")</f>
        <v>up</v>
      </c>
    </row>
    <row r="1439" spans="1:24" x14ac:dyDescent="0.2">
      <c r="A1439" s="1">
        <v>40626</v>
      </c>
      <c r="B1439" s="2">
        <v>11001.75</v>
      </c>
      <c r="C1439" s="2">
        <v>11112.6</v>
      </c>
      <c r="D1439" s="2">
        <v>11001.75</v>
      </c>
      <c r="E1439" s="2">
        <v>11070.35</v>
      </c>
      <c r="F1439" s="2">
        <f t="shared" si="242"/>
        <v>11046.612499999999</v>
      </c>
      <c r="G1439" s="2">
        <f>$C1439-$D1439</f>
        <v>110.85000000000036</v>
      </c>
      <c r="H1439" s="2">
        <f>$C1439-MAX($B1439,$E1439)</f>
        <v>42.25</v>
      </c>
      <c r="I1439" s="2">
        <f>MIN($B1439,$E1439)-$D1439</f>
        <v>0</v>
      </c>
      <c r="J1439" s="2">
        <f>$E1439-$B1439</f>
        <v>68.600000000000364</v>
      </c>
      <c r="K1439" s="2">
        <f>$H1439/$G1439</f>
        <v>0.3811456923770849</v>
      </c>
      <c r="L1439" s="2">
        <f>$I1439/$G1439</f>
        <v>0</v>
      </c>
      <c r="M1439" s="2">
        <f>ABS($J1439)/$G1439</f>
        <v>0.61885430762291505</v>
      </c>
      <c r="N1439" s="2">
        <f t="shared" si="244"/>
        <v>10818.878006414914</v>
      </c>
      <c r="O1439" s="2">
        <f t="shared" si="245"/>
        <v>11112.6</v>
      </c>
      <c r="P1439" s="2">
        <f t="shared" si="246"/>
        <v>10818.878006414914</v>
      </c>
      <c r="Q1439" s="2">
        <f t="shared" si="247"/>
        <v>11046.612499999999</v>
      </c>
      <c r="R1439" s="2">
        <f t="shared" si="243"/>
        <v>10949.242128207457</v>
      </c>
      <c r="S1439" s="2">
        <f t="shared" si="252"/>
        <v>1</v>
      </c>
      <c r="T1439" s="2">
        <f t="shared" si="248"/>
        <v>112.25</v>
      </c>
      <c r="U1439" s="2">
        <f t="shared" si="249"/>
        <v>1.0243564121517417</v>
      </c>
      <c r="V1439" s="2">
        <f t="shared" si="250"/>
        <v>188.87499999999818</v>
      </c>
      <c r="W1439" s="2">
        <f t="shared" si="251"/>
        <v>1.7395428835887603</v>
      </c>
      <c r="X1439" t="str">
        <f>IF($T1440&gt;0, "up", "down")</f>
        <v>up</v>
      </c>
    </row>
    <row r="1440" spans="1:24" x14ac:dyDescent="0.2">
      <c r="A1440" s="1">
        <v>40627</v>
      </c>
      <c r="B1440" s="2">
        <v>11179.2</v>
      </c>
      <c r="C1440" s="2">
        <v>11420.4</v>
      </c>
      <c r="D1440" s="2">
        <v>11136.45</v>
      </c>
      <c r="E1440" s="2">
        <v>11387.3</v>
      </c>
      <c r="F1440" s="2">
        <f t="shared" si="242"/>
        <v>11280.837500000001</v>
      </c>
      <c r="G1440" s="2">
        <f>$C1440-$D1440</f>
        <v>283.94999999999891</v>
      </c>
      <c r="H1440" s="2">
        <f>$C1440-MAX($B1440,$E1440)</f>
        <v>33.100000000000364</v>
      </c>
      <c r="I1440" s="2">
        <f>MIN($B1440,$E1440)-$D1440</f>
        <v>42.75</v>
      </c>
      <c r="J1440" s="2">
        <f>$E1440-$B1440</f>
        <v>208.09999999999854</v>
      </c>
      <c r="K1440" s="2">
        <f>$H1440/$G1440</f>
        <v>0.11656981863004223</v>
      </c>
      <c r="L1440" s="2">
        <f>$I1440/$G1440</f>
        <v>0.15055467511885953</v>
      </c>
      <c r="M1440" s="2">
        <f>ABS($J1440)/$G1440</f>
        <v>0.73287550625109821</v>
      </c>
      <c r="N1440" s="2">
        <f t="shared" si="244"/>
        <v>10932.745253207457</v>
      </c>
      <c r="O1440" s="2">
        <f t="shared" si="245"/>
        <v>11420.4</v>
      </c>
      <c r="P1440" s="2">
        <f t="shared" si="246"/>
        <v>10932.745253207457</v>
      </c>
      <c r="Q1440" s="2">
        <f t="shared" si="247"/>
        <v>11280.837500000001</v>
      </c>
      <c r="R1440" s="2">
        <f t="shared" si="243"/>
        <v>11141.682001603729</v>
      </c>
      <c r="S1440" s="2">
        <f t="shared" si="252"/>
        <v>1</v>
      </c>
      <c r="T1440" s="2">
        <f t="shared" si="248"/>
        <v>316.94999999999891</v>
      </c>
      <c r="U1440" s="2">
        <f t="shared" si="249"/>
        <v>2.863053110335255</v>
      </c>
      <c r="V1440" s="2">
        <f t="shared" si="250"/>
        <v>234.22500000000218</v>
      </c>
      <c r="W1440" s="2">
        <f t="shared" si="251"/>
        <v>2.1203332695883215</v>
      </c>
      <c r="X1440" t="str">
        <f>IF($T1441&gt;0, "up", "down")</f>
        <v>up</v>
      </c>
    </row>
    <row r="1441" spans="1:24" x14ac:dyDescent="0.2">
      <c r="A1441" s="1">
        <v>40630</v>
      </c>
      <c r="B1441" s="2">
        <v>11348.85</v>
      </c>
      <c r="C1441" s="2">
        <v>11599</v>
      </c>
      <c r="D1441" s="2">
        <v>11348.15</v>
      </c>
      <c r="E1441" s="2">
        <v>11523.4</v>
      </c>
      <c r="F1441" s="2">
        <f t="shared" si="242"/>
        <v>11454.85</v>
      </c>
      <c r="G1441" s="2">
        <f>$C1441-$D1441</f>
        <v>250.85000000000036</v>
      </c>
      <c r="H1441" s="2">
        <f>$C1441-MAX($B1441,$E1441)</f>
        <v>75.600000000000364</v>
      </c>
      <c r="I1441" s="2">
        <f>MIN($B1441,$E1441)-$D1441</f>
        <v>0.7000000000007276</v>
      </c>
      <c r="J1441" s="2">
        <f>$E1441-$B1441</f>
        <v>174.54999999999927</v>
      </c>
      <c r="K1441" s="2">
        <f>$H1441/$G1441</f>
        <v>0.30137532389874527</v>
      </c>
      <c r="L1441" s="2">
        <f>$I1441/$G1441</f>
        <v>2.7905122583246028E-3</v>
      </c>
      <c r="M1441" s="2">
        <f>ABS($J1441)/$G1441</f>
        <v>0.69583416384293006</v>
      </c>
      <c r="N1441" s="2">
        <f t="shared" si="244"/>
        <v>11106.791376603729</v>
      </c>
      <c r="O1441" s="2">
        <f t="shared" si="245"/>
        <v>11599</v>
      </c>
      <c r="P1441" s="2">
        <f t="shared" si="246"/>
        <v>11106.791376603729</v>
      </c>
      <c r="Q1441" s="2">
        <f t="shared" si="247"/>
        <v>11454.85</v>
      </c>
      <c r="R1441" s="2">
        <f t="shared" si="243"/>
        <v>11316.858188301865</v>
      </c>
      <c r="S1441" s="2">
        <f t="shared" si="252"/>
        <v>1</v>
      </c>
      <c r="T1441" s="2">
        <f t="shared" si="248"/>
        <v>136.10000000000036</v>
      </c>
      <c r="U1441" s="2">
        <f t="shared" si="249"/>
        <v>1.1951911339825978</v>
      </c>
      <c r="V1441" s="2">
        <f t="shared" si="250"/>
        <v>174.01249999999891</v>
      </c>
      <c r="W1441" s="2">
        <f t="shared" si="251"/>
        <v>1.5425494782634612</v>
      </c>
      <c r="X1441" t="str">
        <f>IF($T1442&gt;0, "up", "down")</f>
        <v>up</v>
      </c>
    </row>
    <row r="1442" spans="1:24" x14ac:dyDescent="0.2">
      <c r="A1442" s="1">
        <v>40631</v>
      </c>
      <c r="B1442" s="2">
        <v>11522.75</v>
      </c>
      <c r="C1442" s="2">
        <v>11657.6</v>
      </c>
      <c r="D1442" s="2">
        <v>11507.45</v>
      </c>
      <c r="E1442" s="2">
        <v>11582.5</v>
      </c>
      <c r="F1442" s="2">
        <f t="shared" si="242"/>
        <v>11567.575000000001</v>
      </c>
      <c r="G1442" s="2">
        <f>$C1442-$D1442</f>
        <v>150.14999999999964</v>
      </c>
      <c r="H1442" s="2">
        <f>$C1442-MAX($B1442,$E1442)</f>
        <v>75.100000000000364</v>
      </c>
      <c r="I1442" s="2">
        <f>MIN($B1442,$E1442)-$D1442</f>
        <v>15.299999999999272</v>
      </c>
      <c r="J1442" s="2">
        <f>$E1442-$B1442</f>
        <v>59.75</v>
      </c>
      <c r="K1442" s="2">
        <f>$H1442/$G1442</f>
        <v>0.50016650016650377</v>
      </c>
      <c r="L1442" s="2">
        <f>$I1442/$G1442</f>
        <v>0.1018981018980973</v>
      </c>
      <c r="M1442" s="2">
        <f>ABS($J1442)/$G1442</f>
        <v>0.39793539793539889</v>
      </c>
      <c r="N1442" s="2">
        <f t="shared" si="244"/>
        <v>11280.820688301865</v>
      </c>
      <c r="O1442" s="2">
        <f t="shared" si="245"/>
        <v>11657.6</v>
      </c>
      <c r="P1442" s="2">
        <f t="shared" si="246"/>
        <v>11280.820688301865</v>
      </c>
      <c r="Q1442" s="2">
        <f t="shared" si="247"/>
        <v>11567.575000000001</v>
      </c>
      <c r="R1442" s="2">
        <f t="shared" si="243"/>
        <v>11446.704094150933</v>
      </c>
      <c r="S1442" s="2">
        <f t="shared" si="252"/>
        <v>1</v>
      </c>
      <c r="T1442" s="2">
        <f t="shared" si="248"/>
        <v>59.100000000000364</v>
      </c>
      <c r="U1442" s="2">
        <f t="shared" si="249"/>
        <v>0.51286946560911162</v>
      </c>
      <c r="V1442" s="2">
        <f t="shared" si="250"/>
        <v>112.72500000000036</v>
      </c>
      <c r="W1442" s="2">
        <f t="shared" si="251"/>
        <v>0.98408097879937628</v>
      </c>
      <c r="X1442" t="str">
        <f>IF($T1443&gt;0, "up", "down")</f>
        <v>up</v>
      </c>
    </row>
    <row r="1443" spans="1:24" x14ac:dyDescent="0.2">
      <c r="A1443" s="1">
        <v>40632</v>
      </c>
      <c r="B1443" s="2">
        <v>11625.5</v>
      </c>
      <c r="C1443" s="2">
        <v>11801.65</v>
      </c>
      <c r="D1443" s="2">
        <v>11625.5</v>
      </c>
      <c r="E1443" s="2">
        <v>11765.2</v>
      </c>
      <c r="F1443" s="2">
        <f t="shared" si="242"/>
        <v>11704.462500000001</v>
      </c>
      <c r="G1443" s="2">
        <f>$C1443-$D1443</f>
        <v>176.14999999999964</v>
      </c>
      <c r="H1443" s="2">
        <f>$C1443-MAX($B1443,$E1443)</f>
        <v>36.449999999998909</v>
      </c>
      <c r="I1443" s="2">
        <f>MIN($B1443,$E1443)-$D1443</f>
        <v>0</v>
      </c>
      <c r="J1443" s="2">
        <f>$E1443-$B1443</f>
        <v>139.70000000000073</v>
      </c>
      <c r="K1443" s="2">
        <f>$H1443/$G1443</f>
        <v>0.20692591541299452</v>
      </c>
      <c r="L1443" s="2">
        <f>$I1443/$G1443</f>
        <v>0</v>
      </c>
      <c r="M1443" s="2">
        <f>ABS($J1443)/$G1443</f>
        <v>0.79307408458700546</v>
      </c>
      <c r="N1443" s="2">
        <f t="shared" si="244"/>
        <v>11424.197844150933</v>
      </c>
      <c r="O1443" s="2">
        <f t="shared" si="245"/>
        <v>11801.65</v>
      </c>
      <c r="P1443" s="2">
        <f t="shared" si="246"/>
        <v>11424.197844150933</v>
      </c>
      <c r="Q1443" s="2">
        <f t="shared" si="247"/>
        <v>11704.462500000001</v>
      </c>
      <c r="R1443" s="2">
        <f t="shared" si="243"/>
        <v>11588.627047075466</v>
      </c>
      <c r="S1443" s="2">
        <f t="shared" si="252"/>
        <v>1</v>
      </c>
      <c r="T1443" s="2">
        <f t="shared" si="248"/>
        <v>182.70000000000073</v>
      </c>
      <c r="U1443" s="2">
        <f t="shared" si="249"/>
        <v>1.577379667601992</v>
      </c>
      <c r="V1443" s="2">
        <f t="shared" si="250"/>
        <v>136.88750000000073</v>
      </c>
      <c r="W1443" s="2">
        <f t="shared" si="251"/>
        <v>1.1833724873190856</v>
      </c>
      <c r="X1443" t="str">
        <f>IF($T1444&gt;0, "up", "down")</f>
        <v>down</v>
      </c>
    </row>
    <row r="1444" spans="1:24" x14ac:dyDescent="0.2">
      <c r="A1444" s="1">
        <v>40633</v>
      </c>
      <c r="B1444" s="2">
        <v>11804.95</v>
      </c>
      <c r="C1444" s="2">
        <v>11898.4</v>
      </c>
      <c r="D1444" s="2">
        <v>11569.25</v>
      </c>
      <c r="E1444" s="2">
        <v>11705.45</v>
      </c>
      <c r="F1444" s="2">
        <f t="shared" si="242"/>
        <v>11744.512500000001</v>
      </c>
      <c r="G1444" s="2">
        <f>$C1444-$D1444</f>
        <v>329.14999999999964</v>
      </c>
      <c r="H1444" s="2">
        <f>$C1444-MAX($B1444,$E1444)</f>
        <v>93.449999999998909</v>
      </c>
      <c r="I1444" s="2">
        <f>MIN($B1444,$E1444)-$D1444</f>
        <v>136.20000000000073</v>
      </c>
      <c r="J1444" s="2">
        <f>$E1444-$B1444</f>
        <v>-99.5</v>
      </c>
      <c r="K1444" s="2">
        <f>$H1444/$G1444</f>
        <v>0.28391310952452986</v>
      </c>
      <c r="L1444" s="2">
        <f>$I1444/$G1444</f>
        <v>0.41379310344827852</v>
      </c>
      <c r="M1444" s="2">
        <f>ABS($J1444)/$G1444</f>
        <v>0.30229378702719156</v>
      </c>
      <c r="N1444" s="2">
        <f t="shared" si="244"/>
        <v>11564.330172075468</v>
      </c>
      <c r="O1444" s="2">
        <f t="shared" si="245"/>
        <v>11898.4</v>
      </c>
      <c r="P1444" s="2">
        <f t="shared" si="246"/>
        <v>11564.330172075468</v>
      </c>
      <c r="Q1444" s="2">
        <f t="shared" si="247"/>
        <v>11744.512500000001</v>
      </c>
      <c r="R1444" s="2">
        <f t="shared" si="243"/>
        <v>11692.893211037735</v>
      </c>
      <c r="S1444" s="2">
        <f t="shared" si="252"/>
        <v>1</v>
      </c>
      <c r="T1444" s="2">
        <f t="shared" si="248"/>
        <v>-59.75</v>
      </c>
      <c r="U1444" s="2">
        <f t="shared" si="249"/>
        <v>-0.50785367014585381</v>
      </c>
      <c r="V1444" s="2">
        <f t="shared" si="250"/>
        <v>40.049999999999272</v>
      </c>
      <c r="W1444" s="2">
        <f t="shared" si="251"/>
        <v>0.3421771824208012</v>
      </c>
      <c r="X1444" t="str">
        <f>IF($T1445&gt;0, "up", "down")</f>
        <v>down</v>
      </c>
    </row>
    <row r="1445" spans="1:24" x14ac:dyDescent="0.2">
      <c r="A1445" s="1">
        <v>40634</v>
      </c>
      <c r="B1445" s="2">
        <v>11713.05</v>
      </c>
      <c r="C1445" s="2">
        <v>11738.45</v>
      </c>
      <c r="D1445" s="2">
        <v>11540.85</v>
      </c>
      <c r="E1445" s="2">
        <v>11590.95</v>
      </c>
      <c r="F1445" s="2">
        <f t="shared" si="242"/>
        <v>11645.825000000001</v>
      </c>
      <c r="G1445" s="2">
        <f>$C1445-$D1445</f>
        <v>197.60000000000036</v>
      </c>
      <c r="H1445" s="2">
        <f>$C1445-MAX($B1445,$E1445)</f>
        <v>25.400000000001455</v>
      </c>
      <c r="I1445" s="2">
        <f>MIN($B1445,$E1445)-$D1445</f>
        <v>50.100000000000364</v>
      </c>
      <c r="J1445" s="2">
        <f>$E1445-$B1445</f>
        <v>-122.09999999999854</v>
      </c>
      <c r="K1445" s="2">
        <f>$H1445/$G1445</f>
        <v>0.12854251012146461</v>
      </c>
      <c r="L1445" s="2">
        <f>$I1445/$G1445</f>
        <v>0.25354251012145884</v>
      </c>
      <c r="M1445" s="2">
        <f>ABS($J1445)/$G1445</f>
        <v>0.61791497975707654</v>
      </c>
      <c r="N1445" s="2">
        <f t="shared" si="244"/>
        <v>11654.421336037734</v>
      </c>
      <c r="O1445" s="2">
        <f t="shared" si="245"/>
        <v>11738.45</v>
      </c>
      <c r="P1445" s="2">
        <f t="shared" si="246"/>
        <v>11540.85</v>
      </c>
      <c r="Q1445" s="2">
        <f t="shared" si="247"/>
        <v>11645.825000000001</v>
      </c>
      <c r="R1445" s="2">
        <f t="shared" si="243"/>
        <v>11644.886584009433</v>
      </c>
      <c r="S1445" s="2">
        <f t="shared" si="252"/>
        <v>0.87233469191505997</v>
      </c>
      <c r="T1445" s="2">
        <f t="shared" si="248"/>
        <v>-114.5</v>
      </c>
      <c r="U1445" s="2">
        <f t="shared" si="249"/>
        <v>-0.97817683215937856</v>
      </c>
      <c r="V1445" s="2">
        <f t="shared" si="250"/>
        <v>-98.6875</v>
      </c>
      <c r="W1445" s="2">
        <f t="shared" si="251"/>
        <v>-0.84028604848434529</v>
      </c>
      <c r="X1445" t="str">
        <f>IF($T1446&gt;0, "up", "down")</f>
        <v>up</v>
      </c>
    </row>
    <row r="1446" spans="1:24" x14ac:dyDescent="0.2">
      <c r="A1446" s="1">
        <v>40637</v>
      </c>
      <c r="B1446" s="2">
        <v>11614.45</v>
      </c>
      <c r="C1446" s="2">
        <v>11840.7</v>
      </c>
      <c r="D1446" s="2">
        <v>11614.45</v>
      </c>
      <c r="E1446" s="2">
        <v>11804.3</v>
      </c>
      <c r="F1446" s="2">
        <f t="shared" si="242"/>
        <v>11718.475000000002</v>
      </c>
      <c r="G1446" s="2">
        <f>$C1446-$D1446</f>
        <v>226.25</v>
      </c>
      <c r="H1446" s="2">
        <f>$C1446-MAX($B1446,$E1446)</f>
        <v>36.400000000001455</v>
      </c>
      <c r="I1446" s="2">
        <f>MIN($B1446,$E1446)-$D1446</f>
        <v>0</v>
      </c>
      <c r="J1446" s="2">
        <f>$E1446-$B1446</f>
        <v>189.84999999999854</v>
      </c>
      <c r="K1446" s="2">
        <f>$H1446/$G1446</f>
        <v>0.16088397790055892</v>
      </c>
      <c r="L1446" s="2">
        <f>$I1446/$G1446</f>
        <v>0</v>
      </c>
      <c r="M1446" s="2">
        <f>ABS($J1446)/$G1446</f>
        <v>0.83911602209944103</v>
      </c>
      <c r="N1446" s="2">
        <f t="shared" si="244"/>
        <v>11650.123168018868</v>
      </c>
      <c r="O1446" s="2">
        <f t="shared" si="245"/>
        <v>11840.7</v>
      </c>
      <c r="P1446" s="2">
        <f t="shared" si="246"/>
        <v>11614.45</v>
      </c>
      <c r="Q1446" s="2">
        <f t="shared" si="247"/>
        <v>11718.475000000002</v>
      </c>
      <c r="R1446" s="2">
        <f t="shared" si="243"/>
        <v>11705.93704200472</v>
      </c>
      <c r="S1446" s="2">
        <f t="shared" si="252"/>
        <v>1</v>
      </c>
      <c r="T1446" s="2">
        <f t="shared" si="248"/>
        <v>213.34999999999854</v>
      </c>
      <c r="U1446" s="2">
        <f t="shared" si="249"/>
        <v>1.8406601702189944</v>
      </c>
      <c r="V1446" s="2">
        <f t="shared" si="250"/>
        <v>72.650000000001455</v>
      </c>
      <c r="W1446" s="2">
        <f t="shared" si="251"/>
        <v>0.62382871114756966</v>
      </c>
      <c r="X1446" t="str">
        <f>IF($T1447&gt;0, "up", "down")</f>
        <v>down</v>
      </c>
    </row>
    <row r="1447" spans="1:24" x14ac:dyDescent="0.2">
      <c r="A1447" s="1">
        <v>40638</v>
      </c>
      <c r="B1447" s="2">
        <v>11853.6</v>
      </c>
      <c r="C1447" s="2">
        <v>11861.15</v>
      </c>
      <c r="D1447" s="2">
        <v>11678.1</v>
      </c>
      <c r="E1447" s="2">
        <v>11798.9</v>
      </c>
      <c r="F1447" s="2">
        <f t="shared" si="242"/>
        <v>11797.9375</v>
      </c>
      <c r="G1447" s="2">
        <f>$C1447-$D1447</f>
        <v>183.04999999999927</v>
      </c>
      <c r="H1447" s="2">
        <f>$C1447-MAX($B1447,$E1447)</f>
        <v>7.5499999999992724</v>
      </c>
      <c r="I1447" s="2">
        <f>MIN($B1447,$E1447)-$D1447</f>
        <v>120.79999999999927</v>
      </c>
      <c r="J1447" s="2">
        <f>$E1447-$B1447</f>
        <v>-54.700000000000728</v>
      </c>
      <c r="K1447" s="2">
        <f>$H1447/$G1447</f>
        <v>4.1245561322039347E-2</v>
      </c>
      <c r="L1447" s="2">
        <f>$I1447/$G1447</f>
        <v>0.65992898115268916</v>
      </c>
      <c r="M1447" s="2">
        <f>ABS($J1447)/$G1447</f>
        <v>0.29882545752527151</v>
      </c>
      <c r="N1447" s="2">
        <f t="shared" si="244"/>
        <v>11684.299084009435</v>
      </c>
      <c r="O1447" s="2">
        <f t="shared" si="245"/>
        <v>11861.15</v>
      </c>
      <c r="P1447" s="2">
        <f t="shared" si="246"/>
        <v>11678.1</v>
      </c>
      <c r="Q1447" s="2">
        <f t="shared" si="247"/>
        <v>11797.9375</v>
      </c>
      <c r="R1447" s="2">
        <f t="shared" si="243"/>
        <v>11755.371646002359</v>
      </c>
      <c r="S1447" s="2">
        <f t="shared" si="252"/>
        <v>1</v>
      </c>
      <c r="T1447" s="2">
        <f t="shared" si="248"/>
        <v>-5.3999999999996362</v>
      </c>
      <c r="U1447" s="2">
        <f t="shared" si="249"/>
        <v>-4.5746041696666774E-2</v>
      </c>
      <c r="V1447" s="2">
        <f t="shared" si="250"/>
        <v>79.462499999997817</v>
      </c>
      <c r="W1447" s="2">
        <f t="shared" si="251"/>
        <v>0.67809591265073144</v>
      </c>
      <c r="X1447" t="str">
        <f>IF($T1448&gt;0, "up", "down")</f>
        <v>down</v>
      </c>
    </row>
    <row r="1448" spans="1:24" x14ac:dyDescent="0.2">
      <c r="A1448" s="1">
        <v>40639</v>
      </c>
      <c r="B1448" s="2">
        <v>11784.55</v>
      </c>
      <c r="C1448" s="2">
        <v>11838.05</v>
      </c>
      <c r="D1448" s="2">
        <v>11686.55</v>
      </c>
      <c r="E1448" s="2">
        <v>11730.05</v>
      </c>
      <c r="F1448" s="2">
        <f t="shared" si="242"/>
        <v>11759.8</v>
      </c>
      <c r="G1448" s="2">
        <f>$C1448-$D1448</f>
        <v>151.5</v>
      </c>
      <c r="H1448" s="2">
        <f>$C1448-MAX($B1448,$E1448)</f>
        <v>53.5</v>
      </c>
      <c r="I1448" s="2">
        <f>MIN($B1448,$E1448)-$D1448</f>
        <v>43.5</v>
      </c>
      <c r="J1448" s="2">
        <f>$E1448-$B1448</f>
        <v>-54.5</v>
      </c>
      <c r="K1448" s="2">
        <f>$H1448/$G1448</f>
        <v>0.35313531353135313</v>
      </c>
      <c r="L1448" s="2">
        <f>$I1448/$G1448</f>
        <v>0.28712871287128711</v>
      </c>
      <c r="M1448" s="2">
        <f>ABS($J1448)/$G1448</f>
        <v>0.35973597359735976</v>
      </c>
      <c r="N1448" s="2">
        <f t="shared" si="244"/>
        <v>11741.118292004718</v>
      </c>
      <c r="O1448" s="2">
        <f t="shared" si="245"/>
        <v>11838.05</v>
      </c>
      <c r="P1448" s="2">
        <f t="shared" si="246"/>
        <v>11686.55</v>
      </c>
      <c r="Q1448" s="2">
        <f t="shared" si="247"/>
        <v>11759.8</v>
      </c>
      <c r="R1448" s="2">
        <f t="shared" si="243"/>
        <v>11756.379573001181</v>
      </c>
      <c r="S1448" s="2">
        <f t="shared" si="252"/>
        <v>1</v>
      </c>
      <c r="T1448" s="2">
        <f t="shared" si="248"/>
        <v>-68.850000000000364</v>
      </c>
      <c r="U1448" s="2">
        <f t="shared" si="249"/>
        <v>-0.58352897303986273</v>
      </c>
      <c r="V1448" s="2">
        <f t="shared" si="250"/>
        <v>-38.137500000000728</v>
      </c>
      <c r="W1448" s="2">
        <f t="shared" si="251"/>
        <v>-0.32325565379542592</v>
      </c>
      <c r="X1448" t="str">
        <f>IF($T1449&gt;0, "up", "down")</f>
        <v>up</v>
      </c>
    </row>
    <row r="1449" spans="1:24" x14ac:dyDescent="0.2">
      <c r="A1449" s="1">
        <v>40640</v>
      </c>
      <c r="B1449" s="2">
        <v>11724.75</v>
      </c>
      <c r="C1449" s="2">
        <v>11825</v>
      </c>
      <c r="D1449" s="2">
        <v>11656.7</v>
      </c>
      <c r="E1449" s="2">
        <v>11754.4</v>
      </c>
      <c r="F1449" s="2">
        <f t="shared" si="242"/>
        <v>11740.2125</v>
      </c>
      <c r="G1449" s="2">
        <f>$C1449-$D1449</f>
        <v>168.29999999999927</v>
      </c>
      <c r="H1449" s="2">
        <f>$C1449-MAX($B1449,$E1449)</f>
        <v>70.600000000000364</v>
      </c>
      <c r="I1449" s="2">
        <f>MIN($B1449,$E1449)-$D1449</f>
        <v>68.049999999999272</v>
      </c>
      <c r="J1449" s="2">
        <f>$E1449-$B1449</f>
        <v>29.649999999999636</v>
      </c>
      <c r="K1449" s="2">
        <f>$H1449/$G1449</f>
        <v>0.41948900772430581</v>
      </c>
      <c r="L1449" s="2">
        <f>$I1449/$G1449</f>
        <v>0.40433749257278412</v>
      </c>
      <c r="M1449" s="2">
        <f>ABS($J1449)/$G1449</f>
        <v>0.17617349970291007</v>
      </c>
      <c r="N1449" s="2">
        <f t="shared" si="244"/>
        <v>11750.459146002358</v>
      </c>
      <c r="O1449" s="2">
        <f t="shared" si="245"/>
        <v>11825</v>
      </c>
      <c r="P1449" s="2">
        <f t="shared" si="246"/>
        <v>11656.7</v>
      </c>
      <c r="Q1449" s="2">
        <f t="shared" si="247"/>
        <v>11740.2125</v>
      </c>
      <c r="R1449" s="2">
        <f t="shared" si="243"/>
        <v>11743.092911500591</v>
      </c>
      <c r="S1449" s="2">
        <f t="shared" si="252"/>
        <v>0.88082962327278658</v>
      </c>
      <c r="T1449" s="2">
        <f t="shared" si="248"/>
        <v>24.350000000000364</v>
      </c>
      <c r="U1449" s="2">
        <f t="shared" si="249"/>
        <v>0.2075864979262694</v>
      </c>
      <c r="V1449" s="2">
        <f t="shared" si="250"/>
        <v>-19.587499999999636</v>
      </c>
      <c r="W1449" s="2">
        <f t="shared" si="251"/>
        <v>-0.1665632068572564</v>
      </c>
      <c r="X1449" t="str">
        <f>IF($T1450&gt;0, "up", "down")</f>
        <v>down</v>
      </c>
    </row>
    <row r="1450" spans="1:24" x14ac:dyDescent="0.2">
      <c r="A1450" s="1">
        <v>40641</v>
      </c>
      <c r="B1450" s="2">
        <v>11751.8</v>
      </c>
      <c r="C1450" s="2">
        <v>11853.35</v>
      </c>
      <c r="D1450" s="2">
        <v>11632.55</v>
      </c>
      <c r="E1450" s="2">
        <v>11673.25</v>
      </c>
      <c r="F1450" s="2">
        <f t="shared" si="242"/>
        <v>11727.737499999999</v>
      </c>
      <c r="G1450" s="2">
        <f>$C1450-$D1450</f>
        <v>220.80000000000109</v>
      </c>
      <c r="H1450" s="2">
        <f>$C1450-MAX($B1450,$E1450)</f>
        <v>101.55000000000109</v>
      </c>
      <c r="I1450" s="2">
        <f>MIN($B1450,$E1450)-$D1450</f>
        <v>40.700000000000728</v>
      </c>
      <c r="J1450" s="2">
        <f>$E1450-$B1450</f>
        <v>-78.549999999999272</v>
      </c>
      <c r="K1450" s="2">
        <f>$H1450/$G1450</f>
        <v>0.45991847826087223</v>
      </c>
      <c r="L1450" s="2">
        <f>$I1450/$G1450</f>
        <v>0.18432971014492991</v>
      </c>
      <c r="M1450" s="2">
        <f>ABS($J1450)/$G1450</f>
        <v>0.35575181159419783</v>
      </c>
      <c r="N1450" s="2">
        <f t="shared" si="244"/>
        <v>11745.33582300118</v>
      </c>
      <c r="O1450" s="2">
        <f t="shared" si="245"/>
        <v>11853.35</v>
      </c>
      <c r="P1450" s="2">
        <f t="shared" si="246"/>
        <v>11632.55</v>
      </c>
      <c r="Q1450" s="2">
        <f t="shared" si="247"/>
        <v>11727.737499999999</v>
      </c>
      <c r="R1450" s="2">
        <f t="shared" si="243"/>
        <v>11739.743330750294</v>
      </c>
      <c r="S1450" s="2">
        <f t="shared" si="252"/>
        <v>0.67019414128815902</v>
      </c>
      <c r="T1450" s="2">
        <f t="shared" si="248"/>
        <v>-81.149999999999636</v>
      </c>
      <c r="U1450" s="2">
        <f t="shared" si="249"/>
        <v>-0.69037977268086537</v>
      </c>
      <c r="V1450" s="2">
        <f t="shared" si="250"/>
        <v>-12.475000000000364</v>
      </c>
      <c r="W1450" s="2">
        <f t="shared" si="251"/>
        <v>-0.10625872402224718</v>
      </c>
      <c r="X1450" t="str">
        <f>IF($T1451&gt;0, "up", "down")</f>
        <v>down</v>
      </c>
    </row>
    <row r="1451" spans="1:24" x14ac:dyDescent="0.2">
      <c r="A1451" s="1">
        <v>40644</v>
      </c>
      <c r="B1451" s="2">
        <v>11591</v>
      </c>
      <c r="C1451" s="2">
        <v>11637</v>
      </c>
      <c r="D1451" s="2">
        <v>11551.75</v>
      </c>
      <c r="E1451" s="2">
        <v>11597.8</v>
      </c>
      <c r="F1451" s="2">
        <f t="shared" si="242"/>
        <v>11594.387500000001</v>
      </c>
      <c r="G1451" s="2">
        <f>$C1451-$D1451</f>
        <v>85.25</v>
      </c>
      <c r="H1451" s="2">
        <f>$C1451-MAX($B1451,$E1451)</f>
        <v>39.200000000000728</v>
      </c>
      <c r="I1451" s="2">
        <f>MIN($B1451,$E1451)-$D1451</f>
        <v>39.25</v>
      </c>
      <c r="J1451" s="2">
        <f>$E1451-$B1451</f>
        <v>6.7999999999992724</v>
      </c>
      <c r="K1451" s="2">
        <f>$H1451/$G1451</f>
        <v>0.45982404692082968</v>
      </c>
      <c r="L1451" s="2">
        <f>$I1451/$G1451</f>
        <v>0.46041055718475071</v>
      </c>
      <c r="M1451" s="2">
        <f>ABS($J1451)/$G1451</f>
        <v>7.9765395894419625E-2</v>
      </c>
      <c r="N1451" s="2">
        <f t="shared" si="244"/>
        <v>11736.53666150059</v>
      </c>
      <c r="O1451" s="2">
        <f t="shared" si="245"/>
        <v>11736.53666150059</v>
      </c>
      <c r="P1451" s="2">
        <f t="shared" si="246"/>
        <v>11551.75</v>
      </c>
      <c r="Q1451" s="2">
        <f t="shared" si="247"/>
        <v>11594.387500000001</v>
      </c>
      <c r="R1451" s="2">
        <f t="shared" si="243"/>
        <v>11654.802705750295</v>
      </c>
      <c r="S1451" s="2">
        <f t="shared" si="252"/>
        <v>0</v>
      </c>
      <c r="T1451" s="2">
        <f t="shared" si="248"/>
        <v>-75.450000000000728</v>
      </c>
      <c r="U1451" s="2">
        <f t="shared" si="249"/>
        <v>-0.64634955989121046</v>
      </c>
      <c r="V1451" s="2">
        <f t="shared" si="250"/>
        <v>-133.34999999999854</v>
      </c>
      <c r="W1451" s="2">
        <f t="shared" si="251"/>
        <v>-1.1370479600178511</v>
      </c>
      <c r="X1451" t="str">
        <f>IF($T1452&gt;0, "up", "down")</f>
        <v>up</v>
      </c>
    </row>
    <row r="1452" spans="1:24" x14ac:dyDescent="0.2">
      <c r="A1452" s="1">
        <v>40646</v>
      </c>
      <c r="B1452" s="2">
        <v>11531.45</v>
      </c>
      <c r="C1452" s="2">
        <v>11856.35</v>
      </c>
      <c r="D1452" s="2">
        <v>11490.55</v>
      </c>
      <c r="E1452" s="2">
        <v>11839.5</v>
      </c>
      <c r="F1452" s="2">
        <f t="shared" si="242"/>
        <v>11679.462500000001</v>
      </c>
      <c r="G1452" s="2">
        <f>$C1452-$D1452</f>
        <v>365.80000000000109</v>
      </c>
      <c r="H1452" s="2">
        <f>$C1452-MAX($B1452,$E1452)</f>
        <v>16.850000000000364</v>
      </c>
      <c r="I1452" s="2">
        <f>MIN($B1452,$E1452)-$D1452</f>
        <v>40.900000000001455</v>
      </c>
      <c r="J1452" s="2">
        <f>$E1452-$B1452</f>
        <v>308.04999999999927</v>
      </c>
      <c r="K1452" s="2">
        <f>$H1452/$G1452</f>
        <v>4.6063422635320705E-2</v>
      </c>
      <c r="L1452" s="2">
        <f>$I1452/$G1452</f>
        <v>0.1118097320940441</v>
      </c>
      <c r="M1452" s="2">
        <f>ABS($J1452)/$G1452</f>
        <v>0.84212684527063519</v>
      </c>
      <c r="N1452" s="2">
        <f t="shared" si="244"/>
        <v>11665.462080750294</v>
      </c>
      <c r="O1452" s="2">
        <f t="shared" si="245"/>
        <v>11856.35</v>
      </c>
      <c r="P1452" s="2">
        <f t="shared" si="246"/>
        <v>11490.55</v>
      </c>
      <c r="Q1452" s="2">
        <f t="shared" si="247"/>
        <v>11679.462500000001</v>
      </c>
      <c r="R1452" s="2">
        <f t="shared" si="243"/>
        <v>11672.956145187572</v>
      </c>
      <c r="S1452" s="2">
        <f t="shared" si="252"/>
        <v>0.17871627594538947</v>
      </c>
      <c r="T1452" s="2">
        <f t="shared" si="248"/>
        <v>241.70000000000073</v>
      </c>
      <c r="U1452" s="2">
        <f t="shared" si="249"/>
        <v>2.0840159340564655</v>
      </c>
      <c r="V1452" s="2">
        <f t="shared" si="250"/>
        <v>85.075000000000728</v>
      </c>
      <c r="W1452" s="2">
        <f t="shared" si="251"/>
        <v>0.73376019216194666</v>
      </c>
      <c r="X1452" t="str">
        <f>IF($T1453&gt;0, "up", "down")</f>
        <v>down</v>
      </c>
    </row>
    <row r="1453" spans="1:24" x14ac:dyDescent="0.2">
      <c r="A1453" s="1">
        <v>40648</v>
      </c>
      <c r="B1453" s="2">
        <v>11810.1</v>
      </c>
      <c r="C1453" s="2">
        <v>11950.7</v>
      </c>
      <c r="D1453" s="2">
        <v>11707.6</v>
      </c>
      <c r="E1453" s="2">
        <v>11735.65</v>
      </c>
      <c r="F1453" s="2">
        <f t="shared" si="242"/>
        <v>11801.012500000001</v>
      </c>
      <c r="G1453" s="2">
        <f>$C1453-$D1453</f>
        <v>243.10000000000036</v>
      </c>
      <c r="H1453" s="2">
        <f>$C1453-MAX($B1453,$E1453)</f>
        <v>140.60000000000036</v>
      </c>
      <c r="I1453" s="2">
        <f>MIN($B1453,$E1453)-$D1453</f>
        <v>28.049999999999272</v>
      </c>
      <c r="J1453" s="2">
        <f>$E1453-$B1453</f>
        <v>-74.450000000000728</v>
      </c>
      <c r="K1453" s="2">
        <f>$H1453/$G1453</f>
        <v>0.57836281365693198</v>
      </c>
      <c r="L1453" s="2">
        <f>$I1453/$G1453</f>
        <v>0.11538461538461221</v>
      </c>
      <c r="M1453" s="2">
        <f>ABS($J1453)/$G1453</f>
        <v>0.30625257095845587</v>
      </c>
      <c r="N1453" s="2">
        <f t="shared" si="244"/>
        <v>11672.462290375148</v>
      </c>
      <c r="O1453" s="2">
        <f t="shared" si="245"/>
        <v>11950.7</v>
      </c>
      <c r="P1453" s="2">
        <f t="shared" si="246"/>
        <v>11672.462290375148</v>
      </c>
      <c r="Q1453" s="2">
        <f t="shared" si="247"/>
        <v>11801.012500000001</v>
      </c>
      <c r="R1453" s="2">
        <f t="shared" si="243"/>
        <v>11774.159270187574</v>
      </c>
      <c r="S1453" s="2">
        <f t="shared" si="252"/>
        <v>1</v>
      </c>
      <c r="T1453" s="2">
        <f t="shared" si="248"/>
        <v>-103.85000000000036</v>
      </c>
      <c r="U1453" s="2">
        <f t="shared" si="249"/>
        <v>-0.87714852823176959</v>
      </c>
      <c r="V1453" s="2">
        <f t="shared" si="250"/>
        <v>121.54999999999927</v>
      </c>
      <c r="W1453" s="2">
        <f t="shared" si="251"/>
        <v>1.0407157007439276</v>
      </c>
      <c r="X1453" t="str">
        <f>IF($T1454&gt;0, "up", "down")</f>
        <v>down</v>
      </c>
    </row>
    <row r="1454" spans="1:24" x14ac:dyDescent="0.2">
      <c r="A1454" s="1">
        <v>40651</v>
      </c>
      <c r="B1454" s="2">
        <v>11754.2</v>
      </c>
      <c r="C1454" s="2">
        <v>11887.1</v>
      </c>
      <c r="D1454" s="2">
        <v>11525.05</v>
      </c>
      <c r="E1454" s="2">
        <v>11539.75</v>
      </c>
      <c r="F1454" s="2">
        <f t="shared" si="242"/>
        <v>11676.525000000001</v>
      </c>
      <c r="G1454" s="2">
        <f>$C1454-$D1454</f>
        <v>362.05000000000109</v>
      </c>
      <c r="H1454" s="2">
        <f>$C1454-MAX($B1454,$E1454)</f>
        <v>132.89999999999964</v>
      </c>
      <c r="I1454" s="2">
        <f>MIN($B1454,$E1454)-$D1454</f>
        <v>14.700000000000728</v>
      </c>
      <c r="J1454" s="2">
        <f>$E1454-$B1454</f>
        <v>-214.45000000000073</v>
      </c>
      <c r="K1454" s="2">
        <f>$H1454/$G1454</f>
        <v>0.3670763706670328</v>
      </c>
      <c r="L1454" s="2">
        <f>$I1454/$G1454</f>
        <v>4.0602126778071214E-2</v>
      </c>
      <c r="M1454" s="2">
        <f>ABS($J1454)/$G1454</f>
        <v>0.59232150255489591</v>
      </c>
      <c r="N1454" s="2">
        <f t="shared" si="244"/>
        <v>11736.737395187574</v>
      </c>
      <c r="O1454" s="2">
        <f t="shared" si="245"/>
        <v>11887.1</v>
      </c>
      <c r="P1454" s="2">
        <f t="shared" si="246"/>
        <v>11525.05</v>
      </c>
      <c r="Q1454" s="2">
        <f t="shared" si="247"/>
        <v>11676.525000000001</v>
      </c>
      <c r="R1454" s="2">
        <f t="shared" si="243"/>
        <v>11706.353098796893</v>
      </c>
      <c r="S1454" s="2">
        <f t="shared" si="252"/>
        <v>0.43190245370783625</v>
      </c>
      <c r="T1454" s="2">
        <f t="shared" si="248"/>
        <v>-195.89999999999964</v>
      </c>
      <c r="U1454" s="2">
        <f t="shared" si="249"/>
        <v>-1.6692726862167808</v>
      </c>
      <c r="V1454" s="2">
        <f t="shared" si="250"/>
        <v>-124.48749999999927</v>
      </c>
      <c r="W1454" s="2">
        <f t="shared" si="251"/>
        <v>-1.0548882987794417</v>
      </c>
      <c r="X1454" t="str">
        <f>IF($T1455&gt;0, "up", "down")</f>
        <v>up</v>
      </c>
    </row>
    <row r="1455" spans="1:24" x14ac:dyDescent="0.2">
      <c r="A1455" s="1">
        <v>40652</v>
      </c>
      <c r="B1455" s="2">
        <v>11562.95</v>
      </c>
      <c r="C1455" s="2">
        <v>11631.15</v>
      </c>
      <c r="D1455" s="2">
        <v>11482.15</v>
      </c>
      <c r="E1455" s="2">
        <v>11586.75</v>
      </c>
      <c r="F1455" s="2">
        <f t="shared" si="242"/>
        <v>11565.75</v>
      </c>
      <c r="G1455" s="2">
        <f>$C1455-$D1455</f>
        <v>149</v>
      </c>
      <c r="H1455" s="2">
        <f>$C1455-MAX($B1455,$E1455)</f>
        <v>44.399999999999636</v>
      </c>
      <c r="I1455" s="2">
        <f>MIN($B1455,$E1455)-$D1455</f>
        <v>80.800000000001091</v>
      </c>
      <c r="J1455" s="2">
        <f>$E1455-$B1455</f>
        <v>23.799999999999272</v>
      </c>
      <c r="K1455" s="2">
        <f>$H1455/$G1455</f>
        <v>0.29798657718120564</v>
      </c>
      <c r="L1455" s="2">
        <f>$I1455/$G1455</f>
        <v>0.54228187919463822</v>
      </c>
      <c r="M1455" s="2">
        <f>ABS($J1455)/$G1455</f>
        <v>0.1597315436241562</v>
      </c>
      <c r="N1455" s="2">
        <f t="shared" si="244"/>
        <v>11706.631197593788</v>
      </c>
      <c r="O1455" s="2">
        <f t="shared" si="245"/>
        <v>11706.631197593788</v>
      </c>
      <c r="P1455" s="2">
        <f t="shared" si="246"/>
        <v>11482.15</v>
      </c>
      <c r="Q1455" s="2">
        <f t="shared" si="247"/>
        <v>11565.75</v>
      </c>
      <c r="R1455" s="2">
        <f t="shared" si="243"/>
        <v>11615.290598796893</v>
      </c>
      <c r="S1455" s="2">
        <f t="shared" si="252"/>
        <v>0</v>
      </c>
      <c r="T1455" s="2">
        <f t="shared" si="248"/>
        <v>47</v>
      </c>
      <c r="U1455" s="2">
        <f t="shared" si="249"/>
        <v>0.40728785285643104</v>
      </c>
      <c r="V1455" s="2">
        <f t="shared" si="250"/>
        <v>-110.77500000000146</v>
      </c>
      <c r="W1455" s="2">
        <f t="shared" si="251"/>
        <v>-0.94869834989435153</v>
      </c>
      <c r="X1455" t="str">
        <f>IF($T1456&gt;0, "up", "down")</f>
        <v>up</v>
      </c>
    </row>
    <row r="1456" spans="1:24" x14ac:dyDescent="0.2">
      <c r="A1456" s="1">
        <v>40653</v>
      </c>
      <c r="B1456" s="2">
        <v>11678.7</v>
      </c>
      <c r="C1456" s="2">
        <v>11813.7</v>
      </c>
      <c r="D1456" s="2">
        <v>11614.6</v>
      </c>
      <c r="E1456" s="2">
        <v>11794.55</v>
      </c>
      <c r="F1456" s="2">
        <f t="shared" si="242"/>
        <v>11725.387500000001</v>
      </c>
      <c r="G1456" s="2">
        <f>$C1456-$D1456</f>
        <v>199.10000000000036</v>
      </c>
      <c r="H1456" s="2">
        <f>$C1456-MAX($B1456,$E1456)</f>
        <v>19.150000000001455</v>
      </c>
      <c r="I1456" s="2">
        <f>MIN($B1456,$E1456)-$D1456</f>
        <v>64.100000000000364</v>
      </c>
      <c r="J1456" s="2">
        <f>$E1456-$B1456</f>
        <v>115.84999999999854</v>
      </c>
      <c r="K1456" s="2">
        <f>$H1456/$G1456</f>
        <v>9.6182822702166854E-2</v>
      </c>
      <c r="L1456" s="2">
        <f>$I1456/$G1456</f>
        <v>0.32194876946258283</v>
      </c>
      <c r="M1456" s="2">
        <f>ABS($J1456)/$G1456</f>
        <v>0.58186840783525029</v>
      </c>
      <c r="N1456" s="2">
        <f t="shared" si="244"/>
        <v>11636.190598796893</v>
      </c>
      <c r="O1456" s="2">
        <f t="shared" si="245"/>
        <v>11813.7</v>
      </c>
      <c r="P1456" s="2">
        <f t="shared" si="246"/>
        <v>11614.6</v>
      </c>
      <c r="Q1456" s="2">
        <f t="shared" si="247"/>
        <v>11725.387500000001</v>
      </c>
      <c r="R1456" s="2">
        <f t="shared" si="243"/>
        <v>11697.469524699223</v>
      </c>
      <c r="S1456" s="2">
        <f t="shared" si="252"/>
        <v>0.51727584288937667</v>
      </c>
      <c r="T1456" s="2">
        <f t="shared" si="248"/>
        <v>207.79999999999927</v>
      </c>
      <c r="U1456" s="2">
        <f t="shared" si="249"/>
        <v>1.7934278378320001</v>
      </c>
      <c r="V1456" s="2">
        <f t="shared" si="250"/>
        <v>159.63750000000073</v>
      </c>
      <c r="W1456" s="2">
        <f t="shared" si="251"/>
        <v>1.3802606834835676</v>
      </c>
      <c r="X1456" t="str">
        <f>IF($T1457&gt;0, "up", "down")</f>
        <v>up</v>
      </c>
    </row>
    <row r="1457" spans="1:24" x14ac:dyDescent="0.2">
      <c r="A1457" s="1">
        <v>40654</v>
      </c>
      <c r="B1457" s="2">
        <v>11857.45</v>
      </c>
      <c r="C1457" s="2">
        <v>11926.05</v>
      </c>
      <c r="D1457" s="2">
        <v>11836.95</v>
      </c>
      <c r="E1457" s="2">
        <v>11894.75</v>
      </c>
      <c r="F1457" s="2">
        <f t="shared" si="242"/>
        <v>11878.8</v>
      </c>
      <c r="G1457" s="2">
        <f>$C1457-$D1457</f>
        <v>89.099999999998545</v>
      </c>
      <c r="H1457" s="2">
        <f>$C1457-MAX($B1457,$E1457)</f>
        <v>31.299999999999272</v>
      </c>
      <c r="I1457" s="2">
        <f>MIN($B1457,$E1457)-$D1457</f>
        <v>20.5</v>
      </c>
      <c r="J1457" s="2">
        <f>$E1457-$B1457</f>
        <v>37.299999999999272</v>
      </c>
      <c r="K1457" s="2">
        <f>$H1457/$G1457</f>
        <v>0.35129068462401553</v>
      </c>
      <c r="L1457" s="2">
        <f>$I1457/$G1457</f>
        <v>0.2300785634119005</v>
      </c>
      <c r="M1457" s="2">
        <f>ABS($J1457)/$G1457</f>
        <v>0.41863075196408395</v>
      </c>
      <c r="N1457" s="2">
        <f t="shared" si="244"/>
        <v>11680.789049398447</v>
      </c>
      <c r="O1457" s="2">
        <f t="shared" si="245"/>
        <v>11926.05</v>
      </c>
      <c r="P1457" s="2">
        <f t="shared" si="246"/>
        <v>11680.789049398447</v>
      </c>
      <c r="Q1457" s="2">
        <f t="shared" si="247"/>
        <v>11878.8</v>
      </c>
      <c r="R1457" s="2">
        <f t="shared" si="243"/>
        <v>11791.607024699224</v>
      </c>
      <c r="S1457" s="2">
        <f t="shared" si="252"/>
        <v>1</v>
      </c>
      <c r="T1457" s="2">
        <f t="shared" si="248"/>
        <v>100.20000000000073</v>
      </c>
      <c r="U1457" s="2">
        <f t="shared" si="249"/>
        <v>0.84954491693197909</v>
      </c>
      <c r="V1457" s="2">
        <f t="shared" si="250"/>
        <v>153.41249999999854</v>
      </c>
      <c r="W1457" s="2">
        <f t="shared" si="251"/>
        <v>1.3083789341716727</v>
      </c>
      <c r="X1457" t="str">
        <f>IF($T1458&gt;0, "up", "down")</f>
        <v>down</v>
      </c>
    </row>
    <row r="1458" spans="1:24" x14ac:dyDescent="0.2">
      <c r="A1458" s="1">
        <v>40658</v>
      </c>
      <c r="B1458" s="2">
        <v>11860.35</v>
      </c>
      <c r="C1458" s="2">
        <v>11978.05</v>
      </c>
      <c r="D1458" s="2">
        <v>11860.35</v>
      </c>
      <c r="E1458" s="2">
        <v>11879</v>
      </c>
      <c r="F1458" s="2">
        <f t="shared" si="242"/>
        <v>11894.4375</v>
      </c>
      <c r="G1458" s="2">
        <f>$C1458-$D1458</f>
        <v>117.69999999999891</v>
      </c>
      <c r="H1458" s="2">
        <f>$C1458-MAX($B1458,$E1458)</f>
        <v>99.049999999999272</v>
      </c>
      <c r="I1458" s="2">
        <f>MIN($B1458,$E1458)-$D1458</f>
        <v>0</v>
      </c>
      <c r="J1458" s="2">
        <f>$E1458-$B1458</f>
        <v>18.649999999999636</v>
      </c>
      <c r="K1458" s="2">
        <f>$H1458/$G1458</f>
        <v>0.84154630416312826</v>
      </c>
      <c r="L1458" s="2">
        <f>$I1458/$G1458</f>
        <v>0</v>
      </c>
      <c r="M1458" s="2">
        <f>ABS($J1458)/$G1458</f>
        <v>0.15845369583687177</v>
      </c>
      <c r="N1458" s="2">
        <f t="shared" si="244"/>
        <v>11779.794524699224</v>
      </c>
      <c r="O1458" s="2">
        <f t="shared" si="245"/>
        <v>11978.05</v>
      </c>
      <c r="P1458" s="2">
        <f t="shared" si="246"/>
        <v>11779.794524699224</v>
      </c>
      <c r="Q1458" s="2">
        <f t="shared" si="247"/>
        <v>11894.4375</v>
      </c>
      <c r="R1458" s="2">
        <f t="shared" si="243"/>
        <v>11858.019137349613</v>
      </c>
      <c r="S1458" s="2">
        <f t="shared" si="252"/>
        <v>1</v>
      </c>
      <c r="T1458" s="2">
        <f t="shared" si="248"/>
        <v>-15.75</v>
      </c>
      <c r="U1458" s="2">
        <f t="shared" si="249"/>
        <v>-0.13241135795203765</v>
      </c>
      <c r="V1458" s="2">
        <f t="shared" si="250"/>
        <v>15.637500000000728</v>
      </c>
      <c r="W1458" s="2">
        <f t="shared" si="251"/>
        <v>0.13164208505910302</v>
      </c>
      <c r="X1458" t="str">
        <f>IF($T1459&gt;0, "up", "down")</f>
        <v>down</v>
      </c>
    </row>
    <row r="1459" spans="1:24" x14ac:dyDescent="0.2">
      <c r="A1459" s="1">
        <v>40659</v>
      </c>
      <c r="B1459" s="2">
        <v>11903.8</v>
      </c>
      <c r="C1459" s="2">
        <v>11912.45</v>
      </c>
      <c r="D1459" s="2">
        <v>11709.8</v>
      </c>
      <c r="E1459" s="2">
        <v>11867.7</v>
      </c>
      <c r="F1459" s="2">
        <f t="shared" si="242"/>
        <v>11848.4375</v>
      </c>
      <c r="G1459" s="2">
        <f>$C1459-$D1459</f>
        <v>202.65000000000146</v>
      </c>
      <c r="H1459" s="2">
        <f>$C1459-MAX($B1459,$E1459)</f>
        <v>8.6500000000014552</v>
      </c>
      <c r="I1459" s="2">
        <f>MIN($B1459,$E1459)-$D1459</f>
        <v>157.90000000000146</v>
      </c>
      <c r="J1459" s="2">
        <f>$E1459-$B1459</f>
        <v>-36.099999999998545</v>
      </c>
      <c r="K1459" s="2">
        <f>$H1459/$G1459</f>
        <v>4.2684431285474431E-2</v>
      </c>
      <c r="L1459" s="2">
        <f>$I1459/$G1459</f>
        <v>0.77917591907229367</v>
      </c>
      <c r="M1459" s="2">
        <f>ABS($J1459)/$G1459</f>
        <v>0.17813964964223186</v>
      </c>
      <c r="N1459" s="2">
        <f t="shared" si="244"/>
        <v>11837.116012349612</v>
      </c>
      <c r="O1459" s="2">
        <f t="shared" si="245"/>
        <v>11912.45</v>
      </c>
      <c r="P1459" s="2">
        <f t="shared" si="246"/>
        <v>11709.8</v>
      </c>
      <c r="Q1459" s="2">
        <f t="shared" si="247"/>
        <v>11848.4375</v>
      </c>
      <c r="R1459" s="2">
        <f t="shared" si="243"/>
        <v>11826.950878087402</v>
      </c>
      <c r="S1459" s="2">
        <f t="shared" si="252"/>
        <v>0.87200409376064048</v>
      </c>
      <c r="T1459" s="2">
        <f t="shared" si="248"/>
        <v>-11.299999999999272</v>
      </c>
      <c r="U1459" s="2">
        <f t="shared" si="249"/>
        <v>-9.5125852344467327E-2</v>
      </c>
      <c r="V1459" s="2">
        <f t="shared" si="250"/>
        <v>-46</v>
      </c>
      <c r="W1459" s="2">
        <f t="shared" si="251"/>
        <v>-0.38673539627241726</v>
      </c>
      <c r="X1459" t="str">
        <f>IF($T1460&gt;0, "up", "down")</f>
        <v>down</v>
      </c>
    </row>
    <row r="1460" spans="1:24" x14ac:dyDescent="0.2">
      <c r="A1460" s="1">
        <v>40660</v>
      </c>
      <c r="B1460" s="2">
        <v>11922.3</v>
      </c>
      <c r="C1460" s="2">
        <v>11936.35</v>
      </c>
      <c r="D1460" s="2">
        <v>11732.25</v>
      </c>
      <c r="E1460" s="2">
        <v>11779.85</v>
      </c>
      <c r="F1460" s="2">
        <f t="shared" si="242"/>
        <v>11842.6875</v>
      </c>
      <c r="G1460" s="2">
        <f>$C1460-$D1460</f>
        <v>204.10000000000036</v>
      </c>
      <c r="H1460" s="2">
        <f>$C1460-MAX($B1460,$E1460)</f>
        <v>14.050000000001091</v>
      </c>
      <c r="I1460" s="2">
        <f>MIN($B1460,$E1460)-$D1460</f>
        <v>47.600000000000364</v>
      </c>
      <c r="J1460" s="2">
        <f>$E1460-$B1460</f>
        <v>-142.44999999999891</v>
      </c>
      <c r="K1460" s="2">
        <f>$H1460/$G1460</f>
        <v>6.8838804507599535E-2</v>
      </c>
      <c r="L1460" s="2">
        <f>$I1460/$G1460</f>
        <v>0.23321901028907535</v>
      </c>
      <c r="M1460" s="2">
        <f>ABS($J1460)/$G1460</f>
        <v>0.69794218520332507</v>
      </c>
      <c r="N1460" s="2">
        <f t="shared" si="244"/>
        <v>11842.776756174806</v>
      </c>
      <c r="O1460" s="2">
        <f t="shared" si="245"/>
        <v>11936.35</v>
      </c>
      <c r="P1460" s="2">
        <f t="shared" si="246"/>
        <v>11732.25</v>
      </c>
      <c r="Q1460" s="2">
        <f t="shared" si="247"/>
        <v>11842.6875</v>
      </c>
      <c r="R1460" s="2">
        <f t="shared" si="243"/>
        <v>11838.516064043702</v>
      </c>
      <c r="S1460" s="2">
        <f t="shared" si="252"/>
        <v>0.87852307468109669</v>
      </c>
      <c r="T1460" s="2">
        <f t="shared" si="248"/>
        <v>-87.850000000000364</v>
      </c>
      <c r="U1460" s="2">
        <f t="shared" si="249"/>
        <v>-0.7402445292685218</v>
      </c>
      <c r="V1460" s="2">
        <f t="shared" si="250"/>
        <v>-5.75</v>
      </c>
      <c r="W1460" s="2">
        <f t="shared" si="251"/>
        <v>-4.8529605696953713E-2</v>
      </c>
      <c r="X1460" t="str">
        <f>IF($T1461&gt;0, "up", "down")</f>
        <v>down</v>
      </c>
    </row>
    <row r="1461" spans="1:24" x14ac:dyDescent="0.2">
      <c r="A1461" s="1">
        <v>40661</v>
      </c>
      <c r="B1461" s="2">
        <v>11851.75</v>
      </c>
      <c r="C1461" s="2">
        <v>11855.2</v>
      </c>
      <c r="D1461" s="2">
        <v>11659.5</v>
      </c>
      <c r="E1461" s="2">
        <v>11684.8</v>
      </c>
      <c r="F1461" s="2">
        <f t="shared" si="242"/>
        <v>11762.8125</v>
      </c>
      <c r="G1461" s="2">
        <f>$C1461-$D1461</f>
        <v>195.70000000000073</v>
      </c>
      <c r="H1461" s="2">
        <f>$C1461-MAX($B1461,$E1461)</f>
        <v>3.4500000000007276</v>
      </c>
      <c r="I1461" s="2">
        <f>MIN($B1461,$E1461)-$D1461</f>
        <v>25.299999999999272</v>
      </c>
      <c r="J1461" s="2">
        <f>$E1461-$B1461</f>
        <v>-166.95000000000073</v>
      </c>
      <c r="K1461" s="2">
        <f>$H1461/$G1461</f>
        <v>1.7629024016355212E-2</v>
      </c>
      <c r="L1461" s="2">
        <f>$I1461/$G1461</f>
        <v>0.12927950945324057</v>
      </c>
      <c r="M1461" s="2">
        <f>ABS($J1461)/$G1461</f>
        <v>0.85309146653040424</v>
      </c>
      <c r="N1461" s="2">
        <f t="shared" si="244"/>
        <v>11842.732128087402</v>
      </c>
      <c r="O1461" s="2">
        <f t="shared" si="245"/>
        <v>11855.2</v>
      </c>
      <c r="P1461" s="2">
        <f t="shared" si="246"/>
        <v>11659.5</v>
      </c>
      <c r="Q1461" s="2">
        <f t="shared" si="247"/>
        <v>11762.8125</v>
      </c>
      <c r="R1461" s="2">
        <f t="shared" si="243"/>
        <v>11780.06115702185</v>
      </c>
      <c r="S1461" s="2">
        <f t="shared" si="252"/>
        <v>0</v>
      </c>
      <c r="T1461" s="2">
        <f t="shared" si="248"/>
        <v>-95.050000000001091</v>
      </c>
      <c r="U1461" s="2">
        <f t="shared" si="249"/>
        <v>-0.8068863355645538</v>
      </c>
      <c r="V1461" s="2">
        <f t="shared" si="250"/>
        <v>-79.875</v>
      </c>
      <c r="W1461" s="2">
        <f t="shared" si="251"/>
        <v>-0.67446683871376323</v>
      </c>
      <c r="X1461" t="str">
        <f>IF($T1462&gt;0, "up", "down")</f>
        <v>down</v>
      </c>
    </row>
    <row r="1462" spans="1:24" x14ac:dyDescent="0.2">
      <c r="A1462" s="1">
        <v>40662</v>
      </c>
      <c r="B1462" s="2">
        <v>11671.05</v>
      </c>
      <c r="C1462" s="2">
        <v>11723.25</v>
      </c>
      <c r="D1462" s="2">
        <v>11406.85</v>
      </c>
      <c r="E1462" s="2">
        <v>11483.75</v>
      </c>
      <c r="F1462" s="2">
        <f t="shared" si="242"/>
        <v>11571.225</v>
      </c>
      <c r="G1462" s="2">
        <f>$C1462-$D1462</f>
        <v>316.39999999999964</v>
      </c>
      <c r="H1462" s="2">
        <f>$C1462-MAX($B1462,$E1462)</f>
        <v>52.200000000000728</v>
      </c>
      <c r="I1462" s="2">
        <f>MIN($B1462,$E1462)-$D1462</f>
        <v>76.899999999999636</v>
      </c>
      <c r="J1462" s="2">
        <f>$E1462-$B1462</f>
        <v>-187.29999999999927</v>
      </c>
      <c r="K1462" s="2">
        <f>$H1462/$G1462</f>
        <v>0.16498103666245509</v>
      </c>
      <c r="L1462" s="2">
        <f>$I1462/$G1462</f>
        <v>0.24304677623261606</v>
      </c>
      <c r="M1462" s="2">
        <f>ABS($J1462)/$G1462</f>
        <v>0.59197218710492883</v>
      </c>
      <c r="N1462" s="2">
        <f t="shared" si="244"/>
        <v>11802.772314043701</v>
      </c>
      <c r="O1462" s="2">
        <f t="shared" si="245"/>
        <v>11802.772314043701</v>
      </c>
      <c r="P1462" s="2">
        <f t="shared" si="246"/>
        <v>11406.85</v>
      </c>
      <c r="Q1462" s="2">
        <f t="shared" si="247"/>
        <v>11571.225</v>
      </c>
      <c r="R1462" s="2">
        <f t="shared" si="243"/>
        <v>11645.90490702185</v>
      </c>
      <c r="S1462" s="2">
        <f t="shared" si="252"/>
        <v>0</v>
      </c>
      <c r="T1462" s="2">
        <f t="shared" si="248"/>
        <v>-201.04999999999927</v>
      </c>
      <c r="U1462" s="2">
        <f t="shared" si="249"/>
        <v>-1.7206113925783866</v>
      </c>
      <c r="V1462" s="2">
        <f t="shared" si="250"/>
        <v>-191.58749999999964</v>
      </c>
      <c r="W1462" s="2">
        <f t="shared" si="251"/>
        <v>-1.6287558778990963</v>
      </c>
      <c r="X1462" t="str">
        <f>IF($T1463&gt;0, "up", "down")</f>
        <v>down</v>
      </c>
    </row>
    <row r="1463" spans="1:24" x14ac:dyDescent="0.2">
      <c r="A1463" s="1">
        <v>40665</v>
      </c>
      <c r="B1463" s="2">
        <v>11509.3</v>
      </c>
      <c r="C1463" s="2">
        <v>11543.35</v>
      </c>
      <c r="D1463" s="2">
        <v>11204.65</v>
      </c>
      <c r="E1463" s="2">
        <v>11243.8</v>
      </c>
      <c r="F1463" s="2">
        <f t="shared" si="242"/>
        <v>11375.275000000001</v>
      </c>
      <c r="G1463" s="2">
        <f>$C1463-$D1463</f>
        <v>338.70000000000073</v>
      </c>
      <c r="H1463" s="2">
        <f>$C1463-MAX($B1463,$E1463)</f>
        <v>34.050000000001091</v>
      </c>
      <c r="I1463" s="2">
        <f>MIN($B1463,$E1463)-$D1463</f>
        <v>39.149999999999636</v>
      </c>
      <c r="J1463" s="2">
        <f>$E1463-$B1463</f>
        <v>-265.5</v>
      </c>
      <c r="K1463" s="2">
        <f>$H1463/$G1463</f>
        <v>0.10053144375553888</v>
      </c>
      <c r="L1463" s="2">
        <f>$I1463/$G1463</f>
        <v>0.11558901682905094</v>
      </c>
      <c r="M1463" s="2">
        <f>ABS($J1463)/$G1463</f>
        <v>0.78387953941541022</v>
      </c>
      <c r="N1463" s="2">
        <f t="shared" si="244"/>
        <v>11686.99865702185</v>
      </c>
      <c r="O1463" s="2">
        <f t="shared" si="245"/>
        <v>11686.99865702185</v>
      </c>
      <c r="P1463" s="2">
        <f t="shared" si="246"/>
        <v>11204.65</v>
      </c>
      <c r="Q1463" s="2">
        <f t="shared" si="247"/>
        <v>11375.275000000001</v>
      </c>
      <c r="R1463" s="2">
        <f t="shared" si="243"/>
        <v>11488.480578510926</v>
      </c>
      <c r="S1463" s="2">
        <f t="shared" si="252"/>
        <v>0</v>
      </c>
      <c r="T1463" s="2">
        <f t="shared" si="248"/>
        <v>-239.95000000000073</v>
      </c>
      <c r="U1463" s="2">
        <f t="shared" si="249"/>
        <v>-2.0894742571024336</v>
      </c>
      <c r="V1463" s="2">
        <f t="shared" si="250"/>
        <v>-195.94999999999891</v>
      </c>
      <c r="W1463" s="2">
        <f t="shared" si="251"/>
        <v>-1.6934248534619187</v>
      </c>
      <c r="X1463" t="str">
        <f>IF($T1464&gt;0, "up", "down")</f>
        <v>down</v>
      </c>
    </row>
    <row r="1464" spans="1:24" x14ac:dyDescent="0.2">
      <c r="A1464" s="1">
        <v>40666</v>
      </c>
      <c r="B1464" s="2">
        <v>11222.05</v>
      </c>
      <c r="C1464" s="2">
        <v>11349.5</v>
      </c>
      <c r="D1464" s="2">
        <v>10849.15</v>
      </c>
      <c r="E1464" s="2">
        <v>10898.3</v>
      </c>
      <c r="F1464" s="2">
        <f t="shared" si="242"/>
        <v>11079.75</v>
      </c>
      <c r="G1464" s="2">
        <f>$C1464-$D1464</f>
        <v>500.35000000000036</v>
      </c>
      <c r="H1464" s="2">
        <f>$C1464-MAX($B1464,$E1464)</f>
        <v>127.45000000000073</v>
      </c>
      <c r="I1464" s="2">
        <f>MIN($B1464,$E1464)-$D1464</f>
        <v>49.149999999999636</v>
      </c>
      <c r="J1464" s="2">
        <f>$E1464-$B1464</f>
        <v>-323.75</v>
      </c>
      <c r="K1464" s="2">
        <f>$H1464/$G1464</f>
        <v>0.25472169481363172</v>
      </c>
      <c r="L1464" s="2">
        <f>$I1464/$G1464</f>
        <v>9.8231238133305893E-2</v>
      </c>
      <c r="M1464" s="2">
        <f>ABS($J1464)/$G1464</f>
        <v>0.64704706705306236</v>
      </c>
      <c r="N1464" s="2">
        <f t="shared" si="244"/>
        <v>11531.136828510926</v>
      </c>
      <c r="O1464" s="2">
        <f t="shared" si="245"/>
        <v>11531.136828510926</v>
      </c>
      <c r="P1464" s="2">
        <f t="shared" si="246"/>
        <v>10849.15</v>
      </c>
      <c r="Q1464" s="2">
        <f t="shared" si="247"/>
        <v>11079.75</v>
      </c>
      <c r="R1464" s="2">
        <f t="shared" si="243"/>
        <v>11247.793414255462</v>
      </c>
      <c r="S1464" s="2">
        <f t="shared" si="252"/>
        <v>0</v>
      </c>
      <c r="T1464" s="2">
        <f t="shared" si="248"/>
        <v>-345.5</v>
      </c>
      <c r="U1464" s="2">
        <f t="shared" si="249"/>
        <v>-3.0728045678507265</v>
      </c>
      <c r="V1464" s="2">
        <f t="shared" si="250"/>
        <v>-295.52500000000146</v>
      </c>
      <c r="W1464" s="2">
        <f t="shared" si="251"/>
        <v>-2.5979591702178753</v>
      </c>
      <c r="X1464" t="str">
        <f>IF($T1465&gt;0, "up", "down")</f>
        <v>up</v>
      </c>
    </row>
    <row r="1465" spans="1:24" x14ac:dyDescent="0.2">
      <c r="A1465" s="1">
        <v>40667</v>
      </c>
      <c r="B1465" s="2">
        <v>10888.45</v>
      </c>
      <c r="C1465" s="2">
        <v>11013.4</v>
      </c>
      <c r="D1465" s="2">
        <v>10797.6</v>
      </c>
      <c r="E1465" s="2">
        <v>10913.35</v>
      </c>
      <c r="F1465" s="2">
        <f t="shared" si="242"/>
        <v>10903.199999999999</v>
      </c>
      <c r="G1465" s="2">
        <f>$C1465-$D1465</f>
        <v>215.79999999999927</v>
      </c>
      <c r="H1465" s="2">
        <f>$C1465-MAX($B1465,$E1465)</f>
        <v>100.04999999999927</v>
      </c>
      <c r="I1465" s="2">
        <f>MIN($B1465,$E1465)-$D1465</f>
        <v>90.850000000000364</v>
      </c>
      <c r="J1465" s="2">
        <f>$E1465-$B1465</f>
        <v>24.899999999999636</v>
      </c>
      <c r="K1465" s="2">
        <f>$H1465/$G1465</f>
        <v>0.46362372567191662</v>
      </c>
      <c r="L1465" s="2">
        <f>$I1465/$G1465</f>
        <v>0.42099165894346929</v>
      </c>
      <c r="M1465" s="2">
        <f>ABS($J1465)/$G1465</f>
        <v>0.11538461538461409</v>
      </c>
      <c r="N1465" s="2">
        <f t="shared" si="244"/>
        <v>11305.443414255464</v>
      </c>
      <c r="O1465" s="2">
        <f t="shared" si="245"/>
        <v>11305.443414255464</v>
      </c>
      <c r="P1465" s="2">
        <f t="shared" si="246"/>
        <v>10797.6</v>
      </c>
      <c r="Q1465" s="2">
        <f t="shared" si="247"/>
        <v>10903.199999999999</v>
      </c>
      <c r="R1465" s="2">
        <f t="shared" si="243"/>
        <v>11077.921707127731</v>
      </c>
      <c r="S1465" s="2">
        <f t="shared" si="252"/>
        <v>0</v>
      </c>
      <c r="T1465" s="2">
        <f t="shared" si="248"/>
        <v>15.050000000001091</v>
      </c>
      <c r="U1465" s="2">
        <f t="shared" si="249"/>
        <v>0.13809493223714794</v>
      </c>
      <c r="V1465" s="2">
        <f t="shared" si="250"/>
        <v>-176.55000000000109</v>
      </c>
      <c r="W1465" s="2">
        <f t="shared" si="251"/>
        <v>-1.5934475055845221</v>
      </c>
      <c r="X1465" t="str">
        <f>IF($T1466&gt;0, "up", "down")</f>
        <v>down</v>
      </c>
    </row>
    <row r="1466" spans="1:24" x14ac:dyDescent="0.2">
      <c r="A1466" s="1">
        <v>40668</v>
      </c>
      <c r="B1466" s="2">
        <v>10909.05</v>
      </c>
      <c r="C1466" s="2">
        <v>10987.6</v>
      </c>
      <c r="D1466" s="2">
        <v>10677.3</v>
      </c>
      <c r="E1466" s="2">
        <v>10730.1</v>
      </c>
      <c r="F1466" s="2">
        <f t="shared" si="242"/>
        <v>10826.012500000001</v>
      </c>
      <c r="G1466" s="2">
        <f>$C1466-$D1466</f>
        <v>310.30000000000109</v>
      </c>
      <c r="H1466" s="2">
        <f>$C1466-MAX($B1466,$E1466)</f>
        <v>78.550000000001091</v>
      </c>
      <c r="I1466" s="2">
        <f>MIN($B1466,$E1466)-$D1466</f>
        <v>52.800000000001091</v>
      </c>
      <c r="J1466" s="2">
        <f>$E1466-$B1466</f>
        <v>-178.94999999999891</v>
      </c>
      <c r="K1466" s="2">
        <f>$H1466/$G1466</f>
        <v>0.25314212052852342</v>
      </c>
      <c r="L1466" s="2">
        <f>$I1466/$G1466</f>
        <v>0.17015791169835934</v>
      </c>
      <c r="M1466" s="2">
        <f>ABS($J1466)/$G1466</f>
        <v>0.57669996777311727</v>
      </c>
      <c r="N1466" s="2">
        <f t="shared" si="244"/>
        <v>11104.321707127732</v>
      </c>
      <c r="O1466" s="2">
        <f t="shared" si="245"/>
        <v>11104.321707127732</v>
      </c>
      <c r="P1466" s="2">
        <f t="shared" si="246"/>
        <v>10677.3</v>
      </c>
      <c r="Q1466" s="2">
        <f t="shared" si="247"/>
        <v>10826.012500000001</v>
      </c>
      <c r="R1466" s="2">
        <f t="shared" si="243"/>
        <v>10927.988978563866</v>
      </c>
      <c r="S1466" s="2">
        <f t="shared" si="252"/>
        <v>0</v>
      </c>
      <c r="T1466" s="2">
        <f t="shared" si="248"/>
        <v>-183.25</v>
      </c>
      <c r="U1466" s="2">
        <f t="shared" si="249"/>
        <v>-1.6791361039460841</v>
      </c>
      <c r="V1466" s="2">
        <f t="shared" si="250"/>
        <v>-77.187499999998181</v>
      </c>
      <c r="W1466" s="2">
        <f t="shared" si="251"/>
        <v>-0.70793436789197839</v>
      </c>
      <c r="X1466" t="str">
        <f>IF($T1467&gt;0, "up", "down")</f>
        <v>up</v>
      </c>
    </row>
    <row r="1467" spans="1:24" x14ac:dyDescent="0.2">
      <c r="A1467" s="1">
        <v>40669</v>
      </c>
      <c r="B1467" s="2">
        <v>10751.3</v>
      </c>
      <c r="C1467" s="2">
        <v>11167.4</v>
      </c>
      <c r="D1467" s="2">
        <v>10751.3</v>
      </c>
      <c r="E1467" s="2">
        <v>11145.1</v>
      </c>
      <c r="F1467" s="2">
        <f t="shared" si="242"/>
        <v>10953.775</v>
      </c>
      <c r="G1467" s="2">
        <f>$C1467-$D1467</f>
        <v>416.10000000000036</v>
      </c>
      <c r="H1467" s="2">
        <f>$C1467-MAX($B1467,$E1467)</f>
        <v>22.299999999999272</v>
      </c>
      <c r="I1467" s="2">
        <f>MIN($B1467,$E1467)-$D1467</f>
        <v>0</v>
      </c>
      <c r="J1467" s="2">
        <f>$E1467-$B1467</f>
        <v>393.80000000000109</v>
      </c>
      <c r="K1467" s="2">
        <f>$H1467/$G1467</f>
        <v>5.3592886325400754E-2</v>
      </c>
      <c r="L1467" s="2">
        <f>$I1467/$G1467</f>
        <v>0</v>
      </c>
      <c r="M1467" s="2">
        <f>ABS($J1467)/$G1467</f>
        <v>0.94640711367459929</v>
      </c>
      <c r="N1467" s="2">
        <f t="shared" si="244"/>
        <v>10965.167103563866</v>
      </c>
      <c r="O1467" s="2">
        <f t="shared" si="245"/>
        <v>11167.4</v>
      </c>
      <c r="P1467" s="2">
        <f t="shared" si="246"/>
        <v>10751.3</v>
      </c>
      <c r="Q1467" s="2">
        <f t="shared" si="247"/>
        <v>10953.775</v>
      </c>
      <c r="R1467" s="2">
        <f t="shared" si="243"/>
        <v>10959.410525890968</v>
      </c>
      <c r="S1467" s="2">
        <f t="shared" si="252"/>
        <v>5.6060692667061179E-2</v>
      </c>
      <c r="T1467" s="2">
        <f t="shared" si="248"/>
        <v>415</v>
      </c>
      <c r="U1467" s="2">
        <f t="shared" si="249"/>
        <v>3.8676247192477233</v>
      </c>
      <c r="V1467" s="2">
        <f t="shared" si="250"/>
        <v>127.76249999999891</v>
      </c>
      <c r="W1467" s="2">
        <f t="shared" si="251"/>
        <v>1.1801436586185254</v>
      </c>
      <c r="X1467" t="str">
        <f>IF($T1468&gt;0, "up", "down")</f>
        <v>down</v>
      </c>
    </row>
    <row r="1468" spans="1:24" x14ac:dyDescent="0.2">
      <c r="A1468" s="1">
        <v>40672</v>
      </c>
      <c r="B1468" s="2">
        <v>11194.45</v>
      </c>
      <c r="C1468" s="2">
        <v>11213.5</v>
      </c>
      <c r="D1468" s="2">
        <v>10956.35</v>
      </c>
      <c r="E1468" s="2">
        <v>11076.5</v>
      </c>
      <c r="F1468" s="2">
        <f t="shared" si="242"/>
        <v>11110.2</v>
      </c>
      <c r="G1468" s="2">
        <f>$C1468-$D1468</f>
        <v>257.14999999999964</v>
      </c>
      <c r="H1468" s="2">
        <f>$C1468-MAX($B1468,$E1468)</f>
        <v>19.049999999999272</v>
      </c>
      <c r="I1468" s="2">
        <f>MIN($B1468,$E1468)-$D1468</f>
        <v>120.14999999999964</v>
      </c>
      <c r="J1468" s="2">
        <f>$E1468-$B1468</f>
        <v>-117.95000000000073</v>
      </c>
      <c r="K1468" s="2">
        <f>$H1468/$G1468</f>
        <v>7.4081275520121712E-2</v>
      </c>
      <c r="L1468" s="2">
        <f>$I1468/$G1468</f>
        <v>0.46723702119385496</v>
      </c>
      <c r="M1468" s="2">
        <f>ABS($J1468)/$G1468</f>
        <v>0.45868170328602331</v>
      </c>
      <c r="N1468" s="2">
        <f t="shared" si="244"/>
        <v>10959.471051781933</v>
      </c>
      <c r="O1468" s="2">
        <f t="shared" si="245"/>
        <v>11213.5</v>
      </c>
      <c r="P1468" s="2">
        <f t="shared" si="246"/>
        <v>10956.35</v>
      </c>
      <c r="Q1468" s="2">
        <f t="shared" si="247"/>
        <v>11110.2</v>
      </c>
      <c r="R1468" s="2">
        <f t="shared" si="243"/>
        <v>11059.880262945484</v>
      </c>
      <c r="S1468" s="2">
        <f t="shared" si="252"/>
        <v>0.41241230471489587</v>
      </c>
      <c r="T1468" s="2">
        <f t="shared" si="248"/>
        <v>-68.600000000000364</v>
      </c>
      <c r="U1468" s="2">
        <f t="shared" si="249"/>
        <v>-0.61551713308988132</v>
      </c>
      <c r="V1468" s="2">
        <f t="shared" si="250"/>
        <v>156.42500000000109</v>
      </c>
      <c r="W1468" s="2">
        <f t="shared" si="251"/>
        <v>1.4280464953863039</v>
      </c>
      <c r="X1468" t="str">
        <f>IF($T1469&gt;0, "up", "down")</f>
        <v>down</v>
      </c>
    </row>
    <row r="1469" spans="1:24" x14ac:dyDescent="0.2">
      <c r="A1469" s="1">
        <v>40673</v>
      </c>
      <c r="B1469" s="2">
        <v>11068.6</v>
      </c>
      <c r="C1469" s="2">
        <v>11096.9</v>
      </c>
      <c r="D1469" s="2">
        <v>10945.7</v>
      </c>
      <c r="E1469" s="2">
        <v>11009.4</v>
      </c>
      <c r="F1469" s="2">
        <f t="shared" si="242"/>
        <v>11030.15</v>
      </c>
      <c r="G1469" s="2">
        <f>$C1469-$D1469</f>
        <v>151.19999999999891</v>
      </c>
      <c r="H1469" s="2">
        <f>$C1469-MAX($B1469,$E1469)</f>
        <v>28.299999999999272</v>
      </c>
      <c r="I1469" s="2">
        <f>MIN($B1469,$E1469)-$D1469</f>
        <v>63.699999999998909</v>
      </c>
      <c r="J1469" s="2">
        <f>$E1469-$B1469</f>
        <v>-59.200000000000728</v>
      </c>
      <c r="K1469" s="2">
        <f>$H1469/$G1469</f>
        <v>0.18716931216930871</v>
      </c>
      <c r="L1469" s="2">
        <f>$I1469/$G1469</f>
        <v>0.42129629629629212</v>
      </c>
      <c r="M1469" s="2">
        <f>ABS($J1469)/$G1469</f>
        <v>0.39153439153439917</v>
      </c>
      <c r="N1469" s="2">
        <f t="shared" si="244"/>
        <v>11034.835525890967</v>
      </c>
      <c r="O1469" s="2">
        <f t="shared" si="245"/>
        <v>11096.9</v>
      </c>
      <c r="P1469" s="2">
        <f t="shared" si="246"/>
        <v>10945.7</v>
      </c>
      <c r="Q1469" s="2">
        <f t="shared" si="247"/>
        <v>11030.15</v>
      </c>
      <c r="R1469" s="2">
        <f t="shared" si="243"/>
        <v>11026.896381472741</v>
      </c>
      <c r="S1469" s="2">
        <f t="shared" si="252"/>
        <v>0.65967853620929073</v>
      </c>
      <c r="T1469" s="2">
        <f t="shared" si="248"/>
        <v>-67.100000000000364</v>
      </c>
      <c r="U1469" s="2">
        <f t="shared" si="249"/>
        <v>-0.60578702658782435</v>
      </c>
      <c r="V1469" s="2">
        <f t="shared" si="250"/>
        <v>-80.050000000001091</v>
      </c>
      <c r="W1469" s="2">
        <f t="shared" si="251"/>
        <v>-0.72050908174471284</v>
      </c>
      <c r="X1469" t="str">
        <f>IF($T1470&gt;0, "up", "down")</f>
        <v>up</v>
      </c>
    </row>
    <row r="1470" spans="1:24" x14ac:dyDescent="0.2">
      <c r="A1470" s="1">
        <v>40674</v>
      </c>
      <c r="B1470" s="2">
        <v>11036.15</v>
      </c>
      <c r="C1470" s="2">
        <v>11097.25</v>
      </c>
      <c r="D1470" s="2">
        <v>10904.1</v>
      </c>
      <c r="E1470" s="2">
        <v>11059.05</v>
      </c>
      <c r="F1470" s="2">
        <f t="shared" si="242"/>
        <v>11024.137500000001</v>
      </c>
      <c r="G1470" s="2">
        <f>$C1470-$D1470</f>
        <v>193.14999999999964</v>
      </c>
      <c r="H1470" s="2">
        <f>$C1470-MAX($B1470,$E1470)</f>
        <v>38.200000000000728</v>
      </c>
      <c r="I1470" s="2">
        <f>MIN($B1470,$E1470)-$D1470</f>
        <v>132.04999999999927</v>
      </c>
      <c r="J1470" s="2">
        <f>$E1470-$B1470</f>
        <v>22.899999999999636</v>
      </c>
      <c r="K1470" s="2">
        <f>$H1470/$G1470</f>
        <v>0.19777375097075225</v>
      </c>
      <c r="L1470" s="2">
        <f>$I1470/$G1470</f>
        <v>0.68366554491327736</v>
      </c>
      <c r="M1470" s="2">
        <f>ABS($J1470)/$G1470</f>
        <v>0.11856070411597039</v>
      </c>
      <c r="N1470" s="2">
        <f t="shared" si="244"/>
        <v>11032.492762945483</v>
      </c>
      <c r="O1470" s="2">
        <f t="shared" si="245"/>
        <v>11097.25</v>
      </c>
      <c r="P1470" s="2">
        <f t="shared" si="246"/>
        <v>10904.1</v>
      </c>
      <c r="Q1470" s="2">
        <f t="shared" si="247"/>
        <v>11024.137500000001</v>
      </c>
      <c r="R1470" s="2">
        <f t="shared" si="243"/>
        <v>11014.49506573637</v>
      </c>
      <c r="S1470" s="2">
        <f t="shared" si="252"/>
        <v>0.65588933778371972</v>
      </c>
      <c r="T1470" s="2">
        <f t="shared" si="248"/>
        <v>49.649999999999636</v>
      </c>
      <c r="U1470" s="2">
        <f t="shared" si="249"/>
        <v>0.45097825494577026</v>
      </c>
      <c r="V1470" s="2">
        <f t="shared" si="250"/>
        <v>-6.0124999999989086</v>
      </c>
      <c r="W1470" s="2">
        <f t="shared" si="251"/>
        <v>-5.4509684818419599E-2</v>
      </c>
      <c r="X1470" t="str">
        <f>IF($T1471&gt;0, "up", "down")</f>
        <v>down</v>
      </c>
    </row>
    <row r="1471" spans="1:24" x14ac:dyDescent="0.2">
      <c r="A1471" s="1">
        <v>40675</v>
      </c>
      <c r="B1471" s="2">
        <v>11009.3</v>
      </c>
      <c r="C1471" s="2">
        <v>11076</v>
      </c>
      <c r="D1471" s="2">
        <v>10865.15</v>
      </c>
      <c r="E1471" s="2">
        <v>10887.45</v>
      </c>
      <c r="F1471" s="2">
        <f t="shared" si="242"/>
        <v>10959.474999999999</v>
      </c>
      <c r="G1471" s="2">
        <f>$C1471-$D1471</f>
        <v>210.85000000000036</v>
      </c>
      <c r="H1471" s="2">
        <f>$C1471-MAX($B1471,$E1471)</f>
        <v>66.700000000000728</v>
      </c>
      <c r="I1471" s="2">
        <f>MIN($B1471,$E1471)-$D1471</f>
        <v>22.300000000001091</v>
      </c>
      <c r="J1471" s="2">
        <f>$E1471-$B1471</f>
        <v>-121.84999999999854</v>
      </c>
      <c r="K1471" s="2">
        <f>$H1471/$G1471</f>
        <v>0.31633862935736595</v>
      </c>
      <c r="L1471" s="2">
        <f>$I1471/$G1471</f>
        <v>0.1057623903248805</v>
      </c>
      <c r="M1471" s="2">
        <f>ABS($J1471)/$G1471</f>
        <v>0.57789898031775355</v>
      </c>
      <c r="N1471" s="2">
        <f t="shared" si="244"/>
        <v>11028.315131472742</v>
      </c>
      <c r="O1471" s="2">
        <f t="shared" si="245"/>
        <v>11076</v>
      </c>
      <c r="P1471" s="2">
        <f t="shared" si="246"/>
        <v>10865.15</v>
      </c>
      <c r="Q1471" s="2">
        <f t="shared" si="247"/>
        <v>10959.474999999999</v>
      </c>
      <c r="R1471" s="2">
        <f t="shared" si="243"/>
        <v>10982.235032868186</v>
      </c>
      <c r="S1471" s="2">
        <f t="shared" si="252"/>
        <v>0.22717793085129123</v>
      </c>
      <c r="T1471" s="2">
        <f t="shared" si="248"/>
        <v>-171.59999999999854</v>
      </c>
      <c r="U1471" s="2">
        <f t="shared" si="249"/>
        <v>-1.5516703514316199</v>
      </c>
      <c r="V1471" s="2">
        <f t="shared" si="250"/>
        <v>-64.662500000002183</v>
      </c>
      <c r="W1471" s="2">
        <f t="shared" si="251"/>
        <v>-0.58655382337168938</v>
      </c>
      <c r="X1471" t="str">
        <f>IF($T1472&gt;0, "up", "down")</f>
        <v>up</v>
      </c>
    </row>
    <row r="1472" spans="1:24" x14ac:dyDescent="0.2">
      <c r="A1472" s="1">
        <v>40676</v>
      </c>
      <c r="B1472" s="2">
        <v>10896.55</v>
      </c>
      <c r="C1472" s="2">
        <v>11180.4</v>
      </c>
      <c r="D1472" s="2">
        <v>10838.15</v>
      </c>
      <c r="E1472" s="2">
        <v>11020.95</v>
      </c>
      <c r="F1472" s="2">
        <f t="shared" si="242"/>
        <v>10984.012500000001</v>
      </c>
      <c r="G1472" s="2">
        <f>$C1472-$D1472</f>
        <v>342.25</v>
      </c>
      <c r="H1472" s="2">
        <f>$C1472-MAX($B1472,$E1472)</f>
        <v>159.44999999999891</v>
      </c>
      <c r="I1472" s="2">
        <f>MIN($B1472,$E1472)-$D1472</f>
        <v>58.399999999999636</v>
      </c>
      <c r="J1472" s="2">
        <f>$E1472-$B1472</f>
        <v>124.40000000000146</v>
      </c>
      <c r="K1472" s="2">
        <f>$H1472/$G1472</f>
        <v>0.46588750913074917</v>
      </c>
      <c r="L1472" s="2">
        <f>$I1472/$G1472</f>
        <v>0.17063550036522904</v>
      </c>
      <c r="M1472" s="2">
        <f>ABS($J1472)/$G1472</f>
        <v>0.36347699050402177</v>
      </c>
      <c r="N1472" s="2">
        <f t="shared" si="244"/>
        <v>10993.895065736371</v>
      </c>
      <c r="O1472" s="2">
        <f t="shared" si="245"/>
        <v>11180.4</v>
      </c>
      <c r="P1472" s="2">
        <f t="shared" si="246"/>
        <v>10838.15</v>
      </c>
      <c r="Q1472" s="2">
        <f t="shared" si="247"/>
        <v>10984.012500000001</v>
      </c>
      <c r="R1472" s="2">
        <f t="shared" si="243"/>
        <v>10999.114391434094</v>
      </c>
      <c r="S1472" s="2">
        <f t="shared" si="252"/>
        <v>0.21739079849597803</v>
      </c>
      <c r="T1472" s="2">
        <f t="shared" si="248"/>
        <v>133.5</v>
      </c>
      <c r="U1472" s="2">
        <f t="shared" si="249"/>
        <v>1.2261824394141878</v>
      </c>
      <c r="V1472" s="2">
        <f t="shared" si="250"/>
        <v>24.537500000002183</v>
      </c>
      <c r="W1472" s="2">
        <f t="shared" si="251"/>
        <v>0.22389302407279715</v>
      </c>
      <c r="X1472" t="str">
        <f>IF($T1473&gt;0, "up", "down")</f>
        <v>down</v>
      </c>
    </row>
    <row r="1473" spans="1:24" x14ac:dyDescent="0.2">
      <c r="A1473" s="1">
        <v>40679</v>
      </c>
      <c r="B1473" s="2">
        <v>10975.15</v>
      </c>
      <c r="C1473" s="2">
        <v>10975.15</v>
      </c>
      <c r="D1473" s="2">
        <v>10878.65</v>
      </c>
      <c r="E1473" s="2">
        <v>10912.35</v>
      </c>
      <c r="F1473" s="2">
        <f t="shared" si="242"/>
        <v>10935.324999999999</v>
      </c>
      <c r="G1473" s="2">
        <f>$C1473-$D1473</f>
        <v>96.5</v>
      </c>
      <c r="H1473" s="2">
        <f>$C1473-MAX($B1473,$E1473)</f>
        <v>0</v>
      </c>
      <c r="I1473" s="2">
        <f>MIN($B1473,$E1473)-$D1473</f>
        <v>33.700000000000728</v>
      </c>
      <c r="J1473" s="2">
        <f>$E1473-$B1473</f>
        <v>-62.799999999999272</v>
      </c>
      <c r="K1473" s="2">
        <f>$H1473/$G1473</f>
        <v>0</v>
      </c>
      <c r="L1473" s="2">
        <f>$I1473/$G1473</f>
        <v>0.34922279792746869</v>
      </c>
      <c r="M1473" s="2">
        <f>ABS($J1473)/$G1473</f>
        <v>0.65077720207253131</v>
      </c>
      <c r="N1473" s="2">
        <f t="shared" si="244"/>
        <v>10988.953782868186</v>
      </c>
      <c r="O1473" s="2">
        <f t="shared" si="245"/>
        <v>10988.953782868186</v>
      </c>
      <c r="P1473" s="2">
        <f t="shared" si="246"/>
        <v>10878.65</v>
      </c>
      <c r="Q1473" s="2">
        <f t="shared" si="247"/>
        <v>10935.324999999999</v>
      </c>
      <c r="R1473" s="2">
        <f t="shared" si="243"/>
        <v>10947.970641434093</v>
      </c>
      <c r="S1473" s="2">
        <f t="shared" si="252"/>
        <v>0</v>
      </c>
      <c r="T1473" s="2">
        <f t="shared" si="248"/>
        <v>-108.60000000000036</v>
      </c>
      <c r="U1473" s="2">
        <f t="shared" si="249"/>
        <v>-0.98539599580798709</v>
      </c>
      <c r="V1473" s="2">
        <f t="shared" si="250"/>
        <v>-48.687500000001819</v>
      </c>
      <c r="W1473" s="2">
        <f t="shared" si="251"/>
        <v>-0.44325787138353873</v>
      </c>
      <c r="X1473" t="str">
        <f>IF($T1474&gt;0, "up", "down")</f>
        <v>down</v>
      </c>
    </row>
    <row r="1474" spans="1:24" x14ac:dyDescent="0.2">
      <c r="A1474" s="1">
        <v>40680</v>
      </c>
      <c r="B1474" s="2">
        <v>10920.95</v>
      </c>
      <c r="C1474" s="2">
        <v>10972.45</v>
      </c>
      <c r="D1474" s="2">
        <v>10617.15</v>
      </c>
      <c r="E1474" s="2">
        <v>10668.85</v>
      </c>
      <c r="F1474" s="2">
        <f t="shared" si="242"/>
        <v>10794.85</v>
      </c>
      <c r="G1474" s="2">
        <f>$C1474-$D1474</f>
        <v>355.30000000000109</v>
      </c>
      <c r="H1474" s="2">
        <f>$C1474-MAX($B1474,$E1474)</f>
        <v>51.5</v>
      </c>
      <c r="I1474" s="2">
        <f>MIN($B1474,$E1474)-$D1474</f>
        <v>51.700000000000728</v>
      </c>
      <c r="J1474" s="2">
        <f>$E1474-$B1474</f>
        <v>-252.10000000000036</v>
      </c>
      <c r="K1474" s="2">
        <f>$H1474/$G1474</f>
        <v>0.14494793132563985</v>
      </c>
      <c r="L1474" s="2">
        <f>$I1474/$G1474</f>
        <v>0.14551083591331429</v>
      </c>
      <c r="M1474" s="2">
        <f>ABS($J1474)/$G1474</f>
        <v>0.70954123276104586</v>
      </c>
      <c r="N1474" s="2">
        <f t="shared" si="244"/>
        <v>10962.139391434092</v>
      </c>
      <c r="O1474" s="2">
        <f t="shared" si="245"/>
        <v>10972.45</v>
      </c>
      <c r="P1474" s="2">
        <f t="shared" si="246"/>
        <v>10617.15</v>
      </c>
      <c r="Q1474" s="2">
        <f t="shared" si="247"/>
        <v>10794.85</v>
      </c>
      <c r="R1474" s="2">
        <f t="shared" si="243"/>
        <v>10836.647347858523</v>
      </c>
      <c r="S1474" s="2">
        <f t="shared" si="252"/>
        <v>0</v>
      </c>
      <c r="T1474" s="2">
        <f t="shared" si="248"/>
        <v>-243.5</v>
      </c>
      <c r="U1474" s="2">
        <f t="shared" si="249"/>
        <v>-2.231416697594927</v>
      </c>
      <c r="V1474" s="2">
        <f t="shared" si="250"/>
        <v>-140.47499999999854</v>
      </c>
      <c r="W1474" s="2">
        <f t="shared" si="251"/>
        <v>-1.2845983086922297</v>
      </c>
      <c r="X1474" t="str">
        <f>IF($T1475&gt;0, "up", "down")</f>
        <v>down</v>
      </c>
    </row>
    <row r="1475" spans="1:24" x14ac:dyDescent="0.2">
      <c r="A1475" s="1">
        <v>40681</v>
      </c>
      <c r="B1475" s="2">
        <v>10669.6</v>
      </c>
      <c r="C1475" s="2">
        <v>10695.7</v>
      </c>
      <c r="D1475" s="2">
        <v>10550.95</v>
      </c>
      <c r="E1475" s="2">
        <v>10599.05</v>
      </c>
      <c r="F1475" s="2">
        <f t="shared" ref="F1475:F1538" si="253">AVERAGE($B1475:$E1475)</f>
        <v>10628.825000000001</v>
      </c>
      <c r="G1475" s="2">
        <f>$C1475-$D1475</f>
        <v>144.75</v>
      </c>
      <c r="H1475" s="2">
        <f>$C1475-MAX($B1475,$E1475)</f>
        <v>26.100000000000364</v>
      </c>
      <c r="I1475" s="2">
        <f>MIN($B1475,$E1475)-$D1475</f>
        <v>48.099999999998545</v>
      </c>
      <c r="J1475" s="2">
        <f>$E1475-$B1475</f>
        <v>-70.550000000001091</v>
      </c>
      <c r="K1475" s="2">
        <f>$H1475/$G1475</f>
        <v>0.18031088082901806</v>
      </c>
      <c r="L1475" s="2">
        <f>$I1475/$G1475</f>
        <v>0.33229706390327146</v>
      </c>
      <c r="M1475" s="2">
        <f>ABS($J1475)/$G1475</f>
        <v>0.48739205526771046</v>
      </c>
      <c r="N1475" s="2">
        <f t="shared" si="244"/>
        <v>10878.494695717047</v>
      </c>
      <c r="O1475" s="2">
        <f t="shared" si="245"/>
        <v>10878.494695717047</v>
      </c>
      <c r="P1475" s="2">
        <f t="shared" si="246"/>
        <v>10550.95</v>
      </c>
      <c r="Q1475" s="2">
        <f t="shared" si="247"/>
        <v>10628.825000000001</v>
      </c>
      <c r="R1475" s="2">
        <f t="shared" ref="R1475:R1538" si="254">AVERAGE($N1475:$Q1475)</f>
        <v>10734.191097858524</v>
      </c>
      <c r="S1475" s="2">
        <f t="shared" si="252"/>
        <v>0</v>
      </c>
      <c r="T1475" s="2">
        <f t="shared" si="248"/>
        <v>-69.800000000001091</v>
      </c>
      <c r="U1475" s="2">
        <f t="shared" si="249"/>
        <v>-0.65424108502791856</v>
      </c>
      <c r="V1475" s="2">
        <f t="shared" si="250"/>
        <v>-166.02499999999964</v>
      </c>
      <c r="W1475" s="2">
        <f t="shared" si="251"/>
        <v>-1.5380019175810653</v>
      </c>
      <c r="X1475" t="str">
        <f>IF($T1476&gt;0, "up", "down")</f>
        <v>down</v>
      </c>
    </row>
    <row r="1476" spans="1:24" x14ac:dyDescent="0.2">
      <c r="A1476" s="1">
        <v>40682</v>
      </c>
      <c r="B1476" s="2">
        <v>10661.45</v>
      </c>
      <c r="C1476" s="2">
        <v>10674.7</v>
      </c>
      <c r="D1476" s="2">
        <v>10524.35</v>
      </c>
      <c r="E1476" s="2">
        <v>10558.35</v>
      </c>
      <c r="F1476" s="2">
        <f t="shared" si="253"/>
        <v>10604.7125</v>
      </c>
      <c r="G1476" s="2">
        <f>$C1476-$D1476</f>
        <v>150.35000000000036</v>
      </c>
      <c r="H1476" s="2">
        <f>$C1476-MAX($B1476,$E1476)</f>
        <v>13.25</v>
      </c>
      <c r="I1476" s="2">
        <f>MIN($B1476,$E1476)-$D1476</f>
        <v>34</v>
      </c>
      <c r="J1476" s="2">
        <f>$E1476-$B1476</f>
        <v>-103.10000000000036</v>
      </c>
      <c r="K1476" s="2">
        <f>$H1476/$G1476</f>
        <v>8.8127702028599722E-2</v>
      </c>
      <c r="L1476" s="2">
        <f>$I1476/$G1476</f>
        <v>0.22613900897904834</v>
      </c>
      <c r="M1476" s="2">
        <f>ABS($J1476)/$G1476</f>
        <v>0.68573328899235197</v>
      </c>
      <c r="N1476" s="2">
        <f t="shared" ref="N1476:N1539" si="255">AVERAGE($N1475,$Q1475)</f>
        <v>10753.659847858524</v>
      </c>
      <c r="O1476" s="2">
        <f t="shared" ref="O1476:O1539" si="256">MAX($N1476,$C1476,$Q1476)</f>
        <v>10753.659847858524</v>
      </c>
      <c r="P1476" s="2">
        <f t="shared" ref="P1476:P1539" si="257">MIN($N1476,$D1476,$Q1476)</f>
        <v>10524.35</v>
      </c>
      <c r="Q1476" s="2">
        <f t="shared" ref="Q1476:Q1539" si="258">AVERAGE($B1476:$E1476)</f>
        <v>10604.7125</v>
      </c>
      <c r="R1476" s="2">
        <f t="shared" si="254"/>
        <v>10659.095548929263</v>
      </c>
      <c r="S1476" s="2">
        <f t="shared" si="252"/>
        <v>0</v>
      </c>
      <c r="T1476" s="2">
        <f t="shared" ref="T1476:T1539" si="259">$E1476-$E1475</f>
        <v>-40.699999999998909</v>
      </c>
      <c r="U1476" s="2">
        <f t="shared" ref="U1476:U1539" si="260">($T1476/$E1475)*100</f>
        <v>-0.38399667894763129</v>
      </c>
      <c r="V1476" s="2">
        <f t="shared" ref="V1476:V1539" si="261">$F1476-$F1475</f>
        <v>-24.112500000001091</v>
      </c>
      <c r="W1476" s="2">
        <f t="shared" ref="W1476:W1539" si="262">($V1476/$F1475)*100</f>
        <v>-0.22685950704806118</v>
      </c>
      <c r="X1476" t="str">
        <f>IF($T1477&gt;0, "up", "down")</f>
        <v>up</v>
      </c>
    </row>
    <row r="1477" spans="1:24" x14ac:dyDescent="0.2">
      <c r="A1477" s="1">
        <v>40683</v>
      </c>
      <c r="B1477" s="2">
        <v>10582.45</v>
      </c>
      <c r="C1477" s="2">
        <v>10727.25</v>
      </c>
      <c r="D1477" s="2">
        <v>10540.95</v>
      </c>
      <c r="E1477" s="2">
        <v>10664.1</v>
      </c>
      <c r="F1477" s="2">
        <f t="shared" si="253"/>
        <v>10628.6875</v>
      </c>
      <c r="G1477" s="2">
        <f>$C1477-$D1477</f>
        <v>186.29999999999927</v>
      </c>
      <c r="H1477" s="2">
        <f>$C1477-MAX($B1477,$E1477)</f>
        <v>63.149999999999636</v>
      </c>
      <c r="I1477" s="2">
        <f>MIN($B1477,$E1477)-$D1477</f>
        <v>41.5</v>
      </c>
      <c r="J1477" s="2">
        <f>$E1477-$B1477</f>
        <v>81.649999999999636</v>
      </c>
      <c r="K1477" s="2">
        <f>$H1477/$G1477</f>
        <v>0.33896940418679489</v>
      </c>
      <c r="L1477" s="2">
        <f>$I1477/$G1477</f>
        <v>0.22275899087493378</v>
      </c>
      <c r="M1477" s="2">
        <f>ABS($J1477)/$G1477</f>
        <v>0.43827160493827139</v>
      </c>
      <c r="N1477" s="2">
        <f t="shared" si="255"/>
        <v>10679.186173929262</v>
      </c>
      <c r="O1477" s="2">
        <f t="shared" si="256"/>
        <v>10727.25</v>
      </c>
      <c r="P1477" s="2">
        <f t="shared" si="257"/>
        <v>10540.95</v>
      </c>
      <c r="Q1477" s="2">
        <f t="shared" si="258"/>
        <v>10628.6875</v>
      </c>
      <c r="R1477" s="2">
        <f t="shared" si="254"/>
        <v>10644.018418482316</v>
      </c>
      <c r="S1477" s="2">
        <f t="shared" si="252"/>
        <v>0</v>
      </c>
      <c r="T1477" s="2">
        <f t="shared" si="259"/>
        <v>105.75</v>
      </c>
      <c r="U1477" s="2">
        <f t="shared" si="260"/>
        <v>1.0015769509440395</v>
      </c>
      <c r="V1477" s="2">
        <f t="shared" si="261"/>
        <v>23.975000000000364</v>
      </c>
      <c r="W1477" s="2">
        <f t="shared" si="262"/>
        <v>0.22607873622222541</v>
      </c>
      <c r="X1477" t="str">
        <f>IF($T1478&gt;0, "up", "down")</f>
        <v>down</v>
      </c>
    </row>
    <row r="1478" spans="1:24" x14ac:dyDescent="0.2">
      <c r="A1478" s="1">
        <v>40686</v>
      </c>
      <c r="B1478" s="2">
        <v>10612.55</v>
      </c>
      <c r="C1478" s="2">
        <v>10612.55</v>
      </c>
      <c r="D1478" s="2">
        <v>10339.950000000001</v>
      </c>
      <c r="E1478" s="2">
        <v>10368.25</v>
      </c>
      <c r="F1478" s="2">
        <f t="shared" si="253"/>
        <v>10483.325000000001</v>
      </c>
      <c r="G1478" s="2">
        <f>$C1478-$D1478</f>
        <v>272.59999999999854</v>
      </c>
      <c r="H1478" s="2">
        <f>$C1478-MAX($B1478,$E1478)</f>
        <v>0</v>
      </c>
      <c r="I1478" s="2">
        <f>MIN($B1478,$E1478)-$D1478</f>
        <v>28.299999999999272</v>
      </c>
      <c r="J1478" s="2">
        <f>$E1478-$B1478</f>
        <v>-244.29999999999927</v>
      </c>
      <c r="K1478" s="2">
        <f>$H1478/$G1478</f>
        <v>0</v>
      </c>
      <c r="L1478" s="2">
        <f>$I1478/$G1478</f>
        <v>0.10381511371973376</v>
      </c>
      <c r="M1478" s="2">
        <f>ABS($J1478)/$G1478</f>
        <v>0.89618488628026627</v>
      </c>
      <c r="N1478" s="2">
        <f t="shared" si="255"/>
        <v>10653.936836964631</v>
      </c>
      <c r="O1478" s="2">
        <f t="shared" si="256"/>
        <v>10653.936836964631</v>
      </c>
      <c r="P1478" s="2">
        <f t="shared" si="257"/>
        <v>10339.950000000001</v>
      </c>
      <c r="Q1478" s="2">
        <f t="shared" si="258"/>
        <v>10483.325000000001</v>
      </c>
      <c r="R1478" s="2">
        <f t="shared" si="254"/>
        <v>10532.787168482315</v>
      </c>
      <c r="S1478" s="2">
        <f t="shared" si="252"/>
        <v>0</v>
      </c>
      <c r="T1478" s="2">
        <f t="shared" si="259"/>
        <v>-295.85000000000036</v>
      </c>
      <c r="U1478" s="2">
        <f t="shared" si="260"/>
        <v>-2.7742613066269106</v>
      </c>
      <c r="V1478" s="2">
        <f t="shared" si="261"/>
        <v>-145.36249999999927</v>
      </c>
      <c r="W1478" s="2">
        <f t="shared" si="262"/>
        <v>-1.3676429944901407</v>
      </c>
      <c r="X1478" t="str">
        <f>IF($T1479&gt;0, "up", "down")</f>
        <v>up</v>
      </c>
    </row>
    <row r="1479" spans="1:24" x14ac:dyDescent="0.2">
      <c r="A1479" s="1">
        <v>40687</v>
      </c>
      <c r="B1479" s="2">
        <v>10360.950000000001</v>
      </c>
      <c r="C1479" s="2">
        <v>10524.8</v>
      </c>
      <c r="D1479" s="2">
        <v>10360.75</v>
      </c>
      <c r="E1479" s="2">
        <v>10425.549999999999</v>
      </c>
      <c r="F1479" s="2">
        <f t="shared" si="253"/>
        <v>10418.012500000001</v>
      </c>
      <c r="G1479" s="2">
        <f>$C1479-$D1479</f>
        <v>164.04999999999927</v>
      </c>
      <c r="H1479" s="2">
        <f>$C1479-MAX($B1479,$E1479)</f>
        <v>99.25</v>
      </c>
      <c r="I1479" s="2">
        <f>MIN($B1479,$E1479)-$D1479</f>
        <v>0.2000000000007276</v>
      </c>
      <c r="J1479" s="2">
        <f>$E1479-$B1479</f>
        <v>64.599999999998545</v>
      </c>
      <c r="K1479" s="2">
        <f>$H1479/$G1479</f>
        <v>0.60499847607437029</v>
      </c>
      <c r="L1479" s="2">
        <f>$I1479/$G1479</f>
        <v>1.2191405059477506E-3</v>
      </c>
      <c r="M1479" s="2">
        <f>ABS($J1479)/$G1479</f>
        <v>0.39378238341968197</v>
      </c>
      <c r="N1479" s="2">
        <f t="shared" si="255"/>
        <v>10568.630918482315</v>
      </c>
      <c r="O1479" s="2">
        <f t="shared" si="256"/>
        <v>10568.630918482315</v>
      </c>
      <c r="P1479" s="2">
        <f t="shared" si="257"/>
        <v>10360.75</v>
      </c>
      <c r="Q1479" s="2">
        <f t="shared" si="258"/>
        <v>10418.012500000001</v>
      </c>
      <c r="R1479" s="2">
        <f t="shared" si="254"/>
        <v>10479.006084241159</v>
      </c>
      <c r="S1479" s="2">
        <f t="shared" ref="S1479:S1542" si="263">($R1479-MIN($R1475:$R1479))/(MAX($R1475:$R1479) - MIN($R1475:$R1479))</f>
        <v>0</v>
      </c>
      <c r="T1479" s="2">
        <f t="shared" si="259"/>
        <v>57.299999999999272</v>
      </c>
      <c r="U1479" s="2">
        <f t="shared" si="260"/>
        <v>0.55264871120969572</v>
      </c>
      <c r="V1479" s="2">
        <f t="shared" si="261"/>
        <v>-65.3125</v>
      </c>
      <c r="W1479" s="2">
        <f t="shared" si="262"/>
        <v>-0.62301321384198238</v>
      </c>
      <c r="X1479" t="str">
        <f>IF($T1480&gt;0, "up", "down")</f>
        <v>down</v>
      </c>
    </row>
    <row r="1480" spans="1:24" x14ac:dyDescent="0.2">
      <c r="A1480" s="1">
        <v>40688</v>
      </c>
      <c r="B1480" s="2">
        <v>10427.15</v>
      </c>
      <c r="C1480" s="2">
        <v>10428.25</v>
      </c>
      <c r="D1480" s="2">
        <v>10340.65</v>
      </c>
      <c r="E1480" s="2">
        <v>10355.799999999999</v>
      </c>
      <c r="F1480" s="2">
        <f t="shared" si="253"/>
        <v>10387.962500000001</v>
      </c>
      <c r="G1480" s="2">
        <f>$C1480-$D1480</f>
        <v>87.600000000000364</v>
      </c>
      <c r="H1480" s="2">
        <f>$C1480-MAX($B1480,$E1480)</f>
        <v>1.1000000000003638</v>
      </c>
      <c r="I1480" s="2">
        <f>MIN($B1480,$E1480)-$D1480</f>
        <v>15.149999999999636</v>
      </c>
      <c r="J1480" s="2">
        <f>$E1480-$B1480</f>
        <v>-71.350000000000364</v>
      </c>
      <c r="K1480" s="2">
        <f>$H1480/$G1480</f>
        <v>1.2557077625574876E-2</v>
      </c>
      <c r="L1480" s="2">
        <f>$I1480/$G1480</f>
        <v>0.17294520547944719</v>
      </c>
      <c r="M1480" s="2">
        <f>ABS($J1480)/$G1480</f>
        <v>0.81449771689497796</v>
      </c>
      <c r="N1480" s="2">
        <f t="shared" si="255"/>
        <v>10493.321709241158</v>
      </c>
      <c r="O1480" s="2">
        <f t="shared" si="256"/>
        <v>10493.321709241158</v>
      </c>
      <c r="P1480" s="2">
        <f t="shared" si="257"/>
        <v>10340.65</v>
      </c>
      <c r="Q1480" s="2">
        <f t="shared" si="258"/>
        <v>10387.962500000001</v>
      </c>
      <c r="R1480" s="2">
        <f t="shared" si="254"/>
        <v>10428.81397962058</v>
      </c>
      <c r="S1480" s="2">
        <f t="shared" si="263"/>
        <v>0</v>
      </c>
      <c r="T1480" s="2">
        <f t="shared" si="259"/>
        <v>-69.75</v>
      </c>
      <c r="U1480" s="2">
        <f t="shared" si="260"/>
        <v>-0.66902945168360428</v>
      </c>
      <c r="V1480" s="2">
        <f t="shared" si="261"/>
        <v>-30.049999999999272</v>
      </c>
      <c r="W1480" s="2">
        <f t="shared" si="262"/>
        <v>-0.28844273319886371</v>
      </c>
      <c r="X1480" t="str">
        <f>IF($T1481&gt;0, "up", "down")</f>
        <v>up</v>
      </c>
    </row>
    <row r="1481" spans="1:24" x14ac:dyDescent="0.2">
      <c r="A1481" s="1">
        <v>40689</v>
      </c>
      <c r="B1481" s="2">
        <v>10404.049999999999</v>
      </c>
      <c r="C1481" s="2">
        <v>10501.9</v>
      </c>
      <c r="D1481" s="2">
        <v>10379.25</v>
      </c>
      <c r="E1481" s="2">
        <v>10468.299999999999</v>
      </c>
      <c r="F1481" s="2">
        <f t="shared" si="253"/>
        <v>10438.375</v>
      </c>
      <c r="G1481" s="2">
        <f>$C1481-$D1481</f>
        <v>122.64999999999964</v>
      </c>
      <c r="H1481" s="2">
        <f>$C1481-MAX($B1481,$E1481)</f>
        <v>33.600000000000364</v>
      </c>
      <c r="I1481" s="2">
        <f>MIN($B1481,$E1481)-$D1481</f>
        <v>24.799999999999272</v>
      </c>
      <c r="J1481" s="2">
        <f>$E1481-$B1481</f>
        <v>64.25</v>
      </c>
      <c r="K1481" s="2">
        <f>$H1481/$G1481</f>
        <v>0.27395026498165892</v>
      </c>
      <c r="L1481" s="2">
        <f>$I1481/$G1481</f>
        <v>0.20220138605788296</v>
      </c>
      <c r="M1481" s="2">
        <f>ABS($J1481)/$G1481</f>
        <v>0.52384834896045818</v>
      </c>
      <c r="N1481" s="2">
        <f t="shared" si="255"/>
        <v>10440.64210462058</v>
      </c>
      <c r="O1481" s="2">
        <f t="shared" si="256"/>
        <v>10501.9</v>
      </c>
      <c r="P1481" s="2">
        <f t="shared" si="257"/>
        <v>10379.25</v>
      </c>
      <c r="Q1481" s="2">
        <f t="shared" si="258"/>
        <v>10438.375</v>
      </c>
      <c r="R1481" s="2">
        <f t="shared" si="254"/>
        <v>10440.041776155145</v>
      </c>
      <c r="S1481" s="2">
        <f t="shared" si="263"/>
        <v>5.217269956861461E-2</v>
      </c>
      <c r="T1481" s="2">
        <f t="shared" si="259"/>
        <v>112.5</v>
      </c>
      <c r="U1481" s="2">
        <f t="shared" si="260"/>
        <v>1.0863477471561831</v>
      </c>
      <c r="V1481" s="2">
        <f t="shared" si="261"/>
        <v>50.412499999998545</v>
      </c>
      <c r="W1481" s="2">
        <f t="shared" si="262"/>
        <v>0.48529728519908055</v>
      </c>
      <c r="X1481" t="str">
        <f>IF($T1482&gt;0, "up", "down")</f>
        <v>up</v>
      </c>
    </row>
    <row r="1482" spans="1:24" x14ac:dyDescent="0.2">
      <c r="A1482" s="1">
        <v>40690</v>
      </c>
      <c r="B1482" s="2">
        <v>10491.45</v>
      </c>
      <c r="C1482" s="2">
        <v>10735.2</v>
      </c>
      <c r="D1482" s="2">
        <v>10491.45</v>
      </c>
      <c r="E1482" s="2">
        <v>10722.65</v>
      </c>
      <c r="F1482" s="2">
        <f t="shared" si="253"/>
        <v>10610.1875</v>
      </c>
      <c r="G1482" s="2">
        <f>$C1482-$D1482</f>
        <v>243.75</v>
      </c>
      <c r="H1482" s="2">
        <f>$C1482-MAX($B1482,$E1482)</f>
        <v>12.550000000001091</v>
      </c>
      <c r="I1482" s="2">
        <f>MIN($B1482,$E1482)-$D1482</f>
        <v>0</v>
      </c>
      <c r="J1482" s="2">
        <f>$E1482-$B1482</f>
        <v>231.19999999999891</v>
      </c>
      <c r="K1482" s="2">
        <f>$H1482/$G1482</f>
        <v>5.1487179487183968E-2</v>
      </c>
      <c r="L1482" s="2">
        <f>$I1482/$G1482</f>
        <v>0</v>
      </c>
      <c r="M1482" s="2">
        <f>ABS($J1482)/$G1482</f>
        <v>0.94851282051281605</v>
      </c>
      <c r="N1482" s="2">
        <f t="shared" si="255"/>
        <v>10439.50855231029</v>
      </c>
      <c r="O1482" s="2">
        <f t="shared" si="256"/>
        <v>10735.2</v>
      </c>
      <c r="P1482" s="2">
        <f t="shared" si="257"/>
        <v>10439.50855231029</v>
      </c>
      <c r="Q1482" s="2">
        <f t="shared" si="258"/>
        <v>10610.1875</v>
      </c>
      <c r="R1482" s="2">
        <f t="shared" si="254"/>
        <v>10556.101151155144</v>
      </c>
      <c r="S1482" s="2">
        <f t="shared" si="263"/>
        <v>1</v>
      </c>
      <c r="T1482" s="2">
        <f t="shared" si="259"/>
        <v>254.35000000000036</v>
      </c>
      <c r="U1482" s="2">
        <f t="shared" si="260"/>
        <v>2.4297163818385066</v>
      </c>
      <c r="V1482" s="2">
        <f t="shared" si="261"/>
        <v>171.8125</v>
      </c>
      <c r="W1482" s="2">
        <f t="shared" si="262"/>
        <v>1.645969798939011</v>
      </c>
      <c r="X1482" t="str">
        <f>IF($T1483&gt;0, "up", "down")</f>
        <v>up</v>
      </c>
    </row>
    <row r="1483" spans="1:24" x14ac:dyDescent="0.2">
      <c r="A1483" s="1">
        <v>40693</v>
      </c>
      <c r="B1483" s="2">
        <v>10742</v>
      </c>
      <c r="C1483" s="2">
        <v>10823.25</v>
      </c>
      <c r="D1483" s="2">
        <v>10715.1</v>
      </c>
      <c r="E1483" s="2">
        <v>10781.45</v>
      </c>
      <c r="F1483" s="2">
        <f t="shared" si="253"/>
        <v>10765.45</v>
      </c>
      <c r="G1483" s="2">
        <f>$C1483-$D1483</f>
        <v>108.14999999999964</v>
      </c>
      <c r="H1483" s="2">
        <f>$C1483-MAX($B1483,$E1483)</f>
        <v>41.799999999999272</v>
      </c>
      <c r="I1483" s="2">
        <f>MIN($B1483,$E1483)-$D1483</f>
        <v>26.899999999999636</v>
      </c>
      <c r="J1483" s="2">
        <f>$E1483-$B1483</f>
        <v>39.450000000000728</v>
      </c>
      <c r="K1483" s="2">
        <f>$H1483/$G1483</f>
        <v>0.38650023116041993</v>
      </c>
      <c r="L1483" s="2">
        <f>$I1483/$G1483</f>
        <v>0.24872861766065396</v>
      </c>
      <c r="M1483" s="2">
        <f>ABS($J1483)/$G1483</f>
        <v>0.36477115117892611</v>
      </c>
      <c r="N1483" s="2">
        <f t="shared" si="255"/>
        <v>10524.848026155145</v>
      </c>
      <c r="O1483" s="2">
        <f t="shared" si="256"/>
        <v>10823.25</v>
      </c>
      <c r="P1483" s="2">
        <f t="shared" si="257"/>
        <v>10524.848026155145</v>
      </c>
      <c r="Q1483" s="2">
        <f t="shared" si="258"/>
        <v>10765.45</v>
      </c>
      <c r="R1483" s="2">
        <f t="shared" si="254"/>
        <v>10659.599013077572</v>
      </c>
      <c r="S1483" s="2">
        <f t="shared" si="263"/>
        <v>1</v>
      </c>
      <c r="T1483" s="2">
        <f t="shared" si="259"/>
        <v>58.800000000001091</v>
      </c>
      <c r="U1483" s="2">
        <f t="shared" si="260"/>
        <v>0.54837190433336069</v>
      </c>
      <c r="V1483" s="2">
        <f t="shared" si="261"/>
        <v>155.26250000000073</v>
      </c>
      <c r="W1483" s="2">
        <f t="shared" si="262"/>
        <v>1.4633341776476687</v>
      </c>
      <c r="X1483" t="str">
        <f>IF($T1484&gt;0, "up", "down")</f>
        <v>up</v>
      </c>
    </row>
    <row r="1484" spans="1:24" x14ac:dyDescent="0.2">
      <c r="A1484" s="1">
        <v>40694</v>
      </c>
      <c r="B1484" s="2">
        <v>10828.95</v>
      </c>
      <c r="C1484" s="2">
        <v>11036.75</v>
      </c>
      <c r="D1484" s="2">
        <v>10819.45</v>
      </c>
      <c r="E1484" s="2">
        <v>11020.85</v>
      </c>
      <c r="F1484" s="2">
        <f t="shared" si="253"/>
        <v>10926.5</v>
      </c>
      <c r="G1484" s="2">
        <f>$C1484-$D1484</f>
        <v>217.29999999999927</v>
      </c>
      <c r="H1484" s="2">
        <f>$C1484-MAX($B1484,$E1484)</f>
        <v>15.899999999999636</v>
      </c>
      <c r="I1484" s="2">
        <f>MIN($B1484,$E1484)-$D1484</f>
        <v>9.5</v>
      </c>
      <c r="J1484" s="2">
        <f>$E1484-$B1484</f>
        <v>191.89999999999964</v>
      </c>
      <c r="K1484" s="2">
        <f>$H1484/$G1484</f>
        <v>7.3170731707315639E-2</v>
      </c>
      <c r="L1484" s="2">
        <f>$I1484/$G1484</f>
        <v>4.3718361711919153E-2</v>
      </c>
      <c r="M1484" s="2">
        <f>ABS($J1484)/$G1484</f>
        <v>0.88311090658076519</v>
      </c>
      <c r="N1484" s="2">
        <f t="shared" si="255"/>
        <v>10645.149013077573</v>
      </c>
      <c r="O1484" s="2">
        <f t="shared" si="256"/>
        <v>11036.75</v>
      </c>
      <c r="P1484" s="2">
        <f t="shared" si="257"/>
        <v>10645.149013077573</v>
      </c>
      <c r="Q1484" s="2">
        <f t="shared" si="258"/>
        <v>10926.5</v>
      </c>
      <c r="R1484" s="2">
        <f t="shared" si="254"/>
        <v>10813.387006538785</v>
      </c>
      <c r="S1484" s="2">
        <f t="shared" si="263"/>
        <v>1</v>
      </c>
      <c r="T1484" s="2">
        <f t="shared" si="259"/>
        <v>239.39999999999964</v>
      </c>
      <c r="U1484" s="2">
        <f t="shared" si="260"/>
        <v>2.2204805476072296</v>
      </c>
      <c r="V1484" s="2">
        <f t="shared" si="261"/>
        <v>161.04999999999927</v>
      </c>
      <c r="W1484" s="2">
        <f t="shared" si="262"/>
        <v>1.4959894848798636</v>
      </c>
      <c r="X1484" t="str">
        <f>IF($T1485&gt;0, "up", "down")</f>
        <v>up</v>
      </c>
    </row>
    <row r="1485" spans="1:24" x14ac:dyDescent="0.2">
      <c r="A1485" s="1">
        <v>40695</v>
      </c>
      <c r="B1485" s="2">
        <v>11011.2</v>
      </c>
      <c r="C1485" s="2">
        <v>11056.4</v>
      </c>
      <c r="D1485" s="2">
        <v>10959.1</v>
      </c>
      <c r="E1485" s="2">
        <v>11033.4</v>
      </c>
      <c r="F1485" s="2">
        <f t="shared" si="253"/>
        <v>11015.025</v>
      </c>
      <c r="G1485" s="2">
        <f>$C1485-$D1485</f>
        <v>97.299999999999272</v>
      </c>
      <c r="H1485" s="2">
        <f>$C1485-MAX($B1485,$E1485)</f>
        <v>23</v>
      </c>
      <c r="I1485" s="2">
        <f>MIN($B1485,$E1485)-$D1485</f>
        <v>52.100000000000364</v>
      </c>
      <c r="J1485" s="2">
        <f>$E1485-$B1485</f>
        <v>22.199999999998909</v>
      </c>
      <c r="K1485" s="2">
        <f>$H1485/$G1485</f>
        <v>0.23638232271325973</v>
      </c>
      <c r="L1485" s="2">
        <f>$I1485/$G1485</f>
        <v>0.53545734840699644</v>
      </c>
      <c r="M1485" s="2">
        <f>ABS($J1485)/$G1485</f>
        <v>0.22816032887974383</v>
      </c>
      <c r="N1485" s="2">
        <f t="shared" si="255"/>
        <v>10785.824506538785</v>
      </c>
      <c r="O1485" s="2">
        <f t="shared" si="256"/>
        <v>11056.4</v>
      </c>
      <c r="P1485" s="2">
        <f t="shared" si="257"/>
        <v>10785.824506538785</v>
      </c>
      <c r="Q1485" s="2">
        <f t="shared" si="258"/>
        <v>11015.025</v>
      </c>
      <c r="R1485" s="2">
        <f t="shared" si="254"/>
        <v>10910.768503269392</v>
      </c>
      <c r="S1485" s="2">
        <f t="shared" si="263"/>
        <v>1</v>
      </c>
      <c r="T1485" s="2">
        <f t="shared" si="259"/>
        <v>12.549999999999272</v>
      </c>
      <c r="U1485" s="2">
        <f t="shared" si="260"/>
        <v>0.1138750640830723</v>
      </c>
      <c r="V1485" s="2">
        <f t="shared" si="261"/>
        <v>88.524999999999636</v>
      </c>
      <c r="W1485" s="2">
        <f t="shared" si="262"/>
        <v>0.8101862444515594</v>
      </c>
      <c r="X1485" t="str">
        <f>IF($T1486&gt;0, "up", "down")</f>
        <v>down</v>
      </c>
    </row>
    <row r="1486" spans="1:24" x14ac:dyDescent="0.2">
      <c r="A1486" s="1">
        <v>40696</v>
      </c>
      <c r="B1486" s="2">
        <v>10872.25</v>
      </c>
      <c r="C1486" s="2">
        <v>10881.4</v>
      </c>
      <c r="D1486" s="2">
        <v>10802.35</v>
      </c>
      <c r="E1486" s="2">
        <v>10839.25</v>
      </c>
      <c r="F1486" s="2">
        <f t="shared" si="253"/>
        <v>10848.8125</v>
      </c>
      <c r="G1486" s="2">
        <f>$C1486-$D1486</f>
        <v>79.049999999999272</v>
      </c>
      <c r="H1486" s="2">
        <f>$C1486-MAX($B1486,$E1486)</f>
        <v>9.1499999999996362</v>
      </c>
      <c r="I1486" s="2">
        <f>MIN($B1486,$E1486)-$D1486</f>
        <v>36.899999999999636</v>
      </c>
      <c r="J1486" s="2">
        <f>$E1486-$B1486</f>
        <v>-33</v>
      </c>
      <c r="K1486" s="2">
        <f>$H1486/$G1486</f>
        <v>0.11574952561669476</v>
      </c>
      <c r="L1486" s="2">
        <f>$I1486/$G1486</f>
        <v>0.46679316888045508</v>
      </c>
      <c r="M1486" s="2">
        <f>ABS($J1486)/$G1486</f>
        <v>0.41745730550285015</v>
      </c>
      <c r="N1486" s="2">
        <f t="shared" si="255"/>
        <v>10900.424753269392</v>
      </c>
      <c r="O1486" s="2">
        <f t="shared" si="256"/>
        <v>10900.424753269392</v>
      </c>
      <c r="P1486" s="2">
        <f t="shared" si="257"/>
        <v>10802.35</v>
      </c>
      <c r="Q1486" s="2">
        <f t="shared" si="258"/>
        <v>10848.8125</v>
      </c>
      <c r="R1486" s="2">
        <f t="shared" si="254"/>
        <v>10863.003001634695</v>
      </c>
      <c r="S1486" s="2">
        <f t="shared" si="263"/>
        <v>0.86532309402047891</v>
      </c>
      <c r="T1486" s="2">
        <f t="shared" si="259"/>
        <v>-194.14999999999964</v>
      </c>
      <c r="U1486" s="2">
        <f t="shared" si="260"/>
        <v>-1.759657041347179</v>
      </c>
      <c r="V1486" s="2">
        <f t="shared" si="261"/>
        <v>-166.21249999999964</v>
      </c>
      <c r="W1486" s="2">
        <f t="shared" si="262"/>
        <v>-1.5089616228742073</v>
      </c>
      <c r="X1486" t="str">
        <f>IF($T1487&gt;0, "up", "down")</f>
        <v>down</v>
      </c>
    </row>
    <row r="1487" spans="1:24" x14ac:dyDescent="0.2">
      <c r="A1487" s="1">
        <v>40697</v>
      </c>
      <c r="B1487" s="2">
        <v>10860.25</v>
      </c>
      <c r="C1487" s="2">
        <v>10946.75</v>
      </c>
      <c r="D1487" s="2">
        <v>10751.1</v>
      </c>
      <c r="E1487" s="2">
        <v>10782</v>
      </c>
      <c r="F1487" s="2">
        <f t="shared" si="253"/>
        <v>10835.025</v>
      </c>
      <c r="G1487" s="2">
        <f>$C1487-$D1487</f>
        <v>195.64999999999964</v>
      </c>
      <c r="H1487" s="2">
        <f>$C1487-MAX($B1487,$E1487)</f>
        <v>86.5</v>
      </c>
      <c r="I1487" s="2">
        <f>MIN($B1487,$E1487)-$D1487</f>
        <v>30.899999999999636</v>
      </c>
      <c r="J1487" s="2">
        <f>$E1487-$B1487</f>
        <v>-78.25</v>
      </c>
      <c r="K1487" s="2">
        <f>$H1487/$G1487</f>
        <v>0.44211602351137319</v>
      </c>
      <c r="L1487" s="2">
        <f>$I1487/$G1487</f>
        <v>0.15793508816764473</v>
      </c>
      <c r="M1487" s="2">
        <f>ABS($J1487)/$G1487</f>
        <v>0.39994888832098208</v>
      </c>
      <c r="N1487" s="2">
        <f t="shared" si="255"/>
        <v>10874.618626634696</v>
      </c>
      <c r="O1487" s="2">
        <f t="shared" si="256"/>
        <v>10946.75</v>
      </c>
      <c r="P1487" s="2">
        <f t="shared" si="257"/>
        <v>10751.1</v>
      </c>
      <c r="Q1487" s="2">
        <f t="shared" si="258"/>
        <v>10835.025</v>
      </c>
      <c r="R1487" s="2">
        <f t="shared" si="254"/>
        <v>10851.873406658675</v>
      </c>
      <c r="S1487" s="2">
        <f t="shared" si="263"/>
        <v>0.76551651808610122</v>
      </c>
      <c r="T1487" s="2">
        <f t="shared" si="259"/>
        <v>-57.25</v>
      </c>
      <c r="U1487" s="2">
        <f t="shared" si="260"/>
        <v>-0.52817307470535324</v>
      </c>
      <c r="V1487" s="2">
        <f t="shared" si="261"/>
        <v>-13.787500000000364</v>
      </c>
      <c r="W1487" s="2">
        <f t="shared" si="262"/>
        <v>-0.12708764208064582</v>
      </c>
      <c r="X1487" t="str">
        <f>IF($T1488&gt;0, "up", "down")</f>
        <v>up</v>
      </c>
    </row>
    <row r="1488" spans="1:24" x14ac:dyDescent="0.2">
      <c r="A1488" s="1">
        <v>40700</v>
      </c>
      <c r="B1488" s="2">
        <v>10734.25</v>
      </c>
      <c r="C1488" s="2">
        <v>10873.9</v>
      </c>
      <c r="D1488" s="2">
        <v>10682.3</v>
      </c>
      <c r="E1488" s="2">
        <v>10854.65</v>
      </c>
      <c r="F1488" s="2">
        <f t="shared" si="253"/>
        <v>10786.275</v>
      </c>
      <c r="G1488" s="2">
        <f>$C1488-$D1488</f>
        <v>191.60000000000036</v>
      </c>
      <c r="H1488" s="2">
        <f>$C1488-MAX($B1488,$E1488)</f>
        <v>19.25</v>
      </c>
      <c r="I1488" s="2">
        <f>MIN($B1488,$E1488)-$D1488</f>
        <v>51.950000000000728</v>
      </c>
      <c r="J1488" s="2">
        <f>$E1488-$B1488</f>
        <v>120.39999999999964</v>
      </c>
      <c r="K1488" s="2">
        <f>$H1488/$G1488</f>
        <v>0.10046972860125242</v>
      </c>
      <c r="L1488" s="2">
        <f>$I1488/$G1488</f>
        <v>0.2711377870563707</v>
      </c>
      <c r="M1488" s="2">
        <f>ABS($J1488)/$G1488</f>
        <v>0.62839248434237682</v>
      </c>
      <c r="N1488" s="2">
        <f t="shared" si="255"/>
        <v>10854.821813317347</v>
      </c>
      <c r="O1488" s="2">
        <f t="shared" si="256"/>
        <v>10873.9</v>
      </c>
      <c r="P1488" s="2">
        <f t="shared" si="257"/>
        <v>10682.3</v>
      </c>
      <c r="Q1488" s="2">
        <f t="shared" si="258"/>
        <v>10786.275</v>
      </c>
      <c r="R1488" s="2">
        <f t="shared" si="254"/>
        <v>10799.324203329335</v>
      </c>
      <c r="S1488" s="2">
        <f t="shared" si="263"/>
        <v>0</v>
      </c>
      <c r="T1488" s="2">
        <f t="shared" si="259"/>
        <v>72.649999999999636</v>
      </c>
      <c r="U1488" s="2">
        <f t="shared" si="260"/>
        <v>0.67380819884993171</v>
      </c>
      <c r="V1488" s="2">
        <f t="shared" si="261"/>
        <v>-48.75</v>
      </c>
      <c r="W1488" s="2">
        <f t="shared" si="262"/>
        <v>-0.44992974174032824</v>
      </c>
      <c r="X1488" t="str">
        <f>IF($T1489&gt;0, "up", "down")</f>
        <v>up</v>
      </c>
    </row>
    <row r="1489" spans="1:24" x14ac:dyDescent="0.2">
      <c r="A1489" s="1">
        <v>40701</v>
      </c>
      <c r="B1489" s="2">
        <v>10799.35</v>
      </c>
      <c r="C1489" s="2">
        <v>10918.25</v>
      </c>
      <c r="D1489" s="2">
        <v>10796.15</v>
      </c>
      <c r="E1489" s="2">
        <v>10873.45</v>
      </c>
      <c r="F1489" s="2">
        <f t="shared" si="253"/>
        <v>10846.8</v>
      </c>
      <c r="G1489" s="2">
        <f>$C1489-$D1489</f>
        <v>122.10000000000036</v>
      </c>
      <c r="H1489" s="2">
        <f>$C1489-MAX($B1489,$E1489)</f>
        <v>44.799999999999272</v>
      </c>
      <c r="I1489" s="2">
        <f>MIN($B1489,$E1489)-$D1489</f>
        <v>3.2000000000007276</v>
      </c>
      <c r="J1489" s="2">
        <f>$E1489-$B1489</f>
        <v>74.100000000000364</v>
      </c>
      <c r="K1489" s="2">
        <f>$H1489/$G1489</f>
        <v>0.36691236691235984</v>
      </c>
      <c r="L1489" s="2">
        <f>$I1489/$G1489</f>
        <v>2.620802620803209E-2</v>
      </c>
      <c r="M1489" s="2">
        <f>ABS($J1489)/$G1489</f>
        <v>0.60687960687960807</v>
      </c>
      <c r="N1489" s="2">
        <f t="shared" si="255"/>
        <v>10820.548406658672</v>
      </c>
      <c r="O1489" s="2">
        <f t="shared" si="256"/>
        <v>10918.25</v>
      </c>
      <c r="P1489" s="2">
        <f t="shared" si="257"/>
        <v>10796.15</v>
      </c>
      <c r="Q1489" s="2">
        <f t="shared" si="258"/>
        <v>10846.8</v>
      </c>
      <c r="R1489" s="2">
        <f t="shared" si="254"/>
        <v>10845.437101664669</v>
      </c>
      <c r="S1489" s="2">
        <f t="shared" si="263"/>
        <v>0.4137752972573473</v>
      </c>
      <c r="T1489" s="2">
        <f t="shared" si="259"/>
        <v>18.800000000001091</v>
      </c>
      <c r="U1489" s="2">
        <f t="shared" si="260"/>
        <v>0.17319766183157534</v>
      </c>
      <c r="V1489" s="2">
        <f t="shared" si="261"/>
        <v>60.524999999999636</v>
      </c>
      <c r="W1489" s="2">
        <f t="shared" si="262"/>
        <v>0.56112976908153778</v>
      </c>
      <c r="X1489" t="str">
        <f>IF($T1490&gt;0, "up", "down")</f>
        <v>down</v>
      </c>
    </row>
    <row r="1490" spans="1:24" x14ac:dyDescent="0.2">
      <c r="A1490" s="1">
        <v>40702</v>
      </c>
      <c r="B1490" s="2">
        <v>10816.4</v>
      </c>
      <c r="C1490" s="2">
        <v>10882.3</v>
      </c>
      <c r="D1490" s="2">
        <v>10764.7</v>
      </c>
      <c r="E1490" s="2">
        <v>10791.45</v>
      </c>
      <c r="F1490" s="2">
        <f t="shared" si="253"/>
        <v>10813.7125</v>
      </c>
      <c r="G1490" s="2">
        <f>$C1490-$D1490</f>
        <v>117.59999999999854</v>
      </c>
      <c r="H1490" s="2">
        <f>$C1490-MAX($B1490,$E1490)</f>
        <v>65.899999999999636</v>
      </c>
      <c r="I1490" s="2">
        <f>MIN($B1490,$E1490)-$D1490</f>
        <v>26.75</v>
      </c>
      <c r="J1490" s="2">
        <f>$E1490-$B1490</f>
        <v>-24.949999999998909</v>
      </c>
      <c r="K1490" s="2">
        <f>$H1490/$G1490</f>
        <v>0.56037414965986776</v>
      </c>
      <c r="L1490" s="2">
        <f>$I1490/$G1490</f>
        <v>0.22746598639456064</v>
      </c>
      <c r="M1490" s="2">
        <f>ABS($J1490)/$G1490</f>
        <v>0.21215986394557157</v>
      </c>
      <c r="N1490" s="2">
        <f t="shared" si="255"/>
        <v>10833.674203329336</v>
      </c>
      <c r="O1490" s="2">
        <f t="shared" si="256"/>
        <v>10882.3</v>
      </c>
      <c r="P1490" s="2">
        <f t="shared" si="257"/>
        <v>10764.7</v>
      </c>
      <c r="Q1490" s="2">
        <f t="shared" si="258"/>
        <v>10813.7125</v>
      </c>
      <c r="R1490" s="2">
        <f t="shared" si="254"/>
        <v>10823.596675832334</v>
      </c>
      <c r="S1490" s="2">
        <f t="shared" si="263"/>
        <v>0.38117039185639501</v>
      </c>
      <c r="T1490" s="2">
        <f t="shared" si="259"/>
        <v>-82</v>
      </c>
      <c r="U1490" s="2">
        <f t="shared" si="260"/>
        <v>-0.75413047376867504</v>
      </c>
      <c r="V1490" s="2">
        <f t="shared" si="261"/>
        <v>-33.087499999999636</v>
      </c>
      <c r="W1490" s="2">
        <f t="shared" si="262"/>
        <v>-0.30504388391045872</v>
      </c>
      <c r="X1490" t="str">
        <f>IF($T1491&gt;0, "up", "down")</f>
        <v>down</v>
      </c>
    </row>
    <row r="1491" spans="1:24" x14ac:dyDescent="0.2">
      <c r="A1491" s="1">
        <v>40703</v>
      </c>
      <c r="B1491" s="2">
        <v>10775.45</v>
      </c>
      <c r="C1491" s="2">
        <v>10850.35</v>
      </c>
      <c r="D1491" s="2">
        <v>10734.75</v>
      </c>
      <c r="E1491" s="2">
        <v>10785.4</v>
      </c>
      <c r="F1491" s="2">
        <f t="shared" si="253"/>
        <v>10786.487500000001</v>
      </c>
      <c r="G1491" s="2">
        <f>$C1491-$D1491</f>
        <v>115.60000000000036</v>
      </c>
      <c r="H1491" s="2">
        <f>$C1491-MAX($B1491,$E1491)</f>
        <v>64.950000000000728</v>
      </c>
      <c r="I1491" s="2">
        <f>MIN($B1491,$E1491)-$D1491</f>
        <v>40.700000000000728</v>
      </c>
      <c r="J1491" s="2">
        <f>$E1491-$B1491</f>
        <v>9.9499999999989086</v>
      </c>
      <c r="K1491" s="2">
        <f>$H1491/$G1491</f>
        <v>0.56185121107266889</v>
      </c>
      <c r="L1491" s="2">
        <f>$I1491/$G1491</f>
        <v>0.35207612456747922</v>
      </c>
      <c r="M1491" s="2">
        <f>ABS($J1491)/$G1491</f>
        <v>8.6072664359851878E-2</v>
      </c>
      <c r="N1491" s="2">
        <f t="shared" si="255"/>
        <v>10823.693351664668</v>
      </c>
      <c r="O1491" s="2">
        <f t="shared" si="256"/>
        <v>10850.35</v>
      </c>
      <c r="P1491" s="2">
        <f t="shared" si="257"/>
        <v>10734.75</v>
      </c>
      <c r="Q1491" s="2">
        <f t="shared" si="258"/>
        <v>10786.487500000001</v>
      </c>
      <c r="R1491" s="2">
        <f t="shared" si="254"/>
        <v>10798.820212916167</v>
      </c>
      <c r="S1491" s="2">
        <f t="shared" si="263"/>
        <v>0</v>
      </c>
      <c r="T1491" s="2">
        <f t="shared" si="259"/>
        <v>-6.0500000000010914</v>
      </c>
      <c r="U1491" s="2">
        <f t="shared" si="260"/>
        <v>-5.6062901649000747E-2</v>
      </c>
      <c r="V1491" s="2">
        <f t="shared" si="261"/>
        <v>-27.224999999998545</v>
      </c>
      <c r="W1491" s="2">
        <f t="shared" si="262"/>
        <v>-0.2517636750560785</v>
      </c>
      <c r="X1491" t="str">
        <f>IF($T1492&gt;0, "up", "down")</f>
        <v>down</v>
      </c>
    </row>
    <row r="1492" spans="1:24" x14ac:dyDescent="0.2">
      <c r="A1492" s="1">
        <v>40704</v>
      </c>
      <c r="B1492" s="2">
        <v>10800.45</v>
      </c>
      <c r="C1492" s="2">
        <v>10814.85</v>
      </c>
      <c r="D1492" s="2">
        <v>10627.6</v>
      </c>
      <c r="E1492" s="2">
        <v>10714.25</v>
      </c>
      <c r="F1492" s="2">
        <f t="shared" si="253"/>
        <v>10739.2875</v>
      </c>
      <c r="G1492" s="2">
        <f>$C1492-$D1492</f>
        <v>187.25</v>
      </c>
      <c r="H1492" s="2">
        <f>$C1492-MAX($B1492,$E1492)</f>
        <v>14.399999999999636</v>
      </c>
      <c r="I1492" s="2">
        <f>MIN($B1492,$E1492)-$D1492</f>
        <v>86.649999999999636</v>
      </c>
      <c r="J1492" s="2">
        <f>$E1492-$B1492</f>
        <v>-86.200000000000728</v>
      </c>
      <c r="K1492" s="2">
        <f>$H1492/$G1492</f>
        <v>7.6902536715618891E-2</v>
      </c>
      <c r="L1492" s="2">
        <f>$I1492/$G1492</f>
        <v>0.46275033377836922</v>
      </c>
      <c r="M1492" s="2">
        <f>ABS($J1492)/$G1492</f>
        <v>0.46034712950601192</v>
      </c>
      <c r="N1492" s="2">
        <f t="shared" si="255"/>
        <v>10805.090425832335</v>
      </c>
      <c r="O1492" s="2">
        <f t="shared" si="256"/>
        <v>10814.85</v>
      </c>
      <c r="P1492" s="2">
        <f t="shared" si="257"/>
        <v>10627.6</v>
      </c>
      <c r="Q1492" s="2">
        <f t="shared" si="258"/>
        <v>10739.2875</v>
      </c>
      <c r="R1492" s="2">
        <f t="shared" si="254"/>
        <v>10746.706981458083</v>
      </c>
      <c r="S1492" s="2">
        <f t="shared" si="263"/>
        <v>0</v>
      </c>
      <c r="T1492" s="2">
        <f t="shared" si="259"/>
        <v>-71.149999999999636</v>
      </c>
      <c r="U1492" s="2">
        <f t="shared" si="260"/>
        <v>-0.65968809687169361</v>
      </c>
      <c r="V1492" s="2">
        <f t="shared" si="261"/>
        <v>-47.200000000000728</v>
      </c>
      <c r="W1492" s="2">
        <f t="shared" si="262"/>
        <v>-0.43758452415580812</v>
      </c>
      <c r="X1492" t="str">
        <f>IF($T1493&gt;0, "up", "down")</f>
        <v>up</v>
      </c>
    </row>
    <row r="1493" spans="1:24" x14ac:dyDescent="0.2">
      <c r="A1493" s="1">
        <v>40707</v>
      </c>
      <c r="B1493" s="2">
        <v>10675.3</v>
      </c>
      <c r="C1493" s="2">
        <v>10757.4</v>
      </c>
      <c r="D1493" s="2">
        <v>10616.05</v>
      </c>
      <c r="E1493" s="2">
        <v>10717.5</v>
      </c>
      <c r="F1493" s="2">
        <f t="shared" si="253"/>
        <v>10691.5625</v>
      </c>
      <c r="G1493" s="2">
        <f>$C1493-$D1493</f>
        <v>141.35000000000036</v>
      </c>
      <c r="H1493" s="2">
        <f>$C1493-MAX($B1493,$E1493)</f>
        <v>39.899999999999636</v>
      </c>
      <c r="I1493" s="2">
        <f>MIN($B1493,$E1493)-$D1493</f>
        <v>59.25</v>
      </c>
      <c r="J1493" s="2">
        <f>$E1493-$B1493</f>
        <v>42.200000000000728</v>
      </c>
      <c r="K1493" s="2">
        <f>$H1493/$G1493</f>
        <v>0.28227803325079259</v>
      </c>
      <c r="L1493" s="2">
        <f>$I1493/$G1493</f>
        <v>0.4191722674212936</v>
      </c>
      <c r="M1493" s="2">
        <f>ABS($J1493)/$G1493</f>
        <v>0.29854969932791381</v>
      </c>
      <c r="N1493" s="2">
        <f t="shared" si="255"/>
        <v>10772.188962916167</v>
      </c>
      <c r="O1493" s="2">
        <f t="shared" si="256"/>
        <v>10772.188962916167</v>
      </c>
      <c r="P1493" s="2">
        <f t="shared" si="257"/>
        <v>10616.05</v>
      </c>
      <c r="Q1493" s="2">
        <f t="shared" si="258"/>
        <v>10691.5625</v>
      </c>
      <c r="R1493" s="2">
        <f t="shared" si="254"/>
        <v>10712.997606458084</v>
      </c>
      <c r="S1493" s="2">
        <f t="shared" si="263"/>
        <v>0</v>
      </c>
      <c r="T1493" s="2">
        <f t="shared" si="259"/>
        <v>3.25</v>
      </c>
      <c r="U1493" s="2">
        <f t="shared" si="260"/>
        <v>3.0333434444781482E-2</v>
      </c>
      <c r="V1493" s="2">
        <f t="shared" si="261"/>
        <v>-47.725000000000364</v>
      </c>
      <c r="W1493" s="2">
        <f t="shared" si="262"/>
        <v>-0.44439633448681171</v>
      </c>
      <c r="X1493" t="str">
        <f>IF($T1494&gt;0, "up", "down")</f>
        <v>up</v>
      </c>
    </row>
    <row r="1494" spans="1:24" x14ac:dyDescent="0.2">
      <c r="A1494" s="1">
        <v>40708</v>
      </c>
      <c r="B1494" s="2">
        <v>10737.3</v>
      </c>
      <c r="C1494" s="2">
        <v>10830.4</v>
      </c>
      <c r="D1494" s="2">
        <v>10737.3</v>
      </c>
      <c r="E1494" s="2">
        <v>10803.95</v>
      </c>
      <c r="F1494" s="2">
        <f t="shared" si="253"/>
        <v>10777.237499999999</v>
      </c>
      <c r="G1494" s="2">
        <f>$C1494-$D1494</f>
        <v>93.100000000000364</v>
      </c>
      <c r="H1494" s="2">
        <f>$C1494-MAX($B1494,$E1494)</f>
        <v>26.449999999998909</v>
      </c>
      <c r="I1494" s="2">
        <f>MIN($B1494,$E1494)-$D1494</f>
        <v>0</v>
      </c>
      <c r="J1494" s="2">
        <f>$E1494-$B1494</f>
        <v>66.650000000001455</v>
      </c>
      <c r="K1494" s="2">
        <f>$H1494/$G1494</f>
        <v>0.28410311493016976</v>
      </c>
      <c r="L1494" s="2">
        <f>$I1494/$G1494</f>
        <v>0</v>
      </c>
      <c r="M1494" s="2">
        <f>ABS($J1494)/$G1494</f>
        <v>0.71589688506983018</v>
      </c>
      <c r="N1494" s="2">
        <f t="shared" si="255"/>
        <v>10731.875731458083</v>
      </c>
      <c r="O1494" s="2">
        <f t="shared" si="256"/>
        <v>10830.4</v>
      </c>
      <c r="P1494" s="2">
        <f t="shared" si="257"/>
        <v>10731.875731458083</v>
      </c>
      <c r="Q1494" s="2">
        <f t="shared" si="258"/>
        <v>10777.237499999999</v>
      </c>
      <c r="R1494" s="2">
        <f t="shared" si="254"/>
        <v>10767.847240729041</v>
      </c>
      <c r="S1494" s="2">
        <f t="shared" si="263"/>
        <v>0.49593215007401525</v>
      </c>
      <c r="T1494" s="2">
        <f t="shared" si="259"/>
        <v>86.450000000000728</v>
      </c>
      <c r="U1494" s="2">
        <f t="shared" si="260"/>
        <v>0.80662467926289461</v>
      </c>
      <c r="V1494" s="2">
        <f t="shared" si="261"/>
        <v>85.674999999999272</v>
      </c>
      <c r="W1494" s="2">
        <f t="shared" si="262"/>
        <v>0.80133282670329309</v>
      </c>
      <c r="X1494" t="str">
        <f>IF($T1495&gt;0, "up", "down")</f>
        <v>down</v>
      </c>
    </row>
    <row r="1495" spans="1:24" x14ac:dyDescent="0.2">
      <c r="A1495" s="1">
        <v>40709</v>
      </c>
      <c r="B1495" s="2">
        <v>10789.9</v>
      </c>
      <c r="C1495" s="2">
        <v>10795.85</v>
      </c>
      <c r="D1495" s="2">
        <v>10608.8</v>
      </c>
      <c r="E1495" s="2">
        <v>10626.65</v>
      </c>
      <c r="F1495" s="2">
        <f t="shared" si="253"/>
        <v>10705.3</v>
      </c>
      <c r="G1495" s="2">
        <f>$C1495-$D1495</f>
        <v>187.05000000000109</v>
      </c>
      <c r="H1495" s="2">
        <f>$C1495-MAX($B1495,$E1495)</f>
        <v>5.9500000000007276</v>
      </c>
      <c r="I1495" s="2">
        <f>MIN($B1495,$E1495)-$D1495</f>
        <v>17.850000000000364</v>
      </c>
      <c r="J1495" s="2">
        <f>$E1495-$B1495</f>
        <v>-163.25</v>
      </c>
      <c r="K1495" s="2">
        <f>$H1495/$G1495</f>
        <v>3.1809676557074007E-2</v>
      </c>
      <c r="L1495" s="2">
        <f>$I1495/$G1495</f>
        <v>9.5429029671212293E-2</v>
      </c>
      <c r="M1495" s="2">
        <f>ABS($J1495)/$G1495</f>
        <v>0.87276129377171374</v>
      </c>
      <c r="N1495" s="2">
        <f t="shared" si="255"/>
        <v>10754.556615729041</v>
      </c>
      <c r="O1495" s="2">
        <f t="shared" si="256"/>
        <v>10795.85</v>
      </c>
      <c r="P1495" s="2">
        <f t="shared" si="257"/>
        <v>10608.8</v>
      </c>
      <c r="Q1495" s="2">
        <f t="shared" si="258"/>
        <v>10705.3</v>
      </c>
      <c r="R1495" s="2">
        <f t="shared" si="254"/>
        <v>10716.126653932261</v>
      </c>
      <c r="S1495" s="2">
        <f t="shared" si="263"/>
        <v>3.6459478490723771E-2</v>
      </c>
      <c r="T1495" s="2">
        <f t="shared" si="259"/>
        <v>-177.30000000000109</v>
      </c>
      <c r="U1495" s="2">
        <f t="shared" si="260"/>
        <v>-1.6410664618033322</v>
      </c>
      <c r="V1495" s="2">
        <f t="shared" si="261"/>
        <v>-71.9375</v>
      </c>
      <c r="W1495" s="2">
        <f t="shared" si="262"/>
        <v>-0.66749480096360503</v>
      </c>
      <c r="X1495" t="str">
        <f>IF($T1496&gt;0, "up", "down")</f>
        <v>down</v>
      </c>
    </row>
    <row r="1496" spans="1:24" x14ac:dyDescent="0.2">
      <c r="A1496" s="1">
        <v>40710</v>
      </c>
      <c r="B1496" s="2">
        <v>10550.65</v>
      </c>
      <c r="C1496" s="2">
        <v>10706</v>
      </c>
      <c r="D1496" s="2">
        <v>10502.4</v>
      </c>
      <c r="E1496" s="2">
        <v>10572.15</v>
      </c>
      <c r="F1496" s="2">
        <f t="shared" si="253"/>
        <v>10582.800000000001</v>
      </c>
      <c r="G1496" s="2">
        <f>$C1496-$D1496</f>
        <v>203.60000000000036</v>
      </c>
      <c r="H1496" s="2">
        <f>$C1496-MAX($B1496,$E1496)</f>
        <v>133.85000000000036</v>
      </c>
      <c r="I1496" s="2">
        <f>MIN($B1496,$E1496)-$D1496</f>
        <v>48.25</v>
      </c>
      <c r="J1496" s="2">
        <f>$E1496-$B1496</f>
        <v>21.5</v>
      </c>
      <c r="K1496" s="2">
        <f>$H1496/$G1496</f>
        <v>0.65741650294695542</v>
      </c>
      <c r="L1496" s="2">
        <f>$I1496/$G1496</f>
        <v>0.23698428290766166</v>
      </c>
      <c r="M1496" s="2">
        <f>ABS($J1496)/$G1496</f>
        <v>0.10559921414538291</v>
      </c>
      <c r="N1496" s="2">
        <f t="shared" si="255"/>
        <v>10729.92830786452</v>
      </c>
      <c r="O1496" s="2">
        <f t="shared" si="256"/>
        <v>10729.92830786452</v>
      </c>
      <c r="P1496" s="2">
        <f t="shared" si="257"/>
        <v>10502.4</v>
      </c>
      <c r="Q1496" s="2">
        <f t="shared" si="258"/>
        <v>10582.800000000001</v>
      </c>
      <c r="R1496" s="2">
        <f t="shared" si="254"/>
        <v>10636.264153932261</v>
      </c>
      <c r="S1496" s="2">
        <f t="shared" si="263"/>
        <v>0</v>
      </c>
      <c r="T1496" s="2">
        <f t="shared" si="259"/>
        <v>-54.5</v>
      </c>
      <c r="U1496" s="2">
        <f t="shared" si="260"/>
        <v>-0.51286153209148699</v>
      </c>
      <c r="V1496" s="2">
        <f t="shared" si="261"/>
        <v>-122.49999999999818</v>
      </c>
      <c r="W1496" s="2">
        <f t="shared" si="262"/>
        <v>-1.1442930137408405</v>
      </c>
      <c r="X1496" t="str">
        <f>IF($T1497&gt;0, "up", "down")</f>
        <v>up</v>
      </c>
    </row>
    <row r="1497" spans="1:24" x14ac:dyDescent="0.2">
      <c r="A1497" s="1">
        <v>40711</v>
      </c>
      <c r="B1497" s="2">
        <v>10652.85</v>
      </c>
      <c r="C1497" s="2">
        <v>10652.85</v>
      </c>
      <c r="D1497" s="2">
        <v>10548.2</v>
      </c>
      <c r="E1497" s="2">
        <v>10598.25</v>
      </c>
      <c r="F1497" s="2">
        <f t="shared" si="253"/>
        <v>10613.0375</v>
      </c>
      <c r="G1497" s="2">
        <f>$C1497-$D1497</f>
        <v>104.64999999999964</v>
      </c>
      <c r="H1497" s="2">
        <f>$C1497-MAX($B1497,$E1497)</f>
        <v>0</v>
      </c>
      <c r="I1497" s="2">
        <f>MIN($B1497,$E1497)-$D1497</f>
        <v>50.049999999999272</v>
      </c>
      <c r="J1497" s="2">
        <f>$E1497-$B1497</f>
        <v>-54.600000000000364</v>
      </c>
      <c r="K1497" s="2">
        <f>$H1497/$G1497</f>
        <v>0</v>
      </c>
      <c r="L1497" s="2">
        <f>$I1497/$G1497</f>
        <v>0.47826086956521208</v>
      </c>
      <c r="M1497" s="2">
        <f>ABS($J1497)/$G1497</f>
        <v>0.52173913043478792</v>
      </c>
      <c r="N1497" s="2">
        <f t="shared" si="255"/>
        <v>10656.36415393226</v>
      </c>
      <c r="O1497" s="2">
        <f t="shared" si="256"/>
        <v>10656.36415393226</v>
      </c>
      <c r="P1497" s="2">
        <f t="shared" si="257"/>
        <v>10548.2</v>
      </c>
      <c r="Q1497" s="2">
        <f t="shared" si="258"/>
        <v>10613.0375</v>
      </c>
      <c r="R1497" s="2">
        <f t="shared" si="254"/>
        <v>10618.491451966131</v>
      </c>
      <c r="S1497" s="2">
        <f t="shared" si="263"/>
        <v>0</v>
      </c>
      <c r="T1497" s="2">
        <f t="shared" si="259"/>
        <v>26.100000000000364</v>
      </c>
      <c r="U1497" s="2">
        <f t="shared" si="260"/>
        <v>0.24687504433819388</v>
      </c>
      <c r="V1497" s="2">
        <f t="shared" si="261"/>
        <v>30.237499999999272</v>
      </c>
      <c r="W1497" s="2">
        <f t="shared" si="262"/>
        <v>0.28572306005971265</v>
      </c>
      <c r="X1497" t="str">
        <f>IF($T1498&gt;0, "up", "down")</f>
        <v>down</v>
      </c>
    </row>
    <row r="1498" spans="1:24" x14ac:dyDescent="0.2">
      <c r="A1498" s="1">
        <v>40714</v>
      </c>
      <c r="B1498" s="2">
        <v>10592.65</v>
      </c>
      <c r="C1498" s="2">
        <v>10618.4</v>
      </c>
      <c r="D1498" s="2">
        <v>10340.4</v>
      </c>
      <c r="E1498" s="2">
        <v>10484.299999999999</v>
      </c>
      <c r="F1498" s="2">
        <f t="shared" si="253"/>
        <v>10508.9375</v>
      </c>
      <c r="G1498" s="2">
        <f>$C1498-$D1498</f>
        <v>278</v>
      </c>
      <c r="H1498" s="2">
        <f>$C1498-MAX($B1498,$E1498)</f>
        <v>25.75</v>
      </c>
      <c r="I1498" s="2">
        <f>MIN($B1498,$E1498)-$D1498</f>
        <v>143.89999999999964</v>
      </c>
      <c r="J1498" s="2">
        <f>$E1498-$B1498</f>
        <v>-108.35000000000036</v>
      </c>
      <c r="K1498" s="2">
        <f>$H1498/$G1498</f>
        <v>9.2625899280575533E-2</v>
      </c>
      <c r="L1498" s="2">
        <f>$I1498/$G1498</f>
        <v>0.51762589928057423</v>
      </c>
      <c r="M1498" s="2">
        <f>ABS($J1498)/$G1498</f>
        <v>0.38974820143885025</v>
      </c>
      <c r="N1498" s="2">
        <f t="shared" si="255"/>
        <v>10634.700826966131</v>
      </c>
      <c r="O1498" s="2">
        <f t="shared" si="256"/>
        <v>10634.700826966131</v>
      </c>
      <c r="P1498" s="2">
        <f t="shared" si="257"/>
        <v>10340.4</v>
      </c>
      <c r="Q1498" s="2">
        <f t="shared" si="258"/>
        <v>10508.9375</v>
      </c>
      <c r="R1498" s="2">
        <f t="shared" si="254"/>
        <v>10529.684788483066</v>
      </c>
      <c r="S1498" s="2">
        <f t="shared" si="263"/>
        <v>0</v>
      </c>
      <c r="T1498" s="2">
        <f t="shared" si="259"/>
        <v>-113.95000000000073</v>
      </c>
      <c r="U1498" s="2">
        <f t="shared" si="260"/>
        <v>-1.0751775057202908</v>
      </c>
      <c r="V1498" s="2">
        <f t="shared" si="261"/>
        <v>-104.10000000000036</v>
      </c>
      <c r="W1498" s="2">
        <f t="shared" si="262"/>
        <v>-0.98086904903521133</v>
      </c>
      <c r="X1498" t="str">
        <f>IF($T1499&gt;0, "up", "down")</f>
        <v>down</v>
      </c>
    </row>
    <row r="1499" spans="1:24" x14ac:dyDescent="0.2">
      <c r="A1499" s="1">
        <v>40715</v>
      </c>
      <c r="B1499" s="2">
        <v>10503.75</v>
      </c>
      <c r="C1499" s="2">
        <v>10645.1</v>
      </c>
      <c r="D1499" s="2">
        <v>10426.85</v>
      </c>
      <c r="E1499" s="2">
        <v>10459.15</v>
      </c>
      <c r="F1499" s="2">
        <f t="shared" si="253"/>
        <v>10508.7125</v>
      </c>
      <c r="G1499" s="2">
        <f>$C1499-$D1499</f>
        <v>218.25</v>
      </c>
      <c r="H1499" s="2">
        <f>$C1499-MAX($B1499,$E1499)</f>
        <v>141.35000000000036</v>
      </c>
      <c r="I1499" s="2">
        <f>MIN($B1499,$E1499)-$D1499</f>
        <v>32.299999999999272</v>
      </c>
      <c r="J1499" s="2">
        <f>$E1499-$B1499</f>
        <v>-44.600000000000364</v>
      </c>
      <c r="K1499" s="2">
        <f>$H1499/$G1499</f>
        <v>0.64765177548682873</v>
      </c>
      <c r="L1499" s="2">
        <f>$I1499/$G1499</f>
        <v>0.14799541809850755</v>
      </c>
      <c r="M1499" s="2">
        <f>ABS($J1499)/$G1499</f>
        <v>0.20435280641466375</v>
      </c>
      <c r="N1499" s="2">
        <f t="shared" si="255"/>
        <v>10571.819163483065</v>
      </c>
      <c r="O1499" s="2">
        <f t="shared" si="256"/>
        <v>10645.1</v>
      </c>
      <c r="P1499" s="2">
        <f t="shared" si="257"/>
        <v>10426.85</v>
      </c>
      <c r="Q1499" s="2">
        <f t="shared" si="258"/>
        <v>10508.7125</v>
      </c>
      <c r="R1499" s="2">
        <f t="shared" si="254"/>
        <v>10538.120415870766</v>
      </c>
      <c r="S1499" s="2">
        <f t="shared" si="263"/>
        <v>4.5245349628830311E-2</v>
      </c>
      <c r="T1499" s="2">
        <f t="shared" si="259"/>
        <v>-25.149999999999636</v>
      </c>
      <c r="U1499" s="2">
        <f t="shared" si="260"/>
        <v>-0.23988249096267406</v>
      </c>
      <c r="V1499" s="2">
        <f t="shared" si="261"/>
        <v>-0.2250000000003638</v>
      </c>
      <c r="W1499" s="2">
        <f t="shared" si="262"/>
        <v>-2.1410347145024299E-3</v>
      </c>
      <c r="X1499" t="str">
        <f>IF($T1500&gt;0, "up", "down")</f>
        <v>up</v>
      </c>
    </row>
    <row r="1500" spans="1:24" x14ac:dyDescent="0.2">
      <c r="A1500" s="1">
        <v>40716</v>
      </c>
      <c r="B1500" s="2">
        <v>10526.4</v>
      </c>
      <c r="C1500" s="2">
        <v>10551.8</v>
      </c>
      <c r="D1500" s="2">
        <v>10435.049999999999</v>
      </c>
      <c r="E1500" s="2">
        <v>10475.200000000001</v>
      </c>
      <c r="F1500" s="2">
        <f t="shared" si="253"/>
        <v>10497.112499999999</v>
      </c>
      <c r="G1500" s="2">
        <f>$C1500-$D1500</f>
        <v>116.75</v>
      </c>
      <c r="H1500" s="2">
        <f>$C1500-MAX($B1500,$E1500)</f>
        <v>25.399999999999636</v>
      </c>
      <c r="I1500" s="2">
        <f>MIN($B1500,$E1500)-$D1500</f>
        <v>40.150000000001455</v>
      </c>
      <c r="J1500" s="2">
        <f>$E1500-$B1500</f>
        <v>-51.199999999998909</v>
      </c>
      <c r="K1500" s="2">
        <f>$H1500/$G1500</f>
        <v>0.21755888650963287</v>
      </c>
      <c r="L1500" s="2">
        <f>$I1500/$G1500</f>
        <v>0.34389721627410241</v>
      </c>
      <c r="M1500" s="2">
        <f>ABS($J1500)/$G1500</f>
        <v>0.43854389721626474</v>
      </c>
      <c r="N1500" s="2">
        <f t="shared" si="255"/>
        <v>10540.265831741533</v>
      </c>
      <c r="O1500" s="2">
        <f t="shared" si="256"/>
        <v>10551.8</v>
      </c>
      <c r="P1500" s="2">
        <f t="shared" si="257"/>
        <v>10435.049999999999</v>
      </c>
      <c r="Q1500" s="2">
        <f t="shared" si="258"/>
        <v>10497.112499999999</v>
      </c>
      <c r="R1500" s="2">
        <f t="shared" si="254"/>
        <v>10506.057082935382</v>
      </c>
      <c r="S1500" s="2">
        <f t="shared" si="263"/>
        <v>0</v>
      </c>
      <c r="T1500" s="2">
        <f t="shared" si="259"/>
        <v>16.050000000001091</v>
      </c>
      <c r="U1500" s="2">
        <f t="shared" si="260"/>
        <v>0.15345415258411146</v>
      </c>
      <c r="V1500" s="2">
        <f t="shared" si="261"/>
        <v>-11.600000000000364</v>
      </c>
      <c r="W1500" s="2">
        <f t="shared" si="262"/>
        <v>-0.11038459754228089</v>
      </c>
      <c r="X1500" t="str">
        <f>IF($T1501&gt;0, "up", "down")</f>
        <v>up</v>
      </c>
    </row>
    <row r="1501" spans="1:24" x14ac:dyDescent="0.2">
      <c r="A1501" s="1">
        <v>40717</v>
      </c>
      <c r="B1501" s="2">
        <v>10453.1</v>
      </c>
      <c r="C1501" s="2">
        <v>10553.35</v>
      </c>
      <c r="D1501" s="2">
        <v>10421.65</v>
      </c>
      <c r="E1501" s="2">
        <v>10526.45</v>
      </c>
      <c r="F1501" s="2">
        <f t="shared" si="253"/>
        <v>10488.637500000001</v>
      </c>
      <c r="G1501" s="2">
        <f>$C1501-$D1501</f>
        <v>131.70000000000073</v>
      </c>
      <c r="H1501" s="2">
        <f>$C1501-MAX($B1501,$E1501)</f>
        <v>26.899999999999636</v>
      </c>
      <c r="I1501" s="2">
        <f>MIN($B1501,$E1501)-$D1501</f>
        <v>31.450000000000728</v>
      </c>
      <c r="J1501" s="2">
        <f>$E1501-$B1501</f>
        <v>73.350000000000364</v>
      </c>
      <c r="K1501" s="2">
        <f>$H1501/$G1501</f>
        <v>0.20425208807896347</v>
      </c>
      <c r="L1501" s="2">
        <f>$I1501/$G1501</f>
        <v>0.23880030372058128</v>
      </c>
      <c r="M1501" s="2">
        <f>ABS($J1501)/$G1501</f>
        <v>0.5569476082004553</v>
      </c>
      <c r="N1501" s="2">
        <f t="shared" si="255"/>
        <v>10518.689165870766</v>
      </c>
      <c r="O1501" s="2">
        <f t="shared" si="256"/>
        <v>10553.35</v>
      </c>
      <c r="P1501" s="2">
        <f t="shared" si="257"/>
        <v>10421.65</v>
      </c>
      <c r="Q1501" s="2">
        <f t="shared" si="258"/>
        <v>10488.637500000001</v>
      </c>
      <c r="R1501" s="2">
        <f t="shared" si="254"/>
        <v>10495.581666467693</v>
      </c>
      <c r="S1501" s="2">
        <f t="shared" si="263"/>
        <v>0</v>
      </c>
      <c r="T1501" s="2">
        <f t="shared" si="259"/>
        <v>51.25</v>
      </c>
      <c r="U1501" s="2">
        <f t="shared" si="260"/>
        <v>0.48925080189399722</v>
      </c>
      <c r="V1501" s="2">
        <f t="shared" si="261"/>
        <v>-8.4749999999985448</v>
      </c>
      <c r="W1501" s="2">
        <f t="shared" si="262"/>
        <v>-8.0736488248540211E-2</v>
      </c>
      <c r="X1501" t="str">
        <f>IF($T1502&gt;0, "up", "down")</f>
        <v>up</v>
      </c>
    </row>
    <row r="1502" spans="1:24" x14ac:dyDescent="0.2">
      <c r="A1502" s="1">
        <v>40718</v>
      </c>
      <c r="B1502" s="2">
        <v>10576.5</v>
      </c>
      <c r="C1502" s="2">
        <v>10875.25</v>
      </c>
      <c r="D1502" s="2">
        <v>10576.5</v>
      </c>
      <c r="E1502" s="2">
        <v>10854.5</v>
      </c>
      <c r="F1502" s="2">
        <f t="shared" si="253"/>
        <v>10720.6875</v>
      </c>
      <c r="G1502" s="2">
        <f>$C1502-$D1502</f>
        <v>298.75</v>
      </c>
      <c r="H1502" s="2">
        <f>$C1502-MAX($B1502,$E1502)</f>
        <v>20.75</v>
      </c>
      <c r="I1502" s="2">
        <f>MIN($B1502,$E1502)-$D1502</f>
        <v>0</v>
      </c>
      <c r="J1502" s="2">
        <f>$E1502-$B1502</f>
        <v>278</v>
      </c>
      <c r="K1502" s="2">
        <f>$H1502/$G1502</f>
        <v>6.9456066945606701E-2</v>
      </c>
      <c r="L1502" s="2">
        <f>$I1502/$G1502</f>
        <v>0</v>
      </c>
      <c r="M1502" s="2">
        <f>ABS($J1502)/$G1502</f>
        <v>0.93054393305439331</v>
      </c>
      <c r="N1502" s="2">
        <f t="shared" si="255"/>
        <v>10503.663332935383</v>
      </c>
      <c r="O1502" s="2">
        <f t="shared" si="256"/>
        <v>10875.25</v>
      </c>
      <c r="P1502" s="2">
        <f t="shared" si="257"/>
        <v>10503.663332935383</v>
      </c>
      <c r="Q1502" s="2">
        <f t="shared" si="258"/>
        <v>10720.6875</v>
      </c>
      <c r="R1502" s="2">
        <f t="shared" si="254"/>
        <v>10650.816041467691</v>
      </c>
      <c r="S1502" s="2">
        <f t="shared" si="263"/>
        <v>1</v>
      </c>
      <c r="T1502" s="2">
        <f t="shared" si="259"/>
        <v>328.04999999999927</v>
      </c>
      <c r="U1502" s="2">
        <f t="shared" si="260"/>
        <v>3.1164352654503582</v>
      </c>
      <c r="V1502" s="2">
        <f t="shared" si="261"/>
        <v>232.04999999999927</v>
      </c>
      <c r="W1502" s="2">
        <f t="shared" si="262"/>
        <v>2.2123941265011706</v>
      </c>
      <c r="X1502" t="str">
        <f>IF($T1503&gt;0, "up", "down")</f>
        <v>up</v>
      </c>
    </row>
    <row r="1503" spans="1:24" x14ac:dyDescent="0.2">
      <c r="A1503" s="1">
        <v>40721</v>
      </c>
      <c r="B1503" s="2">
        <v>10808.9</v>
      </c>
      <c r="C1503" s="2">
        <v>11068.6</v>
      </c>
      <c r="D1503" s="2">
        <v>10774.1</v>
      </c>
      <c r="E1503" s="2">
        <v>11032.5</v>
      </c>
      <c r="F1503" s="2">
        <f t="shared" si="253"/>
        <v>10921.025</v>
      </c>
      <c r="G1503" s="2">
        <f>$C1503-$D1503</f>
        <v>294.5</v>
      </c>
      <c r="H1503" s="2">
        <f>$C1503-MAX($B1503,$E1503)</f>
        <v>36.100000000000364</v>
      </c>
      <c r="I1503" s="2">
        <f>MIN($B1503,$E1503)-$D1503</f>
        <v>34.799999999999272</v>
      </c>
      <c r="J1503" s="2">
        <f>$E1503-$B1503</f>
        <v>223.60000000000036</v>
      </c>
      <c r="K1503" s="2">
        <f>$H1503/$G1503</f>
        <v>0.12258064516129155</v>
      </c>
      <c r="L1503" s="2">
        <f>$I1503/$G1503</f>
        <v>0.11816638370118598</v>
      </c>
      <c r="M1503" s="2">
        <f>ABS($J1503)/$G1503</f>
        <v>0.75925297113752244</v>
      </c>
      <c r="N1503" s="2">
        <f t="shared" si="255"/>
        <v>10612.175416467691</v>
      </c>
      <c r="O1503" s="2">
        <f t="shared" si="256"/>
        <v>11068.6</v>
      </c>
      <c r="P1503" s="2">
        <f t="shared" si="257"/>
        <v>10612.175416467691</v>
      </c>
      <c r="Q1503" s="2">
        <f t="shared" si="258"/>
        <v>10921.025</v>
      </c>
      <c r="R1503" s="2">
        <f t="shared" si="254"/>
        <v>10803.493958233847</v>
      </c>
      <c r="S1503" s="2">
        <f t="shared" si="263"/>
        <v>1</v>
      </c>
      <c r="T1503" s="2">
        <f t="shared" si="259"/>
        <v>178</v>
      </c>
      <c r="U1503" s="2">
        <f t="shared" si="260"/>
        <v>1.6398728637892119</v>
      </c>
      <c r="V1503" s="2">
        <f t="shared" si="261"/>
        <v>200.33749999999964</v>
      </c>
      <c r="W1503" s="2">
        <f t="shared" si="262"/>
        <v>1.8687001183459517</v>
      </c>
      <c r="X1503" t="str">
        <f>IF($T1504&gt;0, "up", "down")</f>
        <v>up</v>
      </c>
    </row>
    <row r="1504" spans="1:24" x14ac:dyDescent="0.2">
      <c r="A1504" s="1">
        <v>40722</v>
      </c>
      <c r="B1504" s="2">
        <v>11059.15</v>
      </c>
      <c r="C1504" s="2">
        <v>11114.2</v>
      </c>
      <c r="D1504" s="2">
        <v>10986.7</v>
      </c>
      <c r="E1504" s="2">
        <v>11054.05</v>
      </c>
      <c r="F1504" s="2">
        <f t="shared" si="253"/>
        <v>11053.525000000001</v>
      </c>
      <c r="G1504" s="2">
        <f>$C1504-$D1504</f>
        <v>127.5</v>
      </c>
      <c r="H1504" s="2">
        <f>$C1504-MAX($B1504,$E1504)</f>
        <v>55.050000000001091</v>
      </c>
      <c r="I1504" s="2">
        <f>MIN($B1504,$E1504)-$D1504</f>
        <v>67.349999999998545</v>
      </c>
      <c r="J1504" s="2">
        <f>$E1504-$B1504</f>
        <v>-5.1000000000003638</v>
      </c>
      <c r="K1504" s="2">
        <f>$H1504/$G1504</f>
        <v>0.43176470588236149</v>
      </c>
      <c r="L1504" s="2">
        <f>$I1504/$G1504</f>
        <v>0.5282352941176357</v>
      </c>
      <c r="M1504" s="2">
        <f>ABS($J1504)/$G1504</f>
        <v>4.0000000000002853E-2</v>
      </c>
      <c r="N1504" s="2">
        <f t="shared" si="255"/>
        <v>10766.600208233845</v>
      </c>
      <c r="O1504" s="2">
        <f t="shared" si="256"/>
        <v>11114.2</v>
      </c>
      <c r="P1504" s="2">
        <f t="shared" si="257"/>
        <v>10766.600208233845</v>
      </c>
      <c r="Q1504" s="2">
        <f t="shared" si="258"/>
        <v>11053.525000000001</v>
      </c>
      <c r="R1504" s="2">
        <f t="shared" si="254"/>
        <v>10925.231354116924</v>
      </c>
      <c r="S1504" s="2">
        <f t="shared" si="263"/>
        <v>1</v>
      </c>
      <c r="T1504" s="2">
        <f t="shared" si="259"/>
        <v>21.549999999999272</v>
      </c>
      <c r="U1504" s="2">
        <f t="shared" si="260"/>
        <v>0.19533197371402017</v>
      </c>
      <c r="V1504" s="2">
        <f t="shared" si="261"/>
        <v>132.50000000000182</v>
      </c>
      <c r="W1504" s="2">
        <f t="shared" si="262"/>
        <v>1.2132560817322717</v>
      </c>
      <c r="X1504" t="str">
        <f>IF($T1505&gt;0, "up", "down")</f>
        <v>up</v>
      </c>
    </row>
    <row r="1505" spans="1:24" x14ac:dyDescent="0.2">
      <c r="A1505" s="1">
        <v>40723</v>
      </c>
      <c r="B1505" s="2">
        <v>11110.35</v>
      </c>
      <c r="C1505" s="2">
        <v>11170.35</v>
      </c>
      <c r="D1505" s="2">
        <v>11090.55</v>
      </c>
      <c r="E1505" s="2">
        <v>11153.35</v>
      </c>
      <c r="F1505" s="2">
        <f t="shared" si="253"/>
        <v>11131.15</v>
      </c>
      <c r="G1505" s="2">
        <f>$C1505-$D1505</f>
        <v>79.800000000001091</v>
      </c>
      <c r="H1505" s="2">
        <f>$C1505-MAX($B1505,$E1505)</f>
        <v>17</v>
      </c>
      <c r="I1505" s="2">
        <f>MIN($B1505,$E1505)-$D1505</f>
        <v>19.800000000001091</v>
      </c>
      <c r="J1505" s="2">
        <f>$E1505-$B1505</f>
        <v>43</v>
      </c>
      <c r="K1505" s="2">
        <f>$H1505/$G1505</f>
        <v>0.21303258145363116</v>
      </c>
      <c r="L1505" s="2">
        <f>$I1505/$G1505</f>
        <v>0.24812030075188998</v>
      </c>
      <c r="M1505" s="2">
        <f>ABS($J1505)/$G1505</f>
        <v>0.5388471177944788</v>
      </c>
      <c r="N1505" s="2">
        <f t="shared" si="255"/>
        <v>10910.062604116923</v>
      </c>
      <c r="O1505" s="2">
        <f t="shared" si="256"/>
        <v>11170.35</v>
      </c>
      <c r="P1505" s="2">
        <f t="shared" si="257"/>
        <v>10910.062604116923</v>
      </c>
      <c r="Q1505" s="2">
        <f t="shared" si="258"/>
        <v>11131.15</v>
      </c>
      <c r="R1505" s="2">
        <f t="shared" si="254"/>
        <v>11030.406302058462</v>
      </c>
      <c r="S1505" s="2">
        <f t="shared" si="263"/>
        <v>1</v>
      </c>
      <c r="T1505" s="2">
        <f t="shared" si="259"/>
        <v>99.300000000001091</v>
      </c>
      <c r="U1505" s="2">
        <f t="shared" si="260"/>
        <v>0.89831328788996889</v>
      </c>
      <c r="V1505" s="2">
        <f t="shared" si="261"/>
        <v>77.624999999998181</v>
      </c>
      <c r="W1505" s="2">
        <f t="shared" si="262"/>
        <v>0.70226466217788597</v>
      </c>
      <c r="X1505" t="str">
        <f>IF($T1506&gt;0, "up", "down")</f>
        <v>up</v>
      </c>
    </row>
    <row r="1506" spans="1:24" x14ac:dyDescent="0.2">
      <c r="A1506" s="1">
        <v>40724</v>
      </c>
      <c r="B1506" s="2">
        <v>11183.25</v>
      </c>
      <c r="C1506" s="2">
        <v>11271.35</v>
      </c>
      <c r="D1506" s="2">
        <v>11149.2</v>
      </c>
      <c r="E1506" s="2">
        <v>11244.65</v>
      </c>
      <c r="F1506" s="2">
        <f t="shared" si="253"/>
        <v>11212.112500000001</v>
      </c>
      <c r="G1506" s="2">
        <f>$C1506-$D1506</f>
        <v>122.14999999999964</v>
      </c>
      <c r="H1506" s="2">
        <f>$C1506-MAX($B1506,$E1506)</f>
        <v>26.700000000000728</v>
      </c>
      <c r="I1506" s="2">
        <f>MIN($B1506,$E1506)-$D1506</f>
        <v>34.049999999999272</v>
      </c>
      <c r="J1506" s="2">
        <f>$E1506-$B1506</f>
        <v>61.399999999999636</v>
      </c>
      <c r="K1506" s="2">
        <f>$H1506/$G1506</f>
        <v>0.21858370855506187</v>
      </c>
      <c r="L1506" s="2">
        <f>$I1506/$G1506</f>
        <v>0.27875562832582379</v>
      </c>
      <c r="M1506" s="2">
        <f>ABS($J1506)/$G1506</f>
        <v>0.50266066311911439</v>
      </c>
      <c r="N1506" s="2">
        <f t="shared" si="255"/>
        <v>11020.606302058462</v>
      </c>
      <c r="O1506" s="2">
        <f t="shared" si="256"/>
        <v>11271.35</v>
      </c>
      <c r="P1506" s="2">
        <f t="shared" si="257"/>
        <v>11020.606302058462</v>
      </c>
      <c r="Q1506" s="2">
        <f t="shared" si="258"/>
        <v>11212.112500000001</v>
      </c>
      <c r="R1506" s="2">
        <f t="shared" si="254"/>
        <v>11131.168776029232</v>
      </c>
      <c r="S1506" s="2">
        <f t="shared" si="263"/>
        <v>1</v>
      </c>
      <c r="T1506" s="2">
        <f t="shared" si="259"/>
        <v>91.299999999999272</v>
      </c>
      <c r="U1506" s="2">
        <f t="shared" si="260"/>
        <v>0.81858813719644119</v>
      </c>
      <c r="V1506" s="2">
        <f t="shared" si="261"/>
        <v>80.962500000001455</v>
      </c>
      <c r="W1506" s="2">
        <f t="shared" si="262"/>
        <v>0.72735072297113468</v>
      </c>
      <c r="X1506" t="str">
        <f>IF($T1507&gt;0, "up", "down")</f>
        <v>up</v>
      </c>
    </row>
    <row r="1507" spans="1:24" x14ac:dyDescent="0.2">
      <c r="A1507" s="1">
        <v>40725</v>
      </c>
      <c r="B1507" s="2">
        <v>11359.95</v>
      </c>
      <c r="C1507" s="2">
        <v>11359.95</v>
      </c>
      <c r="D1507" s="2">
        <v>11190</v>
      </c>
      <c r="E1507" s="2">
        <v>11255</v>
      </c>
      <c r="F1507" s="2">
        <f t="shared" si="253"/>
        <v>11291.225</v>
      </c>
      <c r="G1507" s="2">
        <f>$C1507-$D1507</f>
        <v>169.95000000000073</v>
      </c>
      <c r="H1507" s="2">
        <f>$C1507-MAX($B1507,$E1507)</f>
        <v>0</v>
      </c>
      <c r="I1507" s="2">
        <f>MIN($B1507,$E1507)-$D1507</f>
        <v>65</v>
      </c>
      <c r="J1507" s="2">
        <f>$E1507-$B1507</f>
        <v>-104.95000000000073</v>
      </c>
      <c r="K1507" s="2">
        <f>$H1507/$G1507</f>
        <v>0</v>
      </c>
      <c r="L1507" s="2">
        <f>$I1507/$G1507</f>
        <v>0.38246543100911867</v>
      </c>
      <c r="M1507" s="2">
        <f>ABS($J1507)/$G1507</f>
        <v>0.61753456899088133</v>
      </c>
      <c r="N1507" s="2">
        <f t="shared" si="255"/>
        <v>11116.359401029233</v>
      </c>
      <c r="O1507" s="2">
        <f t="shared" si="256"/>
        <v>11359.95</v>
      </c>
      <c r="P1507" s="2">
        <f t="shared" si="257"/>
        <v>11116.359401029233</v>
      </c>
      <c r="Q1507" s="2">
        <f t="shared" si="258"/>
        <v>11291.225</v>
      </c>
      <c r="R1507" s="2">
        <f t="shared" si="254"/>
        <v>11220.973450514617</v>
      </c>
      <c r="S1507" s="2">
        <f t="shared" si="263"/>
        <v>1</v>
      </c>
      <c r="T1507" s="2">
        <f t="shared" si="259"/>
        <v>10.350000000000364</v>
      </c>
      <c r="U1507" s="2">
        <f t="shared" si="260"/>
        <v>9.2043771927097451E-2</v>
      </c>
      <c r="V1507" s="2">
        <f t="shared" si="261"/>
        <v>79.112499999999272</v>
      </c>
      <c r="W1507" s="2">
        <f t="shared" si="262"/>
        <v>0.70559852124208766</v>
      </c>
      <c r="X1507" t="str">
        <f>IF($T1508&gt;0, "up", "down")</f>
        <v>up</v>
      </c>
    </row>
    <row r="1508" spans="1:24" x14ac:dyDescent="0.2">
      <c r="A1508" s="1">
        <v>40728</v>
      </c>
      <c r="B1508" s="2">
        <v>11379.05</v>
      </c>
      <c r="C1508" s="2">
        <v>11401</v>
      </c>
      <c r="D1508" s="2">
        <v>11322.05</v>
      </c>
      <c r="E1508" s="2">
        <v>11379.8</v>
      </c>
      <c r="F1508" s="2">
        <f t="shared" si="253"/>
        <v>11370.474999999999</v>
      </c>
      <c r="G1508" s="2">
        <f>$C1508-$D1508</f>
        <v>78.950000000000728</v>
      </c>
      <c r="H1508" s="2">
        <f>$C1508-MAX($B1508,$E1508)</f>
        <v>21.200000000000728</v>
      </c>
      <c r="I1508" s="2">
        <f>MIN($B1508,$E1508)-$D1508</f>
        <v>57</v>
      </c>
      <c r="J1508" s="2">
        <f>$E1508-$B1508</f>
        <v>0.75</v>
      </c>
      <c r="K1508" s="2">
        <f>$H1508/$G1508</f>
        <v>0.26852438252058941</v>
      </c>
      <c r="L1508" s="2">
        <f>$I1508/$G1508</f>
        <v>0.72197593413552219</v>
      </c>
      <c r="M1508" s="2">
        <f>ABS($J1508)/$G1508</f>
        <v>9.4996833438884491E-3</v>
      </c>
      <c r="N1508" s="2">
        <f t="shared" si="255"/>
        <v>11203.792200514617</v>
      </c>
      <c r="O1508" s="2">
        <f t="shared" si="256"/>
        <v>11401</v>
      </c>
      <c r="P1508" s="2">
        <f t="shared" si="257"/>
        <v>11203.792200514617</v>
      </c>
      <c r="Q1508" s="2">
        <f t="shared" si="258"/>
        <v>11370.474999999999</v>
      </c>
      <c r="R1508" s="2">
        <f t="shared" si="254"/>
        <v>11294.764850257308</v>
      </c>
      <c r="S1508" s="2">
        <f t="shared" si="263"/>
        <v>1</v>
      </c>
      <c r="T1508" s="2">
        <f t="shared" si="259"/>
        <v>124.79999999999927</v>
      </c>
      <c r="U1508" s="2">
        <f t="shared" si="260"/>
        <v>1.1088405153265151</v>
      </c>
      <c r="V1508" s="2">
        <f t="shared" si="261"/>
        <v>79.249999999998181</v>
      </c>
      <c r="W1508" s="2">
        <f t="shared" si="262"/>
        <v>0.70187247176456213</v>
      </c>
      <c r="X1508" t="str">
        <f>IF($T1509&gt;0, "up", "down")</f>
        <v>up</v>
      </c>
    </row>
    <row r="1509" spans="1:24" x14ac:dyDescent="0.2">
      <c r="A1509" s="1">
        <v>40729</v>
      </c>
      <c r="B1509" s="2">
        <v>11385.05</v>
      </c>
      <c r="C1509" s="2">
        <v>11431.7</v>
      </c>
      <c r="D1509" s="2">
        <v>11302.6</v>
      </c>
      <c r="E1509" s="2">
        <v>11406.1</v>
      </c>
      <c r="F1509" s="2">
        <f t="shared" si="253"/>
        <v>11381.362499999999</v>
      </c>
      <c r="G1509" s="2">
        <f>$C1509-$D1509</f>
        <v>129.10000000000036</v>
      </c>
      <c r="H1509" s="2">
        <f>$C1509-MAX($B1509,$E1509)</f>
        <v>25.600000000000364</v>
      </c>
      <c r="I1509" s="2">
        <f>MIN($B1509,$E1509)-$D1509</f>
        <v>82.449999999998909</v>
      </c>
      <c r="J1509" s="2">
        <f>$E1509-$B1509</f>
        <v>21.050000000001091</v>
      </c>
      <c r="K1509" s="2">
        <f>$H1509/$G1509</f>
        <v>0.19829589465530822</v>
      </c>
      <c r="L1509" s="2">
        <f>$I1509/$G1509</f>
        <v>0.63865220759100449</v>
      </c>
      <c r="M1509" s="2">
        <f>ABS($J1509)/$G1509</f>
        <v>0.16305189775368731</v>
      </c>
      <c r="N1509" s="2">
        <f t="shared" si="255"/>
        <v>11287.133600257308</v>
      </c>
      <c r="O1509" s="2">
        <f t="shared" si="256"/>
        <v>11431.7</v>
      </c>
      <c r="P1509" s="2">
        <f t="shared" si="257"/>
        <v>11287.133600257308</v>
      </c>
      <c r="Q1509" s="2">
        <f t="shared" si="258"/>
        <v>11381.362499999999</v>
      </c>
      <c r="R1509" s="2">
        <f t="shared" si="254"/>
        <v>11346.832425128654</v>
      </c>
      <c r="S1509" s="2">
        <f t="shared" si="263"/>
        <v>1</v>
      </c>
      <c r="T1509" s="2">
        <f t="shared" si="259"/>
        <v>26.300000000001091</v>
      </c>
      <c r="U1509" s="2">
        <f t="shared" si="260"/>
        <v>0.23111126733335466</v>
      </c>
      <c r="V1509" s="2">
        <f t="shared" si="261"/>
        <v>10.887500000000728</v>
      </c>
      <c r="W1509" s="2">
        <f t="shared" si="262"/>
        <v>9.5752376219997229E-2</v>
      </c>
      <c r="X1509" t="str">
        <f>IF($T1510&gt;0, "up", "down")</f>
        <v>down</v>
      </c>
    </row>
    <row r="1510" spans="1:24" x14ac:dyDescent="0.2">
      <c r="A1510" s="1">
        <v>40730</v>
      </c>
      <c r="B1510" s="2">
        <v>11379.2</v>
      </c>
      <c r="C1510" s="2">
        <v>11404.7</v>
      </c>
      <c r="D1510" s="2">
        <v>11255.05</v>
      </c>
      <c r="E1510" s="2">
        <v>11283.05</v>
      </c>
      <c r="F1510" s="2">
        <f t="shared" si="253"/>
        <v>11330.5</v>
      </c>
      <c r="G1510" s="2">
        <f>$C1510-$D1510</f>
        <v>149.65000000000146</v>
      </c>
      <c r="H1510" s="2">
        <f>$C1510-MAX($B1510,$E1510)</f>
        <v>25.5</v>
      </c>
      <c r="I1510" s="2">
        <f>MIN($B1510,$E1510)-$D1510</f>
        <v>28</v>
      </c>
      <c r="J1510" s="2">
        <f>$E1510-$B1510</f>
        <v>-96.150000000001455</v>
      </c>
      <c r="K1510" s="2">
        <f>$H1510/$G1510</f>
        <v>0.17039759438690111</v>
      </c>
      <c r="L1510" s="2">
        <f>$I1510/$G1510</f>
        <v>0.18710324089542082</v>
      </c>
      <c r="M1510" s="2">
        <f>ABS($J1510)/$G1510</f>
        <v>0.6424991647176781</v>
      </c>
      <c r="N1510" s="2">
        <f t="shared" si="255"/>
        <v>11334.248050128654</v>
      </c>
      <c r="O1510" s="2">
        <f t="shared" si="256"/>
        <v>11404.7</v>
      </c>
      <c r="P1510" s="2">
        <f t="shared" si="257"/>
        <v>11255.05</v>
      </c>
      <c r="Q1510" s="2">
        <f t="shared" si="258"/>
        <v>11330.5</v>
      </c>
      <c r="R1510" s="2">
        <f t="shared" si="254"/>
        <v>11331.124512532162</v>
      </c>
      <c r="S1510" s="2">
        <f t="shared" si="263"/>
        <v>0.92716476484523125</v>
      </c>
      <c r="T1510" s="2">
        <f t="shared" si="259"/>
        <v>-123.05000000000109</v>
      </c>
      <c r="U1510" s="2">
        <f t="shared" si="260"/>
        <v>-1.0788087076213699</v>
      </c>
      <c r="V1510" s="2">
        <f t="shared" si="261"/>
        <v>-50.862499999999272</v>
      </c>
      <c r="W1510" s="2">
        <f t="shared" si="262"/>
        <v>-0.44689289177810892</v>
      </c>
      <c r="X1510" t="str">
        <f>IF($T1511&gt;0, "up", "down")</f>
        <v>up</v>
      </c>
    </row>
    <row r="1511" spans="1:24" x14ac:dyDescent="0.2">
      <c r="A1511" s="1">
        <v>40731</v>
      </c>
      <c r="B1511" s="2">
        <v>11298</v>
      </c>
      <c r="C1511" s="2">
        <v>11446.55</v>
      </c>
      <c r="D1511" s="2">
        <v>11232.15</v>
      </c>
      <c r="E1511" s="2">
        <v>11426.1</v>
      </c>
      <c r="F1511" s="2">
        <f t="shared" si="253"/>
        <v>11350.699999999999</v>
      </c>
      <c r="G1511" s="2">
        <f>$C1511-$D1511</f>
        <v>214.39999999999964</v>
      </c>
      <c r="H1511" s="2">
        <f>$C1511-MAX($B1511,$E1511)</f>
        <v>20.449999999998909</v>
      </c>
      <c r="I1511" s="2">
        <f>MIN($B1511,$E1511)-$D1511</f>
        <v>65.850000000000364</v>
      </c>
      <c r="J1511" s="2">
        <f>$E1511-$B1511</f>
        <v>128.10000000000036</v>
      </c>
      <c r="K1511" s="2">
        <f>$H1511/$G1511</f>
        <v>9.5382462686562239E-2</v>
      </c>
      <c r="L1511" s="2">
        <f>$I1511/$G1511</f>
        <v>0.30713619402985298</v>
      </c>
      <c r="M1511" s="2">
        <f>ABS($J1511)/$G1511</f>
        <v>0.59748134328358482</v>
      </c>
      <c r="N1511" s="2">
        <f t="shared" si="255"/>
        <v>11332.374025064328</v>
      </c>
      <c r="O1511" s="2">
        <f t="shared" si="256"/>
        <v>11446.55</v>
      </c>
      <c r="P1511" s="2">
        <f t="shared" si="257"/>
        <v>11232.15</v>
      </c>
      <c r="Q1511" s="2">
        <f t="shared" si="258"/>
        <v>11350.699999999999</v>
      </c>
      <c r="R1511" s="2">
        <f t="shared" si="254"/>
        <v>11340.443506266081</v>
      </c>
      <c r="S1511" s="2">
        <f t="shared" si="263"/>
        <v>0.94923747883561682</v>
      </c>
      <c r="T1511" s="2">
        <f t="shared" si="259"/>
        <v>143.05000000000109</v>
      </c>
      <c r="U1511" s="2">
        <f t="shared" si="260"/>
        <v>1.26783094996478</v>
      </c>
      <c r="V1511" s="2">
        <f t="shared" si="261"/>
        <v>20.199999999998909</v>
      </c>
      <c r="W1511" s="2">
        <f t="shared" si="262"/>
        <v>0.17827986408365834</v>
      </c>
      <c r="X1511" t="str">
        <f>IF($T1512&gt;0, "up", "down")</f>
        <v>down</v>
      </c>
    </row>
    <row r="1512" spans="1:24" x14ac:dyDescent="0.2">
      <c r="A1512" s="1">
        <v>40732</v>
      </c>
      <c r="B1512" s="2">
        <v>11431.95</v>
      </c>
      <c r="C1512" s="2">
        <v>11451.25</v>
      </c>
      <c r="D1512" s="2">
        <v>11270</v>
      </c>
      <c r="E1512" s="2">
        <v>11285.15</v>
      </c>
      <c r="F1512" s="2">
        <f t="shared" si="253"/>
        <v>11359.5875</v>
      </c>
      <c r="G1512" s="2">
        <f>$C1512-$D1512</f>
        <v>181.25</v>
      </c>
      <c r="H1512" s="2">
        <f>$C1512-MAX($B1512,$E1512)</f>
        <v>19.299999999999272</v>
      </c>
      <c r="I1512" s="2">
        <f>MIN($B1512,$E1512)-$D1512</f>
        <v>15.149999999999636</v>
      </c>
      <c r="J1512" s="2">
        <f>$E1512-$B1512</f>
        <v>-146.80000000000109</v>
      </c>
      <c r="K1512" s="2">
        <f>$H1512/$G1512</f>
        <v>0.10648275862068564</v>
      </c>
      <c r="L1512" s="2">
        <f>$I1512/$G1512</f>
        <v>8.358620689654972E-2</v>
      </c>
      <c r="M1512" s="2">
        <f>ABS($J1512)/$G1512</f>
        <v>0.8099310344827646</v>
      </c>
      <c r="N1512" s="2">
        <f t="shared" si="255"/>
        <v>11341.537012532164</v>
      </c>
      <c r="O1512" s="2">
        <f t="shared" si="256"/>
        <v>11451.25</v>
      </c>
      <c r="P1512" s="2">
        <f t="shared" si="257"/>
        <v>11270</v>
      </c>
      <c r="Q1512" s="2">
        <f t="shared" si="258"/>
        <v>11359.5875</v>
      </c>
      <c r="R1512" s="2">
        <f t="shared" si="254"/>
        <v>11355.593628133041</v>
      </c>
      <c r="S1512" s="2">
        <f t="shared" si="263"/>
        <v>1</v>
      </c>
      <c r="T1512" s="2">
        <f t="shared" si="259"/>
        <v>-140.95000000000073</v>
      </c>
      <c r="U1512" s="2">
        <f t="shared" si="260"/>
        <v>-1.2335792615153089</v>
      </c>
      <c r="V1512" s="2">
        <f t="shared" si="261"/>
        <v>8.8875000000007276</v>
      </c>
      <c r="W1512" s="2">
        <f t="shared" si="262"/>
        <v>7.8299135736128414E-2</v>
      </c>
      <c r="X1512" t="str">
        <f>IF($T1513&gt;0, "up", "down")</f>
        <v>down</v>
      </c>
    </row>
    <row r="1513" spans="1:24" x14ac:dyDescent="0.2">
      <c r="A1513" s="1">
        <v>40735</v>
      </c>
      <c r="B1513" s="2">
        <v>11275</v>
      </c>
      <c r="C1513" s="2">
        <v>11275</v>
      </c>
      <c r="D1513" s="2">
        <v>11106.85</v>
      </c>
      <c r="E1513" s="2">
        <v>11135.5</v>
      </c>
      <c r="F1513" s="2">
        <f t="shared" si="253"/>
        <v>11198.0875</v>
      </c>
      <c r="G1513" s="2">
        <f>$C1513-$D1513</f>
        <v>168.14999999999964</v>
      </c>
      <c r="H1513" s="2">
        <f>$C1513-MAX($B1513,$E1513)</f>
        <v>0</v>
      </c>
      <c r="I1513" s="2">
        <f>MIN($B1513,$E1513)-$D1513</f>
        <v>28.649999999999636</v>
      </c>
      <c r="J1513" s="2">
        <f>$E1513-$B1513</f>
        <v>-139.5</v>
      </c>
      <c r="K1513" s="2">
        <f>$H1513/$G1513</f>
        <v>0</v>
      </c>
      <c r="L1513" s="2">
        <f>$I1513/$G1513</f>
        <v>0.1703835860838519</v>
      </c>
      <c r="M1513" s="2">
        <f>ABS($J1513)/$G1513</f>
        <v>0.82961641391614804</v>
      </c>
      <c r="N1513" s="2">
        <f t="shared" si="255"/>
        <v>11350.562256266083</v>
      </c>
      <c r="O1513" s="2">
        <f t="shared" si="256"/>
        <v>11350.562256266083</v>
      </c>
      <c r="P1513" s="2">
        <f t="shared" si="257"/>
        <v>11106.85</v>
      </c>
      <c r="Q1513" s="2">
        <f t="shared" si="258"/>
        <v>11198.0875</v>
      </c>
      <c r="R1513" s="2">
        <f t="shared" si="254"/>
        <v>11251.515503133041</v>
      </c>
      <c r="S1513" s="2">
        <f t="shared" si="263"/>
        <v>0</v>
      </c>
      <c r="T1513" s="2">
        <f t="shared" si="259"/>
        <v>-149.64999999999964</v>
      </c>
      <c r="U1513" s="2">
        <f t="shared" si="260"/>
        <v>-1.3260789621759537</v>
      </c>
      <c r="V1513" s="2">
        <f t="shared" si="261"/>
        <v>-161.5</v>
      </c>
      <c r="W1513" s="2">
        <f t="shared" si="262"/>
        <v>-1.4217065540452065</v>
      </c>
      <c r="X1513" t="str">
        <f>IF($T1514&gt;0, "up", "down")</f>
        <v>down</v>
      </c>
    </row>
    <row r="1514" spans="1:24" x14ac:dyDescent="0.2">
      <c r="A1514" s="1">
        <v>40736</v>
      </c>
      <c r="B1514" s="2">
        <v>11040.7</v>
      </c>
      <c r="C1514" s="2">
        <v>11131.75</v>
      </c>
      <c r="D1514" s="2">
        <v>10941.3</v>
      </c>
      <c r="E1514" s="2">
        <v>11022.55</v>
      </c>
      <c r="F1514" s="2">
        <f t="shared" si="253"/>
        <v>11034.075000000001</v>
      </c>
      <c r="G1514" s="2">
        <f>$C1514-$D1514</f>
        <v>190.45000000000073</v>
      </c>
      <c r="H1514" s="2">
        <f>$C1514-MAX($B1514,$E1514)</f>
        <v>91.049999999999272</v>
      </c>
      <c r="I1514" s="2">
        <f>MIN($B1514,$E1514)-$D1514</f>
        <v>81.25</v>
      </c>
      <c r="J1514" s="2">
        <f>$E1514-$B1514</f>
        <v>-18.150000000001455</v>
      </c>
      <c r="K1514" s="2">
        <f>$H1514/$G1514</f>
        <v>0.47807823575741099</v>
      </c>
      <c r="L1514" s="2">
        <f>$I1514/$G1514</f>
        <v>0.42662116040955467</v>
      </c>
      <c r="M1514" s="2">
        <f>ABS($J1514)/$G1514</f>
        <v>9.530060383303432E-2</v>
      </c>
      <c r="N1514" s="2">
        <f t="shared" si="255"/>
        <v>11274.32487813304</v>
      </c>
      <c r="O1514" s="2">
        <f t="shared" si="256"/>
        <v>11274.32487813304</v>
      </c>
      <c r="P1514" s="2">
        <f t="shared" si="257"/>
        <v>10941.3</v>
      </c>
      <c r="Q1514" s="2">
        <f t="shared" si="258"/>
        <v>11034.075000000001</v>
      </c>
      <c r="R1514" s="2">
        <f t="shared" si="254"/>
        <v>11131.00618906652</v>
      </c>
      <c r="S1514" s="2">
        <f t="shared" si="263"/>
        <v>0</v>
      </c>
      <c r="T1514" s="2">
        <f t="shared" si="259"/>
        <v>-112.95000000000073</v>
      </c>
      <c r="U1514" s="2">
        <f t="shared" si="260"/>
        <v>-1.0143235597862756</v>
      </c>
      <c r="V1514" s="2">
        <f t="shared" si="261"/>
        <v>-164.01249999999891</v>
      </c>
      <c r="W1514" s="2">
        <f t="shared" si="262"/>
        <v>-1.4646474230532571</v>
      </c>
      <c r="X1514" t="str">
        <f>IF($T1515&gt;0, "up", "down")</f>
        <v>up</v>
      </c>
    </row>
    <row r="1515" spans="1:24" x14ac:dyDescent="0.2">
      <c r="A1515" s="1">
        <v>40737</v>
      </c>
      <c r="B1515" s="2">
        <v>11065.2</v>
      </c>
      <c r="C1515" s="2">
        <v>11164.25</v>
      </c>
      <c r="D1515" s="2">
        <v>11060.9</v>
      </c>
      <c r="E1515" s="2">
        <v>11142.25</v>
      </c>
      <c r="F1515" s="2">
        <f t="shared" si="253"/>
        <v>11108.15</v>
      </c>
      <c r="G1515" s="2">
        <f>$C1515-$D1515</f>
        <v>103.35000000000036</v>
      </c>
      <c r="H1515" s="2">
        <f>$C1515-MAX($B1515,$E1515)</f>
        <v>22</v>
      </c>
      <c r="I1515" s="2">
        <f>MIN($B1515,$E1515)-$D1515</f>
        <v>4.3000000000010914</v>
      </c>
      <c r="J1515" s="2">
        <f>$E1515-$B1515</f>
        <v>77.049999999999272</v>
      </c>
      <c r="K1515" s="2">
        <f>$H1515/$G1515</f>
        <v>0.2128688921141744</v>
      </c>
      <c r="L1515" s="2">
        <f>$I1515/$G1515</f>
        <v>4.1606192549599193E-2</v>
      </c>
      <c r="M1515" s="2">
        <f>ABS($J1515)/$G1515</f>
        <v>0.74552491533622645</v>
      </c>
      <c r="N1515" s="2">
        <f t="shared" si="255"/>
        <v>11154.199939066521</v>
      </c>
      <c r="O1515" s="2">
        <f t="shared" si="256"/>
        <v>11164.25</v>
      </c>
      <c r="P1515" s="2">
        <f t="shared" si="257"/>
        <v>11060.9</v>
      </c>
      <c r="Q1515" s="2">
        <f t="shared" si="258"/>
        <v>11108.15</v>
      </c>
      <c r="R1515" s="2">
        <f t="shared" si="254"/>
        <v>11121.874984766631</v>
      </c>
      <c r="S1515" s="2">
        <f t="shared" si="263"/>
        <v>0</v>
      </c>
      <c r="T1515" s="2">
        <f t="shared" si="259"/>
        <v>119.70000000000073</v>
      </c>
      <c r="U1515" s="2">
        <f t="shared" si="260"/>
        <v>1.0859556091829998</v>
      </c>
      <c r="V1515" s="2">
        <f t="shared" si="261"/>
        <v>74.074999999998909</v>
      </c>
      <c r="W1515" s="2">
        <f t="shared" si="262"/>
        <v>0.67132949522274321</v>
      </c>
      <c r="X1515" t="str">
        <f>IF($T1516&gt;0, "up", "down")</f>
        <v>up</v>
      </c>
    </row>
    <row r="1516" spans="1:24" x14ac:dyDescent="0.2">
      <c r="A1516" s="1">
        <v>40738</v>
      </c>
      <c r="B1516" s="2">
        <v>11121.4</v>
      </c>
      <c r="C1516" s="2">
        <v>11385.35</v>
      </c>
      <c r="D1516" s="2">
        <v>11072.5</v>
      </c>
      <c r="E1516" s="2">
        <v>11263.8</v>
      </c>
      <c r="F1516" s="2">
        <f t="shared" si="253"/>
        <v>11210.762500000001</v>
      </c>
      <c r="G1516" s="2">
        <f>$C1516-$D1516</f>
        <v>312.85000000000036</v>
      </c>
      <c r="H1516" s="2">
        <f>$C1516-MAX($B1516,$E1516)</f>
        <v>121.55000000000109</v>
      </c>
      <c r="I1516" s="2">
        <f>MIN($B1516,$E1516)-$D1516</f>
        <v>48.899999999999636</v>
      </c>
      <c r="J1516" s="2">
        <f>$E1516-$B1516</f>
        <v>142.39999999999964</v>
      </c>
      <c r="K1516" s="2">
        <f>$H1516/$G1516</f>
        <v>0.38852485216557758</v>
      </c>
      <c r="L1516" s="2">
        <f>$I1516/$G1516</f>
        <v>0.15630493846891347</v>
      </c>
      <c r="M1516" s="2">
        <f>ABS($J1516)/$G1516</f>
        <v>0.45517020936550895</v>
      </c>
      <c r="N1516" s="2">
        <f t="shared" si="255"/>
        <v>11131.17496953326</v>
      </c>
      <c r="O1516" s="2">
        <f t="shared" si="256"/>
        <v>11385.35</v>
      </c>
      <c r="P1516" s="2">
        <f t="shared" si="257"/>
        <v>11072.5</v>
      </c>
      <c r="Q1516" s="2">
        <f t="shared" si="258"/>
        <v>11210.762500000001</v>
      </c>
      <c r="R1516" s="2">
        <f t="shared" si="254"/>
        <v>11199.946867383314</v>
      </c>
      <c r="S1516" s="2">
        <f t="shared" si="263"/>
        <v>0.33404216921748364</v>
      </c>
      <c r="T1516" s="2">
        <f t="shared" si="259"/>
        <v>121.54999999999927</v>
      </c>
      <c r="U1516" s="2">
        <f t="shared" si="260"/>
        <v>1.0908927730036508</v>
      </c>
      <c r="V1516" s="2">
        <f t="shared" si="261"/>
        <v>102.61250000000109</v>
      </c>
      <c r="W1516" s="2">
        <f t="shared" si="262"/>
        <v>0.92375868168867981</v>
      </c>
      <c r="X1516" t="str">
        <f>IF($T1517&gt;0, "up", "down")</f>
        <v>down</v>
      </c>
    </row>
    <row r="1517" spans="1:24" x14ac:dyDescent="0.2">
      <c r="A1517" s="1">
        <v>40739</v>
      </c>
      <c r="B1517" s="2">
        <v>11249.4</v>
      </c>
      <c r="C1517" s="2">
        <v>11334.6</v>
      </c>
      <c r="D1517" s="2">
        <v>11195.5</v>
      </c>
      <c r="E1517" s="2">
        <v>11234.55</v>
      </c>
      <c r="F1517" s="2">
        <f t="shared" si="253"/>
        <v>11253.512500000001</v>
      </c>
      <c r="G1517" s="2">
        <f>$C1517-$D1517</f>
        <v>139.10000000000036</v>
      </c>
      <c r="H1517" s="2">
        <f>$C1517-MAX($B1517,$E1517)</f>
        <v>85.200000000000728</v>
      </c>
      <c r="I1517" s="2">
        <f>MIN($B1517,$E1517)-$D1517</f>
        <v>39.049999999999272</v>
      </c>
      <c r="J1517" s="2">
        <f>$E1517-$B1517</f>
        <v>-14.850000000000364</v>
      </c>
      <c r="K1517" s="2">
        <f>$H1517/$G1517</f>
        <v>0.61250898634076567</v>
      </c>
      <c r="L1517" s="2">
        <f>$I1517/$G1517</f>
        <v>0.28073328540617665</v>
      </c>
      <c r="M1517" s="2">
        <f>ABS($J1517)/$G1517</f>
        <v>0.1067577282530577</v>
      </c>
      <c r="N1517" s="2">
        <f t="shared" si="255"/>
        <v>11170.968734766629</v>
      </c>
      <c r="O1517" s="2">
        <f t="shared" si="256"/>
        <v>11334.6</v>
      </c>
      <c r="P1517" s="2">
        <f t="shared" si="257"/>
        <v>11170.968734766629</v>
      </c>
      <c r="Q1517" s="2">
        <f t="shared" si="258"/>
        <v>11253.512500000001</v>
      </c>
      <c r="R1517" s="2">
        <f t="shared" si="254"/>
        <v>11232.512492383314</v>
      </c>
      <c r="S1517" s="2">
        <f t="shared" si="263"/>
        <v>0.85341765838965167</v>
      </c>
      <c r="T1517" s="2">
        <f t="shared" si="259"/>
        <v>-29.25</v>
      </c>
      <c r="U1517" s="2">
        <f t="shared" si="260"/>
        <v>-0.25968145741224102</v>
      </c>
      <c r="V1517" s="2">
        <f t="shared" si="261"/>
        <v>42.75</v>
      </c>
      <c r="W1517" s="2">
        <f t="shared" si="262"/>
        <v>0.38132999428005004</v>
      </c>
      <c r="X1517" t="str">
        <f>IF($T1518&gt;0, "up", "down")</f>
        <v>down</v>
      </c>
    </row>
    <row r="1518" spans="1:24" x14ac:dyDescent="0.2">
      <c r="A1518" s="1">
        <v>40742</v>
      </c>
      <c r="B1518" s="2">
        <v>11234.7</v>
      </c>
      <c r="C1518" s="2">
        <v>11277.45</v>
      </c>
      <c r="D1518" s="2">
        <v>11176.85</v>
      </c>
      <c r="E1518" s="2">
        <v>11228.85</v>
      </c>
      <c r="F1518" s="2">
        <f t="shared" si="253"/>
        <v>11229.4625</v>
      </c>
      <c r="G1518" s="2">
        <f>$C1518-$D1518</f>
        <v>100.60000000000036</v>
      </c>
      <c r="H1518" s="2">
        <f>$C1518-MAX($B1518,$E1518)</f>
        <v>42.75</v>
      </c>
      <c r="I1518" s="2">
        <f>MIN($B1518,$E1518)-$D1518</f>
        <v>52</v>
      </c>
      <c r="J1518" s="2">
        <f>$E1518-$B1518</f>
        <v>-5.8500000000003638</v>
      </c>
      <c r="K1518" s="2">
        <f>$H1518/$G1518</f>
        <v>0.42495029821073405</v>
      </c>
      <c r="L1518" s="2">
        <f>$I1518/$G1518</f>
        <v>0.51689860834989876</v>
      </c>
      <c r="M1518" s="2">
        <f>ABS($J1518)/$G1518</f>
        <v>5.8151093439367224E-2</v>
      </c>
      <c r="N1518" s="2">
        <f t="shared" si="255"/>
        <v>11212.240617383315</v>
      </c>
      <c r="O1518" s="2">
        <f t="shared" si="256"/>
        <v>11277.45</v>
      </c>
      <c r="P1518" s="2">
        <f t="shared" si="257"/>
        <v>11176.85</v>
      </c>
      <c r="Q1518" s="2">
        <f t="shared" si="258"/>
        <v>11229.4625</v>
      </c>
      <c r="R1518" s="2">
        <f t="shared" si="254"/>
        <v>11224.00077934583</v>
      </c>
      <c r="S1518" s="2">
        <f t="shared" si="263"/>
        <v>0.9230666595728666</v>
      </c>
      <c r="T1518" s="2">
        <f t="shared" si="259"/>
        <v>-5.6999999999989086</v>
      </c>
      <c r="U1518" s="2">
        <f t="shared" si="260"/>
        <v>-5.0736344579880008E-2</v>
      </c>
      <c r="V1518" s="2">
        <f t="shared" si="261"/>
        <v>-24.050000000001091</v>
      </c>
      <c r="W1518" s="2">
        <f t="shared" si="262"/>
        <v>-0.21371105243808181</v>
      </c>
      <c r="X1518" t="str">
        <f>IF($T1519&gt;0, "up", "down")</f>
        <v>up</v>
      </c>
    </row>
    <row r="1519" spans="1:24" x14ac:dyDescent="0.2">
      <c r="A1519" s="1">
        <v>40743</v>
      </c>
      <c r="B1519" s="2">
        <v>11230.05</v>
      </c>
      <c r="C1519" s="2">
        <v>11353.75</v>
      </c>
      <c r="D1519" s="2">
        <v>11204.75</v>
      </c>
      <c r="E1519" s="2">
        <v>11313.85</v>
      </c>
      <c r="F1519" s="2">
        <f t="shared" si="253"/>
        <v>11275.6</v>
      </c>
      <c r="G1519" s="2">
        <f>$C1519-$D1519</f>
        <v>149</v>
      </c>
      <c r="H1519" s="2">
        <f>$C1519-MAX($B1519,$E1519)</f>
        <v>39.899999999999636</v>
      </c>
      <c r="I1519" s="2">
        <f>MIN($B1519,$E1519)-$D1519</f>
        <v>25.299999999999272</v>
      </c>
      <c r="J1519" s="2">
        <f>$E1519-$B1519</f>
        <v>83.800000000001091</v>
      </c>
      <c r="K1519" s="2">
        <f>$H1519/$G1519</f>
        <v>0.26778523489932643</v>
      </c>
      <c r="L1519" s="2">
        <f>$I1519/$G1519</f>
        <v>0.16979865771811592</v>
      </c>
      <c r="M1519" s="2">
        <f>ABS($J1519)/$G1519</f>
        <v>0.56241610738255765</v>
      </c>
      <c r="N1519" s="2">
        <f t="shared" si="255"/>
        <v>11220.851558691658</v>
      </c>
      <c r="O1519" s="2">
        <f t="shared" si="256"/>
        <v>11353.75</v>
      </c>
      <c r="P1519" s="2">
        <f t="shared" si="257"/>
        <v>11204.75</v>
      </c>
      <c r="Q1519" s="2">
        <f t="shared" si="258"/>
        <v>11275.6</v>
      </c>
      <c r="R1519" s="2">
        <f t="shared" si="254"/>
        <v>11263.737889672915</v>
      </c>
      <c r="S1519" s="2">
        <f t="shared" si="263"/>
        <v>1</v>
      </c>
      <c r="T1519" s="2">
        <f t="shared" si="259"/>
        <v>85</v>
      </c>
      <c r="U1519" s="2">
        <f t="shared" si="260"/>
        <v>0.75697867546543052</v>
      </c>
      <c r="V1519" s="2">
        <f t="shared" si="261"/>
        <v>46.137500000000728</v>
      </c>
      <c r="W1519" s="2">
        <f t="shared" si="262"/>
        <v>0.4108611609861178</v>
      </c>
      <c r="X1519" t="str">
        <f>IF($T1520&gt;0, "up", "down")</f>
        <v>down</v>
      </c>
    </row>
    <row r="1520" spans="1:24" x14ac:dyDescent="0.2">
      <c r="A1520" s="1">
        <v>40744</v>
      </c>
      <c r="B1520" s="2">
        <v>11372.15</v>
      </c>
      <c r="C1520" s="2">
        <v>11388.5</v>
      </c>
      <c r="D1520" s="2">
        <v>11142.4</v>
      </c>
      <c r="E1520" s="2">
        <v>11164.7</v>
      </c>
      <c r="F1520" s="2">
        <f t="shared" si="253"/>
        <v>11266.9375</v>
      </c>
      <c r="G1520" s="2">
        <f>$C1520-$D1520</f>
        <v>246.10000000000036</v>
      </c>
      <c r="H1520" s="2">
        <f>$C1520-MAX($B1520,$E1520)</f>
        <v>16.350000000000364</v>
      </c>
      <c r="I1520" s="2">
        <f>MIN($B1520,$E1520)-$D1520</f>
        <v>22.300000000001091</v>
      </c>
      <c r="J1520" s="2">
        <f>$E1520-$B1520</f>
        <v>-207.44999999999891</v>
      </c>
      <c r="K1520" s="2">
        <f>$H1520/$G1520</f>
        <v>6.6436407964243563E-2</v>
      </c>
      <c r="L1520" s="2">
        <f>$I1520/$G1520</f>
        <v>9.0613571718817787E-2</v>
      </c>
      <c r="M1520" s="2">
        <f>ABS($J1520)/$G1520</f>
        <v>0.84295002031693866</v>
      </c>
      <c r="N1520" s="2">
        <f t="shared" si="255"/>
        <v>11248.22577934583</v>
      </c>
      <c r="O1520" s="2">
        <f t="shared" si="256"/>
        <v>11388.5</v>
      </c>
      <c r="P1520" s="2">
        <f t="shared" si="257"/>
        <v>11142.4</v>
      </c>
      <c r="Q1520" s="2">
        <f t="shared" si="258"/>
        <v>11266.9375</v>
      </c>
      <c r="R1520" s="2">
        <f t="shared" si="254"/>
        <v>11261.515819836457</v>
      </c>
      <c r="S1520" s="2">
        <f t="shared" si="263"/>
        <v>0.96516641751921961</v>
      </c>
      <c r="T1520" s="2">
        <f t="shared" si="259"/>
        <v>-149.14999999999964</v>
      </c>
      <c r="U1520" s="2">
        <f t="shared" si="260"/>
        <v>-1.3182957171961767</v>
      </c>
      <c r="V1520" s="2">
        <f t="shared" si="261"/>
        <v>-8.6625000000003638</v>
      </c>
      <c r="W1520" s="2">
        <f t="shared" si="262"/>
        <v>-7.6825180034768556E-2</v>
      </c>
      <c r="X1520" t="str">
        <f>IF($T1521&gt;0, "up", "down")</f>
        <v>down</v>
      </c>
    </row>
    <row r="1521" spans="1:24" x14ac:dyDescent="0.2">
      <c r="A1521" s="1">
        <v>40745</v>
      </c>
      <c r="B1521" s="2">
        <v>11159.1</v>
      </c>
      <c r="C1521" s="2">
        <v>11193.05</v>
      </c>
      <c r="D1521" s="2">
        <v>11021.7</v>
      </c>
      <c r="E1521" s="2">
        <v>11049.8</v>
      </c>
      <c r="F1521" s="2">
        <f t="shared" si="253"/>
        <v>11105.912500000002</v>
      </c>
      <c r="G1521" s="2">
        <f>$C1521-$D1521</f>
        <v>171.34999999999854</v>
      </c>
      <c r="H1521" s="2">
        <f>$C1521-MAX($B1521,$E1521)</f>
        <v>33.949999999998909</v>
      </c>
      <c r="I1521" s="2">
        <f>MIN($B1521,$E1521)-$D1521</f>
        <v>28.099999999998545</v>
      </c>
      <c r="J1521" s="2">
        <f>$E1521-$B1521</f>
        <v>-109.30000000000109</v>
      </c>
      <c r="K1521" s="2">
        <f>$H1521/$G1521</f>
        <v>0.19813247738546366</v>
      </c>
      <c r="L1521" s="2">
        <f>$I1521/$G1521</f>
        <v>0.16399182958855432</v>
      </c>
      <c r="M1521" s="2">
        <f>ABS($J1521)/$G1521</f>
        <v>0.63787569302598202</v>
      </c>
      <c r="N1521" s="2">
        <f t="shared" si="255"/>
        <v>11257.581639672915</v>
      </c>
      <c r="O1521" s="2">
        <f t="shared" si="256"/>
        <v>11257.581639672915</v>
      </c>
      <c r="P1521" s="2">
        <f t="shared" si="257"/>
        <v>11021.7</v>
      </c>
      <c r="Q1521" s="2">
        <f t="shared" si="258"/>
        <v>11105.912500000002</v>
      </c>
      <c r="R1521" s="2">
        <f t="shared" si="254"/>
        <v>11160.693944836457</v>
      </c>
      <c r="S1521" s="2">
        <f t="shared" si="263"/>
        <v>0</v>
      </c>
      <c r="T1521" s="2">
        <f t="shared" si="259"/>
        <v>-114.90000000000146</v>
      </c>
      <c r="U1521" s="2">
        <f t="shared" si="260"/>
        <v>-1.0291364747821388</v>
      </c>
      <c r="V1521" s="2">
        <f t="shared" si="261"/>
        <v>-161.02499999999782</v>
      </c>
      <c r="W1521" s="2">
        <f t="shared" si="262"/>
        <v>-1.4291816210039137</v>
      </c>
      <c r="X1521" t="str">
        <f>IF($T1522&gt;0, "up", "down")</f>
        <v>up</v>
      </c>
    </row>
    <row r="1522" spans="1:24" x14ac:dyDescent="0.2">
      <c r="A1522" s="1">
        <v>40746</v>
      </c>
      <c r="B1522" s="2">
        <v>11110.75</v>
      </c>
      <c r="C1522" s="2">
        <v>11309.45</v>
      </c>
      <c r="D1522" s="2">
        <v>11105.7</v>
      </c>
      <c r="E1522" s="2">
        <v>11291.95</v>
      </c>
      <c r="F1522" s="2">
        <f t="shared" si="253"/>
        <v>11204.462500000001</v>
      </c>
      <c r="G1522" s="2">
        <f>$C1522-$D1522</f>
        <v>203.75</v>
      </c>
      <c r="H1522" s="2">
        <f>$C1522-MAX($B1522,$E1522)</f>
        <v>17.5</v>
      </c>
      <c r="I1522" s="2">
        <f>MIN($B1522,$E1522)-$D1522</f>
        <v>5.0499999999992724</v>
      </c>
      <c r="J1522" s="2">
        <f>$E1522-$B1522</f>
        <v>181.20000000000073</v>
      </c>
      <c r="K1522" s="2">
        <f>$H1522/$G1522</f>
        <v>8.5889570552147243E-2</v>
      </c>
      <c r="L1522" s="2">
        <f>$I1522/$G1522</f>
        <v>2.478527607361606E-2</v>
      </c>
      <c r="M1522" s="2">
        <f>ABS($J1522)/$G1522</f>
        <v>0.88932515337423668</v>
      </c>
      <c r="N1522" s="2">
        <f t="shared" si="255"/>
        <v>11181.74706983646</v>
      </c>
      <c r="O1522" s="2">
        <f t="shared" si="256"/>
        <v>11309.45</v>
      </c>
      <c r="P1522" s="2">
        <f t="shared" si="257"/>
        <v>11105.7</v>
      </c>
      <c r="Q1522" s="2">
        <f t="shared" si="258"/>
        <v>11204.462500000001</v>
      </c>
      <c r="R1522" s="2">
        <f t="shared" si="254"/>
        <v>11200.339892459115</v>
      </c>
      <c r="S1522" s="2">
        <f t="shared" si="263"/>
        <v>0.38474796054809318</v>
      </c>
      <c r="T1522" s="2">
        <f t="shared" si="259"/>
        <v>242.15000000000146</v>
      </c>
      <c r="U1522" s="2">
        <f t="shared" si="260"/>
        <v>2.1914423790475981</v>
      </c>
      <c r="V1522" s="2">
        <f t="shared" si="261"/>
        <v>98.549999999999272</v>
      </c>
      <c r="W1522" s="2">
        <f t="shared" si="262"/>
        <v>0.88736517598170583</v>
      </c>
      <c r="X1522" t="str">
        <f>IF($T1523&gt;0, "up", "down")</f>
        <v>up</v>
      </c>
    </row>
    <row r="1523" spans="1:24" x14ac:dyDescent="0.2">
      <c r="A1523" s="1">
        <v>40749</v>
      </c>
      <c r="B1523" s="2">
        <v>11286.25</v>
      </c>
      <c r="C1523" s="2">
        <v>11433.1</v>
      </c>
      <c r="D1523" s="2">
        <v>11233.35</v>
      </c>
      <c r="E1523" s="2">
        <v>11391.8</v>
      </c>
      <c r="F1523" s="2">
        <f t="shared" si="253"/>
        <v>11336.125</v>
      </c>
      <c r="G1523" s="2">
        <f>$C1523-$D1523</f>
        <v>199.75</v>
      </c>
      <c r="H1523" s="2">
        <f>$C1523-MAX($B1523,$E1523)</f>
        <v>41.300000000001091</v>
      </c>
      <c r="I1523" s="2">
        <f>MIN($B1523,$E1523)-$D1523</f>
        <v>52.899999999999636</v>
      </c>
      <c r="J1523" s="2">
        <f>$E1523-$B1523</f>
        <v>105.54999999999927</v>
      </c>
      <c r="K1523" s="2">
        <f>$H1523/$G1523</f>
        <v>0.20675844806008056</v>
      </c>
      <c r="L1523" s="2">
        <f>$I1523/$G1523</f>
        <v>0.26483103879849629</v>
      </c>
      <c r="M1523" s="2">
        <f>ABS($J1523)/$G1523</f>
        <v>0.52841051314142318</v>
      </c>
      <c r="N1523" s="2">
        <f t="shared" si="255"/>
        <v>11193.104784918231</v>
      </c>
      <c r="O1523" s="2">
        <f t="shared" si="256"/>
        <v>11433.1</v>
      </c>
      <c r="P1523" s="2">
        <f t="shared" si="257"/>
        <v>11193.104784918231</v>
      </c>
      <c r="Q1523" s="2">
        <f t="shared" si="258"/>
        <v>11336.125</v>
      </c>
      <c r="R1523" s="2">
        <f t="shared" si="254"/>
        <v>11288.858642459116</v>
      </c>
      <c r="S1523" s="2">
        <f t="shared" si="263"/>
        <v>1</v>
      </c>
      <c r="T1523" s="2">
        <f t="shared" si="259"/>
        <v>99.849999999998545</v>
      </c>
      <c r="U1523" s="2">
        <f t="shared" si="260"/>
        <v>0.88425825477440601</v>
      </c>
      <c r="V1523" s="2">
        <f t="shared" si="261"/>
        <v>131.66249999999854</v>
      </c>
      <c r="W1523" s="2">
        <f t="shared" si="262"/>
        <v>1.1750898358577979</v>
      </c>
      <c r="X1523" t="str">
        <f>IF($T1524&gt;0, "up", "down")</f>
        <v>down</v>
      </c>
    </row>
    <row r="1524" spans="1:24" x14ac:dyDescent="0.2">
      <c r="A1524" s="1">
        <v>40750</v>
      </c>
      <c r="B1524" s="2">
        <v>11397.95</v>
      </c>
      <c r="C1524" s="2">
        <v>11430.75</v>
      </c>
      <c r="D1524" s="2">
        <v>11068.2</v>
      </c>
      <c r="E1524" s="2">
        <v>11114.55</v>
      </c>
      <c r="F1524" s="2">
        <f t="shared" si="253"/>
        <v>11252.862499999999</v>
      </c>
      <c r="G1524" s="2">
        <f>$C1524-$D1524</f>
        <v>362.54999999999927</v>
      </c>
      <c r="H1524" s="2">
        <f>$C1524-MAX($B1524,$E1524)</f>
        <v>32.799999999999272</v>
      </c>
      <c r="I1524" s="2">
        <f>MIN($B1524,$E1524)-$D1524</f>
        <v>46.349999999998545</v>
      </c>
      <c r="J1524" s="2">
        <f>$E1524-$B1524</f>
        <v>-283.40000000000146</v>
      </c>
      <c r="K1524" s="2">
        <f>$H1524/$G1524</f>
        <v>9.0470279961382807E-2</v>
      </c>
      <c r="L1524" s="2">
        <f>$I1524/$G1524</f>
        <v>0.12784443525030653</v>
      </c>
      <c r="M1524" s="2">
        <f>ABS($J1524)/$G1524</f>
        <v>0.78168528478831067</v>
      </c>
      <c r="N1524" s="2">
        <f t="shared" si="255"/>
        <v>11264.614892459114</v>
      </c>
      <c r="O1524" s="2">
        <f t="shared" si="256"/>
        <v>11430.75</v>
      </c>
      <c r="P1524" s="2">
        <f t="shared" si="257"/>
        <v>11068.2</v>
      </c>
      <c r="Q1524" s="2">
        <f t="shared" si="258"/>
        <v>11252.862499999999</v>
      </c>
      <c r="R1524" s="2">
        <f t="shared" si="254"/>
        <v>11254.106848114778</v>
      </c>
      <c r="S1524" s="2">
        <f t="shared" si="263"/>
        <v>0.72885049480119635</v>
      </c>
      <c r="T1524" s="2">
        <f t="shared" si="259"/>
        <v>-277.25</v>
      </c>
      <c r="U1524" s="2">
        <f t="shared" si="260"/>
        <v>-2.4337681490194703</v>
      </c>
      <c r="V1524" s="2">
        <f t="shared" si="261"/>
        <v>-83.262500000000728</v>
      </c>
      <c r="W1524" s="2">
        <f t="shared" si="262"/>
        <v>-0.73448819592233439</v>
      </c>
      <c r="X1524" t="str">
        <f>IF($T1525&gt;0, "up", "down")</f>
        <v>down</v>
      </c>
    </row>
    <row r="1525" spans="1:24" x14ac:dyDescent="0.2">
      <c r="A1525" s="1">
        <v>40751</v>
      </c>
      <c r="B1525" s="2">
        <v>11126.7</v>
      </c>
      <c r="C1525" s="2">
        <v>11139.65</v>
      </c>
      <c r="D1525" s="2">
        <v>10961.95</v>
      </c>
      <c r="E1525" s="2">
        <v>11000.15</v>
      </c>
      <c r="F1525" s="2">
        <f t="shared" si="253"/>
        <v>11057.112500000001</v>
      </c>
      <c r="G1525" s="2">
        <f>$C1525-$D1525</f>
        <v>177.69999999999891</v>
      </c>
      <c r="H1525" s="2">
        <f>$C1525-MAX($B1525,$E1525)</f>
        <v>12.949999999998909</v>
      </c>
      <c r="I1525" s="2">
        <f>MIN($B1525,$E1525)-$D1525</f>
        <v>38.199999999998909</v>
      </c>
      <c r="J1525" s="2">
        <f>$E1525-$B1525</f>
        <v>-126.55000000000109</v>
      </c>
      <c r="K1525" s="2">
        <f>$H1525/$G1525</f>
        <v>7.2875633089470954E-2</v>
      </c>
      <c r="L1525" s="2">
        <f>$I1525/$G1525</f>
        <v>0.21496904895891469</v>
      </c>
      <c r="M1525" s="2">
        <f>ABS($J1525)/$G1525</f>
        <v>0.71215531795161435</v>
      </c>
      <c r="N1525" s="2">
        <f t="shared" si="255"/>
        <v>11258.738696229557</v>
      </c>
      <c r="O1525" s="2">
        <f t="shared" si="256"/>
        <v>11258.738696229557</v>
      </c>
      <c r="P1525" s="2">
        <f t="shared" si="257"/>
        <v>10961.95</v>
      </c>
      <c r="Q1525" s="2">
        <f t="shared" si="258"/>
        <v>11057.112500000001</v>
      </c>
      <c r="R1525" s="2">
        <f t="shared" si="254"/>
        <v>11134.134973114778</v>
      </c>
      <c r="S1525" s="2">
        <f t="shared" si="263"/>
        <v>0</v>
      </c>
      <c r="T1525" s="2">
        <f t="shared" si="259"/>
        <v>-114.39999999999964</v>
      </c>
      <c r="U1525" s="2">
        <f t="shared" si="260"/>
        <v>-1.0292814373951231</v>
      </c>
      <c r="V1525" s="2">
        <f t="shared" si="261"/>
        <v>-195.74999999999818</v>
      </c>
      <c r="W1525" s="2">
        <f t="shared" si="262"/>
        <v>-1.7395573792890313</v>
      </c>
      <c r="X1525" t="str">
        <f>IF($T1526&gt;0, "up", "down")</f>
        <v>down</v>
      </c>
    </row>
    <row r="1526" spans="1:24" x14ac:dyDescent="0.2">
      <c r="A1526" s="1">
        <v>40752</v>
      </c>
      <c r="B1526" s="2">
        <v>10902.6</v>
      </c>
      <c r="C1526" s="2">
        <v>10954.25</v>
      </c>
      <c r="D1526" s="2">
        <v>10799.85</v>
      </c>
      <c r="E1526" s="2">
        <v>10828.5</v>
      </c>
      <c r="F1526" s="2">
        <f t="shared" si="253"/>
        <v>10871.3</v>
      </c>
      <c r="G1526" s="2">
        <f>$C1526-$D1526</f>
        <v>154.39999999999964</v>
      </c>
      <c r="H1526" s="2">
        <f>$C1526-MAX($B1526,$E1526)</f>
        <v>51.649999999999636</v>
      </c>
      <c r="I1526" s="2">
        <f>MIN($B1526,$E1526)-$D1526</f>
        <v>28.649999999999636</v>
      </c>
      <c r="J1526" s="2">
        <f>$E1526-$B1526</f>
        <v>-74.100000000000364</v>
      </c>
      <c r="K1526" s="2">
        <f>$H1526/$G1526</f>
        <v>0.33452072538859945</v>
      </c>
      <c r="L1526" s="2">
        <f>$I1526/$G1526</f>
        <v>0.18555699481865093</v>
      </c>
      <c r="M1526" s="2">
        <f>ABS($J1526)/$G1526</f>
        <v>0.4799222797927496</v>
      </c>
      <c r="N1526" s="2">
        <f t="shared" si="255"/>
        <v>11157.92559811478</v>
      </c>
      <c r="O1526" s="2">
        <f t="shared" si="256"/>
        <v>11157.92559811478</v>
      </c>
      <c r="P1526" s="2">
        <f t="shared" si="257"/>
        <v>10799.85</v>
      </c>
      <c r="Q1526" s="2">
        <f t="shared" si="258"/>
        <v>10871.3</v>
      </c>
      <c r="R1526" s="2">
        <f t="shared" si="254"/>
        <v>10996.750299057388</v>
      </c>
      <c r="S1526" s="2">
        <f t="shared" si="263"/>
        <v>0</v>
      </c>
      <c r="T1526" s="2">
        <f t="shared" si="259"/>
        <v>-171.64999999999964</v>
      </c>
      <c r="U1526" s="2">
        <f t="shared" si="260"/>
        <v>-1.5604332668190855</v>
      </c>
      <c r="V1526" s="2">
        <f t="shared" si="261"/>
        <v>-185.81250000000182</v>
      </c>
      <c r="W1526" s="2">
        <f t="shared" si="262"/>
        <v>-1.6804794199209043</v>
      </c>
      <c r="X1526" t="str">
        <f>IF($T1527&gt;0, "up", "down")</f>
        <v>up</v>
      </c>
    </row>
    <row r="1527" spans="1:24" x14ac:dyDescent="0.2">
      <c r="A1527" s="1">
        <v>40753</v>
      </c>
      <c r="B1527" s="2">
        <v>10820.65</v>
      </c>
      <c r="C1527" s="2">
        <v>10968.8</v>
      </c>
      <c r="D1527" s="2">
        <v>10758.4</v>
      </c>
      <c r="E1527" s="2">
        <v>10893.65</v>
      </c>
      <c r="F1527" s="2">
        <f t="shared" si="253"/>
        <v>10860.375</v>
      </c>
      <c r="G1527" s="2">
        <f>$C1527-$D1527</f>
        <v>210.39999999999964</v>
      </c>
      <c r="H1527" s="2">
        <f>$C1527-MAX($B1527,$E1527)</f>
        <v>75.149999999999636</v>
      </c>
      <c r="I1527" s="2">
        <f>MIN($B1527,$E1527)-$D1527</f>
        <v>62.25</v>
      </c>
      <c r="J1527" s="2">
        <f>$E1527-$B1527</f>
        <v>73</v>
      </c>
      <c r="K1527" s="2">
        <f>$H1527/$G1527</f>
        <v>0.3571768060836491</v>
      </c>
      <c r="L1527" s="2">
        <f>$I1527/$G1527</f>
        <v>0.29586501901140738</v>
      </c>
      <c r="M1527" s="2">
        <f>ABS($J1527)/$G1527</f>
        <v>0.34695817490494357</v>
      </c>
      <c r="N1527" s="2">
        <f t="shared" si="255"/>
        <v>11014.61279905739</v>
      </c>
      <c r="O1527" s="2">
        <f t="shared" si="256"/>
        <v>11014.61279905739</v>
      </c>
      <c r="P1527" s="2">
        <f t="shared" si="257"/>
        <v>10758.4</v>
      </c>
      <c r="Q1527" s="2">
        <f t="shared" si="258"/>
        <v>10860.375</v>
      </c>
      <c r="R1527" s="2">
        <f t="shared" si="254"/>
        <v>10912.000149528694</v>
      </c>
      <c r="S1527" s="2">
        <f t="shared" si="263"/>
        <v>0</v>
      </c>
      <c r="T1527" s="2">
        <f t="shared" si="259"/>
        <v>65.149999999999636</v>
      </c>
      <c r="U1527" s="2">
        <f t="shared" si="260"/>
        <v>0.60165304520478025</v>
      </c>
      <c r="V1527" s="2">
        <f t="shared" si="261"/>
        <v>-10.924999999999272</v>
      </c>
      <c r="W1527" s="2">
        <f t="shared" si="262"/>
        <v>-0.10049396116379157</v>
      </c>
      <c r="X1527" t="str">
        <f>IF($T1528&gt;0, "up", "down")</f>
        <v>up</v>
      </c>
    </row>
    <row r="1528" spans="1:24" x14ac:dyDescent="0.2">
      <c r="A1528" s="1">
        <v>40756</v>
      </c>
      <c r="B1528" s="2">
        <v>11014.15</v>
      </c>
      <c r="C1528" s="2">
        <v>11064.9</v>
      </c>
      <c r="D1528" s="2">
        <v>10882.05</v>
      </c>
      <c r="E1528" s="2">
        <v>10939</v>
      </c>
      <c r="F1528" s="2">
        <f t="shared" si="253"/>
        <v>10975.025</v>
      </c>
      <c r="G1528" s="2">
        <f>$C1528-$D1528</f>
        <v>182.85000000000036</v>
      </c>
      <c r="H1528" s="2">
        <f>$C1528-MAX($B1528,$E1528)</f>
        <v>50.75</v>
      </c>
      <c r="I1528" s="2">
        <f>MIN($B1528,$E1528)-$D1528</f>
        <v>56.950000000000728</v>
      </c>
      <c r="J1528" s="2">
        <f>$E1528-$B1528</f>
        <v>-75.149999999999636</v>
      </c>
      <c r="K1528" s="2">
        <f>$H1528/$G1528</f>
        <v>0.27754990429313592</v>
      </c>
      <c r="L1528" s="2">
        <f>$I1528/$G1528</f>
        <v>0.31145747880776931</v>
      </c>
      <c r="M1528" s="2">
        <f>ABS($J1528)/$G1528</f>
        <v>0.41099261689909483</v>
      </c>
      <c r="N1528" s="2">
        <f t="shared" si="255"/>
        <v>10937.493899528694</v>
      </c>
      <c r="O1528" s="2">
        <f t="shared" si="256"/>
        <v>11064.9</v>
      </c>
      <c r="P1528" s="2">
        <f t="shared" si="257"/>
        <v>10882.05</v>
      </c>
      <c r="Q1528" s="2">
        <f t="shared" si="258"/>
        <v>10975.025</v>
      </c>
      <c r="R1528" s="2">
        <f t="shared" si="254"/>
        <v>10964.867224882173</v>
      </c>
      <c r="S1528" s="2">
        <f t="shared" si="263"/>
        <v>0.15453387955271522</v>
      </c>
      <c r="T1528" s="2">
        <f t="shared" si="259"/>
        <v>45.350000000000364</v>
      </c>
      <c r="U1528" s="2">
        <f t="shared" si="260"/>
        <v>0.41629756784916322</v>
      </c>
      <c r="V1528" s="2">
        <f t="shared" si="261"/>
        <v>114.64999999999964</v>
      </c>
      <c r="W1528" s="2">
        <f t="shared" si="262"/>
        <v>1.0556725711589114</v>
      </c>
      <c r="X1528" t="str">
        <f>IF($T1529&gt;0, "up", "down")</f>
        <v>down</v>
      </c>
    </row>
    <row r="1529" spans="1:24" x14ac:dyDescent="0.2">
      <c r="A1529" s="1">
        <v>40757</v>
      </c>
      <c r="B1529" s="2">
        <v>10902.55</v>
      </c>
      <c r="C1529" s="2">
        <v>10902.55</v>
      </c>
      <c r="D1529" s="2">
        <v>10720.3</v>
      </c>
      <c r="E1529" s="2">
        <v>10743.3</v>
      </c>
      <c r="F1529" s="2">
        <f t="shared" si="253"/>
        <v>10817.174999999999</v>
      </c>
      <c r="G1529" s="2">
        <f>$C1529-$D1529</f>
        <v>182.25</v>
      </c>
      <c r="H1529" s="2">
        <f>$C1529-MAX($B1529,$E1529)</f>
        <v>0</v>
      </c>
      <c r="I1529" s="2">
        <f>MIN($B1529,$E1529)-$D1529</f>
        <v>23</v>
      </c>
      <c r="J1529" s="2">
        <f>$E1529-$B1529</f>
        <v>-159.25</v>
      </c>
      <c r="K1529" s="2">
        <f>$H1529/$G1529</f>
        <v>0</v>
      </c>
      <c r="L1529" s="2">
        <f>$I1529/$G1529</f>
        <v>0.12620027434842249</v>
      </c>
      <c r="M1529" s="2">
        <f>ABS($J1529)/$G1529</f>
        <v>0.87379972565157749</v>
      </c>
      <c r="N1529" s="2">
        <f t="shared" si="255"/>
        <v>10956.259449764348</v>
      </c>
      <c r="O1529" s="2">
        <f t="shared" si="256"/>
        <v>10956.259449764348</v>
      </c>
      <c r="P1529" s="2">
        <f t="shared" si="257"/>
        <v>10720.3</v>
      </c>
      <c r="Q1529" s="2">
        <f t="shared" si="258"/>
        <v>10817.174999999999</v>
      </c>
      <c r="R1529" s="2">
        <f t="shared" si="254"/>
        <v>10862.498474882173</v>
      </c>
      <c r="S1529" s="2">
        <f t="shared" si="263"/>
        <v>0</v>
      </c>
      <c r="T1529" s="2">
        <f t="shared" si="259"/>
        <v>-195.70000000000073</v>
      </c>
      <c r="U1529" s="2">
        <f t="shared" si="260"/>
        <v>-1.7890117926684406</v>
      </c>
      <c r="V1529" s="2">
        <f t="shared" si="261"/>
        <v>-157.85000000000036</v>
      </c>
      <c r="W1529" s="2">
        <f t="shared" si="262"/>
        <v>-1.4382655164794647</v>
      </c>
      <c r="X1529" t="str">
        <f>IF($T1530&gt;0, "up", "down")</f>
        <v>down</v>
      </c>
    </row>
    <row r="1530" spans="1:24" x14ac:dyDescent="0.2">
      <c r="A1530" s="1">
        <v>40758</v>
      </c>
      <c r="B1530" s="2">
        <v>10647.9</v>
      </c>
      <c r="C1530" s="2">
        <v>10686.4</v>
      </c>
      <c r="D1530" s="2">
        <v>10545.15</v>
      </c>
      <c r="E1530" s="2">
        <v>10639.55</v>
      </c>
      <c r="F1530" s="2">
        <f t="shared" si="253"/>
        <v>10629.75</v>
      </c>
      <c r="G1530" s="2">
        <f>$C1530-$D1530</f>
        <v>141.25</v>
      </c>
      <c r="H1530" s="2">
        <f>$C1530-MAX($B1530,$E1530)</f>
        <v>38.5</v>
      </c>
      <c r="I1530" s="2">
        <f>MIN($B1530,$E1530)-$D1530</f>
        <v>94.399999999999636</v>
      </c>
      <c r="J1530" s="2">
        <f>$E1530-$B1530</f>
        <v>-8.3500000000003638</v>
      </c>
      <c r="K1530" s="2">
        <f>$H1530/$G1530</f>
        <v>0.27256637168141595</v>
      </c>
      <c r="L1530" s="2">
        <f>$I1530/$G1530</f>
        <v>0.66831858407079392</v>
      </c>
      <c r="M1530" s="2">
        <f>ABS($J1530)/$G1530</f>
        <v>5.9115044247790183E-2</v>
      </c>
      <c r="N1530" s="2">
        <f t="shared" si="255"/>
        <v>10886.717224882173</v>
      </c>
      <c r="O1530" s="2">
        <f t="shared" si="256"/>
        <v>10886.717224882173</v>
      </c>
      <c r="P1530" s="2">
        <f t="shared" si="257"/>
        <v>10545.15</v>
      </c>
      <c r="Q1530" s="2">
        <f t="shared" si="258"/>
        <v>10629.75</v>
      </c>
      <c r="R1530" s="2">
        <f t="shared" si="254"/>
        <v>10737.083612441087</v>
      </c>
      <c r="S1530" s="2">
        <f t="shared" si="263"/>
        <v>0</v>
      </c>
      <c r="T1530" s="2">
        <f t="shared" si="259"/>
        <v>-103.75</v>
      </c>
      <c r="U1530" s="2">
        <f t="shared" si="260"/>
        <v>-0.96571816853294623</v>
      </c>
      <c r="V1530" s="2">
        <f t="shared" si="261"/>
        <v>-187.42499999999927</v>
      </c>
      <c r="W1530" s="2">
        <f t="shared" si="262"/>
        <v>-1.7326612539780424</v>
      </c>
      <c r="X1530" t="str">
        <f>IF($T1531&gt;0, "up", "down")</f>
        <v>down</v>
      </c>
    </row>
    <row r="1531" spans="1:24" x14ac:dyDescent="0.2">
      <c r="A1531" s="1">
        <v>40759</v>
      </c>
      <c r="B1531" s="2">
        <v>10682.45</v>
      </c>
      <c r="C1531" s="2">
        <v>10765.95</v>
      </c>
      <c r="D1531" s="2">
        <v>10515.05</v>
      </c>
      <c r="E1531" s="2">
        <v>10537.05</v>
      </c>
      <c r="F1531" s="2">
        <f t="shared" si="253"/>
        <v>10625.125</v>
      </c>
      <c r="G1531" s="2">
        <f>$C1531-$D1531</f>
        <v>250.90000000000146</v>
      </c>
      <c r="H1531" s="2">
        <f>$C1531-MAX($B1531,$E1531)</f>
        <v>83.5</v>
      </c>
      <c r="I1531" s="2">
        <f>MIN($B1531,$E1531)-$D1531</f>
        <v>22</v>
      </c>
      <c r="J1531" s="2">
        <f>$E1531-$B1531</f>
        <v>-145.40000000000146</v>
      </c>
      <c r="K1531" s="2">
        <f>$H1531/$G1531</f>
        <v>0.332801913112792</v>
      </c>
      <c r="L1531" s="2">
        <f>$I1531/$G1531</f>
        <v>8.7684336388999098E-2</v>
      </c>
      <c r="M1531" s="2">
        <f>ABS($J1531)/$G1531</f>
        <v>0.57951375049820886</v>
      </c>
      <c r="N1531" s="2">
        <f t="shared" si="255"/>
        <v>10758.233612441087</v>
      </c>
      <c r="O1531" s="2">
        <f t="shared" si="256"/>
        <v>10765.95</v>
      </c>
      <c r="P1531" s="2">
        <f t="shared" si="257"/>
        <v>10515.05</v>
      </c>
      <c r="Q1531" s="2">
        <f t="shared" si="258"/>
        <v>10625.125</v>
      </c>
      <c r="R1531" s="2">
        <f t="shared" si="254"/>
        <v>10666.089653110272</v>
      </c>
      <c r="S1531" s="2">
        <f t="shared" si="263"/>
        <v>0</v>
      </c>
      <c r="T1531" s="2">
        <f t="shared" si="259"/>
        <v>-102.5</v>
      </c>
      <c r="U1531" s="2">
        <f t="shared" si="260"/>
        <v>-0.96338660939607412</v>
      </c>
      <c r="V1531" s="2">
        <f t="shared" si="261"/>
        <v>-4.625</v>
      </c>
      <c r="W1531" s="2">
        <f t="shared" si="262"/>
        <v>-4.3509960253063334E-2</v>
      </c>
      <c r="X1531" t="str">
        <f>IF($T1532&gt;0, "up", "down")</f>
        <v>down</v>
      </c>
    </row>
    <row r="1532" spans="1:24" x14ac:dyDescent="0.2">
      <c r="A1532" s="1">
        <v>40760</v>
      </c>
      <c r="B1532" s="2">
        <v>10306.1</v>
      </c>
      <c r="C1532" s="2">
        <v>10392.25</v>
      </c>
      <c r="D1532" s="2">
        <v>10150.299999999999</v>
      </c>
      <c r="E1532" s="2">
        <v>10354.5</v>
      </c>
      <c r="F1532" s="2">
        <f t="shared" si="253"/>
        <v>10300.787499999999</v>
      </c>
      <c r="G1532" s="2">
        <f>$C1532-$D1532</f>
        <v>241.95000000000073</v>
      </c>
      <c r="H1532" s="2">
        <f>$C1532-MAX($B1532,$E1532)</f>
        <v>37.75</v>
      </c>
      <c r="I1532" s="2">
        <f>MIN($B1532,$E1532)-$D1532</f>
        <v>155.80000000000109</v>
      </c>
      <c r="J1532" s="2">
        <f>$E1532-$B1532</f>
        <v>48.399999999999636</v>
      </c>
      <c r="K1532" s="2">
        <f>$H1532/$G1532</f>
        <v>0.15602397189501915</v>
      </c>
      <c r="L1532" s="2">
        <f>$I1532/$G1532</f>
        <v>0.64393469725150076</v>
      </c>
      <c r="M1532" s="2">
        <f>ABS($J1532)/$G1532</f>
        <v>0.20004133085348003</v>
      </c>
      <c r="N1532" s="2">
        <f t="shared" si="255"/>
        <v>10691.679306220543</v>
      </c>
      <c r="O1532" s="2">
        <f t="shared" si="256"/>
        <v>10691.679306220543</v>
      </c>
      <c r="P1532" s="2">
        <f t="shared" si="257"/>
        <v>10150.299999999999</v>
      </c>
      <c r="Q1532" s="2">
        <f t="shared" si="258"/>
        <v>10300.787499999999</v>
      </c>
      <c r="R1532" s="2">
        <f t="shared" si="254"/>
        <v>10458.611528110272</v>
      </c>
      <c r="S1532" s="2">
        <f t="shared" si="263"/>
        <v>0</v>
      </c>
      <c r="T1532" s="2">
        <f t="shared" si="259"/>
        <v>-182.54999999999927</v>
      </c>
      <c r="U1532" s="2">
        <f t="shared" si="260"/>
        <v>-1.7324583256224397</v>
      </c>
      <c r="V1532" s="2">
        <f t="shared" si="261"/>
        <v>-324.33750000000146</v>
      </c>
      <c r="W1532" s="2">
        <f t="shared" si="262"/>
        <v>-3.0525523229138618</v>
      </c>
      <c r="X1532" t="str">
        <f>IF($T1533&gt;0, "up", "down")</f>
        <v>down</v>
      </c>
    </row>
    <row r="1533" spans="1:24" x14ac:dyDescent="0.2">
      <c r="A1533" s="1">
        <v>40763</v>
      </c>
      <c r="B1533" s="2">
        <v>10121.4</v>
      </c>
      <c r="C1533" s="2">
        <v>10481.5</v>
      </c>
      <c r="D1533" s="2">
        <v>10072.450000000001</v>
      </c>
      <c r="E1533" s="2">
        <v>10232.299999999999</v>
      </c>
      <c r="F1533" s="2">
        <f t="shared" si="253"/>
        <v>10226.9125</v>
      </c>
      <c r="G1533" s="2">
        <f>$C1533-$D1533</f>
        <v>409.04999999999927</v>
      </c>
      <c r="H1533" s="2">
        <f>$C1533-MAX($B1533,$E1533)</f>
        <v>249.20000000000073</v>
      </c>
      <c r="I1533" s="2">
        <f>MIN($B1533,$E1533)-$D1533</f>
        <v>48.949999999998909</v>
      </c>
      <c r="J1533" s="2">
        <f>$E1533-$B1533</f>
        <v>110.89999999999964</v>
      </c>
      <c r="K1533" s="2">
        <f>$H1533/$G1533</f>
        <v>0.60921647720327876</v>
      </c>
      <c r="L1533" s="2">
        <f>$I1533/$G1533</f>
        <v>0.11966752230778388</v>
      </c>
      <c r="M1533" s="2">
        <f>ABS($J1533)/$G1533</f>
        <v>0.27111600048893736</v>
      </c>
      <c r="N1533" s="2">
        <f t="shared" si="255"/>
        <v>10496.233403110271</v>
      </c>
      <c r="O1533" s="2">
        <f t="shared" si="256"/>
        <v>10496.233403110271</v>
      </c>
      <c r="P1533" s="2">
        <f t="shared" si="257"/>
        <v>10072.450000000001</v>
      </c>
      <c r="Q1533" s="2">
        <f t="shared" si="258"/>
        <v>10226.9125</v>
      </c>
      <c r="R1533" s="2">
        <f t="shared" si="254"/>
        <v>10322.957326555135</v>
      </c>
      <c r="S1533" s="2">
        <f t="shared" si="263"/>
        <v>0</v>
      </c>
      <c r="T1533" s="2">
        <f t="shared" si="259"/>
        <v>-122.20000000000073</v>
      </c>
      <c r="U1533" s="2">
        <f t="shared" si="260"/>
        <v>-1.1801632140615261</v>
      </c>
      <c r="V1533" s="2">
        <f t="shared" si="261"/>
        <v>-73.874999999998181</v>
      </c>
      <c r="W1533" s="2">
        <f t="shared" si="262"/>
        <v>-0.71717817691121377</v>
      </c>
      <c r="X1533" t="str">
        <f>IF($T1534&gt;0, "up", "down")</f>
        <v>down</v>
      </c>
    </row>
    <row r="1534" spans="1:24" x14ac:dyDescent="0.2">
      <c r="A1534" s="1">
        <v>40764</v>
      </c>
      <c r="B1534" s="2">
        <v>9952.2000000000007</v>
      </c>
      <c r="C1534" s="2">
        <v>10424.25</v>
      </c>
      <c r="D1534" s="2">
        <v>9920.7999999999993</v>
      </c>
      <c r="E1534" s="2">
        <v>10196.549999999999</v>
      </c>
      <c r="F1534" s="2">
        <f t="shared" si="253"/>
        <v>10123.450000000001</v>
      </c>
      <c r="G1534" s="2">
        <f>$C1534-$D1534</f>
        <v>503.45000000000073</v>
      </c>
      <c r="H1534" s="2">
        <f>$C1534-MAX($B1534,$E1534)</f>
        <v>227.70000000000073</v>
      </c>
      <c r="I1534" s="2">
        <f>MIN($B1534,$E1534)-$D1534</f>
        <v>31.400000000001455</v>
      </c>
      <c r="J1534" s="2">
        <f>$E1534-$B1534</f>
        <v>244.34999999999854</v>
      </c>
      <c r="K1534" s="2">
        <f>$H1534/$G1534</f>
        <v>0.45227927301618909</v>
      </c>
      <c r="L1534" s="2">
        <f>$I1534/$G1534</f>
        <v>6.2369649419011637E-2</v>
      </c>
      <c r="M1534" s="2">
        <f>ABS($J1534)/$G1534</f>
        <v>0.48535107756479928</v>
      </c>
      <c r="N1534" s="2">
        <f t="shared" si="255"/>
        <v>10361.572951555136</v>
      </c>
      <c r="O1534" s="2">
        <f t="shared" si="256"/>
        <v>10424.25</v>
      </c>
      <c r="P1534" s="2">
        <f t="shared" si="257"/>
        <v>9920.7999999999993</v>
      </c>
      <c r="Q1534" s="2">
        <f t="shared" si="258"/>
        <v>10123.450000000001</v>
      </c>
      <c r="R1534" s="2">
        <f t="shared" si="254"/>
        <v>10207.518237888784</v>
      </c>
      <c r="S1534" s="2">
        <f t="shared" si="263"/>
        <v>0</v>
      </c>
      <c r="T1534" s="2">
        <f t="shared" si="259"/>
        <v>-35.75</v>
      </c>
      <c r="U1534" s="2">
        <f t="shared" si="260"/>
        <v>-0.34938381400076229</v>
      </c>
      <c r="V1534" s="2">
        <f t="shared" si="261"/>
        <v>-103.46249999999964</v>
      </c>
      <c r="W1534" s="2">
        <f t="shared" si="262"/>
        <v>-1.0116689665624854</v>
      </c>
      <c r="X1534" t="str">
        <f>IF($T1535&gt;0, "up", "down")</f>
        <v>up</v>
      </c>
    </row>
    <row r="1535" spans="1:24" x14ac:dyDescent="0.2">
      <c r="A1535" s="1">
        <v>40765</v>
      </c>
      <c r="B1535" s="2">
        <v>10516.45</v>
      </c>
      <c r="C1535" s="2">
        <v>10516.45</v>
      </c>
      <c r="D1535" s="2">
        <v>10393.700000000001</v>
      </c>
      <c r="E1535" s="2">
        <v>10463.200000000001</v>
      </c>
      <c r="F1535" s="2">
        <f t="shared" si="253"/>
        <v>10472.450000000001</v>
      </c>
      <c r="G1535" s="2">
        <f>$C1535-$D1535</f>
        <v>122.75</v>
      </c>
      <c r="H1535" s="2">
        <f>$C1535-MAX($B1535,$E1535)</f>
        <v>0</v>
      </c>
      <c r="I1535" s="2">
        <f>MIN($B1535,$E1535)-$D1535</f>
        <v>69.5</v>
      </c>
      <c r="J1535" s="2">
        <f>$E1535-$B1535</f>
        <v>-53.25</v>
      </c>
      <c r="K1535" s="2">
        <f>$H1535/$G1535</f>
        <v>0</v>
      </c>
      <c r="L1535" s="2">
        <f>$I1535/$G1535</f>
        <v>0.56619144602851323</v>
      </c>
      <c r="M1535" s="2">
        <f>ABS($J1535)/$G1535</f>
        <v>0.43380855397148677</v>
      </c>
      <c r="N1535" s="2">
        <f t="shared" si="255"/>
        <v>10242.511475777568</v>
      </c>
      <c r="O1535" s="2">
        <f t="shared" si="256"/>
        <v>10516.45</v>
      </c>
      <c r="P1535" s="2">
        <f t="shared" si="257"/>
        <v>10242.511475777568</v>
      </c>
      <c r="Q1535" s="2">
        <f t="shared" si="258"/>
        <v>10472.450000000001</v>
      </c>
      <c r="R1535" s="2">
        <f t="shared" si="254"/>
        <v>10368.480737888785</v>
      </c>
      <c r="S1535" s="2">
        <f t="shared" si="263"/>
        <v>0.3510085771967652</v>
      </c>
      <c r="T1535" s="2">
        <f t="shared" si="259"/>
        <v>266.65000000000146</v>
      </c>
      <c r="U1535" s="2">
        <f t="shared" si="260"/>
        <v>2.6151002054616659</v>
      </c>
      <c r="V1535" s="2">
        <f t="shared" si="261"/>
        <v>349</v>
      </c>
      <c r="W1535" s="2">
        <f t="shared" si="262"/>
        <v>3.4474413366984571</v>
      </c>
      <c r="X1535" t="str">
        <f>IF($T1536&gt;0, "up", "down")</f>
        <v>down</v>
      </c>
    </row>
    <row r="1536" spans="1:24" x14ac:dyDescent="0.2">
      <c r="A1536" s="1">
        <v>40766</v>
      </c>
      <c r="B1536" s="2">
        <v>10419.4</v>
      </c>
      <c r="C1536" s="2">
        <v>10516.9</v>
      </c>
      <c r="D1536" s="2">
        <v>10323.5</v>
      </c>
      <c r="E1536" s="2">
        <v>10338.799999999999</v>
      </c>
      <c r="F1536" s="2">
        <f t="shared" si="253"/>
        <v>10399.65</v>
      </c>
      <c r="G1536" s="2">
        <f>$C1536-$D1536</f>
        <v>193.39999999999964</v>
      </c>
      <c r="H1536" s="2">
        <f>$C1536-MAX($B1536,$E1536)</f>
        <v>97.5</v>
      </c>
      <c r="I1536" s="2">
        <f>MIN($B1536,$E1536)-$D1536</f>
        <v>15.299999999999272</v>
      </c>
      <c r="J1536" s="2">
        <f>$E1536-$B1536</f>
        <v>-80.600000000000364</v>
      </c>
      <c r="K1536" s="2">
        <f>$H1536/$G1536</f>
        <v>0.50413650465356863</v>
      </c>
      <c r="L1536" s="2">
        <f>$I1536/$G1536</f>
        <v>7.9110651499479323E-2</v>
      </c>
      <c r="M1536" s="2">
        <f>ABS($J1536)/$G1536</f>
        <v>0.41675284384695199</v>
      </c>
      <c r="N1536" s="2">
        <f t="shared" si="255"/>
        <v>10357.480737888785</v>
      </c>
      <c r="O1536" s="2">
        <f t="shared" si="256"/>
        <v>10516.9</v>
      </c>
      <c r="P1536" s="2">
        <f t="shared" si="257"/>
        <v>10323.5</v>
      </c>
      <c r="Q1536" s="2">
        <f t="shared" si="258"/>
        <v>10399.65</v>
      </c>
      <c r="R1536" s="2">
        <f t="shared" si="254"/>
        <v>10399.382684472197</v>
      </c>
      <c r="S1536" s="2">
        <f t="shared" si="263"/>
        <v>0.76411618332839759</v>
      </c>
      <c r="T1536" s="2">
        <f t="shared" si="259"/>
        <v>-124.40000000000146</v>
      </c>
      <c r="U1536" s="2">
        <f t="shared" si="260"/>
        <v>-1.1889288171878722</v>
      </c>
      <c r="V1536" s="2">
        <f t="shared" si="261"/>
        <v>-72.800000000001091</v>
      </c>
      <c r="W1536" s="2">
        <f t="shared" si="262"/>
        <v>-0.6951572936609971</v>
      </c>
      <c r="X1536" t="str">
        <f>IF($T1537&gt;0, "up", "down")</f>
        <v>down</v>
      </c>
    </row>
    <row r="1537" spans="1:24" x14ac:dyDescent="0.2">
      <c r="A1537" s="1">
        <v>40767</v>
      </c>
      <c r="B1537" s="2">
        <v>10469.15</v>
      </c>
      <c r="C1537" s="2">
        <v>10469.15</v>
      </c>
      <c r="D1537" s="2">
        <v>10131.65</v>
      </c>
      <c r="E1537" s="2">
        <v>10182.700000000001</v>
      </c>
      <c r="F1537" s="2">
        <f t="shared" si="253"/>
        <v>10313.162499999999</v>
      </c>
      <c r="G1537" s="2">
        <f>$C1537-$D1537</f>
        <v>337.5</v>
      </c>
      <c r="H1537" s="2">
        <f>$C1537-MAX($B1537,$E1537)</f>
        <v>0</v>
      </c>
      <c r="I1537" s="2">
        <f>MIN($B1537,$E1537)-$D1537</f>
        <v>51.050000000001091</v>
      </c>
      <c r="J1537" s="2">
        <f>$E1537-$B1537</f>
        <v>-286.44999999999891</v>
      </c>
      <c r="K1537" s="2">
        <f>$H1537/$G1537</f>
        <v>0</v>
      </c>
      <c r="L1537" s="2">
        <f>$I1537/$G1537</f>
        <v>0.15125925925926248</v>
      </c>
      <c r="M1537" s="2">
        <f>ABS($J1537)/$G1537</f>
        <v>0.84874074074073746</v>
      </c>
      <c r="N1537" s="2">
        <f t="shared" si="255"/>
        <v>10378.565368944393</v>
      </c>
      <c r="O1537" s="2">
        <f t="shared" si="256"/>
        <v>10469.15</v>
      </c>
      <c r="P1537" s="2">
        <f t="shared" si="257"/>
        <v>10131.65</v>
      </c>
      <c r="Q1537" s="2">
        <f t="shared" si="258"/>
        <v>10313.162499999999</v>
      </c>
      <c r="R1537" s="2">
        <f t="shared" si="254"/>
        <v>10323.131967236099</v>
      </c>
      <c r="S1537" s="2">
        <f t="shared" si="263"/>
        <v>0.60258026646459317</v>
      </c>
      <c r="T1537" s="2">
        <f t="shared" si="259"/>
        <v>-156.09999999999854</v>
      </c>
      <c r="U1537" s="2">
        <f t="shared" si="260"/>
        <v>-1.5098464038379555</v>
      </c>
      <c r="V1537" s="2">
        <f t="shared" si="261"/>
        <v>-86.487500000001091</v>
      </c>
      <c r="W1537" s="2">
        <f t="shared" si="262"/>
        <v>-0.83163856475940134</v>
      </c>
      <c r="X1537" t="str">
        <f>IF($T1538&gt;0, "up", "down")</f>
        <v>down</v>
      </c>
    </row>
    <row r="1538" spans="1:24" x14ac:dyDescent="0.2">
      <c r="A1538" s="1">
        <v>40771</v>
      </c>
      <c r="B1538" s="2">
        <v>10315.1</v>
      </c>
      <c r="C1538" s="2">
        <v>10315.1</v>
      </c>
      <c r="D1538" s="2">
        <v>10023</v>
      </c>
      <c r="E1538" s="2">
        <v>10056.4</v>
      </c>
      <c r="F1538" s="2">
        <f t="shared" si="253"/>
        <v>10177.4</v>
      </c>
      <c r="G1538" s="2">
        <f>$C1538-$D1538</f>
        <v>292.10000000000036</v>
      </c>
      <c r="H1538" s="2">
        <f>$C1538-MAX($B1538,$E1538)</f>
        <v>0</v>
      </c>
      <c r="I1538" s="2">
        <f>MIN($B1538,$E1538)-$D1538</f>
        <v>33.399999999999636</v>
      </c>
      <c r="J1538" s="2">
        <f>$E1538-$B1538</f>
        <v>-258.70000000000073</v>
      </c>
      <c r="K1538" s="2">
        <f>$H1538/$G1538</f>
        <v>0</v>
      </c>
      <c r="L1538" s="2">
        <f>$I1538/$G1538</f>
        <v>0.11434440260184729</v>
      </c>
      <c r="M1538" s="2">
        <f>ABS($J1538)/$G1538</f>
        <v>0.88565559739815269</v>
      </c>
      <c r="N1538" s="2">
        <f t="shared" si="255"/>
        <v>10345.863934472196</v>
      </c>
      <c r="O1538" s="2">
        <f t="shared" si="256"/>
        <v>10345.863934472196</v>
      </c>
      <c r="P1538" s="2">
        <f t="shared" si="257"/>
        <v>10023</v>
      </c>
      <c r="Q1538" s="2">
        <f t="shared" si="258"/>
        <v>10177.4</v>
      </c>
      <c r="R1538" s="2">
        <f t="shared" si="254"/>
        <v>10223.031967236098</v>
      </c>
      <c r="S1538" s="2">
        <f t="shared" si="263"/>
        <v>8.0857759858962916E-2</v>
      </c>
      <c r="T1538" s="2">
        <f t="shared" si="259"/>
        <v>-126.30000000000109</v>
      </c>
      <c r="U1538" s="2">
        <f t="shared" si="260"/>
        <v>-1.2403390063539248</v>
      </c>
      <c r="V1538" s="2">
        <f t="shared" si="261"/>
        <v>-135.76249999999891</v>
      </c>
      <c r="W1538" s="2">
        <f t="shared" si="262"/>
        <v>-1.3164002797395942</v>
      </c>
      <c r="X1538" t="str">
        <f>IF($T1539&gt;0, "up", "down")</f>
        <v>down</v>
      </c>
    </row>
    <row r="1539" spans="1:24" x14ac:dyDescent="0.2">
      <c r="A1539" s="1">
        <v>40772</v>
      </c>
      <c r="B1539" s="2">
        <v>10050</v>
      </c>
      <c r="C1539" s="2">
        <v>10173.1</v>
      </c>
      <c r="D1539" s="2">
        <v>9869.75</v>
      </c>
      <c r="E1539" s="2">
        <v>9953.2000000000007</v>
      </c>
      <c r="F1539" s="2">
        <f t="shared" ref="F1539:F1602" si="264">AVERAGE($B1539:$E1539)</f>
        <v>10011.512500000001</v>
      </c>
      <c r="G1539" s="2">
        <f>$C1539-$D1539</f>
        <v>303.35000000000036</v>
      </c>
      <c r="H1539" s="2">
        <f>$C1539-MAX($B1539,$E1539)</f>
        <v>123.10000000000036</v>
      </c>
      <c r="I1539" s="2">
        <f>MIN($B1539,$E1539)-$D1539</f>
        <v>83.450000000000728</v>
      </c>
      <c r="J1539" s="2">
        <f>$E1539-$B1539</f>
        <v>-96.799999999999272</v>
      </c>
      <c r="K1539" s="2">
        <f>$H1539/$G1539</f>
        <v>0.40580187901763709</v>
      </c>
      <c r="L1539" s="2">
        <f>$I1539/$G1539</f>
        <v>0.27509477501236401</v>
      </c>
      <c r="M1539" s="2">
        <f>ABS($J1539)/$G1539</f>
        <v>0.31910334596999884</v>
      </c>
      <c r="N1539" s="2">
        <f t="shared" si="255"/>
        <v>10261.631967236099</v>
      </c>
      <c r="O1539" s="2">
        <f t="shared" si="256"/>
        <v>10261.631967236099</v>
      </c>
      <c r="P1539" s="2">
        <f t="shared" si="257"/>
        <v>9869.75</v>
      </c>
      <c r="Q1539" s="2">
        <f t="shared" si="258"/>
        <v>10011.512500000001</v>
      </c>
      <c r="R1539" s="2">
        <f t="shared" ref="R1539:R1602" si="265">AVERAGE($N1539:$Q1539)</f>
        <v>10101.131608618049</v>
      </c>
      <c r="S1539" s="2">
        <f t="shared" si="263"/>
        <v>0</v>
      </c>
      <c r="T1539" s="2">
        <f t="shared" si="259"/>
        <v>-103.19999999999891</v>
      </c>
      <c r="U1539" s="2">
        <f t="shared" si="260"/>
        <v>-1.026212163398422</v>
      </c>
      <c r="V1539" s="2">
        <f t="shared" si="261"/>
        <v>-165.88749999999891</v>
      </c>
      <c r="W1539" s="2">
        <f t="shared" si="262"/>
        <v>-1.6299595181480429</v>
      </c>
      <c r="X1539" t="str">
        <f>IF($T1540&gt;0, "up", "down")</f>
        <v>down</v>
      </c>
    </row>
    <row r="1540" spans="1:24" x14ac:dyDescent="0.2">
      <c r="A1540" s="1">
        <v>40773</v>
      </c>
      <c r="B1540" s="2">
        <v>9987.6</v>
      </c>
      <c r="C1540" s="2">
        <v>10002.299999999999</v>
      </c>
      <c r="D1540" s="2">
        <v>9564.9500000000007</v>
      </c>
      <c r="E1540" s="2">
        <v>9601.5</v>
      </c>
      <c r="F1540" s="2">
        <f t="shared" si="264"/>
        <v>9789.0875000000015</v>
      </c>
      <c r="G1540" s="2">
        <f>$C1540-$D1540</f>
        <v>437.34999999999854</v>
      </c>
      <c r="H1540" s="2">
        <f>$C1540-MAX($B1540,$E1540)</f>
        <v>14.699999999998909</v>
      </c>
      <c r="I1540" s="2">
        <f>MIN($B1540,$E1540)-$D1540</f>
        <v>36.549999999999272</v>
      </c>
      <c r="J1540" s="2">
        <f>$E1540-$B1540</f>
        <v>-386.10000000000036</v>
      </c>
      <c r="K1540" s="2">
        <f>$H1540/$G1540</f>
        <v>3.3611523951066556E-2</v>
      </c>
      <c r="L1540" s="2">
        <f>$I1540/$G1540</f>
        <v>8.3571510232078178E-2</v>
      </c>
      <c r="M1540" s="2">
        <f>ABS($J1540)/$G1540</f>
        <v>0.88281696581685531</v>
      </c>
      <c r="N1540" s="2">
        <f t="shared" ref="N1540:N1603" si="266">AVERAGE($N1539,$Q1539)</f>
        <v>10136.57223361805</v>
      </c>
      <c r="O1540" s="2">
        <f t="shared" ref="O1540:O1603" si="267">MAX($N1540,$C1540,$Q1540)</f>
        <v>10136.57223361805</v>
      </c>
      <c r="P1540" s="2">
        <f t="shared" ref="P1540:P1603" si="268">MIN($N1540,$D1540,$Q1540)</f>
        <v>9564.9500000000007</v>
      </c>
      <c r="Q1540" s="2">
        <f t="shared" ref="Q1540:Q1603" si="269">AVERAGE($B1540:$E1540)</f>
        <v>9789.0875000000015</v>
      </c>
      <c r="R1540" s="2">
        <f t="shared" si="265"/>
        <v>9906.7954918090254</v>
      </c>
      <c r="S1540" s="2">
        <f t="shared" si="263"/>
        <v>0</v>
      </c>
      <c r="T1540" s="2">
        <f t="shared" ref="T1540:T1603" si="270">$E1540-$E1539</f>
        <v>-351.70000000000073</v>
      </c>
      <c r="U1540" s="2">
        <f t="shared" ref="U1540:U1603" si="271">($T1540/$E1539)*100</f>
        <v>-3.5335369529397651</v>
      </c>
      <c r="V1540" s="2">
        <f t="shared" ref="V1540:V1603" si="272">$F1540-$F1539</f>
        <v>-222.42499999999927</v>
      </c>
      <c r="W1540" s="2">
        <f t="shared" ref="W1540:W1603" si="273">($V1540/$F1539)*100</f>
        <v>-2.2216922767663649</v>
      </c>
      <c r="X1540" t="str">
        <f>IF($T1541&gt;0, "up", "down")</f>
        <v>down</v>
      </c>
    </row>
    <row r="1541" spans="1:24" x14ac:dyDescent="0.2">
      <c r="A1541" s="1">
        <v>40774</v>
      </c>
      <c r="B1541" s="2">
        <v>9452.7000000000007</v>
      </c>
      <c r="C1541" s="2">
        <v>9587.7000000000007</v>
      </c>
      <c r="D1541" s="2">
        <v>9280.25</v>
      </c>
      <c r="E1541" s="2">
        <v>9404.85</v>
      </c>
      <c r="F1541" s="2">
        <f t="shared" si="264"/>
        <v>9431.375</v>
      </c>
      <c r="G1541" s="2">
        <f>$C1541-$D1541</f>
        <v>307.45000000000073</v>
      </c>
      <c r="H1541" s="2">
        <f>$C1541-MAX($B1541,$E1541)</f>
        <v>135</v>
      </c>
      <c r="I1541" s="2">
        <f>MIN($B1541,$E1541)-$D1541</f>
        <v>124.60000000000036</v>
      </c>
      <c r="J1541" s="2">
        <f>$E1541-$B1541</f>
        <v>-47.850000000000364</v>
      </c>
      <c r="K1541" s="2">
        <f>$H1541/$G1541</f>
        <v>0.4390957879329962</v>
      </c>
      <c r="L1541" s="2">
        <f>$I1541/$G1541</f>
        <v>0.40526914945519621</v>
      </c>
      <c r="M1541" s="2">
        <f>ABS($J1541)/$G1541</f>
        <v>0.15563506261180762</v>
      </c>
      <c r="N1541" s="2">
        <f t="shared" si="266"/>
        <v>9962.8298668090247</v>
      </c>
      <c r="O1541" s="2">
        <f t="shared" si="267"/>
        <v>9962.8298668090247</v>
      </c>
      <c r="P1541" s="2">
        <f t="shared" si="268"/>
        <v>9280.25</v>
      </c>
      <c r="Q1541" s="2">
        <f t="shared" si="269"/>
        <v>9431.375</v>
      </c>
      <c r="R1541" s="2">
        <f t="shared" si="265"/>
        <v>9659.3211834045123</v>
      </c>
      <c r="S1541" s="2">
        <f t="shared" si="263"/>
        <v>0</v>
      </c>
      <c r="T1541" s="2">
        <f t="shared" si="270"/>
        <v>-196.64999999999964</v>
      </c>
      <c r="U1541" s="2">
        <f t="shared" si="271"/>
        <v>-2.0481174816434895</v>
      </c>
      <c r="V1541" s="2">
        <f t="shared" si="272"/>
        <v>-357.71250000000146</v>
      </c>
      <c r="W1541" s="2">
        <f t="shared" si="273"/>
        <v>-3.6541965734804331</v>
      </c>
      <c r="X1541" t="str">
        <f>IF($T1542&gt;0, "up", "down")</f>
        <v>up</v>
      </c>
    </row>
    <row r="1542" spans="1:24" x14ac:dyDescent="0.2">
      <c r="A1542" s="1">
        <v>40777</v>
      </c>
      <c r="B1542" s="2">
        <v>9422.65</v>
      </c>
      <c r="C1542" s="2">
        <v>9466.1</v>
      </c>
      <c r="D1542" s="2">
        <v>9224.9500000000007</v>
      </c>
      <c r="E1542" s="2">
        <v>9407.35</v>
      </c>
      <c r="F1542" s="2">
        <f t="shared" si="264"/>
        <v>9380.2625000000007</v>
      </c>
      <c r="G1542" s="2">
        <f>$C1542-$D1542</f>
        <v>241.14999999999964</v>
      </c>
      <c r="H1542" s="2">
        <f>$C1542-MAX($B1542,$E1542)</f>
        <v>43.450000000000728</v>
      </c>
      <c r="I1542" s="2">
        <f>MIN($B1542,$E1542)-$D1542</f>
        <v>182.39999999999964</v>
      </c>
      <c r="J1542" s="2">
        <f>$E1542-$B1542</f>
        <v>-15.299999999999272</v>
      </c>
      <c r="K1542" s="2">
        <f>$H1542/$G1542</f>
        <v>0.18017831225378725</v>
      </c>
      <c r="L1542" s="2">
        <f>$I1542/$G1542</f>
        <v>0.75637569977192587</v>
      </c>
      <c r="M1542" s="2">
        <f>ABS($J1542)/$G1542</f>
        <v>6.3445987974286938E-2</v>
      </c>
      <c r="N1542" s="2">
        <f t="shared" si="266"/>
        <v>9697.1024334045123</v>
      </c>
      <c r="O1542" s="2">
        <f t="shared" si="267"/>
        <v>9697.1024334045123</v>
      </c>
      <c r="P1542" s="2">
        <f t="shared" si="268"/>
        <v>9224.9500000000007</v>
      </c>
      <c r="Q1542" s="2">
        <f t="shared" si="269"/>
        <v>9380.2625000000007</v>
      </c>
      <c r="R1542" s="2">
        <f t="shared" si="265"/>
        <v>9499.8543417022556</v>
      </c>
      <c r="S1542" s="2">
        <f t="shared" si="263"/>
        <v>0</v>
      </c>
      <c r="T1542" s="2">
        <f t="shared" si="270"/>
        <v>2.5</v>
      </c>
      <c r="U1542" s="2">
        <f t="shared" si="271"/>
        <v>2.6582029484787106E-2</v>
      </c>
      <c r="V1542" s="2">
        <f t="shared" si="272"/>
        <v>-51.112499999999272</v>
      </c>
      <c r="W1542" s="2">
        <f t="shared" si="273"/>
        <v>-0.54194112735416922</v>
      </c>
      <c r="X1542" t="str">
        <f>IF($T1543&gt;0, "up", "down")</f>
        <v>up</v>
      </c>
    </row>
    <row r="1543" spans="1:24" x14ac:dyDescent="0.2">
      <c r="A1543" s="1">
        <v>40778</v>
      </c>
      <c r="B1543" s="2">
        <v>9474.0499999999993</v>
      </c>
      <c r="C1543" s="2">
        <v>9523</v>
      </c>
      <c r="D1543" s="2">
        <v>9303.35</v>
      </c>
      <c r="E1543" s="2">
        <v>9488.7000000000007</v>
      </c>
      <c r="F1543" s="2">
        <f t="shared" si="264"/>
        <v>9447.2750000000015</v>
      </c>
      <c r="G1543" s="2">
        <f>$C1543-$D1543</f>
        <v>219.64999999999964</v>
      </c>
      <c r="H1543" s="2">
        <f>$C1543-MAX($B1543,$E1543)</f>
        <v>34.299999999999272</v>
      </c>
      <c r="I1543" s="2">
        <f>MIN($B1543,$E1543)-$D1543</f>
        <v>170.69999999999891</v>
      </c>
      <c r="J1543" s="2">
        <f>$E1543-$B1543</f>
        <v>14.650000000001455</v>
      </c>
      <c r="K1543" s="2">
        <f>$H1543/$G1543</f>
        <v>0.15615752333257149</v>
      </c>
      <c r="L1543" s="2">
        <f>$I1543/$G1543</f>
        <v>0.77714545868426677</v>
      </c>
      <c r="M1543" s="2">
        <f>ABS($J1543)/$G1543</f>
        <v>6.6697017983161758E-2</v>
      </c>
      <c r="N1543" s="2">
        <f t="shared" si="266"/>
        <v>9538.6824667022556</v>
      </c>
      <c r="O1543" s="2">
        <f t="shared" si="267"/>
        <v>9538.6824667022556</v>
      </c>
      <c r="P1543" s="2">
        <f t="shared" si="268"/>
        <v>9303.35</v>
      </c>
      <c r="Q1543" s="2">
        <f t="shared" si="269"/>
        <v>9447.2750000000015</v>
      </c>
      <c r="R1543" s="2">
        <f t="shared" si="265"/>
        <v>9456.9974833511278</v>
      </c>
      <c r="S1543" s="2">
        <f t="shared" ref="S1543:S1606" si="274">($R1543-MIN($R1539:$R1543))/(MAX($R1539:$R1543) - MIN($R1539:$R1543))</f>
        <v>0</v>
      </c>
      <c r="T1543" s="2">
        <f t="shared" si="270"/>
        <v>81.350000000000364</v>
      </c>
      <c r="U1543" s="2">
        <f t="shared" si="271"/>
        <v>0.86474937150207398</v>
      </c>
      <c r="V1543" s="2">
        <f t="shared" si="272"/>
        <v>67.012500000000728</v>
      </c>
      <c r="W1543" s="2">
        <f t="shared" si="273"/>
        <v>0.71439898403696822</v>
      </c>
      <c r="X1543" t="str">
        <f>IF($T1544&gt;0, "up", "down")</f>
        <v>down</v>
      </c>
    </row>
    <row r="1544" spans="1:24" x14ac:dyDescent="0.2">
      <c r="A1544" s="1">
        <v>40779</v>
      </c>
      <c r="B1544" s="2">
        <v>9453.0499999999993</v>
      </c>
      <c r="C1544" s="2">
        <v>9561.9</v>
      </c>
      <c r="D1544" s="2">
        <v>9275.15</v>
      </c>
      <c r="E1544" s="2">
        <v>9331.85</v>
      </c>
      <c r="F1544" s="2">
        <f t="shared" si="264"/>
        <v>9405.4874999999993</v>
      </c>
      <c r="G1544" s="2">
        <f>$C1544-$D1544</f>
        <v>286.75</v>
      </c>
      <c r="H1544" s="2">
        <f>$C1544-MAX($B1544,$E1544)</f>
        <v>108.85000000000036</v>
      </c>
      <c r="I1544" s="2">
        <f>MIN($B1544,$E1544)-$D1544</f>
        <v>56.700000000000728</v>
      </c>
      <c r="J1544" s="2">
        <f>$E1544-$B1544</f>
        <v>-121.19999999999891</v>
      </c>
      <c r="K1544" s="2">
        <f>$H1544/$G1544</f>
        <v>0.37959895379250347</v>
      </c>
      <c r="L1544" s="2">
        <f>$I1544/$G1544</f>
        <v>0.19773321708805833</v>
      </c>
      <c r="M1544" s="2">
        <f>ABS($J1544)/$G1544</f>
        <v>0.42266782911943823</v>
      </c>
      <c r="N1544" s="2">
        <f t="shared" si="266"/>
        <v>9492.9787333511285</v>
      </c>
      <c r="O1544" s="2">
        <f t="shared" si="267"/>
        <v>9561.9</v>
      </c>
      <c r="P1544" s="2">
        <f t="shared" si="268"/>
        <v>9275.15</v>
      </c>
      <c r="Q1544" s="2">
        <f t="shared" si="269"/>
        <v>9405.4874999999993</v>
      </c>
      <c r="R1544" s="2">
        <f t="shared" si="265"/>
        <v>9433.8790583377813</v>
      </c>
      <c r="S1544" s="2">
        <f t="shared" si="274"/>
        <v>0</v>
      </c>
      <c r="T1544" s="2">
        <f t="shared" si="270"/>
        <v>-156.85000000000036</v>
      </c>
      <c r="U1544" s="2">
        <f t="shared" si="271"/>
        <v>-1.6530188540052941</v>
      </c>
      <c r="V1544" s="2">
        <f t="shared" si="272"/>
        <v>-41.787500000002183</v>
      </c>
      <c r="W1544" s="2">
        <f t="shared" si="273"/>
        <v>-0.44232331545342096</v>
      </c>
      <c r="X1544" t="str">
        <f>IF($T1545&gt;0, "up", "down")</f>
        <v>down</v>
      </c>
    </row>
    <row r="1545" spans="1:24" x14ac:dyDescent="0.2">
      <c r="A1545" s="1">
        <v>40780</v>
      </c>
      <c r="B1545" s="2">
        <v>9393.35</v>
      </c>
      <c r="C1545" s="2">
        <v>9401.15</v>
      </c>
      <c r="D1545" s="2">
        <v>9134.9500000000007</v>
      </c>
      <c r="E1545" s="2">
        <v>9177.25</v>
      </c>
      <c r="F1545" s="2">
        <f t="shared" si="264"/>
        <v>9276.6749999999993</v>
      </c>
      <c r="G1545" s="2">
        <f>$C1545-$D1545</f>
        <v>266.19999999999891</v>
      </c>
      <c r="H1545" s="2">
        <f>$C1545-MAX($B1545,$E1545)</f>
        <v>7.7999999999992724</v>
      </c>
      <c r="I1545" s="2">
        <f>MIN($B1545,$E1545)-$D1545</f>
        <v>42.299999999999272</v>
      </c>
      <c r="J1545" s="2">
        <f>$E1545-$B1545</f>
        <v>-216.10000000000036</v>
      </c>
      <c r="K1545" s="2">
        <f>$H1545/$G1545</f>
        <v>2.9301277235158921E-2</v>
      </c>
      <c r="L1545" s="2">
        <f>$I1545/$G1545</f>
        <v>0.15890308039068163</v>
      </c>
      <c r="M1545" s="2">
        <f>ABS($J1545)/$G1545</f>
        <v>0.81179564237415947</v>
      </c>
      <c r="N1545" s="2">
        <f t="shared" si="266"/>
        <v>9449.2331166755648</v>
      </c>
      <c r="O1545" s="2">
        <f t="shared" si="267"/>
        <v>9449.2331166755648</v>
      </c>
      <c r="P1545" s="2">
        <f t="shared" si="268"/>
        <v>9134.9500000000007</v>
      </c>
      <c r="Q1545" s="2">
        <f t="shared" si="269"/>
        <v>9276.6749999999993</v>
      </c>
      <c r="R1545" s="2">
        <f t="shared" si="265"/>
        <v>9327.5228083377824</v>
      </c>
      <c r="S1545" s="2">
        <f t="shared" si="274"/>
        <v>0</v>
      </c>
      <c r="T1545" s="2">
        <f t="shared" si="270"/>
        <v>-154.60000000000036</v>
      </c>
      <c r="U1545" s="2">
        <f t="shared" si="271"/>
        <v>-1.6566918671003108</v>
      </c>
      <c r="V1545" s="2">
        <f t="shared" si="272"/>
        <v>-128.8125</v>
      </c>
      <c r="W1545" s="2">
        <f t="shared" si="273"/>
        <v>-1.3695462356416932</v>
      </c>
      <c r="X1545" t="str">
        <f>IF($T1546&gt;0, "up", "down")</f>
        <v>down</v>
      </c>
    </row>
    <row r="1546" spans="1:24" x14ac:dyDescent="0.2">
      <c r="A1546" s="1">
        <v>40781</v>
      </c>
      <c r="B1546" s="2">
        <v>9186.4</v>
      </c>
      <c r="C1546" s="2">
        <v>9217.7000000000007</v>
      </c>
      <c r="D1546" s="2">
        <v>8917.9500000000007</v>
      </c>
      <c r="E1546" s="2">
        <v>8974.5499999999993</v>
      </c>
      <c r="F1546" s="2">
        <f t="shared" si="264"/>
        <v>9074.15</v>
      </c>
      <c r="G1546" s="2">
        <f>$C1546-$D1546</f>
        <v>299.75</v>
      </c>
      <c r="H1546" s="2">
        <f>$C1546-MAX($B1546,$E1546)</f>
        <v>31.300000000001091</v>
      </c>
      <c r="I1546" s="2">
        <f>MIN($B1546,$E1546)-$D1546</f>
        <v>56.599999999998545</v>
      </c>
      <c r="J1546" s="2">
        <f>$E1546-$B1546</f>
        <v>-211.85000000000036</v>
      </c>
      <c r="K1546" s="2">
        <f>$H1546/$G1546</f>
        <v>0.10442035029191357</v>
      </c>
      <c r="L1546" s="2">
        <f>$I1546/$G1546</f>
        <v>0.18882402001667573</v>
      </c>
      <c r="M1546" s="2">
        <f>ABS($J1546)/$G1546</f>
        <v>0.7067556296914107</v>
      </c>
      <c r="N1546" s="2">
        <f t="shared" si="266"/>
        <v>9362.954058337782</v>
      </c>
      <c r="O1546" s="2">
        <f t="shared" si="267"/>
        <v>9362.954058337782</v>
      </c>
      <c r="P1546" s="2">
        <f t="shared" si="268"/>
        <v>8917.9500000000007</v>
      </c>
      <c r="Q1546" s="2">
        <f t="shared" si="269"/>
        <v>9074.15</v>
      </c>
      <c r="R1546" s="2">
        <f t="shared" si="265"/>
        <v>9179.5020291688907</v>
      </c>
      <c r="S1546" s="2">
        <f t="shared" si="274"/>
        <v>0</v>
      </c>
      <c r="T1546" s="2">
        <f t="shared" si="270"/>
        <v>-202.70000000000073</v>
      </c>
      <c r="U1546" s="2">
        <f t="shared" si="271"/>
        <v>-2.2087226565692419</v>
      </c>
      <c r="V1546" s="2">
        <f t="shared" si="272"/>
        <v>-202.52499999999964</v>
      </c>
      <c r="W1546" s="2">
        <f t="shared" si="273"/>
        <v>-2.1831636874203273</v>
      </c>
      <c r="X1546" t="str">
        <f>IF($T1547&gt;0, "up", "down")</f>
        <v>up</v>
      </c>
    </row>
    <row r="1547" spans="1:24" x14ac:dyDescent="0.2">
      <c r="A1547" s="1">
        <v>40784</v>
      </c>
      <c r="B1547" s="2">
        <v>9099.85</v>
      </c>
      <c r="C1547" s="2">
        <v>9378.1</v>
      </c>
      <c r="D1547" s="2">
        <v>9099.85</v>
      </c>
      <c r="E1547" s="2">
        <v>9342.4500000000007</v>
      </c>
      <c r="F1547" s="2">
        <f t="shared" si="264"/>
        <v>9230.0625</v>
      </c>
      <c r="G1547" s="2">
        <f>$C1547-$D1547</f>
        <v>278.25</v>
      </c>
      <c r="H1547" s="2">
        <f>$C1547-MAX($B1547,$E1547)</f>
        <v>35.649999999999636</v>
      </c>
      <c r="I1547" s="2">
        <f>MIN($B1547,$E1547)-$D1547</f>
        <v>0</v>
      </c>
      <c r="J1547" s="2">
        <f>$E1547-$B1547</f>
        <v>242.60000000000036</v>
      </c>
      <c r="K1547" s="2">
        <f>$H1547/$G1547</f>
        <v>0.12812219227313437</v>
      </c>
      <c r="L1547" s="2">
        <f>$I1547/$G1547</f>
        <v>0</v>
      </c>
      <c r="M1547" s="2">
        <f>ABS($J1547)/$G1547</f>
        <v>0.87187780772686563</v>
      </c>
      <c r="N1547" s="2">
        <f t="shared" si="266"/>
        <v>9218.5520291688917</v>
      </c>
      <c r="O1547" s="2">
        <f t="shared" si="267"/>
        <v>9378.1</v>
      </c>
      <c r="P1547" s="2">
        <f t="shared" si="268"/>
        <v>9099.85</v>
      </c>
      <c r="Q1547" s="2">
        <f t="shared" si="269"/>
        <v>9230.0625</v>
      </c>
      <c r="R1547" s="2">
        <f t="shared" si="265"/>
        <v>9231.6411322922231</v>
      </c>
      <c r="S1547" s="2">
        <f t="shared" si="274"/>
        <v>0.1878917378195738</v>
      </c>
      <c r="T1547" s="2">
        <f t="shared" si="270"/>
        <v>367.90000000000146</v>
      </c>
      <c r="U1547" s="2">
        <f t="shared" si="271"/>
        <v>4.0993698848410389</v>
      </c>
      <c r="V1547" s="2">
        <f t="shared" si="272"/>
        <v>155.91250000000036</v>
      </c>
      <c r="W1547" s="2">
        <f t="shared" si="273"/>
        <v>1.7182050109376674</v>
      </c>
      <c r="X1547" t="str">
        <f>IF($T1548&gt;0, "up", "down")</f>
        <v>up</v>
      </c>
    </row>
    <row r="1548" spans="1:24" x14ac:dyDescent="0.2">
      <c r="A1548" s="1">
        <v>40785</v>
      </c>
      <c r="B1548" s="2">
        <v>9466.2999999999993</v>
      </c>
      <c r="C1548" s="2">
        <v>9565.2999999999993</v>
      </c>
      <c r="D1548" s="2">
        <v>9355.15</v>
      </c>
      <c r="E1548" s="2">
        <v>9533.4</v>
      </c>
      <c r="F1548" s="2">
        <f t="shared" si="264"/>
        <v>9480.0375000000004</v>
      </c>
      <c r="G1548" s="2">
        <f>$C1548-$D1548</f>
        <v>210.14999999999964</v>
      </c>
      <c r="H1548" s="2">
        <f>$C1548-MAX($B1548,$E1548)</f>
        <v>31.899999999999636</v>
      </c>
      <c r="I1548" s="2">
        <f>MIN($B1548,$E1548)-$D1548</f>
        <v>111.14999999999964</v>
      </c>
      <c r="J1548" s="2">
        <f>$E1548-$B1548</f>
        <v>67.100000000000364</v>
      </c>
      <c r="K1548" s="2">
        <f>$H1548/$G1548</f>
        <v>0.15179633595051006</v>
      </c>
      <c r="L1548" s="2">
        <f>$I1548/$G1548</f>
        <v>0.52890792291220479</v>
      </c>
      <c r="M1548" s="2">
        <f>ABS($J1548)/$G1548</f>
        <v>0.31929574113728515</v>
      </c>
      <c r="N1548" s="2">
        <f t="shared" si="266"/>
        <v>9224.3072645844459</v>
      </c>
      <c r="O1548" s="2">
        <f t="shared" si="267"/>
        <v>9565.2999999999993</v>
      </c>
      <c r="P1548" s="2">
        <f t="shared" si="268"/>
        <v>9224.3072645844459</v>
      </c>
      <c r="Q1548" s="2">
        <f t="shared" si="269"/>
        <v>9480.0375000000004</v>
      </c>
      <c r="R1548" s="2">
        <f t="shared" si="265"/>
        <v>9373.4880072922224</v>
      </c>
      <c r="S1548" s="2">
        <f t="shared" si="274"/>
        <v>0.76259235653914725</v>
      </c>
      <c r="T1548" s="2">
        <f t="shared" si="270"/>
        <v>190.94999999999891</v>
      </c>
      <c r="U1548" s="2">
        <f t="shared" si="271"/>
        <v>2.0438964083297089</v>
      </c>
      <c r="V1548" s="2">
        <f t="shared" si="272"/>
        <v>249.97500000000036</v>
      </c>
      <c r="W1548" s="2">
        <f t="shared" si="273"/>
        <v>2.7082698519105408</v>
      </c>
      <c r="X1548" t="str">
        <f>IF($T1549&gt;0, "up", "down")</f>
        <v>up</v>
      </c>
    </row>
    <row r="1549" spans="1:24" x14ac:dyDescent="0.2">
      <c r="A1549" s="1">
        <v>40788</v>
      </c>
      <c r="B1549" s="2">
        <v>9707.4500000000007</v>
      </c>
      <c r="C1549" s="2">
        <v>9707.4500000000007</v>
      </c>
      <c r="D1549" s="2">
        <v>9490</v>
      </c>
      <c r="E1549" s="2">
        <v>9581.35</v>
      </c>
      <c r="F1549" s="2">
        <f t="shared" si="264"/>
        <v>9621.5625</v>
      </c>
      <c r="G1549" s="2">
        <f>$C1549-$D1549</f>
        <v>217.45000000000073</v>
      </c>
      <c r="H1549" s="2">
        <f>$C1549-MAX($B1549,$E1549)</f>
        <v>0</v>
      </c>
      <c r="I1549" s="2">
        <f>MIN($B1549,$E1549)-$D1549</f>
        <v>91.350000000000364</v>
      </c>
      <c r="J1549" s="2">
        <f>$E1549-$B1549</f>
        <v>-126.10000000000036</v>
      </c>
      <c r="K1549" s="2">
        <f>$H1549/$G1549</f>
        <v>0</v>
      </c>
      <c r="L1549" s="2">
        <f>$I1549/$G1549</f>
        <v>0.42009657392504052</v>
      </c>
      <c r="M1549" s="2">
        <f>ABS($J1549)/$G1549</f>
        <v>0.57990342607495948</v>
      </c>
      <c r="N1549" s="2">
        <f t="shared" si="266"/>
        <v>9352.1723822922231</v>
      </c>
      <c r="O1549" s="2">
        <f t="shared" si="267"/>
        <v>9707.4500000000007</v>
      </c>
      <c r="P1549" s="2">
        <f t="shared" si="268"/>
        <v>9352.1723822922231</v>
      </c>
      <c r="Q1549" s="2">
        <f t="shared" si="269"/>
        <v>9621.5625</v>
      </c>
      <c r="R1549" s="2">
        <f t="shared" si="265"/>
        <v>9508.3393161461117</v>
      </c>
      <c r="S1549" s="2">
        <f t="shared" si="274"/>
        <v>1</v>
      </c>
      <c r="T1549" s="2">
        <f t="shared" si="270"/>
        <v>47.950000000000728</v>
      </c>
      <c r="U1549" s="2">
        <f t="shared" si="271"/>
        <v>0.50296851070972293</v>
      </c>
      <c r="V1549" s="2">
        <f t="shared" si="272"/>
        <v>141.52499999999964</v>
      </c>
      <c r="W1549" s="2">
        <f t="shared" si="273"/>
        <v>1.4928738414800535</v>
      </c>
      <c r="X1549" t="str">
        <f>IF($T1550&gt;0, "up", "down")</f>
        <v>up</v>
      </c>
    </row>
    <row r="1550" spans="1:24" x14ac:dyDescent="0.2">
      <c r="A1550" s="1">
        <v>40791</v>
      </c>
      <c r="B1550" s="2">
        <v>9509</v>
      </c>
      <c r="C1550" s="2">
        <v>9630.0499999999993</v>
      </c>
      <c r="D1550" s="2">
        <v>9448.75</v>
      </c>
      <c r="E1550" s="2">
        <v>9614.0499999999993</v>
      </c>
      <c r="F1550" s="2">
        <f t="shared" si="264"/>
        <v>9550.4624999999996</v>
      </c>
      <c r="G1550" s="2">
        <f>$C1550-$D1550</f>
        <v>181.29999999999927</v>
      </c>
      <c r="H1550" s="2">
        <f>$C1550-MAX($B1550,$E1550)</f>
        <v>16</v>
      </c>
      <c r="I1550" s="2">
        <f>MIN($B1550,$E1550)-$D1550</f>
        <v>60.25</v>
      </c>
      <c r="J1550" s="2">
        <f>$E1550-$B1550</f>
        <v>105.04999999999927</v>
      </c>
      <c r="K1550" s="2">
        <f>$H1550/$G1550</f>
        <v>8.8251516822945755E-2</v>
      </c>
      <c r="L1550" s="2">
        <f>$I1550/$G1550</f>
        <v>0.3323221180364051</v>
      </c>
      <c r="M1550" s="2">
        <f>ABS($J1550)/$G1550</f>
        <v>0.57942636514064916</v>
      </c>
      <c r="N1550" s="2">
        <f t="shared" si="266"/>
        <v>9486.8674411461107</v>
      </c>
      <c r="O1550" s="2">
        <f t="shared" si="267"/>
        <v>9630.0499999999993</v>
      </c>
      <c r="P1550" s="2">
        <f t="shared" si="268"/>
        <v>9448.75</v>
      </c>
      <c r="Q1550" s="2">
        <f t="shared" si="269"/>
        <v>9550.4624999999996</v>
      </c>
      <c r="R1550" s="2">
        <f t="shared" si="265"/>
        <v>9529.0324852865269</v>
      </c>
      <c r="S1550" s="2">
        <f t="shared" si="274"/>
        <v>1</v>
      </c>
      <c r="T1550" s="2">
        <f t="shared" si="270"/>
        <v>32.699999999998909</v>
      </c>
      <c r="U1550" s="2">
        <f t="shared" si="271"/>
        <v>0.34128802308650563</v>
      </c>
      <c r="V1550" s="2">
        <f t="shared" si="272"/>
        <v>-71.100000000000364</v>
      </c>
      <c r="W1550" s="2">
        <f t="shared" si="273"/>
        <v>-0.73896521484946298</v>
      </c>
      <c r="X1550" t="str">
        <f>IF($T1551&gt;0, "up", "down")</f>
        <v>up</v>
      </c>
    </row>
    <row r="1551" spans="1:24" x14ac:dyDescent="0.2">
      <c r="A1551" s="1">
        <v>40792</v>
      </c>
      <c r="B1551" s="2">
        <v>9556.9500000000007</v>
      </c>
      <c r="C1551" s="2">
        <v>9695.4500000000007</v>
      </c>
      <c r="D1551" s="2">
        <v>9364.6</v>
      </c>
      <c r="E1551" s="2">
        <v>9657.6</v>
      </c>
      <c r="F1551" s="2">
        <f t="shared" si="264"/>
        <v>9568.65</v>
      </c>
      <c r="G1551" s="2">
        <f>$C1551-$D1551</f>
        <v>330.85000000000036</v>
      </c>
      <c r="H1551" s="2">
        <f>$C1551-MAX($B1551,$E1551)</f>
        <v>37.850000000000364</v>
      </c>
      <c r="I1551" s="2">
        <f>MIN($B1551,$E1551)-$D1551</f>
        <v>192.35000000000036</v>
      </c>
      <c r="J1551" s="2">
        <f>$E1551-$B1551</f>
        <v>100.64999999999964</v>
      </c>
      <c r="K1551" s="2">
        <f>$H1551/$G1551</f>
        <v>0.11440229711349652</v>
      </c>
      <c r="L1551" s="2">
        <f>$I1551/$G1551</f>
        <v>0.58138129061508281</v>
      </c>
      <c r="M1551" s="2">
        <f>ABS($J1551)/$G1551</f>
        <v>0.30421641227142066</v>
      </c>
      <c r="N1551" s="2">
        <f t="shared" si="266"/>
        <v>9518.6649705730561</v>
      </c>
      <c r="O1551" s="2">
        <f t="shared" si="267"/>
        <v>9695.4500000000007</v>
      </c>
      <c r="P1551" s="2">
        <f t="shared" si="268"/>
        <v>9364.6</v>
      </c>
      <c r="Q1551" s="2">
        <f t="shared" si="269"/>
        <v>9568.65</v>
      </c>
      <c r="R1551" s="2">
        <f t="shared" si="265"/>
        <v>9536.8412426432642</v>
      </c>
      <c r="S1551" s="2">
        <f t="shared" si="274"/>
        <v>1</v>
      </c>
      <c r="T1551" s="2">
        <f t="shared" si="270"/>
        <v>43.550000000001091</v>
      </c>
      <c r="U1551" s="2">
        <f t="shared" si="271"/>
        <v>0.45298287402292575</v>
      </c>
      <c r="V1551" s="2">
        <f t="shared" si="272"/>
        <v>18.1875</v>
      </c>
      <c r="W1551" s="2">
        <f t="shared" si="273"/>
        <v>0.19043580350166289</v>
      </c>
      <c r="X1551" t="str">
        <f>IF($T1552&gt;0, "up", "down")</f>
        <v>up</v>
      </c>
    </row>
    <row r="1552" spans="1:24" x14ac:dyDescent="0.2">
      <c r="A1552" s="1">
        <v>40793</v>
      </c>
      <c r="B1552" s="2">
        <v>9698.4</v>
      </c>
      <c r="C1552" s="2">
        <v>9906.7999999999993</v>
      </c>
      <c r="D1552" s="2">
        <v>9683.9500000000007</v>
      </c>
      <c r="E1552" s="2">
        <v>9858.9</v>
      </c>
      <c r="F1552" s="2">
        <f t="shared" si="264"/>
        <v>9787.0124999999989</v>
      </c>
      <c r="G1552" s="2">
        <f>$C1552-$D1552</f>
        <v>222.84999999999854</v>
      </c>
      <c r="H1552" s="2">
        <f>$C1552-MAX($B1552,$E1552)</f>
        <v>47.899999999999636</v>
      </c>
      <c r="I1552" s="2">
        <f>MIN($B1552,$E1552)-$D1552</f>
        <v>14.449999999998909</v>
      </c>
      <c r="J1552" s="2">
        <f>$E1552-$B1552</f>
        <v>160.5</v>
      </c>
      <c r="K1552" s="2">
        <f>$H1552/$G1552</f>
        <v>0.2149427866277763</v>
      </c>
      <c r="L1552" s="2">
        <f>$I1552/$G1552</f>
        <v>6.4841821853260054E-2</v>
      </c>
      <c r="M1552" s="2">
        <f>ABS($J1552)/$G1552</f>
        <v>0.72021539151896363</v>
      </c>
      <c r="N1552" s="2">
        <f t="shared" si="266"/>
        <v>9543.6574852865269</v>
      </c>
      <c r="O1552" s="2">
        <f t="shared" si="267"/>
        <v>9906.7999999999993</v>
      </c>
      <c r="P1552" s="2">
        <f t="shared" si="268"/>
        <v>9543.6574852865269</v>
      </c>
      <c r="Q1552" s="2">
        <f t="shared" si="269"/>
        <v>9787.0124999999989</v>
      </c>
      <c r="R1552" s="2">
        <f t="shared" si="265"/>
        <v>9695.2818676432635</v>
      </c>
      <c r="S1552" s="2">
        <f t="shared" si="274"/>
        <v>1</v>
      </c>
      <c r="T1552" s="2">
        <f t="shared" si="270"/>
        <v>201.29999999999927</v>
      </c>
      <c r="U1552" s="2">
        <f t="shared" si="271"/>
        <v>2.0843687872763343</v>
      </c>
      <c r="V1552" s="2">
        <f t="shared" si="272"/>
        <v>218.36249999999927</v>
      </c>
      <c r="W1552" s="2">
        <f t="shared" si="273"/>
        <v>2.2820617328463189</v>
      </c>
      <c r="X1552" t="str">
        <f>IF($T1553&gt;0, "up", "down")</f>
        <v>up</v>
      </c>
    </row>
    <row r="1553" spans="1:24" x14ac:dyDescent="0.2">
      <c r="A1553" s="1">
        <v>40794</v>
      </c>
      <c r="B1553" s="2">
        <v>9888.5499999999993</v>
      </c>
      <c r="C1553" s="2">
        <v>9940.25</v>
      </c>
      <c r="D1553" s="2">
        <v>9749.2000000000007</v>
      </c>
      <c r="E1553" s="2">
        <v>9920.0499999999993</v>
      </c>
      <c r="F1553" s="2">
        <f t="shared" si="264"/>
        <v>9874.5125000000007</v>
      </c>
      <c r="G1553" s="2">
        <f>$C1553-$D1553</f>
        <v>191.04999999999927</v>
      </c>
      <c r="H1553" s="2">
        <f>$C1553-MAX($B1553,$E1553)</f>
        <v>20.200000000000728</v>
      </c>
      <c r="I1553" s="2">
        <f>MIN($B1553,$E1553)-$D1553</f>
        <v>139.34999999999854</v>
      </c>
      <c r="J1553" s="2">
        <f>$E1553-$B1553</f>
        <v>31.5</v>
      </c>
      <c r="K1553" s="2">
        <f>$H1553/$G1553</f>
        <v>0.10573148390474119</v>
      </c>
      <c r="L1553" s="2">
        <f>$I1553/$G1553</f>
        <v>0.72939021198638621</v>
      </c>
      <c r="M1553" s="2">
        <f>ABS($J1553)/$G1553</f>
        <v>0.16487830410887266</v>
      </c>
      <c r="N1553" s="2">
        <f t="shared" si="266"/>
        <v>9665.3349926432638</v>
      </c>
      <c r="O1553" s="2">
        <f t="shared" si="267"/>
        <v>9940.25</v>
      </c>
      <c r="P1553" s="2">
        <f t="shared" si="268"/>
        <v>9665.3349926432638</v>
      </c>
      <c r="Q1553" s="2">
        <f t="shared" si="269"/>
        <v>9874.5125000000007</v>
      </c>
      <c r="R1553" s="2">
        <f t="shared" si="265"/>
        <v>9786.3581213216312</v>
      </c>
      <c r="S1553" s="2">
        <f t="shared" si="274"/>
        <v>1</v>
      </c>
      <c r="T1553" s="2">
        <f t="shared" si="270"/>
        <v>61.149999999999636</v>
      </c>
      <c r="U1553" s="2">
        <f t="shared" si="271"/>
        <v>0.6202517522238753</v>
      </c>
      <c r="V1553" s="2">
        <f t="shared" si="272"/>
        <v>87.500000000001819</v>
      </c>
      <c r="W1553" s="2">
        <f t="shared" si="273"/>
        <v>0.89404197654802053</v>
      </c>
      <c r="X1553" t="str">
        <f>IF($T1554&gt;0, "up", "down")</f>
        <v>down</v>
      </c>
    </row>
    <row r="1554" spans="1:24" x14ac:dyDescent="0.2">
      <c r="A1554" s="1">
        <v>40795</v>
      </c>
      <c r="B1554" s="2">
        <v>9947.1</v>
      </c>
      <c r="C1554" s="2">
        <v>9972</v>
      </c>
      <c r="D1554" s="2">
        <v>9647.6</v>
      </c>
      <c r="E1554" s="2">
        <v>9678.7000000000007</v>
      </c>
      <c r="F1554" s="2">
        <f t="shared" si="264"/>
        <v>9811.3499999999985</v>
      </c>
      <c r="G1554" s="2">
        <f>$C1554-$D1554</f>
        <v>324.39999999999964</v>
      </c>
      <c r="H1554" s="2">
        <f>$C1554-MAX($B1554,$E1554)</f>
        <v>24.899999999999636</v>
      </c>
      <c r="I1554" s="2">
        <f>MIN($B1554,$E1554)-$D1554</f>
        <v>31.100000000000364</v>
      </c>
      <c r="J1554" s="2">
        <f>$E1554-$B1554</f>
        <v>-268.39999999999964</v>
      </c>
      <c r="K1554" s="2">
        <f>$H1554/$G1554</f>
        <v>7.6757090012329415E-2</v>
      </c>
      <c r="L1554" s="2">
        <f>$I1554/$G1554</f>
        <v>9.5869297163996295E-2</v>
      </c>
      <c r="M1554" s="2">
        <f>ABS($J1554)/$G1554</f>
        <v>0.82737361282367428</v>
      </c>
      <c r="N1554" s="2">
        <f t="shared" si="266"/>
        <v>9769.9237463216323</v>
      </c>
      <c r="O1554" s="2">
        <f t="shared" si="267"/>
        <v>9972</v>
      </c>
      <c r="P1554" s="2">
        <f t="shared" si="268"/>
        <v>9647.6</v>
      </c>
      <c r="Q1554" s="2">
        <f t="shared" si="269"/>
        <v>9811.3499999999985</v>
      </c>
      <c r="R1554" s="2">
        <f t="shared" si="265"/>
        <v>9800.2184365804078</v>
      </c>
      <c r="S1554" s="2">
        <f t="shared" si="274"/>
        <v>1</v>
      </c>
      <c r="T1554" s="2">
        <f t="shared" si="270"/>
        <v>-241.34999999999854</v>
      </c>
      <c r="U1554" s="2">
        <f t="shared" si="271"/>
        <v>-2.4329514468172899</v>
      </c>
      <c r="V1554" s="2">
        <f t="shared" si="272"/>
        <v>-63.162500000002183</v>
      </c>
      <c r="W1554" s="2">
        <f t="shared" si="273"/>
        <v>-0.63965183091319378</v>
      </c>
      <c r="X1554" t="str">
        <f>IF($T1555&gt;0, "up", "down")</f>
        <v>down</v>
      </c>
    </row>
    <row r="1555" spans="1:24" x14ac:dyDescent="0.2">
      <c r="A1555" s="1">
        <v>40798</v>
      </c>
      <c r="B1555" s="2">
        <v>9550.9500000000007</v>
      </c>
      <c r="C1555" s="2">
        <v>9550.9500000000007</v>
      </c>
      <c r="D1555" s="2">
        <v>9347.15</v>
      </c>
      <c r="E1555" s="2">
        <v>9395.25</v>
      </c>
      <c r="F1555" s="2">
        <f t="shared" si="264"/>
        <v>9461.0750000000007</v>
      </c>
      <c r="G1555" s="2">
        <f>$C1555-$D1555</f>
        <v>203.80000000000109</v>
      </c>
      <c r="H1555" s="2">
        <f>$C1555-MAX($B1555,$E1555)</f>
        <v>0</v>
      </c>
      <c r="I1555" s="2">
        <f>MIN($B1555,$E1555)-$D1555</f>
        <v>48.100000000000364</v>
      </c>
      <c r="J1555" s="2">
        <f>$E1555-$B1555</f>
        <v>-155.70000000000073</v>
      </c>
      <c r="K1555" s="2">
        <f>$H1555/$G1555</f>
        <v>0</v>
      </c>
      <c r="L1555" s="2">
        <f>$I1555/$G1555</f>
        <v>0.23601570166830277</v>
      </c>
      <c r="M1555" s="2">
        <f>ABS($J1555)/$G1555</f>
        <v>0.76398429833169723</v>
      </c>
      <c r="N1555" s="2">
        <f t="shared" si="266"/>
        <v>9790.6368731608163</v>
      </c>
      <c r="O1555" s="2">
        <f t="shared" si="267"/>
        <v>9790.6368731608163</v>
      </c>
      <c r="P1555" s="2">
        <f t="shared" si="268"/>
        <v>9347.15</v>
      </c>
      <c r="Q1555" s="2">
        <f t="shared" si="269"/>
        <v>9461.0750000000007</v>
      </c>
      <c r="R1555" s="2">
        <f t="shared" si="265"/>
        <v>9597.3746865804096</v>
      </c>
      <c r="S1555" s="2">
        <f t="shared" si="274"/>
        <v>0.22983555649693821</v>
      </c>
      <c r="T1555" s="2">
        <f t="shared" si="270"/>
        <v>-283.45000000000073</v>
      </c>
      <c r="U1555" s="2">
        <f t="shared" si="271"/>
        <v>-2.9285957824914575</v>
      </c>
      <c r="V1555" s="2">
        <f t="shared" si="272"/>
        <v>-350.27499999999782</v>
      </c>
      <c r="W1555" s="2">
        <f t="shared" si="273"/>
        <v>-3.5700999352790177</v>
      </c>
      <c r="X1555" t="str">
        <f>IF($T1556&gt;0, "up", "down")</f>
        <v>down</v>
      </c>
    </row>
    <row r="1556" spans="1:24" x14ac:dyDescent="0.2">
      <c r="A1556" s="1">
        <v>40799</v>
      </c>
      <c r="B1556" s="2">
        <v>9454.4500000000007</v>
      </c>
      <c r="C1556" s="2">
        <v>9567.5</v>
      </c>
      <c r="D1556" s="2">
        <v>9260.9</v>
      </c>
      <c r="E1556" s="2">
        <v>9339.7000000000007</v>
      </c>
      <c r="F1556" s="2">
        <f t="shared" si="264"/>
        <v>9405.6375000000007</v>
      </c>
      <c r="G1556" s="2">
        <f>$C1556-$D1556</f>
        <v>306.60000000000036</v>
      </c>
      <c r="H1556" s="2">
        <f>$C1556-MAX($B1556,$E1556)</f>
        <v>113.04999999999927</v>
      </c>
      <c r="I1556" s="2">
        <f>MIN($B1556,$E1556)-$D1556</f>
        <v>78.800000000001091</v>
      </c>
      <c r="J1556" s="2">
        <f>$E1556-$B1556</f>
        <v>-114.75</v>
      </c>
      <c r="K1556" s="2">
        <f>$H1556/$G1556</f>
        <v>0.36872146118721177</v>
      </c>
      <c r="L1556" s="2">
        <f>$I1556/$G1556</f>
        <v>0.25701239399869863</v>
      </c>
      <c r="M1556" s="2">
        <f>ABS($J1556)/$G1556</f>
        <v>0.3742661448140896</v>
      </c>
      <c r="N1556" s="2">
        <f t="shared" si="266"/>
        <v>9625.8559365804085</v>
      </c>
      <c r="O1556" s="2">
        <f t="shared" si="267"/>
        <v>9625.8559365804085</v>
      </c>
      <c r="P1556" s="2">
        <f t="shared" si="268"/>
        <v>9260.9</v>
      </c>
      <c r="Q1556" s="2">
        <f t="shared" si="269"/>
        <v>9405.6375000000007</v>
      </c>
      <c r="R1556" s="2">
        <f t="shared" si="265"/>
        <v>9479.562343290203</v>
      </c>
      <c r="S1556" s="2">
        <f t="shared" si="274"/>
        <v>0</v>
      </c>
      <c r="T1556" s="2">
        <f t="shared" si="270"/>
        <v>-55.549999999999272</v>
      </c>
      <c r="U1556" s="2">
        <f t="shared" si="271"/>
        <v>-0.5912562198983452</v>
      </c>
      <c r="V1556" s="2">
        <f t="shared" si="272"/>
        <v>-55.4375</v>
      </c>
      <c r="W1556" s="2">
        <f t="shared" si="273"/>
        <v>-0.58595349894171644</v>
      </c>
      <c r="X1556" t="str">
        <f>IF($T1557&gt;0, "up", "down")</f>
        <v>up</v>
      </c>
    </row>
    <row r="1557" spans="1:24" x14ac:dyDescent="0.2">
      <c r="A1557" s="1">
        <v>40800</v>
      </c>
      <c r="B1557" s="2">
        <v>9365.0499999999993</v>
      </c>
      <c r="C1557" s="2">
        <v>9507.35</v>
      </c>
      <c r="D1557" s="2">
        <v>9267.5499999999993</v>
      </c>
      <c r="E1557" s="2">
        <v>9472.4500000000007</v>
      </c>
      <c r="F1557" s="2">
        <f t="shared" si="264"/>
        <v>9403.1</v>
      </c>
      <c r="G1557" s="2">
        <f>$C1557-$D1557</f>
        <v>239.80000000000109</v>
      </c>
      <c r="H1557" s="2">
        <f>$C1557-MAX($B1557,$E1557)</f>
        <v>34.899999999999636</v>
      </c>
      <c r="I1557" s="2">
        <f>MIN($B1557,$E1557)-$D1557</f>
        <v>97.5</v>
      </c>
      <c r="J1557" s="2">
        <f>$E1557-$B1557</f>
        <v>107.40000000000146</v>
      </c>
      <c r="K1557" s="2">
        <f>$H1557/$G1557</f>
        <v>0.14553794829023969</v>
      </c>
      <c r="L1557" s="2">
        <f>$I1557/$G1557</f>
        <v>0.40658882402001484</v>
      </c>
      <c r="M1557" s="2">
        <f>ABS($J1557)/$G1557</f>
        <v>0.44787322768974547</v>
      </c>
      <c r="N1557" s="2">
        <f t="shared" si="266"/>
        <v>9515.7467182902037</v>
      </c>
      <c r="O1557" s="2">
        <f t="shared" si="267"/>
        <v>9515.7467182902037</v>
      </c>
      <c r="P1557" s="2">
        <f t="shared" si="268"/>
        <v>9267.5499999999993</v>
      </c>
      <c r="Q1557" s="2">
        <f t="shared" si="269"/>
        <v>9403.1</v>
      </c>
      <c r="R1557" s="2">
        <f t="shared" si="265"/>
        <v>9425.5358591451022</v>
      </c>
      <c r="S1557" s="2">
        <f t="shared" si="274"/>
        <v>0</v>
      </c>
      <c r="T1557" s="2">
        <f t="shared" si="270"/>
        <v>132.75</v>
      </c>
      <c r="U1557" s="2">
        <f t="shared" si="271"/>
        <v>1.4213518635502209</v>
      </c>
      <c r="V1557" s="2">
        <f t="shared" si="272"/>
        <v>-2.5375000000003638</v>
      </c>
      <c r="W1557" s="2">
        <f t="shared" si="273"/>
        <v>-2.6978500925645535E-2</v>
      </c>
      <c r="X1557" t="str">
        <f>IF($T1558&gt;0, "up", "down")</f>
        <v>up</v>
      </c>
    </row>
    <row r="1558" spans="1:24" x14ac:dyDescent="0.2">
      <c r="A1558" s="1">
        <v>40801</v>
      </c>
      <c r="B1558" s="2">
        <v>9569.35</v>
      </c>
      <c r="C1558" s="2">
        <v>9708.7999999999993</v>
      </c>
      <c r="D1558" s="2">
        <v>9390.1</v>
      </c>
      <c r="E1558" s="2">
        <v>9660.35</v>
      </c>
      <c r="F1558" s="2">
        <f t="shared" si="264"/>
        <v>9582.15</v>
      </c>
      <c r="G1558" s="2">
        <f>$C1558-$D1558</f>
        <v>318.69999999999891</v>
      </c>
      <c r="H1558" s="2">
        <f>$C1558-MAX($B1558,$E1558)</f>
        <v>48.449999999998909</v>
      </c>
      <c r="I1558" s="2">
        <f>MIN($B1558,$E1558)-$D1558</f>
        <v>179.25</v>
      </c>
      <c r="J1558" s="2">
        <f>$E1558-$B1558</f>
        <v>91</v>
      </c>
      <c r="K1558" s="2">
        <f>$H1558/$G1558</f>
        <v>0.15202384687793874</v>
      </c>
      <c r="L1558" s="2">
        <f>$I1558/$G1558</f>
        <v>0.56244116724192228</v>
      </c>
      <c r="M1558" s="2">
        <f>ABS($J1558)/$G1558</f>
        <v>0.28553498588013904</v>
      </c>
      <c r="N1558" s="2">
        <f t="shared" si="266"/>
        <v>9459.4233591451011</v>
      </c>
      <c r="O1558" s="2">
        <f t="shared" si="267"/>
        <v>9708.7999999999993</v>
      </c>
      <c r="P1558" s="2">
        <f t="shared" si="268"/>
        <v>9390.1</v>
      </c>
      <c r="Q1558" s="2">
        <f t="shared" si="269"/>
        <v>9582.15</v>
      </c>
      <c r="R1558" s="2">
        <f t="shared" si="265"/>
        <v>9535.1183397862751</v>
      </c>
      <c r="S1558" s="2">
        <f t="shared" si="274"/>
        <v>0.29246751047583441</v>
      </c>
      <c r="T1558" s="2">
        <f t="shared" si="270"/>
        <v>187.89999999999964</v>
      </c>
      <c r="U1558" s="2">
        <f t="shared" si="271"/>
        <v>1.9836473140528543</v>
      </c>
      <c r="V1558" s="2">
        <f t="shared" si="272"/>
        <v>179.04999999999927</v>
      </c>
      <c r="W1558" s="2">
        <f t="shared" si="273"/>
        <v>1.9041592666248286</v>
      </c>
      <c r="X1558" t="str">
        <f>IF($T1559&gt;0, "up", "down")</f>
        <v>up</v>
      </c>
    </row>
    <row r="1559" spans="1:24" x14ac:dyDescent="0.2">
      <c r="A1559" s="1">
        <v>40802</v>
      </c>
      <c r="B1559" s="2">
        <v>9744.65</v>
      </c>
      <c r="C1559" s="2">
        <v>9798.75</v>
      </c>
      <c r="D1559" s="2">
        <v>9590.15</v>
      </c>
      <c r="E1559" s="2">
        <v>9720.25</v>
      </c>
      <c r="F1559" s="2">
        <f t="shared" si="264"/>
        <v>9713.4500000000007</v>
      </c>
      <c r="G1559" s="2">
        <f>$C1559-$D1559</f>
        <v>208.60000000000036</v>
      </c>
      <c r="H1559" s="2">
        <f>$C1559-MAX($B1559,$E1559)</f>
        <v>54.100000000000364</v>
      </c>
      <c r="I1559" s="2">
        <f>MIN($B1559,$E1559)-$D1559</f>
        <v>130.10000000000036</v>
      </c>
      <c r="J1559" s="2">
        <f>$E1559-$B1559</f>
        <v>-24.399999999999636</v>
      </c>
      <c r="K1559" s="2">
        <f>$H1559/$G1559</f>
        <v>0.25934803451582106</v>
      </c>
      <c r="L1559" s="2">
        <f>$I1559/$G1559</f>
        <v>0.62368168744007735</v>
      </c>
      <c r="M1559" s="2">
        <f>ABS($J1559)/$G1559</f>
        <v>0.11697027804410159</v>
      </c>
      <c r="N1559" s="2">
        <f t="shared" si="266"/>
        <v>9520.7866795725495</v>
      </c>
      <c r="O1559" s="2">
        <f t="shared" si="267"/>
        <v>9798.75</v>
      </c>
      <c r="P1559" s="2">
        <f t="shared" si="268"/>
        <v>9520.7866795725495</v>
      </c>
      <c r="Q1559" s="2">
        <f t="shared" si="269"/>
        <v>9713.4500000000007</v>
      </c>
      <c r="R1559" s="2">
        <f t="shared" si="265"/>
        <v>9638.443339786274</v>
      </c>
      <c r="S1559" s="2">
        <f t="shared" si="274"/>
        <v>1</v>
      </c>
      <c r="T1559" s="2">
        <f t="shared" si="270"/>
        <v>59.899999999999636</v>
      </c>
      <c r="U1559" s="2">
        <f t="shared" si="271"/>
        <v>0.62006034978028368</v>
      </c>
      <c r="V1559" s="2">
        <f t="shared" si="272"/>
        <v>131.30000000000109</v>
      </c>
      <c r="W1559" s="2">
        <f t="shared" si="273"/>
        <v>1.3702561533685143</v>
      </c>
      <c r="X1559" t="str">
        <f>IF($T1560&gt;0, "up", "down")</f>
        <v>down</v>
      </c>
    </row>
    <row r="1560" spans="1:24" x14ac:dyDescent="0.2">
      <c r="A1560" s="1">
        <v>40805</v>
      </c>
      <c r="B1560" s="2">
        <v>9664.35</v>
      </c>
      <c r="C1560" s="2">
        <v>9664.35</v>
      </c>
      <c r="D1560" s="2">
        <v>9545.85</v>
      </c>
      <c r="E1560" s="2">
        <v>9583.5499999999993</v>
      </c>
      <c r="F1560" s="2">
        <f t="shared" si="264"/>
        <v>9614.5250000000015</v>
      </c>
      <c r="G1560" s="2">
        <f>$C1560-$D1560</f>
        <v>118.5</v>
      </c>
      <c r="H1560" s="2">
        <f>$C1560-MAX($B1560,$E1560)</f>
        <v>0</v>
      </c>
      <c r="I1560" s="2">
        <f>MIN($B1560,$E1560)-$D1560</f>
        <v>37.699999999998909</v>
      </c>
      <c r="J1560" s="2">
        <f>$E1560-$B1560</f>
        <v>-80.800000000001091</v>
      </c>
      <c r="K1560" s="2">
        <f>$H1560/$G1560</f>
        <v>0</v>
      </c>
      <c r="L1560" s="2">
        <f>$I1560/$G1560</f>
        <v>0.31814345991560261</v>
      </c>
      <c r="M1560" s="2">
        <f>ABS($J1560)/$G1560</f>
        <v>0.68185654008439744</v>
      </c>
      <c r="N1560" s="2">
        <f t="shared" si="266"/>
        <v>9617.1183397862751</v>
      </c>
      <c r="O1560" s="2">
        <f t="shared" si="267"/>
        <v>9664.35</v>
      </c>
      <c r="P1560" s="2">
        <f t="shared" si="268"/>
        <v>9545.85</v>
      </c>
      <c r="Q1560" s="2">
        <f t="shared" si="269"/>
        <v>9614.5250000000015</v>
      </c>
      <c r="R1560" s="2">
        <f t="shared" si="265"/>
        <v>9610.4608349465689</v>
      </c>
      <c r="S1560" s="2">
        <f t="shared" si="274"/>
        <v>0.86856964933577863</v>
      </c>
      <c r="T1560" s="2">
        <f t="shared" si="270"/>
        <v>-136.70000000000073</v>
      </c>
      <c r="U1560" s="2">
        <f t="shared" si="271"/>
        <v>-1.4063424294642701</v>
      </c>
      <c r="V1560" s="2">
        <f t="shared" si="272"/>
        <v>-98.924999999999272</v>
      </c>
      <c r="W1560" s="2">
        <f t="shared" si="273"/>
        <v>-1.0184332034447006</v>
      </c>
      <c r="X1560" t="str">
        <f>IF($T1561&gt;0, "up", "down")</f>
        <v>up</v>
      </c>
    </row>
    <row r="1561" spans="1:24" x14ac:dyDescent="0.2">
      <c r="A1561" s="1">
        <v>40806</v>
      </c>
      <c r="B1561" s="2">
        <v>9589.35</v>
      </c>
      <c r="C1561" s="2">
        <v>9848.65</v>
      </c>
      <c r="D1561" s="2">
        <v>9578.6</v>
      </c>
      <c r="E1561" s="2">
        <v>9812.7000000000007</v>
      </c>
      <c r="F1561" s="2">
        <f t="shared" si="264"/>
        <v>9707.3250000000007</v>
      </c>
      <c r="G1561" s="2">
        <f>$C1561-$D1561</f>
        <v>270.04999999999927</v>
      </c>
      <c r="H1561" s="2">
        <f>$C1561-MAX($B1561,$E1561)</f>
        <v>35.949999999998909</v>
      </c>
      <c r="I1561" s="2">
        <f>MIN($B1561,$E1561)-$D1561</f>
        <v>10.75</v>
      </c>
      <c r="J1561" s="2">
        <f>$E1561-$B1561</f>
        <v>223.35000000000036</v>
      </c>
      <c r="K1561" s="2">
        <f>$H1561/$G1561</f>
        <v>0.13312349564895021</v>
      </c>
      <c r="L1561" s="2">
        <f>$I1561/$G1561</f>
        <v>3.9807443066098978E-2</v>
      </c>
      <c r="M1561" s="2">
        <f>ABS($J1561)/$G1561</f>
        <v>0.82706906128495083</v>
      </c>
      <c r="N1561" s="2">
        <f t="shared" si="266"/>
        <v>9615.8216698931392</v>
      </c>
      <c r="O1561" s="2">
        <f t="shared" si="267"/>
        <v>9848.65</v>
      </c>
      <c r="P1561" s="2">
        <f t="shared" si="268"/>
        <v>9578.6</v>
      </c>
      <c r="Q1561" s="2">
        <f t="shared" si="269"/>
        <v>9707.3250000000007</v>
      </c>
      <c r="R1561" s="2">
        <f t="shared" si="265"/>
        <v>9687.5991674732832</v>
      </c>
      <c r="S1561" s="2">
        <f t="shared" si="274"/>
        <v>1</v>
      </c>
      <c r="T1561" s="2">
        <f t="shared" si="270"/>
        <v>229.15000000000146</v>
      </c>
      <c r="U1561" s="2">
        <f t="shared" si="271"/>
        <v>2.3910763756645652</v>
      </c>
      <c r="V1561" s="2">
        <f t="shared" si="272"/>
        <v>92.799999999999272</v>
      </c>
      <c r="W1561" s="2">
        <f t="shared" si="273"/>
        <v>0.96520628944226849</v>
      </c>
      <c r="X1561" t="str">
        <f>IF($T1562&gt;0, "up", "down")</f>
        <v>up</v>
      </c>
    </row>
    <row r="1562" spans="1:24" x14ac:dyDescent="0.2">
      <c r="A1562" s="1">
        <v>40807</v>
      </c>
      <c r="B1562" s="2">
        <v>9838.6</v>
      </c>
      <c r="C1562" s="2">
        <v>9962.9500000000007</v>
      </c>
      <c r="D1562" s="2">
        <v>9809.2999999999993</v>
      </c>
      <c r="E1562" s="2">
        <v>9929</v>
      </c>
      <c r="F1562" s="2">
        <f t="shared" si="264"/>
        <v>9884.9625000000015</v>
      </c>
      <c r="G1562" s="2">
        <f>$C1562-$D1562</f>
        <v>153.65000000000146</v>
      </c>
      <c r="H1562" s="2">
        <f>$C1562-MAX($B1562,$E1562)</f>
        <v>33.950000000000728</v>
      </c>
      <c r="I1562" s="2">
        <f>MIN($B1562,$E1562)-$D1562</f>
        <v>29.300000000001091</v>
      </c>
      <c r="J1562" s="2">
        <f>$E1562-$B1562</f>
        <v>90.399999999999636</v>
      </c>
      <c r="K1562" s="2">
        <f>$H1562/$G1562</f>
        <v>0.22095671981777029</v>
      </c>
      <c r="L1562" s="2">
        <f>$I1562/$G1562</f>
        <v>0.19069313374553085</v>
      </c>
      <c r="M1562" s="2">
        <f>ABS($J1562)/$G1562</f>
        <v>0.58835014643669881</v>
      </c>
      <c r="N1562" s="2">
        <f t="shared" si="266"/>
        <v>9661.57333494657</v>
      </c>
      <c r="O1562" s="2">
        <f t="shared" si="267"/>
        <v>9962.9500000000007</v>
      </c>
      <c r="P1562" s="2">
        <f t="shared" si="268"/>
        <v>9661.57333494657</v>
      </c>
      <c r="Q1562" s="2">
        <f t="shared" si="269"/>
        <v>9884.9625000000015</v>
      </c>
      <c r="R1562" s="2">
        <f t="shared" si="265"/>
        <v>9792.7647924732846</v>
      </c>
      <c r="S1562" s="2">
        <f t="shared" si="274"/>
        <v>1</v>
      </c>
      <c r="T1562" s="2">
        <f t="shared" si="270"/>
        <v>116.29999999999927</v>
      </c>
      <c r="U1562" s="2">
        <f t="shared" si="271"/>
        <v>1.1851987730186315</v>
      </c>
      <c r="V1562" s="2">
        <f t="shared" si="272"/>
        <v>177.63750000000073</v>
      </c>
      <c r="W1562" s="2">
        <f t="shared" si="273"/>
        <v>1.8299325509344821</v>
      </c>
      <c r="X1562" t="str">
        <f>IF($T1563&gt;0, "up", "down")</f>
        <v>down</v>
      </c>
    </row>
    <row r="1563" spans="1:24" x14ac:dyDescent="0.2">
      <c r="A1563" s="1">
        <v>40808</v>
      </c>
      <c r="B1563" s="2">
        <v>9756.2000000000007</v>
      </c>
      <c r="C1563" s="2">
        <v>9756.2000000000007</v>
      </c>
      <c r="D1563" s="2">
        <v>9489.7000000000007</v>
      </c>
      <c r="E1563" s="2">
        <v>9520.6</v>
      </c>
      <c r="F1563" s="2">
        <f t="shared" si="264"/>
        <v>9630.6750000000011</v>
      </c>
      <c r="G1563" s="2">
        <f>$C1563-$D1563</f>
        <v>266.5</v>
      </c>
      <c r="H1563" s="2">
        <f>$C1563-MAX($B1563,$E1563)</f>
        <v>0</v>
      </c>
      <c r="I1563" s="2">
        <f>MIN($B1563,$E1563)-$D1563</f>
        <v>30.899999999999636</v>
      </c>
      <c r="J1563" s="2">
        <f>$E1563-$B1563</f>
        <v>-235.60000000000036</v>
      </c>
      <c r="K1563" s="2">
        <f>$H1563/$G1563</f>
        <v>0</v>
      </c>
      <c r="L1563" s="2">
        <f>$I1563/$G1563</f>
        <v>0.115947467166978</v>
      </c>
      <c r="M1563" s="2">
        <f>ABS($J1563)/$G1563</f>
        <v>0.88405253283302199</v>
      </c>
      <c r="N1563" s="2">
        <f t="shared" si="266"/>
        <v>9773.2679174732857</v>
      </c>
      <c r="O1563" s="2">
        <f t="shared" si="267"/>
        <v>9773.2679174732857</v>
      </c>
      <c r="P1563" s="2">
        <f t="shared" si="268"/>
        <v>9489.7000000000007</v>
      </c>
      <c r="Q1563" s="2">
        <f t="shared" si="269"/>
        <v>9630.6750000000011</v>
      </c>
      <c r="R1563" s="2">
        <f t="shared" si="265"/>
        <v>9666.7277087366438</v>
      </c>
      <c r="S1563" s="2">
        <f t="shared" si="274"/>
        <v>0.30864318335946855</v>
      </c>
      <c r="T1563" s="2">
        <f t="shared" si="270"/>
        <v>-408.39999999999964</v>
      </c>
      <c r="U1563" s="2">
        <f t="shared" si="271"/>
        <v>-4.1132037466008624</v>
      </c>
      <c r="V1563" s="2">
        <f t="shared" si="272"/>
        <v>-254.28750000000036</v>
      </c>
      <c r="W1563" s="2">
        <f t="shared" si="273"/>
        <v>-2.5724680290896433</v>
      </c>
      <c r="X1563" t="str">
        <f>IF($T1564&gt;0, "up", "down")</f>
        <v>down</v>
      </c>
    </row>
    <row r="1564" spans="1:24" x14ac:dyDescent="0.2">
      <c r="A1564" s="1">
        <v>40809</v>
      </c>
      <c r="B1564" s="2">
        <v>9418.7000000000007</v>
      </c>
      <c r="C1564" s="2">
        <v>9540.7999999999993</v>
      </c>
      <c r="D1564" s="2">
        <v>9284.65</v>
      </c>
      <c r="E1564" s="2">
        <v>9375.7000000000007</v>
      </c>
      <c r="F1564" s="2">
        <f t="shared" si="264"/>
        <v>9404.9625000000015</v>
      </c>
      <c r="G1564" s="2">
        <f>$C1564-$D1564</f>
        <v>256.14999999999964</v>
      </c>
      <c r="H1564" s="2">
        <f>$C1564-MAX($B1564,$E1564)</f>
        <v>122.09999999999854</v>
      </c>
      <c r="I1564" s="2">
        <f>MIN($B1564,$E1564)-$D1564</f>
        <v>91.050000000001091</v>
      </c>
      <c r="J1564" s="2">
        <f>$E1564-$B1564</f>
        <v>-43</v>
      </c>
      <c r="K1564" s="2">
        <f>$H1564/$G1564</f>
        <v>0.47667382393128527</v>
      </c>
      <c r="L1564" s="2">
        <f>$I1564/$G1564</f>
        <v>0.35545578762444358</v>
      </c>
      <c r="M1564" s="2">
        <f>ABS($J1564)/$G1564</f>
        <v>0.16787038844427118</v>
      </c>
      <c r="N1564" s="2">
        <f t="shared" si="266"/>
        <v>9701.9714587366434</v>
      </c>
      <c r="O1564" s="2">
        <f t="shared" si="267"/>
        <v>9701.9714587366434</v>
      </c>
      <c r="P1564" s="2">
        <f t="shared" si="268"/>
        <v>9284.65</v>
      </c>
      <c r="Q1564" s="2">
        <f t="shared" si="269"/>
        <v>9404.9625000000015</v>
      </c>
      <c r="R1564" s="2">
        <f t="shared" si="265"/>
        <v>9523.3888543683224</v>
      </c>
      <c r="S1564" s="2">
        <f t="shared" si="274"/>
        <v>0</v>
      </c>
      <c r="T1564" s="2">
        <f t="shared" si="270"/>
        <v>-144.89999999999964</v>
      </c>
      <c r="U1564" s="2">
        <f t="shared" si="271"/>
        <v>-1.5219629014978009</v>
      </c>
      <c r="V1564" s="2">
        <f t="shared" si="272"/>
        <v>-225.71249999999964</v>
      </c>
      <c r="W1564" s="2">
        <f t="shared" si="273"/>
        <v>-2.3436830751738547</v>
      </c>
      <c r="X1564" t="str">
        <f>IF($T1565&gt;0, "up", "down")</f>
        <v>up</v>
      </c>
    </row>
    <row r="1565" spans="1:24" x14ac:dyDescent="0.2">
      <c r="A1565" s="1">
        <v>40812</v>
      </c>
      <c r="B1565" s="2">
        <v>9373.9500000000007</v>
      </c>
      <c r="C1565" s="2">
        <v>9467.75</v>
      </c>
      <c r="D1565" s="2">
        <v>9165.7999999999993</v>
      </c>
      <c r="E1565" s="2">
        <v>9384.5</v>
      </c>
      <c r="F1565" s="2">
        <f t="shared" si="264"/>
        <v>9348</v>
      </c>
      <c r="G1565" s="2">
        <f>$C1565-$D1565</f>
        <v>301.95000000000073</v>
      </c>
      <c r="H1565" s="2">
        <f>$C1565-MAX($B1565,$E1565)</f>
        <v>83.25</v>
      </c>
      <c r="I1565" s="2">
        <f>MIN($B1565,$E1565)-$D1565</f>
        <v>208.15000000000146</v>
      </c>
      <c r="J1565" s="2">
        <f>$E1565-$B1565</f>
        <v>10.549999999999272</v>
      </c>
      <c r="K1565" s="2">
        <f>$H1565/$G1565</f>
        <v>0.27570789865871764</v>
      </c>
      <c r="L1565" s="2">
        <f>$I1565/$G1565</f>
        <v>0.68935254181156136</v>
      </c>
      <c r="M1565" s="2">
        <f>ABS($J1565)/$G1565</f>
        <v>3.493955952972097E-2</v>
      </c>
      <c r="N1565" s="2">
        <f t="shared" si="266"/>
        <v>9553.4669793683224</v>
      </c>
      <c r="O1565" s="2">
        <f t="shared" si="267"/>
        <v>9553.4669793683224</v>
      </c>
      <c r="P1565" s="2">
        <f t="shared" si="268"/>
        <v>9165.7999999999993</v>
      </c>
      <c r="Q1565" s="2">
        <f t="shared" si="269"/>
        <v>9348</v>
      </c>
      <c r="R1565" s="2">
        <f t="shared" si="265"/>
        <v>9405.183489684161</v>
      </c>
      <c r="S1565" s="2">
        <f t="shared" si="274"/>
        <v>0</v>
      </c>
      <c r="T1565" s="2">
        <f t="shared" si="270"/>
        <v>8.7999999999992724</v>
      </c>
      <c r="U1565" s="2">
        <f t="shared" si="271"/>
        <v>9.3859658478825811E-2</v>
      </c>
      <c r="V1565" s="2">
        <f t="shared" si="272"/>
        <v>-56.962500000001455</v>
      </c>
      <c r="W1565" s="2">
        <f t="shared" si="273"/>
        <v>-0.60566429690710033</v>
      </c>
      <c r="X1565" t="str">
        <f>IF($T1566&gt;0, "up", "down")</f>
        <v>up</v>
      </c>
    </row>
    <row r="1566" spans="1:24" x14ac:dyDescent="0.2">
      <c r="A1566" s="1">
        <v>40813</v>
      </c>
      <c r="B1566" s="2">
        <v>9528.2999999999993</v>
      </c>
      <c r="C1566" s="2">
        <v>9661.5</v>
      </c>
      <c r="D1566" s="2">
        <v>9528.2999999999993</v>
      </c>
      <c r="E1566" s="2">
        <v>9619.9500000000007</v>
      </c>
      <c r="F1566" s="2">
        <f t="shared" si="264"/>
        <v>9584.5125000000007</v>
      </c>
      <c r="G1566" s="2">
        <f>$C1566-$D1566</f>
        <v>133.20000000000073</v>
      </c>
      <c r="H1566" s="2">
        <f>$C1566-MAX($B1566,$E1566)</f>
        <v>41.549999999999272</v>
      </c>
      <c r="I1566" s="2">
        <f>MIN($B1566,$E1566)-$D1566</f>
        <v>0</v>
      </c>
      <c r="J1566" s="2">
        <f>$E1566-$B1566</f>
        <v>91.650000000001455</v>
      </c>
      <c r="K1566" s="2">
        <f>$H1566/$G1566</f>
        <v>0.31193693693692975</v>
      </c>
      <c r="L1566" s="2">
        <f>$I1566/$G1566</f>
        <v>0</v>
      </c>
      <c r="M1566" s="2">
        <f>ABS($J1566)/$G1566</f>
        <v>0.68806306306307019</v>
      </c>
      <c r="N1566" s="2">
        <f t="shared" si="266"/>
        <v>9450.7334896841603</v>
      </c>
      <c r="O1566" s="2">
        <f t="shared" si="267"/>
        <v>9661.5</v>
      </c>
      <c r="P1566" s="2">
        <f t="shared" si="268"/>
        <v>9450.7334896841603</v>
      </c>
      <c r="Q1566" s="2">
        <f t="shared" si="269"/>
        <v>9584.5125000000007</v>
      </c>
      <c r="R1566" s="2">
        <f t="shared" si="265"/>
        <v>9536.8698698420812</v>
      </c>
      <c r="S1566" s="2">
        <f t="shared" si="274"/>
        <v>0.3397645325258854</v>
      </c>
      <c r="T1566" s="2">
        <f t="shared" si="270"/>
        <v>235.45000000000073</v>
      </c>
      <c r="U1566" s="2">
        <f t="shared" si="271"/>
        <v>2.5089242900527542</v>
      </c>
      <c r="V1566" s="2">
        <f t="shared" si="272"/>
        <v>236.51250000000073</v>
      </c>
      <c r="W1566" s="2">
        <f t="shared" si="273"/>
        <v>2.5300866495507135</v>
      </c>
      <c r="X1566" t="str">
        <f>IF($T1567&gt;0, "up", "down")</f>
        <v>down</v>
      </c>
    </row>
    <row r="1567" spans="1:24" x14ac:dyDescent="0.2">
      <c r="A1567" s="1">
        <v>40814</v>
      </c>
      <c r="B1567" s="2">
        <v>9670.4500000000007</v>
      </c>
      <c r="C1567" s="2">
        <v>9675.65</v>
      </c>
      <c r="D1567" s="2">
        <v>9449</v>
      </c>
      <c r="E1567" s="2">
        <v>9512.15</v>
      </c>
      <c r="F1567" s="2">
        <f t="shared" si="264"/>
        <v>9576.8125</v>
      </c>
      <c r="G1567" s="2">
        <f>$C1567-$D1567</f>
        <v>226.64999999999964</v>
      </c>
      <c r="H1567" s="2">
        <f>$C1567-MAX($B1567,$E1567)</f>
        <v>5.1999999999989086</v>
      </c>
      <c r="I1567" s="2">
        <f>MIN($B1567,$E1567)-$D1567</f>
        <v>63.149999999999636</v>
      </c>
      <c r="J1567" s="2">
        <f>$E1567-$B1567</f>
        <v>-158.30000000000109</v>
      </c>
      <c r="K1567" s="2">
        <f>$H1567/$G1567</f>
        <v>2.2942863445836827E-2</v>
      </c>
      <c r="L1567" s="2">
        <f>$I1567/$G1567</f>
        <v>0.27862342819324837</v>
      </c>
      <c r="M1567" s="2">
        <f>ABS($J1567)/$G1567</f>
        <v>0.69843370836091478</v>
      </c>
      <c r="N1567" s="2">
        <f t="shared" si="266"/>
        <v>9517.6229948420805</v>
      </c>
      <c r="O1567" s="2">
        <f t="shared" si="267"/>
        <v>9675.65</v>
      </c>
      <c r="P1567" s="2">
        <f t="shared" si="268"/>
        <v>9449</v>
      </c>
      <c r="Q1567" s="2">
        <f t="shared" si="269"/>
        <v>9576.8125</v>
      </c>
      <c r="R1567" s="2">
        <f t="shared" si="265"/>
        <v>9554.7713737105205</v>
      </c>
      <c r="S1567" s="2">
        <f t="shared" si="274"/>
        <v>0.57194108349358097</v>
      </c>
      <c r="T1567" s="2">
        <f t="shared" si="270"/>
        <v>-107.80000000000109</v>
      </c>
      <c r="U1567" s="2">
        <f t="shared" si="271"/>
        <v>-1.1205879448437994</v>
      </c>
      <c r="V1567" s="2">
        <f t="shared" si="272"/>
        <v>-7.7000000000007276</v>
      </c>
      <c r="W1567" s="2">
        <f t="shared" si="273"/>
        <v>-8.0337941027263798E-2</v>
      </c>
      <c r="X1567" t="str">
        <f>IF($T1568&gt;0, "up", "down")</f>
        <v>up</v>
      </c>
    </row>
    <row r="1568" spans="1:24" x14ac:dyDescent="0.2">
      <c r="A1568" s="1">
        <v>40815</v>
      </c>
      <c r="B1568" s="2">
        <v>9467.5499999999993</v>
      </c>
      <c r="C1568" s="2">
        <v>9688.65</v>
      </c>
      <c r="D1568" s="2">
        <v>9406.35</v>
      </c>
      <c r="E1568" s="2">
        <v>9653.4</v>
      </c>
      <c r="F1568" s="2">
        <f t="shared" si="264"/>
        <v>9553.9874999999993</v>
      </c>
      <c r="G1568" s="2">
        <f>$C1568-$D1568</f>
        <v>282.29999999999927</v>
      </c>
      <c r="H1568" s="2">
        <f>$C1568-MAX($B1568,$E1568)</f>
        <v>35.25</v>
      </c>
      <c r="I1568" s="2">
        <f>MIN($B1568,$E1568)-$D1568</f>
        <v>61.199999999998909</v>
      </c>
      <c r="J1568" s="2">
        <f>$E1568-$B1568</f>
        <v>185.85000000000036</v>
      </c>
      <c r="K1568" s="2">
        <f>$H1568/$G1568</f>
        <v>0.12486716259298651</v>
      </c>
      <c r="L1568" s="2">
        <f>$I1568/$G1568</f>
        <v>0.21679064824654293</v>
      </c>
      <c r="M1568" s="2">
        <f>ABS($J1568)/$G1568</f>
        <v>0.6583421891604706</v>
      </c>
      <c r="N1568" s="2">
        <f t="shared" si="266"/>
        <v>9547.2177474210403</v>
      </c>
      <c r="O1568" s="2">
        <f t="shared" si="267"/>
        <v>9688.65</v>
      </c>
      <c r="P1568" s="2">
        <f t="shared" si="268"/>
        <v>9406.35</v>
      </c>
      <c r="Q1568" s="2">
        <f t="shared" si="269"/>
        <v>9553.9874999999993</v>
      </c>
      <c r="R1568" s="2">
        <f t="shared" si="265"/>
        <v>9549.051311855259</v>
      </c>
      <c r="S1568" s="2">
        <f t="shared" si="274"/>
        <v>0.96176119548389649</v>
      </c>
      <c r="T1568" s="2">
        <f t="shared" si="270"/>
        <v>141.25</v>
      </c>
      <c r="U1568" s="2">
        <f t="shared" si="271"/>
        <v>1.484942941396004</v>
      </c>
      <c r="V1568" s="2">
        <f t="shared" si="272"/>
        <v>-22.825000000000728</v>
      </c>
      <c r="W1568" s="2">
        <f t="shared" si="273"/>
        <v>-0.2383360852058107</v>
      </c>
      <c r="X1568" t="str">
        <f>IF($T1569&gt;0, "up", "down")</f>
        <v>down</v>
      </c>
    </row>
    <row r="1569" spans="1:24" x14ac:dyDescent="0.2">
      <c r="A1569" s="1">
        <v>40816</v>
      </c>
      <c r="B1569" s="2">
        <v>9600.35</v>
      </c>
      <c r="C1569" s="2">
        <v>9635.65</v>
      </c>
      <c r="D1569" s="2">
        <v>9420.65</v>
      </c>
      <c r="E1569" s="2">
        <v>9468.2999999999993</v>
      </c>
      <c r="F1569" s="2">
        <f t="shared" si="264"/>
        <v>9531.2374999999993</v>
      </c>
      <c r="G1569" s="2">
        <f>$C1569-$D1569</f>
        <v>215</v>
      </c>
      <c r="H1569" s="2">
        <f>$C1569-MAX($B1569,$E1569)</f>
        <v>35.299999999999272</v>
      </c>
      <c r="I1569" s="2">
        <f>MIN($B1569,$E1569)-$D1569</f>
        <v>47.649999999999636</v>
      </c>
      <c r="J1569" s="2">
        <f>$E1569-$B1569</f>
        <v>-132.05000000000109</v>
      </c>
      <c r="K1569" s="2">
        <f>$H1569/$G1569</f>
        <v>0.16418604651162452</v>
      </c>
      <c r="L1569" s="2">
        <f>$I1569/$G1569</f>
        <v>0.22162790697674251</v>
      </c>
      <c r="M1569" s="2">
        <f>ABS($J1569)/$G1569</f>
        <v>0.614186046511633</v>
      </c>
      <c r="N1569" s="2">
        <f t="shared" si="266"/>
        <v>9550.6026237105198</v>
      </c>
      <c r="O1569" s="2">
        <f t="shared" si="267"/>
        <v>9635.65</v>
      </c>
      <c r="P1569" s="2">
        <f t="shared" si="268"/>
        <v>9420.65</v>
      </c>
      <c r="Q1569" s="2">
        <f t="shared" si="269"/>
        <v>9531.2374999999993</v>
      </c>
      <c r="R1569" s="2">
        <f t="shared" si="265"/>
        <v>9534.5350309276291</v>
      </c>
      <c r="S1569" s="2">
        <f t="shared" si="274"/>
        <v>0.8647193727312471</v>
      </c>
      <c r="T1569" s="2">
        <f t="shared" si="270"/>
        <v>-185.10000000000036</v>
      </c>
      <c r="U1569" s="2">
        <f t="shared" si="271"/>
        <v>-1.9174591335695232</v>
      </c>
      <c r="V1569" s="2">
        <f t="shared" si="272"/>
        <v>-22.75</v>
      </c>
      <c r="W1569" s="2">
        <f t="shared" si="273"/>
        <v>-0.23812047064118519</v>
      </c>
      <c r="X1569" t="str">
        <f>IF($T1570&gt;0, "up", "down")</f>
        <v>down</v>
      </c>
    </row>
    <row r="1570" spans="1:24" x14ac:dyDescent="0.2">
      <c r="A1570" s="1">
        <v>40819</v>
      </c>
      <c r="B1570" s="2">
        <v>9332.6</v>
      </c>
      <c r="C1570" s="2">
        <v>9332.6</v>
      </c>
      <c r="D1570" s="2">
        <v>9156.4500000000007</v>
      </c>
      <c r="E1570" s="2">
        <v>9185.9</v>
      </c>
      <c r="F1570" s="2">
        <f t="shared" si="264"/>
        <v>9251.8875000000007</v>
      </c>
      <c r="G1570" s="2">
        <f>$C1570-$D1570</f>
        <v>176.14999999999964</v>
      </c>
      <c r="H1570" s="2">
        <f>$C1570-MAX($B1570,$E1570)</f>
        <v>0</v>
      </c>
      <c r="I1570" s="2">
        <f>MIN($B1570,$E1570)-$D1570</f>
        <v>29.449999999998909</v>
      </c>
      <c r="J1570" s="2">
        <f>$E1570-$B1570</f>
        <v>-146.70000000000073</v>
      </c>
      <c r="K1570" s="2">
        <f>$H1570/$G1570</f>
        <v>0</v>
      </c>
      <c r="L1570" s="2">
        <f>$I1570/$G1570</f>
        <v>0.16718705648594362</v>
      </c>
      <c r="M1570" s="2">
        <f>ABS($J1570)/$G1570</f>
        <v>0.83281294351405633</v>
      </c>
      <c r="N1570" s="2">
        <f t="shared" si="266"/>
        <v>9540.9200618552604</v>
      </c>
      <c r="O1570" s="2">
        <f t="shared" si="267"/>
        <v>9540.9200618552604</v>
      </c>
      <c r="P1570" s="2">
        <f t="shared" si="268"/>
        <v>9156.4500000000007</v>
      </c>
      <c r="Q1570" s="2">
        <f t="shared" si="269"/>
        <v>9251.8875000000007</v>
      </c>
      <c r="R1570" s="2">
        <f t="shared" si="265"/>
        <v>9372.5444059276306</v>
      </c>
      <c r="S1570" s="2">
        <f t="shared" si="274"/>
        <v>0</v>
      </c>
      <c r="T1570" s="2">
        <f t="shared" si="270"/>
        <v>-282.39999999999964</v>
      </c>
      <c r="U1570" s="2">
        <f t="shared" si="271"/>
        <v>-2.9825839907903178</v>
      </c>
      <c r="V1570" s="2">
        <f t="shared" si="272"/>
        <v>-279.34999999999854</v>
      </c>
      <c r="W1570" s="2">
        <f t="shared" si="273"/>
        <v>-2.9308890896905941</v>
      </c>
      <c r="X1570" t="str">
        <f>IF($T1571&gt;0, "up", "down")</f>
        <v>down</v>
      </c>
    </row>
    <row r="1571" spans="1:24" x14ac:dyDescent="0.2">
      <c r="A1571" s="1">
        <v>40820</v>
      </c>
      <c r="B1571" s="2">
        <v>9135.0499999999993</v>
      </c>
      <c r="C1571" s="2">
        <v>9240.15</v>
      </c>
      <c r="D1571" s="2">
        <v>8818.0499999999993</v>
      </c>
      <c r="E1571" s="2">
        <v>8913.35</v>
      </c>
      <c r="F1571" s="2">
        <f t="shared" si="264"/>
        <v>9026.65</v>
      </c>
      <c r="G1571" s="2">
        <f>$C1571-$D1571</f>
        <v>422.10000000000036</v>
      </c>
      <c r="H1571" s="2">
        <f>$C1571-MAX($B1571,$E1571)</f>
        <v>105.10000000000036</v>
      </c>
      <c r="I1571" s="2">
        <f>MIN($B1571,$E1571)-$D1571</f>
        <v>95.300000000001091</v>
      </c>
      <c r="J1571" s="2">
        <f>$E1571-$B1571</f>
        <v>-221.69999999999891</v>
      </c>
      <c r="K1571" s="2">
        <f>$H1571/$G1571</f>
        <v>0.24899312959014516</v>
      </c>
      <c r="L1571" s="2">
        <f>$I1571/$G1571</f>
        <v>0.22577588249230279</v>
      </c>
      <c r="M1571" s="2">
        <f>ABS($J1571)/$G1571</f>
        <v>0.52523098791755207</v>
      </c>
      <c r="N1571" s="2">
        <f t="shared" si="266"/>
        <v>9396.4037809276306</v>
      </c>
      <c r="O1571" s="2">
        <f t="shared" si="267"/>
        <v>9396.4037809276306</v>
      </c>
      <c r="P1571" s="2">
        <f t="shared" si="268"/>
        <v>8818.0499999999993</v>
      </c>
      <c r="Q1571" s="2">
        <f t="shared" si="269"/>
        <v>9026.65</v>
      </c>
      <c r="R1571" s="2">
        <f t="shared" si="265"/>
        <v>9159.3768904638146</v>
      </c>
      <c r="S1571" s="2">
        <f t="shared" si="274"/>
        <v>0</v>
      </c>
      <c r="T1571" s="2">
        <f t="shared" si="270"/>
        <v>-272.54999999999927</v>
      </c>
      <c r="U1571" s="2">
        <f t="shared" si="271"/>
        <v>-2.9670473225269083</v>
      </c>
      <c r="V1571" s="2">
        <f t="shared" si="272"/>
        <v>-225.23750000000109</v>
      </c>
      <c r="W1571" s="2">
        <f t="shared" si="273"/>
        <v>-2.4345032297463742</v>
      </c>
      <c r="X1571" t="str">
        <f>IF($T1572&gt;0, "up", "down")</f>
        <v>down</v>
      </c>
    </row>
    <row r="1572" spans="1:24" x14ac:dyDescent="0.2">
      <c r="A1572" s="1">
        <v>40821</v>
      </c>
      <c r="B1572" s="2">
        <v>8930.75</v>
      </c>
      <c r="C1572" s="2">
        <v>8991.7999999999993</v>
      </c>
      <c r="D1572" s="2">
        <v>8626.4500000000007</v>
      </c>
      <c r="E1572" s="2">
        <v>8701.2999999999993</v>
      </c>
      <c r="F1572" s="2">
        <f t="shared" si="264"/>
        <v>8812.5750000000007</v>
      </c>
      <c r="G1572" s="2">
        <f>$C1572-$D1572</f>
        <v>365.34999999999854</v>
      </c>
      <c r="H1572" s="2">
        <f>$C1572-MAX($B1572,$E1572)</f>
        <v>61.049999999999272</v>
      </c>
      <c r="I1572" s="2">
        <f>MIN($B1572,$E1572)-$D1572</f>
        <v>74.849999999998545</v>
      </c>
      <c r="J1572" s="2">
        <f>$E1572-$B1572</f>
        <v>-229.45000000000073</v>
      </c>
      <c r="K1572" s="2">
        <f>$H1572/$G1572</f>
        <v>0.16710004105651982</v>
      </c>
      <c r="L1572" s="2">
        <f>$I1572/$G1572</f>
        <v>0.20487204050909769</v>
      </c>
      <c r="M1572" s="2">
        <f>ABS($J1572)/$G1572</f>
        <v>0.62802791843438244</v>
      </c>
      <c r="N1572" s="2">
        <f t="shared" si="266"/>
        <v>9211.5268904638142</v>
      </c>
      <c r="O1572" s="2">
        <f t="shared" si="267"/>
        <v>9211.5268904638142</v>
      </c>
      <c r="P1572" s="2">
        <f t="shared" si="268"/>
        <v>8626.4500000000007</v>
      </c>
      <c r="Q1572" s="2">
        <f t="shared" si="269"/>
        <v>8812.5750000000007</v>
      </c>
      <c r="R1572" s="2">
        <f t="shared" si="265"/>
        <v>8965.5196952319075</v>
      </c>
      <c r="S1572" s="2">
        <f t="shared" si="274"/>
        <v>0</v>
      </c>
      <c r="T1572" s="2">
        <f t="shared" si="270"/>
        <v>-212.05000000000109</v>
      </c>
      <c r="U1572" s="2">
        <f t="shared" si="271"/>
        <v>-2.3790157460438675</v>
      </c>
      <c r="V1572" s="2">
        <f t="shared" si="272"/>
        <v>-214.07499999999891</v>
      </c>
      <c r="W1572" s="2">
        <f t="shared" si="273"/>
        <v>-2.3715885738341345</v>
      </c>
      <c r="X1572" t="str">
        <f>IF($T1573&gt;0, "up", "down")</f>
        <v>up</v>
      </c>
    </row>
    <row r="1573" spans="1:24" x14ac:dyDescent="0.2">
      <c r="A1573" s="1">
        <v>40823</v>
      </c>
      <c r="B1573" s="2">
        <v>8970.5499999999993</v>
      </c>
      <c r="C1573" s="2">
        <v>9120.0499999999993</v>
      </c>
      <c r="D1573" s="2">
        <v>8970.5499999999993</v>
      </c>
      <c r="E1573" s="2">
        <v>9038.25</v>
      </c>
      <c r="F1573" s="2">
        <f t="shared" si="264"/>
        <v>9024.8499999999985</v>
      </c>
      <c r="G1573" s="2">
        <f>$C1573-$D1573</f>
        <v>149.5</v>
      </c>
      <c r="H1573" s="2">
        <f>$C1573-MAX($B1573,$E1573)</f>
        <v>81.799999999999272</v>
      </c>
      <c r="I1573" s="2">
        <f>MIN($B1573,$E1573)-$D1573</f>
        <v>0</v>
      </c>
      <c r="J1573" s="2">
        <f>$E1573-$B1573</f>
        <v>67.700000000000728</v>
      </c>
      <c r="K1573" s="2">
        <f>$H1573/$G1573</f>
        <v>0.54715719063544666</v>
      </c>
      <c r="L1573" s="2">
        <f>$I1573/$G1573</f>
        <v>0</v>
      </c>
      <c r="M1573" s="2">
        <f>ABS($J1573)/$G1573</f>
        <v>0.45284280936455334</v>
      </c>
      <c r="N1573" s="2">
        <f t="shared" si="266"/>
        <v>9012.0509452319075</v>
      </c>
      <c r="O1573" s="2">
        <f t="shared" si="267"/>
        <v>9120.0499999999993</v>
      </c>
      <c r="P1573" s="2">
        <f t="shared" si="268"/>
        <v>8970.5499999999993</v>
      </c>
      <c r="Q1573" s="2">
        <f t="shared" si="269"/>
        <v>9024.8499999999985</v>
      </c>
      <c r="R1573" s="2">
        <f t="shared" si="265"/>
        <v>9031.8752363079766</v>
      </c>
      <c r="S1573" s="2">
        <f t="shared" si="274"/>
        <v>0.1166146796288676</v>
      </c>
      <c r="T1573" s="2">
        <f t="shared" si="270"/>
        <v>336.95000000000073</v>
      </c>
      <c r="U1573" s="2">
        <f t="shared" si="271"/>
        <v>3.8724098697895801</v>
      </c>
      <c r="V1573" s="2">
        <f t="shared" si="272"/>
        <v>212.27499999999782</v>
      </c>
      <c r="W1573" s="2">
        <f t="shared" si="273"/>
        <v>2.4087738260383351</v>
      </c>
      <c r="X1573" t="str">
        <f>IF($T1574&gt;0, "up", "down")</f>
        <v>up</v>
      </c>
    </row>
    <row r="1574" spans="1:24" x14ac:dyDescent="0.2">
      <c r="A1574" s="1">
        <v>40826</v>
      </c>
      <c r="B1574" s="2">
        <v>9051</v>
      </c>
      <c r="C1574" s="2">
        <v>9190.85</v>
      </c>
      <c r="D1574" s="2">
        <v>8982.9</v>
      </c>
      <c r="E1574" s="2">
        <v>9168.9</v>
      </c>
      <c r="F1574" s="2">
        <f t="shared" si="264"/>
        <v>9098.4125000000004</v>
      </c>
      <c r="G1574" s="2">
        <f>$C1574-$D1574</f>
        <v>207.95000000000073</v>
      </c>
      <c r="H1574" s="2">
        <f>$C1574-MAX($B1574,$E1574)</f>
        <v>21.950000000000728</v>
      </c>
      <c r="I1574" s="2">
        <f>MIN($B1574,$E1574)-$D1574</f>
        <v>68.100000000000364</v>
      </c>
      <c r="J1574" s="2">
        <f>$E1574-$B1574</f>
        <v>117.89999999999964</v>
      </c>
      <c r="K1574" s="2">
        <f>$H1574/$G1574</f>
        <v>0.10555421976436956</v>
      </c>
      <c r="L1574" s="2">
        <f>$I1574/$G1574</f>
        <v>0.32748256792498259</v>
      </c>
      <c r="M1574" s="2">
        <f>ABS($J1574)/$G1574</f>
        <v>0.56696321231064783</v>
      </c>
      <c r="N1574" s="2">
        <f t="shared" si="266"/>
        <v>9018.4504726159539</v>
      </c>
      <c r="O1574" s="2">
        <f t="shared" si="267"/>
        <v>9190.85</v>
      </c>
      <c r="P1574" s="2">
        <f t="shared" si="268"/>
        <v>8982.9</v>
      </c>
      <c r="Q1574" s="2">
        <f t="shared" si="269"/>
        <v>9098.4125000000004</v>
      </c>
      <c r="R1574" s="2">
        <f t="shared" si="265"/>
        <v>9072.653243153989</v>
      </c>
      <c r="S1574" s="2">
        <f t="shared" si="274"/>
        <v>0.26321140979121216</v>
      </c>
      <c r="T1574" s="2">
        <f t="shared" si="270"/>
        <v>130.64999999999964</v>
      </c>
      <c r="U1574" s="2">
        <f t="shared" si="271"/>
        <v>1.4455231930960046</v>
      </c>
      <c r="V1574" s="2">
        <f t="shared" si="272"/>
        <v>73.562500000001819</v>
      </c>
      <c r="W1574" s="2">
        <f t="shared" si="273"/>
        <v>0.81511050045155131</v>
      </c>
      <c r="X1574" t="str">
        <f>IF($T1575&gt;0, "up", "down")</f>
        <v>up</v>
      </c>
    </row>
    <row r="1575" spans="1:24" x14ac:dyDescent="0.2">
      <c r="A1575" s="1">
        <v>40827</v>
      </c>
      <c r="B1575" s="2">
        <v>9262.1</v>
      </c>
      <c r="C1575" s="2">
        <v>9363.2000000000007</v>
      </c>
      <c r="D1575" s="2">
        <v>9148.1</v>
      </c>
      <c r="E1575" s="2">
        <v>9178.65</v>
      </c>
      <c r="F1575" s="2">
        <f t="shared" si="264"/>
        <v>9238.0125000000007</v>
      </c>
      <c r="G1575" s="2">
        <f>$C1575-$D1575</f>
        <v>215.10000000000036</v>
      </c>
      <c r="H1575" s="2">
        <f>$C1575-MAX($B1575,$E1575)</f>
        <v>101.10000000000036</v>
      </c>
      <c r="I1575" s="2">
        <f>MIN($B1575,$E1575)-$D1575</f>
        <v>30.549999999999272</v>
      </c>
      <c r="J1575" s="2">
        <f>$E1575-$B1575</f>
        <v>-83.450000000000728</v>
      </c>
      <c r="K1575" s="2">
        <f>$H1575/$G1575</f>
        <v>0.47001394700139559</v>
      </c>
      <c r="L1575" s="2">
        <f>$I1575/$G1575</f>
        <v>0.14202696420269278</v>
      </c>
      <c r="M1575" s="2">
        <f>ABS($J1575)/$G1575</f>
        <v>0.38795908879591162</v>
      </c>
      <c r="N1575" s="2">
        <f t="shared" si="266"/>
        <v>9058.431486307978</v>
      </c>
      <c r="O1575" s="2">
        <f t="shared" si="267"/>
        <v>9363.2000000000007</v>
      </c>
      <c r="P1575" s="2">
        <f t="shared" si="268"/>
        <v>9058.431486307978</v>
      </c>
      <c r="Q1575" s="2">
        <f t="shared" si="269"/>
        <v>9238.0125000000007</v>
      </c>
      <c r="R1575" s="2">
        <f t="shared" si="265"/>
        <v>9179.5188681539894</v>
      </c>
      <c r="S1575" s="2">
        <f t="shared" si="274"/>
        <v>1</v>
      </c>
      <c r="T1575" s="2">
        <f t="shared" si="270"/>
        <v>9.75</v>
      </c>
      <c r="U1575" s="2">
        <f t="shared" si="271"/>
        <v>0.10633772862611655</v>
      </c>
      <c r="V1575" s="2">
        <f t="shared" si="272"/>
        <v>139.60000000000036</v>
      </c>
      <c r="W1575" s="2">
        <f t="shared" si="273"/>
        <v>1.5343335994053946</v>
      </c>
      <c r="X1575" t="str">
        <f>IF($T1576&gt;0, "up", "down")</f>
        <v>up</v>
      </c>
    </row>
    <row r="1576" spans="1:24" x14ac:dyDescent="0.2">
      <c r="A1576" s="1">
        <v>40828</v>
      </c>
      <c r="B1576" s="2">
        <v>9240.4</v>
      </c>
      <c r="C1576" s="2">
        <v>9514.2000000000007</v>
      </c>
      <c r="D1576" s="2">
        <v>9193.75</v>
      </c>
      <c r="E1576" s="2">
        <v>9482.2999999999993</v>
      </c>
      <c r="F1576" s="2">
        <f t="shared" si="264"/>
        <v>9357.6624999999985</v>
      </c>
      <c r="G1576" s="2">
        <f>$C1576-$D1576</f>
        <v>320.45000000000073</v>
      </c>
      <c r="H1576" s="2">
        <f>$C1576-MAX($B1576,$E1576)</f>
        <v>31.900000000001455</v>
      </c>
      <c r="I1576" s="2">
        <f>MIN($B1576,$E1576)-$D1576</f>
        <v>46.649999999999636</v>
      </c>
      <c r="J1576" s="2">
        <f>$E1576-$B1576</f>
        <v>241.89999999999964</v>
      </c>
      <c r="K1576" s="2">
        <f>$H1576/$G1576</f>
        <v>9.9547511312221504E-2</v>
      </c>
      <c r="L1576" s="2">
        <f>$I1576/$G1576</f>
        <v>0.14557653300046663</v>
      </c>
      <c r="M1576" s="2">
        <f>ABS($J1576)/$G1576</f>
        <v>0.75487595568731192</v>
      </c>
      <c r="N1576" s="2">
        <f t="shared" si="266"/>
        <v>9148.2219931539894</v>
      </c>
      <c r="O1576" s="2">
        <f t="shared" si="267"/>
        <v>9514.2000000000007</v>
      </c>
      <c r="P1576" s="2">
        <f t="shared" si="268"/>
        <v>9148.2219931539894</v>
      </c>
      <c r="Q1576" s="2">
        <f t="shared" si="269"/>
        <v>9357.6624999999985</v>
      </c>
      <c r="R1576" s="2">
        <f t="shared" si="265"/>
        <v>9292.0766215769945</v>
      </c>
      <c r="S1576" s="2">
        <f t="shared" si="274"/>
        <v>1</v>
      </c>
      <c r="T1576" s="2">
        <f t="shared" si="270"/>
        <v>303.64999999999964</v>
      </c>
      <c r="U1576" s="2">
        <f t="shared" si="271"/>
        <v>3.308220707838295</v>
      </c>
      <c r="V1576" s="2">
        <f t="shared" si="272"/>
        <v>119.64999999999782</v>
      </c>
      <c r="W1576" s="2">
        <f t="shared" si="273"/>
        <v>1.2951920123511178</v>
      </c>
      <c r="X1576" t="str">
        <f>IF($T1577&gt;0, "up", "down")</f>
        <v>up</v>
      </c>
    </row>
    <row r="1577" spans="1:24" x14ac:dyDescent="0.2">
      <c r="A1577" s="1">
        <v>40829</v>
      </c>
      <c r="B1577" s="2">
        <v>9594</v>
      </c>
      <c r="C1577" s="2">
        <v>9685.0499999999993</v>
      </c>
      <c r="D1577" s="2">
        <v>9547.1</v>
      </c>
      <c r="E1577" s="2">
        <v>9591.25</v>
      </c>
      <c r="F1577" s="2">
        <f t="shared" si="264"/>
        <v>9604.35</v>
      </c>
      <c r="G1577" s="2">
        <f>$C1577-$D1577</f>
        <v>137.94999999999891</v>
      </c>
      <c r="H1577" s="2">
        <f>$C1577-MAX($B1577,$E1577)</f>
        <v>91.049999999999272</v>
      </c>
      <c r="I1577" s="2">
        <f>MIN($B1577,$E1577)-$D1577</f>
        <v>44.149999999999636</v>
      </c>
      <c r="J1577" s="2">
        <f>$E1577-$B1577</f>
        <v>-2.75</v>
      </c>
      <c r="K1577" s="2">
        <f>$H1577/$G1577</f>
        <v>0.66002174700978611</v>
      </c>
      <c r="L1577" s="2">
        <f>$I1577/$G1577</f>
        <v>0.32004349401957222</v>
      </c>
      <c r="M1577" s="2">
        <f>ABS($J1577)/$G1577</f>
        <v>1.9934758970641696E-2</v>
      </c>
      <c r="N1577" s="2">
        <f t="shared" si="266"/>
        <v>9252.9422465769931</v>
      </c>
      <c r="O1577" s="2">
        <f t="shared" si="267"/>
        <v>9685.0499999999993</v>
      </c>
      <c r="P1577" s="2">
        <f t="shared" si="268"/>
        <v>9252.9422465769931</v>
      </c>
      <c r="Q1577" s="2">
        <f t="shared" si="269"/>
        <v>9604.35</v>
      </c>
      <c r="R1577" s="2">
        <f t="shared" si="265"/>
        <v>9448.8211232884969</v>
      </c>
      <c r="S1577" s="2">
        <f t="shared" si="274"/>
        <v>1</v>
      </c>
      <c r="T1577" s="2">
        <f t="shared" si="270"/>
        <v>108.95000000000073</v>
      </c>
      <c r="U1577" s="2">
        <f t="shared" si="271"/>
        <v>1.1489828417156254</v>
      </c>
      <c r="V1577" s="2">
        <f t="shared" si="272"/>
        <v>246.68750000000182</v>
      </c>
      <c r="W1577" s="2">
        <f t="shared" si="273"/>
        <v>2.6362085617001241</v>
      </c>
      <c r="X1577" t="str">
        <f>IF($T1578&gt;0, "up", "down")</f>
        <v>up</v>
      </c>
    </row>
    <row r="1578" spans="1:24" x14ac:dyDescent="0.2">
      <c r="A1578" s="1">
        <v>40830</v>
      </c>
      <c r="B1578" s="2">
        <v>9548.25</v>
      </c>
      <c r="C1578" s="2">
        <v>9691.85</v>
      </c>
      <c r="D1578" s="2">
        <v>9526.9500000000007</v>
      </c>
      <c r="E1578" s="2">
        <v>9660.4</v>
      </c>
      <c r="F1578" s="2">
        <f t="shared" si="264"/>
        <v>9606.8624999999993</v>
      </c>
      <c r="G1578" s="2">
        <f>$C1578-$D1578</f>
        <v>164.89999999999964</v>
      </c>
      <c r="H1578" s="2">
        <f>$C1578-MAX($B1578,$E1578)</f>
        <v>31.450000000000728</v>
      </c>
      <c r="I1578" s="2">
        <f>MIN($B1578,$E1578)-$D1578</f>
        <v>21.299999999999272</v>
      </c>
      <c r="J1578" s="2">
        <f>$E1578-$B1578</f>
        <v>112.14999999999964</v>
      </c>
      <c r="K1578" s="2">
        <f>$H1578/$G1578</f>
        <v>0.19072164948454093</v>
      </c>
      <c r="L1578" s="2">
        <f>$I1578/$G1578</f>
        <v>0.12916919345057198</v>
      </c>
      <c r="M1578" s="2">
        <f>ABS($J1578)/$G1578</f>
        <v>0.68010915706488706</v>
      </c>
      <c r="N1578" s="2">
        <f t="shared" si="266"/>
        <v>9428.6461232884976</v>
      </c>
      <c r="O1578" s="2">
        <f t="shared" si="267"/>
        <v>9691.85</v>
      </c>
      <c r="P1578" s="2">
        <f t="shared" si="268"/>
        <v>9428.6461232884976</v>
      </c>
      <c r="Q1578" s="2">
        <f t="shared" si="269"/>
        <v>9606.8624999999993</v>
      </c>
      <c r="R1578" s="2">
        <f t="shared" si="265"/>
        <v>9539.0011866442474</v>
      </c>
      <c r="S1578" s="2">
        <f t="shared" si="274"/>
        <v>1</v>
      </c>
      <c r="T1578" s="2">
        <f t="shared" si="270"/>
        <v>69.149999999999636</v>
      </c>
      <c r="U1578" s="2">
        <f t="shared" si="271"/>
        <v>0.72096963378078593</v>
      </c>
      <c r="V1578" s="2">
        <f t="shared" si="272"/>
        <v>2.5124999999989086</v>
      </c>
      <c r="W1578" s="2">
        <f t="shared" si="273"/>
        <v>2.6160021240364092E-2</v>
      </c>
      <c r="X1578" t="str">
        <f>IF($T1579&gt;0, "up", "down")</f>
        <v>up</v>
      </c>
    </row>
    <row r="1579" spans="1:24" x14ac:dyDescent="0.2">
      <c r="A1579" s="1">
        <v>40833</v>
      </c>
      <c r="B1579" s="2">
        <v>9717.35</v>
      </c>
      <c r="C1579" s="2">
        <v>9788.2000000000007</v>
      </c>
      <c r="D1579" s="2">
        <v>9666.35</v>
      </c>
      <c r="E1579" s="2">
        <v>9721.2999999999993</v>
      </c>
      <c r="F1579" s="2">
        <f t="shared" si="264"/>
        <v>9723.2999999999993</v>
      </c>
      <c r="G1579" s="2">
        <f>$C1579-$D1579</f>
        <v>121.85000000000036</v>
      </c>
      <c r="H1579" s="2">
        <f>$C1579-MAX($B1579,$E1579)</f>
        <v>66.900000000001455</v>
      </c>
      <c r="I1579" s="2">
        <f>MIN($B1579,$E1579)-$D1579</f>
        <v>51</v>
      </c>
      <c r="J1579" s="2">
        <f>$E1579-$B1579</f>
        <v>3.9499999999989086</v>
      </c>
      <c r="K1579" s="2">
        <f>$H1579/$G1579</f>
        <v>0.54903569963070376</v>
      </c>
      <c r="L1579" s="2">
        <f>$I1579/$G1579</f>
        <v>0.41854739433729871</v>
      </c>
      <c r="M1579" s="2">
        <f>ABS($J1579)/$G1579</f>
        <v>3.2416906031997511E-2</v>
      </c>
      <c r="N1579" s="2">
        <f t="shared" si="266"/>
        <v>9517.7543116442484</v>
      </c>
      <c r="O1579" s="2">
        <f t="shared" si="267"/>
        <v>9788.2000000000007</v>
      </c>
      <c r="P1579" s="2">
        <f t="shared" si="268"/>
        <v>9517.7543116442484</v>
      </c>
      <c r="Q1579" s="2">
        <f t="shared" si="269"/>
        <v>9723.2999999999993</v>
      </c>
      <c r="R1579" s="2">
        <f t="shared" si="265"/>
        <v>9636.7521558221233</v>
      </c>
      <c r="S1579" s="2">
        <f t="shared" si="274"/>
        <v>1</v>
      </c>
      <c r="T1579" s="2">
        <f t="shared" si="270"/>
        <v>60.899999999999636</v>
      </c>
      <c r="U1579" s="2">
        <f t="shared" si="271"/>
        <v>0.63040867872965545</v>
      </c>
      <c r="V1579" s="2">
        <f t="shared" si="272"/>
        <v>116.4375</v>
      </c>
      <c r="W1579" s="2">
        <f t="shared" si="273"/>
        <v>1.2120242170635835</v>
      </c>
      <c r="X1579" t="str">
        <f>IF($T1580&gt;0, "up", "down")</f>
        <v>down</v>
      </c>
    </row>
    <row r="1580" spans="1:24" x14ac:dyDescent="0.2">
      <c r="A1580" s="1">
        <v>40834</v>
      </c>
      <c r="B1580" s="2">
        <v>9625.5499999999993</v>
      </c>
      <c r="C1580" s="2">
        <v>9634.5499999999993</v>
      </c>
      <c r="D1580" s="2">
        <v>9492.9500000000007</v>
      </c>
      <c r="E1580" s="2">
        <v>9583.9</v>
      </c>
      <c r="F1580" s="2">
        <f t="shared" si="264"/>
        <v>9584.2374999999993</v>
      </c>
      <c r="G1580" s="2">
        <f>$C1580-$D1580</f>
        <v>141.59999999999854</v>
      </c>
      <c r="H1580" s="2">
        <f>$C1580-MAX($B1580,$E1580)</f>
        <v>9</v>
      </c>
      <c r="I1580" s="2">
        <f>MIN($B1580,$E1580)-$D1580</f>
        <v>90.949999999998909</v>
      </c>
      <c r="J1580" s="2">
        <f>$E1580-$B1580</f>
        <v>-41.649999999999636</v>
      </c>
      <c r="K1580" s="2">
        <f>$H1580/$G1580</f>
        <v>6.3559322033898955E-2</v>
      </c>
      <c r="L1580" s="2">
        <f>$I1580/$G1580</f>
        <v>0.64230225988700451</v>
      </c>
      <c r="M1580" s="2">
        <f>ABS($J1580)/$G1580</f>
        <v>0.29413841807909652</v>
      </c>
      <c r="N1580" s="2">
        <f t="shared" si="266"/>
        <v>9620.5271558221248</v>
      </c>
      <c r="O1580" s="2">
        <f t="shared" si="267"/>
        <v>9634.5499999999993</v>
      </c>
      <c r="P1580" s="2">
        <f t="shared" si="268"/>
        <v>9492.9500000000007</v>
      </c>
      <c r="Q1580" s="2">
        <f t="shared" si="269"/>
        <v>9584.2374999999993</v>
      </c>
      <c r="R1580" s="2">
        <f t="shared" si="265"/>
        <v>9583.066163955531</v>
      </c>
      <c r="S1580" s="2">
        <f t="shared" si="274"/>
        <v>0.84424194196385427</v>
      </c>
      <c r="T1580" s="2">
        <f t="shared" si="270"/>
        <v>-137.39999999999964</v>
      </c>
      <c r="U1580" s="2">
        <f t="shared" si="271"/>
        <v>-1.4133912131093542</v>
      </c>
      <c r="V1580" s="2">
        <f t="shared" si="272"/>
        <v>-139.0625</v>
      </c>
      <c r="W1580" s="2">
        <f t="shared" si="273"/>
        <v>-1.4301985951271687</v>
      </c>
      <c r="X1580" t="str">
        <f>IF($T1581&gt;0, "up", "down")</f>
        <v>up</v>
      </c>
    </row>
    <row r="1581" spans="1:24" x14ac:dyDescent="0.2">
      <c r="A1581" s="1">
        <v>40835</v>
      </c>
      <c r="B1581" s="2">
        <v>9673</v>
      </c>
      <c r="C1581" s="2">
        <v>9865.85</v>
      </c>
      <c r="D1581" s="2">
        <v>9673</v>
      </c>
      <c r="E1581" s="2">
        <v>9841.35</v>
      </c>
      <c r="F1581" s="2">
        <f t="shared" si="264"/>
        <v>9763.2999999999993</v>
      </c>
      <c r="G1581" s="2">
        <f>$C1581-$D1581</f>
        <v>192.85000000000036</v>
      </c>
      <c r="H1581" s="2">
        <f>$C1581-MAX($B1581,$E1581)</f>
        <v>24.5</v>
      </c>
      <c r="I1581" s="2">
        <f>MIN($B1581,$E1581)-$D1581</f>
        <v>0</v>
      </c>
      <c r="J1581" s="2">
        <f>$E1581-$B1581</f>
        <v>168.35000000000036</v>
      </c>
      <c r="K1581" s="2">
        <f>$H1581/$G1581</f>
        <v>0.12704174228675111</v>
      </c>
      <c r="L1581" s="2">
        <f>$I1581/$G1581</f>
        <v>0</v>
      </c>
      <c r="M1581" s="2">
        <f>ABS($J1581)/$G1581</f>
        <v>0.87295825771324886</v>
      </c>
      <c r="N1581" s="2">
        <f t="shared" si="266"/>
        <v>9602.382327911062</v>
      </c>
      <c r="O1581" s="2">
        <f t="shared" si="267"/>
        <v>9865.85</v>
      </c>
      <c r="P1581" s="2">
        <f t="shared" si="268"/>
        <v>9602.382327911062</v>
      </c>
      <c r="Q1581" s="2">
        <f t="shared" si="269"/>
        <v>9763.2999999999993</v>
      </c>
      <c r="R1581" s="2">
        <f t="shared" si="265"/>
        <v>9708.4786639555314</v>
      </c>
      <c r="S1581" s="2">
        <f t="shared" si="274"/>
        <v>1</v>
      </c>
      <c r="T1581" s="2">
        <f t="shared" si="270"/>
        <v>257.45000000000073</v>
      </c>
      <c r="U1581" s="2">
        <f t="shared" si="271"/>
        <v>2.6862759419443103</v>
      </c>
      <c r="V1581" s="2">
        <f t="shared" si="272"/>
        <v>179.0625</v>
      </c>
      <c r="W1581" s="2">
        <f t="shared" si="273"/>
        <v>1.868301990638275</v>
      </c>
      <c r="X1581" t="str">
        <f>IF($T1582&gt;0, "up", "down")</f>
        <v>down</v>
      </c>
    </row>
    <row r="1582" spans="1:24" x14ac:dyDescent="0.2">
      <c r="A1582" s="1">
        <v>40836</v>
      </c>
      <c r="B1582" s="2">
        <v>9722.85</v>
      </c>
      <c r="C1582" s="2">
        <v>9763.7999999999993</v>
      </c>
      <c r="D1582" s="2">
        <v>9618.35</v>
      </c>
      <c r="E1582" s="2">
        <v>9746.4</v>
      </c>
      <c r="F1582" s="2">
        <f t="shared" si="264"/>
        <v>9712.85</v>
      </c>
      <c r="G1582" s="2">
        <f>$C1582-$D1582</f>
        <v>145.44999999999891</v>
      </c>
      <c r="H1582" s="2">
        <f>$C1582-MAX($B1582,$E1582)</f>
        <v>17.399999999999636</v>
      </c>
      <c r="I1582" s="2">
        <f>MIN($B1582,$E1582)-$D1582</f>
        <v>104.5</v>
      </c>
      <c r="J1582" s="2">
        <f>$E1582-$B1582</f>
        <v>23.549999999999272</v>
      </c>
      <c r="K1582" s="2">
        <f>$H1582/$G1582</f>
        <v>0.11962873839807334</v>
      </c>
      <c r="L1582" s="2">
        <f>$I1582/$G1582</f>
        <v>0.71845995187350142</v>
      </c>
      <c r="M1582" s="2">
        <f>ABS($J1582)/$G1582</f>
        <v>0.16191130972842521</v>
      </c>
      <c r="N1582" s="2">
        <f t="shared" si="266"/>
        <v>9682.8411639555306</v>
      </c>
      <c r="O1582" s="2">
        <f t="shared" si="267"/>
        <v>9763.7999999999993</v>
      </c>
      <c r="P1582" s="2">
        <f t="shared" si="268"/>
        <v>9618.35</v>
      </c>
      <c r="Q1582" s="2">
        <f t="shared" si="269"/>
        <v>9712.85</v>
      </c>
      <c r="R1582" s="2">
        <f t="shared" si="265"/>
        <v>9694.4602909888818</v>
      </c>
      <c r="S1582" s="2">
        <f t="shared" si="274"/>
        <v>0.91728474373676405</v>
      </c>
      <c r="T1582" s="2">
        <f t="shared" si="270"/>
        <v>-94.950000000000728</v>
      </c>
      <c r="U1582" s="2">
        <f t="shared" si="271"/>
        <v>-0.96480665762319928</v>
      </c>
      <c r="V1582" s="2">
        <f t="shared" si="272"/>
        <v>-50.449999999998909</v>
      </c>
      <c r="W1582" s="2">
        <f t="shared" si="273"/>
        <v>-0.51673102332202137</v>
      </c>
      <c r="X1582" t="str">
        <f>IF($T1583&gt;0, "up", "down")</f>
        <v>down</v>
      </c>
    </row>
    <row r="1583" spans="1:24" x14ac:dyDescent="0.2">
      <c r="A1583" s="1">
        <v>40837</v>
      </c>
      <c r="B1583" s="2">
        <v>9767.4</v>
      </c>
      <c r="C1583" s="2">
        <v>9811.35</v>
      </c>
      <c r="D1583" s="2">
        <v>9678.4</v>
      </c>
      <c r="E1583" s="2">
        <v>9695.35</v>
      </c>
      <c r="F1583" s="2">
        <f t="shared" si="264"/>
        <v>9738.125</v>
      </c>
      <c r="G1583" s="2">
        <f>$C1583-$D1583</f>
        <v>132.95000000000073</v>
      </c>
      <c r="H1583" s="2">
        <f>$C1583-MAX($B1583,$E1583)</f>
        <v>43.950000000000728</v>
      </c>
      <c r="I1583" s="2">
        <f>MIN($B1583,$E1583)-$D1583</f>
        <v>16.950000000000728</v>
      </c>
      <c r="J1583" s="2">
        <f>$E1583-$B1583</f>
        <v>-72.049999999999272</v>
      </c>
      <c r="K1583" s="2">
        <f>$H1583/$G1583</f>
        <v>0.33057540428732973</v>
      </c>
      <c r="L1583" s="2">
        <f>$I1583/$G1583</f>
        <v>0.12749153817224998</v>
      </c>
      <c r="M1583" s="2">
        <f>ABS($J1583)/$G1583</f>
        <v>0.54193305754042032</v>
      </c>
      <c r="N1583" s="2">
        <f t="shared" si="266"/>
        <v>9697.8455819777664</v>
      </c>
      <c r="O1583" s="2">
        <f t="shared" si="267"/>
        <v>9811.35</v>
      </c>
      <c r="P1583" s="2">
        <f t="shared" si="268"/>
        <v>9678.4</v>
      </c>
      <c r="Q1583" s="2">
        <f t="shared" si="269"/>
        <v>9738.125</v>
      </c>
      <c r="R1583" s="2">
        <f t="shared" si="265"/>
        <v>9731.4301454944416</v>
      </c>
      <c r="S1583" s="2">
        <f t="shared" si="274"/>
        <v>1</v>
      </c>
      <c r="T1583" s="2">
        <f t="shared" si="270"/>
        <v>-51.049999999999272</v>
      </c>
      <c r="U1583" s="2">
        <f t="shared" si="271"/>
        <v>-0.52378314044159147</v>
      </c>
      <c r="V1583" s="2">
        <f t="shared" si="272"/>
        <v>25.274999999999636</v>
      </c>
      <c r="W1583" s="2">
        <f t="shared" si="273"/>
        <v>0.26022228285209426</v>
      </c>
      <c r="X1583" t="str">
        <f>IF($T1584&gt;0, "up", "down")</f>
        <v>down</v>
      </c>
    </row>
    <row r="1584" spans="1:24" x14ac:dyDescent="0.2">
      <c r="A1584" s="1">
        <v>40840</v>
      </c>
      <c r="B1584" s="2">
        <v>9819.5</v>
      </c>
      <c r="C1584" s="2">
        <v>9916.6</v>
      </c>
      <c r="D1584" s="2">
        <v>9606.75</v>
      </c>
      <c r="E1584" s="2">
        <v>9647.85</v>
      </c>
      <c r="F1584" s="2">
        <f t="shared" si="264"/>
        <v>9747.6749999999993</v>
      </c>
      <c r="G1584" s="2">
        <f>$C1584-$D1584</f>
        <v>309.85000000000036</v>
      </c>
      <c r="H1584" s="2">
        <f>$C1584-MAX($B1584,$E1584)</f>
        <v>97.100000000000364</v>
      </c>
      <c r="I1584" s="2">
        <f>MIN($B1584,$E1584)-$D1584</f>
        <v>41.100000000000364</v>
      </c>
      <c r="J1584" s="2">
        <f>$E1584-$B1584</f>
        <v>-171.64999999999964</v>
      </c>
      <c r="K1584" s="2">
        <f>$H1584/$G1584</f>
        <v>0.31337744069711232</v>
      </c>
      <c r="L1584" s="2">
        <f>$I1584/$G1584</f>
        <v>0.13264482814265069</v>
      </c>
      <c r="M1584" s="2">
        <f>ABS($J1584)/$G1584</f>
        <v>0.55397773116023696</v>
      </c>
      <c r="N1584" s="2">
        <f t="shared" si="266"/>
        <v>9717.9852909888832</v>
      </c>
      <c r="O1584" s="2">
        <f t="shared" si="267"/>
        <v>9916.6</v>
      </c>
      <c r="P1584" s="2">
        <f t="shared" si="268"/>
        <v>9606.75</v>
      </c>
      <c r="Q1584" s="2">
        <f t="shared" si="269"/>
        <v>9747.6749999999993</v>
      </c>
      <c r="R1584" s="2">
        <f t="shared" si="265"/>
        <v>9747.2525727472203</v>
      </c>
      <c r="S1584" s="2">
        <f t="shared" si="274"/>
        <v>1</v>
      </c>
      <c r="T1584" s="2">
        <f t="shared" si="270"/>
        <v>-47.5</v>
      </c>
      <c r="U1584" s="2">
        <f t="shared" si="271"/>
        <v>-0.48992558288251586</v>
      </c>
      <c r="V1584" s="2">
        <f t="shared" si="272"/>
        <v>9.5499999999992724</v>
      </c>
      <c r="W1584" s="2">
        <f t="shared" si="273"/>
        <v>9.8068159938379015E-2</v>
      </c>
      <c r="X1584" t="str">
        <f>IF($T1585&gt;0, "up", "down")</f>
        <v>down</v>
      </c>
    </row>
    <row r="1585" spans="1:24" x14ac:dyDescent="0.2">
      <c r="A1585" s="1">
        <v>40841</v>
      </c>
      <c r="B1585" s="2">
        <v>9709.85</v>
      </c>
      <c r="C1585" s="2">
        <v>9817.1</v>
      </c>
      <c r="D1585" s="2">
        <v>9323</v>
      </c>
      <c r="E1585" s="2">
        <v>9511.6</v>
      </c>
      <c r="F1585" s="2">
        <f t="shared" si="264"/>
        <v>9590.3875000000007</v>
      </c>
      <c r="G1585" s="2">
        <f>$C1585-$D1585</f>
        <v>494.10000000000036</v>
      </c>
      <c r="H1585" s="2">
        <f>$C1585-MAX($B1585,$E1585)</f>
        <v>107.25</v>
      </c>
      <c r="I1585" s="2">
        <f>MIN($B1585,$E1585)-$D1585</f>
        <v>188.60000000000036</v>
      </c>
      <c r="J1585" s="2">
        <f>$E1585-$B1585</f>
        <v>-198.25</v>
      </c>
      <c r="K1585" s="2">
        <f>$H1585/$G1585</f>
        <v>0.21706132361870051</v>
      </c>
      <c r="L1585" s="2">
        <f>$I1585/$G1585</f>
        <v>0.3817041084800652</v>
      </c>
      <c r="M1585" s="2">
        <f>ABS($J1585)/$G1585</f>
        <v>0.4012345679012343</v>
      </c>
      <c r="N1585" s="2">
        <f t="shared" si="266"/>
        <v>9732.8301454944412</v>
      </c>
      <c r="O1585" s="2">
        <f t="shared" si="267"/>
        <v>9817.1</v>
      </c>
      <c r="P1585" s="2">
        <f t="shared" si="268"/>
        <v>9323</v>
      </c>
      <c r="Q1585" s="2">
        <f t="shared" si="269"/>
        <v>9590.3875000000007</v>
      </c>
      <c r="R1585" s="2">
        <f t="shared" si="265"/>
        <v>9615.8294113736119</v>
      </c>
      <c r="S1585" s="2">
        <f t="shared" si="274"/>
        <v>0</v>
      </c>
      <c r="T1585" s="2">
        <f t="shared" si="270"/>
        <v>-136.25</v>
      </c>
      <c r="U1585" s="2">
        <f t="shared" si="271"/>
        <v>-1.4122317407505298</v>
      </c>
      <c r="V1585" s="2">
        <f t="shared" si="272"/>
        <v>-157.28749999999854</v>
      </c>
      <c r="W1585" s="2">
        <f t="shared" si="273"/>
        <v>-1.6135899073368629</v>
      </c>
      <c r="X1585" t="str">
        <f>IF($T1586&gt;0, "up", "down")</f>
        <v>up</v>
      </c>
    </row>
    <row r="1586" spans="1:24" x14ac:dyDescent="0.2">
      <c r="A1586" s="1">
        <v>40842</v>
      </c>
      <c r="B1586" s="2">
        <v>9574.5499999999993</v>
      </c>
      <c r="C1586" s="2">
        <v>9607.2999999999993</v>
      </c>
      <c r="D1586" s="2">
        <v>9523.7000000000007</v>
      </c>
      <c r="E1586" s="2">
        <v>9546.6</v>
      </c>
      <c r="F1586" s="2">
        <f t="shared" si="264"/>
        <v>9563.0375000000004</v>
      </c>
      <c r="G1586" s="2">
        <f>$C1586-$D1586</f>
        <v>83.599999999998545</v>
      </c>
      <c r="H1586" s="2">
        <f>$C1586-MAX($B1586,$E1586)</f>
        <v>32.75</v>
      </c>
      <c r="I1586" s="2">
        <f>MIN($B1586,$E1586)-$D1586</f>
        <v>22.899999999999636</v>
      </c>
      <c r="J1586" s="2">
        <f>$E1586-$B1586</f>
        <v>-27.949999999998909</v>
      </c>
      <c r="K1586" s="2">
        <f>$H1586/$G1586</f>
        <v>0.39174641148326039</v>
      </c>
      <c r="L1586" s="2">
        <f>$I1586/$G1586</f>
        <v>0.27392344497607696</v>
      </c>
      <c r="M1586" s="2">
        <f>ABS($J1586)/$G1586</f>
        <v>0.33433014354066259</v>
      </c>
      <c r="N1586" s="2">
        <f t="shared" si="266"/>
        <v>9661.608822747221</v>
      </c>
      <c r="O1586" s="2">
        <f t="shared" si="267"/>
        <v>9661.608822747221</v>
      </c>
      <c r="P1586" s="2">
        <f t="shared" si="268"/>
        <v>9523.7000000000007</v>
      </c>
      <c r="Q1586" s="2">
        <f t="shared" si="269"/>
        <v>9563.0375000000004</v>
      </c>
      <c r="R1586" s="2">
        <f t="shared" si="265"/>
        <v>9602.4887863736112</v>
      </c>
      <c r="S1586" s="2">
        <f t="shared" si="274"/>
        <v>0</v>
      </c>
      <c r="T1586" s="2">
        <f t="shared" si="270"/>
        <v>35</v>
      </c>
      <c r="U1586" s="2">
        <f t="shared" si="271"/>
        <v>0.36797173977038561</v>
      </c>
      <c r="V1586" s="2">
        <f t="shared" si="272"/>
        <v>-27.350000000000364</v>
      </c>
      <c r="W1586" s="2">
        <f t="shared" si="273"/>
        <v>-0.2851813860493162</v>
      </c>
      <c r="X1586" t="str">
        <f>IF($T1587&gt;0, "up", "down")</f>
        <v>up</v>
      </c>
    </row>
    <row r="1587" spans="1:24" x14ac:dyDescent="0.2">
      <c r="A1587" s="1">
        <v>40844</v>
      </c>
      <c r="B1587" s="2">
        <v>9837.9500000000007</v>
      </c>
      <c r="C1587" s="2">
        <v>9932.4</v>
      </c>
      <c r="D1587" s="2">
        <v>9837.35</v>
      </c>
      <c r="E1587" s="2">
        <v>9917.0499999999993</v>
      </c>
      <c r="F1587" s="2">
        <f t="shared" si="264"/>
        <v>9881.1875</v>
      </c>
      <c r="G1587" s="2">
        <f>$C1587-$D1587</f>
        <v>95.049999999999272</v>
      </c>
      <c r="H1587" s="2">
        <f>$C1587-MAX($B1587,$E1587)</f>
        <v>15.350000000000364</v>
      </c>
      <c r="I1587" s="2">
        <f>MIN($B1587,$E1587)-$D1587</f>
        <v>0.6000000000003638</v>
      </c>
      <c r="J1587" s="2">
        <f>$E1587-$B1587</f>
        <v>79.099999999998545</v>
      </c>
      <c r="K1587" s="2">
        <f>$H1587/$G1587</f>
        <v>0.16149395055234594</v>
      </c>
      <c r="L1587" s="2">
        <f>$I1587/$G1587</f>
        <v>6.312467122570946E-3</v>
      </c>
      <c r="M1587" s="2">
        <f>ABS($J1587)/$G1587</f>
        <v>0.83219358232508311</v>
      </c>
      <c r="N1587" s="2">
        <f t="shared" si="266"/>
        <v>9612.3231613736098</v>
      </c>
      <c r="O1587" s="2">
        <f t="shared" si="267"/>
        <v>9932.4</v>
      </c>
      <c r="P1587" s="2">
        <f t="shared" si="268"/>
        <v>9612.3231613736098</v>
      </c>
      <c r="Q1587" s="2">
        <f t="shared" si="269"/>
        <v>9881.1875</v>
      </c>
      <c r="R1587" s="2">
        <f t="shared" si="265"/>
        <v>9759.5584556868052</v>
      </c>
      <c r="S1587" s="2">
        <f t="shared" si="274"/>
        <v>1</v>
      </c>
      <c r="T1587" s="2">
        <f t="shared" si="270"/>
        <v>370.44999999999891</v>
      </c>
      <c r="U1587" s="2">
        <f t="shared" si="271"/>
        <v>3.8804391092116446</v>
      </c>
      <c r="V1587" s="2">
        <f t="shared" si="272"/>
        <v>318.14999999999964</v>
      </c>
      <c r="W1587" s="2">
        <f t="shared" si="273"/>
        <v>3.3268718228909968</v>
      </c>
      <c r="X1587" t="str">
        <f>IF($T1588&gt;0, "up", "down")</f>
        <v>up</v>
      </c>
    </row>
    <row r="1588" spans="1:24" x14ac:dyDescent="0.2">
      <c r="A1588" s="1">
        <v>40847</v>
      </c>
      <c r="B1588" s="2">
        <v>9932</v>
      </c>
      <c r="C1588" s="2">
        <v>10080.049999999999</v>
      </c>
      <c r="D1588" s="2">
        <v>9826.7999999999993</v>
      </c>
      <c r="E1588" s="2">
        <v>9989.65</v>
      </c>
      <c r="F1588" s="2">
        <f t="shared" si="264"/>
        <v>9957.125</v>
      </c>
      <c r="G1588" s="2">
        <f>$C1588-$D1588</f>
        <v>253.25</v>
      </c>
      <c r="H1588" s="2">
        <f>$C1588-MAX($B1588,$E1588)</f>
        <v>90.399999999999636</v>
      </c>
      <c r="I1588" s="2">
        <f>MIN($B1588,$E1588)-$D1588</f>
        <v>105.20000000000073</v>
      </c>
      <c r="J1588" s="2">
        <f>$E1588-$B1588</f>
        <v>57.649999999999636</v>
      </c>
      <c r="K1588" s="2">
        <f>$H1588/$G1588</f>
        <v>0.3569595261599196</v>
      </c>
      <c r="L1588" s="2">
        <f>$I1588/$G1588</f>
        <v>0.41539980256663661</v>
      </c>
      <c r="M1588" s="2">
        <f>ABS($J1588)/$G1588</f>
        <v>0.22764067127344378</v>
      </c>
      <c r="N1588" s="2">
        <f t="shared" si="266"/>
        <v>9746.7553306868049</v>
      </c>
      <c r="O1588" s="2">
        <f t="shared" si="267"/>
        <v>10080.049999999999</v>
      </c>
      <c r="P1588" s="2">
        <f t="shared" si="268"/>
        <v>9746.7553306868049</v>
      </c>
      <c r="Q1588" s="2">
        <f t="shared" si="269"/>
        <v>9957.125</v>
      </c>
      <c r="R1588" s="2">
        <f t="shared" si="265"/>
        <v>9882.6714153434023</v>
      </c>
      <c r="S1588" s="2">
        <f t="shared" si="274"/>
        <v>1</v>
      </c>
      <c r="T1588" s="2">
        <f t="shared" si="270"/>
        <v>72.600000000000364</v>
      </c>
      <c r="U1588" s="2">
        <f t="shared" si="271"/>
        <v>0.73207254173368463</v>
      </c>
      <c r="V1588" s="2">
        <f t="shared" si="272"/>
        <v>75.9375</v>
      </c>
      <c r="W1588" s="2">
        <f t="shared" si="273"/>
        <v>0.76850580965091497</v>
      </c>
      <c r="X1588" t="str">
        <f>IF($T1589&gt;0, "up", "down")</f>
        <v>down</v>
      </c>
    </row>
    <row r="1589" spans="1:24" x14ac:dyDescent="0.2">
      <c r="A1589" s="1">
        <v>40848</v>
      </c>
      <c r="B1589" s="2">
        <v>9898.4</v>
      </c>
      <c r="C1589" s="2">
        <v>9984.35</v>
      </c>
      <c r="D1589" s="2">
        <v>9782.7000000000007</v>
      </c>
      <c r="E1589" s="2">
        <v>9822.25</v>
      </c>
      <c r="F1589" s="2">
        <f t="shared" si="264"/>
        <v>9871.9249999999993</v>
      </c>
      <c r="G1589" s="2">
        <f>$C1589-$D1589</f>
        <v>201.64999999999964</v>
      </c>
      <c r="H1589" s="2">
        <f>$C1589-MAX($B1589,$E1589)</f>
        <v>85.950000000000728</v>
      </c>
      <c r="I1589" s="2">
        <f>MIN($B1589,$E1589)-$D1589</f>
        <v>39.549999999999272</v>
      </c>
      <c r="J1589" s="2">
        <f>$E1589-$B1589</f>
        <v>-76.149999999999636</v>
      </c>
      <c r="K1589" s="2">
        <f>$H1589/$G1589</f>
        <v>0.4262335730225682</v>
      </c>
      <c r="L1589" s="2">
        <f>$I1589/$G1589</f>
        <v>0.19613191172823874</v>
      </c>
      <c r="M1589" s="2">
        <f>ABS($J1589)/$G1589</f>
        <v>0.377634515249193</v>
      </c>
      <c r="N1589" s="2">
        <f t="shared" si="266"/>
        <v>9851.9401653434034</v>
      </c>
      <c r="O1589" s="2">
        <f t="shared" si="267"/>
        <v>9984.35</v>
      </c>
      <c r="P1589" s="2">
        <f t="shared" si="268"/>
        <v>9782.7000000000007</v>
      </c>
      <c r="Q1589" s="2">
        <f t="shared" si="269"/>
        <v>9871.9249999999993</v>
      </c>
      <c r="R1589" s="2">
        <f t="shared" si="265"/>
        <v>9872.7287913358505</v>
      </c>
      <c r="S1589" s="2">
        <f t="shared" si="274"/>
        <v>0.96451377430460261</v>
      </c>
      <c r="T1589" s="2">
        <f t="shared" si="270"/>
        <v>-167.39999999999964</v>
      </c>
      <c r="U1589" s="2">
        <f t="shared" si="271"/>
        <v>-1.6757343850885631</v>
      </c>
      <c r="V1589" s="2">
        <f t="shared" si="272"/>
        <v>-85.200000000000728</v>
      </c>
      <c r="W1589" s="2">
        <f t="shared" si="273"/>
        <v>-0.85566867946320568</v>
      </c>
      <c r="X1589" t="str">
        <f>IF($T1590&gt;0, "up", "down")</f>
        <v>down</v>
      </c>
    </row>
    <row r="1590" spans="1:24" x14ac:dyDescent="0.2">
      <c r="A1590" s="1">
        <v>40849</v>
      </c>
      <c r="B1590" s="2">
        <v>9739.1</v>
      </c>
      <c r="C1590" s="2">
        <v>9888.7000000000007</v>
      </c>
      <c r="D1590" s="2">
        <v>9726.75</v>
      </c>
      <c r="E1590" s="2">
        <v>9781.0499999999993</v>
      </c>
      <c r="F1590" s="2">
        <f t="shared" si="264"/>
        <v>9783.9000000000015</v>
      </c>
      <c r="G1590" s="2">
        <f>$C1590-$D1590</f>
        <v>161.95000000000073</v>
      </c>
      <c r="H1590" s="2">
        <f>$C1590-MAX($B1590,$E1590)</f>
        <v>107.65000000000146</v>
      </c>
      <c r="I1590" s="2">
        <f>MIN($B1590,$E1590)-$D1590</f>
        <v>12.350000000000364</v>
      </c>
      <c r="J1590" s="2">
        <f>$E1590-$B1590</f>
        <v>41.949999999998909</v>
      </c>
      <c r="K1590" s="2">
        <f>$H1590/$G1590</f>
        <v>0.66471133065761634</v>
      </c>
      <c r="L1590" s="2">
        <f>$I1590/$G1590</f>
        <v>7.625810435319734E-2</v>
      </c>
      <c r="M1590" s="2">
        <f>ABS($J1590)/$G1590</f>
        <v>0.25903056498918631</v>
      </c>
      <c r="N1590" s="2">
        <f t="shared" si="266"/>
        <v>9861.9325826717013</v>
      </c>
      <c r="O1590" s="2">
        <f t="shared" si="267"/>
        <v>9888.7000000000007</v>
      </c>
      <c r="P1590" s="2">
        <f t="shared" si="268"/>
        <v>9726.75</v>
      </c>
      <c r="Q1590" s="2">
        <f t="shared" si="269"/>
        <v>9783.9000000000015</v>
      </c>
      <c r="R1590" s="2">
        <f t="shared" si="265"/>
        <v>9815.3206456679254</v>
      </c>
      <c r="S1590" s="2">
        <f t="shared" si="274"/>
        <v>0.75961832493641668</v>
      </c>
      <c r="T1590" s="2">
        <f t="shared" si="270"/>
        <v>-41.200000000000728</v>
      </c>
      <c r="U1590" s="2">
        <f t="shared" si="271"/>
        <v>-0.41945582733081244</v>
      </c>
      <c r="V1590" s="2">
        <f t="shared" si="272"/>
        <v>-88.024999999997817</v>
      </c>
      <c r="W1590" s="2">
        <f t="shared" si="273"/>
        <v>-0.89167006434912965</v>
      </c>
      <c r="X1590" t="str">
        <f>IF($T1591&gt;0, "up", "down")</f>
        <v>up</v>
      </c>
    </row>
    <row r="1591" spans="1:24" x14ac:dyDescent="0.2">
      <c r="A1591" s="1">
        <v>40850</v>
      </c>
      <c r="B1591" s="2">
        <v>9743.85</v>
      </c>
      <c r="C1591" s="2">
        <v>9814.65</v>
      </c>
      <c r="D1591" s="2">
        <v>9648.65</v>
      </c>
      <c r="E1591" s="2">
        <v>9782.5</v>
      </c>
      <c r="F1591" s="2">
        <f t="shared" si="264"/>
        <v>9747.4125000000004</v>
      </c>
      <c r="G1591" s="2">
        <f>$C1591-$D1591</f>
        <v>166</v>
      </c>
      <c r="H1591" s="2">
        <f>$C1591-MAX($B1591,$E1591)</f>
        <v>32.149999999999636</v>
      </c>
      <c r="I1591" s="2">
        <f>MIN($B1591,$E1591)-$D1591</f>
        <v>95.200000000000728</v>
      </c>
      <c r="J1591" s="2">
        <f>$E1591-$B1591</f>
        <v>38.649999999999636</v>
      </c>
      <c r="K1591" s="2">
        <f>$H1591/$G1591</f>
        <v>0.19367469879517854</v>
      </c>
      <c r="L1591" s="2">
        <f>$I1591/$G1591</f>
        <v>0.57349397590361884</v>
      </c>
      <c r="M1591" s="2">
        <f>ABS($J1591)/$G1591</f>
        <v>0.23283132530120262</v>
      </c>
      <c r="N1591" s="2">
        <f t="shared" si="266"/>
        <v>9822.9162913358523</v>
      </c>
      <c r="O1591" s="2">
        <f t="shared" si="267"/>
        <v>9822.9162913358523</v>
      </c>
      <c r="P1591" s="2">
        <f t="shared" si="268"/>
        <v>9648.65</v>
      </c>
      <c r="Q1591" s="2">
        <f t="shared" si="269"/>
        <v>9747.4125000000004</v>
      </c>
      <c r="R1591" s="2">
        <f t="shared" si="265"/>
        <v>9760.4737706679261</v>
      </c>
      <c r="S1591" s="2">
        <f t="shared" si="274"/>
        <v>7.4347573454006657E-3</v>
      </c>
      <c r="T1591" s="2">
        <f t="shared" si="270"/>
        <v>1.4500000000007276</v>
      </c>
      <c r="U1591" s="2">
        <f t="shared" si="271"/>
        <v>1.4824584272657104E-2</v>
      </c>
      <c r="V1591" s="2">
        <f t="shared" si="272"/>
        <v>-36.487500000001091</v>
      </c>
      <c r="W1591" s="2">
        <f t="shared" si="273"/>
        <v>-0.3729341060313483</v>
      </c>
      <c r="X1591" t="str">
        <f>IF($T1592&gt;0, "up", "down")</f>
        <v>up</v>
      </c>
    </row>
    <row r="1592" spans="1:24" x14ac:dyDescent="0.2">
      <c r="A1592" s="1">
        <v>40851</v>
      </c>
      <c r="B1592" s="2">
        <v>9887.9</v>
      </c>
      <c r="C1592" s="2">
        <v>9914.1</v>
      </c>
      <c r="D1592" s="2">
        <v>9808.1</v>
      </c>
      <c r="E1592" s="2">
        <v>9836.35</v>
      </c>
      <c r="F1592" s="2">
        <f t="shared" si="264"/>
        <v>9861.6124999999993</v>
      </c>
      <c r="G1592" s="2">
        <f>$C1592-$D1592</f>
        <v>106</v>
      </c>
      <c r="H1592" s="2">
        <f>$C1592-MAX($B1592,$E1592)</f>
        <v>26.200000000000728</v>
      </c>
      <c r="I1592" s="2">
        <f>MIN($B1592,$E1592)-$D1592</f>
        <v>28.25</v>
      </c>
      <c r="J1592" s="2">
        <f>$E1592-$B1592</f>
        <v>-51.549999999999272</v>
      </c>
      <c r="K1592" s="2">
        <f>$H1592/$G1592</f>
        <v>0.24716981132076157</v>
      </c>
      <c r="L1592" s="2">
        <f>$I1592/$G1592</f>
        <v>0.26650943396226418</v>
      </c>
      <c r="M1592" s="2">
        <f>ABS($J1592)/$G1592</f>
        <v>0.48632075471697428</v>
      </c>
      <c r="N1592" s="2">
        <f t="shared" si="266"/>
        <v>9785.1643956679254</v>
      </c>
      <c r="O1592" s="2">
        <f t="shared" si="267"/>
        <v>9914.1</v>
      </c>
      <c r="P1592" s="2">
        <f t="shared" si="268"/>
        <v>9785.1643956679254</v>
      </c>
      <c r="Q1592" s="2">
        <f t="shared" si="269"/>
        <v>9861.6124999999993</v>
      </c>
      <c r="R1592" s="2">
        <f t="shared" si="265"/>
        <v>9836.5103228339613</v>
      </c>
      <c r="S1592" s="2">
        <f t="shared" si="274"/>
        <v>0.6222423711027133</v>
      </c>
      <c r="T1592" s="2">
        <f t="shared" si="270"/>
        <v>53.850000000000364</v>
      </c>
      <c r="U1592" s="2">
        <f t="shared" si="271"/>
        <v>0.55047278303092628</v>
      </c>
      <c r="V1592" s="2">
        <f t="shared" si="272"/>
        <v>114.19999999999891</v>
      </c>
      <c r="W1592" s="2">
        <f t="shared" si="273"/>
        <v>1.1715929740328412</v>
      </c>
      <c r="X1592" t="str">
        <f>IF($T1593&gt;0, "up", "down")</f>
        <v>up</v>
      </c>
    </row>
    <row r="1593" spans="1:24" x14ac:dyDescent="0.2">
      <c r="A1593" s="1">
        <v>40855</v>
      </c>
      <c r="B1593" s="2">
        <v>9855.9500000000007</v>
      </c>
      <c r="C1593" s="2">
        <v>9893.9500000000007</v>
      </c>
      <c r="D1593" s="2">
        <v>9732.85</v>
      </c>
      <c r="E1593" s="2">
        <v>9852.5499999999993</v>
      </c>
      <c r="F1593" s="2">
        <f t="shared" si="264"/>
        <v>9833.8250000000007</v>
      </c>
      <c r="G1593" s="2">
        <f>$C1593-$D1593</f>
        <v>161.10000000000036</v>
      </c>
      <c r="H1593" s="2">
        <f>$C1593-MAX($B1593,$E1593)</f>
        <v>38</v>
      </c>
      <c r="I1593" s="2">
        <f>MIN($B1593,$E1593)-$D1593</f>
        <v>119.69999999999891</v>
      </c>
      <c r="J1593" s="2">
        <f>$E1593-$B1593</f>
        <v>-3.4000000000014552</v>
      </c>
      <c r="K1593" s="2">
        <f>$H1593/$G1593</f>
        <v>0.23587833643699513</v>
      </c>
      <c r="L1593" s="2">
        <f>$I1593/$G1593</f>
        <v>0.74301675977652781</v>
      </c>
      <c r="M1593" s="2">
        <f>ABS($J1593)/$G1593</f>
        <v>2.1104903786477017E-2</v>
      </c>
      <c r="N1593" s="2">
        <f t="shared" si="266"/>
        <v>9823.3884478339623</v>
      </c>
      <c r="O1593" s="2">
        <f t="shared" si="267"/>
        <v>9893.9500000000007</v>
      </c>
      <c r="P1593" s="2">
        <f t="shared" si="268"/>
        <v>9732.85</v>
      </c>
      <c r="Q1593" s="2">
        <f t="shared" si="269"/>
        <v>9833.8250000000007</v>
      </c>
      <c r="R1593" s="2">
        <f t="shared" si="265"/>
        <v>9821.0033619584901</v>
      </c>
      <c r="S1593" s="2">
        <f t="shared" si="274"/>
        <v>0.53921500286053281</v>
      </c>
      <c r="T1593" s="2">
        <f t="shared" si="270"/>
        <v>16.199999999998909</v>
      </c>
      <c r="U1593" s="2">
        <f t="shared" si="271"/>
        <v>0.16469523756270271</v>
      </c>
      <c r="V1593" s="2">
        <f t="shared" si="272"/>
        <v>-27.787499999998545</v>
      </c>
      <c r="W1593" s="2">
        <f t="shared" si="273"/>
        <v>-0.28177440555485778</v>
      </c>
      <c r="X1593" t="str">
        <f>IF($T1594&gt;0, "up", "down")</f>
        <v>down</v>
      </c>
    </row>
    <row r="1594" spans="1:24" x14ac:dyDescent="0.2">
      <c r="A1594" s="1">
        <v>40856</v>
      </c>
      <c r="B1594" s="2">
        <v>9896.15</v>
      </c>
      <c r="C1594" s="2">
        <v>9896.15</v>
      </c>
      <c r="D1594" s="2">
        <v>9565.1</v>
      </c>
      <c r="E1594" s="2">
        <v>9592.65</v>
      </c>
      <c r="F1594" s="2">
        <f t="shared" si="264"/>
        <v>9737.5125000000007</v>
      </c>
      <c r="G1594" s="2">
        <f>$C1594-$D1594</f>
        <v>331.04999999999927</v>
      </c>
      <c r="H1594" s="2">
        <f>$C1594-MAX($B1594,$E1594)</f>
        <v>0</v>
      </c>
      <c r="I1594" s="2">
        <f>MIN($B1594,$E1594)-$D1594</f>
        <v>27.549999999999272</v>
      </c>
      <c r="J1594" s="2">
        <f>$E1594-$B1594</f>
        <v>-303.5</v>
      </c>
      <c r="K1594" s="2">
        <f>$H1594/$G1594</f>
        <v>0</v>
      </c>
      <c r="L1594" s="2">
        <f>$I1594/$G1594</f>
        <v>8.322005739314102E-2</v>
      </c>
      <c r="M1594" s="2">
        <f>ABS($J1594)/$G1594</f>
        <v>0.91677994260685902</v>
      </c>
      <c r="N1594" s="2">
        <f t="shared" si="266"/>
        <v>9828.6067239169824</v>
      </c>
      <c r="O1594" s="2">
        <f t="shared" si="267"/>
        <v>9896.15</v>
      </c>
      <c r="P1594" s="2">
        <f t="shared" si="268"/>
        <v>9565.1</v>
      </c>
      <c r="Q1594" s="2">
        <f t="shared" si="269"/>
        <v>9737.5125000000007</v>
      </c>
      <c r="R1594" s="2">
        <f t="shared" si="265"/>
        <v>9756.842305979244</v>
      </c>
      <c r="S1594" s="2">
        <f t="shared" si="274"/>
        <v>0</v>
      </c>
      <c r="T1594" s="2">
        <f t="shared" si="270"/>
        <v>-259.89999999999964</v>
      </c>
      <c r="U1594" s="2">
        <f t="shared" si="271"/>
        <v>-2.6378957731754689</v>
      </c>
      <c r="V1594" s="2">
        <f t="shared" si="272"/>
        <v>-96.3125</v>
      </c>
      <c r="W1594" s="2">
        <f t="shared" si="273"/>
        <v>-0.97940018253324623</v>
      </c>
      <c r="X1594" t="str">
        <f>IF($T1595&gt;0, "up", "down")</f>
        <v>down</v>
      </c>
    </row>
    <row r="1595" spans="1:24" x14ac:dyDescent="0.2">
      <c r="A1595" s="1">
        <v>40858</v>
      </c>
      <c r="B1595" s="2">
        <v>9553</v>
      </c>
      <c r="C1595" s="2">
        <v>9571.85</v>
      </c>
      <c r="D1595" s="2">
        <v>9270.35</v>
      </c>
      <c r="E1595" s="2">
        <v>9292.5499999999993</v>
      </c>
      <c r="F1595" s="2">
        <f t="shared" si="264"/>
        <v>9421.9375</v>
      </c>
      <c r="G1595" s="2">
        <f>$C1595-$D1595</f>
        <v>301.5</v>
      </c>
      <c r="H1595" s="2">
        <f>$C1595-MAX($B1595,$E1595)</f>
        <v>18.850000000000364</v>
      </c>
      <c r="I1595" s="2">
        <f>MIN($B1595,$E1595)-$D1595</f>
        <v>22.199999999998909</v>
      </c>
      <c r="J1595" s="2">
        <f>$E1595-$B1595</f>
        <v>-260.45000000000073</v>
      </c>
      <c r="K1595" s="2">
        <f>$H1595/$G1595</f>
        <v>6.2520729684910001E-2</v>
      </c>
      <c r="L1595" s="2">
        <f>$I1595/$G1595</f>
        <v>7.3631840796016285E-2</v>
      </c>
      <c r="M1595" s="2">
        <f>ABS($J1595)/$G1595</f>
        <v>0.86384742951907367</v>
      </c>
      <c r="N1595" s="2">
        <f t="shared" si="266"/>
        <v>9783.0596119584916</v>
      </c>
      <c r="O1595" s="2">
        <f t="shared" si="267"/>
        <v>9783.0596119584916</v>
      </c>
      <c r="P1595" s="2">
        <f t="shared" si="268"/>
        <v>9270.35</v>
      </c>
      <c r="Q1595" s="2">
        <f t="shared" si="269"/>
        <v>9421.9375</v>
      </c>
      <c r="R1595" s="2">
        <f t="shared" si="265"/>
        <v>9564.6016809792454</v>
      </c>
      <c r="S1595" s="2">
        <f t="shared" si="274"/>
        <v>0</v>
      </c>
      <c r="T1595" s="2">
        <f t="shared" si="270"/>
        <v>-300.10000000000036</v>
      </c>
      <c r="U1595" s="2">
        <f t="shared" si="271"/>
        <v>-3.1284368761499732</v>
      </c>
      <c r="V1595" s="2">
        <f t="shared" si="272"/>
        <v>-315.57500000000073</v>
      </c>
      <c r="W1595" s="2">
        <f t="shared" si="273"/>
        <v>-3.24081740588267</v>
      </c>
      <c r="X1595" t="str">
        <f>IF($T1596&gt;0, "up", "down")</f>
        <v>down</v>
      </c>
    </row>
    <row r="1596" spans="1:24" x14ac:dyDescent="0.2">
      <c r="A1596" s="1">
        <v>40861</v>
      </c>
      <c r="B1596" s="2">
        <v>9416.35</v>
      </c>
      <c r="C1596" s="2">
        <v>9458.35</v>
      </c>
      <c r="D1596" s="2">
        <v>9254.2999999999993</v>
      </c>
      <c r="E1596" s="2">
        <v>9275</v>
      </c>
      <c r="F1596" s="2">
        <f t="shared" si="264"/>
        <v>9351</v>
      </c>
      <c r="G1596" s="2">
        <f>$C1596-$D1596</f>
        <v>204.05000000000109</v>
      </c>
      <c r="H1596" s="2">
        <f>$C1596-MAX($B1596,$E1596)</f>
        <v>42</v>
      </c>
      <c r="I1596" s="2">
        <f>MIN($B1596,$E1596)-$D1596</f>
        <v>20.700000000000728</v>
      </c>
      <c r="J1596" s="2">
        <f>$E1596-$B1596</f>
        <v>-141.35000000000036</v>
      </c>
      <c r="K1596" s="2">
        <f>$H1596/$G1596</f>
        <v>0.20583190394511039</v>
      </c>
      <c r="L1596" s="2">
        <f>$I1596/$G1596</f>
        <v>0.10144572408723654</v>
      </c>
      <c r="M1596" s="2">
        <f>ABS($J1596)/$G1596</f>
        <v>0.69272237196765307</v>
      </c>
      <c r="N1596" s="2">
        <f t="shared" si="266"/>
        <v>9602.4985559792458</v>
      </c>
      <c r="O1596" s="2">
        <f t="shared" si="267"/>
        <v>9602.4985559792458</v>
      </c>
      <c r="P1596" s="2">
        <f t="shared" si="268"/>
        <v>9254.2999999999993</v>
      </c>
      <c r="Q1596" s="2">
        <f t="shared" si="269"/>
        <v>9351</v>
      </c>
      <c r="R1596" s="2">
        <f t="shared" si="265"/>
        <v>9452.5742779896227</v>
      </c>
      <c r="S1596" s="2">
        <f t="shared" si="274"/>
        <v>0</v>
      </c>
      <c r="T1596" s="2">
        <f t="shared" si="270"/>
        <v>-17.549999999999272</v>
      </c>
      <c r="U1596" s="2">
        <f t="shared" si="271"/>
        <v>-0.18886096927107493</v>
      </c>
      <c r="V1596" s="2">
        <f t="shared" si="272"/>
        <v>-70.9375</v>
      </c>
      <c r="W1596" s="2">
        <f t="shared" si="273"/>
        <v>-0.75289716154453368</v>
      </c>
      <c r="X1596" t="str">
        <f>IF($T1597&gt;0, "up", "down")</f>
        <v>down</v>
      </c>
    </row>
    <row r="1597" spans="1:24" x14ac:dyDescent="0.2">
      <c r="A1597" s="1">
        <v>40862</v>
      </c>
      <c r="B1597" s="2">
        <v>9254.75</v>
      </c>
      <c r="C1597" s="2">
        <v>9308.5</v>
      </c>
      <c r="D1597" s="2">
        <v>9062.4</v>
      </c>
      <c r="E1597" s="2">
        <v>9085.7000000000007</v>
      </c>
      <c r="F1597" s="2">
        <f t="shared" si="264"/>
        <v>9177.8375000000015</v>
      </c>
      <c r="G1597" s="2">
        <f>$C1597-$D1597</f>
        <v>246.10000000000036</v>
      </c>
      <c r="H1597" s="2">
        <f>$C1597-MAX($B1597,$E1597)</f>
        <v>53.75</v>
      </c>
      <c r="I1597" s="2">
        <f>MIN($B1597,$E1597)-$D1597</f>
        <v>23.300000000001091</v>
      </c>
      <c r="J1597" s="2">
        <f>$E1597-$B1597</f>
        <v>-169.04999999999927</v>
      </c>
      <c r="K1597" s="2">
        <f>$H1597/$G1597</f>
        <v>0.21840715156440438</v>
      </c>
      <c r="L1597" s="2">
        <f>$I1597/$G1597</f>
        <v>9.4676960585132294E-2</v>
      </c>
      <c r="M1597" s="2">
        <f>ABS($J1597)/$G1597</f>
        <v>0.68691588785046331</v>
      </c>
      <c r="N1597" s="2">
        <f t="shared" si="266"/>
        <v>9476.7492779896238</v>
      </c>
      <c r="O1597" s="2">
        <f t="shared" si="267"/>
        <v>9476.7492779896238</v>
      </c>
      <c r="P1597" s="2">
        <f t="shared" si="268"/>
        <v>9062.4</v>
      </c>
      <c r="Q1597" s="2">
        <f t="shared" si="269"/>
        <v>9177.8375000000015</v>
      </c>
      <c r="R1597" s="2">
        <f t="shared" si="265"/>
        <v>9298.4340139948126</v>
      </c>
      <c r="S1597" s="2">
        <f t="shared" si="274"/>
        <v>0</v>
      </c>
      <c r="T1597" s="2">
        <f t="shared" si="270"/>
        <v>-189.29999999999927</v>
      </c>
      <c r="U1597" s="2">
        <f t="shared" si="271"/>
        <v>-2.0409703504043049</v>
      </c>
      <c r="V1597" s="2">
        <f t="shared" si="272"/>
        <v>-173.16249999999854</v>
      </c>
      <c r="W1597" s="2">
        <f t="shared" si="273"/>
        <v>-1.8518072933375953</v>
      </c>
      <c r="X1597" t="str">
        <f>IF($T1598&gt;0, "up", "down")</f>
        <v>down</v>
      </c>
    </row>
    <row r="1598" spans="1:24" x14ac:dyDescent="0.2">
      <c r="A1598" s="1">
        <v>40863</v>
      </c>
      <c r="B1598" s="2">
        <v>9055.6</v>
      </c>
      <c r="C1598" s="2">
        <v>9145.65</v>
      </c>
      <c r="D1598" s="2">
        <v>8957.0499999999993</v>
      </c>
      <c r="E1598" s="2">
        <v>9061.5499999999993</v>
      </c>
      <c r="F1598" s="2">
        <f t="shared" si="264"/>
        <v>9054.9624999999996</v>
      </c>
      <c r="G1598" s="2">
        <f>$C1598-$D1598</f>
        <v>188.60000000000036</v>
      </c>
      <c r="H1598" s="2">
        <f>$C1598-MAX($B1598,$E1598)</f>
        <v>84.100000000000364</v>
      </c>
      <c r="I1598" s="2">
        <f>MIN($B1598,$E1598)-$D1598</f>
        <v>98.550000000001091</v>
      </c>
      <c r="J1598" s="2">
        <f>$E1598-$B1598</f>
        <v>5.9499999999989086</v>
      </c>
      <c r="K1598" s="2">
        <f>$H1598/$G1598</f>
        <v>0.44591728525981017</v>
      </c>
      <c r="L1598" s="2">
        <f>$I1598/$G1598</f>
        <v>0.52253446447508434</v>
      </c>
      <c r="M1598" s="2">
        <f>ABS($J1598)/$G1598</f>
        <v>3.15482502651055E-2</v>
      </c>
      <c r="N1598" s="2">
        <f t="shared" si="266"/>
        <v>9327.2933889948126</v>
      </c>
      <c r="O1598" s="2">
        <f t="shared" si="267"/>
        <v>9327.2933889948126</v>
      </c>
      <c r="P1598" s="2">
        <f t="shared" si="268"/>
        <v>8957.0499999999993</v>
      </c>
      <c r="Q1598" s="2">
        <f t="shared" si="269"/>
        <v>9054.9624999999996</v>
      </c>
      <c r="R1598" s="2">
        <f t="shared" si="265"/>
        <v>9166.6498194974065</v>
      </c>
      <c r="S1598" s="2">
        <f t="shared" si="274"/>
        <v>0</v>
      </c>
      <c r="T1598" s="2">
        <f t="shared" si="270"/>
        <v>-24.150000000001455</v>
      </c>
      <c r="U1598" s="2">
        <f t="shared" si="271"/>
        <v>-0.26580230472062089</v>
      </c>
      <c r="V1598" s="2">
        <f t="shared" si="272"/>
        <v>-122.87500000000182</v>
      </c>
      <c r="W1598" s="2">
        <f t="shared" si="273"/>
        <v>-1.3388230070536964</v>
      </c>
      <c r="X1598" t="str">
        <f>IF($T1599&gt;0, "up", "down")</f>
        <v>down</v>
      </c>
    </row>
    <row r="1599" spans="1:24" x14ac:dyDescent="0.2">
      <c r="A1599" s="1">
        <v>40864</v>
      </c>
      <c r="B1599" s="2">
        <v>9049.2999999999993</v>
      </c>
      <c r="C1599" s="2">
        <v>9124.9</v>
      </c>
      <c r="D1599" s="2">
        <v>8899.65</v>
      </c>
      <c r="E1599" s="2">
        <v>8930.9</v>
      </c>
      <c r="F1599" s="2">
        <f t="shared" si="264"/>
        <v>9001.1875</v>
      </c>
      <c r="G1599" s="2">
        <f>$C1599-$D1599</f>
        <v>225.25</v>
      </c>
      <c r="H1599" s="2">
        <f>$C1599-MAX($B1599,$E1599)</f>
        <v>75.600000000000364</v>
      </c>
      <c r="I1599" s="2">
        <f>MIN($B1599,$E1599)-$D1599</f>
        <v>31.25</v>
      </c>
      <c r="J1599" s="2">
        <f>$E1599-$B1599</f>
        <v>-118.39999999999964</v>
      </c>
      <c r="K1599" s="2">
        <f>$H1599/$G1599</f>
        <v>0.33562708102108929</v>
      </c>
      <c r="L1599" s="2">
        <f>$I1599/$G1599</f>
        <v>0.13873473917869034</v>
      </c>
      <c r="M1599" s="2">
        <f>ABS($J1599)/$G1599</f>
        <v>0.52563817980022032</v>
      </c>
      <c r="N1599" s="2">
        <f t="shared" si="266"/>
        <v>9191.1279444974061</v>
      </c>
      <c r="O1599" s="2">
        <f t="shared" si="267"/>
        <v>9191.1279444974061</v>
      </c>
      <c r="P1599" s="2">
        <f t="shared" si="268"/>
        <v>8899.65</v>
      </c>
      <c r="Q1599" s="2">
        <f t="shared" si="269"/>
        <v>9001.1875</v>
      </c>
      <c r="R1599" s="2">
        <f t="shared" si="265"/>
        <v>9070.7733472487034</v>
      </c>
      <c r="S1599" s="2">
        <f t="shared" si="274"/>
        <v>0</v>
      </c>
      <c r="T1599" s="2">
        <f t="shared" si="270"/>
        <v>-130.64999999999964</v>
      </c>
      <c r="U1599" s="2">
        <f t="shared" si="271"/>
        <v>-1.4418063134894101</v>
      </c>
      <c r="V1599" s="2">
        <f t="shared" si="272"/>
        <v>-53.774999999999636</v>
      </c>
      <c r="W1599" s="2">
        <f t="shared" si="273"/>
        <v>-0.59387324906093908</v>
      </c>
      <c r="X1599" t="str">
        <f>IF($T1600&gt;0, "up", "down")</f>
        <v>down</v>
      </c>
    </row>
    <row r="1600" spans="1:24" x14ac:dyDescent="0.2">
      <c r="A1600" s="1">
        <v>40865</v>
      </c>
      <c r="B1600" s="2">
        <v>8867.7999999999993</v>
      </c>
      <c r="C1600" s="2">
        <v>8872.65</v>
      </c>
      <c r="D1600" s="2">
        <v>8706</v>
      </c>
      <c r="E1600" s="2">
        <v>8850.25</v>
      </c>
      <c r="F1600" s="2">
        <f t="shared" si="264"/>
        <v>8824.1749999999993</v>
      </c>
      <c r="G1600" s="2">
        <f>$C1600-$D1600</f>
        <v>166.64999999999964</v>
      </c>
      <c r="H1600" s="2">
        <f>$C1600-MAX($B1600,$E1600)</f>
        <v>4.8500000000003638</v>
      </c>
      <c r="I1600" s="2">
        <f>MIN($B1600,$E1600)-$D1600</f>
        <v>144.25</v>
      </c>
      <c r="J1600" s="2">
        <f>$E1600-$B1600</f>
        <v>-17.549999999999272</v>
      </c>
      <c r="K1600" s="2">
        <f>$H1600/$G1600</f>
        <v>2.9102910291031351E-2</v>
      </c>
      <c r="L1600" s="2">
        <f>$I1600/$G1600</f>
        <v>0.86558655865586742</v>
      </c>
      <c r="M1600" s="2">
        <f>ABS($J1600)/$G1600</f>
        <v>0.10531053105310118</v>
      </c>
      <c r="N1600" s="2">
        <f t="shared" si="266"/>
        <v>9096.1577222487031</v>
      </c>
      <c r="O1600" s="2">
        <f t="shared" si="267"/>
        <v>9096.1577222487031</v>
      </c>
      <c r="P1600" s="2">
        <f t="shared" si="268"/>
        <v>8706</v>
      </c>
      <c r="Q1600" s="2">
        <f t="shared" si="269"/>
        <v>8824.1749999999993</v>
      </c>
      <c r="R1600" s="2">
        <f t="shared" si="265"/>
        <v>8930.6226111243523</v>
      </c>
      <c r="S1600" s="2">
        <f t="shared" si="274"/>
        <v>0</v>
      </c>
      <c r="T1600" s="2">
        <f t="shared" si="270"/>
        <v>-80.649999999999636</v>
      </c>
      <c r="U1600" s="2">
        <f t="shared" si="271"/>
        <v>-0.90304448599804765</v>
      </c>
      <c r="V1600" s="2">
        <f t="shared" si="272"/>
        <v>-177.01250000000073</v>
      </c>
      <c r="W1600" s="2">
        <f t="shared" si="273"/>
        <v>-1.966546080725468</v>
      </c>
      <c r="X1600" t="str">
        <f>IF($T1601&gt;0, "up", "down")</f>
        <v>down</v>
      </c>
    </row>
    <row r="1601" spans="1:24" x14ac:dyDescent="0.2">
      <c r="A1601" s="1">
        <v>40868</v>
      </c>
      <c r="B1601" s="2">
        <v>8806.7000000000007</v>
      </c>
      <c r="C1601" s="2">
        <v>8806.7000000000007</v>
      </c>
      <c r="D1601" s="2">
        <v>8522.2999999999993</v>
      </c>
      <c r="E1601" s="2">
        <v>8554.15</v>
      </c>
      <c r="F1601" s="2">
        <f t="shared" si="264"/>
        <v>8672.4624999999996</v>
      </c>
      <c r="G1601" s="2">
        <f>$C1601-$D1601</f>
        <v>284.40000000000146</v>
      </c>
      <c r="H1601" s="2">
        <f>$C1601-MAX($B1601,$E1601)</f>
        <v>0</v>
      </c>
      <c r="I1601" s="2">
        <f>MIN($B1601,$E1601)-$D1601</f>
        <v>31.850000000000364</v>
      </c>
      <c r="J1601" s="2">
        <f>$E1601-$B1601</f>
        <v>-252.55000000000109</v>
      </c>
      <c r="K1601" s="2">
        <f>$H1601/$G1601</f>
        <v>0</v>
      </c>
      <c r="L1601" s="2">
        <f>$I1601/$G1601</f>
        <v>0.11199015471167441</v>
      </c>
      <c r="M1601" s="2">
        <f>ABS($J1601)/$G1601</f>
        <v>0.88800984528832561</v>
      </c>
      <c r="N1601" s="2">
        <f t="shared" si="266"/>
        <v>8960.1663611243512</v>
      </c>
      <c r="O1601" s="2">
        <f t="shared" si="267"/>
        <v>8960.1663611243512</v>
      </c>
      <c r="P1601" s="2">
        <f t="shared" si="268"/>
        <v>8522.2999999999993</v>
      </c>
      <c r="Q1601" s="2">
        <f t="shared" si="269"/>
        <v>8672.4624999999996</v>
      </c>
      <c r="R1601" s="2">
        <f t="shared" si="265"/>
        <v>8778.7738055621758</v>
      </c>
      <c r="S1601" s="2">
        <f t="shared" si="274"/>
        <v>0</v>
      </c>
      <c r="T1601" s="2">
        <f t="shared" si="270"/>
        <v>-296.10000000000036</v>
      </c>
      <c r="U1601" s="2">
        <f t="shared" si="271"/>
        <v>-3.3456682014632393</v>
      </c>
      <c r="V1601" s="2">
        <f t="shared" si="272"/>
        <v>-151.71249999999964</v>
      </c>
      <c r="W1601" s="2">
        <f t="shared" si="273"/>
        <v>-1.7192825391608806</v>
      </c>
      <c r="X1601" t="str">
        <f>IF($T1602&gt;0, "up", "down")</f>
        <v>up</v>
      </c>
    </row>
    <row r="1602" spans="1:24" x14ac:dyDescent="0.2">
      <c r="A1602" s="1">
        <v>40869</v>
      </c>
      <c r="B1602" s="2">
        <v>8603.85</v>
      </c>
      <c r="C1602" s="2">
        <v>8698.2000000000007</v>
      </c>
      <c r="D1602" s="2">
        <v>8544.0499999999993</v>
      </c>
      <c r="E1602" s="2">
        <v>8611.7000000000007</v>
      </c>
      <c r="F1602" s="2">
        <f t="shared" si="264"/>
        <v>8614.4500000000007</v>
      </c>
      <c r="G1602" s="2">
        <f>$C1602-$D1602</f>
        <v>154.15000000000146</v>
      </c>
      <c r="H1602" s="2">
        <f>$C1602-MAX($B1602,$E1602)</f>
        <v>86.5</v>
      </c>
      <c r="I1602" s="2">
        <f>MIN($B1602,$E1602)-$D1602</f>
        <v>59.800000000001091</v>
      </c>
      <c r="J1602" s="2">
        <f>$E1602-$B1602</f>
        <v>7.8500000000003638</v>
      </c>
      <c r="K1602" s="2">
        <f>$H1602/$G1602</f>
        <v>0.561141745053514</v>
      </c>
      <c r="L1602" s="2">
        <f>$I1602/$G1602</f>
        <v>0.38793383068440174</v>
      </c>
      <c r="M1602" s="2">
        <f>ABS($J1602)/$G1602</f>
        <v>5.0924424262084267E-2</v>
      </c>
      <c r="N1602" s="2">
        <f t="shared" si="266"/>
        <v>8816.3144305621754</v>
      </c>
      <c r="O1602" s="2">
        <f t="shared" si="267"/>
        <v>8816.3144305621754</v>
      </c>
      <c r="P1602" s="2">
        <f t="shared" si="268"/>
        <v>8544.0499999999993</v>
      </c>
      <c r="Q1602" s="2">
        <f t="shared" si="269"/>
        <v>8614.4500000000007</v>
      </c>
      <c r="R1602" s="2">
        <f t="shared" si="265"/>
        <v>8697.7822152810877</v>
      </c>
      <c r="S1602" s="2">
        <f t="shared" si="274"/>
        <v>0</v>
      </c>
      <c r="T1602" s="2">
        <f t="shared" si="270"/>
        <v>57.550000000001091</v>
      </c>
      <c r="U1602" s="2">
        <f t="shared" si="271"/>
        <v>0.6727728646329687</v>
      </c>
      <c r="V1602" s="2">
        <f t="shared" si="272"/>
        <v>-58.012499999998909</v>
      </c>
      <c r="W1602" s="2">
        <f t="shared" si="273"/>
        <v>-0.66892765463095294</v>
      </c>
      <c r="X1602" t="str">
        <f>IF($T1603&gt;0, "up", "down")</f>
        <v>down</v>
      </c>
    </row>
    <row r="1603" spans="1:24" x14ac:dyDescent="0.2">
      <c r="A1603" s="1">
        <v>40870</v>
      </c>
      <c r="B1603" s="2">
        <v>8556.4</v>
      </c>
      <c r="C1603" s="2">
        <v>8556.4</v>
      </c>
      <c r="D1603" s="2">
        <v>8240.4500000000007</v>
      </c>
      <c r="E1603" s="2">
        <v>8399.2999999999993</v>
      </c>
      <c r="F1603" s="2">
        <f t="shared" ref="F1603:F1666" si="275">AVERAGE($B1603:$E1603)</f>
        <v>8438.1375000000007</v>
      </c>
      <c r="G1603" s="2">
        <f>$C1603-$D1603</f>
        <v>315.94999999999891</v>
      </c>
      <c r="H1603" s="2">
        <f>$C1603-MAX($B1603,$E1603)</f>
        <v>0</v>
      </c>
      <c r="I1603" s="2">
        <f>MIN($B1603,$E1603)-$D1603</f>
        <v>158.84999999999854</v>
      </c>
      <c r="J1603" s="2">
        <f>$E1603-$B1603</f>
        <v>-157.10000000000036</v>
      </c>
      <c r="K1603" s="2">
        <f>$H1603/$G1603</f>
        <v>0</v>
      </c>
      <c r="L1603" s="2">
        <f>$I1603/$G1603</f>
        <v>0.50276942554201332</v>
      </c>
      <c r="M1603" s="2">
        <f>ABS($J1603)/$G1603</f>
        <v>0.49723057445798674</v>
      </c>
      <c r="N1603" s="2">
        <f t="shared" si="266"/>
        <v>8715.3822152810881</v>
      </c>
      <c r="O1603" s="2">
        <f t="shared" si="267"/>
        <v>8715.3822152810881</v>
      </c>
      <c r="P1603" s="2">
        <f t="shared" si="268"/>
        <v>8240.4500000000007</v>
      </c>
      <c r="Q1603" s="2">
        <f t="shared" si="269"/>
        <v>8438.1375000000007</v>
      </c>
      <c r="R1603" s="2">
        <f t="shared" ref="R1603:R1666" si="276">AVERAGE($N1603:$Q1603)</f>
        <v>8527.3379826405435</v>
      </c>
      <c r="S1603" s="2">
        <f t="shared" si="274"/>
        <v>0</v>
      </c>
      <c r="T1603" s="2">
        <f t="shared" si="270"/>
        <v>-212.40000000000146</v>
      </c>
      <c r="U1603" s="2">
        <f t="shared" si="271"/>
        <v>-2.4664119744069284</v>
      </c>
      <c r="V1603" s="2">
        <f t="shared" si="272"/>
        <v>-176.3125</v>
      </c>
      <c r="W1603" s="2">
        <f t="shared" si="273"/>
        <v>-2.0467064060967326</v>
      </c>
      <c r="X1603" t="str">
        <f>IF($T1604&gt;0, "up", "down")</f>
        <v>up</v>
      </c>
    </row>
    <row r="1604" spans="1:24" x14ac:dyDescent="0.2">
      <c r="A1604" s="1">
        <v>40871</v>
      </c>
      <c r="B1604" s="2">
        <v>8412.5499999999993</v>
      </c>
      <c r="C1604" s="2">
        <v>8504.4</v>
      </c>
      <c r="D1604" s="2">
        <v>8276.75</v>
      </c>
      <c r="E1604" s="2">
        <v>8472.5</v>
      </c>
      <c r="F1604" s="2">
        <f t="shared" si="275"/>
        <v>8416.5499999999993</v>
      </c>
      <c r="G1604" s="2">
        <f>$C1604-$D1604</f>
        <v>227.64999999999964</v>
      </c>
      <c r="H1604" s="2">
        <f>$C1604-MAX($B1604,$E1604)</f>
        <v>31.899999999999636</v>
      </c>
      <c r="I1604" s="2">
        <f>MIN($B1604,$E1604)-$D1604</f>
        <v>135.79999999999927</v>
      </c>
      <c r="J1604" s="2">
        <f>$E1604-$B1604</f>
        <v>59.950000000000728</v>
      </c>
      <c r="K1604" s="2">
        <f>$H1604/$G1604</f>
        <v>0.14012738853503048</v>
      </c>
      <c r="L1604" s="2">
        <f>$I1604/$G1604</f>
        <v>0.59652976059740603</v>
      </c>
      <c r="M1604" s="2">
        <f>ABS($J1604)/$G1604</f>
        <v>0.26334285086756348</v>
      </c>
      <c r="N1604" s="2">
        <f t="shared" ref="N1604:N1667" si="277">AVERAGE($N1603,$Q1603)</f>
        <v>8576.7598576405435</v>
      </c>
      <c r="O1604" s="2">
        <f t="shared" ref="O1604:O1667" si="278">MAX($N1604,$C1604,$Q1604)</f>
        <v>8576.7598576405435</v>
      </c>
      <c r="P1604" s="2">
        <f t="shared" ref="P1604:P1667" si="279">MIN($N1604,$D1604,$Q1604)</f>
        <v>8276.75</v>
      </c>
      <c r="Q1604" s="2">
        <f t="shared" ref="Q1604:Q1667" si="280">AVERAGE($B1604:$E1604)</f>
        <v>8416.5499999999993</v>
      </c>
      <c r="R1604" s="2">
        <f t="shared" si="276"/>
        <v>8461.7049288202725</v>
      </c>
      <c r="S1604" s="2">
        <f t="shared" si="274"/>
        <v>0</v>
      </c>
      <c r="T1604" s="2">
        <f t="shared" ref="T1604:T1667" si="281">$E1604-$E1603</f>
        <v>73.200000000000728</v>
      </c>
      <c r="U1604" s="2">
        <f t="shared" ref="U1604:U1667" si="282">($T1604/$E1603)*100</f>
        <v>0.87150119652829094</v>
      </c>
      <c r="V1604" s="2">
        <f t="shared" ref="V1604:V1667" si="283">$F1604-$F1603</f>
        <v>-21.587500000001455</v>
      </c>
      <c r="W1604" s="2">
        <f t="shared" ref="W1604:W1667" si="284">($V1604/$F1603)*100</f>
        <v>-0.25583252228351877</v>
      </c>
      <c r="X1604" t="str">
        <f>IF($T1605&gt;0, "up", "down")</f>
        <v>up</v>
      </c>
    </row>
    <row r="1605" spans="1:24" x14ac:dyDescent="0.2">
      <c r="A1605" s="1">
        <v>40872</v>
      </c>
      <c r="B1605" s="2">
        <v>8438.2000000000007</v>
      </c>
      <c r="C1605" s="2">
        <v>8558.6</v>
      </c>
      <c r="D1605" s="2">
        <v>8360.5499999999993</v>
      </c>
      <c r="E1605" s="2">
        <v>8488.6</v>
      </c>
      <c r="F1605" s="2">
        <f t="shared" si="275"/>
        <v>8461.4875000000011</v>
      </c>
      <c r="G1605" s="2">
        <f>$C1605-$D1605</f>
        <v>198.05000000000109</v>
      </c>
      <c r="H1605" s="2">
        <f>$C1605-MAX($B1605,$E1605)</f>
        <v>70</v>
      </c>
      <c r="I1605" s="2">
        <f>MIN($B1605,$E1605)-$D1605</f>
        <v>77.650000000001455</v>
      </c>
      <c r="J1605" s="2">
        <f>$E1605-$B1605</f>
        <v>50.399999999999636</v>
      </c>
      <c r="K1605" s="2">
        <f>$H1605/$G1605</f>
        <v>0.35344609946982891</v>
      </c>
      <c r="L1605" s="2">
        <f>$I1605/$G1605</f>
        <v>0.39207270891189611</v>
      </c>
      <c r="M1605" s="2">
        <f>ABS($J1605)/$G1605</f>
        <v>0.25448119161827498</v>
      </c>
      <c r="N1605" s="2">
        <f t="shared" si="277"/>
        <v>8496.6549288202714</v>
      </c>
      <c r="O1605" s="2">
        <f t="shared" si="278"/>
        <v>8558.6</v>
      </c>
      <c r="P1605" s="2">
        <f t="shared" si="279"/>
        <v>8360.5499999999993</v>
      </c>
      <c r="Q1605" s="2">
        <f t="shared" si="280"/>
        <v>8461.4875000000011</v>
      </c>
      <c r="R1605" s="2">
        <f t="shared" si="276"/>
        <v>8469.3231072050676</v>
      </c>
      <c r="S1605" s="2">
        <f t="shared" si="274"/>
        <v>2.4026887984330173E-2</v>
      </c>
      <c r="T1605" s="2">
        <f t="shared" si="281"/>
        <v>16.100000000000364</v>
      </c>
      <c r="U1605" s="2">
        <f t="shared" si="282"/>
        <v>0.19002655650634837</v>
      </c>
      <c r="V1605" s="2">
        <f t="shared" si="283"/>
        <v>44.937500000001819</v>
      </c>
      <c r="W1605" s="2">
        <f t="shared" si="284"/>
        <v>0.53391829193674156</v>
      </c>
      <c r="X1605" t="str">
        <f>IF($T1606&gt;0, "up", "down")</f>
        <v>up</v>
      </c>
    </row>
    <row r="1606" spans="1:24" x14ac:dyDescent="0.2">
      <c r="A1606" s="1">
        <v>40875</v>
      </c>
      <c r="B1606" s="2">
        <v>8598.7000000000007</v>
      </c>
      <c r="C1606" s="2">
        <v>8809.9500000000007</v>
      </c>
      <c r="D1606" s="2">
        <v>8598.7000000000007</v>
      </c>
      <c r="E1606" s="2">
        <v>8793.15</v>
      </c>
      <c r="F1606" s="2">
        <f t="shared" si="275"/>
        <v>8700.125</v>
      </c>
      <c r="G1606" s="2">
        <f>$C1606-$D1606</f>
        <v>211.25</v>
      </c>
      <c r="H1606" s="2">
        <f>$C1606-MAX($B1606,$E1606)</f>
        <v>16.800000000001091</v>
      </c>
      <c r="I1606" s="2">
        <f>MIN($B1606,$E1606)-$D1606</f>
        <v>0</v>
      </c>
      <c r="J1606" s="2">
        <f>$E1606-$B1606</f>
        <v>194.44999999999891</v>
      </c>
      <c r="K1606" s="2">
        <f>$H1606/$G1606</f>
        <v>7.9526627218940077E-2</v>
      </c>
      <c r="L1606" s="2">
        <f>$I1606/$G1606</f>
        <v>0</v>
      </c>
      <c r="M1606" s="2">
        <f>ABS($J1606)/$G1606</f>
        <v>0.9204733727810599</v>
      </c>
      <c r="N1606" s="2">
        <f t="shared" si="277"/>
        <v>8479.0712144101362</v>
      </c>
      <c r="O1606" s="2">
        <f t="shared" si="278"/>
        <v>8809.9500000000007</v>
      </c>
      <c r="P1606" s="2">
        <f t="shared" si="279"/>
        <v>8479.0712144101362</v>
      </c>
      <c r="Q1606" s="2">
        <f t="shared" si="280"/>
        <v>8700.125</v>
      </c>
      <c r="R1606" s="2">
        <f t="shared" si="276"/>
        <v>8617.0543572050683</v>
      </c>
      <c r="S1606" s="2">
        <f t="shared" si="274"/>
        <v>0.65804478996576898</v>
      </c>
      <c r="T1606" s="2">
        <f t="shared" si="281"/>
        <v>304.54999999999927</v>
      </c>
      <c r="U1606" s="2">
        <f t="shared" si="282"/>
        <v>3.5877529863581654</v>
      </c>
      <c r="V1606" s="2">
        <f t="shared" si="283"/>
        <v>238.63749999999891</v>
      </c>
      <c r="W1606" s="2">
        <f t="shared" si="284"/>
        <v>2.820278349403682</v>
      </c>
      <c r="X1606" t="str">
        <f>IF($T1607&gt;0, "up", "down")</f>
        <v>down</v>
      </c>
    </row>
    <row r="1607" spans="1:24" x14ac:dyDescent="0.2">
      <c r="A1607" s="1">
        <v>40876</v>
      </c>
      <c r="B1607" s="2">
        <v>8824.5499999999993</v>
      </c>
      <c r="C1607" s="2">
        <v>8843.9</v>
      </c>
      <c r="D1607" s="2">
        <v>8587.4500000000007</v>
      </c>
      <c r="E1607" s="2">
        <v>8623.9</v>
      </c>
      <c r="F1607" s="2">
        <f t="shared" si="275"/>
        <v>8719.9499999999989</v>
      </c>
      <c r="G1607" s="2">
        <f>$C1607-$D1607</f>
        <v>256.44999999999891</v>
      </c>
      <c r="H1607" s="2">
        <f>$C1607-MAX($B1607,$E1607)</f>
        <v>19.350000000000364</v>
      </c>
      <c r="I1607" s="2">
        <f>MIN($B1607,$E1607)-$D1607</f>
        <v>36.449999999998909</v>
      </c>
      <c r="J1607" s="2">
        <f>$E1607-$B1607</f>
        <v>-200.64999999999964</v>
      </c>
      <c r="K1607" s="2">
        <f>$H1607/$G1607</f>
        <v>7.5453304737767388E-2</v>
      </c>
      <c r="L1607" s="2">
        <f>$I1607/$G1607</f>
        <v>0.14213296938974093</v>
      </c>
      <c r="M1607" s="2">
        <f>ABS($J1607)/$G1607</f>
        <v>0.78241372587249169</v>
      </c>
      <c r="N1607" s="2">
        <f t="shared" si="277"/>
        <v>8589.5981072050672</v>
      </c>
      <c r="O1607" s="2">
        <f t="shared" si="278"/>
        <v>8843.9</v>
      </c>
      <c r="P1607" s="2">
        <f t="shared" si="279"/>
        <v>8587.4500000000007</v>
      </c>
      <c r="Q1607" s="2">
        <f t="shared" si="280"/>
        <v>8719.9499999999989</v>
      </c>
      <c r="R1607" s="2">
        <f t="shared" si="276"/>
        <v>8685.2245268012666</v>
      </c>
      <c r="S1607" s="2">
        <f t="shared" ref="S1607:S1670" si="285">($R1607-MIN($R1603:$R1607))/(MAX($R1603:$R1607) - MIN($R1603:$R1607))</f>
        <v>1</v>
      </c>
      <c r="T1607" s="2">
        <f t="shared" si="281"/>
        <v>-169.25</v>
      </c>
      <c r="U1607" s="2">
        <f t="shared" si="282"/>
        <v>-1.9247937314841665</v>
      </c>
      <c r="V1607" s="2">
        <f t="shared" si="283"/>
        <v>19.824999999998909</v>
      </c>
      <c r="W1607" s="2">
        <f t="shared" si="284"/>
        <v>0.22787028921996991</v>
      </c>
      <c r="X1607" t="str">
        <f>IF($T1608&gt;0, "up", "down")</f>
        <v>down</v>
      </c>
    </row>
    <row r="1608" spans="1:24" x14ac:dyDescent="0.2">
      <c r="A1608" s="1">
        <v>40877</v>
      </c>
      <c r="B1608" s="2">
        <v>8529.0499999999993</v>
      </c>
      <c r="C1608" s="2">
        <v>8704.1</v>
      </c>
      <c r="D1608" s="2">
        <v>8490.35</v>
      </c>
      <c r="E1608" s="2">
        <v>8564.1</v>
      </c>
      <c r="F1608" s="2">
        <f t="shared" si="275"/>
        <v>8571.9</v>
      </c>
      <c r="G1608" s="2">
        <f>$C1608-$D1608</f>
        <v>213.75</v>
      </c>
      <c r="H1608" s="2">
        <f>$C1608-MAX($B1608,$E1608)</f>
        <v>140</v>
      </c>
      <c r="I1608" s="2">
        <f>MIN($B1608,$E1608)-$D1608</f>
        <v>38.699999999998909</v>
      </c>
      <c r="J1608" s="2">
        <f>$E1608-$B1608</f>
        <v>35.050000000001091</v>
      </c>
      <c r="K1608" s="2">
        <f>$H1608/$G1608</f>
        <v>0.65497076023391809</v>
      </c>
      <c r="L1608" s="2">
        <f>$I1608/$G1608</f>
        <v>0.18105263157894227</v>
      </c>
      <c r="M1608" s="2">
        <f>ABS($J1608)/$G1608</f>
        <v>0.16397660818713961</v>
      </c>
      <c r="N1608" s="2">
        <f t="shared" si="277"/>
        <v>8654.774053602534</v>
      </c>
      <c r="O1608" s="2">
        <f t="shared" si="278"/>
        <v>8704.1</v>
      </c>
      <c r="P1608" s="2">
        <f t="shared" si="279"/>
        <v>8490.35</v>
      </c>
      <c r="Q1608" s="2">
        <f t="shared" si="280"/>
        <v>8571.9</v>
      </c>
      <c r="R1608" s="2">
        <f t="shared" si="276"/>
        <v>8605.281013400634</v>
      </c>
      <c r="S1608" s="2">
        <f t="shared" si="285"/>
        <v>0.64234226384287707</v>
      </c>
      <c r="T1608" s="2">
        <f t="shared" si="281"/>
        <v>-59.799999999999272</v>
      </c>
      <c r="U1608" s="2">
        <f t="shared" si="282"/>
        <v>-0.69342176973294312</v>
      </c>
      <c r="V1608" s="2">
        <f t="shared" si="283"/>
        <v>-148.04999999999927</v>
      </c>
      <c r="W1608" s="2">
        <f t="shared" si="284"/>
        <v>-1.6978308361859793</v>
      </c>
      <c r="X1608" t="str">
        <f>IF($T1609&gt;0, "up", "down")</f>
        <v>up</v>
      </c>
    </row>
    <row r="1609" spans="1:24" x14ac:dyDescent="0.2">
      <c r="A1609" s="1">
        <v>40878</v>
      </c>
      <c r="B1609" s="2">
        <v>8872.7999999999993</v>
      </c>
      <c r="C1609" s="2">
        <v>9033.85</v>
      </c>
      <c r="D1609" s="2">
        <v>8821.5</v>
      </c>
      <c r="E1609" s="2">
        <v>8895.2999999999993</v>
      </c>
      <c r="F1609" s="2">
        <f t="shared" si="275"/>
        <v>8905.8624999999993</v>
      </c>
      <c r="G1609" s="2">
        <f>$C1609-$D1609</f>
        <v>212.35000000000036</v>
      </c>
      <c r="H1609" s="2">
        <f>$C1609-MAX($B1609,$E1609)</f>
        <v>138.55000000000109</v>
      </c>
      <c r="I1609" s="2">
        <f>MIN($B1609,$E1609)-$D1609</f>
        <v>51.299999999999272</v>
      </c>
      <c r="J1609" s="2">
        <f>$E1609-$B1609</f>
        <v>22.5</v>
      </c>
      <c r="K1609" s="2">
        <f>$H1609/$G1609</f>
        <v>0.65246056039557732</v>
      </c>
      <c r="L1609" s="2">
        <f>$I1609/$G1609</f>
        <v>0.24158229338356102</v>
      </c>
      <c r="M1609" s="2">
        <f>ABS($J1609)/$G1609</f>
        <v>0.10595714622086161</v>
      </c>
      <c r="N1609" s="2">
        <f t="shared" si="277"/>
        <v>8613.3370268012659</v>
      </c>
      <c r="O1609" s="2">
        <f t="shared" si="278"/>
        <v>9033.85</v>
      </c>
      <c r="P1609" s="2">
        <f t="shared" si="279"/>
        <v>8613.3370268012659</v>
      </c>
      <c r="Q1609" s="2">
        <f t="shared" si="280"/>
        <v>8905.8624999999993</v>
      </c>
      <c r="R1609" s="2">
        <f t="shared" si="276"/>
        <v>8791.5966384006315</v>
      </c>
      <c r="S1609" s="2">
        <f t="shared" si="285"/>
        <v>1</v>
      </c>
      <c r="T1609" s="2">
        <f t="shared" si="281"/>
        <v>331.19999999999891</v>
      </c>
      <c r="U1609" s="2">
        <f t="shared" si="282"/>
        <v>3.8673065470977557</v>
      </c>
      <c r="V1609" s="2">
        <f t="shared" si="283"/>
        <v>333.96249999999964</v>
      </c>
      <c r="W1609" s="2">
        <f t="shared" si="284"/>
        <v>3.8960148858479413</v>
      </c>
      <c r="X1609" t="str">
        <f>IF($T1610&gt;0, "up", "down")</f>
        <v>up</v>
      </c>
    </row>
    <row r="1610" spans="1:24" x14ac:dyDescent="0.2">
      <c r="A1610" s="1">
        <v>40879</v>
      </c>
      <c r="B1610" s="2">
        <v>8924.15</v>
      </c>
      <c r="C1610" s="2">
        <v>9200.65</v>
      </c>
      <c r="D1610" s="2">
        <v>8859.65</v>
      </c>
      <c r="E1610" s="2">
        <v>9172.75</v>
      </c>
      <c r="F1610" s="2">
        <f t="shared" si="275"/>
        <v>9039.2999999999993</v>
      </c>
      <c r="G1610" s="2">
        <f>$C1610-$D1610</f>
        <v>341</v>
      </c>
      <c r="H1610" s="2">
        <f>$C1610-MAX($B1610,$E1610)</f>
        <v>27.899999999999636</v>
      </c>
      <c r="I1610" s="2">
        <f>MIN($B1610,$E1610)-$D1610</f>
        <v>64.5</v>
      </c>
      <c r="J1610" s="2">
        <f>$E1610-$B1610</f>
        <v>248.60000000000036</v>
      </c>
      <c r="K1610" s="2">
        <f>$H1610/$G1610</f>
        <v>8.1818181818180749E-2</v>
      </c>
      <c r="L1610" s="2">
        <f>$I1610/$G1610</f>
        <v>0.18914956011730205</v>
      </c>
      <c r="M1610" s="2">
        <f>ABS($J1610)/$G1610</f>
        <v>0.72903225806451721</v>
      </c>
      <c r="N1610" s="2">
        <f t="shared" si="277"/>
        <v>8759.5997634006326</v>
      </c>
      <c r="O1610" s="2">
        <f t="shared" si="278"/>
        <v>9200.65</v>
      </c>
      <c r="P1610" s="2">
        <f t="shared" si="279"/>
        <v>8759.5997634006326</v>
      </c>
      <c r="Q1610" s="2">
        <f t="shared" si="280"/>
        <v>9039.2999999999993</v>
      </c>
      <c r="R1610" s="2">
        <f t="shared" si="276"/>
        <v>8939.7873817003165</v>
      </c>
      <c r="S1610" s="2">
        <f t="shared" si="285"/>
        <v>1</v>
      </c>
      <c r="T1610" s="2">
        <f t="shared" si="281"/>
        <v>277.45000000000073</v>
      </c>
      <c r="U1610" s="2">
        <f t="shared" si="282"/>
        <v>3.1190628759007648</v>
      </c>
      <c r="V1610" s="2">
        <f t="shared" si="283"/>
        <v>133.4375</v>
      </c>
      <c r="W1610" s="2">
        <f t="shared" si="284"/>
        <v>1.4983108036981259</v>
      </c>
      <c r="X1610" t="str">
        <f>IF($T1611&gt;0, "up", "down")</f>
        <v>up</v>
      </c>
    </row>
    <row r="1611" spans="1:24" x14ac:dyDescent="0.2">
      <c r="A1611" s="1">
        <v>40882</v>
      </c>
      <c r="B1611" s="2">
        <v>9154.9</v>
      </c>
      <c r="C1611" s="2">
        <v>9215.4</v>
      </c>
      <c r="D1611" s="2">
        <v>9073.7999999999993</v>
      </c>
      <c r="E1611" s="2">
        <v>9173.75</v>
      </c>
      <c r="F1611" s="2">
        <f t="shared" si="275"/>
        <v>9154.4624999999996</v>
      </c>
      <c r="G1611" s="2">
        <f>$C1611-$D1611</f>
        <v>141.60000000000036</v>
      </c>
      <c r="H1611" s="2">
        <f>$C1611-MAX($B1611,$E1611)</f>
        <v>41.649999999999636</v>
      </c>
      <c r="I1611" s="2">
        <f>MIN($B1611,$E1611)-$D1611</f>
        <v>81.100000000000364</v>
      </c>
      <c r="J1611" s="2">
        <f>$E1611-$B1611</f>
        <v>18.850000000000364</v>
      </c>
      <c r="K1611" s="2">
        <f>$H1611/$G1611</f>
        <v>0.29413841807909274</v>
      </c>
      <c r="L1611" s="2">
        <f>$I1611/$G1611</f>
        <v>0.57274011299435135</v>
      </c>
      <c r="M1611" s="2">
        <f>ABS($J1611)/$G1611</f>
        <v>0.13312146892655591</v>
      </c>
      <c r="N1611" s="2">
        <f t="shared" si="277"/>
        <v>8899.449881700315</v>
      </c>
      <c r="O1611" s="2">
        <f t="shared" si="278"/>
        <v>9215.4</v>
      </c>
      <c r="P1611" s="2">
        <f t="shared" si="279"/>
        <v>8899.449881700315</v>
      </c>
      <c r="Q1611" s="2">
        <f t="shared" si="280"/>
        <v>9154.4624999999996</v>
      </c>
      <c r="R1611" s="2">
        <f t="shared" si="276"/>
        <v>9042.1905658501564</v>
      </c>
      <c r="S1611" s="2">
        <f t="shared" si="285"/>
        <v>1</v>
      </c>
      <c r="T1611" s="2">
        <f t="shared" si="281"/>
        <v>1</v>
      </c>
      <c r="U1611" s="2">
        <f t="shared" si="282"/>
        <v>1.0901856040990978E-2</v>
      </c>
      <c r="V1611" s="2">
        <f t="shared" si="283"/>
        <v>115.16250000000036</v>
      </c>
      <c r="W1611" s="2">
        <f t="shared" si="284"/>
        <v>1.274020112176832</v>
      </c>
      <c r="X1611" t="str">
        <f>IF($T1612&gt;0, "up", "down")</f>
        <v>up</v>
      </c>
    </row>
    <row r="1612" spans="1:24" x14ac:dyDescent="0.2">
      <c r="A1612" s="1">
        <v>40884</v>
      </c>
      <c r="B1612" s="2">
        <v>9235.35</v>
      </c>
      <c r="C1612" s="2">
        <v>9273.1</v>
      </c>
      <c r="D1612" s="2">
        <v>9133.5499999999993</v>
      </c>
      <c r="E1612" s="2">
        <v>9176.25</v>
      </c>
      <c r="F1612" s="2">
        <f t="shared" si="275"/>
        <v>9204.5625</v>
      </c>
      <c r="G1612" s="2">
        <f>$C1612-$D1612</f>
        <v>139.55000000000109</v>
      </c>
      <c r="H1612" s="2">
        <f>$C1612-MAX($B1612,$E1612)</f>
        <v>37.75</v>
      </c>
      <c r="I1612" s="2">
        <f>MIN($B1612,$E1612)-$D1612</f>
        <v>42.700000000000728</v>
      </c>
      <c r="J1612" s="2">
        <f>$E1612-$B1612</f>
        <v>-59.100000000000364</v>
      </c>
      <c r="K1612" s="2">
        <f>$H1612/$G1612</f>
        <v>0.27051236116087213</v>
      </c>
      <c r="L1612" s="2">
        <f>$I1612/$G1612</f>
        <v>0.30598351845217048</v>
      </c>
      <c r="M1612" s="2">
        <f>ABS($J1612)/$G1612</f>
        <v>0.42350412038695739</v>
      </c>
      <c r="N1612" s="2">
        <f t="shared" si="277"/>
        <v>9026.9561908501564</v>
      </c>
      <c r="O1612" s="2">
        <f t="shared" si="278"/>
        <v>9273.1</v>
      </c>
      <c r="P1612" s="2">
        <f t="shared" si="279"/>
        <v>9026.9561908501564</v>
      </c>
      <c r="Q1612" s="2">
        <f t="shared" si="280"/>
        <v>9204.5625</v>
      </c>
      <c r="R1612" s="2">
        <f t="shared" si="276"/>
        <v>9132.8937204250778</v>
      </c>
      <c r="S1612" s="2">
        <f t="shared" si="285"/>
        <v>1</v>
      </c>
      <c r="T1612" s="2">
        <f t="shared" si="281"/>
        <v>2.5</v>
      </c>
      <c r="U1612" s="2">
        <f t="shared" si="282"/>
        <v>2.7251669164736338E-2</v>
      </c>
      <c r="V1612" s="2">
        <f t="shared" si="283"/>
        <v>50.100000000000364</v>
      </c>
      <c r="W1612" s="2">
        <f t="shared" si="284"/>
        <v>0.54727407534850203</v>
      </c>
      <c r="X1612" t="str">
        <f>IF($T1613&gt;0, "up", "down")</f>
        <v>down</v>
      </c>
    </row>
    <row r="1613" spans="1:24" x14ac:dyDescent="0.2">
      <c r="A1613" s="1">
        <v>40885</v>
      </c>
      <c r="B1613" s="2">
        <v>9126.4500000000007</v>
      </c>
      <c r="C1613" s="2">
        <v>9153.4</v>
      </c>
      <c r="D1613" s="2">
        <v>8871.25</v>
      </c>
      <c r="E1613" s="2">
        <v>8915.7000000000007</v>
      </c>
      <c r="F1613" s="2">
        <f t="shared" si="275"/>
        <v>9016.7000000000007</v>
      </c>
      <c r="G1613" s="2">
        <f>$C1613-$D1613</f>
        <v>282.14999999999964</v>
      </c>
      <c r="H1613" s="2">
        <f>$C1613-MAX($B1613,$E1613)</f>
        <v>26.949999999998909</v>
      </c>
      <c r="I1613" s="2">
        <f>MIN($B1613,$E1613)-$D1613</f>
        <v>44.450000000000728</v>
      </c>
      <c r="J1613" s="2">
        <f>$E1613-$B1613</f>
        <v>-210.75</v>
      </c>
      <c r="K1613" s="2">
        <f>$H1613/$G1613</f>
        <v>9.5516569200775989E-2</v>
      </c>
      <c r="L1613" s="2">
        <f>$I1613/$G1613</f>
        <v>0.15754031543505506</v>
      </c>
      <c r="M1613" s="2">
        <f>ABS($J1613)/$G1613</f>
        <v>0.74694311536416891</v>
      </c>
      <c r="N1613" s="2">
        <f t="shared" si="277"/>
        <v>9115.7593454250782</v>
      </c>
      <c r="O1613" s="2">
        <f t="shared" si="278"/>
        <v>9153.4</v>
      </c>
      <c r="P1613" s="2">
        <f t="shared" si="279"/>
        <v>8871.25</v>
      </c>
      <c r="Q1613" s="2">
        <f t="shared" si="280"/>
        <v>9016.7000000000007</v>
      </c>
      <c r="R1613" s="2">
        <f t="shared" si="276"/>
        <v>9039.2773363562701</v>
      </c>
      <c r="S1613" s="2">
        <f t="shared" si="285"/>
        <v>0.72570411820250424</v>
      </c>
      <c r="T1613" s="2">
        <f t="shared" si="281"/>
        <v>-260.54999999999927</v>
      </c>
      <c r="U1613" s="2">
        <f t="shared" si="282"/>
        <v>-2.8393951777686883</v>
      </c>
      <c r="V1613" s="2">
        <f t="shared" si="283"/>
        <v>-187.86249999999927</v>
      </c>
      <c r="W1613" s="2">
        <f t="shared" si="284"/>
        <v>-2.0409715290650619</v>
      </c>
      <c r="X1613" t="str">
        <f>IF($T1614&gt;0, "up", "down")</f>
        <v>down</v>
      </c>
    </row>
    <row r="1614" spans="1:24" x14ac:dyDescent="0.2">
      <c r="A1614" s="1">
        <v>40886</v>
      </c>
      <c r="B1614" s="2">
        <v>8786.35</v>
      </c>
      <c r="C1614" s="2">
        <v>8932</v>
      </c>
      <c r="D1614" s="2">
        <v>8689.85</v>
      </c>
      <c r="E1614" s="2">
        <v>8811.1</v>
      </c>
      <c r="F1614" s="2">
        <f t="shared" si="275"/>
        <v>8804.8249999999989</v>
      </c>
      <c r="G1614" s="2">
        <f>$C1614-$D1614</f>
        <v>242.14999999999964</v>
      </c>
      <c r="H1614" s="2">
        <f>$C1614-MAX($B1614,$E1614)</f>
        <v>120.89999999999964</v>
      </c>
      <c r="I1614" s="2">
        <f>MIN($B1614,$E1614)-$D1614</f>
        <v>96.5</v>
      </c>
      <c r="J1614" s="2">
        <f>$E1614-$B1614</f>
        <v>24.75</v>
      </c>
      <c r="K1614" s="2">
        <f>$H1614/$G1614</f>
        <v>0.49927730745405663</v>
      </c>
      <c r="L1614" s="2">
        <f>$I1614/$G1614</f>
        <v>0.39851331819120439</v>
      </c>
      <c r="M1614" s="2">
        <f>ABS($J1614)/$G1614</f>
        <v>0.10220937435473895</v>
      </c>
      <c r="N1614" s="2">
        <f t="shared" si="277"/>
        <v>9066.2296727125395</v>
      </c>
      <c r="O1614" s="2">
        <f t="shared" si="278"/>
        <v>9066.2296727125395</v>
      </c>
      <c r="P1614" s="2">
        <f t="shared" si="279"/>
        <v>8689.85</v>
      </c>
      <c r="Q1614" s="2">
        <f t="shared" si="280"/>
        <v>8804.8249999999989</v>
      </c>
      <c r="R1614" s="2">
        <f t="shared" si="276"/>
        <v>8906.7835863562686</v>
      </c>
      <c r="S1614" s="2">
        <f t="shared" si="285"/>
        <v>0</v>
      </c>
      <c r="T1614" s="2">
        <f t="shared" si="281"/>
        <v>-104.60000000000036</v>
      </c>
      <c r="U1614" s="2">
        <f t="shared" si="282"/>
        <v>-1.1732113014121197</v>
      </c>
      <c r="V1614" s="2">
        <f t="shared" si="283"/>
        <v>-211.87500000000182</v>
      </c>
      <c r="W1614" s="2">
        <f t="shared" si="284"/>
        <v>-2.3498064702163961</v>
      </c>
      <c r="X1614" t="str">
        <f>IF($T1615&gt;0, "up", "down")</f>
        <v>down</v>
      </c>
    </row>
    <row r="1615" spans="1:24" x14ac:dyDescent="0.2">
      <c r="A1615" s="1">
        <v>40889</v>
      </c>
      <c r="B1615" s="2">
        <v>8900.9</v>
      </c>
      <c r="C1615" s="2">
        <v>8920.25</v>
      </c>
      <c r="D1615" s="2">
        <v>8504.4500000000007</v>
      </c>
      <c r="E1615" s="2">
        <v>8543.4</v>
      </c>
      <c r="F1615" s="2">
        <f t="shared" si="275"/>
        <v>8717.25</v>
      </c>
      <c r="G1615" s="2">
        <f>$C1615-$D1615</f>
        <v>415.79999999999927</v>
      </c>
      <c r="H1615" s="2">
        <f>$C1615-MAX($B1615,$E1615)</f>
        <v>19.350000000000364</v>
      </c>
      <c r="I1615" s="2">
        <f>MIN($B1615,$E1615)-$D1615</f>
        <v>38.949999999998909</v>
      </c>
      <c r="J1615" s="2">
        <f>$E1615-$B1615</f>
        <v>-357.5</v>
      </c>
      <c r="K1615" s="2">
        <f>$H1615/$G1615</f>
        <v>4.6536796536797494E-2</v>
      </c>
      <c r="L1615" s="2">
        <f>$I1615/$G1615</f>
        <v>9.3674843674841218E-2</v>
      </c>
      <c r="M1615" s="2">
        <f>ABS($J1615)/$G1615</f>
        <v>0.85978835978836132</v>
      </c>
      <c r="N1615" s="2">
        <f t="shared" si="277"/>
        <v>8935.5273363562701</v>
      </c>
      <c r="O1615" s="2">
        <f t="shared" si="278"/>
        <v>8935.5273363562701</v>
      </c>
      <c r="P1615" s="2">
        <f t="shared" si="279"/>
        <v>8504.4500000000007</v>
      </c>
      <c r="Q1615" s="2">
        <f t="shared" si="280"/>
        <v>8717.25</v>
      </c>
      <c r="R1615" s="2">
        <f t="shared" si="276"/>
        <v>8773.1886681781361</v>
      </c>
      <c r="S1615" s="2">
        <f t="shared" si="285"/>
        <v>0</v>
      </c>
      <c r="T1615" s="2">
        <f t="shared" si="281"/>
        <v>-267.70000000000073</v>
      </c>
      <c r="U1615" s="2">
        <f t="shared" si="282"/>
        <v>-3.0382131629422058</v>
      </c>
      <c r="V1615" s="2">
        <f t="shared" si="283"/>
        <v>-87.574999999998909</v>
      </c>
      <c r="W1615" s="2">
        <f t="shared" si="284"/>
        <v>-0.99462510612077937</v>
      </c>
      <c r="X1615" t="str">
        <f>IF($T1616&gt;0, "up", "down")</f>
        <v>up</v>
      </c>
    </row>
    <row r="1616" spans="1:24" x14ac:dyDescent="0.2">
      <c r="A1616" s="1">
        <v>40890</v>
      </c>
      <c r="B1616" s="2">
        <v>8475.85</v>
      </c>
      <c r="C1616" s="2">
        <v>8642.35</v>
      </c>
      <c r="D1616" s="2">
        <v>8393.2999999999993</v>
      </c>
      <c r="E1616" s="2">
        <v>8571.9500000000007</v>
      </c>
      <c r="F1616" s="2">
        <f t="shared" si="275"/>
        <v>8520.8624999999993</v>
      </c>
      <c r="G1616" s="2">
        <f>$C1616-$D1616</f>
        <v>249.05000000000109</v>
      </c>
      <c r="H1616" s="2">
        <f>$C1616-MAX($B1616,$E1616)</f>
        <v>70.399999999999636</v>
      </c>
      <c r="I1616" s="2">
        <f>MIN($B1616,$E1616)-$D1616</f>
        <v>82.550000000001091</v>
      </c>
      <c r="J1616" s="2">
        <f>$E1616-$B1616</f>
        <v>96.100000000000364</v>
      </c>
      <c r="K1616" s="2">
        <f>$H1616/$G1616</f>
        <v>0.28267416181489391</v>
      </c>
      <c r="L1616" s="2">
        <f>$I1616/$G1616</f>
        <v>0.33145954627585117</v>
      </c>
      <c r="M1616" s="2">
        <f>ABS($J1616)/$G1616</f>
        <v>0.38586629190925492</v>
      </c>
      <c r="N1616" s="2">
        <f t="shared" si="277"/>
        <v>8826.388668178135</v>
      </c>
      <c r="O1616" s="2">
        <f t="shared" si="278"/>
        <v>8826.388668178135</v>
      </c>
      <c r="P1616" s="2">
        <f t="shared" si="279"/>
        <v>8393.2999999999993</v>
      </c>
      <c r="Q1616" s="2">
        <f t="shared" si="280"/>
        <v>8520.8624999999993</v>
      </c>
      <c r="R1616" s="2">
        <f t="shared" si="276"/>
        <v>8641.7349590890663</v>
      </c>
      <c r="S1616" s="2">
        <f t="shared" si="285"/>
        <v>0</v>
      </c>
      <c r="T1616" s="2">
        <f t="shared" si="281"/>
        <v>28.550000000001091</v>
      </c>
      <c r="U1616" s="2">
        <f t="shared" si="282"/>
        <v>0.33417608914484975</v>
      </c>
      <c r="V1616" s="2">
        <f t="shared" si="283"/>
        <v>-196.38750000000073</v>
      </c>
      <c r="W1616" s="2">
        <f t="shared" si="284"/>
        <v>-2.2528607072184546</v>
      </c>
      <c r="X1616" t="str">
        <f>IF($T1617&gt;0, "up", "down")</f>
        <v>down</v>
      </c>
    </row>
    <row r="1617" spans="1:24" x14ac:dyDescent="0.2">
      <c r="A1617" s="1">
        <v>40891</v>
      </c>
      <c r="B1617" s="2">
        <v>8549.5499999999993</v>
      </c>
      <c r="C1617" s="2">
        <v>8696.9</v>
      </c>
      <c r="D1617" s="2">
        <v>8482.9500000000007</v>
      </c>
      <c r="E1617" s="2">
        <v>8533</v>
      </c>
      <c r="F1617" s="2">
        <f t="shared" si="275"/>
        <v>8565.5999999999985</v>
      </c>
      <c r="G1617" s="2">
        <f>$C1617-$D1617</f>
        <v>213.94999999999891</v>
      </c>
      <c r="H1617" s="2">
        <f>$C1617-MAX($B1617,$E1617)</f>
        <v>147.35000000000036</v>
      </c>
      <c r="I1617" s="2">
        <f>MIN($B1617,$E1617)-$D1617</f>
        <v>50.049999999999272</v>
      </c>
      <c r="J1617" s="2">
        <f>$E1617-$B1617</f>
        <v>-16.549999999999272</v>
      </c>
      <c r="K1617" s="2">
        <f>$H1617/$G1617</f>
        <v>0.68871231596167848</v>
      </c>
      <c r="L1617" s="2">
        <f>$I1617/$G1617</f>
        <v>0.23393316195372529</v>
      </c>
      <c r="M1617" s="2">
        <f>ABS($J1617)/$G1617</f>
        <v>7.73545220845962E-2</v>
      </c>
      <c r="N1617" s="2">
        <f t="shared" si="277"/>
        <v>8673.6255840890663</v>
      </c>
      <c r="O1617" s="2">
        <f t="shared" si="278"/>
        <v>8696.9</v>
      </c>
      <c r="P1617" s="2">
        <f t="shared" si="279"/>
        <v>8482.9500000000007</v>
      </c>
      <c r="Q1617" s="2">
        <f t="shared" si="280"/>
        <v>8565.5999999999985</v>
      </c>
      <c r="R1617" s="2">
        <f t="shared" si="276"/>
        <v>8604.7688960222658</v>
      </c>
      <c r="S1617" s="2">
        <f t="shared" si="285"/>
        <v>0</v>
      </c>
      <c r="T1617" s="2">
        <f t="shared" si="281"/>
        <v>-38.950000000000728</v>
      </c>
      <c r="U1617" s="2">
        <f t="shared" si="282"/>
        <v>-0.4543890246676745</v>
      </c>
      <c r="V1617" s="2">
        <f t="shared" si="283"/>
        <v>44.737499999999272</v>
      </c>
      <c r="W1617" s="2">
        <f t="shared" si="284"/>
        <v>0.52503487763121715</v>
      </c>
      <c r="X1617" t="str">
        <f>IF($T1618&gt;0, "up", "down")</f>
        <v>down</v>
      </c>
    </row>
    <row r="1618" spans="1:24" x14ac:dyDescent="0.2">
      <c r="A1618" s="1">
        <v>40892</v>
      </c>
      <c r="B1618" s="2">
        <v>8449.4500000000007</v>
      </c>
      <c r="C1618" s="2">
        <v>8509.5</v>
      </c>
      <c r="D1618" s="2">
        <v>8375.65</v>
      </c>
      <c r="E1618" s="2">
        <v>8445.1</v>
      </c>
      <c r="F1618" s="2">
        <f t="shared" si="275"/>
        <v>8444.9249999999993</v>
      </c>
      <c r="G1618" s="2">
        <f>$C1618-$D1618</f>
        <v>133.85000000000036</v>
      </c>
      <c r="H1618" s="2">
        <f>$C1618-MAX($B1618,$E1618)</f>
        <v>60.049999999999272</v>
      </c>
      <c r="I1618" s="2">
        <f>MIN($B1618,$E1618)-$D1618</f>
        <v>69.450000000000728</v>
      </c>
      <c r="J1618" s="2">
        <f>$E1618-$B1618</f>
        <v>-4.3500000000003638</v>
      </c>
      <c r="K1618" s="2">
        <f>$H1618/$G1618</f>
        <v>0.44863653343294069</v>
      </c>
      <c r="L1618" s="2">
        <f>$I1618/$G1618</f>
        <v>0.51886440044826698</v>
      </c>
      <c r="M1618" s="2">
        <f>ABS($J1618)/$G1618</f>
        <v>3.2499066118792316E-2</v>
      </c>
      <c r="N1618" s="2">
        <f t="shared" si="277"/>
        <v>8619.6127920445324</v>
      </c>
      <c r="O1618" s="2">
        <f t="shared" si="278"/>
        <v>8619.6127920445324</v>
      </c>
      <c r="P1618" s="2">
        <f t="shared" si="279"/>
        <v>8375.65</v>
      </c>
      <c r="Q1618" s="2">
        <f t="shared" si="280"/>
        <v>8444.9249999999993</v>
      </c>
      <c r="R1618" s="2">
        <f t="shared" si="276"/>
        <v>8514.9501460222673</v>
      </c>
      <c r="S1618" s="2">
        <f t="shared" si="285"/>
        <v>0</v>
      </c>
      <c r="T1618" s="2">
        <f t="shared" si="281"/>
        <v>-87.899999999999636</v>
      </c>
      <c r="U1618" s="2">
        <f t="shared" si="282"/>
        <v>-1.0301183639985894</v>
      </c>
      <c r="V1618" s="2">
        <f t="shared" si="283"/>
        <v>-120.67499999999927</v>
      </c>
      <c r="W1618" s="2">
        <f t="shared" si="284"/>
        <v>-1.4088330064443739</v>
      </c>
      <c r="X1618" t="str">
        <f>IF($T1619&gt;0, "up", "down")</f>
        <v>down</v>
      </c>
    </row>
    <row r="1619" spans="1:24" x14ac:dyDescent="0.2">
      <c r="A1619" s="1">
        <v>40893</v>
      </c>
      <c r="B1619" s="2">
        <v>8482.25</v>
      </c>
      <c r="C1619" s="2">
        <v>8602.7999999999993</v>
      </c>
      <c r="D1619" s="2">
        <v>8127.2</v>
      </c>
      <c r="E1619" s="2">
        <v>8171.9</v>
      </c>
      <c r="F1619" s="2">
        <f t="shared" si="275"/>
        <v>8346.0375000000004</v>
      </c>
      <c r="G1619" s="2">
        <f>$C1619-$D1619</f>
        <v>475.59999999999945</v>
      </c>
      <c r="H1619" s="2">
        <f>$C1619-MAX($B1619,$E1619)</f>
        <v>120.54999999999927</v>
      </c>
      <c r="I1619" s="2">
        <f>MIN($B1619,$E1619)-$D1619</f>
        <v>44.699999999999818</v>
      </c>
      <c r="J1619" s="2">
        <f>$E1619-$B1619</f>
        <v>-310.35000000000036</v>
      </c>
      <c r="K1619" s="2">
        <f>$H1619/$G1619</f>
        <v>0.25346930193439743</v>
      </c>
      <c r="L1619" s="2">
        <f>$I1619/$G1619</f>
        <v>9.3986543313708731E-2</v>
      </c>
      <c r="M1619" s="2">
        <f>ABS($J1619)/$G1619</f>
        <v>0.65254415475189387</v>
      </c>
      <c r="N1619" s="2">
        <f t="shared" si="277"/>
        <v>8532.2688960222658</v>
      </c>
      <c r="O1619" s="2">
        <f t="shared" si="278"/>
        <v>8602.7999999999993</v>
      </c>
      <c r="P1619" s="2">
        <f t="shared" si="279"/>
        <v>8127.2</v>
      </c>
      <c r="Q1619" s="2">
        <f t="shared" si="280"/>
        <v>8346.0375000000004</v>
      </c>
      <c r="R1619" s="2">
        <f t="shared" si="276"/>
        <v>8402.0765990055661</v>
      </c>
      <c r="S1619" s="2">
        <f t="shared" si="285"/>
        <v>0</v>
      </c>
      <c r="T1619" s="2">
        <f t="shared" si="281"/>
        <v>-273.20000000000073</v>
      </c>
      <c r="U1619" s="2">
        <f t="shared" si="282"/>
        <v>-3.2350120188038116</v>
      </c>
      <c r="V1619" s="2">
        <f t="shared" si="283"/>
        <v>-98.887499999998909</v>
      </c>
      <c r="W1619" s="2">
        <f t="shared" si="284"/>
        <v>-1.1709695467988042</v>
      </c>
      <c r="X1619" t="str">
        <f>IF($T1620&gt;0, "up", "down")</f>
        <v>down</v>
      </c>
    </row>
    <row r="1620" spans="1:24" x14ac:dyDescent="0.2">
      <c r="A1620" s="1">
        <v>40896</v>
      </c>
      <c r="B1620" s="2">
        <v>8122.25</v>
      </c>
      <c r="C1620" s="2">
        <v>8122.25</v>
      </c>
      <c r="D1620" s="2">
        <v>7801.55</v>
      </c>
      <c r="E1620" s="2">
        <v>7920.75</v>
      </c>
      <c r="F1620" s="2">
        <f t="shared" si="275"/>
        <v>7991.7</v>
      </c>
      <c r="G1620" s="2">
        <f>$C1620-$D1620</f>
        <v>320.69999999999982</v>
      </c>
      <c r="H1620" s="2">
        <f>$C1620-MAX($B1620,$E1620)</f>
        <v>0</v>
      </c>
      <c r="I1620" s="2">
        <f>MIN($B1620,$E1620)-$D1620</f>
        <v>119.19999999999982</v>
      </c>
      <c r="J1620" s="2">
        <f>$E1620-$B1620</f>
        <v>-201.5</v>
      </c>
      <c r="K1620" s="2">
        <f>$H1620/$G1620</f>
        <v>0</v>
      </c>
      <c r="L1620" s="2">
        <f>$I1620/$G1620</f>
        <v>0.37168693483005888</v>
      </c>
      <c r="M1620" s="2">
        <f>ABS($J1620)/$G1620</f>
        <v>0.62831306516994112</v>
      </c>
      <c r="N1620" s="2">
        <f t="shared" si="277"/>
        <v>8439.1531980111322</v>
      </c>
      <c r="O1620" s="2">
        <f t="shared" si="278"/>
        <v>8439.1531980111322</v>
      </c>
      <c r="P1620" s="2">
        <f t="shared" si="279"/>
        <v>7801.55</v>
      </c>
      <c r="Q1620" s="2">
        <f t="shared" si="280"/>
        <v>7991.7</v>
      </c>
      <c r="R1620" s="2">
        <f t="shared" si="276"/>
        <v>8167.8890990055661</v>
      </c>
      <c r="S1620" s="2">
        <f t="shared" si="285"/>
        <v>0</v>
      </c>
      <c r="T1620" s="2">
        <f t="shared" si="281"/>
        <v>-251.14999999999964</v>
      </c>
      <c r="U1620" s="2">
        <f t="shared" si="282"/>
        <v>-3.073336678128705</v>
      </c>
      <c r="V1620" s="2">
        <f t="shared" si="283"/>
        <v>-354.33750000000055</v>
      </c>
      <c r="W1620" s="2">
        <f t="shared" si="284"/>
        <v>-4.2455776169230077</v>
      </c>
      <c r="X1620" t="str">
        <f>IF($T1621&gt;0, "up", "down")</f>
        <v>down</v>
      </c>
    </row>
    <row r="1621" spans="1:24" x14ac:dyDescent="0.2">
      <c r="A1621" s="1">
        <v>40897</v>
      </c>
      <c r="B1621" s="2">
        <v>7948.45</v>
      </c>
      <c r="C1621" s="2">
        <v>7961.7</v>
      </c>
      <c r="D1621" s="2">
        <v>7766.35</v>
      </c>
      <c r="E1621" s="2">
        <v>7798.55</v>
      </c>
      <c r="F1621" s="2">
        <f t="shared" si="275"/>
        <v>7868.7624999999998</v>
      </c>
      <c r="G1621" s="2">
        <f>$C1621-$D1621</f>
        <v>195.34999999999945</v>
      </c>
      <c r="H1621" s="2">
        <f>$C1621-MAX($B1621,$E1621)</f>
        <v>13.25</v>
      </c>
      <c r="I1621" s="2">
        <f>MIN($B1621,$E1621)-$D1621</f>
        <v>32.199999999999818</v>
      </c>
      <c r="J1621" s="2">
        <f>$E1621-$B1621</f>
        <v>-149.89999999999964</v>
      </c>
      <c r="K1621" s="2">
        <f>$H1621/$G1621</f>
        <v>6.7826977220373882E-2</v>
      </c>
      <c r="L1621" s="2">
        <f>$I1621/$G1621</f>
        <v>0.16483235218837936</v>
      </c>
      <c r="M1621" s="2">
        <f>ABS($J1621)/$G1621</f>
        <v>0.76734067059124678</v>
      </c>
      <c r="N1621" s="2">
        <f t="shared" si="277"/>
        <v>8215.4265990055665</v>
      </c>
      <c r="O1621" s="2">
        <f t="shared" si="278"/>
        <v>8215.4265990055665</v>
      </c>
      <c r="P1621" s="2">
        <f t="shared" si="279"/>
        <v>7766.35</v>
      </c>
      <c r="Q1621" s="2">
        <f t="shared" si="280"/>
        <v>7868.7624999999998</v>
      </c>
      <c r="R1621" s="2">
        <f t="shared" si="276"/>
        <v>8016.491424502784</v>
      </c>
      <c r="S1621" s="2">
        <f t="shared" si="285"/>
        <v>0</v>
      </c>
      <c r="T1621" s="2">
        <f t="shared" si="281"/>
        <v>-122.19999999999982</v>
      </c>
      <c r="U1621" s="2">
        <f t="shared" si="282"/>
        <v>-1.5427831960357268</v>
      </c>
      <c r="V1621" s="2">
        <f t="shared" si="283"/>
        <v>-122.9375</v>
      </c>
      <c r="W1621" s="2">
        <f t="shared" si="284"/>
        <v>-1.538314751554738</v>
      </c>
      <c r="X1621" t="str">
        <f>IF($T1622&gt;0, "up", "down")</f>
        <v>up</v>
      </c>
    </row>
    <row r="1622" spans="1:24" x14ac:dyDescent="0.2">
      <c r="A1622" s="1">
        <v>40898</v>
      </c>
      <c r="B1622" s="2">
        <v>7999</v>
      </c>
      <c r="C1622" s="2">
        <v>8235.65</v>
      </c>
      <c r="D1622" s="2">
        <v>7936</v>
      </c>
      <c r="E1622" s="2">
        <v>8189.15</v>
      </c>
      <c r="F1622" s="2">
        <f t="shared" si="275"/>
        <v>8089.9500000000007</v>
      </c>
      <c r="G1622" s="2">
        <f>$C1622-$D1622</f>
        <v>299.64999999999964</v>
      </c>
      <c r="H1622" s="2">
        <f>$C1622-MAX($B1622,$E1622)</f>
        <v>46.5</v>
      </c>
      <c r="I1622" s="2">
        <f>MIN($B1622,$E1622)-$D1622</f>
        <v>63</v>
      </c>
      <c r="J1622" s="2">
        <f>$E1622-$B1622</f>
        <v>190.14999999999964</v>
      </c>
      <c r="K1622" s="2">
        <f>$H1622/$G1622</f>
        <v>0.15518104455197748</v>
      </c>
      <c r="L1622" s="2">
        <f>$I1622/$G1622</f>
        <v>0.21024528616719532</v>
      </c>
      <c r="M1622" s="2">
        <f>ABS($J1622)/$G1622</f>
        <v>0.63457366928082715</v>
      </c>
      <c r="N1622" s="2">
        <f t="shared" si="277"/>
        <v>8042.0945495027827</v>
      </c>
      <c r="O1622" s="2">
        <f t="shared" si="278"/>
        <v>8235.65</v>
      </c>
      <c r="P1622" s="2">
        <f t="shared" si="279"/>
        <v>7936</v>
      </c>
      <c r="Q1622" s="2">
        <f t="shared" si="280"/>
        <v>8089.9500000000007</v>
      </c>
      <c r="R1622" s="2">
        <f t="shared" si="276"/>
        <v>8075.9236373756958</v>
      </c>
      <c r="S1622" s="2">
        <f t="shared" si="285"/>
        <v>0.11923196506972698</v>
      </c>
      <c r="T1622" s="2">
        <f t="shared" si="281"/>
        <v>390.59999999999945</v>
      </c>
      <c r="U1622" s="2">
        <f t="shared" si="282"/>
        <v>5.0086233979393535</v>
      </c>
      <c r="V1622" s="2">
        <f t="shared" si="283"/>
        <v>221.18750000000091</v>
      </c>
      <c r="W1622" s="2">
        <f t="shared" si="284"/>
        <v>2.8109566148425613</v>
      </c>
      <c r="X1622" t="str">
        <f>IF($T1623&gt;0, "up", "down")</f>
        <v>up</v>
      </c>
    </row>
    <row r="1623" spans="1:24" x14ac:dyDescent="0.2">
      <c r="A1623" s="1">
        <v>40899</v>
      </c>
      <c r="B1623" s="2">
        <v>8106.2</v>
      </c>
      <c r="C1623" s="2">
        <v>8415.7000000000007</v>
      </c>
      <c r="D1623" s="2">
        <v>8064.15</v>
      </c>
      <c r="E1623" s="2">
        <v>8384.65</v>
      </c>
      <c r="F1623" s="2">
        <f t="shared" si="275"/>
        <v>8242.6750000000011</v>
      </c>
      <c r="G1623" s="2">
        <f>$C1623-$D1623</f>
        <v>351.55000000000109</v>
      </c>
      <c r="H1623" s="2">
        <f>$C1623-MAX($B1623,$E1623)</f>
        <v>31.050000000001091</v>
      </c>
      <c r="I1623" s="2">
        <f>MIN($B1623,$E1623)-$D1623</f>
        <v>42.050000000000182</v>
      </c>
      <c r="J1623" s="2">
        <f>$E1623-$B1623</f>
        <v>278.44999999999982</v>
      </c>
      <c r="K1623" s="2">
        <f>$H1623/$G1623</f>
        <v>8.8323140378327392E-2</v>
      </c>
      <c r="L1623" s="2">
        <f>$I1623/$G1623</f>
        <v>0.1196131418005975</v>
      </c>
      <c r="M1623" s="2">
        <f>ABS($J1623)/$G1623</f>
        <v>0.7920637178210751</v>
      </c>
      <c r="N1623" s="2">
        <f t="shared" si="277"/>
        <v>8066.0222747513917</v>
      </c>
      <c r="O1623" s="2">
        <f t="shared" si="278"/>
        <v>8415.7000000000007</v>
      </c>
      <c r="P1623" s="2">
        <f t="shared" si="279"/>
        <v>8064.15</v>
      </c>
      <c r="Q1623" s="2">
        <f t="shared" si="280"/>
        <v>8242.6750000000011</v>
      </c>
      <c r="R1623" s="2">
        <f t="shared" si="276"/>
        <v>8197.1368186878481</v>
      </c>
      <c r="S1623" s="2">
        <f t="shared" si="285"/>
        <v>0.46849673205928899</v>
      </c>
      <c r="T1623" s="2">
        <f t="shared" si="281"/>
        <v>195.5</v>
      </c>
      <c r="U1623" s="2">
        <f t="shared" si="282"/>
        <v>2.3873051537705381</v>
      </c>
      <c r="V1623" s="2">
        <f t="shared" si="283"/>
        <v>152.72500000000036</v>
      </c>
      <c r="W1623" s="2">
        <f t="shared" si="284"/>
        <v>1.8878361423741847</v>
      </c>
      <c r="X1623" t="str">
        <f>IF($T1624&gt;0, "up", "down")</f>
        <v>down</v>
      </c>
    </row>
    <row r="1624" spans="1:24" x14ac:dyDescent="0.2">
      <c r="A1624" s="1">
        <v>40900</v>
      </c>
      <c r="B1624" s="2">
        <v>8406.2000000000007</v>
      </c>
      <c r="C1624" s="2">
        <v>8451.9500000000007</v>
      </c>
      <c r="D1624" s="2">
        <v>8253.4500000000007</v>
      </c>
      <c r="E1624" s="2">
        <v>8296.4500000000007</v>
      </c>
      <c r="F1624" s="2">
        <f t="shared" si="275"/>
        <v>8352.0125000000007</v>
      </c>
      <c r="G1624" s="2">
        <f>$C1624-$D1624</f>
        <v>198.5</v>
      </c>
      <c r="H1624" s="2">
        <f>$C1624-MAX($B1624,$E1624)</f>
        <v>45.75</v>
      </c>
      <c r="I1624" s="2">
        <f>MIN($B1624,$E1624)-$D1624</f>
        <v>43</v>
      </c>
      <c r="J1624" s="2">
        <f>$E1624-$B1624</f>
        <v>-109.75</v>
      </c>
      <c r="K1624" s="2">
        <f>$H1624/$G1624</f>
        <v>0.23047858942065491</v>
      </c>
      <c r="L1624" s="2">
        <f>$I1624/$G1624</f>
        <v>0.21662468513853905</v>
      </c>
      <c r="M1624" s="2">
        <f>ABS($J1624)/$G1624</f>
        <v>0.55289672544080604</v>
      </c>
      <c r="N1624" s="2">
        <f t="shared" si="277"/>
        <v>8154.3486373756969</v>
      </c>
      <c r="O1624" s="2">
        <f t="shared" si="278"/>
        <v>8451.9500000000007</v>
      </c>
      <c r="P1624" s="2">
        <f t="shared" si="279"/>
        <v>8154.3486373756969</v>
      </c>
      <c r="Q1624" s="2">
        <f t="shared" si="280"/>
        <v>8352.0125000000007</v>
      </c>
      <c r="R1624" s="2">
        <f t="shared" si="276"/>
        <v>8278.1649436878488</v>
      </c>
      <c r="S1624" s="2">
        <f t="shared" si="285"/>
        <v>1</v>
      </c>
      <c r="T1624" s="2">
        <f t="shared" si="281"/>
        <v>-88.199999999998909</v>
      </c>
      <c r="U1624" s="2">
        <f t="shared" si="282"/>
        <v>-1.0519222627062419</v>
      </c>
      <c r="V1624" s="2">
        <f t="shared" si="283"/>
        <v>109.33749999999964</v>
      </c>
      <c r="W1624" s="2">
        <f t="shared" si="284"/>
        <v>1.3264807844540714</v>
      </c>
      <c r="X1624" t="str">
        <f>IF($T1625&gt;0, "up", "down")</f>
        <v>up</v>
      </c>
    </row>
    <row r="1625" spans="1:24" x14ac:dyDescent="0.2">
      <c r="A1625" s="1">
        <v>40903</v>
      </c>
      <c r="B1625" s="2">
        <v>8301.35</v>
      </c>
      <c r="C1625" s="2">
        <v>8420.2000000000007</v>
      </c>
      <c r="D1625" s="2">
        <v>8292.65</v>
      </c>
      <c r="E1625" s="2">
        <v>8374.5499999999993</v>
      </c>
      <c r="F1625" s="2">
        <f t="shared" si="275"/>
        <v>8347.1875</v>
      </c>
      <c r="G1625" s="2">
        <f>$C1625-$D1625</f>
        <v>127.55000000000109</v>
      </c>
      <c r="H1625" s="2">
        <f>$C1625-MAX($B1625,$E1625)</f>
        <v>45.650000000001455</v>
      </c>
      <c r="I1625" s="2">
        <f>MIN($B1625,$E1625)-$D1625</f>
        <v>8.7000000000007276</v>
      </c>
      <c r="J1625" s="2">
        <f>$E1625-$B1625</f>
        <v>73.199999999998909</v>
      </c>
      <c r="K1625" s="2">
        <f>$H1625/$G1625</f>
        <v>0.35789886319091385</v>
      </c>
      <c r="L1625" s="2">
        <f>$I1625/$G1625</f>
        <v>6.8208545668370466E-2</v>
      </c>
      <c r="M1625" s="2">
        <f>ABS($J1625)/$G1625</f>
        <v>0.57389259114071567</v>
      </c>
      <c r="N1625" s="2">
        <f t="shared" si="277"/>
        <v>8253.1805686878488</v>
      </c>
      <c r="O1625" s="2">
        <f t="shared" si="278"/>
        <v>8420.2000000000007</v>
      </c>
      <c r="P1625" s="2">
        <f t="shared" si="279"/>
        <v>8253.1805686878488</v>
      </c>
      <c r="Q1625" s="2">
        <f t="shared" si="280"/>
        <v>8347.1875</v>
      </c>
      <c r="R1625" s="2">
        <f t="shared" si="276"/>
        <v>8318.4371593439246</v>
      </c>
      <c r="S1625" s="2">
        <f t="shared" si="285"/>
        <v>1</v>
      </c>
      <c r="T1625" s="2">
        <f t="shared" si="281"/>
        <v>78.099999999998545</v>
      </c>
      <c r="U1625" s="2">
        <f t="shared" si="282"/>
        <v>0.94136648807620782</v>
      </c>
      <c r="V1625" s="2">
        <f t="shared" si="283"/>
        <v>-4.8250000000007276</v>
      </c>
      <c r="W1625" s="2">
        <f t="shared" si="284"/>
        <v>-5.7770507407654464E-2</v>
      </c>
      <c r="X1625" t="str">
        <f>IF($T1626&gt;0, "up", "down")</f>
        <v>down</v>
      </c>
    </row>
    <row r="1626" spans="1:24" x14ac:dyDescent="0.2">
      <c r="A1626" s="1">
        <v>40904</v>
      </c>
      <c r="B1626" s="2">
        <v>8348.5499999999993</v>
      </c>
      <c r="C1626" s="2">
        <v>8365.75</v>
      </c>
      <c r="D1626" s="2">
        <v>8223.85</v>
      </c>
      <c r="E1626" s="2">
        <v>8275.5</v>
      </c>
      <c r="F1626" s="2">
        <f t="shared" si="275"/>
        <v>8303.4125000000004</v>
      </c>
      <c r="G1626" s="2">
        <f>$C1626-$D1626</f>
        <v>141.89999999999964</v>
      </c>
      <c r="H1626" s="2">
        <f>$C1626-MAX($B1626,$E1626)</f>
        <v>17.200000000000728</v>
      </c>
      <c r="I1626" s="2">
        <f>MIN($B1626,$E1626)-$D1626</f>
        <v>51.649999999999636</v>
      </c>
      <c r="J1626" s="2">
        <f>$E1626-$B1626</f>
        <v>-73.049999999999272</v>
      </c>
      <c r="K1626" s="2">
        <f>$H1626/$G1626</f>
        <v>0.12121212121212666</v>
      </c>
      <c r="L1626" s="2">
        <f>$I1626/$G1626</f>
        <v>0.36398872445383912</v>
      </c>
      <c r="M1626" s="2">
        <f>ABS($J1626)/$G1626</f>
        <v>0.51479915433403423</v>
      </c>
      <c r="N1626" s="2">
        <f t="shared" si="277"/>
        <v>8300.1840343439253</v>
      </c>
      <c r="O1626" s="2">
        <f t="shared" si="278"/>
        <v>8365.75</v>
      </c>
      <c r="P1626" s="2">
        <f t="shared" si="279"/>
        <v>8223.85</v>
      </c>
      <c r="Q1626" s="2">
        <f t="shared" si="280"/>
        <v>8303.4125000000004</v>
      </c>
      <c r="R1626" s="2">
        <f t="shared" si="276"/>
        <v>8298.2991335859806</v>
      </c>
      <c r="S1626" s="2">
        <f t="shared" si="285"/>
        <v>0.91696122511229616</v>
      </c>
      <c r="T1626" s="2">
        <f t="shared" si="281"/>
        <v>-99.049999999999272</v>
      </c>
      <c r="U1626" s="2">
        <f t="shared" si="282"/>
        <v>-1.182750117916775</v>
      </c>
      <c r="V1626" s="2">
        <f t="shared" si="283"/>
        <v>-43.774999999999636</v>
      </c>
      <c r="W1626" s="2">
        <f t="shared" si="284"/>
        <v>-0.52442813822020451</v>
      </c>
      <c r="X1626" t="str">
        <f>IF($T1627&gt;0, "up", "down")</f>
        <v>down</v>
      </c>
    </row>
    <row r="1627" spans="1:24" x14ac:dyDescent="0.2">
      <c r="A1627" s="1">
        <v>40905</v>
      </c>
      <c r="B1627" s="2">
        <v>8256.1</v>
      </c>
      <c r="C1627" s="2">
        <v>8256.1</v>
      </c>
      <c r="D1627" s="2">
        <v>8053.15</v>
      </c>
      <c r="E1627" s="2">
        <v>8111.4</v>
      </c>
      <c r="F1627" s="2">
        <f t="shared" si="275"/>
        <v>8169.1875</v>
      </c>
      <c r="G1627" s="2">
        <f>$C1627-$D1627</f>
        <v>202.95000000000073</v>
      </c>
      <c r="H1627" s="2">
        <f>$C1627-MAX($B1627,$E1627)</f>
        <v>0</v>
      </c>
      <c r="I1627" s="2">
        <f>MIN($B1627,$E1627)-$D1627</f>
        <v>58.25</v>
      </c>
      <c r="J1627" s="2">
        <f>$E1627-$B1627</f>
        <v>-144.70000000000073</v>
      </c>
      <c r="K1627" s="2">
        <f>$H1627/$G1627</f>
        <v>0</v>
      </c>
      <c r="L1627" s="2">
        <f>$I1627/$G1627</f>
        <v>0.28701650652870064</v>
      </c>
      <c r="M1627" s="2">
        <f>ABS($J1627)/$G1627</f>
        <v>0.71298349347129941</v>
      </c>
      <c r="N1627" s="2">
        <f t="shared" si="277"/>
        <v>8301.7982671719619</v>
      </c>
      <c r="O1627" s="2">
        <f t="shared" si="278"/>
        <v>8301.7982671719619</v>
      </c>
      <c r="P1627" s="2">
        <f t="shared" si="279"/>
        <v>8053.15</v>
      </c>
      <c r="Q1627" s="2">
        <f t="shared" si="280"/>
        <v>8169.1875</v>
      </c>
      <c r="R1627" s="2">
        <f t="shared" si="276"/>
        <v>8206.4835085859813</v>
      </c>
      <c r="S1627" s="2">
        <f t="shared" si="285"/>
        <v>7.7054110875368287E-2</v>
      </c>
      <c r="T1627" s="2">
        <f t="shared" si="281"/>
        <v>-164.10000000000036</v>
      </c>
      <c r="U1627" s="2">
        <f t="shared" si="282"/>
        <v>-1.982961754576767</v>
      </c>
      <c r="V1627" s="2">
        <f t="shared" si="283"/>
        <v>-134.22500000000036</v>
      </c>
      <c r="W1627" s="2">
        <f t="shared" si="284"/>
        <v>-1.6165040578196055</v>
      </c>
      <c r="X1627" t="str">
        <f>IF($T1628&gt;0, "up", "down")</f>
        <v>down</v>
      </c>
    </row>
    <row r="1628" spans="1:24" x14ac:dyDescent="0.2">
      <c r="A1628" s="1">
        <v>40906</v>
      </c>
      <c r="B1628" s="2">
        <v>8050.3</v>
      </c>
      <c r="C1628" s="2">
        <v>8137.4</v>
      </c>
      <c r="D1628" s="2">
        <v>7986.75</v>
      </c>
      <c r="E1628" s="2">
        <v>8027.4</v>
      </c>
      <c r="F1628" s="2">
        <f t="shared" si="275"/>
        <v>8050.4624999999996</v>
      </c>
      <c r="G1628" s="2">
        <f>$C1628-$D1628</f>
        <v>150.64999999999964</v>
      </c>
      <c r="H1628" s="2">
        <f>$C1628-MAX($B1628,$E1628)</f>
        <v>87.099999999999454</v>
      </c>
      <c r="I1628" s="2">
        <f>MIN($B1628,$E1628)-$D1628</f>
        <v>40.649999999999636</v>
      </c>
      <c r="J1628" s="2">
        <f>$E1628-$B1628</f>
        <v>-22.900000000000546</v>
      </c>
      <c r="K1628" s="2">
        <f>$H1628/$G1628</f>
        <v>0.57816130102887264</v>
      </c>
      <c r="L1628" s="2">
        <f>$I1628/$G1628</f>
        <v>0.26983073348821596</v>
      </c>
      <c r="M1628" s="2">
        <f>ABS($J1628)/$G1628</f>
        <v>0.1520079654829114</v>
      </c>
      <c r="N1628" s="2">
        <f t="shared" si="277"/>
        <v>8235.492883585981</v>
      </c>
      <c r="O1628" s="2">
        <f t="shared" si="278"/>
        <v>8235.492883585981</v>
      </c>
      <c r="P1628" s="2">
        <f t="shared" si="279"/>
        <v>7986.75</v>
      </c>
      <c r="Q1628" s="2">
        <f t="shared" si="280"/>
        <v>8050.4624999999996</v>
      </c>
      <c r="R1628" s="2">
        <f t="shared" si="276"/>
        <v>8127.0495667929899</v>
      </c>
      <c r="S1628" s="2">
        <f t="shared" si="285"/>
        <v>0</v>
      </c>
      <c r="T1628" s="2">
        <f t="shared" si="281"/>
        <v>-84</v>
      </c>
      <c r="U1628" s="2">
        <f t="shared" si="282"/>
        <v>-1.0355795547007915</v>
      </c>
      <c r="V1628" s="2">
        <f t="shared" si="283"/>
        <v>-118.72500000000036</v>
      </c>
      <c r="W1628" s="2">
        <f t="shared" si="284"/>
        <v>-1.4533269067456265</v>
      </c>
      <c r="X1628" t="str">
        <f>IF($T1629&gt;0, "up", "down")</f>
        <v>down</v>
      </c>
    </row>
    <row r="1629" spans="1:24" x14ac:dyDescent="0.2">
      <c r="A1629" s="1">
        <v>40907</v>
      </c>
      <c r="B1629" s="2">
        <v>8073.2</v>
      </c>
      <c r="C1629" s="2">
        <v>8120.15</v>
      </c>
      <c r="D1629" s="2">
        <v>7925.15</v>
      </c>
      <c r="E1629" s="2">
        <v>7968.65</v>
      </c>
      <c r="F1629" s="2">
        <f t="shared" si="275"/>
        <v>8021.7875000000004</v>
      </c>
      <c r="G1629" s="2">
        <f>$C1629-$D1629</f>
        <v>195</v>
      </c>
      <c r="H1629" s="2">
        <f>$C1629-MAX($B1629,$E1629)</f>
        <v>46.949999999999818</v>
      </c>
      <c r="I1629" s="2">
        <f>MIN($B1629,$E1629)-$D1629</f>
        <v>43.5</v>
      </c>
      <c r="J1629" s="2">
        <f>$E1629-$B1629</f>
        <v>-104.55000000000018</v>
      </c>
      <c r="K1629" s="2">
        <f>$H1629/$G1629</f>
        <v>0.24076923076922985</v>
      </c>
      <c r="L1629" s="2">
        <f>$I1629/$G1629</f>
        <v>0.22307692307692309</v>
      </c>
      <c r="M1629" s="2">
        <f>ABS($J1629)/$G1629</f>
        <v>0.53615384615384709</v>
      </c>
      <c r="N1629" s="2">
        <f t="shared" si="277"/>
        <v>8142.9776917929903</v>
      </c>
      <c r="O1629" s="2">
        <f t="shared" si="278"/>
        <v>8142.9776917929903</v>
      </c>
      <c r="P1629" s="2">
        <f t="shared" si="279"/>
        <v>7925.15</v>
      </c>
      <c r="Q1629" s="2">
        <f t="shared" si="280"/>
        <v>8021.7875000000004</v>
      </c>
      <c r="R1629" s="2">
        <f t="shared" si="276"/>
        <v>8058.2232208964942</v>
      </c>
      <c r="S1629" s="2">
        <f t="shared" si="285"/>
        <v>0</v>
      </c>
      <c r="T1629" s="2">
        <f t="shared" si="281"/>
        <v>-58.75</v>
      </c>
      <c r="U1629" s="2">
        <f t="shared" si="282"/>
        <v>-0.73186835089817381</v>
      </c>
      <c r="V1629" s="2">
        <f t="shared" si="283"/>
        <v>-28.674999999999272</v>
      </c>
      <c r="W1629" s="2">
        <f t="shared" si="284"/>
        <v>-0.35619071575079414</v>
      </c>
      <c r="X1629" t="str">
        <f>IF($T1630&gt;0, "up", "down")</f>
        <v>up</v>
      </c>
    </row>
    <row r="1630" spans="1:24" x14ac:dyDescent="0.2">
      <c r="A1630" s="1">
        <v>40910</v>
      </c>
      <c r="B1630" s="2">
        <v>8009.85</v>
      </c>
      <c r="C1630" s="2">
        <v>8028.45</v>
      </c>
      <c r="D1630" s="2">
        <v>7888.25</v>
      </c>
      <c r="E1630" s="2">
        <v>7995.05</v>
      </c>
      <c r="F1630" s="2">
        <f t="shared" si="275"/>
        <v>7980.4</v>
      </c>
      <c r="G1630" s="2">
        <f>$C1630-$D1630</f>
        <v>140.19999999999982</v>
      </c>
      <c r="H1630" s="2">
        <f>$C1630-MAX($B1630,$E1630)</f>
        <v>18.599999999999454</v>
      </c>
      <c r="I1630" s="2">
        <f>MIN($B1630,$E1630)-$D1630</f>
        <v>106.80000000000018</v>
      </c>
      <c r="J1630" s="2">
        <f>$E1630-$B1630</f>
        <v>-14.800000000000182</v>
      </c>
      <c r="K1630" s="2">
        <f>$H1630/$G1630</f>
        <v>0.13266761768901197</v>
      </c>
      <c r="L1630" s="2">
        <f>$I1630/$G1630</f>
        <v>0.76176890156918919</v>
      </c>
      <c r="M1630" s="2">
        <f>ABS($J1630)/$G1630</f>
        <v>0.10556348074179887</v>
      </c>
      <c r="N1630" s="2">
        <f t="shared" si="277"/>
        <v>8082.3825958964953</v>
      </c>
      <c r="O1630" s="2">
        <f t="shared" si="278"/>
        <v>8082.3825958964953</v>
      </c>
      <c r="P1630" s="2">
        <f t="shared" si="279"/>
        <v>7888.25</v>
      </c>
      <c r="Q1630" s="2">
        <f t="shared" si="280"/>
        <v>7980.4</v>
      </c>
      <c r="R1630" s="2">
        <f t="shared" si="276"/>
        <v>8008.353797948248</v>
      </c>
      <c r="S1630" s="2">
        <f t="shared" si="285"/>
        <v>0</v>
      </c>
      <c r="T1630" s="2">
        <f t="shared" si="281"/>
        <v>26.400000000000546</v>
      </c>
      <c r="U1630" s="2">
        <f t="shared" si="282"/>
        <v>0.33129827511561616</v>
      </c>
      <c r="V1630" s="2">
        <f t="shared" si="283"/>
        <v>-41.387500000000728</v>
      </c>
      <c r="W1630" s="2">
        <f t="shared" si="284"/>
        <v>-0.5159386234053287</v>
      </c>
      <c r="X1630" t="str">
        <f>IF($T1631&gt;0, "up", "down")</f>
        <v>up</v>
      </c>
    </row>
    <row r="1631" spans="1:24" x14ac:dyDescent="0.2">
      <c r="A1631" s="1">
        <v>40911</v>
      </c>
      <c r="B1631" s="2">
        <v>8072.8</v>
      </c>
      <c r="C1631" s="2">
        <v>8356.35</v>
      </c>
      <c r="D1631" s="2">
        <v>8072.8</v>
      </c>
      <c r="E1631" s="2">
        <v>8340.2999999999993</v>
      </c>
      <c r="F1631" s="2">
        <f t="shared" si="275"/>
        <v>8210.5625</v>
      </c>
      <c r="G1631" s="2">
        <f>$C1631-$D1631</f>
        <v>283.55000000000018</v>
      </c>
      <c r="H1631" s="2">
        <f>$C1631-MAX($B1631,$E1631)</f>
        <v>16.050000000001091</v>
      </c>
      <c r="I1631" s="2">
        <f>MIN($B1631,$E1631)-$D1631</f>
        <v>0</v>
      </c>
      <c r="J1631" s="2">
        <f>$E1631-$B1631</f>
        <v>267.49999999999909</v>
      </c>
      <c r="K1631" s="2">
        <f>$H1631/$G1631</f>
        <v>5.6603773584909471E-2</v>
      </c>
      <c r="L1631" s="2">
        <f>$I1631/$G1631</f>
        <v>0</v>
      </c>
      <c r="M1631" s="2">
        <f>ABS($J1631)/$G1631</f>
        <v>0.94339622641509058</v>
      </c>
      <c r="N1631" s="2">
        <f t="shared" si="277"/>
        <v>8031.3912979482475</v>
      </c>
      <c r="O1631" s="2">
        <f t="shared" si="278"/>
        <v>8356.35</v>
      </c>
      <c r="P1631" s="2">
        <f t="shared" si="279"/>
        <v>8031.3912979482475</v>
      </c>
      <c r="Q1631" s="2">
        <f t="shared" si="280"/>
        <v>8210.5625</v>
      </c>
      <c r="R1631" s="2">
        <f t="shared" si="276"/>
        <v>8157.4237739741238</v>
      </c>
      <c r="S1631" s="2">
        <f t="shared" si="285"/>
        <v>0.75238577569237008</v>
      </c>
      <c r="T1631" s="2">
        <f t="shared" si="281"/>
        <v>345.24999999999909</v>
      </c>
      <c r="U1631" s="2">
        <f t="shared" si="282"/>
        <v>4.3182969462354714</v>
      </c>
      <c r="V1631" s="2">
        <f t="shared" si="283"/>
        <v>230.16250000000036</v>
      </c>
      <c r="W1631" s="2">
        <f t="shared" si="284"/>
        <v>2.8840972883564779</v>
      </c>
      <c r="X1631" t="str">
        <f>IF($T1632&gt;0, "up", "down")</f>
        <v>up</v>
      </c>
    </row>
    <row r="1632" spans="1:24" x14ac:dyDescent="0.2">
      <c r="A1632" s="1">
        <v>40912</v>
      </c>
      <c r="B1632" s="2">
        <v>8388.9500000000007</v>
      </c>
      <c r="C1632" s="2">
        <v>8453.4</v>
      </c>
      <c r="D1632" s="2">
        <v>8294.35</v>
      </c>
      <c r="E1632" s="2">
        <v>8408.4</v>
      </c>
      <c r="F1632" s="2">
        <f t="shared" si="275"/>
        <v>8386.2749999999996</v>
      </c>
      <c r="G1632" s="2">
        <f>$C1632-$D1632</f>
        <v>159.04999999999927</v>
      </c>
      <c r="H1632" s="2">
        <f>$C1632-MAX($B1632,$E1632)</f>
        <v>45</v>
      </c>
      <c r="I1632" s="2">
        <f>MIN($B1632,$E1632)-$D1632</f>
        <v>94.600000000000364</v>
      </c>
      <c r="J1632" s="2">
        <f>$E1632-$B1632</f>
        <v>19.449999999998909</v>
      </c>
      <c r="K1632" s="2">
        <f>$H1632/$G1632</f>
        <v>0.28292989625903936</v>
      </c>
      <c r="L1632" s="2">
        <f>$I1632/$G1632</f>
        <v>0.5947815152467828</v>
      </c>
      <c r="M1632" s="2">
        <f>ABS($J1632)/$G1632</f>
        <v>0.12228858849417791</v>
      </c>
      <c r="N1632" s="2">
        <f t="shared" si="277"/>
        <v>8120.9768989741242</v>
      </c>
      <c r="O1632" s="2">
        <f t="shared" si="278"/>
        <v>8453.4</v>
      </c>
      <c r="P1632" s="2">
        <f t="shared" si="279"/>
        <v>8120.9768989741242</v>
      </c>
      <c r="Q1632" s="2">
        <f t="shared" si="280"/>
        <v>8386.2749999999996</v>
      </c>
      <c r="R1632" s="2">
        <f t="shared" si="276"/>
        <v>8270.407199487061</v>
      </c>
      <c r="S1632" s="2">
        <f t="shared" si="285"/>
        <v>1</v>
      </c>
      <c r="T1632" s="2">
        <f t="shared" si="281"/>
        <v>68.100000000000364</v>
      </c>
      <c r="U1632" s="2">
        <f t="shared" si="282"/>
        <v>0.81651739146074331</v>
      </c>
      <c r="V1632" s="2">
        <f t="shared" si="283"/>
        <v>175.71249999999964</v>
      </c>
      <c r="W1632" s="2">
        <f t="shared" si="284"/>
        <v>2.1400787095890159</v>
      </c>
      <c r="X1632" t="str">
        <f>IF($T1633&gt;0, "up", "down")</f>
        <v>up</v>
      </c>
    </row>
    <row r="1633" spans="1:24" x14ac:dyDescent="0.2">
      <c r="A1633" s="1">
        <v>40913</v>
      </c>
      <c r="B1633" s="2">
        <v>8421.5</v>
      </c>
      <c r="C1633" s="2">
        <v>8516.15</v>
      </c>
      <c r="D1633" s="2">
        <v>8394.25</v>
      </c>
      <c r="E1633" s="2">
        <v>8454.9</v>
      </c>
      <c r="F1633" s="2">
        <f t="shared" si="275"/>
        <v>8446.7000000000007</v>
      </c>
      <c r="G1633" s="2">
        <f>$C1633-$D1633</f>
        <v>121.89999999999964</v>
      </c>
      <c r="H1633" s="2">
        <f>$C1633-MAX($B1633,$E1633)</f>
        <v>61.25</v>
      </c>
      <c r="I1633" s="2">
        <f>MIN($B1633,$E1633)-$D1633</f>
        <v>27.25</v>
      </c>
      <c r="J1633" s="2">
        <f>$E1633-$B1633</f>
        <v>33.399999999999636</v>
      </c>
      <c r="K1633" s="2">
        <f>$H1633/$G1633</f>
        <v>0.50246103363412786</v>
      </c>
      <c r="L1633" s="2">
        <f>$I1633/$G1633</f>
        <v>0.22354388843314257</v>
      </c>
      <c r="M1633" s="2">
        <f>ABS($J1633)/$G1633</f>
        <v>0.27399507793272959</v>
      </c>
      <c r="N1633" s="2">
        <f t="shared" si="277"/>
        <v>8253.625949487061</v>
      </c>
      <c r="O1633" s="2">
        <f t="shared" si="278"/>
        <v>8516.15</v>
      </c>
      <c r="P1633" s="2">
        <f t="shared" si="279"/>
        <v>8253.625949487061</v>
      </c>
      <c r="Q1633" s="2">
        <f t="shared" si="280"/>
        <v>8446.7000000000007</v>
      </c>
      <c r="R1633" s="2">
        <f t="shared" si="276"/>
        <v>8367.525474743532</v>
      </c>
      <c r="S1633" s="2">
        <f t="shared" si="285"/>
        <v>1</v>
      </c>
      <c r="T1633" s="2">
        <f t="shared" si="281"/>
        <v>46.5</v>
      </c>
      <c r="U1633" s="2">
        <f t="shared" si="282"/>
        <v>0.5530184101612674</v>
      </c>
      <c r="V1633" s="2">
        <f t="shared" si="283"/>
        <v>60.425000000001091</v>
      </c>
      <c r="W1633" s="2">
        <f t="shared" si="284"/>
        <v>0.72052252042773568</v>
      </c>
      <c r="X1633" t="str">
        <f>IF($T1634&gt;0, "up", "down")</f>
        <v>up</v>
      </c>
    </row>
    <row r="1634" spans="1:24" x14ac:dyDescent="0.2">
      <c r="A1634" s="1">
        <v>40914</v>
      </c>
      <c r="B1634" s="2">
        <v>8397.35</v>
      </c>
      <c r="C1634" s="2">
        <v>8586.65</v>
      </c>
      <c r="D1634" s="2">
        <v>8297.5499999999993</v>
      </c>
      <c r="E1634" s="2">
        <v>8488.25</v>
      </c>
      <c r="F1634" s="2">
        <f t="shared" si="275"/>
        <v>8442.4500000000007</v>
      </c>
      <c r="G1634" s="2">
        <f>$C1634-$D1634</f>
        <v>289.10000000000036</v>
      </c>
      <c r="H1634" s="2">
        <f>$C1634-MAX($B1634,$E1634)</f>
        <v>98.399999999999636</v>
      </c>
      <c r="I1634" s="2">
        <f>MIN($B1634,$E1634)-$D1634</f>
        <v>99.800000000001091</v>
      </c>
      <c r="J1634" s="2">
        <f>$E1634-$B1634</f>
        <v>90.899999999999636</v>
      </c>
      <c r="K1634" s="2">
        <f>$H1634/$G1634</f>
        <v>0.34036665513662923</v>
      </c>
      <c r="L1634" s="2">
        <f>$I1634/$G1634</f>
        <v>0.34520927014874081</v>
      </c>
      <c r="M1634" s="2">
        <f>ABS($J1634)/$G1634</f>
        <v>0.31442407471462996</v>
      </c>
      <c r="N1634" s="2">
        <f t="shared" si="277"/>
        <v>8350.1629747435309</v>
      </c>
      <c r="O1634" s="2">
        <f t="shared" si="278"/>
        <v>8586.65</v>
      </c>
      <c r="P1634" s="2">
        <f t="shared" si="279"/>
        <v>8297.5499999999993</v>
      </c>
      <c r="Q1634" s="2">
        <f t="shared" si="280"/>
        <v>8442.4500000000007</v>
      </c>
      <c r="R1634" s="2">
        <f t="shared" si="276"/>
        <v>8419.2032436858826</v>
      </c>
      <c r="S1634" s="2">
        <f t="shared" si="285"/>
        <v>1</v>
      </c>
      <c r="T1634" s="2">
        <f t="shared" si="281"/>
        <v>33.350000000000364</v>
      </c>
      <c r="U1634" s="2">
        <f t="shared" si="282"/>
        <v>0.39444582431489866</v>
      </c>
      <c r="V1634" s="2">
        <f t="shared" si="283"/>
        <v>-4.25</v>
      </c>
      <c r="W1634" s="2">
        <f t="shared" si="284"/>
        <v>-5.0315507831460798E-2</v>
      </c>
      <c r="X1634" t="str">
        <f>IF($T1635&gt;0, "up", "down")</f>
        <v>down</v>
      </c>
    </row>
    <row r="1635" spans="1:24" x14ac:dyDescent="0.2">
      <c r="A1635" s="1">
        <v>40915</v>
      </c>
      <c r="B1635" s="2">
        <v>8471.15</v>
      </c>
      <c r="C1635" s="2">
        <v>8480.4</v>
      </c>
      <c r="D1635" s="2">
        <v>8436.4500000000007</v>
      </c>
      <c r="E1635" s="2">
        <v>8452.7999999999993</v>
      </c>
      <c r="F1635" s="2">
        <f t="shared" si="275"/>
        <v>8460.2000000000007</v>
      </c>
      <c r="G1635" s="2">
        <f>$C1635-$D1635</f>
        <v>43.949999999998909</v>
      </c>
      <c r="H1635" s="2">
        <f>$C1635-MAX($B1635,$E1635)</f>
        <v>9.25</v>
      </c>
      <c r="I1635" s="2">
        <f>MIN($B1635,$E1635)-$D1635</f>
        <v>16.349999999998545</v>
      </c>
      <c r="J1635" s="2">
        <f>$E1635-$B1635</f>
        <v>-18.350000000000364</v>
      </c>
      <c r="K1635" s="2">
        <f>$H1635/$G1635</f>
        <v>0.21046643913538635</v>
      </c>
      <c r="L1635" s="2">
        <f>$I1635/$G1635</f>
        <v>0.37201365187710922</v>
      </c>
      <c r="M1635" s="2">
        <f>ABS($J1635)/$G1635</f>
        <v>0.41751990898750441</v>
      </c>
      <c r="N1635" s="2">
        <f t="shared" si="277"/>
        <v>8396.3064873717667</v>
      </c>
      <c r="O1635" s="2">
        <f t="shared" si="278"/>
        <v>8480.4</v>
      </c>
      <c r="P1635" s="2">
        <f t="shared" si="279"/>
        <v>8396.3064873717667</v>
      </c>
      <c r="Q1635" s="2">
        <f t="shared" si="280"/>
        <v>8460.2000000000007</v>
      </c>
      <c r="R1635" s="2">
        <f t="shared" si="276"/>
        <v>8433.3032436858848</v>
      </c>
      <c r="S1635" s="2">
        <f t="shared" si="285"/>
        <v>1</v>
      </c>
      <c r="T1635" s="2">
        <f t="shared" si="281"/>
        <v>-35.450000000000728</v>
      </c>
      <c r="U1635" s="2">
        <f t="shared" si="282"/>
        <v>-0.41763614408153305</v>
      </c>
      <c r="V1635" s="2">
        <f t="shared" si="283"/>
        <v>17.75</v>
      </c>
      <c r="W1635" s="2">
        <f t="shared" si="284"/>
        <v>0.21024702544877372</v>
      </c>
      <c r="X1635" t="str">
        <f>IF($T1636&gt;0, "up", "down")</f>
        <v>up</v>
      </c>
    </row>
    <row r="1636" spans="1:24" x14ac:dyDescent="0.2">
      <c r="A1636" s="1">
        <v>40917</v>
      </c>
      <c r="B1636" s="2">
        <v>8450.4</v>
      </c>
      <c r="C1636" s="2">
        <v>8517.7999999999993</v>
      </c>
      <c r="D1636" s="2">
        <v>8329.9</v>
      </c>
      <c r="E1636" s="2">
        <v>8481.35</v>
      </c>
      <c r="F1636" s="2">
        <f t="shared" si="275"/>
        <v>8444.8624999999993</v>
      </c>
      <c r="G1636" s="2">
        <f>$C1636-$D1636</f>
        <v>187.89999999999964</v>
      </c>
      <c r="H1636" s="2">
        <f>$C1636-MAX($B1636,$E1636)</f>
        <v>36.449999999998909</v>
      </c>
      <c r="I1636" s="2">
        <f>MIN($B1636,$E1636)-$D1636</f>
        <v>120.5</v>
      </c>
      <c r="J1636" s="2">
        <f>$E1636-$B1636</f>
        <v>30.950000000000728</v>
      </c>
      <c r="K1636" s="2">
        <f>$H1636/$G1636</f>
        <v>0.19398616285257572</v>
      </c>
      <c r="L1636" s="2">
        <f>$I1636/$G1636</f>
        <v>0.64129856306546162</v>
      </c>
      <c r="M1636" s="2">
        <f>ABS($J1636)/$G1636</f>
        <v>0.16471527408196268</v>
      </c>
      <c r="N1636" s="2">
        <f t="shared" si="277"/>
        <v>8428.2532436858837</v>
      </c>
      <c r="O1636" s="2">
        <f t="shared" si="278"/>
        <v>8517.7999999999993</v>
      </c>
      <c r="P1636" s="2">
        <f t="shared" si="279"/>
        <v>8329.9</v>
      </c>
      <c r="Q1636" s="2">
        <f t="shared" si="280"/>
        <v>8444.8624999999993</v>
      </c>
      <c r="R1636" s="2">
        <f t="shared" si="276"/>
        <v>8430.2039359214723</v>
      </c>
      <c r="S1636" s="2">
        <f t="shared" si="285"/>
        <v>0.98097370762036651</v>
      </c>
      <c r="T1636" s="2">
        <f t="shared" si="281"/>
        <v>28.550000000001091</v>
      </c>
      <c r="U1636" s="2">
        <f t="shared" si="282"/>
        <v>0.33775790270680833</v>
      </c>
      <c r="V1636" s="2">
        <f t="shared" si="283"/>
        <v>-15.337500000001455</v>
      </c>
      <c r="W1636" s="2">
        <f t="shared" si="284"/>
        <v>-0.18129004042459343</v>
      </c>
      <c r="X1636" t="str">
        <f>IF($T1637&gt;0, "up", "down")</f>
        <v>up</v>
      </c>
    </row>
    <row r="1637" spans="1:24" x14ac:dyDescent="0.2">
      <c r="A1637" s="1">
        <v>40918</v>
      </c>
      <c r="B1637" s="2">
        <v>8535.65</v>
      </c>
      <c r="C1637" s="2">
        <v>8748.7999999999993</v>
      </c>
      <c r="D1637" s="2">
        <v>8535.65</v>
      </c>
      <c r="E1637" s="2">
        <v>8735.0499999999993</v>
      </c>
      <c r="F1637" s="2">
        <f t="shared" si="275"/>
        <v>8638.7874999999985</v>
      </c>
      <c r="G1637" s="2">
        <f>$C1637-$D1637</f>
        <v>213.14999999999964</v>
      </c>
      <c r="H1637" s="2">
        <f>$C1637-MAX($B1637,$E1637)</f>
        <v>13.75</v>
      </c>
      <c r="I1637" s="2">
        <f>MIN($B1637,$E1637)-$D1637</f>
        <v>0</v>
      </c>
      <c r="J1637" s="2">
        <f>$E1637-$B1637</f>
        <v>199.39999999999964</v>
      </c>
      <c r="K1637" s="2">
        <f>$H1637/$G1637</f>
        <v>6.4508562045507964E-2</v>
      </c>
      <c r="L1637" s="2">
        <f>$I1637/$G1637</f>
        <v>0</v>
      </c>
      <c r="M1637" s="2">
        <f>ABS($J1637)/$G1637</f>
        <v>0.93549143795449208</v>
      </c>
      <c r="N1637" s="2">
        <f t="shared" si="277"/>
        <v>8436.5578718429424</v>
      </c>
      <c r="O1637" s="2">
        <f t="shared" si="278"/>
        <v>8748.7999999999993</v>
      </c>
      <c r="P1637" s="2">
        <f t="shared" si="279"/>
        <v>8436.5578718429424</v>
      </c>
      <c r="Q1637" s="2">
        <f t="shared" si="280"/>
        <v>8638.7874999999985</v>
      </c>
      <c r="R1637" s="2">
        <f t="shared" si="276"/>
        <v>8565.1758109214716</v>
      </c>
      <c r="S1637" s="2">
        <f t="shared" si="285"/>
        <v>1</v>
      </c>
      <c r="T1637" s="2">
        <f t="shared" si="281"/>
        <v>253.69999999999891</v>
      </c>
      <c r="U1637" s="2">
        <f t="shared" si="282"/>
        <v>2.9912690786254417</v>
      </c>
      <c r="V1637" s="2">
        <f t="shared" si="283"/>
        <v>193.92499999999927</v>
      </c>
      <c r="W1637" s="2">
        <f t="shared" si="284"/>
        <v>2.296366577904605</v>
      </c>
      <c r="X1637" t="str">
        <f>IF($T1638&gt;0, "up", "down")</f>
        <v>up</v>
      </c>
    </row>
    <row r="1638" spans="1:24" x14ac:dyDescent="0.2">
      <c r="A1638" s="1">
        <v>40919</v>
      </c>
      <c r="B1638" s="2">
        <v>8758.25</v>
      </c>
      <c r="C1638" s="2">
        <v>8858.9500000000007</v>
      </c>
      <c r="D1638" s="2">
        <v>8736.25</v>
      </c>
      <c r="E1638" s="2">
        <v>8839.7000000000007</v>
      </c>
      <c r="F1638" s="2">
        <f t="shared" si="275"/>
        <v>8798.2875000000004</v>
      </c>
      <c r="G1638" s="2">
        <f>$C1638-$D1638</f>
        <v>122.70000000000073</v>
      </c>
      <c r="H1638" s="2">
        <f>$C1638-MAX($B1638,$E1638)</f>
        <v>19.25</v>
      </c>
      <c r="I1638" s="2">
        <f>MIN($B1638,$E1638)-$D1638</f>
        <v>22</v>
      </c>
      <c r="J1638" s="2">
        <f>$E1638-$B1638</f>
        <v>81.450000000000728</v>
      </c>
      <c r="K1638" s="2">
        <f>$H1638/$G1638</f>
        <v>0.15688671556642123</v>
      </c>
      <c r="L1638" s="2">
        <f>$I1638/$G1638</f>
        <v>0.17929910350448142</v>
      </c>
      <c r="M1638" s="2">
        <f>ABS($J1638)/$G1638</f>
        <v>0.66381418092909739</v>
      </c>
      <c r="N1638" s="2">
        <f t="shared" si="277"/>
        <v>8537.6726859214705</v>
      </c>
      <c r="O1638" s="2">
        <f t="shared" si="278"/>
        <v>8858.9500000000007</v>
      </c>
      <c r="P1638" s="2">
        <f t="shared" si="279"/>
        <v>8537.6726859214705</v>
      </c>
      <c r="Q1638" s="2">
        <f t="shared" si="280"/>
        <v>8798.2875000000004</v>
      </c>
      <c r="R1638" s="2">
        <f t="shared" si="276"/>
        <v>8683.1457179607351</v>
      </c>
      <c r="S1638" s="2">
        <f t="shared" si="285"/>
        <v>1</v>
      </c>
      <c r="T1638" s="2">
        <f t="shared" si="281"/>
        <v>104.65000000000146</v>
      </c>
      <c r="U1638" s="2">
        <f t="shared" si="282"/>
        <v>1.1980469487868011</v>
      </c>
      <c r="V1638" s="2">
        <f t="shared" si="283"/>
        <v>159.50000000000182</v>
      </c>
      <c r="W1638" s="2">
        <f t="shared" si="284"/>
        <v>1.8463239198788239</v>
      </c>
      <c r="X1638" t="str">
        <f>IF($T1639&gt;0, "up", "down")</f>
        <v>up</v>
      </c>
    </row>
    <row r="1639" spans="1:24" x14ac:dyDescent="0.2">
      <c r="A1639" s="1">
        <v>40920</v>
      </c>
      <c r="B1639" s="2">
        <v>8831.4500000000007</v>
      </c>
      <c r="C1639" s="2">
        <v>9015.25</v>
      </c>
      <c r="D1639" s="2">
        <v>8830.25</v>
      </c>
      <c r="E1639" s="2">
        <v>8930.25</v>
      </c>
      <c r="F1639" s="2">
        <f t="shared" si="275"/>
        <v>8901.7999999999993</v>
      </c>
      <c r="G1639" s="2">
        <f>$C1639-$D1639</f>
        <v>185</v>
      </c>
      <c r="H1639" s="2">
        <f>$C1639-MAX($B1639,$E1639)</f>
        <v>85</v>
      </c>
      <c r="I1639" s="2">
        <f>MIN($B1639,$E1639)-$D1639</f>
        <v>1.2000000000007276</v>
      </c>
      <c r="J1639" s="2">
        <f>$E1639-$B1639</f>
        <v>98.799999999999272</v>
      </c>
      <c r="K1639" s="2">
        <f>$H1639/$G1639</f>
        <v>0.45945945945945948</v>
      </c>
      <c r="L1639" s="2">
        <f>$I1639/$G1639</f>
        <v>6.4864864864904196E-3</v>
      </c>
      <c r="M1639" s="2">
        <f>ABS($J1639)/$G1639</f>
        <v>0.53405405405405015</v>
      </c>
      <c r="N1639" s="2">
        <f t="shared" si="277"/>
        <v>8667.9800929607354</v>
      </c>
      <c r="O1639" s="2">
        <f t="shared" si="278"/>
        <v>9015.25</v>
      </c>
      <c r="P1639" s="2">
        <f t="shared" si="279"/>
        <v>8667.9800929607354</v>
      </c>
      <c r="Q1639" s="2">
        <f t="shared" si="280"/>
        <v>8901.7999999999993</v>
      </c>
      <c r="R1639" s="2">
        <f t="shared" si="276"/>
        <v>8813.2525464803693</v>
      </c>
      <c r="S1639" s="2">
        <f t="shared" si="285"/>
        <v>1</v>
      </c>
      <c r="T1639" s="2">
        <f t="shared" si="281"/>
        <v>90.549999999999272</v>
      </c>
      <c r="U1639" s="2">
        <f t="shared" si="282"/>
        <v>1.0243560301820114</v>
      </c>
      <c r="V1639" s="2">
        <f t="shared" si="283"/>
        <v>103.51249999999891</v>
      </c>
      <c r="W1639" s="2">
        <f t="shared" si="284"/>
        <v>1.1765073600970519</v>
      </c>
      <c r="X1639" t="str">
        <f>IF($T1640&gt;0, "up", "down")</f>
        <v>up</v>
      </c>
    </row>
    <row r="1640" spans="1:24" x14ac:dyDescent="0.2">
      <c r="A1640" s="1">
        <v>40921</v>
      </c>
      <c r="B1640" s="2">
        <v>8989.9</v>
      </c>
      <c r="C1640" s="2">
        <v>9073</v>
      </c>
      <c r="D1640" s="2">
        <v>8913.9500000000007</v>
      </c>
      <c r="E1640" s="2">
        <v>8975.0499999999993</v>
      </c>
      <c r="F1640" s="2">
        <f t="shared" si="275"/>
        <v>8987.9750000000004</v>
      </c>
      <c r="G1640" s="2">
        <f>$C1640-$D1640</f>
        <v>159.04999999999927</v>
      </c>
      <c r="H1640" s="2">
        <f>$C1640-MAX($B1640,$E1640)</f>
        <v>83.100000000000364</v>
      </c>
      <c r="I1640" s="2">
        <f>MIN($B1640,$E1640)-$D1640</f>
        <v>61.099999999998545</v>
      </c>
      <c r="J1640" s="2">
        <f>$E1640-$B1640</f>
        <v>-14.850000000000364</v>
      </c>
      <c r="K1640" s="2">
        <f>$H1640/$G1640</f>
        <v>0.52247720842502821</v>
      </c>
      <c r="L1640" s="2">
        <f>$I1640/$G1640</f>
        <v>0.38415592580948649</v>
      </c>
      <c r="M1640" s="2">
        <f>ABS($J1640)/$G1640</f>
        <v>9.3366865765485266E-2</v>
      </c>
      <c r="N1640" s="2">
        <f t="shared" si="277"/>
        <v>8784.8900464803664</v>
      </c>
      <c r="O1640" s="2">
        <f t="shared" si="278"/>
        <v>9073</v>
      </c>
      <c r="P1640" s="2">
        <f t="shared" si="279"/>
        <v>8784.8900464803664</v>
      </c>
      <c r="Q1640" s="2">
        <f t="shared" si="280"/>
        <v>8987.9750000000004</v>
      </c>
      <c r="R1640" s="2">
        <f t="shared" si="276"/>
        <v>8907.6887732401829</v>
      </c>
      <c r="S1640" s="2">
        <f t="shared" si="285"/>
        <v>1</v>
      </c>
      <c r="T1640" s="2">
        <f t="shared" si="281"/>
        <v>44.799999999999272</v>
      </c>
      <c r="U1640" s="2">
        <f t="shared" si="282"/>
        <v>0.50166568685086388</v>
      </c>
      <c r="V1640" s="2">
        <f t="shared" si="283"/>
        <v>86.175000000001091</v>
      </c>
      <c r="W1640" s="2">
        <f t="shared" si="284"/>
        <v>0.96806263901684042</v>
      </c>
      <c r="X1640" t="str">
        <f>IF($T1641&gt;0, "up", "down")</f>
        <v>down</v>
      </c>
    </row>
    <row r="1641" spans="1:24" x14ac:dyDescent="0.2">
      <c r="A1641" s="1">
        <v>40924</v>
      </c>
      <c r="B1641" s="2">
        <v>8913.25</v>
      </c>
      <c r="C1641" s="2">
        <v>8967.9500000000007</v>
      </c>
      <c r="D1641" s="2">
        <v>8813.85</v>
      </c>
      <c r="E1641" s="2">
        <v>8940.25</v>
      </c>
      <c r="F1641" s="2">
        <f t="shared" si="275"/>
        <v>8908.8250000000007</v>
      </c>
      <c r="G1641" s="2">
        <f>$C1641-$D1641</f>
        <v>154.10000000000036</v>
      </c>
      <c r="H1641" s="2">
        <f>$C1641-MAX($B1641,$E1641)</f>
        <v>27.700000000000728</v>
      </c>
      <c r="I1641" s="2">
        <f>MIN($B1641,$E1641)-$D1641</f>
        <v>99.399999999999636</v>
      </c>
      <c r="J1641" s="2">
        <f>$E1641-$B1641</f>
        <v>27</v>
      </c>
      <c r="K1641" s="2">
        <f>$H1641/$G1641</f>
        <v>0.17975340687865451</v>
      </c>
      <c r="L1641" s="2">
        <f>$I1641/$G1641</f>
        <v>0.64503569110966519</v>
      </c>
      <c r="M1641" s="2">
        <f>ABS($J1641)/$G1641</f>
        <v>0.17521090201168033</v>
      </c>
      <c r="N1641" s="2">
        <f t="shared" si="277"/>
        <v>8886.4325232401825</v>
      </c>
      <c r="O1641" s="2">
        <f t="shared" si="278"/>
        <v>8967.9500000000007</v>
      </c>
      <c r="P1641" s="2">
        <f t="shared" si="279"/>
        <v>8813.85</v>
      </c>
      <c r="Q1641" s="2">
        <f t="shared" si="280"/>
        <v>8908.8250000000007</v>
      </c>
      <c r="R1641" s="2">
        <f t="shared" si="276"/>
        <v>8894.2643808100474</v>
      </c>
      <c r="S1641" s="2">
        <f t="shared" si="285"/>
        <v>0.96080617697135828</v>
      </c>
      <c r="T1641" s="2">
        <f t="shared" si="281"/>
        <v>-34.799999999999272</v>
      </c>
      <c r="U1641" s="2">
        <f t="shared" si="282"/>
        <v>-0.38774157247034025</v>
      </c>
      <c r="V1641" s="2">
        <f t="shared" si="283"/>
        <v>-79.149999999999636</v>
      </c>
      <c r="W1641" s="2">
        <f t="shared" si="284"/>
        <v>-0.88062105201671814</v>
      </c>
      <c r="X1641" t="str">
        <f>IF($T1642&gt;0, "up", "down")</f>
        <v>up</v>
      </c>
    </row>
    <row r="1642" spans="1:24" x14ac:dyDescent="0.2">
      <c r="A1642" s="1">
        <v>40925</v>
      </c>
      <c r="B1642" s="2">
        <v>9013.65</v>
      </c>
      <c r="C1642" s="2">
        <v>9114.4500000000007</v>
      </c>
      <c r="D1642" s="2">
        <v>9011.7999999999993</v>
      </c>
      <c r="E1642" s="2">
        <v>9056.7000000000007</v>
      </c>
      <c r="F1642" s="2">
        <f t="shared" si="275"/>
        <v>9049.15</v>
      </c>
      <c r="G1642" s="2">
        <f>$C1642-$D1642</f>
        <v>102.65000000000146</v>
      </c>
      <c r="H1642" s="2">
        <f>$C1642-MAX($B1642,$E1642)</f>
        <v>57.75</v>
      </c>
      <c r="I1642" s="2">
        <f>MIN($B1642,$E1642)-$D1642</f>
        <v>1.8500000000003638</v>
      </c>
      <c r="J1642" s="2">
        <f>$E1642-$B1642</f>
        <v>43.050000000001091</v>
      </c>
      <c r="K1642" s="2">
        <f>$H1642/$G1642</f>
        <v>0.56259132976131687</v>
      </c>
      <c r="L1642" s="2">
        <f>$I1642/$G1642</f>
        <v>1.8022406234781661E-2</v>
      </c>
      <c r="M1642" s="2">
        <f>ABS($J1642)/$G1642</f>
        <v>0.41938626400390144</v>
      </c>
      <c r="N1642" s="2">
        <f t="shared" si="277"/>
        <v>8897.6287616200916</v>
      </c>
      <c r="O1642" s="2">
        <f t="shared" si="278"/>
        <v>9114.4500000000007</v>
      </c>
      <c r="P1642" s="2">
        <f t="shared" si="279"/>
        <v>8897.6287616200916</v>
      </c>
      <c r="Q1642" s="2">
        <f t="shared" si="280"/>
        <v>9049.15</v>
      </c>
      <c r="R1642" s="2">
        <f t="shared" si="276"/>
        <v>8989.7143808100464</v>
      </c>
      <c r="S1642" s="2">
        <f t="shared" si="285"/>
        <v>1</v>
      </c>
      <c r="T1642" s="2">
        <f t="shared" si="281"/>
        <v>116.45000000000073</v>
      </c>
      <c r="U1642" s="2">
        <f t="shared" si="282"/>
        <v>1.3025362825424427</v>
      </c>
      <c r="V1642" s="2">
        <f t="shared" si="283"/>
        <v>140.32499999999891</v>
      </c>
      <c r="W1642" s="2">
        <f t="shared" si="284"/>
        <v>1.5751235432281911</v>
      </c>
      <c r="X1642" t="str">
        <f>IF($T1643&gt;0, "up", "down")</f>
        <v>down</v>
      </c>
    </row>
    <row r="1643" spans="1:24" x14ac:dyDescent="0.2">
      <c r="A1643" s="1">
        <v>40926</v>
      </c>
      <c r="B1643" s="2">
        <v>9067.35</v>
      </c>
      <c r="C1643" s="2">
        <v>9067.35</v>
      </c>
      <c r="D1643" s="2">
        <v>8922.7000000000007</v>
      </c>
      <c r="E1643" s="2">
        <v>9023.4</v>
      </c>
      <c r="F1643" s="2">
        <f t="shared" si="275"/>
        <v>9020.2000000000007</v>
      </c>
      <c r="G1643" s="2">
        <f>$C1643-$D1643</f>
        <v>144.64999999999964</v>
      </c>
      <c r="H1643" s="2">
        <f>$C1643-MAX($B1643,$E1643)</f>
        <v>0</v>
      </c>
      <c r="I1643" s="2">
        <f>MIN($B1643,$E1643)-$D1643</f>
        <v>100.69999999999891</v>
      </c>
      <c r="J1643" s="2">
        <f>$E1643-$B1643</f>
        <v>-43.950000000000728</v>
      </c>
      <c r="K1643" s="2">
        <f>$H1643/$G1643</f>
        <v>0</v>
      </c>
      <c r="L1643" s="2">
        <f>$I1643/$G1643</f>
        <v>0.69616315243691085</v>
      </c>
      <c r="M1643" s="2">
        <f>ABS($J1643)/$G1643</f>
        <v>0.3038368475630891</v>
      </c>
      <c r="N1643" s="2">
        <f t="shared" si="277"/>
        <v>8973.3893808100456</v>
      </c>
      <c r="O1643" s="2">
        <f t="shared" si="278"/>
        <v>9067.35</v>
      </c>
      <c r="P1643" s="2">
        <f t="shared" si="279"/>
        <v>8922.7000000000007</v>
      </c>
      <c r="Q1643" s="2">
        <f t="shared" si="280"/>
        <v>9020.2000000000007</v>
      </c>
      <c r="R1643" s="2">
        <f t="shared" si="276"/>
        <v>8995.9098452025119</v>
      </c>
      <c r="S1643" s="2">
        <f t="shared" si="285"/>
        <v>1</v>
      </c>
      <c r="T1643" s="2">
        <f t="shared" si="281"/>
        <v>-33.300000000001091</v>
      </c>
      <c r="U1643" s="2">
        <f t="shared" si="282"/>
        <v>-0.36768359336183259</v>
      </c>
      <c r="V1643" s="2">
        <f t="shared" si="283"/>
        <v>-28.949999999998909</v>
      </c>
      <c r="W1643" s="2">
        <f t="shared" si="284"/>
        <v>-0.31991955045500309</v>
      </c>
      <c r="X1643" t="str">
        <f>IF($T1644&gt;0, "up", "down")</f>
        <v>up</v>
      </c>
    </row>
    <row r="1644" spans="1:24" x14ac:dyDescent="0.2">
      <c r="A1644" s="1">
        <v>40927</v>
      </c>
      <c r="B1644" s="2">
        <v>9106.7999999999993</v>
      </c>
      <c r="C1644" s="2">
        <v>9212.85</v>
      </c>
      <c r="D1644" s="2">
        <v>9106.7999999999993</v>
      </c>
      <c r="E1644" s="2">
        <v>9199.4</v>
      </c>
      <c r="F1644" s="2">
        <f t="shared" si="275"/>
        <v>9156.4624999999996</v>
      </c>
      <c r="G1644" s="2">
        <f>$C1644-$D1644</f>
        <v>106.05000000000109</v>
      </c>
      <c r="H1644" s="2">
        <f>$C1644-MAX($B1644,$E1644)</f>
        <v>13.450000000000728</v>
      </c>
      <c r="I1644" s="2">
        <f>MIN($B1644,$E1644)-$D1644</f>
        <v>0</v>
      </c>
      <c r="J1644" s="2">
        <f>$E1644-$B1644</f>
        <v>92.600000000000364</v>
      </c>
      <c r="K1644" s="2">
        <f>$H1644/$G1644</f>
        <v>0.12682696841113239</v>
      </c>
      <c r="L1644" s="2">
        <f>$I1644/$G1644</f>
        <v>0</v>
      </c>
      <c r="M1644" s="2">
        <f>ABS($J1644)/$G1644</f>
        <v>0.87317303158886761</v>
      </c>
      <c r="N1644" s="2">
        <f t="shared" si="277"/>
        <v>8996.7946904050223</v>
      </c>
      <c r="O1644" s="2">
        <f t="shared" si="278"/>
        <v>9212.85</v>
      </c>
      <c r="P1644" s="2">
        <f t="shared" si="279"/>
        <v>8996.7946904050223</v>
      </c>
      <c r="Q1644" s="2">
        <f t="shared" si="280"/>
        <v>9156.4624999999996</v>
      </c>
      <c r="R1644" s="2">
        <f t="shared" si="276"/>
        <v>9090.7254702025111</v>
      </c>
      <c r="S1644" s="2">
        <f t="shared" si="285"/>
        <v>1</v>
      </c>
      <c r="T1644" s="2">
        <f t="shared" si="281"/>
        <v>176</v>
      </c>
      <c r="U1644" s="2">
        <f t="shared" si="282"/>
        <v>1.9504842963849547</v>
      </c>
      <c r="V1644" s="2">
        <f t="shared" si="283"/>
        <v>136.26249999999891</v>
      </c>
      <c r="W1644" s="2">
        <f t="shared" si="284"/>
        <v>1.5106372364249008</v>
      </c>
      <c r="X1644" t="str">
        <f>IF($T1645&gt;0, "up", "down")</f>
        <v>up</v>
      </c>
    </row>
    <row r="1645" spans="1:24" x14ac:dyDescent="0.2">
      <c r="A1645" s="1">
        <v>40928</v>
      </c>
      <c r="B1645" s="2">
        <v>9291.15</v>
      </c>
      <c r="C1645" s="2">
        <v>9560.15</v>
      </c>
      <c r="D1645" s="2">
        <v>9268.5</v>
      </c>
      <c r="E1645" s="2">
        <v>9516.85</v>
      </c>
      <c r="F1645" s="2">
        <f t="shared" si="275"/>
        <v>9409.1625000000004</v>
      </c>
      <c r="G1645" s="2">
        <f>$C1645-$D1645</f>
        <v>291.64999999999964</v>
      </c>
      <c r="H1645" s="2">
        <f>$C1645-MAX($B1645,$E1645)</f>
        <v>43.299999999999272</v>
      </c>
      <c r="I1645" s="2">
        <f>MIN($B1645,$E1645)-$D1645</f>
        <v>22.649999999999636</v>
      </c>
      <c r="J1645" s="2">
        <f>$E1645-$B1645</f>
        <v>225.70000000000073</v>
      </c>
      <c r="K1645" s="2">
        <f>$H1645/$G1645</f>
        <v>0.14846562660723239</v>
      </c>
      <c r="L1645" s="2">
        <f>$I1645/$G1645</f>
        <v>7.7661580661750954E-2</v>
      </c>
      <c r="M1645" s="2">
        <f>ABS($J1645)/$G1645</f>
        <v>0.77387279273101661</v>
      </c>
      <c r="N1645" s="2">
        <f t="shared" si="277"/>
        <v>9076.62859520251</v>
      </c>
      <c r="O1645" s="2">
        <f t="shared" si="278"/>
        <v>9560.15</v>
      </c>
      <c r="P1645" s="2">
        <f t="shared" si="279"/>
        <v>9076.62859520251</v>
      </c>
      <c r="Q1645" s="2">
        <f t="shared" si="280"/>
        <v>9409.1625000000004</v>
      </c>
      <c r="R1645" s="2">
        <f t="shared" si="276"/>
        <v>9280.642422601255</v>
      </c>
      <c r="S1645" s="2">
        <f t="shared" si="285"/>
        <v>1</v>
      </c>
      <c r="T1645" s="2">
        <f t="shared" si="281"/>
        <v>317.45000000000073</v>
      </c>
      <c r="U1645" s="2">
        <f t="shared" si="282"/>
        <v>3.450768528382294</v>
      </c>
      <c r="V1645" s="2">
        <f t="shared" si="283"/>
        <v>252.70000000000073</v>
      </c>
      <c r="W1645" s="2">
        <f t="shared" si="284"/>
        <v>2.7597994312760057</v>
      </c>
      <c r="X1645" t="str">
        <f>IF($T1646&gt;0, "up", "down")</f>
        <v>up</v>
      </c>
    </row>
    <row r="1646" spans="1:24" x14ac:dyDescent="0.2">
      <c r="A1646" s="1">
        <v>40931</v>
      </c>
      <c r="B1646" s="2">
        <v>9503.1</v>
      </c>
      <c r="C1646" s="2">
        <v>9659</v>
      </c>
      <c r="D1646" s="2">
        <v>9503.1</v>
      </c>
      <c r="E1646" s="2">
        <v>9520.2999999999993</v>
      </c>
      <c r="F1646" s="2">
        <f t="shared" si="275"/>
        <v>9546.375</v>
      </c>
      <c r="G1646" s="2">
        <f>$C1646-$D1646</f>
        <v>155.89999999999964</v>
      </c>
      <c r="H1646" s="2">
        <f>$C1646-MAX($B1646,$E1646)</f>
        <v>138.70000000000073</v>
      </c>
      <c r="I1646" s="2">
        <f>MIN($B1646,$E1646)-$D1646</f>
        <v>0</v>
      </c>
      <c r="J1646" s="2">
        <f>$E1646-$B1646</f>
        <v>17.199999999998909</v>
      </c>
      <c r="K1646" s="2">
        <f>$H1646/$G1646</f>
        <v>0.88967286722258532</v>
      </c>
      <c r="L1646" s="2">
        <f>$I1646/$G1646</f>
        <v>0</v>
      </c>
      <c r="M1646" s="2">
        <f>ABS($J1646)/$G1646</f>
        <v>0.11032713277741468</v>
      </c>
      <c r="N1646" s="2">
        <f t="shared" si="277"/>
        <v>9242.8955476012561</v>
      </c>
      <c r="O1646" s="2">
        <f t="shared" si="278"/>
        <v>9659</v>
      </c>
      <c r="P1646" s="2">
        <f t="shared" si="279"/>
        <v>9242.8955476012561</v>
      </c>
      <c r="Q1646" s="2">
        <f t="shared" si="280"/>
        <v>9546.375</v>
      </c>
      <c r="R1646" s="2">
        <f t="shared" si="276"/>
        <v>9422.7915238006281</v>
      </c>
      <c r="S1646" s="2">
        <f t="shared" si="285"/>
        <v>1</v>
      </c>
      <c r="T1646" s="2">
        <f t="shared" si="281"/>
        <v>3.4499999999989086</v>
      </c>
      <c r="U1646" s="2">
        <f t="shared" si="282"/>
        <v>3.6251490776873736E-2</v>
      </c>
      <c r="V1646" s="2">
        <f t="shared" si="283"/>
        <v>137.21249999999964</v>
      </c>
      <c r="W1646" s="2">
        <f t="shared" si="284"/>
        <v>1.4582860057948794</v>
      </c>
      <c r="X1646" t="str">
        <f>IF($T1647&gt;0, "up", "down")</f>
        <v>up</v>
      </c>
    </row>
    <row r="1647" spans="1:24" x14ac:dyDescent="0.2">
      <c r="A1647" s="1">
        <v>40932</v>
      </c>
      <c r="B1647" s="2">
        <v>9536.0499999999993</v>
      </c>
      <c r="C1647" s="2">
        <v>9885.15</v>
      </c>
      <c r="D1647" s="2">
        <v>9456.25</v>
      </c>
      <c r="E1647" s="2">
        <v>9834</v>
      </c>
      <c r="F1647" s="2">
        <f t="shared" si="275"/>
        <v>9677.8624999999993</v>
      </c>
      <c r="G1647" s="2">
        <f>$C1647-$D1647</f>
        <v>428.89999999999964</v>
      </c>
      <c r="H1647" s="2">
        <f>$C1647-MAX($B1647,$E1647)</f>
        <v>51.149999999999636</v>
      </c>
      <c r="I1647" s="2">
        <f>MIN($B1647,$E1647)-$D1647</f>
        <v>79.799999999999272</v>
      </c>
      <c r="J1647" s="2">
        <f>$E1647-$B1647</f>
        <v>297.95000000000073</v>
      </c>
      <c r="K1647" s="2">
        <f>$H1647/$G1647</f>
        <v>0.11925856843086892</v>
      </c>
      <c r="L1647" s="2">
        <f>$I1647/$G1647</f>
        <v>0.1860573560270444</v>
      </c>
      <c r="M1647" s="2">
        <f>ABS($J1647)/$G1647</f>
        <v>0.69468407554208667</v>
      </c>
      <c r="N1647" s="2">
        <f t="shared" si="277"/>
        <v>9394.6352738006281</v>
      </c>
      <c r="O1647" s="2">
        <f t="shared" si="278"/>
        <v>9885.15</v>
      </c>
      <c r="P1647" s="2">
        <f t="shared" si="279"/>
        <v>9394.6352738006281</v>
      </c>
      <c r="Q1647" s="2">
        <f t="shared" si="280"/>
        <v>9677.8624999999993</v>
      </c>
      <c r="R1647" s="2">
        <f t="shared" si="276"/>
        <v>9588.0707619003133</v>
      </c>
      <c r="S1647" s="2">
        <f t="shared" si="285"/>
        <v>1</v>
      </c>
      <c r="T1647" s="2">
        <f t="shared" si="281"/>
        <v>313.70000000000073</v>
      </c>
      <c r="U1647" s="2">
        <f t="shared" si="282"/>
        <v>3.295064231169194</v>
      </c>
      <c r="V1647" s="2">
        <f t="shared" si="283"/>
        <v>131.48749999999927</v>
      </c>
      <c r="W1647" s="2">
        <f t="shared" si="284"/>
        <v>1.3773552788361998</v>
      </c>
      <c r="X1647" t="str">
        <f>IF($T1648&gt;0, "up", "down")</f>
        <v>up</v>
      </c>
    </row>
    <row r="1648" spans="1:24" x14ac:dyDescent="0.2">
      <c r="A1648" s="1">
        <v>40933</v>
      </c>
      <c r="B1648" s="2">
        <v>9871.9500000000007</v>
      </c>
      <c r="C1648" s="2">
        <v>9905.5</v>
      </c>
      <c r="D1648" s="2">
        <v>9762.5</v>
      </c>
      <c r="E1648" s="2">
        <v>9856.6</v>
      </c>
      <c r="F1648" s="2">
        <f t="shared" si="275"/>
        <v>9849.1375000000007</v>
      </c>
      <c r="G1648" s="2">
        <f>$C1648-$D1648</f>
        <v>143</v>
      </c>
      <c r="H1648" s="2">
        <f>$C1648-MAX($B1648,$E1648)</f>
        <v>33.549999999999272</v>
      </c>
      <c r="I1648" s="2">
        <f>MIN($B1648,$E1648)-$D1648</f>
        <v>94.100000000000364</v>
      </c>
      <c r="J1648" s="2">
        <f>$E1648-$B1648</f>
        <v>-15.350000000000364</v>
      </c>
      <c r="K1648" s="2">
        <f>$H1648/$G1648</f>
        <v>0.23461538461537954</v>
      </c>
      <c r="L1648" s="2">
        <f>$I1648/$G1648</f>
        <v>0.65804195804196064</v>
      </c>
      <c r="M1648" s="2">
        <f>ABS($J1648)/$G1648</f>
        <v>0.10734265734265988</v>
      </c>
      <c r="N1648" s="2">
        <f t="shared" si="277"/>
        <v>9536.2488869003137</v>
      </c>
      <c r="O1648" s="2">
        <f t="shared" si="278"/>
        <v>9905.5</v>
      </c>
      <c r="P1648" s="2">
        <f t="shared" si="279"/>
        <v>9536.2488869003137</v>
      </c>
      <c r="Q1648" s="2">
        <f t="shared" si="280"/>
        <v>9849.1375000000007</v>
      </c>
      <c r="R1648" s="2">
        <f t="shared" si="276"/>
        <v>9706.7838184501561</v>
      </c>
      <c r="S1648" s="2">
        <f t="shared" si="285"/>
        <v>1</v>
      </c>
      <c r="T1648" s="2">
        <f t="shared" si="281"/>
        <v>22.600000000000364</v>
      </c>
      <c r="U1648" s="2">
        <f t="shared" si="282"/>
        <v>0.22981492780150869</v>
      </c>
      <c r="V1648" s="2">
        <f t="shared" si="283"/>
        <v>171.27500000000146</v>
      </c>
      <c r="W1648" s="2">
        <f t="shared" si="284"/>
        <v>1.7697606263779988</v>
      </c>
      <c r="X1648" t="str">
        <f>IF($T1649&gt;0, "up", "down")</f>
        <v>down</v>
      </c>
    </row>
    <row r="1649" spans="1:24" x14ac:dyDescent="0.2">
      <c r="A1649" s="1">
        <v>40935</v>
      </c>
      <c r="B1649" s="2">
        <v>9969.25</v>
      </c>
      <c r="C1649" s="2">
        <v>9969.25</v>
      </c>
      <c r="D1649" s="2">
        <v>9701.5</v>
      </c>
      <c r="E1649" s="2">
        <v>9813.65</v>
      </c>
      <c r="F1649" s="2">
        <f t="shared" si="275"/>
        <v>9863.4125000000004</v>
      </c>
      <c r="G1649" s="2">
        <f>$C1649-$D1649</f>
        <v>267.75</v>
      </c>
      <c r="H1649" s="2">
        <f>$C1649-MAX($B1649,$E1649)</f>
        <v>0</v>
      </c>
      <c r="I1649" s="2">
        <f>MIN($B1649,$E1649)-$D1649</f>
        <v>112.14999999999964</v>
      </c>
      <c r="J1649" s="2">
        <f>$E1649-$B1649</f>
        <v>-155.60000000000036</v>
      </c>
      <c r="K1649" s="2">
        <f>$H1649/$G1649</f>
        <v>0</v>
      </c>
      <c r="L1649" s="2">
        <f>$I1649/$G1649</f>
        <v>0.41886087768440572</v>
      </c>
      <c r="M1649" s="2">
        <f>ABS($J1649)/$G1649</f>
        <v>0.58113912231559428</v>
      </c>
      <c r="N1649" s="2">
        <f t="shared" si="277"/>
        <v>9692.6931934501572</v>
      </c>
      <c r="O1649" s="2">
        <f t="shared" si="278"/>
        <v>9969.25</v>
      </c>
      <c r="P1649" s="2">
        <f t="shared" si="279"/>
        <v>9692.6931934501572</v>
      </c>
      <c r="Q1649" s="2">
        <f t="shared" si="280"/>
        <v>9863.4125000000004</v>
      </c>
      <c r="R1649" s="2">
        <f t="shared" si="276"/>
        <v>9804.5122217250773</v>
      </c>
      <c r="S1649" s="2">
        <f t="shared" si="285"/>
        <v>1</v>
      </c>
      <c r="T1649" s="2">
        <f t="shared" si="281"/>
        <v>-42.950000000000728</v>
      </c>
      <c r="U1649" s="2">
        <f t="shared" si="282"/>
        <v>-0.43574863543210357</v>
      </c>
      <c r="V1649" s="2">
        <f t="shared" si="283"/>
        <v>14.274999999999636</v>
      </c>
      <c r="W1649" s="2">
        <f t="shared" si="284"/>
        <v>0.14493654901253675</v>
      </c>
      <c r="X1649" t="str">
        <f>IF($T1650&gt;0, "up", "down")</f>
        <v>down</v>
      </c>
    </row>
    <row r="1650" spans="1:24" x14ac:dyDescent="0.2">
      <c r="A1650" s="1">
        <v>40938</v>
      </c>
      <c r="B1650" s="2">
        <v>9741.25</v>
      </c>
      <c r="C1650" s="2">
        <v>9741.25</v>
      </c>
      <c r="D1650" s="2">
        <v>9509.15</v>
      </c>
      <c r="E1650" s="2">
        <v>9537.1</v>
      </c>
      <c r="F1650" s="2">
        <f t="shared" si="275"/>
        <v>9632.1875</v>
      </c>
      <c r="G1650" s="2">
        <f>$C1650-$D1650</f>
        <v>232.10000000000036</v>
      </c>
      <c r="H1650" s="2">
        <f>$C1650-MAX($B1650,$E1650)</f>
        <v>0</v>
      </c>
      <c r="I1650" s="2">
        <f>MIN($B1650,$E1650)-$D1650</f>
        <v>27.950000000000728</v>
      </c>
      <c r="J1650" s="2">
        <f>$E1650-$B1650</f>
        <v>-204.14999999999964</v>
      </c>
      <c r="K1650" s="2">
        <f>$H1650/$G1650</f>
        <v>0</v>
      </c>
      <c r="L1650" s="2">
        <f>$I1650/$G1650</f>
        <v>0.12042223179664233</v>
      </c>
      <c r="M1650" s="2">
        <f>ABS($J1650)/$G1650</f>
        <v>0.87957776820335765</v>
      </c>
      <c r="N1650" s="2">
        <f t="shared" si="277"/>
        <v>9778.0528467250788</v>
      </c>
      <c r="O1650" s="2">
        <f t="shared" si="278"/>
        <v>9778.0528467250788</v>
      </c>
      <c r="P1650" s="2">
        <f t="shared" si="279"/>
        <v>9509.15</v>
      </c>
      <c r="Q1650" s="2">
        <f t="shared" si="280"/>
        <v>9632.1875</v>
      </c>
      <c r="R1650" s="2">
        <f t="shared" si="276"/>
        <v>9674.3607983625388</v>
      </c>
      <c r="S1650" s="2">
        <f t="shared" si="285"/>
        <v>0.65904017238201151</v>
      </c>
      <c r="T1650" s="2">
        <f t="shared" si="281"/>
        <v>-276.54999999999927</v>
      </c>
      <c r="U1650" s="2">
        <f t="shared" si="282"/>
        <v>-2.8180136850203472</v>
      </c>
      <c r="V1650" s="2">
        <f t="shared" si="283"/>
        <v>-231.22500000000036</v>
      </c>
      <c r="W1650" s="2">
        <f t="shared" si="284"/>
        <v>-2.3442697950633247</v>
      </c>
      <c r="X1650" t="str">
        <f>IF($T1651&gt;0, "up", "down")</f>
        <v>up</v>
      </c>
    </row>
    <row r="1651" spans="1:24" x14ac:dyDescent="0.2">
      <c r="A1651" s="1">
        <v>40939</v>
      </c>
      <c r="B1651" s="2">
        <v>9625.7000000000007</v>
      </c>
      <c r="C1651" s="2">
        <v>9946.5</v>
      </c>
      <c r="D1651" s="2">
        <v>9625.7000000000007</v>
      </c>
      <c r="E1651" s="2">
        <v>9919.4500000000007</v>
      </c>
      <c r="F1651" s="2">
        <f t="shared" si="275"/>
        <v>9779.3375000000015</v>
      </c>
      <c r="G1651" s="2">
        <f>$C1651-$D1651</f>
        <v>320.79999999999927</v>
      </c>
      <c r="H1651" s="2">
        <f>$C1651-MAX($B1651,$E1651)</f>
        <v>27.049999999999272</v>
      </c>
      <c r="I1651" s="2">
        <f>MIN($B1651,$E1651)-$D1651</f>
        <v>0</v>
      </c>
      <c r="J1651" s="2">
        <f>$E1651-$B1651</f>
        <v>293.75</v>
      </c>
      <c r="K1651" s="2">
        <f>$H1651/$G1651</f>
        <v>8.4320448877803406E-2</v>
      </c>
      <c r="L1651" s="2">
        <f>$I1651/$G1651</f>
        <v>0</v>
      </c>
      <c r="M1651" s="2">
        <f>ABS($J1651)/$G1651</f>
        <v>0.91567955112219657</v>
      </c>
      <c r="N1651" s="2">
        <f t="shared" si="277"/>
        <v>9705.1201733625385</v>
      </c>
      <c r="O1651" s="2">
        <f t="shared" si="278"/>
        <v>9946.5</v>
      </c>
      <c r="P1651" s="2">
        <f t="shared" si="279"/>
        <v>9625.7000000000007</v>
      </c>
      <c r="Q1651" s="2">
        <f t="shared" si="280"/>
        <v>9779.3375000000015</v>
      </c>
      <c r="R1651" s="2">
        <f t="shared" si="276"/>
        <v>9764.1644183406352</v>
      </c>
      <c r="S1651" s="2">
        <f t="shared" si="285"/>
        <v>0.81358560685596615</v>
      </c>
      <c r="T1651" s="2">
        <f t="shared" si="281"/>
        <v>382.35000000000036</v>
      </c>
      <c r="U1651" s="2">
        <f t="shared" si="282"/>
        <v>4.0090803284017191</v>
      </c>
      <c r="V1651" s="2">
        <f t="shared" si="283"/>
        <v>147.15000000000146</v>
      </c>
      <c r="W1651" s="2">
        <f t="shared" si="284"/>
        <v>1.5276903610940034</v>
      </c>
      <c r="X1651" t="str">
        <f>IF($T1652&gt;0, "up", "down")</f>
        <v>up</v>
      </c>
    </row>
    <row r="1652" spans="1:24" x14ac:dyDescent="0.2">
      <c r="A1652" s="1">
        <v>40940</v>
      </c>
      <c r="B1652" s="2">
        <v>9941.9</v>
      </c>
      <c r="C1652" s="2">
        <v>9967.4500000000007</v>
      </c>
      <c r="D1652" s="2">
        <v>9762</v>
      </c>
      <c r="E1652" s="2">
        <v>9949.1</v>
      </c>
      <c r="F1652" s="2">
        <f t="shared" si="275"/>
        <v>9905.1124999999993</v>
      </c>
      <c r="G1652" s="2">
        <f>$C1652-$D1652</f>
        <v>205.45000000000073</v>
      </c>
      <c r="H1652" s="2">
        <f>$C1652-MAX($B1652,$E1652)</f>
        <v>18.350000000000364</v>
      </c>
      <c r="I1652" s="2">
        <f>MIN($B1652,$E1652)-$D1652</f>
        <v>179.89999999999964</v>
      </c>
      <c r="J1652" s="2">
        <f>$E1652-$B1652</f>
        <v>7.2000000000007276</v>
      </c>
      <c r="K1652" s="2">
        <f>$H1652/$G1652</f>
        <v>8.9316135312729611E-2</v>
      </c>
      <c r="L1652" s="2">
        <f>$I1652/$G1652</f>
        <v>0.87563884156728644</v>
      </c>
      <c r="M1652" s="2">
        <f>ABS($J1652)/$G1652</f>
        <v>3.5045023119983948E-2</v>
      </c>
      <c r="N1652" s="2">
        <f t="shared" si="277"/>
        <v>9742.22883668127</v>
      </c>
      <c r="O1652" s="2">
        <f t="shared" si="278"/>
        <v>9967.4500000000007</v>
      </c>
      <c r="P1652" s="2">
        <f t="shared" si="279"/>
        <v>9742.22883668127</v>
      </c>
      <c r="Q1652" s="2">
        <f t="shared" si="280"/>
        <v>9905.1124999999993</v>
      </c>
      <c r="R1652" s="2">
        <f t="shared" si="276"/>
        <v>9839.2550433406359</v>
      </c>
      <c r="S1652" s="2">
        <f t="shared" si="285"/>
        <v>1</v>
      </c>
      <c r="T1652" s="2">
        <f t="shared" si="281"/>
        <v>29.649999999999636</v>
      </c>
      <c r="U1652" s="2">
        <f t="shared" si="282"/>
        <v>0.29890770153586776</v>
      </c>
      <c r="V1652" s="2">
        <f t="shared" si="283"/>
        <v>125.77499999999782</v>
      </c>
      <c r="W1652" s="2">
        <f t="shared" si="284"/>
        <v>1.2861300676042502</v>
      </c>
      <c r="X1652" t="str">
        <f>IF($T1653&gt;0, "up", "down")</f>
        <v>up</v>
      </c>
    </row>
    <row r="1653" spans="1:24" x14ac:dyDescent="0.2">
      <c r="A1653" s="1">
        <v>40941</v>
      </c>
      <c r="B1653" s="2">
        <v>10012.950000000001</v>
      </c>
      <c r="C1653" s="2">
        <v>10090.200000000001</v>
      </c>
      <c r="D1653" s="2">
        <v>9776.5499999999993</v>
      </c>
      <c r="E1653" s="2">
        <v>9992.0499999999993</v>
      </c>
      <c r="F1653" s="2">
        <f t="shared" si="275"/>
        <v>9967.9375</v>
      </c>
      <c r="G1653" s="2">
        <f>$C1653-$D1653</f>
        <v>313.65000000000146</v>
      </c>
      <c r="H1653" s="2">
        <f>$C1653-MAX($B1653,$E1653)</f>
        <v>77.25</v>
      </c>
      <c r="I1653" s="2">
        <f>MIN($B1653,$E1653)-$D1653</f>
        <v>215.5</v>
      </c>
      <c r="J1653" s="2">
        <f>$E1653-$B1653</f>
        <v>-20.900000000001455</v>
      </c>
      <c r="K1653" s="2">
        <f>$H1653/$G1653</f>
        <v>0.24629363940698115</v>
      </c>
      <c r="L1653" s="2">
        <f>$I1653/$G1653</f>
        <v>0.68707157659811569</v>
      </c>
      <c r="M1653" s="2">
        <f>ABS($J1653)/$G1653</f>
        <v>6.6634783994903107E-2</v>
      </c>
      <c r="N1653" s="2">
        <f t="shared" si="277"/>
        <v>9823.6706683406337</v>
      </c>
      <c r="O1653" s="2">
        <f t="shared" si="278"/>
        <v>10090.200000000001</v>
      </c>
      <c r="P1653" s="2">
        <f t="shared" si="279"/>
        <v>9776.5499999999993</v>
      </c>
      <c r="Q1653" s="2">
        <f t="shared" si="280"/>
        <v>9967.9375</v>
      </c>
      <c r="R1653" s="2">
        <f t="shared" si="276"/>
        <v>9914.5895420851593</v>
      </c>
      <c r="S1653" s="2">
        <f t="shared" si="285"/>
        <v>1</v>
      </c>
      <c r="T1653" s="2">
        <f t="shared" si="281"/>
        <v>42.949999999998909</v>
      </c>
      <c r="U1653" s="2">
        <f t="shared" si="282"/>
        <v>0.43169733945782945</v>
      </c>
      <c r="V1653" s="2">
        <f t="shared" si="283"/>
        <v>62.825000000000728</v>
      </c>
      <c r="W1653" s="2">
        <f t="shared" si="284"/>
        <v>0.63426841441730952</v>
      </c>
      <c r="X1653" t="str">
        <f>IF($T1654&gt;0, "up", "down")</f>
        <v>up</v>
      </c>
    </row>
    <row r="1654" spans="1:24" x14ac:dyDescent="0.2">
      <c r="A1654" s="1">
        <v>40942</v>
      </c>
      <c r="B1654" s="2">
        <v>9992</v>
      </c>
      <c r="C1654" s="2">
        <v>10158.950000000001</v>
      </c>
      <c r="D1654" s="2">
        <v>9928.4500000000007</v>
      </c>
      <c r="E1654" s="2">
        <v>10133.65</v>
      </c>
      <c r="F1654" s="2">
        <f t="shared" si="275"/>
        <v>10053.262500000001</v>
      </c>
      <c r="G1654" s="2">
        <f>$C1654-$D1654</f>
        <v>230.5</v>
      </c>
      <c r="H1654" s="2">
        <f>$C1654-MAX($B1654,$E1654)</f>
        <v>25.300000000001091</v>
      </c>
      <c r="I1654" s="2">
        <f>MIN($B1654,$E1654)-$D1654</f>
        <v>63.549999999999272</v>
      </c>
      <c r="J1654" s="2">
        <f>$E1654-$B1654</f>
        <v>141.64999999999964</v>
      </c>
      <c r="K1654" s="2">
        <f>$H1654/$G1654</f>
        <v>0.10976138828633879</v>
      </c>
      <c r="L1654" s="2">
        <f>$I1654/$G1654</f>
        <v>0.27570498915400987</v>
      </c>
      <c r="M1654" s="2">
        <f>ABS($J1654)/$G1654</f>
        <v>0.61453362255965138</v>
      </c>
      <c r="N1654" s="2">
        <f t="shared" si="277"/>
        <v>9895.8040841703169</v>
      </c>
      <c r="O1654" s="2">
        <f t="shared" si="278"/>
        <v>10158.950000000001</v>
      </c>
      <c r="P1654" s="2">
        <f t="shared" si="279"/>
        <v>9895.8040841703169</v>
      </c>
      <c r="Q1654" s="2">
        <f t="shared" si="280"/>
        <v>10053.262500000001</v>
      </c>
      <c r="R1654" s="2">
        <f t="shared" si="276"/>
        <v>10000.955167085158</v>
      </c>
      <c r="S1654" s="2">
        <f t="shared" si="285"/>
        <v>1</v>
      </c>
      <c r="T1654" s="2">
        <f t="shared" si="281"/>
        <v>141.60000000000036</v>
      </c>
      <c r="U1654" s="2">
        <f t="shared" si="282"/>
        <v>1.4171266156594531</v>
      </c>
      <c r="V1654" s="2">
        <f t="shared" si="283"/>
        <v>85.325000000000728</v>
      </c>
      <c r="W1654" s="2">
        <f t="shared" si="284"/>
        <v>0.85599453246973833</v>
      </c>
      <c r="X1654" t="str">
        <f>IF($T1655&gt;0, "up", "down")</f>
        <v>up</v>
      </c>
    </row>
    <row r="1655" spans="1:24" x14ac:dyDescent="0.2">
      <c r="A1655" s="1">
        <v>40945</v>
      </c>
      <c r="B1655" s="2">
        <v>10219.6</v>
      </c>
      <c r="C1655" s="2">
        <v>10331.25</v>
      </c>
      <c r="D1655" s="2">
        <v>10183.450000000001</v>
      </c>
      <c r="E1655" s="2">
        <v>10269.25</v>
      </c>
      <c r="F1655" s="2">
        <f t="shared" si="275"/>
        <v>10250.887500000001</v>
      </c>
      <c r="G1655" s="2">
        <f>$C1655-$D1655</f>
        <v>147.79999999999927</v>
      </c>
      <c r="H1655" s="2">
        <f>$C1655-MAX($B1655,$E1655)</f>
        <v>62</v>
      </c>
      <c r="I1655" s="2">
        <f>MIN($B1655,$E1655)-$D1655</f>
        <v>36.149999999999636</v>
      </c>
      <c r="J1655" s="2">
        <f>$E1655-$B1655</f>
        <v>49.649999999999636</v>
      </c>
      <c r="K1655" s="2">
        <f>$H1655/$G1655</f>
        <v>0.41948579161028621</v>
      </c>
      <c r="L1655" s="2">
        <f>$I1655/$G1655</f>
        <v>0.24458728010825315</v>
      </c>
      <c r="M1655" s="2">
        <f>ABS($J1655)/$G1655</f>
        <v>0.33592692828146065</v>
      </c>
      <c r="N1655" s="2">
        <f t="shared" si="277"/>
        <v>9974.5332920851579</v>
      </c>
      <c r="O1655" s="2">
        <f t="shared" si="278"/>
        <v>10331.25</v>
      </c>
      <c r="P1655" s="2">
        <f t="shared" si="279"/>
        <v>9974.5332920851579</v>
      </c>
      <c r="Q1655" s="2">
        <f t="shared" si="280"/>
        <v>10250.887500000001</v>
      </c>
      <c r="R1655" s="2">
        <f t="shared" si="276"/>
        <v>10132.801021042578</v>
      </c>
      <c r="S1655" s="2">
        <f t="shared" si="285"/>
        <v>1</v>
      </c>
      <c r="T1655" s="2">
        <f t="shared" si="281"/>
        <v>135.60000000000036</v>
      </c>
      <c r="U1655" s="2">
        <f t="shared" si="282"/>
        <v>1.3381160786093893</v>
      </c>
      <c r="V1655" s="2">
        <f t="shared" si="283"/>
        <v>197.625</v>
      </c>
      <c r="W1655" s="2">
        <f t="shared" si="284"/>
        <v>1.9657797655238785</v>
      </c>
      <c r="X1655" t="str">
        <f>IF($T1656&gt;0, "up", "down")</f>
        <v>up</v>
      </c>
    </row>
    <row r="1656" spans="1:24" x14ac:dyDescent="0.2">
      <c r="A1656" s="1">
        <v>40946</v>
      </c>
      <c r="B1656" s="2">
        <v>10368.5</v>
      </c>
      <c r="C1656" s="2">
        <v>10429.700000000001</v>
      </c>
      <c r="D1656" s="2">
        <v>10260.15</v>
      </c>
      <c r="E1656" s="2">
        <v>10324.6</v>
      </c>
      <c r="F1656" s="2">
        <f t="shared" si="275"/>
        <v>10345.737499999999</v>
      </c>
      <c r="G1656" s="2">
        <f>$C1656-$D1656</f>
        <v>169.55000000000109</v>
      </c>
      <c r="H1656" s="2">
        <f>$C1656-MAX($B1656,$E1656)</f>
        <v>61.200000000000728</v>
      </c>
      <c r="I1656" s="2">
        <f>MIN($B1656,$E1656)-$D1656</f>
        <v>64.450000000000728</v>
      </c>
      <c r="J1656" s="2">
        <f>$E1656-$B1656</f>
        <v>-43.899999999999636</v>
      </c>
      <c r="K1656" s="2">
        <f>$H1656/$G1656</f>
        <v>0.36095547036272685</v>
      </c>
      <c r="L1656" s="2">
        <f>$I1656/$G1656</f>
        <v>0.38012385726924397</v>
      </c>
      <c r="M1656" s="2">
        <f>ABS($J1656)/$G1656</f>
        <v>0.25892067236802924</v>
      </c>
      <c r="N1656" s="2">
        <f t="shared" si="277"/>
        <v>10112.710396042579</v>
      </c>
      <c r="O1656" s="2">
        <f t="shared" si="278"/>
        <v>10429.700000000001</v>
      </c>
      <c r="P1656" s="2">
        <f t="shared" si="279"/>
        <v>10112.710396042579</v>
      </c>
      <c r="Q1656" s="2">
        <f t="shared" si="280"/>
        <v>10345.737499999999</v>
      </c>
      <c r="R1656" s="2">
        <f t="shared" si="276"/>
        <v>10250.214573021291</v>
      </c>
      <c r="S1656" s="2">
        <f t="shared" si="285"/>
        <v>1</v>
      </c>
      <c r="T1656" s="2">
        <f t="shared" si="281"/>
        <v>55.350000000000364</v>
      </c>
      <c r="U1656" s="2">
        <f t="shared" si="282"/>
        <v>0.53898775470458271</v>
      </c>
      <c r="V1656" s="2">
        <f t="shared" si="283"/>
        <v>94.849999999998545</v>
      </c>
      <c r="W1656" s="2">
        <f t="shared" si="284"/>
        <v>0.92528573745442566</v>
      </c>
      <c r="X1656" t="str">
        <f>IF($T1657&gt;0, "up", "down")</f>
        <v>down</v>
      </c>
    </row>
    <row r="1657" spans="1:24" x14ac:dyDescent="0.2">
      <c r="A1657" s="1">
        <v>40947</v>
      </c>
      <c r="B1657" s="2">
        <v>10308.200000000001</v>
      </c>
      <c r="C1657" s="2">
        <v>10401.65</v>
      </c>
      <c r="D1657" s="2">
        <v>10208.450000000001</v>
      </c>
      <c r="E1657" s="2">
        <v>10320.1</v>
      </c>
      <c r="F1657" s="2">
        <f t="shared" si="275"/>
        <v>10309.6</v>
      </c>
      <c r="G1657" s="2">
        <f>$C1657-$D1657</f>
        <v>193.19999999999891</v>
      </c>
      <c r="H1657" s="2">
        <f>$C1657-MAX($B1657,$E1657)</f>
        <v>81.549999999999272</v>
      </c>
      <c r="I1657" s="2">
        <f>MIN($B1657,$E1657)-$D1657</f>
        <v>99.75</v>
      </c>
      <c r="J1657" s="2">
        <f>$E1657-$B1657</f>
        <v>11.899999999999636</v>
      </c>
      <c r="K1657" s="2">
        <f>$H1657/$G1657</f>
        <v>0.42210144927536092</v>
      </c>
      <c r="L1657" s="2">
        <f>$I1657/$G1657</f>
        <v>0.51630434782608992</v>
      </c>
      <c r="M1657" s="2">
        <f>ABS($J1657)/$G1657</f>
        <v>6.1594202898549187E-2</v>
      </c>
      <c r="N1657" s="2">
        <f t="shared" si="277"/>
        <v>10229.223948021288</v>
      </c>
      <c r="O1657" s="2">
        <f t="shared" si="278"/>
        <v>10401.65</v>
      </c>
      <c r="P1657" s="2">
        <f t="shared" si="279"/>
        <v>10208.450000000001</v>
      </c>
      <c r="Q1657" s="2">
        <f t="shared" si="280"/>
        <v>10309.6</v>
      </c>
      <c r="R1657" s="2">
        <f t="shared" si="276"/>
        <v>10287.230987005323</v>
      </c>
      <c r="S1657" s="2">
        <f t="shared" si="285"/>
        <v>1</v>
      </c>
      <c r="T1657" s="2">
        <f t="shared" si="281"/>
        <v>-4.5</v>
      </c>
      <c r="U1657" s="2">
        <f t="shared" si="282"/>
        <v>-4.3585223640625302E-2</v>
      </c>
      <c r="V1657" s="2">
        <f t="shared" si="283"/>
        <v>-36.137499999998909</v>
      </c>
      <c r="W1657" s="2">
        <f t="shared" si="284"/>
        <v>-0.34929844295777762</v>
      </c>
      <c r="X1657" t="str">
        <f>IF($T1658&gt;0, "up", "down")</f>
        <v>up</v>
      </c>
    </row>
    <row r="1658" spans="1:24" x14ac:dyDescent="0.2">
      <c r="A1658" s="1">
        <v>40948</v>
      </c>
      <c r="B1658" s="2">
        <v>10267.25</v>
      </c>
      <c r="C1658" s="2">
        <v>10546.4</v>
      </c>
      <c r="D1658" s="2">
        <v>10267.25</v>
      </c>
      <c r="E1658" s="2">
        <v>10507.6</v>
      </c>
      <c r="F1658" s="2">
        <f t="shared" si="275"/>
        <v>10397.125</v>
      </c>
      <c r="G1658" s="2">
        <f>$C1658-$D1658</f>
        <v>279.14999999999964</v>
      </c>
      <c r="H1658" s="2">
        <f>$C1658-MAX($B1658,$E1658)</f>
        <v>38.799999999999272</v>
      </c>
      <c r="I1658" s="2">
        <f>MIN($B1658,$E1658)-$D1658</f>
        <v>0</v>
      </c>
      <c r="J1658" s="2">
        <f>$E1658-$B1658</f>
        <v>240.35000000000036</v>
      </c>
      <c r="K1658" s="2">
        <f>$H1658/$G1658</f>
        <v>0.13899337273866855</v>
      </c>
      <c r="L1658" s="2">
        <f>$I1658/$G1658</f>
        <v>0</v>
      </c>
      <c r="M1658" s="2">
        <f>ABS($J1658)/$G1658</f>
        <v>0.86100662726133148</v>
      </c>
      <c r="N1658" s="2">
        <f t="shared" si="277"/>
        <v>10269.411974010643</v>
      </c>
      <c r="O1658" s="2">
        <f t="shared" si="278"/>
        <v>10546.4</v>
      </c>
      <c r="P1658" s="2">
        <f t="shared" si="279"/>
        <v>10267.25</v>
      </c>
      <c r="Q1658" s="2">
        <f t="shared" si="280"/>
        <v>10397.125</v>
      </c>
      <c r="R1658" s="2">
        <f t="shared" si="276"/>
        <v>10370.04674350266</v>
      </c>
      <c r="S1658" s="2">
        <f t="shared" si="285"/>
        <v>1</v>
      </c>
      <c r="T1658" s="2">
        <f t="shared" si="281"/>
        <v>187.5</v>
      </c>
      <c r="U1658" s="2">
        <f t="shared" si="282"/>
        <v>1.8168428600498059</v>
      </c>
      <c r="V1658" s="2">
        <f t="shared" si="283"/>
        <v>87.524999999999636</v>
      </c>
      <c r="W1658" s="2">
        <f t="shared" si="284"/>
        <v>0.84896601226041402</v>
      </c>
      <c r="X1658" t="str">
        <f>IF($T1659&gt;0, "up", "down")</f>
        <v>down</v>
      </c>
    </row>
    <row r="1659" spans="1:24" x14ac:dyDescent="0.2">
      <c r="A1659" s="1">
        <v>40949</v>
      </c>
      <c r="B1659" s="2">
        <v>10482.15</v>
      </c>
      <c r="C1659" s="2">
        <v>10555</v>
      </c>
      <c r="D1659" s="2">
        <v>10344.200000000001</v>
      </c>
      <c r="E1659" s="2">
        <v>10442.65</v>
      </c>
      <c r="F1659" s="2">
        <f t="shared" si="275"/>
        <v>10456</v>
      </c>
      <c r="G1659" s="2">
        <f>$C1659-$D1659</f>
        <v>210.79999999999927</v>
      </c>
      <c r="H1659" s="2">
        <f>$C1659-MAX($B1659,$E1659)</f>
        <v>72.850000000000364</v>
      </c>
      <c r="I1659" s="2">
        <f>MIN($B1659,$E1659)-$D1659</f>
        <v>98.449999999998909</v>
      </c>
      <c r="J1659" s="2">
        <f>$E1659-$B1659</f>
        <v>-39.5</v>
      </c>
      <c r="K1659" s="2">
        <f>$H1659/$G1659</f>
        <v>0.34558823529412058</v>
      </c>
      <c r="L1659" s="2">
        <f>$I1659/$G1659</f>
        <v>0.46703036053130575</v>
      </c>
      <c r="M1659" s="2">
        <f>ABS($J1659)/$G1659</f>
        <v>0.18738140417457369</v>
      </c>
      <c r="N1659" s="2">
        <f t="shared" si="277"/>
        <v>10333.268487005322</v>
      </c>
      <c r="O1659" s="2">
        <f t="shared" si="278"/>
        <v>10555</v>
      </c>
      <c r="P1659" s="2">
        <f t="shared" si="279"/>
        <v>10333.268487005322</v>
      </c>
      <c r="Q1659" s="2">
        <f t="shared" si="280"/>
        <v>10456</v>
      </c>
      <c r="R1659" s="2">
        <f t="shared" si="276"/>
        <v>10419.38424350266</v>
      </c>
      <c r="S1659" s="2">
        <f t="shared" si="285"/>
        <v>1</v>
      </c>
      <c r="T1659" s="2">
        <f t="shared" si="281"/>
        <v>-64.950000000000728</v>
      </c>
      <c r="U1659" s="2">
        <f t="shared" si="282"/>
        <v>-0.61812402451559567</v>
      </c>
      <c r="V1659" s="2">
        <f t="shared" si="283"/>
        <v>58.875</v>
      </c>
      <c r="W1659" s="2">
        <f t="shared" si="284"/>
        <v>0.5662623080899768</v>
      </c>
      <c r="X1659" t="str">
        <f>IF($T1660&gt;0, "up", "down")</f>
        <v>up</v>
      </c>
    </row>
    <row r="1660" spans="1:24" x14ac:dyDescent="0.2">
      <c r="A1660" s="1">
        <v>40952</v>
      </c>
      <c r="B1660" s="2">
        <v>10451.1</v>
      </c>
      <c r="C1660" s="2">
        <v>10532.85</v>
      </c>
      <c r="D1660" s="2">
        <v>10335.700000000001</v>
      </c>
      <c r="E1660" s="2">
        <v>10473.6</v>
      </c>
      <c r="F1660" s="2">
        <f t="shared" si="275"/>
        <v>10448.3125</v>
      </c>
      <c r="G1660" s="2">
        <f>$C1660-$D1660</f>
        <v>197.14999999999964</v>
      </c>
      <c r="H1660" s="2">
        <f>$C1660-MAX($B1660,$E1660)</f>
        <v>59.25</v>
      </c>
      <c r="I1660" s="2">
        <f>MIN($B1660,$E1660)-$D1660</f>
        <v>115.39999999999964</v>
      </c>
      <c r="J1660" s="2">
        <f>$E1660-$B1660</f>
        <v>22.5</v>
      </c>
      <c r="K1660" s="2">
        <f>$H1660/$G1660</f>
        <v>0.3005325893989354</v>
      </c>
      <c r="L1660" s="2">
        <f>$I1660/$G1660</f>
        <v>0.58534111082931706</v>
      </c>
      <c r="M1660" s="2">
        <f>ABS($J1660)/$G1660</f>
        <v>0.11412629977174761</v>
      </c>
      <c r="N1660" s="2">
        <f t="shared" si="277"/>
        <v>10394.63424350266</v>
      </c>
      <c r="O1660" s="2">
        <f t="shared" si="278"/>
        <v>10532.85</v>
      </c>
      <c r="P1660" s="2">
        <f t="shared" si="279"/>
        <v>10335.700000000001</v>
      </c>
      <c r="Q1660" s="2">
        <f t="shared" si="280"/>
        <v>10448.3125</v>
      </c>
      <c r="R1660" s="2">
        <f t="shared" si="276"/>
        <v>10427.874185875666</v>
      </c>
      <c r="S1660" s="2">
        <f t="shared" si="285"/>
        <v>1</v>
      </c>
      <c r="T1660" s="2">
        <f t="shared" si="281"/>
        <v>30.950000000000728</v>
      </c>
      <c r="U1660" s="2">
        <f t="shared" si="282"/>
        <v>0.29638070796206639</v>
      </c>
      <c r="V1660" s="2">
        <f t="shared" si="283"/>
        <v>-7.6875</v>
      </c>
      <c r="W1660" s="2">
        <f t="shared" si="284"/>
        <v>-7.3522379495026768E-2</v>
      </c>
      <c r="X1660" t="str">
        <f>IF($T1661&gt;0, "up", "down")</f>
        <v>up</v>
      </c>
    </row>
    <row r="1661" spans="1:24" x14ac:dyDescent="0.2">
      <c r="A1661" s="1">
        <v>40953</v>
      </c>
      <c r="B1661" s="2">
        <v>10449.450000000001</v>
      </c>
      <c r="C1661" s="2">
        <v>10606.85</v>
      </c>
      <c r="D1661" s="2">
        <v>10449.1</v>
      </c>
      <c r="E1661" s="2">
        <v>10556.65</v>
      </c>
      <c r="F1661" s="2">
        <f t="shared" si="275"/>
        <v>10515.512500000001</v>
      </c>
      <c r="G1661" s="2">
        <f>$C1661-$D1661</f>
        <v>157.75</v>
      </c>
      <c r="H1661" s="2">
        <f>$C1661-MAX($B1661,$E1661)</f>
        <v>50.200000000000728</v>
      </c>
      <c r="I1661" s="2">
        <f>MIN($B1661,$E1661)-$D1661</f>
        <v>0.3500000000003638</v>
      </c>
      <c r="J1661" s="2">
        <f>$E1661-$B1661</f>
        <v>107.19999999999891</v>
      </c>
      <c r="K1661" s="2">
        <f>$H1661/$G1661</f>
        <v>0.31822503961965598</v>
      </c>
      <c r="L1661" s="2">
        <f>$I1661/$G1661</f>
        <v>2.2187004754381221E-3</v>
      </c>
      <c r="M1661" s="2">
        <f>ABS($J1661)/$G1661</f>
        <v>0.67955625990490587</v>
      </c>
      <c r="N1661" s="2">
        <f t="shared" si="277"/>
        <v>10421.47337175133</v>
      </c>
      <c r="O1661" s="2">
        <f t="shared" si="278"/>
        <v>10606.85</v>
      </c>
      <c r="P1661" s="2">
        <f t="shared" si="279"/>
        <v>10421.47337175133</v>
      </c>
      <c r="Q1661" s="2">
        <f t="shared" si="280"/>
        <v>10515.512500000001</v>
      </c>
      <c r="R1661" s="2">
        <f t="shared" si="276"/>
        <v>10491.327310875666</v>
      </c>
      <c r="S1661" s="2">
        <f t="shared" si="285"/>
        <v>1</v>
      </c>
      <c r="T1661" s="2">
        <f t="shared" si="281"/>
        <v>83.049999999999272</v>
      </c>
      <c r="U1661" s="2">
        <f t="shared" si="282"/>
        <v>0.79294607393827587</v>
      </c>
      <c r="V1661" s="2">
        <f t="shared" si="283"/>
        <v>67.200000000000728</v>
      </c>
      <c r="W1661" s="2">
        <f t="shared" si="284"/>
        <v>0.64316606150515432</v>
      </c>
      <c r="X1661" t="str">
        <f>IF($T1662&gt;0, "up", "down")</f>
        <v>up</v>
      </c>
    </row>
    <row r="1662" spans="1:24" x14ac:dyDescent="0.2">
      <c r="A1662" s="1">
        <v>40954</v>
      </c>
      <c r="B1662" s="2">
        <v>10633.65</v>
      </c>
      <c r="C1662" s="2">
        <v>10959.5</v>
      </c>
      <c r="D1662" s="2">
        <v>10633.15</v>
      </c>
      <c r="E1662" s="2">
        <v>10930.7</v>
      </c>
      <c r="F1662" s="2">
        <f t="shared" si="275"/>
        <v>10789.25</v>
      </c>
      <c r="G1662" s="2">
        <f>$C1662-$D1662</f>
        <v>326.35000000000036</v>
      </c>
      <c r="H1662" s="2">
        <f>$C1662-MAX($B1662,$E1662)</f>
        <v>28.799999999999272</v>
      </c>
      <c r="I1662" s="2">
        <f>MIN($B1662,$E1662)-$D1662</f>
        <v>0.5</v>
      </c>
      <c r="J1662" s="2">
        <f>$E1662-$B1662</f>
        <v>297.05000000000109</v>
      </c>
      <c r="K1662" s="2">
        <f>$H1662/$G1662</f>
        <v>8.8248812624480588E-2</v>
      </c>
      <c r="L1662" s="2">
        <f>$I1662/$G1662</f>
        <v>1.5320974413972712E-3</v>
      </c>
      <c r="M1662" s="2">
        <f>ABS($J1662)/$G1662</f>
        <v>0.91021908993412215</v>
      </c>
      <c r="N1662" s="2">
        <f t="shared" si="277"/>
        <v>10468.492935875665</v>
      </c>
      <c r="O1662" s="2">
        <f t="shared" si="278"/>
        <v>10959.5</v>
      </c>
      <c r="P1662" s="2">
        <f t="shared" si="279"/>
        <v>10468.492935875665</v>
      </c>
      <c r="Q1662" s="2">
        <f t="shared" si="280"/>
        <v>10789.25</v>
      </c>
      <c r="R1662" s="2">
        <f t="shared" si="276"/>
        <v>10671.433967937832</v>
      </c>
      <c r="S1662" s="2">
        <f t="shared" si="285"/>
        <v>1</v>
      </c>
      <c r="T1662" s="2">
        <f t="shared" si="281"/>
        <v>374.05000000000109</v>
      </c>
      <c r="U1662" s="2">
        <f t="shared" si="282"/>
        <v>3.5432641983962823</v>
      </c>
      <c r="V1662" s="2">
        <f t="shared" si="283"/>
        <v>273.73749999999927</v>
      </c>
      <c r="W1662" s="2">
        <f t="shared" si="284"/>
        <v>2.6031779240431625</v>
      </c>
      <c r="X1662" t="str">
        <f>IF($T1663&gt;0, "up", "down")</f>
        <v>down</v>
      </c>
    </row>
    <row r="1663" spans="1:24" x14ac:dyDescent="0.2">
      <c r="A1663" s="1">
        <v>40955</v>
      </c>
      <c r="B1663" s="2">
        <v>10896.05</v>
      </c>
      <c r="C1663" s="2">
        <v>10940.8</v>
      </c>
      <c r="D1663" s="2">
        <v>10780.05</v>
      </c>
      <c r="E1663" s="2">
        <v>10921.9</v>
      </c>
      <c r="F1663" s="2">
        <f t="shared" si="275"/>
        <v>10884.699999999999</v>
      </c>
      <c r="G1663" s="2">
        <f>$C1663-$D1663</f>
        <v>160.75</v>
      </c>
      <c r="H1663" s="2">
        <f>$C1663-MAX($B1663,$E1663)</f>
        <v>18.899999999999636</v>
      </c>
      <c r="I1663" s="2">
        <f>MIN($B1663,$E1663)-$D1663</f>
        <v>116</v>
      </c>
      <c r="J1663" s="2">
        <f>$E1663-$B1663</f>
        <v>25.850000000000364</v>
      </c>
      <c r="K1663" s="2">
        <f>$H1663/$G1663</f>
        <v>0.11757387247278156</v>
      </c>
      <c r="L1663" s="2">
        <f>$I1663/$G1663</f>
        <v>0.72161741835147741</v>
      </c>
      <c r="M1663" s="2">
        <f>ABS($J1663)/$G1663</f>
        <v>0.160808709175741</v>
      </c>
      <c r="N1663" s="2">
        <f t="shared" si="277"/>
        <v>10628.871467937832</v>
      </c>
      <c r="O1663" s="2">
        <f t="shared" si="278"/>
        <v>10940.8</v>
      </c>
      <c r="P1663" s="2">
        <f t="shared" si="279"/>
        <v>10628.871467937832</v>
      </c>
      <c r="Q1663" s="2">
        <f t="shared" si="280"/>
        <v>10884.699999999999</v>
      </c>
      <c r="R1663" s="2">
        <f t="shared" si="276"/>
        <v>10770.810733968916</v>
      </c>
      <c r="S1663" s="2">
        <f t="shared" si="285"/>
        <v>1</v>
      </c>
      <c r="T1663" s="2">
        <f t="shared" si="281"/>
        <v>-8.8000000000010914</v>
      </c>
      <c r="U1663" s="2">
        <f t="shared" si="282"/>
        <v>-8.050719533059264E-2</v>
      </c>
      <c r="V1663" s="2">
        <f t="shared" si="283"/>
        <v>95.449999999998909</v>
      </c>
      <c r="W1663" s="2">
        <f t="shared" si="284"/>
        <v>0.88467687744744916</v>
      </c>
      <c r="X1663" t="str">
        <f>IF($T1664&gt;0, "up", "down")</f>
        <v>up</v>
      </c>
    </row>
    <row r="1664" spans="1:24" x14ac:dyDescent="0.2">
      <c r="A1664" s="1">
        <v>40956</v>
      </c>
      <c r="B1664" s="2">
        <v>11042.85</v>
      </c>
      <c r="C1664" s="2">
        <v>11203.35</v>
      </c>
      <c r="D1664" s="2">
        <v>11013</v>
      </c>
      <c r="E1664" s="2">
        <v>11074.9</v>
      </c>
      <c r="F1664" s="2">
        <f t="shared" si="275"/>
        <v>11083.525</v>
      </c>
      <c r="G1664" s="2">
        <f>$C1664-$D1664</f>
        <v>190.35000000000036</v>
      </c>
      <c r="H1664" s="2">
        <f>$C1664-MAX($B1664,$E1664)</f>
        <v>128.45000000000073</v>
      </c>
      <c r="I1664" s="2">
        <f>MIN($B1664,$E1664)-$D1664</f>
        <v>29.850000000000364</v>
      </c>
      <c r="J1664" s="2">
        <f>$E1664-$B1664</f>
        <v>32.049999999999272</v>
      </c>
      <c r="K1664" s="2">
        <f>$H1664/$G1664</f>
        <v>0.67480956133438652</v>
      </c>
      <c r="L1664" s="2">
        <f>$I1664/$G1664</f>
        <v>0.15681639085894566</v>
      </c>
      <c r="M1664" s="2">
        <f>ABS($J1664)/$G1664</f>
        <v>0.16837404780666779</v>
      </c>
      <c r="N1664" s="2">
        <f t="shared" si="277"/>
        <v>10756.785733968914</v>
      </c>
      <c r="O1664" s="2">
        <f t="shared" si="278"/>
        <v>11203.35</v>
      </c>
      <c r="P1664" s="2">
        <f t="shared" si="279"/>
        <v>10756.785733968914</v>
      </c>
      <c r="Q1664" s="2">
        <f t="shared" si="280"/>
        <v>11083.525</v>
      </c>
      <c r="R1664" s="2">
        <f t="shared" si="276"/>
        <v>10950.111616984457</v>
      </c>
      <c r="S1664" s="2">
        <f t="shared" si="285"/>
        <v>1</v>
      </c>
      <c r="T1664" s="2">
        <f t="shared" si="281"/>
        <v>153</v>
      </c>
      <c r="U1664" s="2">
        <f t="shared" si="282"/>
        <v>1.4008551625632903</v>
      </c>
      <c r="V1664" s="2">
        <f t="shared" si="283"/>
        <v>198.82500000000073</v>
      </c>
      <c r="W1664" s="2">
        <f t="shared" si="284"/>
        <v>1.8266465773057663</v>
      </c>
      <c r="X1664" t="str">
        <f>IF($T1665&gt;0, "up", "down")</f>
        <v>up</v>
      </c>
    </row>
    <row r="1665" spans="1:24" x14ac:dyDescent="0.2">
      <c r="A1665" s="1">
        <v>40960</v>
      </c>
      <c r="B1665" s="2">
        <v>11042.6</v>
      </c>
      <c r="C1665" s="2">
        <v>11207.05</v>
      </c>
      <c r="D1665" s="2">
        <v>11042.6</v>
      </c>
      <c r="E1665" s="2">
        <v>11170.4</v>
      </c>
      <c r="F1665" s="2">
        <f t="shared" si="275"/>
        <v>11115.6625</v>
      </c>
      <c r="G1665" s="2">
        <f>$C1665-$D1665</f>
        <v>164.44999999999891</v>
      </c>
      <c r="H1665" s="2">
        <f>$C1665-MAX($B1665,$E1665)</f>
        <v>36.649999999999636</v>
      </c>
      <c r="I1665" s="2">
        <f>MIN($B1665,$E1665)-$D1665</f>
        <v>0</v>
      </c>
      <c r="J1665" s="2">
        <f>$E1665-$B1665</f>
        <v>127.79999999999927</v>
      </c>
      <c r="K1665" s="2">
        <f>$H1665/$G1665</f>
        <v>0.22286409242930907</v>
      </c>
      <c r="L1665" s="2">
        <f>$I1665/$G1665</f>
        <v>0</v>
      </c>
      <c r="M1665" s="2">
        <f>ABS($J1665)/$G1665</f>
        <v>0.77713590757069095</v>
      </c>
      <c r="N1665" s="2">
        <f t="shared" si="277"/>
        <v>10920.155366984458</v>
      </c>
      <c r="O1665" s="2">
        <f t="shared" si="278"/>
        <v>11207.05</v>
      </c>
      <c r="P1665" s="2">
        <f t="shared" si="279"/>
        <v>10920.155366984458</v>
      </c>
      <c r="Q1665" s="2">
        <f t="shared" si="280"/>
        <v>11115.6625</v>
      </c>
      <c r="R1665" s="2">
        <f t="shared" si="276"/>
        <v>11040.755808492229</v>
      </c>
      <c r="S1665" s="2">
        <f t="shared" si="285"/>
        <v>1</v>
      </c>
      <c r="T1665" s="2">
        <f t="shared" si="281"/>
        <v>95.5</v>
      </c>
      <c r="U1665" s="2">
        <f t="shared" si="282"/>
        <v>0.86231026916721598</v>
      </c>
      <c r="V1665" s="2">
        <f t="shared" si="283"/>
        <v>32.137500000000728</v>
      </c>
      <c r="W1665" s="2">
        <f t="shared" si="284"/>
        <v>0.2899573917142852</v>
      </c>
      <c r="X1665" t="str">
        <f>IF($T1666&gt;0, "up", "down")</f>
        <v>down</v>
      </c>
    </row>
    <row r="1666" spans="1:24" x14ac:dyDescent="0.2">
      <c r="A1666" s="1">
        <v>40961</v>
      </c>
      <c r="B1666" s="2">
        <v>11160.4</v>
      </c>
      <c r="C1666" s="2">
        <v>11226.75</v>
      </c>
      <c r="D1666" s="2">
        <v>10714.05</v>
      </c>
      <c r="E1666" s="2">
        <v>10747.15</v>
      </c>
      <c r="F1666" s="2">
        <f t="shared" si="275"/>
        <v>10962.0875</v>
      </c>
      <c r="G1666" s="2">
        <f>$C1666-$D1666</f>
        <v>512.70000000000073</v>
      </c>
      <c r="H1666" s="2">
        <f>$C1666-MAX($B1666,$E1666)</f>
        <v>66.350000000000364</v>
      </c>
      <c r="I1666" s="2">
        <f>MIN($B1666,$E1666)-$D1666</f>
        <v>33.100000000000364</v>
      </c>
      <c r="J1666" s="2">
        <f>$E1666-$B1666</f>
        <v>-413.25</v>
      </c>
      <c r="K1666" s="2">
        <f>$H1666/$G1666</f>
        <v>0.12941291203432859</v>
      </c>
      <c r="L1666" s="2">
        <f>$I1666/$G1666</f>
        <v>6.4560171640336103E-2</v>
      </c>
      <c r="M1666" s="2">
        <f>ABS($J1666)/$G1666</f>
        <v>0.8060269163253353</v>
      </c>
      <c r="N1666" s="2">
        <f t="shared" si="277"/>
        <v>11017.908933492228</v>
      </c>
      <c r="O1666" s="2">
        <f t="shared" si="278"/>
        <v>11226.75</v>
      </c>
      <c r="P1666" s="2">
        <f t="shared" si="279"/>
        <v>10714.05</v>
      </c>
      <c r="Q1666" s="2">
        <f t="shared" si="280"/>
        <v>10962.0875</v>
      </c>
      <c r="R1666" s="2">
        <f t="shared" si="276"/>
        <v>10980.199108373057</v>
      </c>
      <c r="S1666" s="2">
        <f t="shared" si="285"/>
        <v>0.83603271328803885</v>
      </c>
      <c r="T1666" s="2">
        <f t="shared" si="281"/>
        <v>-423.25</v>
      </c>
      <c r="U1666" s="2">
        <f t="shared" si="282"/>
        <v>-3.7890317267062956</v>
      </c>
      <c r="V1666" s="2">
        <f t="shared" si="283"/>
        <v>-153.57500000000073</v>
      </c>
      <c r="W1666" s="2">
        <f t="shared" si="284"/>
        <v>-1.3816090583894638</v>
      </c>
      <c r="X1666" t="str">
        <f>IF($T1667&gt;0, "up", "down")</f>
        <v>down</v>
      </c>
    </row>
    <row r="1667" spans="1:24" x14ac:dyDescent="0.2">
      <c r="A1667" s="1">
        <v>40962</v>
      </c>
      <c r="B1667" s="2">
        <v>10693.75</v>
      </c>
      <c r="C1667" s="2">
        <v>10852.65</v>
      </c>
      <c r="D1667" s="2">
        <v>10621.8</v>
      </c>
      <c r="E1667" s="2">
        <v>10713.35</v>
      </c>
      <c r="F1667" s="2">
        <f t="shared" ref="F1667:F1730" si="286">AVERAGE($B1667:$E1667)</f>
        <v>10720.387500000001</v>
      </c>
      <c r="G1667" s="2">
        <f>$C1667-$D1667</f>
        <v>230.85000000000036</v>
      </c>
      <c r="H1667" s="2">
        <f>$C1667-MAX($B1667,$E1667)</f>
        <v>139.29999999999927</v>
      </c>
      <c r="I1667" s="2">
        <f>MIN($B1667,$E1667)-$D1667</f>
        <v>71.950000000000728</v>
      </c>
      <c r="J1667" s="2">
        <f>$E1667-$B1667</f>
        <v>19.600000000000364</v>
      </c>
      <c r="K1667" s="2">
        <f>$H1667/$G1667</f>
        <v>0.60342213558587421</v>
      </c>
      <c r="L1667" s="2">
        <f>$I1667/$G1667</f>
        <v>0.31167424734676463</v>
      </c>
      <c r="M1667" s="2">
        <f>ABS($J1667)/$G1667</f>
        <v>8.4903617067361201E-2</v>
      </c>
      <c r="N1667" s="2">
        <f t="shared" si="277"/>
        <v>10989.998216746113</v>
      </c>
      <c r="O1667" s="2">
        <f t="shared" si="278"/>
        <v>10989.998216746113</v>
      </c>
      <c r="P1667" s="2">
        <f t="shared" si="279"/>
        <v>10621.8</v>
      </c>
      <c r="Q1667" s="2">
        <f t="shared" si="280"/>
        <v>10720.387500000001</v>
      </c>
      <c r="R1667" s="2">
        <f t="shared" ref="R1667:R1730" si="287">AVERAGE($N1667:$Q1667)</f>
        <v>10830.545983373057</v>
      </c>
      <c r="S1667" s="2">
        <f t="shared" si="285"/>
        <v>0.22128668029829779</v>
      </c>
      <c r="T1667" s="2">
        <f t="shared" si="281"/>
        <v>-33.799999999999272</v>
      </c>
      <c r="U1667" s="2">
        <f t="shared" si="282"/>
        <v>-0.31450198424697962</v>
      </c>
      <c r="V1667" s="2">
        <f t="shared" si="283"/>
        <v>-241.69999999999891</v>
      </c>
      <c r="W1667" s="2">
        <f t="shared" si="284"/>
        <v>-2.2048720191295583</v>
      </c>
      <c r="X1667" t="str">
        <f>IF($T1668&gt;0, "up", "down")</f>
        <v>down</v>
      </c>
    </row>
    <row r="1668" spans="1:24" x14ac:dyDescent="0.2">
      <c r="A1668" s="1">
        <v>40963</v>
      </c>
      <c r="B1668" s="2">
        <v>10691.75</v>
      </c>
      <c r="C1668" s="2">
        <v>10759.05</v>
      </c>
      <c r="D1668" s="2">
        <v>10435.549999999999</v>
      </c>
      <c r="E1668" s="2">
        <v>10506.8</v>
      </c>
      <c r="F1668" s="2">
        <f t="shared" si="286"/>
        <v>10598.287499999999</v>
      </c>
      <c r="G1668" s="2">
        <f>$C1668-$D1668</f>
        <v>323.5</v>
      </c>
      <c r="H1668" s="2">
        <f>$C1668-MAX($B1668,$E1668)</f>
        <v>67.299999999999272</v>
      </c>
      <c r="I1668" s="2">
        <f>MIN($B1668,$E1668)-$D1668</f>
        <v>71.25</v>
      </c>
      <c r="J1668" s="2">
        <f>$E1668-$B1668</f>
        <v>-184.95000000000073</v>
      </c>
      <c r="K1668" s="2">
        <f>$H1668/$G1668</f>
        <v>0.20803709428129605</v>
      </c>
      <c r="L1668" s="2">
        <f>$I1668/$G1668</f>
        <v>0.22024729520865532</v>
      </c>
      <c r="M1668" s="2">
        <f>ABS($J1668)/$G1668</f>
        <v>0.5717156105100486</v>
      </c>
      <c r="N1668" s="2">
        <f t="shared" ref="N1668:N1731" si="288">AVERAGE($N1667,$Q1667)</f>
        <v>10855.192858373057</v>
      </c>
      <c r="O1668" s="2">
        <f t="shared" ref="O1668:O1731" si="289">MAX($N1668,$C1668,$Q1668)</f>
        <v>10855.192858373057</v>
      </c>
      <c r="P1668" s="2">
        <f t="shared" ref="P1668:P1731" si="290">MIN($N1668,$D1668,$Q1668)</f>
        <v>10435.549999999999</v>
      </c>
      <c r="Q1668" s="2">
        <f t="shared" ref="Q1668:Q1731" si="291">AVERAGE($B1668:$E1668)</f>
        <v>10598.287499999999</v>
      </c>
      <c r="R1668" s="2">
        <f t="shared" si="287"/>
        <v>10686.055804186528</v>
      </c>
      <c r="S1668" s="2">
        <f t="shared" si="285"/>
        <v>0</v>
      </c>
      <c r="T1668" s="2">
        <f t="shared" ref="T1668:T1731" si="292">$E1668-$E1667</f>
        <v>-206.55000000000109</v>
      </c>
      <c r="U1668" s="2">
        <f t="shared" ref="U1668:U1731" si="293">($T1668/$E1667)*100</f>
        <v>-1.9279683759048392</v>
      </c>
      <c r="V1668" s="2">
        <f t="shared" ref="V1668:V1731" si="294">$F1668-$F1667</f>
        <v>-122.10000000000218</v>
      </c>
      <c r="W1668" s="2">
        <f t="shared" ref="W1668:W1731" si="295">($V1668/$F1667)*100</f>
        <v>-1.138951367196402</v>
      </c>
      <c r="X1668" t="str">
        <f>IF($T1669&gt;0, "up", "down")</f>
        <v>down</v>
      </c>
    </row>
    <row r="1669" spans="1:24" x14ac:dyDescent="0.2">
      <c r="A1669" s="1">
        <v>40966</v>
      </c>
      <c r="B1669" s="2">
        <v>10527.65</v>
      </c>
      <c r="C1669" s="2">
        <v>10527.65</v>
      </c>
      <c r="D1669" s="2">
        <v>10073.9</v>
      </c>
      <c r="E1669" s="2">
        <v>10103.950000000001</v>
      </c>
      <c r="F1669" s="2">
        <f t="shared" si="286"/>
        <v>10308.287499999999</v>
      </c>
      <c r="G1669" s="2">
        <f>$C1669-$D1669</f>
        <v>453.75</v>
      </c>
      <c r="H1669" s="2">
        <f>$C1669-MAX($B1669,$E1669)</f>
        <v>0</v>
      </c>
      <c r="I1669" s="2">
        <f>MIN($B1669,$E1669)-$D1669</f>
        <v>30.050000000001091</v>
      </c>
      <c r="J1669" s="2">
        <f>$E1669-$B1669</f>
        <v>-423.69999999999891</v>
      </c>
      <c r="K1669" s="2">
        <f>$H1669/$G1669</f>
        <v>0</v>
      </c>
      <c r="L1669" s="2">
        <f>$I1669/$G1669</f>
        <v>6.622589531680681E-2</v>
      </c>
      <c r="M1669" s="2">
        <f>ABS($J1669)/$G1669</f>
        <v>0.93377410468319322</v>
      </c>
      <c r="N1669" s="2">
        <f t="shared" si="288"/>
        <v>10726.740179186527</v>
      </c>
      <c r="O1669" s="2">
        <f t="shared" si="289"/>
        <v>10726.740179186527</v>
      </c>
      <c r="P1669" s="2">
        <f t="shared" si="290"/>
        <v>10073.9</v>
      </c>
      <c r="Q1669" s="2">
        <f t="shared" si="291"/>
        <v>10308.287499999999</v>
      </c>
      <c r="R1669" s="2">
        <f t="shared" si="287"/>
        <v>10458.916964593263</v>
      </c>
      <c r="S1669" s="2">
        <f t="shared" si="285"/>
        <v>0</v>
      </c>
      <c r="T1669" s="2">
        <f t="shared" si="292"/>
        <v>-402.84999999999854</v>
      </c>
      <c r="U1669" s="2">
        <f t="shared" si="293"/>
        <v>-3.8341835763505401</v>
      </c>
      <c r="V1669" s="2">
        <f t="shared" si="294"/>
        <v>-290</v>
      </c>
      <c r="W1669" s="2">
        <f t="shared" si="295"/>
        <v>-2.7362911225044617</v>
      </c>
      <c r="X1669" t="str">
        <f>IF($T1670&gt;0, "up", "down")</f>
        <v>up</v>
      </c>
    </row>
    <row r="1670" spans="1:24" x14ac:dyDescent="0.2">
      <c r="A1670" s="1">
        <v>40967</v>
      </c>
      <c r="B1670" s="2">
        <v>10179.950000000001</v>
      </c>
      <c r="C1670" s="2">
        <v>10561.7</v>
      </c>
      <c r="D1670" s="2">
        <v>10178.85</v>
      </c>
      <c r="E1670" s="2">
        <v>10484</v>
      </c>
      <c r="F1670" s="2">
        <f t="shared" si="286"/>
        <v>10351.125</v>
      </c>
      <c r="G1670" s="2">
        <f>$C1670-$D1670</f>
        <v>382.85000000000036</v>
      </c>
      <c r="H1670" s="2">
        <f>$C1670-MAX($B1670,$E1670)</f>
        <v>77.700000000000728</v>
      </c>
      <c r="I1670" s="2">
        <f>MIN($B1670,$E1670)-$D1670</f>
        <v>1.1000000000003638</v>
      </c>
      <c r="J1670" s="2">
        <f>$E1670-$B1670</f>
        <v>304.04999999999927</v>
      </c>
      <c r="K1670" s="2">
        <f>$H1670/$G1670</f>
        <v>0.20295154760350179</v>
      </c>
      <c r="L1670" s="2">
        <f>$I1670/$G1670</f>
        <v>2.8731879326116304E-3</v>
      </c>
      <c r="M1670" s="2">
        <f>ABS($J1670)/$G1670</f>
        <v>0.79417526446388664</v>
      </c>
      <c r="N1670" s="2">
        <f t="shared" si="288"/>
        <v>10517.513839593263</v>
      </c>
      <c r="O1670" s="2">
        <f t="shared" si="289"/>
        <v>10561.7</v>
      </c>
      <c r="P1670" s="2">
        <f t="shared" si="290"/>
        <v>10178.85</v>
      </c>
      <c r="Q1670" s="2">
        <f t="shared" si="291"/>
        <v>10351.125</v>
      </c>
      <c r="R1670" s="2">
        <f t="shared" si="287"/>
        <v>10402.297209898315</v>
      </c>
      <c r="S1670" s="2">
        <f t="shared" si="285"/>
        <v>0</v>
      </c>
      <c r="T1670" s="2">
        <f t="shared" si="292"/>
        <v>380.04999999999927</v>
      </c>
      <c r="U1670" s="2">
        <f t="shared" si="293"/>
        <v>3.761400244458843</v>
      </c>
      <c r="V1670" s="2">
        <f t="shared" si="294"/>
        <v>42.837500000001455</v>
      </c>
      <c r="W1670" s="2">
        <f t="shared" si="295"/>
        <v>0.41556369086525247</v>
      </c>
      <c r="X1670" t="str">
        <f>IF($T1671&gt;0, "up", "down")</f>
        <v>down</v>
      </c>
    </row>
    <row r="1671" spans="1:24" x14ac:dyDescent="0.2">
      <c r="A1671" s="1">
        <v>40968</v>
      </c>
      <c r="B1671" s="2">
        <v>10561.75</v>
      </c>
      <c r="C1671" s="2">
        <v>10667.3</v>
      </c>
      <c r="D1671" s="2">
        <v>10340.75</v>
      </c>
      <c r="E1671" s="2">
        <v>10414.200000000001</v>
      </c>
      <c r="F1671" s="2">
        <f t="shared" si="286"/>
        <v>10496</v>
      </c>
      <c r="G1671" s="2">
        <f>$C1671-$D1671</f>
        <v>326.54999999999927</v>
      </c>
      <c r="H1671" s="2">
        <f>$C1671-MAX($B1671,$E1671)</f>
        <v>105.54999999999927</v>
      </c>
      <c r="I1671" s="2">
        <f>MIN($B1671,$E1671)-$D1671</f>
        <v>73.450000000000728</v>
      </c>
      <c r="J1671" s="2">
        <f>$E1671-$B1671</f>
        <v>-147.54999999999927</v>
      </c>
      <c r="K1671" s="2">
        <f>$H1671/$G1671</f>
        <v>0.3232276833562992</v>
      </c>
      <c r="L1671" s="2">
        <f>$I1671/$G1671</f>
        <v>0.22492726994334986</v>
      </c>
      <c r="M1671" s="2">
        <f>ABS($J1671)/$G1671</f>
        <v>0.45184504670035097</v>
      </c>
      <c r="N1671" s="2">
        <f t="shared" si="288"/>
        <v>10434.319419796631</v>
      </c>
      <c r="O1671" s="2">
        <f t="shared" si="289"/>
        <v>10667.3</v>
      </c>
      <c r="P1671" s="2">
        <f t="shared" si="290"/>
        <v>10340.75</v>
      </c>
      <c r="Q1671" s="2">
        <f t="shared" si="291"/>
        <v>10496</v>
      </c>
      <c r="R1671" s="2">
        <f t="shared" si="287"/>
        <v>10484.592354949158</v>
      </c>
      <c r="S1671" s="2">
        <f t="shared" ref="S1671:S1734" si="296">($R1671-MIN($R1667:$R1671))/(MAX($R1667:$R1671) - MIN($R1667:$R1671))</f>
        <v>0.19216668008903603</v>
      </c>
      <c r="T1671" s="2">
        <f t="shared" si="292"/>
        <v>-69.799999999999272</v>
      </c>
      <c r="U1671" s="2">
        <f t="shared" si="293"/>
        <v>-0.66577642121327052</v>
      </c>
      <c r="V1671" s="2">
        <f t="shared" si="294"/>
        <v>144.875</v>
      </c>
      <c r="W1671" s="2">
        <f t="shared" si="295"/>
        <v>1.3996063229842168</v>
      </c>
      <c r="X1671" t="str">
        <f>IF($T1672&gt;0, "up", "down")</f>
        <v>down</v>
      </c>
    </row>
    <row r="1672" spans="1:24" x14ac:dyDescent="0.2">
      <c r="A1672" s="1">
        <v>40969</v>
      </c>
      <c r="B1672" s="2">
        <v>10385.15</v>
      </c>
      <c r="C1672" s="2">
        <v>10385.15</v>
      </c>
      <c r="D1672" s="2">
        <v>10160.25</v>
      </c>
      <c r="E1672" s="2">
        <v>10288.9</v>
      </c>
      <c r="F1672" s="2">
        <f t="shared" si="286"/>
        <v>10304.862499999999</v>
      </c>
      <c r="G1672" s="2">
        <f>$C1672-$D1672</f>
        <v>224.89999999999964</v>
      </c>
      <c r="H1672" s="2">
        <f>$C1672-MAX($B1672,$E1672)</f>
        <v>0</v>
      </c>
      <c r="I1672" s="2">
        <f>MIN($B1672,$E1672)-$D1672</f>
        <v>128.64999999999964</v>
      </c>
      <c r="J1672" s="2">
        <f>$E1672-$B1672</f>
        <v>-96.25</v>
      </c>
      <c r="K1672" s="2">
        <f>$H1672/$G1672</f>
        <v>0</v>
      </c>
      <c r="L1672" s="2">
        <f>$I1672/$G1672</f>
        <v>0.57203201422854533</v>
      </c>
      <c r="M1672" s="2">
        <f>ABS($J1672)/$G1672</f>
        <v>0.42796798577145467</v>
      </c>
      <c r="N1672" s="2">
        <f t="shared" si="288"/>
        <v>10465.159709898315</v>
      </c>
      <c r="O1672" s="2">
        <f t="shared" si="289"/>
        <v>10465.159709898315</v>
      </c>
      <c r="P1672" s="2">
        <f t="shared" si="290"/>
        <v>10160.25</v>
      </c>
      <c r="Q1672" s="2">
        <f t="shared" si="291"/>
        <v>10304.862499999999</v>
      </c>
      <c r="R1672" s="2">
        <f t="shared" si="287"/>
        <v>10348.857979949156</v>
      </c>
      <c r="S1672" s="2">
        <f t="shared" si="296"/>
        <v>0</v>
      </c>
      <c r="T1672" s="2">
        <f t="shared" si="292"/>
        <v>-125.30000000000109</v>
      </c>
      <c r="U1672" s="2">
        <f t="shared" si="293"/>
        <v>-1.2031649094505683</v>
      </c>
      <c r="V1672" s="2">
        <f t="shared" si="294"/>
        <v>-191.13750000000073</v>
      </c>
      <c r="W1672" s="2">
        <f t="shared" si="295"/>
        <v>-1.8210508765243973</v>
      </c>
      <c r="X1672" t="str">
        <f>IF($T1673&gt;0, "up", "down")</f>
        <v>up</v>
      </c>
    </row>
    <row r="1673" spans="1:24" x14ac:dyDescent="0.2">
      <c r="A1673" s="1">
        <v>40970</v>
      </c>
      <c r="B1673" s="2">
        <v>10337.700000000001</v>
      </c>
      <c r="C1673" s="2">
        <v>10584.25</v>
      </c>
      <c r="D1673" s="2">
        <v>10192.799999999999</v>
      </c>
      <c r="E1673" s="2">
        <v>10434.299999999999</v>
      </c>
      <c r="F1673" s="2">
        <f t="shared" si="286"/>
        <v>10387.262500000001</v>
      </c>
      <c r="G1673" s="2">
        <f>$C1673-$D1673</f>
        <v>391.45000000000073</v>
      </c>
      <c r="H1673" s="2">
        <f>$C1673-MAX($B1673,$E1673)</f>
        <v>149.95000000000073</v>
      </c>
      <c r="I1673" s="2">
        <f>MIN($B1673,$E1673)-$D1673</f>
        <v>144.90000000000146</v>
      </c>
      <c r="J1673" s="2">
        <f>$E1673-$B1673</f>
        <v>96.599999999998545</v>
      </c>
      <c r="K1673" s="2">
        <f>$H1673/$G1673</f>
        <v>0.38306297100523806</v>
      </c>
      <c r="L1673" s="2">
        <f>$I1673/$G1673</f>
        <v>0.37016221739686089</v>
      </c>
      <c r="M1673" s="2">
        <f>ABS($J1673)/$G1673</f>
        <v>0.24677481159790104</v>
      </c>
      <c r="N1673" s="2">
        <f t="shared" si="288"/>
        <v>10385.011104949157</v>
      </c>
      <c r="O1673" s="2">
        <f t="shared" si="289"/>
        <v>10584.25</v>
      </c>
      <c r="P1673" s="2">
        <f t="shared" si="290"/>
        <v>10192.799999999999</v>
      </c>
      <c r="Q1673" s="2">
        <f t="shared" si="291"/>
        <v>10387.262500000001</v>
      </c>
      <c r="R1673" s="2">
        <f t="shared" si="287"/>
        <v>10387.330901237288</v>
      </c>
      <c r="S1673" s="2">
        <f t="shared" si="296"/>
        <v>0.28344272619321037</v>
      </c>
      <c r="T1673" s="2">
        <f t="shared" si="292"/>
        <v>145.39999999999964</v>
      </c>
      <c r="U1673" s="2">
        <f t="shared" si="293"/>
        <v>1.4131734198991113</v>
      </c>
      <c r="V1673" s="2">
        <f t="shared" si="294"/>
        <v>82.400000000001455</v>
      </c>
      <c r="W1673" s="2">
        <f t="shared" si="295"/>
        <v>0.79962250830616577</v>
      </c>
      <c r="X1673" t="str">
        <f>IF($T1674&gt;0, "up", "down")</f>
        <v>up</v>
      </c>
    </row>
    <row r="1674" spans="1:24" x14ac:dyDescent="0.2">
      <c r="A1674" s="1">
        <v>40971</v>
      </c>
      <c r="B1674" s="2">
        <v>10435.450000000001</v>
      </c>
      <c r="C1674" s="2">
        <v>10486.25</v>
      </c>
      <c r="D1674" s="2">
        <v>10435.450000000001</v>
      </c>
      <c r="E1674" s="2">
        <v>10450.25</v>
      </c>
      <c r="F1674" s="2">
        <f t="shared" si="286"/>
        <v>10451.85</v>
      </c>
      <c r="G1674" s="2">
        <f>$C1674-$D1674</f>
        <v>50.799999999999272</v>
      </c>
      <c r="H1674" s="2">
        <f>$C1674-MAX($B1674,$E1674)</f>
        <v>36</v>
      </c>
      <c r="I1674" s="2">
        <f>MIN($B1674,$E1674)-$D1674</f>
        <v>0</v>
      </c>
      <c r="J1674" s="2">
        <f>$E1674-$B1674</f>
        <v>14.799999999999272</v>
      </c>
      <c r="K1674" s="2">
        <f>$H1674/$G1674</f>
        <v>0.70866141732284482</v>
      </c>
      <c r="L1674" s="2">
        <f>$I1674/$G1674</f>
        <v>0</v>
      </c>
      <c r="M1674" s="2">
        <f>ABS($J1674)/$G1674</f>
        <v>0.29133858267715518</v>
      </c>
      <c r="N1674" s="2">
        <f t="shared" si="288"/>
        <v>10386.136802474579</v>
      </c>
      <c r="O1674" s="2">
        <f t="shared" si="289"/>
        <v>10486.25</v>
      </c>
      <c r="P1674" s="2">
        <f t="shared" si="290"/>
        <v>10386.136802474579</v>
      </c>
      <c r="Q1674" s="2">
        <f t="shared" si="291"/>
        <v>10451.85</v>
      </c>
      <c r="R1674" s="2">
        <f t="shared" si="287"/>
        <v>10427.593401237289</v>
      </c>
      <c r="S1674" s="2">
        <f t="shared" si="296"/>
        <v>0.58006987020150003</v>
      </c>
      <c r="T1674" s="2">
        <f t="shared" si="292"/>
        <v>15.950000000000728</v>
      </c>
      <c r="U1674" s="2">
        <f t="shared" si="293"/>
        <v>0.15286123649886171</v>
      </c>
      <c r="V1674" s="2">
        <f t="shared" si="294"/>
        <v>64.587499999999636</v>
      </c>
      <c r="W1674" s="2">
        <f t="shared" si="295"/>
        <v>0.62179520350043749</v>
      </c>
      <c r="X1674" t="str">
        <f>IF($T1675&gt;0, "up", "down")</f>
        <v>down</v>
      </c>
    </row>
    <row r="1675" spans="1:24" x14ac:dyDescent="0.2">
      <c r="A1675" s="1">
        <v>40973</v>
      </c>
      <c r="B1675" s="2">
        <v>10406.85</v>
      </c>
      <c r="C1675" s="2">
        <v>10406.85</v>
      </c>
      <c r="D1675" s="2">
        <v>10152.1</v>
      </c>
      <c r="E1675" s="2">
        <v>10178.85</v>
      </c>
      <c r="F1675" s="2">
        <f t="shared" si="286"/>
        <v>10286.1625</v>
      </c>
      <c r="G1675" s="2">
        <f>$C1675-$D1675</f>
        <v>254.75</v>
      </c>
      <c r="H1675" s="2">
        <f>$C1675-MAX($B1675,$E1675)</f>
        <v>0</v>
      </c>
      <c r="I1675" s="2">
        <f>MIN($B1675,$E1675)-$D1675</f>
        <v>26.75</v>
      </c>
      <c r="J1675" s="2">
        <f>$E1675-$B1675</f>
        <v>-228</v>
      </c>
      <c r="K1675" s="2">
        <f>$H1675/$G1675</f>
        <v>0</v>
      </c>
      <c r="L1675" s="2">
        <f>$I1675/$G1675</f>
        <v>0.10500490677134446</v>
      </c>
      <c r="M1675" s="2">
        <f>ABS($J1675)/$G1675</f>
        <v>0.89499509322865556</v>
      </c>
      <c r="N1675" s="2">
        <f t="shared" si="288"/>
        <v>10418.993401237291</v>
      </c>
      <c r="O1675" s="2">
        <f t="shared" si="289"/>
        <v>10418.993401237291</v>
      </c>
      <c r="P1675" s="2">
        <f t="shared" si="290"/>
        <v>10152.1</v>
      </c>
      <c r="Q1675" s="2">
        <f t="shared" si="291"/>
        <v>10286.1625</v>
      </c>
      <c r="R1675" s="2">
        <f t="shared" si="287"/>
        <v>10319.062325618645</v>
      </c>
      <c r="S1675" s="2">
        <f t="shared" si="296"/>
        <v>0</v>
      </c>
      <c r="T1675" s="2">
        <f t="shared" si="292"/>
        <v>-271.39999999999964</v>
      </c>
      <c r="U1675" s="2">
        <f t="shared" si="293"/>
        <v>-2.5970670558120585</v>
      </c>
      <c r="V1675" s="2">
        <f t="shared" si="294"/>
        <v>-165.6875</v>
      </c>
      <c r="W1675" s="2">
        <f t="shared" si="295"/>
        <v>-1.5852456742107854</v>
      </c>
      <c r="X1675" t="str">
        <f>IF($T1676&gt;0, "up", "down")</f>
        <v>down</v>
      </c>
    </row>
    <row r="1676" spans="1:24" x14ac:dyDescent="0.2">
      <c r="A1676" s="1">
        <v>40974</v>
      </c>
      <c r="B1676" s="2">
        <v>10149.799999999999</v>
      </c>
      <c r="C1676" s="2">
        <v>10438</v>
      </c>
      <c r="D1676" s="2">
        <v>10020.450000000001</v>
      </c>
      <c r="E1676" s="2">
        <v>10058.15</v>
      </c>
      <c r="F1676" s="2">
        <f t="shared" si="286"/>
        <v>10166.6</v>
      </c>
      <c r="G1676" s="2">
        <f>$C1676-$D1676</f>
        <v>417.54999999999927</v>
      </c>
      <c r="H1676" s="2">
        <f>$C1676-MAX($B1676,$E1676)</f>
        <v>288.20000000000073</v>
      </c>
      <c r="I1676" s="2">
        <f>MIN($B1676,$E1676)-$D1676</f>
        <v>37.699999999998909</v>
      </c>
      <c r="J1676" s="2">
        <f>$E1676-$B1676</f>
        <v>-91.649999999999636</v>
      </c>
      <c r="K1676" s="2">
        <f>$H1676/$G1676</f>
        <v>0.6902167405101215</v>
      </c>
      <c r="L1676" s="2">
        <f>$I1676/$G1676</f>
        <v>9.0288588193028319E-2</v>
      </c>
      <c r="M1676" s="2">
        <f>ABS($J1676)/$G1676</f>
        <v>0.21949467129685019</v>
      </c>
      <c r="N1676" s="2">
        <f t="shared" si="288"/>
        <v>10352.577950618645</v>
      </c>
      <c r="O1676" s="2">
        <f t="shared" si="289"/>
        <v>10438</v>
      </c>
      <c r="P1676" s="2">
        <f t="shared" si="290"/>
        <v>10020.450000000001</v>
      </c>
      <c r="Q1676" s="2">
        <f t="shared" si="291"/>
        <v>10166.6</v>
      </c>
      <c r="R1676" s="2">
        <f t="shared" si="287"/>
        <v>10244.406987654662</v>
      </c>
      <c r="S1676" s="2">
        <f t="shared" si="296"/>
        <v>0</v>
      </c>
      <c r="T1676" s="2">
        <f t="shared" si="292"/>
        <v>-120.70000000000073</v>
      </c>
      <c r="U1676" s="2">
        <f t="shared" si="293"/>
        <v>-1.1857921081458194</v>
      </c>
      <c r="V1676" s="2">
        <f t="shared" si="294"/>
        <v>-119.5625</v>
      </c>
      <c r="W1676" s="2">
        <f t="shared" si="295"/>
        <v>-1.1623625428822459</v>
      </c>
      <c r="X1676" t="str">
        <f>IF($T1677&gt;0, "up", "down")</f>
        <v>up</v>
      </c>
    </row>
    <row r="1677" spans="1:24" x14ac:dyDescent="0.2">
      <c r="A1677" s="1">
        <v>40975</v>
      </c>
      <c r="B1677" s="2">
        <v>10030.25</v>
      </c>
      <c r="C1677" s="2">
        <v>10169.450000000001</v>
      </c>
      <c r="D1677" s="2">
        <v>9939.9500000000007</v>
      </c>
      <c r="E1677" s="2">
        <v>10132.85</v>
      </c>
      <c r="F1677" s="2">
        <f t="shared" si="286"/>
        <v>10068.125</v>
      </c>
      <c r="G1677" s="2">
        <f>$C1677-$D1677</f>
        <v>229.5</v>
      </c>
      <c r="H1677" s="2">
        <f>$C1677-MAX($B1677,$E1677)</f>
        <v>36.600000000000364</v>
      </c>
      <c r="I1677" s="2">
        <f>MIN($B1677,$E1677)-$D1677</f>
        <v>90.299999999999272</v>
      </c>
      <c r="J1677" s="2">
        <f>$E1677-$B1677</f>
        <v>102.60000000000036</v>
      </c>
      <c r="K1677" s="2">
        <f>$H1677/$G1677</f>
        <v>0.15947712418300813</v>
      </c>
      <c r="L1677" s="2">
        <f>$I1677/$G1677</f>
        <v>0.39346405228757853</v>
      </c>
      <c r="M1677" s="2">
        <f>ABS($J1677)/$G1677</f>
        <v>0.44705882352941334</v>
      </c>
      <c r="N1677" s="2">
        <f t="shared" si="288"/>
        <v>10259.588975309322</v>
      </c>
      <c r="O1677" s="2">
        <f t="shared" si="289"/>
        <v>10259.588975309322</v>
      </c>
      <c r="P1677" s="2">
        <f t="shared" si="290"/>
        <v>9939.9500000000007</v>
      </c>
      <c r="Q1677" s="2">
        <f t="shared" si="291"/>
        <v>10068.125</v>
      </c>
      <c r="R1677" s="2">
        <f t="shared" si="287"/>
        <v>10131.81323765466</v>
      </c>
      <c r="S1677" s="2">
        <f t="shared" si="296"/>
        <v>0</v>
      </c>
      <c r="T1677" s="2">
        <f t="shared" si="292"/>
        <v>74.700000000000728</v>
      </c>
      <c r="U1677" s="2">
        <f t="shared" si="293"/>
        <v>0.74268130819286582</v>
      </c>
      <c r="V1677" s="2">
        <f t="shared" si="294"/>
        <v>-98.475000000000364</v>
      </c>
      <c r="W1677" s="2">
        <f t="shared" si="295"/>
        <v>-0.96861290893711127</v>
      </c>
      <c r="X1677" t="str">
        <f>IF($T1678&gt;0, "up", "down")</f>
        <v>up</v>
      </c>
    </row>
    <row r="1678" spans="1:24" x14ac:dyDescent="0.2">
      <c r="A1678" s="1">
        <v>40977</v>
      </c>
      <c r="B1678" s="2">
        <v>10286.799999999999</v>
      </c>
      <c r="C1678" s="2">
        <v>10526.55</v>
      </c>
      <c r="D1678" s="2">
        <v>10286.799999999999</v>
      </c>
      <c r="E1678" s="2">
        <v>10505.65</v>
      </c>
      <c r="F1678" s="2">
        <f t="shared" si="286"/>
        <v>10401.449999999999</v>
      </c>
      <c r="G1678" s="2">
        <f>$C1678-$D1678</f>
        <v>239.75</v>
      </c>
      <c r="H1678" s="2">
        <f>$C1678-MAX($B1678,$E1678)</f>
        <v>20.899999999999636</v>
      </c>
      <c r="I1678" s="2">
        <f>MIN($B1678,$E1678)-$D1678</f>
        <v>0</v>
      </c>
      <c r="J1678" s="2">
        <f>$E1678-$B1678</f>
        <v>218.85000000000036</v>
      </c>
      <c r="K1678" s="2">
        <f>$H1678/$G1678</f>
        <v>8.7174139728882744E-2</v>
      </c>
      <c r="L1678" s="2">
        <f>$I1678/$G1678</f>
        <v>0</v>
      </c>
      <c r="M1678" s="2">
        <f>ABS($J1678)/$G1678</f>
        <v>0.91282586027111723</v>
      </c>
      <c r="N1678" s="2">
        <f t="shared" si="288"/>
        <v>10163.856987654661</v>
      </c>
      <c r="O1678" s="2">
        <f t="shared" si="289"/>
        <v>10526.55</v>
      </c>
      <c r="P1678" s="2">
        <f t="shared" si="290"/>
        <v>10163.856987654661</v>
      </c>
      <c r="Q1678" s="2">
        <f t="shared" si="291"/>
        <v>10401.449999999999</v>
      </c>
      <c r="R1678" s="2">
        <f t="shared" si="287"/>
        <v>10313.92849382733</v>
      </c>
      <c r="S1678" s="2">
        <f t="shared" si="296"/>
        <v>0.61571152698951936</v>
      </c>
      <c r="T1678" s="2">
        <f t="shared" si="292"/>
        <v>372.79999999999927</v>
      </c>
      <c r="U1678" s="2">
        <f t="shared" si="293"/>
        <v>3.6791228528992264</v>
      </c>
      <c r="V1678" s="2">
        <f t="shared" si="294"/>
        <v>333.32499999999891</v>
      </c>
      <c r="W1678" s="2">
        <f t="shared" si="295"/>
        <v>3.3106958842882754</v>
      </c>
      <c r="X1678" t="str">
        <f>IF($T1679&gt;0, "up", "down")</f>
        <v>up</v>
      </c>
    </row>
    <row r="1679" spans="1:24" x14ac:dyDescent="0.2">
      <c r="A1679" s="1">
        <v>40980</v>
      </c>
      <c r="B1679" s="2">
        <v>10765.95</v>
      </c>
      <c r="C1679" s="2">
        <v>10786.45</v>
      </c>
      <c r="D1679" s="2">
        <v>10543.25</v>
      </c>
      <c r="E1679" s="2">
        <v>10625.65</v>
      </c>
      <c r="F1679" s="2">
        <f t="shared" si="286"/>
        <v>10680.325000000001</v>
      </c>
      <c r="G1679" s="2">
        <f>$C1679-$D1679</f>
        <v>243.20000000000073</v>
      </c>
      <c r="H1679" s="2">
        <f>$C1679-MAX($B1679,$E1679)</f>
        <v>20.5</v>
      </c>
      <c r="I1679" s="2">
        <f>MIN($B1679,$E1679)-$D1679</f>
        <v>82.399999999999636</v>
      </c>
      <c r="J1679" s="2">
        <f>$E1679-$B1679</f>
        <v>-140.30000000000109</v>
      </c>
      <c r="K1679" s="2">
        <f>$H1679/$G1679</f>
        <v>8.4292763157894482E-2</v>
      </c>
      <c r="L1679" s="2">
        <f>$I1679/$G1679</f>
        <v>0.33881578947368168</v>
      </c>
      <c r="M1679" s="2">
        <f>ABS($J1679)/$G1679</f>
        <v>0.57689144736842379</v>
      </c>
      <c r="N1679" s="2">
        <f t="shared" si="288"/>
        <v>10282.653493827329</v>
      </c>
      <c r="O1679" s="2">
        <f t="shared" si="289"/>
        <v>10786.45</v>
      </c>
      <c r="P1679" s="2">
        <f t="shared" si="290"/>
        <v>10282.653493827329</v>
      </c>
      <c r="Q1679" s="2">
        <f t="shared" si="291"/>
        <v>10680.325000000001</v>
      </c>
      <c r="R1679" s="2">
        <f t="shared" si="287"/>
        <v>10508.020496913665</v>
      </c>
      <c r="S1679" s="2">
        <f t="shared" si="296"/>
        <v>1</v>
      </c>
      <c r="T1679" s="2">
        <f t="shared" si="292"/>
        <v>120</v>
      </c>
      <c r="U1679" s="2">
        <f t="shared" si="293"/>
        <v>1.1422425076030518</v>
      </c>
      <c r="V1679" s="2">
        <f t="shared" si="294"/>
        <v>278.87500000000182</v>
      </c>
      <c r="W1679" s="2">
        <f t="shared" si="295"/>
        <v>2.6811165750929136</v>
      </c>
      <c r="X1679" t="str">
        <f>IF($T1680&gt;0, "up", "down")</f>
        <v>up</v>
      </c>
    </row>
    <row r="1680" spans="1:24" x14ac:dyDescent="0.2">
      <c r="A1680" s="1">
        <v>40981</v>
      </c>
      <c r="B1680" s="2">
        <v>10707.9</v>
      </c>
      <c r="C1680" s="2">
        <v>10765.7</v>
      </c>
      <c r="D1680" s="2">
        <v>10671.45</v>
      </c>
      <c r="E1680" s="2">
        <v>10686.2</v>
      </c>
      <c r="F1680" s="2">
        <f t="shared" si="286"/>
        <v>10707.8125</v>
      </c>
      <c r="G1680" s="2">
        <f>$C1680-$D1680</f>
        <v>94.25</v>
      </c>
      <c r="H1680" s="2">
        <f>$C1680-MAX($B1680,$E1680)</f>
        <v>57.800000000001091</v>
      </c>
      <c r="I1680" s="2">
        <f>MIN($B1680,$E1680)-$D1680</f>
        <v>14.75</v>
      </c>
      <c r="J1680" s="2">
        <f>$E1680-$B1680</f>
        <v>-21.699999999998909</v>
      </c>
      <c r="K1680" s="2">
        <f>$H1680/$G1680</f>
        <v>0.61326259946950756</v>
      </c>
      <c r="L1680" s="2">
        <f>$I1680/$G1680</f>
        <v>0.15649867374005305</v>
      </c>
      <c r="M1680" s="2">
        <f>ABS($J1680)/$G1680</f>
        <v>0.23023872679043936</v>
      </c>
      <c r="N1680" s="2">
        <f t="shared" si="288"/>
        <v>10481.489246913665</v>
      </c>
      <c r="O1680" s="2">
        <f t="shared" si="289"/>
        <v>10765.7</v>
      </c>
      <c r="P1680" s="2">
        <f t="shared" si="290"/>
        <v>10481.489246913665</v>
      </c>
      <c r="Q1680" s="2">
        <f t="shared" si="291"/>
        <v>10707.8125</v>
      </c>
      <c r="R1680" s="2">
        <f t="shared" si="287"/>
        <v>10609.122748456834</v>
      </c>
      <c r="S1680" s="2">
        <f t="shared" si="296"/>
        <v>1</v>
      </c>
      <c r="T1680" s="2">
        <f t="shared" si="292"/>
        <v>60.550000000001091</v>
      </c>
      <c r="U1680" s="2">
        <f t="shared" si="293"/>
        <v>0.56984749168287208</v>
      </c>
      <c r="V1680" s="2">
        <f t="shared" si="294"/>
        <v>27.487499999999272</v>
      </c>
      <c r="W1680" s="2">
        <f t="shared" si="295"/>
        <v>0.25736576368227809</v>
      </c>
      <c r="X1680" t="str">
        <f>IF($T1681&gt;0, "up", "down")</f>
        <v>up</v>
      </c>
    </row>
    <row r="1681" spans="1:24" x14ac:dyDescent="0.2">
      <c r="A1681" s="1">
        <v>40982</v>
      </c>
      <c r="B1681" s="2">
        <v>10820.4</v>
      </c>
      <c r="C1681" s="2">
        <v>10912.05</v>
      </c>
      <c r="D1681" s="2">
        <v>10768.65</v>
      </c>
      <c r="E1681" s="2">
        <v>10889.7</v>
      </c>
      <c r="F1681" s="2">
        <f t="shared" si="286"/>
        <v>10847.7</v>
      </c>
      <c r="G1681" s="2">
        <f>$C1681-$D1681</f>
        <v>143.39999999999964</v>
      </c>
      <c r="H1681" s="2">
        <f>$C1681-MAX($B1681,$E1681)</f>
        <v>22.349999999998545</v>
      </c>
      <c r="I1681" s="2">
        <f>MIN($B1681,$E1681)-$D1681</f>
        <v>51.75</v>
      </c>
      <c r="J1681" s="2">
        <f>$E1681-$B1681</f>
        <v>69.300000000001091</v>
      </c>
      <c r="K1681" s="2">
        <f>$H1681/$G1681</f>
        <v>0.15585774058576429</v>
      </c>
      <c r="L1681" s="2">
        <f>$I1681/$G1681</f>
        <v>0.36087866108786704</v>
      </c>
      <c r="M1681" s="2">
        <f>ABS($J1681)/$G1681</f>
        <v>0.48326359832636867</v>
      </c>
      <c r="N1681" s="2">
        <f t="shared" si="288"/>
        <v>10594.650873456832</v>
      </c>
      <c r="O1681" s="2">
        <f t="shared" si="289"/>
        <v>10912.05</v>
      </c>
      <c r="P1681" s="2">
        <f t="shared" si="290"/>
        <v>10594.650873456832</v>
      </c>
      <c r="Q1681" s="2">
        <f t="shared" si="291"/>
        <v>10847.7</v>
      </c>
      <c r="R1681" s="2">
        <f t="shared" si="287"/>
        <v>10737.262936728417</v>
      </c>
      <c r="S1681" s="2">
        <f t="shared" si="296"/>
        <v>1</v>
      </c>
      <c r="T1681" s="2">
        <f t="shared" si="292"/>
        <v>203.5</v>
      </c>
      <c r="U1681" s="2">
        <f t="shared" si="293"/>
        <v>1.9043252044693155</v>
      </c>
      <c r="V1681" s="2">
        <f t="shared" si="294"/>
        <v>139.88750000000073</v>
      </c>
      <c r="W1681" s="2">
        <f t="shared" si="295"/>
        <v>1.3064059535969716</v>
      </c>
      <c r="X1681" t="str">
        <f>IF($T1682&gt;0, "up", "down")</f>
        <v>down</v>
      </c>
    </row>
    <row r="1682" spans="1:24" x14ac:dyDescent="0.2">
      <c r="A1682" s="1">
        <v>40983</v>
      </c>
      <c r="B1682" s="2">
        <v>10894.45</v>
      </c>
      <c r="C1682" s="2">
        <v>10894.45</v>
      </c>
      <c r="D1682" s="2">
        <v>10556.4</v>
      </c>
      <c r="E1682" s="2">
        <v>10595</v>
      </c>
      <c r="F1682" s="2">
        <f t="shared" si="286"/>
        <v>10735.075000000001</v>
      </c>
      <c r="G1682" s="2">
        <f>$C1682-$D1682</f>
        <v>338.05000000000109</v>
      </c>
      <c r="H1682" s="2">
        <f>$C1682-MAX($B1682,$E1682)</f>
        <v>0</v>
      </c>
      <c r="I1682" s="2">
        <f>MIN($B1682,$E1682)-$D1682</f>
        <v>38.600000000000364</v>
      </c>
      <c r="J1682" s="2">
        <f>$E1682-$B1682</f>
        <v>-299.45000000000073</v>
      </c>
      <c r="K1682" s="2">
        <f>$H1682/$G1682</f>
        <v>0</v>
      </c>
      <c r="L1682" s="2">
        <f>$I1682/$G1682</f>
        <v>0.11418429226445863</v>
      </c>
      <c r="M1682" s="2">
        <f>ABS($J1682)/$G1682</f>
        <v>0.88581570773554141</v>
      </c>
      <c r="N1682" s="2">
        <f t="shared" si="288"/>
        <v>10721.175436728416</v>
      </c>
      <c r="O1682" s="2">
        <f t="shared" si="289"/>
        <v>10894.45</v>
      </c>
      <c r="P1682" s="2">
        <f t="shared" si="290"/>
        <v>10556.4</v>
      </c>
      <c r="Q1682" s="2">
        <f t="shared" si="291"/>
        <v>10735.075000000001</v>
      </c>
      <c r="R1682" s="2">
        <f t="shared" si="287"/>
        <v>10726.775109182105</v>
      </c>
      <c r="S1682" s="2">
        <f t="shared" si="296"/>
        <v>0.97522566915547904</v>
      </c>
      <c r="T1682" s="2">
        <f t="shared" si="292"/>
        <v>-294.70000000000073</v>
      </c>
      <c r="U1682" s="2">
        <f t="shared" si="293"/>
        <v>-2.7062269851327465</v>
      </c>
      <c r="V1682" s="2">
        <f t="shared" si="294"/>
        <v>-112.625</v>
      </c>
      <c r="W1682" s="2">
        <f t="shared" si="295"/>
        <v>-1.0382385206080551</v>
      </c>
      <c r="X1682" t="str">
        <f>IF($T1683&gt;0, "up", "down")</f>
        <v>down</v>
      </c>
    </row>
    <row r="1683" spans="1:24" x14ac:dyDescent="0.2">
      <c r="A1683" s="1">
        <v>40984</v>
      </c>
      <c r="B1683" s="2">
        <v>10607.75</v>
      </c>
      <c r="C1683" s="2">
        <v>10832.3</v>
      </c>
      <c r="D1683" s="2">
        <v>10348.049999999999</v>
      </c>
      <c r="E1683" s="2">
        <v>10391.35</v>
      </c>
      <c r="F1683" s="2">
        <f t="shared" si="286"/>
        <v>10544.862499999999</v>
      </c>
      <c r="G1683" s="2">
        <f>$C1683-$D1683</f>
        <v>484.25</v>
      </c>
      <c r="H1683" s="2">
        <f>$C1683-MAX($B1683,$E1683)</f>
        <v>224.54999999999927</v>
      </c>
      <c r="I1683" s="2">
        <f>MIN($B1683,$E1683)-$D1683</f>
        <v>43.300000000001091</v>
      </c>
      <c r="J1683" s="2">
        <f>$E1683-$B1683</f>
        <v>-216.39999999999964</v>
      </c>
      <c r="K1683" s="2">
        <f>$H1683/$G1683</f>
        <v>0.46370676303562058</v>
      </c>
      <c r="L1683" s="2">
        <f>$I1683/$G1683</f>
        <v>8.9416623644813814E-2</v>
      </c>
      <c r="M1683" s="2">
        <f>ABS($J1683)/$G1683</f>
        <v>0.44687661331956557</v>
      </c>
      <c r="N1683" s="2">
        <f t="shared" si="288"/>
        <v>10728.125218364208</v>
      </c>
      <c r="O1683" s="2">
        <f t="shared" si="289"/>
        <v>10832.3</v>
      </c>
      <c r="P1683" s="2">
        <f t="shared" si="290"/>
        <v>10348.049999999999</v>
      </c>
      <c r="Q1683" s="2">
        <f t="shared" si="291"/>
        <v>10544.862499999999</v>
      </c>
      <c r="R1683" s="2">
        <f t="shared" si="287"/>
        <v>10613.334429591052</v>
      </c>
      <c r="S1683" s="2">
        <f t="shared" si="296"/>
        <v>0.45939980730657853</v>
      </c>
      <c r="T1683" s="2">
        <f t="shared" si="292"/>
        <v>-203.64999999999964</v>
      </c>
      <c r="U1683" s="2">
        <f t="shared" si="293"/>
        <v>-1.9221330816422806</v>
      </c>
      <c r="V1683" s="2">
        <f t="shared" si="294"/>
        <v>-190.21250000000146</v>
      </c>
      <c r="W1683" s="2">
        <f t="shared" si="295"/>
        <v>-1.7718786314953685</v>
      </c>
      <c r="X1683" t="str">
        <f>IF($T1684&gt;0, "up", "down")</f>
        <v>down</v>
      </c>
    </row>
    <row r="1684" spans="1:24" x14ac:dyDescent="0.2">
      <c r="A1684" s="1">
        <v>40987</v>
      </c>
      <c r="B1684" s="2">
        <v>10440.85</v>
      </c>
      <c r="C1684" s="2">
        <v>10440.85</v>
      </c>
      <c r="D1684" s="2">
        <v>10135.25</v>
      </c>
      <c r="E1684" s="2">
        <v>10188.85</v>
      </c>
      <c r="F1684" s="2">
        <f t="shared" si="286"/>
        <v>10301.450000000001</v>
      </c>
      <c r="G1684" s="2">
        <f>$C1684-$D1684</f>
        <v>305.60000000000036</v>
      </c>
      <c r="H1684" s="2">
        <f>$C1684-MAX($B1684,$E1684)</f>
        <v>0</v>
      </c>
      <c r="I1684" s="2">
        <f>MIN($B1684,$E1684)-$D1684</f>
        <v>53.600000000000364</v>
      </c>
      <c r="J1684" s="2">
        <f>$E1684-$B1684</f>
        <v>-252</v>
      </c>
      <c r="K1684" s="2">
        <f>$H1684/$G1684</f>
        <v>0</v>
      </c>
      <c r="L1684" s="2">
        <f>$I1684/$G1684</f>
        <v>0.17539267015706905</v>
      </c>
      <c r="M1684" s="2">
        <f>ABS($J1684)/$G1684</f>
        <v>0.82460732984293095</v>
      </c>
      <c r="N1684" s="2">
        <f t="shared" si="288"/>
        <v>10636.493859182105</v>
      </c>
      <c r="O1684" s="2">
        <f t="shared" si="289"/>
        <v>10636.493859182105</v>
      </c>
      <c r="P1684" s="2">
        <f t="shared" si="290"/>
        <v>10135.25</v>
      </c>
      <c r="Q1684" s="2">
        <f t="shared" si="291"/>
        <v>10301.450000000001</v>
      </c>
      <c r="R1684" s="2">
        <f t="shared" si="287"/>
        <v>10427.421929591052</v>
      </c>
      <c r="S1684" s="2">
        <f t="shared" si="296"/>
        <v>0</v>
      </c>
      <c r="T1684" s="2">
        <f t="shared" si="292"/>
        <v>-202.5</v>
      </c>
      <c r="U1684" s="2">
        <f t="shared" si="293"/>
        <v>-1.9487362084810924</v>
      </c>
      <c r="V1684" s="2">
        <f t="shared" si="294"/>
        <v>-243.41249999999854</v>
      </c>
      <c r="W1684" s="2">
        <f t="shared" si="295"/>
        <v>-2.3083515787901319</v>
      </c>
      <c r="X1684" t="str">
        <f>IF($T1685&gt;0, "up", "down")</f>
        <v>up</v>
      </c>
    </row>
    <row r="1685" spans="1:24" x14ac:dyDescent="0.2">
      <c r="A1685" s="1">
        <v>40988</v>
      </c>
      <c r="B1685" s="2">
        <v>10183</v>
      </c>
      <c r="C1685" s="2">
        <v>10369.200000000001</v>
      </c>
      <c r="D1685" s="2">
        <v>10137.799999999999</v>
      </c>
      <c r="E1685" s="2">
        <v>10281.6</v>
      </c>
      <c r="F1685" s="2">
        <f t="shared" si="286"/>
        <v>10242.9</v>
      </c>
      <c r="G1685" s="2">
        <f>$C1685-$D1685</f>
        <v>231.40000000000146</v>
      </c>
      <c r="H1685" s="2">
        <f>$C1685-MAX($B1685,$E1685)</f>
        <v>87.600000000000364</v>
      </c>
      <c r="I1685" s="2">
        <f>MIN($B1685,$E1685)-$D1685</f>
        <v>45.200000000000728</v>
      </c>
      <c r="J1685" s="2">
        <f>$E1685-$B1685</f>
        <v>98.600000000000364</v>
      </c>
      <c r="K1685" s="2">
        <f>$H1685/$G1685</f>
        <v>0.37856525496974852</v>
      </c>
      <c r="L1685" s="2">
        <f>$I1685/$G1685</f>
        <v>0.19533275713051185</v>
      </c>
      <c r="M1685" s="2">
        <f>ABS($J1685)/$G1685</f>
        <v>0.42610198789973958</v>
      </c>
      <c r="N1685" s="2">
        <f t="shared" si="288"/>
        <v>10468.971929591053</v>
      </c>
      <c r="O1685" s="2">
        <f t="shared" si="289"/>
        <v>10468.971929591053</v>
      </c>
      <c r="P1685" s="2">
        <f t="shared" si="290"/>
        <v>10137.799999999999</v>
      </c>
      <c r="Q1685" s="2">
        <f t="shared" si="291"/>
        <v>10242.9</v>
      </c>
      <c r="R1685" s="2">
        <f t="shared" si="287"/>
        <v>10329.660964795527</v>
      </c>
      <c r="S1685" s="2">
        <f t="shared" si="296"/>
        <v>0</v>
      </c>
      <c r="T1685" s="2">
        <f t="shared" si="292"/>
        <v>92.75</v>
      </c>
      <c r="U1685" s="2">
        <f t="shared" si="293"/>
        <v>0.91030881797258767</v>
      </c>
      <c r="V1685" s="2">
        <f t="shared" si="294"/>
        <v>-58.550000000001091</v>
      </c>
      <c r="W1685" s="2">
        <f t="shared" si="295"/>
        <v>-0.56836658916949645</v>
      </c>
      <c r="X1685" t="str">
        <f>IF($T1686&gt;0, "up", "down")</f>
        <v>up</v>
      </c>
    </row>
    <row r="1686" spans="1:24" x14ac:dyDescent="0.2">
      <c r="A1686" s="1">
        <v>40989</v>
      </c>
      <c r="B1686" s="2">
        <v>10238.65</v>
      </c>
      <c r="C1686" s="2">
        <v>10562.05</v>
      </c>
      <c r="D1686" s="2">
        <v>10217.450000000001</v>
      </c>
      <c r="E1686" s="2">
        <v>10524.45</v>
      </c>
      <c r="F1686" s="2">
        <f t="shared" si="286"/>
        <v>10385.65</v>
      </c>
      <c r="G1686" s="2">
        <f>$C1686-$D1686</f>
        <v>344.59999999999854</v>
      </c>
      <c r="H1686" s="2">
        <f>$C1686-MAX($B1686,$E1686)</f>
        <v>37.599999999998545</v>
      </c>
      <c r="I1686" s="2">
        <f>MIN($B1686,$E1686)-$D1686</f>
        <v>21.199999999998909</v>
      </c>
      <c r="J1686" s="2">
        <f>$E1686-$B1686</f>
        <v>285.80000000000109</v>
      </c>
      <c r="K1686" s="2">
        <f>$H1686/$G1686</f>
        <v>0.10911201392918951</v>
      </c>
      <c r="L1686" s="2">
        <f>$I1686/$G1686</f>
        <v>6.1520603598372019E-2</v>
      </c>
      <c r="M1686" s="2">
        <f>ABS($J1686)/$G1686</f>
        <v>0.82936738247243846</v>
      </c>
      <c r="N1686" s="2">
        <f t="shared" si="288"/>
        <v>10355.935964795526</v>
      </c>
      <c r="O1686" s="2">
        <f t="shared" si="289"/>
        <v>10562.05</v>
      </c>
      <c r="P1686" s="2">
        <f t="shared" si="290"/>
        <v>10217.450000000001</v>
      </c>
      <c r="Q1686" s="2">
        <f t="shared" si="291"/>
        <v>10385.65</v>
      </c>
      <c r="R1686" s="2">
        <f t="shared" si="287"/>
        <v>10380.271491198881</v>
      </c>
      <c r="S1686" s="2">
        <f t="shared" si="296"/>
        <v>0.12744579138960677</v>
      </c>
      <c r="T1686" s="2">
        <f t="shared" si="292"/>
        <v>242.85000000000036</v>
      </c>
      <c r="U1686" s="2">
        <f t="shared" si="293"/>
        <v>2.3619864612511705</v>
      </c>
      <c r="V1686" s="2">
        <f t="shared" si="294"/>
        <v>142.75</v>
      </c>
      <c r="W1686" s="2">
        <f t="shared" si="295"/>
        <v>1.3936482832010466</v>
      </c>
      <c r="X1686" t="str">
        <f>IF($T1687&gt;0, "up", "down")</f>
        <v>down</v>
      </c>
    </row>
    <row r="1687" spans="1:24" x14ac:dyDescent="0.2">
      <c r="A1687" s="1">
        <v>40990</v>
      </c>
      <c r="B1687" s="2">
        <v>10525</v>
      </c>
      <c r="C1687" s="2">
        <v>10583.75</v>
      </c>
      <c r="D1687" s="2">
        <v>10135.85</v>
      </c>
      <c r="E1687" s="2">
        <v>10173.549999999999</v>
      </c>
      <c r="F1687" s="2">
        <f t="shared" si="286"/>
        <v>10354.537499999999</v>
      </c>
      <c r="G1687" s="2">
        <f>$C1687-$D1687</f>
        <v>447.89999999999964</v>
      </c>
      <c r="H1687" s="2">
        <f>$C1687-MAX($B1687,$E1687)</f>
        <v>58.75</v>
      </c>
      <c r="I1687" s="2">
        <f>MIN($B1687,$E1687)-$D1687</f>
        <v>37.699999999998909</v>
      </c>
      <c r="J1687" s="2">
        <f>$E1687-$B1687</f>
        <v>-351.45000000000073</v>
      </c>
      <c r="K1687" s="2">
        <f>$H1687/$G1687</f>
        <v>0.13116767135521332</v>
      </c>
      <c r="L1687" s="2">
        <f>$I1687/$G1687</f>
        <v>8.4170573788789768E-2</v>
      </c>
      <c r="M1687" s="2">
        <f>ABS($J1687)/$G1687</f>
        <v>0.78466175485599687</v>
      </c>
      <c r="N1687" s="2">
        <f t="shared" si="288"/>
        <v>10370.792982397763</v>
      </c>
      <c r="O1687" s="2">
        <f t="shared" si="289"/>
        <v>10583.75</v>
      </c>
      <c r="P1687" s="2">
        <f t="shared" si="290"/>
        <v>10135.85</v>
      </c>
      <c r="Q1687" s="2">
        <f t="shared" si="291"/>
        <v>10354.537499999999</v>
      </c>
      <c r="R1687" s="2">
        <f t="shared" si="287"/>
        <v>10361.23262059944</v>
      </c>
      <c r="S1687" s="2">
        <f t="shared" si="296"/>
        <v>0.11129576686585815</v>
      </c>
      <c r="T1687" s="2">
        <f t="shared" si="292"/>
        <v>-350.90000000000146</v>
      </c>
      <c r="U1687" s="2">
        <f t="shared" si="293"/>
        <v>-3.3341409764880958</v>
      </c>
      <c r="V1687" s="2">
        <f t="shared" si="294"/>
        <v>-31.112500000001091</v>
      </c>
      <c r="W1687" s="2">
        <f t="shared" si="295"/>
        <v>-0.29957200560389663</v>
      </c>
      <c r="X1687" t="str">
        <f>IF($T1688&gt;0, "up", "down")</f>
        <v>up</v>
      </c>
    </row>
    <row r="1688" spans="1:24" x14ac:dyDescent="0.2">
      <c r="A1688" s="1">
        <v>40991</v>
      </c>
      <c r="B1688" s="2">
        <v>10249.75</v>
      </c>
      <c r="C1688" s="2">
        <v>10404.25</v>
      </c>
      <c r="D1688" s="2">
        <v>10125.75</v>
      </c>
      <c r="E1688" s="2">
        <v>10294.549999999999</v>
      </c>
      <c r="F1688" s="2">
        <f t="shared" si="286"/>
        <v>10268.575000000001</v>
      </c>
      <c r="G1688" s="2">
        <f>$C1688-$D1688</f>
        <v>278.5</v>
      </c>
      <c r="H1688" s="2">
        <f>$C1688-MAX($B1688,$E1688)</f>
        <v>109.70000000000073</v>
      </c>
      <c r="I1688" s="2">
        <f>MIN($B1688,$E1688)-$D1688</f>
        <v>124</v>
      </c>
      <c r="J1688" s="2">
        <f>$E1688-$B1688</f>
        <v>44.799999999999272</v>
      </c>
      <c r="K1688" s="2">
        <f>$H1688/$G1688</f>
        <v>0.39389587073608878</v>
      </c>
      <c r="L1688" s="2">
        <f>$I1688/$G1688</f>
        <v>0.44524236983842008</v>
      </c>
      <c r="M1688" s="2">
        <f>ABS($J1688)/$G1688</f>
        <v>0.16086175942549111</v>
      </c>
      <c r="N1688" s="2">
        <f t="shared" si="288"/>
        <v>10362.66524119888</v>
      </c>
      <c r="O1688" s="2">
        <f t="shared" si="289"/>
        <v>10404.25</v>
      </c>
      <c r="P1688" s="2">
        <f t="shared" si="290"/>
        <v>10125.75</v>
      </c>
      <c r="Q1688" s="2">
        <f t="shared" si="291"/>
        <v>10268.575000000001</v>
      </c>
      <c r="R1688" s="2">
        <f t="shared" si="287"/>
        <v>10290.31006029972</v>
      </c>
      <c r="S1688" s="2">
        <f t="shared" si="296"/>
        <v>0</v>
      </c>
      <c r="T1688" s="2">
        <f t="shared" si="292"/>
        <v>121</v>
      </c>
      <c r="U1688" s="2">
        <f t="shared" si="293"/>
        <v>1.1893586801067475</v>
      </c>
      <c r="V1688" s="2">
        <f t="shared" si="294"/>
        <v>-85.962499999997817</v>
      </c>
      <c r="W1688" s="2">
        <f t="shared" si="295"/>
        <v>-0.83019159474769233</v>
      </c>
      <c r="X1688" t="str">
        <f>IF($T1689&gt;0, "up", "down")</f>
        <v>down</v>
      </c>
    </row>
    <row r="1689" spans="1:24" x14ac:dyDescent="0.2">
      <c r="A1689" s="1">
        <v>40994</v>
      </c>
      <c r="B1689" s="2">
        <v>10260.200000000001</v>
      </c>
      <c r="C1689" s="2">
        <v>10263.1</v>
      </c>
      <c r="D1689" s="2">
        <v>10013.049999999999</v>
      </c>
      <c r="E1689" s="2">
        <v>10043.5</v>
      </c>
      <c r="F1689" s="2">
        <f t="shared" si="286"/>
        <v>10144.962500000001</v>
      </c>
      <c r="G1689" s="2">
        <f>$C1689-$D1689</f>
        <v>250.05000000000109</v>
      </c>
      <c r="H1689" s="2">
        <f>$C1689-MAX($B1689,$E1689)</f>
        <v>2.8999999999996362</v>
      </c>
      <c r="I1689" s="2">
        <f>MIN($B1689,$E1689)-$D1689</f>
        <v>30.450000000000728</v>
      </c>
      <c r="J1689" s="2">
        <f>$E1689-$B1689</f>
        <v>-216.70000000000073</v>
      </c>
      <c r="K1689" s="2">
        <f>$H1689/$G1689</f>
        <v>1.1597680463905713E-2</v>
      </c>
      <c r="L1689" s="2">
        <f>$I1689/$G1689</f>
        <v>0.12177564487102817</v>
      </c>
      <c r="M1689" s="2">
        <f>ABS($J1689)/$G1689</f>
        <v>0.86662667466506615</v>
      </c>
      <c r="N1689" s="2">
        <f t="shared" si="288"/>
        <v>10315.62012059944</v>
      </c>
      <c r="O1689" s="2">
        <f t="shared" si="289"/>
        <v>10315.62012059944</v>
      </c>
      <c r="P1689" s="2">
        <f t="shared" si="290"/>
        <v>10013.049999999999</v>
      </c>
      <c r="Q1689" s="2">
        <f t="shared" si="291"/>
        <v>10144.962500000001</v>
      </c>
      <c r="R1689" s="2">
        <f t="shared" si="287"/>
        <v>10197.313185299721</v>
      </c>
      <c r="S1689" s="2">
        <f t="shared" si="296"/>
        <v>0</v>
      </c>
      <c r="T1689" s="2">
        <f t="shared" si="292"/>
        <v>-251.04999999999927</v>
      </c>
      <c r="U1689" s="2">
        <f t="shared" si="293"/>
        <v>-2.4386690044732338</v>
      </c>
      <c r="V1689" s="2">
        <f t="shared" si="294"/>
        <v>-123.61249999999927</v>
      </c>
      <c r="W1689" s="2">
        <f t="shared" si="295"/>
        <v>-1.2037940999603087</v>
      </c>
      <c r="X1689" t="str">
        <f>IF($T1690&gt;0, "up", "down")</f>
        <v>up</v>
      </c>
    </row>
    <row r="1690" spans="1:24" x14ac:dyDescent="0.2">
      <c r="A1690" s="1">
        <v>40995</v>
      </c>
      <c r="B1690" s="2">
        <v>10171.9</v>
      </c>
      <c r="C1690" s="2">
        <v>10247.049999999999</v>
      </c>
      <c r="D1690" s="2">
        <v>9967.5499999999993</v>
      </c>
      <c r="E1690" s="2">
        <v>10148.85</v>
      </c>
      <c r="F1690" s="2">
        <f t="shared" si="286"/>
        <v>10133.8375</v>
      </c>
      <c r="G1690" s="2">
        <f>$C1690-$D1690</f>
        <v>279.5</v>
      </c>
      <c r="H1690" s="2">
        <f>$C1690-MAX($B1690,$E1690)</f>
        <v>75.149999999999636</v>
      </c>
      <c r="I1690" s="2">
        <f>MIN($B1690,$E1690)-$D1690</f>
        <v>181.30000000000109</v>
      </c>
      <c r="J1690" s="2">
        <f>$E1690-$B1690</f>
        <v>-23.049999999999272</v>
      </c>
      <c r="K1690" s="2">
        <f>$H1690/$G1690</f>
        <v>0.26887298747763733</v>
      </c>
      <c r="L1690" s="2">
        <f>$I1690/$G1690</f>
        <v>0.64865831842576416</v>
      </c>
      <c r="M1690" s="2">
        <f>ABS($J1690)/$G1690</f>
        <v>8.2468694096598474E-2</v>
      </c>
      <c r="N1690" s="2">
        <f t="shared" si="288"/>
        <v>10230.291310299721</v>
      </c>
      <c r="O1690" s="2">
        <f t="shared" si="289"/>
        <v>10247.049999999999</v>
      </c>
      <c r="P1690" s="2">
        <f t="shared" si="290"/>
        <v>9967.5499999999993</v>
      </c>
      <c r="Q1690" s="2">
        <f t="shared" si="291"/>
        <v>10133.8375</v>
      </c>
      <c r="R1690" s="2">
        <f t="shared" si="287"/>
        <v>10144.68220257493</v>
      </c>
      <c r="S1690" s="2">
        <f t="shared" si="296"/>
        <v>0</v>
      </c>
      <c r="T1690" s="2">
        <f t="shared" si="292"/>
        <v>105.35000000000036</v>
      </c>
      <c r="U1690" s="2">
        <f t="shared" si="293"/>
        <v>1.0489371235127232</v>
      </c>
      <c r="V1690" s="2">
        <f t="shared" si="294"/>
        <v>-11.125000000001819</v>
      </c>
      <c r="W1690" s="2">
        <f t="shared" si="295"/>
        <v>-0.10966033634921585</v>
      </c>
      <c r="X1690" t="str">
        <f>IF($T1691&gt;0, "up", "down")</f>
        <v>down</v>
      </c>
    </row>
    <row r="1691" spans="1:24" x14ac:dyDescent="0.2">
      <c r="A1691" s="1">
        <v>40996</v>
      </c>
      <c r="B1691" s="2">
        <v>10122.049999999999</v>
      </c>
      <c r="C1691" s="2">
        <v>10122.049999999999</v>
      </c>
      <c r="D1691" s="2">
        <v>9901.2000000000007</v>
      </c>
      <c r="E1691" s="2">
        <v>9960.4</v>
      </c>
      <c r="F1691" s="2">
        <f t="shared" si="286"/>
        <v>10026.424999999999</v>
      </c>
      <c r="G1691" s="2">
        <f>$C1691-$D1691</f>
        <v>220.84999999999854</v>
      </c>
      <c r="H1691" s="2">
        <f>$C1691-MAX($B1691,$E1691)</f>
        <v>0</v>
      </c>
      <c r="I1691" s="2">
        <f>MIN($B1691,$E1691)-$D1691</f>
        <v>59.199999999998909</v>
      </c>
      <c r="J1691" s="2">
        <f>$E1691-$B1691</f>
        <v>-161.64999999999964</v>
      </c>
      <c r="K1691" s="2">
        <f>$H1691/$G1691</f>
        <v>0</v>
      </c>
      <c r="L1691" s="2">
        <f>$I1691/$G1691</f>
        <v>0.26805524111387502</v>
      </c>
      <c r="M1691" s="2">
        <f>ABS($J1691)/$G1691</f>
        <v>0.73194475888612498</v>
      </c>
      <c r="N1691" s="2">
        <f t="shared" si="288"/>
        <v>10182.06440514986</v>
      </c>
      <c r="O1691" s="2">
        <f t="shared" si="289"/>
        <v>10182.06440514986</v>
      </c>
      <c r="P1691" s="2">
        <f t="shared" si="290"/>
        <v>9901.2000000000007</v>
      </c>
      <c r="Q1691" s="2">
        <f t="shared" si="291"/>
        <v>10026.424999999999</v>
      </c>
      <c r="R1691" s="2">
        <f t="shared" si="287"/>
        <v>10072.93845257493</v>
      </c>
      <c r="S1691" s="2">
        <f t="shared" si="296"/>
        <v>0</v>
      </c>
      <c r="T1691" s="2">
        <f t="shared" si="292"/>
        <v>-188.45000000000073</v>
      </c>
      <c r="U1691" s="2">
        <f t="shared" si="293"/>
        <v>-1.8568606295294614</v>
      </c>
      <c r="V1691" s="2">
        <f t="shared" si="294"/>
        <v>-107.41250000000036</v>
      </c>
      <c r="W1691" s="2">
        <f t="shared" si="295"/>
        <v>-1.0599390408618685</v>
      </c>
      <c r="X1691" t="str">
        <f>IF($T1692&gt;0, "up", "down")</f>
        <v>down</v>
      </c>
    </row>
    <row r="1692" spans="1:24" x14ac:dyDescent="0.2">
      <c r="A1692" s="1">
        <v>40997</v>
      </c>
      <c r="B1692" s="2">
        <v>9859.25</v>
      </c>
      <c r="C1692" s="2">
        <v>9988.5499999999993</v>
      </c>
      <c r="D1692" s="2">
        <v>9845.4</v>
      </c>
      <c r="E1692" s="2">
        <v>9927.65</v>
      </c>
      <c r="F1692" s="2">
        <f t="shared" si="286"/>
        <v>9905.2124999999996</v>
      </c>
      <c r="G1692" s="2">
        <f>$C1692-$D1692</f>
        <v>143.14999999999964</v>
      </c>
      <c r="H1692" s="2">
        <f>$C1692-MAX($B1692,$E1692)</f>
        <v>60.899999999999636</v>
      </c>
      <c r="I1692" s="2">
        <f>MIN($B1692,$E1692)-$D1692</f>
        <v>13.850000000000364</v>
      </c>
      <c r="J1692" s="2">
        <f>$E1692-$B1692</f>
        <v>68.399999999999636</v>
      </c>
      <c r="K1692" s="2">
        <f>$H1692/$G1692</f>
        <v>0.42542787286063422</v>
      </c>
      <c r="L1692" s="2">
        <f>$I1692/$G1692</f>
        <v>9.6751659098850154E-2</v>
      </c>
      <c r="M1692" s="2">
        <f>ABS($J1692)/$G1692</f>
        <v>0.47782046804051559</v>
      </c>
      <c r="N1692" s="2">
        <f t="shared" si="288"/>
        <v>10104.24470257493</v>
      </c>
      <c r="O1692" s="2">
        <f t="shared" si="289"/>
        <v>10104.24470257493</v>
      </c>
      <c r="P1692" s="2">
        <f t="shared" si="290"/>
        <v>9845.4</v>
      </c>
      <c r="Q1692" s="2">
        <f t="shared" si="291"/>
        <v>9905.2124999999996</v>
      </c>
      <c r="R1692" s="2">
        <f t="shared" si="287"/>
        <v>9989.7754762874647</v>
      </c>
      <c r="S1692" s="2">
        <f t="shared" si="296"/>
        <v>0</v>
      </c>
      <c r="T1692" s="2">
        <f t="shared" si="292"/>
        <v>-32.75</v>
      </c>
      <c r="U1692" s="2">
        <f t="shared" si="293"/>
        <v>-0.32880205614232361</v>
      </c>
      <c r="V1692" s="2">
        <f t="shared" si="294"/>
        <v>-121.21249999999964</v>
      </c>
      <c r="W1692" s="2">
        <f t="shared" si="295"/>
        <v>-1.2089304014142592</v>
      </c>
      <c r="X1692" t="str">
        <f>IF($T1693&gt;0, "up", "down")</f>
        <v>up</v>
      </c>
    </row>
    <row r="1693" spans="1:24" x14ac:dyDescent="0.2">
      <c r="A1693" s="1">
        <v>40998</v>
      </c>
      <c r="B1693" s="2">
        <v>9984.7999999999993</v>
      </c>
      <c r="C1693" s="2">
        <v>10248.049999999999</v>
      </c>
      <c r="D1693" s="2">
        <v>9981.9</v>
      </c>
      <c r="E1693" s="2">
        <v>10212.75</v>
      </c>
      <c r="F1693" s="2">
        <f t="shared" si="286"/>
        <v>10106.875</v>
      </c>
      <c r="G1693" s="2">
        <f>$C1693-$D1693</f>
        <v>266.14999999999964</v>
      </c>
      <c r="H1693" s="2">
        <f>$C1693-MAX($B1693,$E1693)</f>
        <v>35.299999999999272</v>
      </c>
      <c r="I1693" s="2">
        <f>MIN($B1693,$E1693)-$D1693</f>
        <v>2.8999999999996362</v>
      </c>
      <c r="J1693" s="2">
        <f>$E1693-$B1693</f>
        <v>227.95000000000073</v>
      </c>
      <c r="K1693" s="2">
        <f>$H1693/$G1693</f>
        <v>0.13263197445049529</v>
      </c>
      <c r="L1693" s="2">
        <f>$I1693/$G1693</f>
        <v>1.089611121547864E-2</v>
      </c>
      <c r="M1693" s="2">
        <f>ABS($J1693)/$G1693</f>
        <v>0.85647191433402603</v>
      </c>
      <c r="N1693" s="2">
        <f t="shared" si="288"/>
        <v>10004.728601287465</v>
      </c>
      <c r="O1693" s="2">
        <f t="shared" si="289"/>
        <v>10248.049999999999</v>
      </c>
      <c r="P1693" s="2">
        <f t="shared" si="290"/>
        <v>9981.9</v>
      </c>
      <c r="Q1693" s="2">
        <f t="shared" si="291"/>
        <v>10106.875</v>
      </c>
      <c r="R1693" s="2">
        <f t="shared" si="287"/>
        <v>10085.388400321866</v>
      </c>
      <c r="S1693" s="2">
        <f t="shared" si="296"/>
        <v>0.46070145271168556</v>
      </c>
      <c r="T1693" s="2">
        <f t="shared" si="292"/>
        <v>285.10000000000036</v>
      </c>
      <c r="U1693" s="2">
        <f t="shared" si="293"/>
        <v>2.8717773088293841</v>
      </c>
      <c r="V1693" s="2">
        <f t="shared" si="294"/>
        <v>201.66250000000036</v>
      </c>
      <c r="W1693" s="2">
        <f t="shared" si="295"/>
        <v>2.0359230051854049</v>
      </c>
      <c r="X1693" t="str">
        <f>IF($T1694&gt;0, "up", "down")</f>
        <v>up</v>
      </c>
    </row>
    <row r="1694" spans="1:24" x14ac:dyDescent="0.2">
      <c r="A1694" s="1">
        <v>41001</v>
      </c>
      <c r="B1694" s="2">
        <v>10186.799999999999</v>
      </c>
      <c r="C1694" s="2">
        <v>10321.75</v>
      </c>
      <c r="D1694" s="2">
        <v>10180.950000000001</v>
      </c>
      <c r="E1694" s="2">
        <v>10305.35</v>
      </c>
      <c r="F1694" s="2">
        <f t="shared" si="286"/>
        <v>10248.7125</v>
      </c>
      <c r="G1694" s="2">
        <f>$C1694-$D1694</f>
        <v>140.79999999999927</v>
      </c>
      <c r="H1694" s="2">
        <f>$C1694-MAX($B1694,$E1694)</f>
        <v>16.399999999999636</v>
      </c>
      <c r="I1694" s="2">
        <f>MIN($B1694,$E1694)-$D1694</f>
        <v>5.8499999999985448</v>
      </c>
      <c r="J1694" s="2">
        <f>$E1694-$B1694</f>
        <v>118.55000000000109</v>
      </c>
      <c r="K1694" s="2">
        <f>$H1694/$G1694</f>
        <v>0.11647727272727075</v>
      </c>
      <c r="L1694" s="2">
        <f>$I1694/$G1694</f>
        <v>4.1548295454535332E-2</v>
      </c>
      <c r="M1694" s="2">
        <f>ABS($J1694)/$G1694</f>
        <v>0.84197443181819387</v>
      </c>
      <c r="N1694" s="2">
        <f t="shared" si="288"/>
        <v>10055.801800643732</v>
      </c>
      <c r="O1694" s="2">
        <f t="shared" si="289"/>
        <v>10321.75</v>
      </c>
      <c r="P1694" s="2">
        <f t="shared" si="290"/>
        <v>10055.801800643732</v>
      </c>
      <c r="Q1694" s="2">
        <f t="shared" si="291"/>
        <v>10248.7125</v>
      </c>
      <c r="R1694" s="2">
        <f t="shared" si="287"/>
        <v>10170.516525321867</v>
      </c>
      <c r="S1694" s="2">
        <f t="shared" si="296"/>
        <v>1</v>
      </c>
      <c r="T1694" s="2">
        <f t="shared" si="292"/>
        <v>92.600000000000364</v>
      </c>
      <c r="U1694" s="2">
        <f t="shared" si="293"/>
        <v>0.90670975006732146</v>
      </c>
      <c r="V1694" s="2">
        <f t="shared" si="294"/>
        <v>141.83749999999964</v>
      </c>
      <c r="W1694" s="2">
        <f t="shared" si="295"/>
        <v>1.4033764145692871</v>
      </c>
      <c r="X1694" t="str">
        <f>IF($T1695&gt;0, "up", "down")</f>
        <v>up</v>
      </c>
    </row>
    <row r="1695" spans="1:24" x14ac:dyDescent="0.2">
      <c r="A1695" s="1">
        <v>41002</v>
      </c>
      <c r="B1695" s="2">
        <v>10381</v>
      </c>
      <c r="C1695" s="2">
        <v>10502.7</v>
      </c>
      <c r="D1695" s="2">
        <v>10376</v>
      </c>
      <c r="E1695" s="2">
        <v>10432.6</v>
      </c>
      <c r="F1695" s="2">
        <f t="shared" si="286"/>
        <v>10423.075000000001</v>
      </c>
      <c r="G1695" s="2">
        <f>$C1695-$D1695</f>
        <v>126.70000000000073</v>
      </c>
      <c r="H1695" s="2">
        <f>$C1695-MAX($B1695,$E1695)</f>
        <v>70.100000000000364</v>
      </c>
      <c r="I1695" s="2">
        <f>MIN($B1695,$E1695)-$D1695</f>
        <v>5</v>
      </c>
      <c r="J1695" s="2">
        <f>$E1695-$B1695</f>
        <v>51.600000000000364</v>
      </c>
      <c r="K1695" s="2">
        <f>$H1695/$G1695</f>
        <v>0.55327545382793974</v>
      </c>
      <c r="L1695" s="2">
        <f>$I1695/$G1695</f>
        <v>3.946329913180719E-2</v>
      </c>
      <c r="M1695" s="2">
        <f>ABS($J1695)/$G1695</f>
        <v>0.40726124704025307</v>
      </c>
      <c r="N1695" s="2">
        <f t="shared" si="288"/>
        <v>10152.257150321866</v>
      </c>
      <c r="O1695" s="2">
        <f t="shared" si="289"/>
        <v>10502.7</v>
      </c>
      <c r="P1695" s="2">
        <f t="shared" si="290"/>
        <v>10152.257150321866</v>
      </c>
      <c r="Q1695" s="2">
        <f t="shared" si="291"/>
        <v>10423.075000000001</v>
      </c>
      <c r="R1695" s="2">
        <f t="shared" si="287"/>
        <v>10307.572325160934</v>
      </c>
      <c r="S1695" s="2">
        <f t="shared" si="296"/>
        <v>1</v>
      </c>
      <c r="T1695" s="2">
        <f t="shared" si="292"/>
        <v>127.25</v>
      </c>
      <c r="U1695" s="2">
        <f t="shared" si="293"/>
        <v>1.2347955188324511</v>
      </c>
      <c r="V1695" s="2">
        <f t="shared" si="294"/>
        <v>174.36250000000109</v>
      </c>
      <c r="W1695" s="2">
        <f t="shared" si="295"/>
        <v>1.70131126226832</v>
      </c>
      <c r="X1695" t="str">
        <f>IF($T1696&gt;0, "up", "down")</f>
        <v>down</v>
      </c>
    </row>
    <row r="1696" spans="1:24" x14ac:dyDescent="0.2">
      <c r="A1696" s="1">
        <v>41003</v>
      </c>
      <c r="B1696" s="2">
        <v>10345.15</v>
      </c>
      <c r="C1696" s="2">
        <v>10371.85</v>
      </c>
      <c r="D1696" s="2">
        <v>10267.950000000001</v>
      </c>
      <c r="E1696" s="2">
        <v>10340.1</v>
      </c>
      <c r="F1696" s="2">
        <f t="shared" si="286"/>
        <v>10331.262500000001</v>
      </c>
      <c r="G1696" s="2">
        <f>$C1696-$D1696</f>
        <v>103.89999999999964</v>
      </c>
      <c r="H1696" s="2">
        <f>$C1696-MAX($B1696,$E1696)</f>
        <v>26.700000000000728</v>
      </c>
      <c r="I1696" s="2">
        <f>MIN($B1696,$E1696)-$D1696</f>
        <v>72.149999999999636</v>
      </c>
      <c r="J1696" s="2">
        <f>$E1696-$B1696</f>
        <v>-5.0499999999992724</v>
      </c>
      <c r="K1696" s="2">
        <f>$H1696/$G1696</f>
        <v>0.25697786333013301</v>
      </c>
      <c r="L1696" s="2">
        <f>$I1696/$G1696</f>
        <v>0.69441770933589886</v>
      </c>
      <c r="M1696" s="2">
        <f>ABS($J1696)/$G1696</f>
        <v>4.8604427333968143E-2</v>
      </c>
      <c r="N1696" s="2">
        <f t="shared" si="288"/>
        <v>10287.666075160934</v>
      </c>
      <c r="O1696" s="2">
        <f t="shared" si="289"/>
        <v>10371.85</v>
      </c>
      <c r="P1696" s="2">
        <f t="shared" si="290"/>
        <v>10267.950000000001</v>
      </c>
      <c r="Q1696" s="2">
        <f t="shared" si="291"/>
        <v>10331.262500000001</v>
      </c>
      <c r="R1696" s="2">
        <f t="shared" si="287"/>
        <v>10314.682143790234</v>
      </c>
      <c r="S1696" s="2">
        <f t="shared" si="296"/>
        <v>1</v>
      </c>
      <c r="T1696" s="2">
        <f t="shared" si="292"/>
        <v>-92.5</v>
      </c>
      <c r="U1696" s="2">
        <f t="shared" si="293"/>
        <v>-0.88664378965933699</v>
      </c>
      <c r="V1696" s="2">
        <f t="shared" si="294"/>
        <v>-91.8125</v>
      </c>
      <c r="W1696" s="2">
        <f t="shared" si="295"/>
        <v>-0.88085809609927979</v>
      </c>
      <c r="X1696" t="str">
        <f>IF($T1697&gt;0, "up", "down")</f>
        <v>down</v>
      </c>
    </row>
    <row r="1697" spans="1:24" x14ac:dyDescent="0.2">
      <c r="A1697" s="1">
        <v>41008</v>
      </c>
      <c r="B1697" s="2">
        <v>10256.65</v>
      </c>
      <c r="C1697" s="2">
        <v>10256.65</v>
      </c>
      <c r="D1697" s="2">
        <v>10113.75</v>
      </c>
      <c r="E1697" s="2">
        <v>10131.6</v>
      </c>
      <c r="F1697" s="2">
        <f t="shared" si="286"/>
        <v>10189.6625</v>
      </c>
      <c r="G1697" s="2">
        <f>$C1697-$D1697</f>
        <v>142.89999999999964</v>
      </c>
      <c r="H1697" s="2">
        <f>$C1697-MAX($B1697,$E1697)</f>
        <v>0</v>
      </c>
      <c r="I1697" s="2">
        <f>MIN($B1697,$E1697)-$D1697</f>
        <v>17.850000000000364</v>
      </c>
      <c r="J1697" s="2">
        <f>$E1697-$B1697</f>
        <v>-125.04999999999927</v>
      </c>
      <c r="K1697" s="2">
        <f>$H1697/$G1697</f>
        <v>0</v>
      </c>
      <c r="L1697" s="2">
        <f>$I1697/$G1697</f>
        <v>0.12491252624213023</v>
      </c>
      <c r="M1697" s="2">
        <f>ABS($J1697)/$G1697</f>
        <v>0.87508747375786977</v>
      </c>
      <c r="N1697" s="2">
        <f t="shared" si="288"/>
        <v>10309.464287580467</v>
      </c>
      <c r="O1697" s="2">
        <f t="shared" si="289"/>
        <v>10309.464287580467</v>
      </c>
      <c r="P1697" s="2">
        <f t="shared" si="290"/>
        <v>10113.75</v>
      </c>
      <c r="Q1697" s="2">
        <f t="shared" si="291"/>
        <v>10189.6625</v>
      </c>
      <c r="R1697" s="2">
        <f t="shared" si="287"/>
        <v>10230.585268790233</v>
      </c>
      <c r="S1697" s="2">
        <f t="shared" si="296"/>
        <v>0.63323519548363716</v>
      </c>
      <c r="T1697" s="2">
        <f t="shared" si="292"/>
        <v>-208.5</v>
      </c>
      <c r="U1697" s="2">
        <f t="shared" si="293"/>
        <v>-2.016421504627615</v>
      </c>
      <c r="V1697" s="2">
        <f t="shared" si="294"/>
        <v>-141.60000000000036</v>
      </c>
      <c r="W1697" s="2">
        <f t="shared" si="295"/>
        <v>-1.3705972527558985</v>
      </c>
      <c r="X1697" t="str">
        <f>IF($T1698&gt;0, "up", "down")</f>
        <v>up</v>
      </c>
    </row>
    <row r="1698" spans="1:24" x14ac:dyDescent="0.2">
      <c r="A1698" s="1">
        <v>41009</v>
      </c>
      <c r="B1698" s="2">
        <v>10169.200000000001</v>
      </c>
      <c r="C1698" s="2">
        <v>10209.9</v>
      </c>
      <c r="D1698" s="2">
        <v>10077.049999999999</v>
      </c>
      <c r="E1698" s="2">
        <v>10196.049999999999</v>
      </c>
      <c r="F1698" s="2">
        <f t="shared" si="286"/>
        <v>10163.049999999999</v>
      </c>
      <c r="G1698" s="2">
        <f>$C1698-$D1698</f>
        <v>132.85000000000036</v>
      </c>
      <c r="H1698" s="2">
        <f>$C1698-MAX($B1698,$E1698)</f>
        <v>13.850000000000364</v>
      </c>
      <c r="I1698" s="2">
        <f>MIN($B1698,$E1698)-$D1698</f>
        <v>92.150000000001455</v>
      </c>
      <c r="J1698" s="2">
        <f>$E1698-$B1698</f>
        <v>26.849999999998545</v>
      </c>
      <c r="K1698" s="2">
        <f>$H1698/$G1698</f>
        <v>0.10425291682348758</v>
      </c>
      <c r="L1698" s="2">
        <f>$I1698/$G1698</f>
        <v>0.69363944298081448</v>
      </c>
      <c r="M1698" s="2">
        <f>ABS($J1698)/$G1698</f>
        <v>0.20210764019569794</v>
      </c>
      <c r="N1698" s="2">
        <f t="shared" si="288"/>
        <v>10249.563393790235</v>
      </c>
      <c r="O1698" s="2">
        <f t="shared" si="289"/>
        <v>10249.563393790235</v>
      </c>
      <c r="P1698" s="2">
        <f t="shared" si="290"/>
        <v>10077.049999999999</v>
      </c>
      <c r="Q1698" s="2">
        <f t="shared" si="291"/>
        <v>10163.049999999999</v>
      </c>
      <c r="R1698" s="2">
        <f t="shared" si="287"/>
        <v>10184.806696895117</v>
      </c>
      <c r="S1698" s="2">
        <f t="shared" si="296"/>
        <v>9.9123298086396194E-2</v>
      </c>
      <c r="T1698" s="2">
        <f t="shared" si="292"/>
        <v>64.449999999998909</v>
      </c>
      <c r="U1698" s="2">
        <f t="shared" si="293"/>
        <v>0.63612854830430443</v>
      </c>
      <c r="V1698" s="2">
        <f t="shared" si="294"/>
        <v>-26.612500000001091</v>
      </c>
      <c r="W1698" s="2">
        <f t="shared" si="295"/>
        <v>-0.26117155499508538</v>
      </c>
      <c r="X1698" t="str">
        <f>IF($T1699&gt;0, "up", "down")</f>
        <v>up</v>
      </c>
    </row>
    <row r="1699" spans="1:24" x14ac:dyDescent="0.2">
      <c r="A1699" s="1">
        <v>41010</v>
      </c>
      <c r="B1699" s="2">
        <v>10117.25</v>
      </c>
      <c r="C1699" s="2">
        <v>10309.75</v>
      </c>
      <c r="D1699" s="2">
        <v>10060.700000000001</v>
      </c>
      <c r="E1699" s="2">
        <v>10214.25</v>
      </c>
      <c r="F1699" s="2">
        <f t="shared" si="286"/>
        <v>10175.487499999999</v>
      </c>
      <c r="G1699" s="2">
        <f>$C1699-$D1699</f>
        <v>249.04999999999927</v>
      </c>
      <c r="H1699" s="2">
        <f>$C1699-MAX($B1699,$E1699)</f>
        <v>95.5</v>
      </c>
      <c r="I1699" s="2">
        <f>MIN($B1699,$E1699)-$D1699</f>
        <v>56.549999999999272</v>
      </c>
      <c r="J1699" s="2">
        <f>$E1699-$B1699</f>
        <v>97</v>
      </c>
      <c r="K1699" s="2">
        <f>$H1699/$G1699</f>
        <v>0.38345713712106116</v>
      </c>
      <c r="L1699" s="2">
        <f>$I1699/$G1699</f>
        <v>0.22706283878738984</v>
      </c>
      <c r="M1699" s="2">
        <f>ABS($J1699)/$G1699</f>
        <v>0.38948002409154903</v>
      </c>
      <c r="N1699" s="2">
        <f t="shared" si="288"/>
        <v>10206.306696895117</v>
      </c>
      <c r="O1699" s="2">
        <f t="shared" si="289"/>
        <v>10309.75</v>
      </c>
      <c r="P1699" s="2">
        <f t="shared" si="290"/>
        <v>10060.700000000001</v>
      </c>
      <c r="Q1699" s="2">
        <f t="shared" si="291"/>
        <v>10175.487499999999</v>
      </c>
      <c r="R1699" s="2">
        <f t="shared" si="287"/>
        <v>10188.061049223779</v>
      </c>
      <c r="S1699" s="2">
        <f t="shared" si="296"/>
        <v>2.5057487049806277E-2</v>
      </c>
      <c r="T1699" s="2">
        <f t="shared" si="292"/>
        <v>18.200000000000728</v>
      </c>
      <c r="U1699" s="2">
        <f t="shared" si="293"/>
        <v>0.1785004977417797</v>
      </c>
      <c r="V1699" s="2">
        <f t="shared" si="294"/>
        <v>12.4375</v>
      </c>
      <c r="W1699" s="2">
        <f t="shared" si="295"/>
        <v>0.12237960061202101</v>
      </c>
      <c r="X1699" t="str">
        <f>IF($T1700&gt;0, "up", "down")</f>
        <v>up</v>
      </c>
    </row>
    <row r="1700" spans="1:24" x14ac:dyDescent="0.2">
      <c r="A1700" s="1">
        <v>41011</v>
      </c>
      <c r="B1700" s="2">
        <v>10250.700000000001</v>
      </c>
      <c r="C1700" s="2">
        <v>10432.799999999999</v>
      </c>
      <c r="D1700" s="2">
        <v>10250.700000000001</v>
      </c>
      <c r="E1700" s="2">
        <v>10400.700000000001</v>
      </c>
      <c r="F1700" s="2">
        <f t="shared" si="286"/>
        <v>10333.725</v>
      </c>
      <c r="G1700" s="2">
        <f>$C1700-$D1700</f>
        <v>182.09999999999854</v>
      </c>
      <c r="H1700" s="2">
        <f>$C1700-MAX($B1700,$E1700)</f>
        <v>32.099999999998545</v>
      </c>
      <c r="I1700" s="2">
        <f>MIN($B1700,$E1700)-$D1700</f>
        <v>0</v>
      </c>
      <c r="J1700" s="2">
        <f>$E1700-$B1700</f>
        <v>150</v>
      </c>
      <c r="K1700" s="2">
        <f>$H1700/$G1700</f>
        <v>0.17627677100493575</v>
      </c>
      <c r="L1700" s="2">
        <f>$I1700/$G1700</f>
        <v>0</v>
      </c>
      <c r="M1700" s="2">
        <f>ABS($J1700)/$G1700</f>
        <v>0.82372322899506423</v>
      </c>
      <c r="N1700" s="2">
        <f t="shared" si="288"/>
        <v>10190.897098447558</v>
      </c>
      <c r="O1700" s="2">
        <f t="shared" si="289"/>
        <v>10432.799999999999</v>
      </c>
      <c r="P1700" s="2">
        <f t="shared" si="290"/>
        <v>10190.897098447558</v>
      </c>
      <c r="Q1700" s="2">
        <f t="shared" si="291"/>
        <v>10333.725</v>
      </c>
      <c r="R1700" s="2">
        <f t="shared" si="287"/>
        <v>10287.079799223779</v>
      </c>
      <c r="S1700" s="2">
        <f t="shared" si="296"/>
        <v>0.78747064802212718</v>
      </c>
      <c r="T1700" s="2">
        <f t="shared" si="292"/>
        <v>186.45000000000073</v>
      </c>
      <c r="U1700" s="2">
        <f t="shared" si="293"/>
        <v>1.8253909978706291</v>
      </c>
      <c r="V1700" s="2">
        <f t="shared" si="294"/>
        <v>158.23750000000109</v>
      </c>
      <c r="W1700" s="2">
        <f t="shared" si="295"/>
        <v>1.5550851986207157</v>
      </c>
      <c r="X1700" t="str">
        <f>IF($T1701&gt;0, "up", "down")</f>
        <v>down</v>
      </c>
    </row>
    <row r="1701" spans="1:24" x14ac:dyDescent="0.2">
      <c r="A1701" s="1">
        <v>41012</v>
      </c>
      <c r="B1701" s="2">
        <v>10478.25</v>
      </c>
      <c r="C1701" s="2">
        <v>10587.95</v>
      </c>
      <c r="D1701" s="2">
        <v>10235.700000000001</v>
      </c>
      <c r="E1701" s="2">
        <v>10306.25</v>
      </c>
      <c r="F1701" s="2">
        <f t="shared" si="286"/>
        <v>10402.0375</v>
      </c>
      <c r="G1701" s="2">
        <f>$C1701-$D1701</f>
        <v>352.25</v>
      </c>
      <c r="H1701" s="2">
        <f>$C1701-MAX($B1701,$E1701)</f>
        <v>109.70000000000073</v>
      </c>
      <c r="I1701" s="2">
        <f>MIN($B1701,$E1701)-$D1701</f>
        <v>70.549999999999272</v>
      </c>
      <c r="J1701" s="2">
        <f>$E1701-$B1701</f>
        <v>-172</v>
      </c>
      <c r="K1701" s="2">
        <f>$H1701/$G1701</f>
        <v>0.31142654364797934</v>
      </c>
      <c r="L1701" s="2">
        <f>$I1701/$G1701</f>
        <v>0.2002838892831775</v>
      </c>
      <c r="M1701" s="2">
        <f>ABS($J1701)/$G1701</f>
        <v>0.48828956706884313</v>
      </c>
      <c r="N1701" s="2">
        <f t="shared" si="288"/>
        <v>10262.311049223779</v>
      </c>
      <c r="O1701" s="2">
        <f t="shared" si="289"/>
        <v>10587.95</v>
      </c>
      <c r="P1701" s="2">
        <f t="shared" si="290"/>
        <v>10235.700000000001</v>
      </c>
      <c r="Q1701" s="2">
        <f t="shared" si="291"/>
        <v>10402.0375</v>
      </c>
      <c r="R1701" s="2">
        <f t="shared" si="287"/>
        <v>10371.999637305946</v>
      </c>
      <c r="S1701" s="2">
        <f t="shared" si="296"/>
        <v>1</v>
      </c>
      <c r="T1701" s="2">
        <f t="shared" si="292"/>
        <v>-94.450000000000728</v>
      </c>
      <c r="U1701" s="2">
        <f t="shared" si="293"/>
        <v>-0.90811195400310285</v>
      </c>
      <c r="V1701" s="2">
        <f t="shared" si="294"/>
        <v>68.3125</v>
      </c>
      <c r="W1701" s="2">
        <f t="shared" si="295"/>
        <v>0.66106365323249838</v>
      </c>
      <c r="X1701" t="str">
        <f>IF($T1702&gt;0, "up", "down")</f>
        <v>up</v>
      </c>
    </row>
    <row r="1702" spans="1:24" x14ac:dyDescent="0.2">
      <c r="A1702" s="1">
        <v>41015</v>
      </c>
      <c r="B1702" s="2">
        <v>10274.15</v>
      </c>
      <c r="C1702" s="2">
        <v>10447.950000000001</v>
      </c>
      <c r="D1702" s="2">
        <v>10274.15</v>
      </c>
      <c r="E1702" s="2">
        <v>10432.700000000001</v>
      </c>
      <c r="F1702" s="2">
        <f t="shared" si="286"/>
        <v>10357.237499999999</v>
      </c>
      <c r="G1702" s="2">
        <f>$C1702-$D1702</f>
        <v>173.80000000000109</v>
      </c>
      <c r="H1702" s="2">
        <f>$C1702-MAX($B1702,$E1702)</f>
        <v>15.25</v>
      </c>
      <c r="I1702" s="2">
        <f>MIN($B1702,$E1702)-$D1702</f>
        <v>0</v>
      </c>
      <c r="J1702" s="2">
        <f>$E1702-$B1702</f>
        <v>158.55000000000109</v>
      </c>
      <c r="K1702" s="2">
        <f>$H1702/$G1702</f>
        <v>8.7744533947065037E-2</v>
      </c>
      <c r="L1702" s="2">
        <f>$I1702/$G1702</f>
        <v>0</v>
      </c>
      <c r="M1702" s="2">
        <f>ABS($J1702)/$G1702</f>
        <v>0.91225546605293495</v>
      </c>
      <c r="N1702" s="2">
        <f t="shared" si="288"/>
        <v>10332.174274611891</v>
      </c>
      <c r="O1702" s="2">
        <f t="shared" si="289"/>
        <v>10447.950000000001</v>
      </c>
      <c r="P1702" s="2">
        <f t="shared" si="290"/>
        <v>10274.15</v>
      </c>
      <c r="Q1702" s="2">
        <f t="shared" si="291"/>
        <v>10357.237499999999</v>
      </c>
      <c r="R1702" s="2">
        <f t="shared" si="287"/>
        <v>10352.877943652973</v>
      </c>
      <c r="S1702" s="2">
        <f t="shared" si="296"/>
        <v>0.8978503483571193</v>
      </c>
      <c r="T1702" s="2">
        <f t="shared" si="292"/>
        <v>126.45000000000073</v>
      </c>
      <c r="U1702" s="2">
        <f t="shared" si="293"/>
        <v>1.2269254093390005</v>
      </c>
      <c r="V1702" s="2">
        <f t="shared" si="294"/>
        <v>-44.800000000001091</v>
      </c>
      <c r="W1702" s="2">
        <f t="shared" si="295"/>
        <v>-0.43068485380869936</v>
      </c>
      <c r="X1702" t="str">
        <f>IF($T1703&gt;0, "up", "down")</f>
        <v>up</v>
      </c>
    </row>
    <row r="1703" spans="1:24" x14ac:dyDescent="0.2">
      <c r="A1703" s="1">
        <v>41016</v>
      </c>
      <c r="B1703" s="2">
        <v>10502.65</v>
      </c>
      <c r="C1703" s="2">
        <v>10621.9</v>
      </c>
      <c r="D1703" s="2">
        <v>10248.549999999999</v>
      </c>
      <c r="E1703" s="2">
        <v>10519.55</v>
      </c>
      <c r="F1703" s="2">
        <f t="shared" si="286"/>
        <v>10473.162499999999</v>
      </c>
      <c r="G1703" s="2">
        <f>$C1703-$D1703</f>
        <v>373.35000000000036</v>
      </c>
      <c r="H1703" s="2">
        <f>$C1703-MAX($B1703,$E1703)</f>
        <v>102.35000000000036</v>
      </c>
      <c r="I1703" s="2">
        <f>MIN($B1703,$E1703)-$D1703</f>
        <v>254.10000000000036</v>
      </c>
      <c r="J1703" s="2">
        <f>$E1703-$B1703</f>
        <v>16.899999999999636</v>
      </c>
      <c r="K1703" s="2">
        <f>$H1703/$G1703</f>
        <v>0.27413954734163726</v>
      </c>
      <c r="L1703" s="2">
        <f>$I1703/$G1703</f>
        <v>0.68059461631177209</v>
      </c>
      <c r="M1703" s="2">
        <f>ABS($J1703)/$G1703</f>
        <v>4.5265836346590649E-2</v>
      </c>
      <c r="N1703" s="2">
        <f t="shared" si="288"/>
        <v>10344.705887305945</v>
      </c>
      <c r="O1703" s="2">
        <f t="shared" si="289"/>
        <v>10621.9</v>
      </c>
      <c r="P1703" s="2">
        <f t="shared" si="290"/>
        <v>10248.549999999999</v>
      </c>
      <c r="Q1703" s="2">
        <f t="shared" si="291"/>
        <v>10473.162499999999</v>
      </c>
      <c r="R1703" s="2">
        <f t="shared" si="287"/>
        <v>10422.079596826487</v>
      </c>
      <c r="S1703" s="2">
        <f t="shared" si="296"/>
        <v>1</v>
      </c>
      <c r="T1703" s="2">
        <f t="shared" si="292"/>
        <v>86.849999999998545</v>
      </c>
      <c r="U1703" s="2">
        <f t="shared" si="293"/>
        <v>0.83247864886365508</v>
      </c>
      <c r="V1703" s="2">
        <f t="shared" si="294"/>
        <v>115.92499999999927</v>
      </c>
      <c r="W1703" s="2">
        <f t="shared" si="295"/>
        <v>1.1192656342967833</v>
      </c>
      <c r="X1703" t="str">
        <f>IF($T1704&gt;0, "up", "down")</f>
        <v>down</v>
      </c>
    </row>
    <row r="1704" spans="1:24" x14ac:dyDescent="0.2">
      <c r="A1704" s="1">
        <v>41017</v>
      </c>
      <c r="B1704" s="2">
        <v>10585.55</v>
      </c>
      <c r="C1704" s="2">
        <v>10645.85</v>
      </c>
      <c r="D1704" s="2">
        <v>10479.5</v>
      </c>
      <c r="E1704" s="2">
        <v>10512.45</v>
      </c>
      <c r="F1704" s="2">
        <f t="shared" si="286"/>
        <v>10555.837500000001</v>
      </c>
      <c r="G1704" s="2">
        <f>$C1704-$D1704</f>
        <v>166.35000000000036</v>
      </c>
      <c r="H1704" s="2">
        <f>$C1704-MAX($B1704,$E1704)</f>
        <v>60.300000000001091</v>
      </c>
      <c r="I1704" s="2">
        <f>MIN($B1704,$E1704)-$D1704</f>
        <v>32.950000000000728</v>
      </c>
      <c r="J1704" s="2">
        <f>$E1704-$B1704</f>
        <v>-73.099999999998545</v>
      </c>
      <c r="K1704" s="2">
        <f>$H1704/$G1704</f>
        <v>0.36248872858431597</v>
      </c>
      <c r="L1704" s="2">
        <f>$I1704/$G1704</f>
        <v>0.19807634505560959</v>
      </c>
      <c r="M1704" s="2">
        <f>ABS($J1704)/$G1704</f>
        <v>0.43943492636007447</v>
      </c>
      <c r="N1704" s="2">
        <f t="shared" si="288"/>
        <v>10408.934193652971</v>
      </c>
      <c r="O1704" s="2">
        <f t="shared" si="289"/>
        <v>10645.85</v>
      </c>
      <c r="P1704" s="2">
        <f t="shared" si="290"/>
        <v>10408.934193652971</v>
      </c>
      <c r="Q1704" s="2">
        <f t="shared" si="291"/>
        <v>10555.837500000001</v>
      </c>
      <c r="R1704" s="2">
        <f t="shared" si="287"/>
        <v>10504.888971826487</v>
      </c>
      <c r="S1704" s="2">
        <f t="shared" si="296"/>
        <v>1</v>
      </c>
      <c r="T1704" s="2">
        <f t="shared" si="292"/>
        <v>-7.0999999999985448</v>
      </c>
      <c r="U1704" s="2">
        <f t="shared" si="293"/>
        <v>-6.7493381370862304E-2</v>
      </c>
      <c r="V1704" s="2">
        <f t="shared" si="294"/>
        <v>82.67500000000291</v>
      </c>
      <c r="W1704" s="2">
        <f t="shared" si="295"/>
        <v>0.7893986176573019</v>
      </c>
      <c r="X1704" t="str">
        <f>IF($T1705&gt;0, "up", "down")</f>
        <v>up</v>
      </c>
    </row>
    <row r="1705" spans="1:24" x14ac:dyDescent="0.2">
      <c r="A1705" s="1">
        <v>41018</v>
      </c>
      <c r="B1705" s="2">
        <v>10536.95</v>
      </c>
      <c r="C1705" s="2">
        <v>10594.9</v>
      </c>
      <c r="D1705" s="2">
        <v>10438.65</v>
      </c>
      <c r="E1705" s="2">
        <v>10567.9</v>
      </c>
      <c r="F1705" s="2">
        <f t="shared" si="286"/>
        <v>10534.6</v>
      </c>
      <c r="G1705" s="2">
        <f>$C1705-$D1705</f>
        <v>156.25</v>
      </c>
      <c r="H1705" s="2">
        <f>$C1705-MAX($B1705,$E1705)</f>
        <v>27</v>
      </c>
      <c r="I1705" s="2">
        <f>MIN($B1705,$E1705)-$D1705</f>
        <v>98.300000000001091</v>
      </c>
      <c r="J1705" s="2">
        <f>$E1705-$B1705</f>
        <v>30.949999999998909</v>
      </c>
      <c r="K1705" s="2">
        <f>$H1705/$G1705</f>
        <v>0.17280000000000001</v>
      </c>
      <c r="L1705" s="2">
        <f>$I1705/$G1705</f>
        <v>0.62912000000000701</v>
      </c>
      <c r="M1705" s="2">
        <f>ABS($J1705)/$G1705</f>
        <v>0.19807999999999301</v>
      </c>
      <c r="N1705" s="2">
        <f t="shared" si="288"/>
        <v>10482.385846826486</v>
      </c>
      <c r="O1705" s="2">
        <f t="shared" si="289"/>
        <v>10594.9</v>
      </c>
      <c r="P1705" s="2">
        <f t="shared" si="290"/>
        <v>10438.65</v>
      </c>
      <c r="Q1705" s="2">
        <f t="shared" si="291"/>
        <v>10534.6</v>
      </c>
      <c r="R1705" s="2">
        <f t="shared" si="287"/>
        <v>10512.633961706621</v>
      </c>
      <c r="S1705" s="2">
        <f t="shared" si="296"/>
        <v>1</v>
      </c>
      <c r="T1705" s="2">
        <f t="shared" si="292"/>
        <v>55.449999999998909</v>
      </c>
      <c r="U1705" s="2">
        <f t="shared" si="293"/>
        <v>0.5274698096066941</v>
      </c>
      <c r="V1705" s="2">
        <f t="shared" si="294"/>
        <v>-21.237500000001091</v>
      </c>
      <c r="W1705" s="2">
        <f t="shared" si="295"/>
        <v>-0.20119199447699992</v>
      </c>
      <c r="X1705" t="str">
        <f>IF($T1706&gt;0, "up", "down")</f>
        <v>down</v>
      </c>
    </row>
    <row r="1706" spans="1:24" x14ac:dyDescent="0.2">
      <c r="A1706" s="1">
        <v>41019</v>
      </c>
      <c r="B1706" s="2">
        <v>10538.3</v>
      </c>
      <c r="C1706" s="2">
        <v>10577.45</v>
      </c>
      <c r="D1706" s="2">
        <v>10387.049999999999</v>
      </c>
      <c r="E1706" s="2">
        <v>10456.5</v>
      </c>
      <c r="F1706" s="2">
        <f t="shared" si="286"/>
        <v>10489.825000000001</v>
      </c>
      <c r="G1706" s="2">
        <f>$C1706-$D1706</f>
        <v>190.40000000000146</v>
      </c>
      <c r="H1706" s="2">
        <f>$C1706-MAX($B1706,$E1706)</f>
        <v>39.150000000001455</v>
      </c>
      <c r="I1706" s="2">
        <f>MIN($B1706,$E1706)-$D1706</f>
        <v>69.450000000000728</v>
      </c>
      <c r="J1706" s="2">
        <f>$E1706-$B1706</f>
        <v>-81.799999999999272</v>
      </c>
      <c r="K1706" s="2">
        <f>$H1706/$G1706</f>
        <v>0.20561974789916573</v>
      </c>
      <c r="L1706" s="2">
        <f>$I1706/$G1706</f>
        <v>0.36475840336134557</v>
      </c>
      <c r="M1706" s="2">
        <f>ABS($J1706)/$G1706</f>
        <v>0.42962184873948872</v>
      </c>
      <c r="N1706" s="2">
        <f t="shared" si="288"/>
        <v>10508.492923413243</v>
      </c>
      <c r="O1706" s="2">
        <f t="shared" si="289"/>
        <v>10577.45</v>
      </c>
      <c r="P1706" s="2">
        <f t="shared" si="290"/>
        <v>10387.049999999999</v>
      </c>
      <c r="Q1706" s="2">
        <f t="shared" si="291"/>
        <v>10489.825000000001</v>
      </c>
      <c r="R1706" s="2">
        <f t="shared" si="287"/>
        <v>10490.70448085331</v>
      </c>
      <c r="S1706" s="2">
        <f t="shared" si="296"/>
        <v>0.86273142557955884</v>
      </c>
      <c r="T1706" s="2">
        <f t="shared" si="292"/>
        <v>-111.39999999999964</v>
      </c>
      <c r="U1706" s="2">
        <f t="shared" si="293"/>
        <v>-1.0541356371653747</v>
      </c>
      <c r="V1706" s="2">
        <f t="shared" si="294"/>
        <v>-44.774999999999636</v>
      </c>
      <c r="W1706" s="2">
        <f t="shared" si="295"/>
        <v>-0.42502800296166565</v>
      </c>
      <c r="X1706" t="str">
        <f>IF($T1707&gt;0, "up", "down")</f>
        <v>down</v>
      </c>
    </row>
    <row r="1707" spans="1:24" x14ac:dyDescent="0.2">
      <c r="A1707" s="1">
        <v>41022</v>
      </c>
      <c r="B1707" s="2">
        <v>10432.6</v>
      </c>
      <c r="C1707" s="2">
        <v>10521.45</v>
      </c>
      <c r="D1707" s="2">
        <v>10206.9</v>
      </c>
      <c r="E1707" s="2">
        <v>10243.15</v>
      </c>
      <c r="F1707" s="2">
        <f t="shared" si="286"/>
        <v>10351.025000000001</v>
      </c>
      <c r="G1707" s="2">
        <f>$C1707-$D1707</f>
        <v>314.55000000000109</v>
      </c>
      <c r="H1707" s="2">
        <f>$C1707-MAX($B1707,$E1707)</f>
        <v>88.850000000000364</v>
      </c>
      <c r="I1707" s="2">
        <f>MIN($B1707,$E1707)-$D1707</f>
        <v>36.25</v>
      </c>
      <c r="J1707" s="2">
        <f>$E1707-$B1707</f>
        <v>-189.45000000000073</v>
      </c>
      <c r="K1707" s="2">
        <f>$H1707/$G1707</f>
        <v>0.28246701637259597</v>
      </c>
      <c r="L1707" s="2">
        <f>$I1707/$G1707</f>
        <v>0.11524399936417064</v>
      </c>
      <c r="M1707" s="2">
        <f>ABS($J1707)/$G1707</f>
        <v>0.60228898426323341</v>
      </c>
      <c r="N1707" s="2">
        <f t="shared" si="288"/>
        <v>10499.158961706622</v>
      </c>
      <c r="O1707" s="2">
        <f t="shared" si="289"/>
        <v>10521.45</v>
      </c>
      <c r="P1707" s="2">
        <f t="shared" si="290"/>
        <v>10206.9</v>
      </c>
      <c r="Q1707" s="2">
        <f t="shared" si="291"/>
        <v>10351.025000000001</v>
      </c>
      <c r="R1707" s="2">
        <f t="shared" si="287"/>
        <v>10394.633490426657</v>
      </c>
      <c r="S1707" s="2">
        <f t="shared" si="296"/>
        <v>0</v>
      </c>
      <c r="T1707" s="2">
        <f t="shared" si="292"/>
        <v>-213.35000000000036</v>
      </c>
      <c r="U1707" s="2">
        <f t="shared" si="293"/>
        <v>-2.0403576722612766</v>
      </c>
      <c r="V1707" s="2">
        <f t="shared" si="294"/>
        <v>-138.79999999999927</v>
      </c>
      <c r="W1707" s="2">
        <f t="shared" si="295"/>
        <v>-1.3231869931099829</v>
      </c>
      <c r="X1707" t="str">
        <f>IF($T1708&gt;0, "up", "down")</f>
        <v>down</v>
      </c>
    </row>
    <row r="1708" spans="1:24" x14ac:dyDescent="0.2">
      <c r="A1708" s="1">
        <v>41023</v>
      </c>
      <c r="B1708" s="2">
        <v>10275.549999999999</v>
      </c>
      <c r="C1708" s="2">
        <v>10287.9</v>
      </c>
      <c r="D1708" s="2">
        <v>10151.799999999999</v>
      </c>
      <c r="E1708" s="2">
        <v>10215.15</v>
      </c>
      <c r="F1708" s="2">
        <f t="shared" si="286"/>
        <v>10232.599999999999</v>
      </c>
      <c r="G1708" s="2">
        <f>$C1708-$D1708</f>
        <v>136.10000000000036</v>
      </c>
      <c r="H1708" s="2">
        <f>$C1708-MAX($B1708,$E1708)</f>
        <v>12.350000000000364</v>
      </c>
      <c r="I1708" s="2">
        <f>MIN($B1708,$E1708)-$D1708</f>
        <v>63.350000000000364</v>
      </c>
      <c r="J1708" s="2">
        <f>$E1708-$B1708</f>
        <v>-60.399999999999636</v>
      </c>
      <c r="K1708" s="2">
        <f>$H1708/$G1708</f>
        <v>9.0742101396034766E-2</v>
      </c>
      <c r="L1708" s="2">
        <f>$I1708/$G1708</f>
        <v>0.4654665686994871</v>
      </c>
      <c r="M1708" s="2">
        <f>ABS($J1708)/$G1708</f>
        <v>0.44379132990447812</v>
      </c>
      <c r="N1708" s="2">
        <f t="shared" si="288"/>
        <v>10425.091980853311</v>
      </c>
      <c r="O1708" s="2">
        <f t="shared" si="289"/>
        <v>10425.091980853311</v>
      </c>
      <c r="P1708" s="2">
        <f t="shared" si="290"/>
        <v>10151.799999999999</v>
      </c>
      <c r="Q1708" s="2">
        <f t="shared" si="291"/>
        <v>10232.599999999999</v>
      </c>
      <c r="R1708" s="2">
        <f t="shared" si="287"/>
        <v>10308.645990426656</v>
      </c>
      <c r="S1708" s="2">
        <f t="shared" si="296"/>
        <v>0</v>
      </c>
      <c r="T1708" s="2">
        <f t="shared" si="292"/>
        <v>-28</v>
      </c>
      <c r="U1708" s="2">
        <f t="shared" si="293"/>
        <v>-0.27335341179227096</v>
      </c>
      <c r="V1708" s="2">
        <f t="shared" si="294"/>
        <v>-118.42500000000291</v>
      </c>
      <c r="W1708" s="2">
        <f t="shared" si="295"/>
        <v>-1.1440895949918282</v>
      </c>
      <c r="X1708" t="str">
        <f>IF($T1709&gt;0, "up", "down")</f>
        <v>down</v>
      </c>
    </row>
    <row r="1709" spans="1:24" x14ac:dyDescent="0.2">
      <c r="A1709" s="1">
        <v>41024</v>
      </c>
      <c r="B1709" s="2">
        <v>10215.85</v>
      </c>
      <c r="C1709" s="2">
        <v>10277.85</v>
      </c>
      <c r="D1709" s="2">
        <v>10043.65</v>
      </c>
      <c r="E1709" s="2">
        <v>10159.85</v>
      </c>
      <c r="F1709" s="2">
        <f t="shared" si="286"/>
        <v>10174.299999999999</v>
      </c>
      <c r="G1709" s="2">
        <f>$C1709-$D1709</f>
        <v>234.20000000000073</v>
      </c>
      <c r="H1709" s="2">
        <f>$C1709-MAX($B1709,$E1709)</f>
        <v>62</v>
      </c>
      <c r="I1709" s="2">
        <f>MIN($B1709,$E1709)-$D1709</f>
        <v>116.20000000000073</v>
      </c>
      <c r="J1709" s="2">
        <f>$E1709-$B1709</f>
        <v>-56</v>
      </c>
      <c r="K1709" s="2">
        <f>$H1709/$G1709</f>
        <v>0.26473099914602821</v>
      </c>
      <c r="L1709" s="2">
        <f>$I1709/$G1709</f>
        <v>0.49615713065755923</v>
      </c>
      <c r="M1709" s="2">
        <f>ABS($J1709)/$G1709</f>
        <v>0.23911187019641258</v>
      </c>
      <c r="N1709" s="2">
        <f t="shared" si="288"/>
        <v>10328.845990426655</v>
      </c>
      <c r="O1709" s="2">
        <f t="shared" si="289"/>
        <v>10328.845990426655</v>
      </c>
      <c r="P1709" s="2">
        <f t="shared" si="290"/>
        <v>10043.65</v>
      </c>
      <c r="Q1709" s="2">
        <f t="shared" si="291"/>
        <v>10174.299999999999</v>
      </c>
      <c r="R1709" s="2">
        <f t="shared" si="287"/>
        <v>10218.910495213328</v>
      </c>
      <c r="S1709" s="2">
        <f t="shared" si="296"/>
        <v>0</v>
      </c>
      <c r="T1709" s="2">
        <f t="shared" si="292"/>
        <v>-55.299999999999272</v>
      </c>
      <c r="U1709" s="2">
        <f t="shared" si="293"/>
        <v>-0.54135279462366459</v>
      </c>
      <c r="V1709" s="2">
        <f t="shared" si="294"/>
        <v>-58.299999999999272</v>
      </c>
      <c r="W1709" s="2">
        <f t="shared" si="295"/>
        <v>-0.56974766921407349</v>
      </c>
      <c r="X1709" t="str">
        <f>IF($T1710&gt;0, "up", "down")</f>
        <v>down</v>
      </c>
    </row>
    <row r="1710" spans="1:24" x14ac:dyDescent="0.2">
      <c r="A1710" s="1">
        <v>41025</v>
      </c>
      <c r="B1710" s="2">
        <v>10171.85</v>
      </c>
      <c r="C1710" s="2">
        <v>10193.9</v>
      </c>
      <c r="D1710" s="2">
        <v>10083.5</v>
      </c>
      <c r="E1710" s="2">
        <v>10128</v>
      </c>
      <c r="F1710" s="2">
        <f t="shared" si="286"/>
        <v>10144.3125</v>
      </c>
      <c r="G1710" s="2">
        <f>$C1710-$D1710</f>
        <v>110.39999999999964</v>
      </c>
      <c r="H1710" s="2">
        <f>$C1710-MAX($B1710,$E1710)</f>
        <v>22.049999999999272</v>
      </c>
      <c r="I1710" s="2">
        <f>MIN($B1710,$E1710)-$D1710</f>
        <v>44.5</v>
      </c>
      <c r="J1710" s="2">
        <f>$E1710-$B1710</f>
        <v>-43.850000000000364</v>
      </c>
      <c r="K1710" s="2">
        <f>$H1710/$G1710</f>
        <v>0.19972826086955928</v>
      </c>
      <c r="L1710" s="2">
        <f>$I1710/$G1710</f>
        <v>0.40307971014492888</v>
      </c>
      <c r="M1710" s="2">
        <f>ABS($J1710)/$G1710</f>
        <v>0.39719202898551187</v>
      </c>
      <c r="N1710" s="2">
        <f t="shared" si="288"/>
        <v>10251.572995213326</v>
      </c>
      <c r="O1710" s="2">
        <f t="shared" si="289"/>
        <v>10251.572995213326</v>
      </c>
      <c r="P1710" s="2">
        <f t="shared" si="290"/>
        <v>10083.5</v>
      </c>
      <c r="Q1710" s="2">
        <f t="shared" si="291"/>
        <v>10144.3125</v>
      </c>
      <c r="R1710" s="2">
        <f t="shared" si="287"/>
        <v>10182.739622606663</v>
      </c>
      <c r="S1710" s="2">
        <f t="shared" si="296"/>
        <v>0</v>
      </c>
      <c r="T1710" s="2">
        <f t="shared" si="292"/>
        <v>-31.850000000000364</v>
      </c>
      <c r="U1710" s="2">
        <f t="shared" si="293"/>
        <v>-0.31348888024921984</v>
      </c>
      <c r="V1710" s="2">
        <f t="shared" si="294"/>
        <v>-29.987499999999272</v>
      </c>
      <c r="W1710" s="2">
        <f t="shared" si="295"/>
        <v>-0.29473772151400368</v>
      </c>
      <c r="X1710" t="str">
        <f>IF($T1711&gt;0, "up", "down")</f>
        <v>up</v>
      </c>
    </row>
    <row r="1711" spans="1:24" x14ac:dyDescent="0.2">
      <c r="A1711" s="1">
        <v>41026</v>
      </c>
      <c r="B1711" s="2">
        <v>10146.1</v>
      </c>
      <c r="C1711" s="2">
        <v>10249.15</v>
      </c>
      <c r="D1711" s="2">
        <v>10029.450000000001</v>
      </c>
      <c r="E1711" s="2">
        <v>10148.700000000001</v>
      </c>
      <c r="F1711" s="2">
        <f t="shared" si="286"/>
        <v>10143.35</v>
      </c>
      <c r="G1711" s="2">
        <f>$C1711-$D1711</f>
        <v>219.69999999999891</v>
      </c>
      <c r="H1711" s="2">
        <f>$C1711-MAX($B1711,$E1711)</f>
        <v>100.44999999999891</v>
      </c>
      <c r="I1711" s="2">
        <f>MIN($B1711,$E1711)-$D1711</f>
        <v>116.64999999999964</v>
      </c>
      <c r="J1711" s="2">
        <f>$E1711-$B1711</f>
        <v>2.6000000000003638</v>
      </c>
      <c r="K1711" s="2">
        <f>$H1711/$G1711</f>
        <v>0.4572143832498835</v>
      </c>
      <c r="L1711" s="2">
        <f>$I1711/$G1711</f>
        <v>0.53095129722348755</v>
      </c>
      <c r="M1711" s="2">
        <f>ABS($J1711)/$G1711</f>
        <v>1.1834319526628934E-2</v>
      </c>
      <c r="N1711" s="2">
        <f t="shared" si="288"/>
        <v>10197.942747606663</v>
      </c>
      <c r="O1711" s="2">
        <f t="shared" si="289"/>
        <v>10249.15</v>
      </c>
      <c r="P1711" s="2">
        <f t="shared" si="290"/>
        <v>10029.450000000001</v>
      </c>
      <c r="Q1711" s="2">
        <f t="shared" si="291"/>
        <v>10143.35</v>
      </c>
      <c r="R1711" s="2">
        <f t="shared" si="287"/>
        <v>10154.973186901667</v>
      </c>
      <c r="S1711" s="2">
        <f t="shared" si="296"/>
        <v>0</v>
      </c>
      <c r="T1711" s="2">
        <f t="shared" si="292"/>
        <v>20.700000000000728</v>
      </c>
      <c r="U1711" s="2">
        <f t="shared" si="293"/>
        <v>0.20438388625593135</v>
      </c>
      <c r="V1711" s="2">
        <f t="shared" si="294"/>
        <v>-0.9624999999996362</v>
      </c>
      <c r="W1711" s="2">
        <f t="shared" si="295"/>
        <v>-9.4880752145562967E-3</v>
      </c>
      <c r="X1711" t="str">
        <f>IF($T1712&gt;0, "up", "down")</f>
        <v>up</v>
      </c>
    </row>
    <row r="1712" spans="1:24" x14ac:dyDescent="0.2">
      <c r="A1712" s="1">
        <v>41027</v>
      </c>
      <c r="B1712" s="2">
        <v>10199.049999999999</v>
      </c>
      <c r="C1712" s="2">
        <v>10232.1</v>
      </c>
      <c r="D1712" s="2">
        <v>10175.299999999999</v>
      </c>
      <c r="E1712" s="2">
        <v>10212.65</v>
      </c>
      <c r="F1712" s="2">
        <f t="shared" si="286"/>
        <v>10204.775</v>
      </c>
      <c r="G1712" s="2">
        <f>$C1712-$D1712</f>
        <v>56.800000000001091</v>
      </c>
      <c r="H1712" s="2">
        <f>$C1712-MAX($B1712,$E1712)</f>
        <v>19.450000000000728</v>
      </c>
      <c r="I1712" s="2">
        <f>MIN($B1712,$E1712)-$D1712</f>
        <v>23.75</v>
      </c>
      <c r="J1712" s="2">
        <f>$E1712-$B1712</f>
        <v>13.600000000000364</v>
      </c>
      <c r="K1712" s="2">
        <f>$H1712/$G1712</f>
        <v>0.34242957746479497</v>
      </c>
      <c r="L1712" s="2">
        <f>$I1712/$G1712</f>
        <v>0.41813380281689339</v>
      </c>
      <c r="M1712" s="2">
        <f>ABS($J1712)/$G1712</f>
        <v>0.23943661971831165</v>
      </c>
      <c r="N1712" s="2">
        <f t="shared" si="288"/>
        <v>10170.646373803331</v>
      </c>
      <c r="O1712" s="2">
        <f t="shared" si="289"/>
        <v>10232.1</v>
      </c>
      <c r="P1712" s="2">
        <f t="shared" si="290"/>
        <v>10170.646373803331</v>
      </c>
      <c r="Q1712" s="2">
        <f t="shared" si="291"/>
        <v>10204.775</v>
      </c>
      <c r="R1712" s="2">
        <f t="shared" si="287"/>
        <v>10194.541936901665</v>
      </c>
      <c r="S1712" s="2">
        <f t="shared" si="296"/>
        <v>0.25748700545808823</v>
      </c>
      <c r="T1712" s="2">
        <f t="shared" si="292"/>
        <v>63.949999999998909</v>
      </c>
      <c r="U1712" s="2">
        <f t="shared" si="293"/>
        <v>0.63012996738497451</v>
      </c>
      <c r="V1712" s="2">
        <f t="shared" si="294"/>
        <v>61.424999999999272</v>
      </c>
      <c r="W1712" s="2">
        <f t="shared" si="295"/>
        <v>0.60556916600530664</v>
      </c>
      <c r="X1712" t="str">
        <f>IF($T1713&gt;0, "up", "down")</f>
        <v>up</v>
      </c>
    </row>
    <row r="1713" spans="1:24" x14ac:dyDescent="0.2">
      <c r="A1713" s="1">
        <v>41029</v>
      </c>
      <c r="B1713" s="2">
        <v>10210.1</v>
      </c>
      <c r="C1713" s="2">
        <v>10360.549999999999</v>
      </c>
      <c r="D1713" s="2">
        <v>10210.1</v>
      </c>
      <c r="E1713" s="2">
        <v>10276.799999999999</v>
      </c>
      <c r="F1713" s="2">
        <f t="shared" si="286"/>
        <v>10264.387500000001</v>
      </c>
      <c r="G1713" s="2">
        <f>$C1713-$D1713</f>
        <v>150.44999999999891</v>
      </c>
      <c r="H1713" s="2">
        <f>$C1713-MAX($B1713,$E1713)</f>
        <v>83.75</v>
      </c>
      <c r="I1713" s="2">
        <f>MIN($B1713,$E1713)-$D1713</f>
        <v>0</v>
      </c>
      <c r="J1713" s="2">
        <f>$E1713-$B1713</f>
        <v>66.699999999998909</v>
      </c>
      <c r="K1713" s="2">
        <f>$H1713/$G1713</f>
        <v>0.55666334330342715</v>
      </c>
      <c r="L1713" s="2">
        <f>$I1713/$G1713</f>
        <v>0</v>
      </c>
      <c r="M1713" s="2">
        <f>ABS($J1713)/$G1713</f>
        <v>0.44333665669657291</v>
      </c>
      <c r="N1713" s="2">
        <f t="shared" si="288"/>
        <v>10187.710686901664</v>
      </c>
      <c r="O1713" s="2">
        <f t="shared" si="289"/>
        <v>10360.549999999999</v>
      </c>
      <c r="P1713" s="2">
        <f t="shared" si="290"/>
        <v>10187.710686901664</v>
      </c>
      <c r="Q1713" s="2">
        <f t="shared" si="291"/>
        <v>10264.387500000001</v>
      </c>
      <c r="R1713" s="2">
        <f t="shared" si="287"/>
        <v>10250.089718450832</v>
      </c>
      <c r="S1713" s="2">
        <f t="shared" si="296"/>
        <v>1</v>
      </c>
      <c r="T1713" s="2">
        <f t="shared" si="292"/>
        <v>64.149999999999636</v>
      </c>
      <c r="U1713" s="2">
        <f t="shared" si="293"/>
        <v>0.62814254870185149</v>
      </c>
      <c r="V1713" s="2">
        <f t="shared" si="294"/>
        <v>59.612500000001091</v>
      </c>
      <c r="W1713" s="2">
        <f t="shared" si="295"/>
        <v>0.58416280613733362</v>
      </c>
      <c r="X1713" t="str">
        <f>IF($T1714&gt;0, "up", "down")</f>
        <v>up</v>
      </c>
    </row>
    <row r="1714" spans="1:24" x14ac:dyDescent="0.2">
      <c r="A1714" s="1">
        <v>41031</v>
      </c>
      <c r="B1714" s="2">
        <v>10282.700000000001</v>
      </c>
      <c r="C1714" s="2">
        <v>10382.35</v>
      </c>
      <c r="D1714" s="2">
        <v>10278.450000000001</v>
      </c>
      <c r="E1714" s="2">
        <v>10306.6</v>
      </c>
      <c r="F1714" s="2">
        <f t="shared" si="286"/>
        <v>10312.525000000001</v>
      </c>
      <c r="G1714" s="2">
        <f>$C1714-$D1714</f>
        <v>103.89999999999964</v>
      </c>
      <c r="H1714" s="2">
        <f>$C1714-MAX($B1714,$E1714)</f>
        <v>75.75</v>
      </c>
      <c r="I1714" s="2">
        <f>MIN($B1714,$E1714)-$D1714</f>
        <v>4.25</v>
      </c>
      <c r="J1714" s="2">
        <f>$E1714-$B1714</f>
        <v>23.899999999999636</v>
      </c>
      <c r="K1714" s="2">
        <f>$H1714/$G1714</f>
        <v>0.72906641000962724</v>
      </c>
      <c r="L1714" s="2">
        <f>$I1714/$G1714</f>
        <v>4.0904716073147399E-2</v>
      </c>
      <c r="M1714" s="2">
        <f>ABS($J1714)/$G1714</f>
        <v>0.2300288739172254</v>
      </c>
      <c r="N1714" s="2">
        <f t="shared" si="288"/>
        <v>10226.049093450833</v>
      </c>
      <c r="O1714" s="2">
        <f t="shared" si="289"/>
        <v>10382.35</v>
      </c>
      <c r="P1714" s="2">
        <f t="shared" si="290"/>
        <v>10226.049093450833</v>
      </c>
      <c r="Q1714" s="2">
        <f t="shared" si="291"/>
        <v>10312.525000000001</v>
      </c>
      <c r="R1714" s="2">
        <f t="shared" si="287"/>
        <v>10286.743296725417</v>
      </c>
      <c r="S1714" s="2">
        <f t="shared" si="296"/>
        <v>1</v>
      </c>
      <c r="T1714" s="2">
        <f t="shared" si="292"/>
        <v>29.800000000001091</v>
      </c>
      <c r="U1714" s="2">
        <f t="shared" si="293"/>
        <v>0.28997353261716774</v>
      </c>
      <c r="V1714" s="2">
        <f t="shared" si="294"/>
        <v>48.137500000000728</v>
      </c>
      <c r="W1714" s="2">
        <f t="shared" si="295"/>
        <v>0.46897586436600069</v>
      </c>
      <c r="X1714" t="str">
        <f>IF($T1715&gt;0, "up", "down")</f>
        <v>down</v>
      </c>
    </row>
    <row r="1715" spans="1:24" x14ac:dyDescent="0.2">
      <c r="A1715" s="1">
        <v>41032</v>
      </c>
      <c r="B1715" s="2">
        <v>10231.700000000001</v>
      </c>
      <c r="C1715" s="2">
        <v>10255.85</v>
      </c>
      <c r="D1715" s="2">
        <v>10100.25</v>
      </c>
      <c r="E1715" s="2">
        <v>10126.549999999999</v>
      </c>
      <c r="F1715" s="2">
        <f t="shared" si="286"/>
        <v>10178.587500000001</v>
      </c>
      <c r="G1715" s="2">
        <f>$C1715-$D1715</f>
        <v>155.60000000000036</v>
      </c>
      <c r="H1715" s="2">
        <f>$C1715-MAX($B1715,$E1715)</f>
        <v>24.149999999999636</v>
      </c>
      <c r="I1715" s="2">
        <f>MIN($B1715,$E1715)-$D1715</f>
        <v>26.299999999999272</v>
      </c>
      <c r="J1715" s="2">
        <f>$E1715-$B1715</f>
        <v>-105.15000000000146</v>
      </c>
      <c r="K1715" s="2">
        <f>$H1715/$G1715</f>
        <v>0.15520565552698959</v>
      </c>
      <c r="L1715" s="2">
        <f>$I1715/$G1715</f>
        <v>0.16902313624678156</v>
      </c>
      <c r="M1715" s="2">
        <f>ABS($J1715)/$G1715</f>
        <v>0.67577120822622883</v>
      </c>
      <c r="N1715" s="2">
        <f t="shared" si="288"/>
        <v>10269.287046725418</v>
      </c>
      <c r="O1715" s="2">
        <f t="shared" si="289"/>
        <v>10269.287046725418</v>
      </c>
      <c r="P1715" s="2">
        <f t="shared" si="290"/>
        <v>10100.25</v>
      </c>
      <c r="Q1715" s="2">
        <f t="shared" si="291"/>
        <v>10178.587500000001</v>
      </c>
      <c r="R1715" s="2">
        <f t="shared" si="287"/>
        <v>10204.352898362709</v>
      </c>
      <c r="S1715" s="2">
        <f t="shared" si="296"/>
        <v>0.37474136985307599</v>
      </c>
      <c r="T1715" s="2">
        <f t="shared" si="292"/>
        <v>-180.05000000000109</v>
      </c>
      <c r="U1715" s="2">
        <f t="shared" si="293"/>
        <v>-1.7469388547144655</v>
      </c>
      <c r="V1715" s="2">
        <f t="shared" si="294"/>
        <v>-133.9375</v>
      </c>
      <c r="W1715" s="2">
        <f t="shared" si="295"/>
        <v>-1.2987847302188356</v>
      </c>
      <c r="X1715" t="str">
        <f>IF($T1716&gt;0, "up", "down")</f>
        <v>down</v>
      </c>
    </row>
    <row r="1716" spans="1:24" x14ac:dyDescent="0.2">
      <c r="A1716" s="1">
        <v>41033</v>
      </c>
      <c r="B1716" s="2">
        <v>10063.5</v>
      </c>
      <c r="C1716" s="2">
        <v>10068.65</v>
      </c>
      <c r="D1716" s="2">
        <v>9757.75</v>
      </c>
      <c r="E1716" s="2">
        <v>9802.35</v>
      </c>
      <c r="F1716" s="2">
        <f t="shared" si="286"/>
        <v>9923.0625</v>
      </c>
      <c r="G1716" s="2">
        <f>$C1716-$D1716</f>
        <v>310.89999999999964</v>
      </c>
      <c r="H1716" s="2">
        <f>$C1716-MAX($B1716,$E1716)</f>
        <v>5.1499999999996362</v>
      </c>
      <c r="I1716" s="2">
        <f>MIN($B1716,$E1716)-$D1716</f>
        <v>44.600000000000364</v>
      </c>
      <c r="J1716" s="2">
        <f>$E1716-$B1716</f>
        <v>-261.14999999999964</v>
      </c>
      <c r="K1716" s="2">
        <f>$H1716/$G1716</f>
        <v>1.6564811836602258E-2</v>
      </c>
      <c r="L1716" s="2">
        <f>$I1716/$G1716</f>
        <v>0.14345448697330465</v>
      </c>
      <c r="M1716" s="2">
        <f>ABS($J1716)/$G1716</f>
        <v>0.83998070119009305</v>
      </c>
      <c r="N1716" s="2">
        <f t="shared" si="288"/>
        <v>10223.93727336271</v>
      </c>
      <c r="O1716" s="2">
        <f t="shared" si="289"/>
        <v>10223.93727336271</v>
      </c>
      <c r="P1716" s="2">
        <f t="shared" si="290"/>
        <v>9757.75</v>
      </c>
      <c r="Q1716" s="2">
        <f t="shared" si="291"/>
        <v>9923.0625</v>
      </c>
      <c r="R1716" s="2">
        <f t="shared" si="287"/>
        <v>10032.171761681355</v>
      </c>
      <c r="S1716" s="2">
        <f t="shared" si="296"/>
        <v>0</v>
      </c>
      <c r="T1716" s="2">
        <f t="shared" si="292"/>
        <v>-324.19999999999891</v>
      </c>
      <c r="U1716" s="2">
        <f t="shared" si="293"/>
        <v>-3.2014852047340794</v>
      </c>
      <c r="V1716" s="2">
        <f t="shared" si="294"/>
        <v>-255.52500000000146</v>
      </c>
      <c r="W1716" s="2">
        <f t="shared" si="295"/>
        <v>-2.5104170888151369</v>
      </c>
      <c r="X1716" t="str">
        <f>IF($T1717&gt;0, "up", "down")</f>
        <v>up</v>
      </c>
    </row>
    <row r="1717" spans="1:24" x14ac:dyDescent="0.2">
      <c r="A1717" s="1">
        <v>41036</v>
      </c>
      <c r="B1717" s="2">
        <v>9664.85</v>
      </c>
      <c r="C1717" s="2">
        <v>9910.7000000000007</v>
      </c>
      <c r="D1717" s="2">
        <v>9480.5</v>
      </c>
      <c r="E1717" s="2">
        <v>9876.35</v>
      </c>
      <c r="F1717" s="2">
        <f t="shared" si="286"/>
        <v>9733.1</v>
      </c>
      <c r="G1717" s="2">
        <f>$C1717-$D1717</f>
        <v>430.20000000000073</v>
      </c>
      <c r="H1717" s="2">
        <f>$C1717-MAX($B1717,$E1717)</f>
        <v>34.350000000000364</v>
      </c>
      <c r="I1717" s="2">
        <f>MIN($B1717,$E1717)-$D1717</f>
        <v>184.35000000000036</v>
      </c>
      <c r="J1717" s="2">
        <f>$E1717-$B1717</f>
        <v>211.5</v>
      </c>
      <c r="K1717" s="2">
        <f>$H1717/$G1717</f>
        <v>7.9846582984659006E-2</v>
      </c>
      <c r="L1717" s="2">
        <f>$I1717/$G1717</f>
        <v>0.42852161785216192</v>
      </c>
      <c r="M1717" s="2">
        <f>ABS($J1717)/$G1717</f>
        <v>0.49163179916317906</v>
      </c>
      <c r="N1717" s="2">
        <f t="shared" si="288"/>
        <v>10073.499886681355</v>
      </c>
      <c r="O1717" s="2">
        <f t="shared" si="289"/>
        <v>10073.499886681355</v>
      </c>
      <c r="P1717" s="2">
        <f t="shared" si="290"/>
        <v>9480.5</v>
      </c>
      <c r="Q1717" s="2">
        <f t="shared" si="291"/>
        <v>9733.1</v>
      </c>
      <c r="R1717" s="2">
        <f t="shared" si="287"/>
        <v>9840.1499433406771</v>
      </c>
      <c r="S1717" s="2">
        <f t="shared" si="296"/>
        <v>0</v>
      </c>
      <c r="T1717" s="2">
        <f t="shared" si="292"/>
        <v>74</v>
      </c>
      <c r="U1717" s="2">
        <f t="shared" si="293"/>
        <v>0.75492101383851828</v>
      </c>
      <c r="V1717" s="2">
        <f t="shared" si="294"/>
        <v>-189.96249999999964</v>
      </c>
      <c r="W1717" s="2">
        <f t="shared" si="295"/>
        <v>-1.9143535576844308</v>
      </c>
      <c r="X1717" t="str">
        <f>IF($T1718&gt;0, "up", "down")</f>
        <v>down</v>
      </c>
    </row>
    <row r="1718" spans="1:24" x14ac:dyDescent="0.2">
      <c r="A1718" s="1">
        <v>41037</v>
      </c>
      <c r="B1718" s="2">
        <v>9909.4</v>
      </c>
      <c r="C1718" s="2">
        <v>9924.15</v>
      </c>
      <c r="D1718" s="2">
        <v>9526.65</v>
      </c>
      <c r="E1718" s="2">
        <v>9588.75</v>
      </c>
      <c r="F1718" s="2">
        <f t="shared" si="286"/>
        <v>9737.2374999999993</v>
      </c>
      <c r="G1718" s="2">
        <f>$C1718-$D1718</f>
        <v>397.5</v>
      </c>
      <c r="H1718" s="2">
        <f>$C1718-MAX($B1718,$E1718)</f>
        <v>14.75</v>
      </c>
      <c r="I1718" s="2">
        <f>MIN($B1718,$E1718)-$D1718</f>
        <v>62.100000000000364</v>
      </c>
      <c r="J1718" s="2">
        <f>$E1718-$B1718</f>
        <v>-320.64999999999964</v>
      </c>
      <c r="K1718" s="2">
        <f>$H1718/$G1718</f>
        <v>3.7106918238993709E-2</v>
      </c>
      <c r="L1718" s="2">
        <f>$I1718/$G1718</f>
        <v>0.15622641509434054</v>
      </c>
      <c r="M1718" s="2">
        <f>ABS($J1718)/$G1718</f>
        <v>0.80666666666666575</v>
      </c>
      <c r="N1718" s="2">
        <f t="shared" si="288"/>
        <v>9903.2999433406767</v>
      </c>
      <c r="O1718" s="2">
        <f t="shared" si="289"/>
        <v>9924.15</v>
      </c>
      <c r="P1718" s="2">
        <f t="shared" si="290"/>
        <v>9526.65</v>
      </c>
      <c r="Q1718" s="2">
        <f t="shared" si="291"/>
        <v>9737.2374999999993</v>
      </c>
      <c r="R1718" s="2">
        <f t="shared" si="287"/>
        <v>9772.8343608351679</v>
      </c>
      <c r="S1718" s="2">
        <f t="shared" si="296"/>
        <v>0</v>
      </c>
      <c r="T1718" s="2">
        <f t="shared" si="292"/>
        <v>-287.60000000000036</v>
      </c>
      <c r="U1718" s="2">
        <f t="shared" si="293"/>
        <v>-2.9120069661362784</v>
      </c>
      <c r="V1718" s="2">
        <f t="shared" si="294"/>
        <v>4.1374999999989086</v>
      </c>
      <c r="W1718" s="2">
        <f t="shared" si="295"/>
        <v>4.2509580709115376E-2</v>
      </c>
      <c r="X1718" t="str">
        <f>IF($T1719&gt;0, "up", "down")</f>
        <v>down</v>
      </c>
    </row>
    <row r="1719" spans="1:24" x14ac:dyDescent="0.2">
      <c r="A1719" s="1">
        <v>41038</v>
      </c>
      <c r="B1719" s="2">
        <v>9517</v>
      </c>
      <c r="C1719" s="2">
        <v>9572.35</v>
      </c>
      <c r="D1719" s="2">
        <v>9340.4500000000007</v>
      </c>
      <c r="E1719" s="2">
        <v>9404.7999999999993</v>
      </c>
      <c r="F1719" s="2">
        <f t="shared" si="286"/>
        <v>9458.65</v>
      </c>
      <c r="G1719" s="2">
        <f>$C1719-$D1719</f>
        <v>231.89999999999964</v>
      </c>
      <c r="H1719" s="2">
        <f>$C1719-MAX($B1719,$E1719)</f>
        <v>55.350000000000364</v>
      </c>
      <c r="I1719" s="2">
        <f>MIN($B1719,$E1719)-$D1719</f>
        <v>64.349999999998545</v>
      </c>
      <c r="J1719" s="2">
        <f>$E1719-$B1719</f>
        <v>-112.20000000000073</v>
      </c>
      <c r="K1719" s="2">
        <f>$H1719/$G1719</f>
        <v>0.23868046571798382</v>
      </c>
      <c r="L1719" s="2">
        <f>$I1719/$G1719</f>
        <v>0.27749029754203813</v>
      </c>
      <c r="M1719" s="2">
        <f>ABS($J1719)/$G1719</f>
        <v>0.48382923673997802</v>
      </c>
      <c r="N1719" s="2">
        <f t="shared" si="288"/>
        <v>9820.268721670338</v>
      </c>
      <c r="O1719" s="2">
        <f t="shared" si="289"/>
        <v>9820.268721670338</v>
      </c>
      <c r="P1719" s="2">
        <f t="shared" si="290"/>
        <v>9340.4500000000007</v>
      </c>
      <c r="Q1719" s="2">
        <f t="shared" si="291"/>
        <v>9458.65</v>
      </c>
      <c r="R1719" s="2">
        <f t="shared" si="287"/>
        <v>9609.9093608351686</v>
      </c>
      <c r="S1719" s="2">
        <f t="shared" si="296"/>
        <v>0</v>
      </c>
      <c r="T1719" s="2">
        <f t="shared" si="292"/>
        <v>-183.95000000000073</v>
      </c>
      <c r="U1719" s="2">
        <f t="shared" si="293"/>
        <v>-1.9183939512449562</v>
      </c>
      <c r="V1719" s="2">
        <f t="shared" si="294"/>
        <v>-278.58749999999964</v>
      </c>
      <c r="W1719" s="2">
        <f t="shared" si="295"/>
        <v>-2.8610527369800689</v>
      </c>
      <c r="X1719" t="str">
        <f>IF($T1720&gt;0, "up", "down")</f>
        <v>up</v>
      </c>
    </row>
    <row r="1720" spans="1:24" x14ac:dyDescent="0.2">
      <c r="A1720" s="1">
        <v>41039</v>
      </c>
      <c r="B1720" s="2">
        <v>9411.75</v>
      </c>
      <c r="C1720" s="2">
        <v>9580.4</v>
      </c>
      <c r="D1720" s="2">
        <v>9362.1</v>
      </c>
      <c r="E1720" s="2">
        <v>9410.9</v>
      </c>
      <c r="F1720" s="2">
        <f t="shared" si="286"/>
        <v>9441.2875000000004</v>
      </c>
      <c r="G1720" s="2">
        <f>$C1720-$D1720</f>
        <v>218.29999999999927</v>
      </c>
      <c r="H1720" s="2">
        <f>$C1720-MAX($B1720,$E1720)</f>
        <v>168.64999999999964</v>
      </c>
      <c r="I1720" s="2">
        <f>MIN($B1720,$E1720)-$D1720</f>
        <v>48.799999999999272</v>
      </c>
      <c r="J1720" s="2">
        <f>$E1720-$B1720</f>
        <v>-0.8500000000003638</v>
      </c>
      <c r="K1720" s="2">
        <f>$H1720/$G1720</f>
        <v>0.77256069628951074</v>
      </c>
      <c r="L1720" s="2">
        <f>$I1720/$G1720</f>
        <v>0.22354557947778028</v>
      </c>
      <c r="M1720" s="2">
        <f>ABS($J1720)/$G1720</f>
        <v>3.8937242327089631E-3</v>
      </c>
      <c r="N1720" s="2">
        <f t="shared" si="288"/>
        <v>9639.4593608351679</v>
      </c>
      <c r="O1720" s="2">
        <f t="shared" si="289"/>
        <v>9639.4593608351679</v>
      </c>
      <c r="P1720" s="2">
        <f t="shared" si="290"/>
        <v>9362.1</v>
      </c>
      <c r="Q1720" s="2">
        <f t="shared" si="291"/>
        <v>9441.2875000000004</v>
      </c>
      <c r="R1720" s="2">
        <f t="shared" si="287"/>
        <v>9520.5765554175832</v>
      </c>
      <c r="S1720" s="2">
        <f t="shared" si="296"/>
        <v>0</v>
      </c>
      <c r="T1720" s="2">
        <f t="shared" si="292"/>
        <v>6.1000000000003638</v>
      </c>
      <c r="U1720" s="2">
        <f t="shared" si="293"/>
        <v>6.4860496767611908E-2</v>
      </c>
      <c r="V1720" s="2">
        <f t="shared" si="294"/>
        <v>-17.362499999999272</v>
      </c>
      <c r="W1720" s="2">
        <f t="shared" si="295"/>
        <v>-0.18356213624565104</v>
      </c>
      <c r="X1720" t="str">
        <f>IF($T1721&gt;0, "up", "down")</f>
        <v>down</v>
      </c>
    </row>
    <row r="1721" spans="1:24" x14ac:dyDescent="0.2">
      <c r="A1721" s="1">
        <v>41040</v>
      </c>
      <c r="B1721" s="2">
        <v>9353.4500000000007</v>
      </c>
      <c r="C1721" s="2">
        <v>9532.65</v>
      </c>
      <c r="D1721" s="2">
        <v>9296.65</v>
      </c>
      <c r="E1721" s="2">
        <v>9398.1</v>
      </c>
      <c r="F1721" s="2">
        <f t="shared" si="286"/>
        <v>9395.2124999999996</v>
      </c>
      <c r="G1721" s="2">
        <f>$C1721-$D1721</f>
        <v>236</v>
      </c>
      <c r="H1721" s="2">
        <f>$C1721-MAX($B1721,$E1721)</f>
        <v>134.54999999999927</v>
      </c>
      <c r="I1721" s="2">
        <f>MIN($B1721,$E1721)-$D1721</f>
        <v>56.800000000001091</v>
      </c>
      <c r="J1721" s="2">
        <f>$E1721-$B1721</f>
        <v>44.649999999999636</v>
      </c>
      <c r="K1721" s="2">
        <f>$H1721/$G1721</f>
        <v>0.57012711864406473</v>
      </c>
      <c r="L1721" s="2">
        <f>$I1721/$G1721</f>
        <v>0.24067796610169953</v>
      </c>
      <c r="M1721" s="2">
        <f>ABS($J1721)/$G1721</f>
        <v>0.18919491525423573</v>
      </c>
      <c r="N1721" s="2">
        <f t="shared" si="288"/>
        <v>9540.373430417585</v>
      </c>
      <c r="O1721" s="2">
        <f t="shared" si="289"/>
        <v>9540.373430417585</v>
      </c>
      <c r="P1721" s="2">
        <f t="shared" si="290"/>
        <v>9296.65</v>
      </c>
      <c r="Q1721" s="2">
        <f t="shared" si="291"/>
        <v>9395.2124999999996</v>
      </c>
      <c r="R1721" s="2">
        <f t="shared" si="287"/>
        <v>9443.1523402087932</v>
      </c>
      <c r="S1721" s="2">
        <f t="shared" si="296"/>
        <v>0</v>
      </c>
      <c r="T1721" s="2">
        <f t="shared" si="292"/>
        <v>-12.799999999999272</v>
      </c>
      <c r="U1721" s="2">
        <f t="shared" si="293"/>
        <v>-0.1360124961480759</v>
      </c>
      <c r="V1721" s="2">
        <f t="shared" si="294"/>
        <v>-46.075000000000728</v>
      </c>
      <c r="W1721" s="2">
        <f t="shared" si="295"/>
        <v>-0.48801606772382183</v>
      </c>
      <c r="X1721" t="str">
        <f>IF($T1722&gt;0, "up", "down")</f>
        <v>down</v>
      </c>
    </row>
    <row r="1722" spans="1:24" x14ac:dyDescent="0.2">
      <c r="A1722" s="1">
        <v>41043</v>
      </c>
      <c r="B1722" s="2">
        <v>9412.6</v>
      </c>
      <c r="C1722" s="2">
        <v>9498.7999999999993</v>
      </c>
      <c r="D1722" s="2">
        <v>9190.2999999999993</v>
      </c>
      <c r="E1722" s="2">
        <v>9257.65</v>
      </c>
      <c r="F1722" s="2">
        <f t="shared" si="286"/>
        <v>9339.8374999999996</v>
      </c>
      <c r="G1722" s="2">
        <f>$C1722-$D1722</f>
        <v>308.5</v>
      </c>
      <c r="H1722" s="2">
        <f>$C1722-MAX($B1722,$E1722)</f>
        <v>86.199999999998909</v>
      </c>
      <c r="I1722" s="2">
        <f>MIN($B1722,$E1722)-$D1722</f>
        <v>67.350000000000364</v>
      </c>
      <c r="J1722" s="2">
        <f>$E1722-$B1722</f>
        <v>-154.95000000000073</v>
      </c>
      <c r="K1722" s="2">
        <f>$H1722/$G1722</f>
        <v>0.27941653160453456</v>
      </c>
      <c r="L1722" s="2">
        <f>$I1722/$G1722</f>
        <v>0.21831442463533343</v>
      </c>
      <c r="M1722" s="2">
        <f>ABS($J1722)/$G1722</f>
        <v>0.50226904376013204</v>
      </c>
      <c r="N1722" s="2">
        <f t="shared" si="288"/>
        <v>9467.7929652087914</v>
      </c>
      <c r="O1722" s="2">
        <f t="shared" si="289"/>
        <v>9498.7999999999993</v>
      </c>
      <c r="P1722" s="2">
        <f t="shared" si="290"/>
        <v>9190.2999999999993</v>
      </c>
      <c r="Q1722" s="2">
        <f t="shared" si="291"/>
        <v>9339.8374999999996</v>
      </c>
      <c r="R1722" s="2">
        <f t="shared" si="287"/>
        <v>9374.1826163021979</v>
      </c>
      <c r="S1722" s="2">
        <f t="shared" si="296"/>
        <v>0</v>
      </c>
      <c r="T1722" s="2">
        <f t="shared" si="292"/>
        <v>-140.45000000000073</v>
      </c>
      <c r="U1722" s="2">
        <f t="shared" si="293"/>
        <v>-1.4944510060544229</v>
      </c>
      <c r="V1722" s="2">
        <f t="shared" si="294"/>
        <v>-55.375</v>
      </c>
      <c r="W1722" s="2">
        <f t="shared" si="295"/>
        <v>-0.58939592904364857</v>
      </c>
      <c r="X1722" t="str">
        <f>IF($T1723&gt;0, "up", "down")</f>
        <v>up</v>
      </c>
    </row>
    <row r="1723" spans="1:24" x14ac:dyDescent="0.2">
      <c r="A1723" s="1">
        <v>41044</v>
      </c>
      <c r="B1723" s="2">
        <v>9186.4500000000007</v>
      </c>
      <c r="C1723" s="2">
        <v>9361.4500000000007</v>
      </c>
      <c r="D1723" s="2">
        <v>9166.1</v>
      </c>
      <c r="E1723" s="2">
        <v>9319.7000000000007</v>
      </c>
      <c r="F1723" s="2">
        <f t="shared" si="286"/>
        <v>9258.4249999999993</v>
      </c>
      <c r="G1723" s="2">
        <f>$C1723-$D1723</f>
        <v>195.35000000000036</v>
      </c>
      <c r="H1723" s="2">
        <f>$C1723-MAX($B1723,$E1723)</f>
        <v>41.75</v>
      </c>
      <c r="I1723" s="2">
        <f>MIN($B1723,$E1723)-$D1723</f>
        <v>20.350000000000364</v>
      </c>
      <c r="J1723" s="2">
        <f>$E1723-$B1723</f>
        <v>133.25</v>
      </c>
      <c r="K1723" s="2">
        <f>$H1723/$G1723</f>
        <v>0.21371896595853557</v>
      </c>
      <c r="L1723" s="2">
        <f>$I1723/$G1723</f>
        <v>0.10417199897619824</v>
      </c>
      <c r="M1723" s="2">
        <f>ABS($J1723)/$G1723</f>
        <v>0.68210903506526621</v>
      </c>
      <c r="N1723" s="2">
        <f t="shared" si="288"/>
        <v>9403.8152326043964</v>
      </c>
      <c r="O1723" s="2">
        <f t="shared" si="289"/>
        <v>9403.8152326043964</v>
      </c>
      <c r="P1723" s="2">
        <f t="shared" si="290"/>
        <v>9166.1</v>
      </c>
      <c r="Q1723" s="2">
        <f t="shared" si="291"/>
        <v>9258.4249999999993</v>
      </c>
      <c r="R1723" s="2">
        <f t="shared" si="287"/>
        <v>9308.0388663021986</v>
      </c>
      <c r="S1723" s="2">
        <f t="shared" si="296"/>
        <v>0</v>
      </c>
      <c r="T1723" s="2">
        <f t="shared" si="292"/>
        <v>62.050000000001091</v>
      </c>
      <c r="U1723" s="2">
        <f t="shared" si="293"/>
        <v>0.67025649057807435</v>
      </c>
      <c r="V1723" s="2">
        <f t="shared" si="294"/>
        <v>-81.412500000000364</v>
      </c>
      <c r="W1723" s="2">
        <f t="shared" si="295"/>
        <v>-0.87166934114218131</v>
      </c>
      <c r="X1723" t="str">
        <f>IF($T1724&gt;0, "up", "down")</f>
        <v>down</v>
      </c>
    </row>
    <row r="1724" spans="1:24" x14ac:dyDescent="0.2">
      <c r="A1724" s="1">
        <v>41045</v>
      </c>
      <c r="B1724" s="2">
        <v>9184.4500000000007</v>
      </c>
      <c r="C1724" s="2">
        <v>9208.15</v>
      </c>
      <c r="D1724" s="2">
        <v>9047.0499999999993</v>
      </c>
      <c r="E1724" s="2">
        <v>9164.25</v>
      </c>
      <c r="F1724" s="2">
        <f t="shared" si="286"/>
        <v>9150.9749999999985</v>
      </c>
      <c r="G1724" s="2">
        <f>$C1724-$D1724</f>
        <v>161.10000000000036</v>
      </c>
      <c r="H1724" s="2">
        <f>$C1724-MAX($B1724,$E1724)</f>
        <v>23.699999999998909</v>
      </c>
      <c r="I1724" s="2">
        <f>MIN($B1724,$E1724)-$D1724</f>
        <v>117.20000000000073</v>
      </c>
      <c r="J1724" s="2">
        <f>$E1724-$B1724</f>
        <v>-20.200000000000728</v>
      </c>
      <c r="K1724" s="2">
        <f>$H1724/$G1724</f>
        <v>0.14711359404096125</v>
      </c>
      <c r="L1724" s="2">
        <f>$I1724/$G1724</f>
        <v>0.72749844816884213</v>
      </c>
      <c r="M1724" s="2">
        <f>ABS($J1724)/$G1724</f>
        <v>0.12538795779019665</v>
      </c>
      <c r="N1724" s="2">
        <f t="shared" si="288"/>
        <v>9331.1201163021979</v>
      </c>
      <c r="O1724" s="2">
        <f t="shared" si="289"/>
        <v>9331.1201163021979</v>
      </c>
      <c r="P1724" s="2">
        <f t="shared" si="290"/>
        <v>9047.0499999999993</v>
      </c>
      <c r="Q1724" s="2">
        <f t="shared" si="291"/>
        <v>9150.9749999999985</v>
      </c>
      <c r="R1724" s="2">
        <f t="shared" si="287"/>
        <v>9215.0663081510975</v>
      </c>
      <c r="S1724" s="2">
        <f t="shared" si="296"/>
        <v>0</v>
      </c>
      <c r="T1724" s="2">
        <f t="shared" si="292"/>
        <v>-155.45000000000073</v>
      </c>
      <c r="U1724" s="2">
        <f t="shared" si="293"/>
        <v>-1.6679721450261351</v>
      </c>
      <c r="V1724" s="2">
        <f t="shared" si="294"/>
        <v>-107.45000000000073</v>
      </c>
      <c r="W1724" s="2">
        <f t="shared" si="295"/>
        <v>-1.1605645668674827</v>
      </c>
      <c r="X1724" t="str">
        <f>IF($T1725&gt;0, "up", "down")</f>
        <v>down</v>
      </c>
    </row>
    <row r="1725" spans="1:24" x14ac:dyDescent="0.2">
      <c r="A1725" s="1">
        <v>41046</v>
      </c>
      <c r="B1725" s="2">
        <v>9199.5</v>
      </c>
      <c r="C1725" s="2">
        <v>9328.5</v>
      </c>
      <c r="D1725" s="2">
        <v>9113.65</v>
      </c>
      <c r="E1725" s="2">
        <v>9154.2000000000007</v>
      </c>
      <c r="F1725" s="2">
        <f t="shared" si="286"/>
        <v>9198.9625000000015</v>
      </c>
      <c r="G1725" s="2">
        <f>$C1725-$D1725</f>
        <v>214.85000000000036</v>
      </c>
      <c r="H1725" s="2">
        <f>$C1725-MAX($B1725,$E1725)</f>
        <v>129</v>
      </c>
      <c r="I1725" s="2">
        <f>MIN($B1725,$E1725)-$D1725</f>
        <v>40.550000000001091</v>
      </c>
      <c r="J1725" s="2">
        <f>$E1725-$B1725</f>
        <v>-45.299999999999272</v>
      </c>
      <c r="K1725" s="2">
        <f>$H1725/$G1725</f>
        <v>0.60041889690481631</v>
      </c>
      <c r="L1725" s="2">
        <f>$I1725/$G1725</f>
        <v>0.18873632767047252</v>
      </c>
      <c r="M1725" s="2">
        <f>ABS($J1725)/$G1725</f>
        <v>0.21084477542471117</v>
      </c>
      <c r="N1725" s="2">
        <f t="shared" si="288"/>
        <v>9241.0475581510982</v>
      </c>
      <c r="O1725" s="2">
        <f t="shared" si="289"/>
        <v>9328.5</v>
      </c>
      <c r="P1725" s="2">
        <f t="shared" si="290"/>
        <v>9113.65</v>
      </c>
      <c r="Q1725" s="2">
        <f t="shared" si="291"/>
        <v>9198.9625000000015</v>
      </c>
      <c r="R1725" s="2">
        <f t="shared" si="287"/>
        <v>9220.5400145377753</v>
      </c>
      <c r="S1725" s="2">
        <f t="shared" si="296"/>
        <v>2.3998428738911975E-2</v>
      </c>
      <c r="T1725" s="2">
        <f t="shared" si="292"/>
        <v>-10.049999999999272</v>
      </c>
      <c r="U1725" s="2">
        <f t="shared" si="293"/>
        <v>-0.10966527539077689</v>
      </c>
      <c r="V1725" s="2">
        <f t="shared" si="294"/>
        <v>47.98750000000291</v>
      </c>
      <c r="W1725" s="2">
        <f t="shared" si="295"/>
        <v>0.52439767347198429</v>
      </c>
      <c r="X1725" t="str">
        <f>IF($T1726&gt;0, "up", "down")</f>
        <v>up</v>
      </c>
    </row>
    <row r="1726" spans="1:24" x14ac:dyDescent="0.2">
      <c r="A1726" s="1">
        <v>41047</v>
      </c>
      <c r="B1726" s="2">
        <v>9013.1</v>
      </c>
      <c r="C1726" s="2">
        <v>9364.7000000000007</v>
      </c>
      <c r="D1726" s="2">
        <v>8995.25</v>
      </c>
      <c r="E1726" s="2">
        <v>9310.25</v>
      </c>
      <c r="F1726" s="2">
        <f t="shared" si="286"/>
        <v>9170.8250000000007</v>
      </c>
      <c r="G1726" s="2">
        <f>$C1726-$D1726</f>
        <v>369.45000000000073</v>
      </c>
      <c r="H1726" s="2">
        <f>$C1726-MAX($B1726,$E1726)</f>
        <v>54.450000000000728</v>
      </c>
      <c r="I1726" s="2">
        <f>MIN($B1726,$E1726)-$D1726</f>
        <v>17.850000000000364</v>
      </c>
      <c r="J1726" s="2">
        <f>$E1726-$B1726</f>
        <v>297.14999999999964</v>
      </c>
      <c r="K1726" s="2">
        <f>$H1726/$G1726</f>
        <v>0.14738124238733419</v>
      </c>
      <c r="L1726" s="2">
        <f>$I1726/$G1726</f>
        <v>4.8315062931385377E-2</v>
      </c>
      <c r="M1726" s="2">
        <f>ABS($J1726)/$G1726</f>
        <v>0.80430369468128038</v>
      </c>
      <c r="N1726" s="2">
        <f t="shared" si="288"/>
        <v>9220.0050290755498</v>
      </c>
      <c r="O1726" s="2">
        <f t="shared" si="289"/>
        <v>9364.7000000000007</v>
      </c>
      <c r="P1726" s="2">
        <f t="shared" si="290"/>
        <v>8995.25</v>
      </c>
      <c r="Q1726" s="2">
        <f t="shared" si="291"/>
        <v>9170.8250000000007</v>
      </c>
      <c r="R1726" s="2">
        <f t="shared" si="287"/>
        <v>9187.6950072688887</v>
      </c>
      <c r="S1726" s="2">
        <f t="shared" si="296"/>
        <v>0</v>
      </c>
      <c r="T1726" s="2">
        <f t="shared" si="292"/>
        <v>156.04999999999927</v>
      </c>
      <c r="U1726" s="2">
        <f t="shared" si="293"/>
        <v>1.7046820038889174</v>
      </c>
      <c r="V1726" s="2">
        <f t="shared" si="294"/>
        <v>-28.137500000000728</v>
      </c>
      <c r="W1726" s="2">
        <f t="shared" si="295"/>
        <v>-0.30587688557270154</v>
      </c>
      <c r="X1726" t="str">
        <f>IF($T1727&gt;0, "up", "down")</f>
        <v>up</v>
      </c>
    </row>
    <row r="1727" spans="1:24" x14ac:dyDescent="0.2">
      <c r="A1727" s="1">
        <v>41050</v>
      </c>
      <c r="B1727" s="2">
        <v>9299.9</v>
      </c>
      <c r="C1727" s="2">
        <v>9478.9500000000007</v>
      </c>
      <c r="D1727" s="2">
        <v>9299.9</v>
      </c>
      <c r="E1727" s="2">
        <v>9412</v>
      </c>
      <c r="F1727" s="2">
        <f t="shared" si="286"/>
        <v>9372.6875</v>
      </c>
      <c r="G1727" s="2">
        <f>$C1727-$D1727</f>
        <v>179.05000000000109</v>
      </c>
      <c r="H1727" s="2">
        <f>$C1727-MAX($B1727,$E1727)</f>
        <v>66.950000000000728</v>
      </c>
      <c r="I1727" s="2">
        <f>MIN($B1727,$E1727)-$D1727</f>
        <v>0</v>
      </c>
      <c r="J1727" s="2">
        <f>$E1727-$B1727</f>
        <v>112.10000000000036</v>
      </c>
      <c r="K1727" s="2">
        <f>$H1727/$G1727</f>
        <v>0.37391790002792696</v>
      </c>
      <c r="L1727" s="2">
        <f>$I1727/$G1727</f>
        <v>0</v>
      </c>
      <c r="M1727" s="2">
        <f>ABS($J1727)/$G1727</f>
        <v>0.62608209997207309</v>
      </c>
      <c r="N1727" s="2">
        <f t="shared" si="288"/>
        <v>9195.4150145377753</v>
      </c>
      <c r="O1727" s="2">
        <f t="shared" si="289"/>
        <v>9478.9500000000007</v>
      </c>
      <c r="P1727" s="2">
        <f t="shared" si="290"/>
        <v>9195.4150145377753</v>
      </c>
      <c r="Q1727" s="2">
        <f t="shared" si="291"/>
        <v>9372.6875</v>
      </c>
      <c r="R1727" s="2">
        <f t="shared" si="287"/>
        <v>9310.6168822688887</v>
      </c>
      <c r="S1727" s="2">
        <f t="shared" si="296"/>
        <v>1</v>
      </c>
      <c r="T1727" s="2">
        <f t="shared" si="292"/>
        <v>101.75</v>
      </c>
      <c r="U1727" s="2">
        <f t="shared" si="293"/>
        <v>1.0928815015708493</v>
      </c>
      <c r="V1727" s="2">
        <f t="shared" si="294"/>
        <v>201.86249999999927</v>
      </c>
      <c r="W1727" s="2">
        <f t="shared" si="295"/>
        <v>2.201137847467368</v>
      </c>
      <c r="X1727" t="str">
        <f>IF($T1728&gt;0, "up", "down")</f>
        <v>down</v>
      </c>
    </row>
    <row r="1728" spans="1:24" x14ac:dyDescent="0.2">
      <c r="A1728" s="1">
        <v>41051</v>
      </c>
      <c r="B1728" s="2">
        <v>9510.4500000000007</v>
      </c>
      <c r="C1728" s="2">
        <v>9522.2999999999993</v>
      </c>
      <c r="D1728" s="2">
        <v>9253.0499999999993</v>
      </c>
      <c r="E1728" s="2">
        <v>9268.7999999999993</v>
      </c>
      <c r="F1728" s="2">
        <f t="shared" si="286"/>
        <v>9388.65</v>
      </c>
      <c r="G1728" s="2">
        <f>$C1728-$D1728</f>
        <v>269.25</v>
      </c>
      <c r="H1728" s="2">
        <f>$C1728-MAX($B1728,$E1728)</f>
        <v>11.849999999998545</v>
      </c>
      <c r="I1728" s="2">
        <f>MIN($B1728,$E1728)-$D1728</f>
        <v>15.75</v>
      </c>
      <c r="J1728" s="2">
        <f>$E1728-$B1728</f>
        <v>-241.65000000000146</v>
      </c>
      <c r="K1728" s="2">
        <f>$H1728/$G1728</f>
        <v>4.4011142061275932E-2</v>
      </c>
      <c r="L1728" s="2">
        <f>$I1728/$G1728</f>
        <v>5.8495821727019497E-2</v>
      </c>
      <c r="M1728" s="2">
        <f>ABS($J1728)/$G1728</f>
        <v>0.89749303621170462</v>
      </c>
      <c r="N1728" s="2">
        <f t="shared" si="288"/>
        <v>9284.0512572688876</v>
      </c>
      <c r="O1728" s="2">
        <f t="shared" si="289"/>
        <v>9522.2999999999993</v>
      </c>
      <c r="P1728" s="2">
        <f t="shared" si="290"/>
        <v>9253.0499999999993</v>
      </c>
      <c r="Q1728" s="2">
        <f t="shared" si="291"/>
        <v>9388.65</v>
      </c>
      <c r="R1728" s="2">
        <f t="shared" si="287"/>
        <v>9362.0128143172205</v>
      </c>
      <c r="S1728" s="2">
        <f t="shared" si="296"/>
        <v>1</v>
      </c>
      <c r="T1728" s="2">
        <f t="shared" si="292"/>
        <v>-143.20000000000073</v>
      </c>
      <c r="U1728" s="2">
        <f t="shared" si="293"/>
        <v>-1.5214619634509214</v>
      </c>
      <c r="V1728" s="2">
        <f t="shared" si="294"/>
        <v>15.962499999999636</v>
      </c>
      <c r="W1728" s="2">
        <f t="shared" si="295"/>
        <v>0.17030867614011069</v>
      </c>
      <c r="X1728" t="str">
        <f>IF($T1729&gt;0, "up", "down")</f>
        <v>down</v>
      </c>
    </row>
    <row r="1729" spans="1:24" x14ac:dyDescent="0.2">
      <c r="A1729" s="1">
        <v>41052</v>
      </c>
      <c r="B1729" s="2">
        <v>9237.35</v>
      </c>
      <c r="C1729" s="2">
        <v>9295.65</v>
      </c>
      <c r="D1729" s="2">
        <v>9157.2000000000007</v>
      </c>
      <c r="E1729" s="2">
        <v>9209.9</v>
      </c>
      <c r="F1729" s="2">
        <f t="shared" si="286"/>
        <v>9225.0249999999996</v>
      </c>
      <c r="G1729" s="2">
        <f>$C1729-$D1729</f>
        <v>138.44999999999891</v>
      </c>
      <c r="H1729" s="2">
        <f>$C1729-MAX($B1729,$E1729)</f>
        <v>58.299999999999272</v>
      </c>
      <c r="I1729" s="2">
        <f>MIN($B1729,$E1729)-$D1729</f>
        <v>52.699999999998909</v>
      </c>
      <c r="J1729" s="2">
        <f>$E1729-$B1729</f>
        <v>-27.450000000000728</v>
      </c>
      <c r="K1729" s="2">
        <f>$H1729/$G1729</f>
        <v>0.42109064644275718</v>
      </c>
      <c r="L1729" s="2">
        <f>$I1729/$G1729</f>
        <v>0.38064283134705179</v>
      </c>
      <c r="M1729" s="2">
        <f>ABS($J1729)/$G1729</f>
        <v>0.198266522210191</v>
      </c>
      <c r="N1729" s="2">
        <f t="shared" si="288"/>
        <v>9336.3506286344436</v>
      </c>
      <c r="O1729" s="2">
        <f t="shared" si="289"/>
        <v>9336.3506286344436</v>
      </c>
      <c r="P1729" s="2">
        <f t="shared" si="290"/>
        <v>9157.2000000000007</v>
      </c>
      <c r="Q1729" s="2">
        <f t="shared" si="291"/>
        <v>9225.0249999999996</v>
      </c>
      <c r="R1729" s="2">
        <f t="shared" si="287"/>
        <v>9263.7315643172224</v>
      </c>
      <c r="S1729" s="2">
        <f t="shared" si="296"/>
        <v>0.43619500690053736</v>
      </c>
      <c r="T1729" s="2">
        <f t="shared" si="292"/>
        <v>-58.899999999999636</v>
      </c>
      <c r="U1729" s="2">
        <f t="shared" si="293"/>
        <v>-0.63546521664076949</v>
      </c>
      <c r="V1729" s="2">
        <f t="shared" si="294"/>
        <v>-163.625</v>
      </c>
      <c r="W1729" s="2">
        <f t="shared" si="295"/>
        <v>-1.7427958226156048</v>
      </c>
      <c r="X1729" t="str">
        <f>IF($T1730&gt;0, "up", "down")</f>
        <v>up</v>
      </c>
    </row>
    <row r="1730" spans="1:24" x14ac:dyDescent="0.2">
      <c r="A1730" s="1">
        <v>41053</v>
      </c>
      <c r="B1730" s="2">
        <v>9277.25</v>
      </c>
      <c r="C1730" s="2">
        <v>9463.7000000000007</v>
      </c>
      <c r="D1730" s="2">
        <v>9198.75</v>
      </c>
      <c r="E1730" s="2">
        <v>9437.6</v>
      </c>
      <c r="F1730" s="2">
        <f t="shared" si="286"/>
        <v>9344.3250000000007</v>
      </c>
      <c r="G1730" s="2">
        <f>$C1730-$D1730</f>
        <v>264.95000000000073</v>
      </c>
      <c r="H1730" s="2">
        <f>$C1730-MAX($B1730,$E1730)</f>
        <v>26.100000000000364</v>
      </c>
      <c r="I1730" s="2">
        <f>MIN($B1730,$E1730)-$D1730</f>
        <v>78.5</v>
      </c>
      <c r="J1730" s="2">
        <f>$E1730-$B1730</f>
        <v>160.35000000000036</v>
      </c>
      <c r="K1730" s="2">
        <f>$H1730/$G1730</f>
        <v>9.850915267031625E-2</v>
      </c>
      <c r="L1730" s="2">
        <f>$I1730/$G1730</f>
        <v>0.29628231741838001</v>
      </c>
      <c r="M1730" s="2">
        <f>ABS($J1730)/$G1730</f>
        <v>0.60520852991130369</v>
      </c>
      <c r="N1730" s="2">
        <f t="shared" si="288"/>
        <v>9280.6878143172216</v>
      </c>
      <c r="O1730" s="2">
        <f t="shared" si="289"/>
        <v>9463.7000000000007</v>
      </c>
      <c r="P1730" s="2">
        <f t="shared" si="290"/>
        <v>9198.75</v>
      </c>
      <c r="Q1730" s="2">
        <f t="shared" si="291"/>
        <v>9344.3250000000007</v>
      </c>
      <c r="R1730" s="2">
        <f t="shared" si="287"/>
        <v>9321.8657035793058</v>
      </c>
      <c r="S1730" s="2">
        <f t="shared" si="296"/>
        <v>0.76969013425700405</v>
      </c>
      <c r="T1730" s="2">
        <f t="shared" si="292"/>
        <v>227.70000000000073</v>
      </c>
      <c r="U1730" s="2">
        <f t="shared" si="293"/>
        <v>2.4723395476606775</v>
      </c>
      <c r="V1730" s="2">
        <f t="shared" si="294"/>
        <v>119.30000000000109</v>
      </c>
      <c r="W1730" s="2">
        <f t="shared" si="295"/>
        <v>1.2932214275842191</v>
      </c>
      <c r="X1730" t="str">
        <f>IF($T1731&gt;0, "up", "down")</f>
        <v>up</v>
      </c>
    </row>
    <row r="1731" spans="1:24" x14ac:dyDescent="0.2">
      <c r="A1731" s="1">
        <v>41054</v>
      </c>
      <c r="B1731" s="2">
        <v>9422.4500000000007</v>
      </c>
      <c r="C1731" s="2">
        <v>9497</v>
      </c>
      <c r="D1731" s="2">
        <v>9371.5499999999993</v>
      </c>
      <c r="E1731" s="2">
        <v>9456.2999999999993</v>
      </c>
      <c r="F1731" s="2">
        <f t="shared" ref="F1731:F1794" si="297">AVERAGE($B1731:$E1731)</f>
        <v>9436.8250000000007</v>
      </c>
      <c r="G1731" s="2">
        <f>$C1731-$D1731</f>
        <v>125.45000000000073</v>
      </c>
      <c r="H1731" s="2">
        <f>$C1731-MAX($B1731,$E1731)</f>
        <v>40.700000000000728</v>
      </c>
      <c r="I1731" s="2">
        <f>MIN($B1731,$E1731)-$D1731</f>
        <v>50.900000000001455</v>
      </c>
      <c r="J1731" s="2">
        <f>$E1731-$B1731</f>
        <v>33.849999999998545</v>
      </c>
      <c r="K1731" s="2">
        <f>$H1731/$G1731</f>
        <v>0.32443204463930242</v>
      </c>
      <c r="L1731" s="2">
        <f>$I1731/$G1731</f>
        <v>0.40573933838183468</v>
      </c>
      <c r="M1731" s="2">
        <f>ABS($J1731)/$G1731</f>
        <v>0.2698286169788629</v>
      </c>
      <c r="N1731" s="2">
        <f t="shared" si="288"/>
        <v>9312.5064071586112</v>
      </c>
      <c r="O1731" s="2">
        <f t="shared" si="289"/>
        <v>9497</v>
      </c>
      <c r="P1731" s="2">
        <f t="shared" si="290"/>
        <v>9312.5064071586112</v>
      </c>
      <c r="Q1731" s="2">
        <f t="shared" si="291"/>
        <v>9436.8250000000007</v>
      </c>
      <c r="R1731" s="2">
        <f t="shared" ref="R1731:R1794" si="298">AVERAGE($N1731:$Q1731)</f>
        <v>9389.709453579304</v>
      </c>
      <c r="S1731" s="2">
        <f t="shared" si="296"/>
        <v>1</v>
      </c>
      <c r="T1731" s="2">
        <f t="shared" si="292"/>
        <v>18.699999999998909</v>
      </c>
      <c r="U1731" s="2">
        <f t="shared" si="293"/>
        <v>0.19814359582943658</v>
      </c>
      <c r="V1731" s="2">
        <f t="shared" si="294"/>
        <v>92.5</v>
      </c>
      <c r="W1731" s="2">
        <f t="shared" si="295"/>
        <v>0.98990563791392094</v>
      </c>
      <c r="X1731" t="str">
        <f>IF($T1732&gt;0, "up", "down")</f>
        <v>up</v>
      </c>
    </row>
    <row r="1732" spans="1:24" x14ac:dyDescent="0.2">
      <c r="A1732" s="1">
        <v>41057</v>
      </c>
      <c r="B1732" s="2">
        <v>9483.1</v>
      </c>
      <c r="C1732" s="2">
        <v>9716.5</v>
      </c>
      <c r="D1732" s="2">
        <v>9483.1</v>
      </c>
      <c r="E1732" s="2">
        <v>9698.2999999999993</v>
      </c>
      <c r="F1732" s="2">
        <f t="shared" si="297"/>
        <v>9595.25</v>
      </c>
      <c r="G1732" s="2">
        <f>$C1732-$D1732</f>
        <v>233.39999999999964</v>
      </c>
      <c r="H1732" s="2">
        <f>$C1732-MAX($B1732,$E1732)</f>
        <v>18.200000000000728</v>
      </c>
      <c r="I1732" s="2">
        <f>MIN($B1732,$E1732)-$D1732</f>
        <v>0</v>
      </c>
      <c r="J1732" s="2">
        <f>$E1732-$B1732</f>
        <v>215.19999999999891</v>
      </c>
      <c r="K1732" s="2">
        <f>$H1732/$G1732</f>
        <v>7.7977720651245738E-2</v>
      </c>
      <c r="L1732" s="2">
        <f>$I1732/$G1732</f>
        <v>0</v>
      </c>
      <c r="M1732" s="2">
        <f>ABS($J1732)/$G1732</f>
        <v>0.92202227934875425</v>
      </c>
      <c r="N1732" s="2">
        <f t="shared" ref="N1732:N1795" si="299">AVERAGE($N1731,$Q1731)</f>
        <v>9374.6657035793069</v>
      </c>
      <c r="O1732" s="2">
        <f t="shared" ref="O1732:O1795" si="300">MAX($N1732,$C1732,$Q1732)</f>
        <v>9716.5</v>
      </c>
      <c r="P1732" s="2">
        <f t="shared" ref="P1732:P1795" si="301">MIN($N1732,$D1732,$Q1732)</f>
        <v>9374.6657035793069</v>
      </c>
      <c r="Q1732" s="2">
        <f t="shared" ref="Q1732:Q1795" si="302">AVERAGE($B1732:$E1732)</f>
        <v>9595.25</v>
      </c>
      <c r="R1732" s="2">
        <f t="shared" si="298"/>
        <v>9515.2703517896534</v>
      </c>
      <c r="S1732" s="2">
        <f t="shared" si="296"/>
        <v>1</v>
      </c>
      <c r="T1732" s="2">
        <f t="shared" ref="T1732:T1795" si="303">$E1732-$E1731</f>
        <v>242</v>
      </c>
      <c r="U1732" s="2">
        <f t="shared" ref="U1732:U1795" si="304">($T1732/$E1731)*100</f>
        <v>2.5591404672017601</v>
      </c>
      <c r="V1732" s="2">
        <f t="shared" ref="V1732:V1795" si="305">$F1732-$F1731</f>
        <v>158.42499999999927</v>
      </c>
      <c r="W1732" s="2">
        <f t="shared" ref="W1732:W1795" si="306">($V1732/$F1731)*100</f>
        <v>1.6787955694844321</v>
      </c>
      <c r="X1732" t="str">
        <f>IF($T1733&gt;0, "up", "down")</f>
        <v>up</v>
      </c>
    </row>
    <row r="1733" spans="1:24" x14ac:dyDescent="0.2">
      <c r="A1733" s="1">
        <v>41058</v>
      </c>
      <c r="B1733" s="2">
        <v>9734.85</v>
      </c>
      <c r="C1733" s="2">
        <v>9783.4500000000007</v>
      </c>
      <c r="D1733" s="2">
        <v>9687.65</v>
      </c>
      <c r="E1733" s="2">
        <v>9708.1</v>
      </c>
      <c r="F1733" s="2">
        <f t="shared" si="297"/>
        <v>9728.5125000000007</v>
      </c>
      <c r="G1733" s="2">
        <f>$C1733-$D1733</f>
        <v>95.800000000001091</v>
      </c>
      <c r="H1733" s="2">
        <f>$C1733-MAX($B1733,$E1733)</f>
        <v>48.600000000000364</v>
      </c>
      <c r="I1733" s="2">
        <f>MIN($B1733,$E1733)-$D1733</f>
        <v>20.450000000000728</v>
      </c>
      <c r="J1733" s="2">
        <f>$E1733-$B1733</f>
        <v>-26.75</v>
      </c>
      <c r="K1733" s="2">
        <f>$H1733/$G1733</f>
        <v>0.50730688935281643</v>
      </c>
      <c r="L1733" s="2">
        <f>$I1733/$G1733</f>
        <v>0.21346555323591329</v>
      </c>
      <c r="M1733" s="2">
        <f>ABS($J1733)/$G1733</f>
        <v>0.27922755741127031</v>
      </c>
      <c r="N1733" s="2">
        <f t="shared" si="299"/>
        <v>9484.9578517896534</v>
      </c>
      <c r="O1733" s="2">
        <f t="shared" si="300"/>
        <v>9783.4500000000007</v>
      </c>
      <c r="P1733" s="2">
        <f t="shared" si="301"/>
        <v>9484.9578517896534</v>
      </c>
      <c r="Q1733" s="2">
        <f t="shared" si="302"/>
        <v>9728.5125000000007</v>
      </c>
      <c r="R1733" s="2">
        <f t="shared" si="298"/>
        <v>9620.469550894828</v>
      </c>
      <c r="S1733" s="2">
        <f t="shared" si="296"/>
        <v>1</v>
      </c>
      <c r="T1733" s="2">
        <f t="shared" si="303"/>
        <v>9.8000000000010914</v>
      </c>
      <c r="U1733" s="2">
        <f t="shared" si="304"/>
        <v>0.10104863739006931</v>
      </c>
      <c r="V1733" s="2">
        <f t="shared" si="305"/>
        <v>133.26250000000073</v>
      </c>
      <c r="W1733" s="2">
        <f t="shared" si="306"/>
        <v>1.3888382272478648</v>
      </c>
      <c r="X1733" t="str">
        <f>IF($T1734&gt;0, "up", "down")</f>
        <v>down</v>
      </c>
    </row>
    <row r="1734" spans="1:24" x14ac:dyDescent="0.2">
      <c r="A1734" s="1">
        <v>41059</v>
      </c>
      <c r="B1734" s="2">
        <v>9642.2000000000007</v>
      </c>
      <c r="C1734" s="2">
        <v>9642.2000000000007</v>
      </c>
      <c r="D1734" s="2">
        <v>9514.25</v>
      </c>
      <c r="E1734" s="2">
        <v>9534.0499999999993</v>
      </c>
      <c r="F1734" s="2">
        <f t="shared" si="297"/>
        <v>9583.1749999999993</v>
      </c>
      <c r="G1734" s="2">
        <f>$C1734-$D1734</f>
        <v>127.95000000000073</v>
      </c>
      <c r="H1734" s="2">
        <f>$C1734-MAX($B1734,$E1734)</f>
        <v>0</v>
      </c>
      <c r="I1734" s="2">
        <f>MIN($B1734,$E1734)-$D1734</f>
        <v>19.799999999999272</v>
      </c>
      <c r="J1734" s="2">
        <f>$E1734-$B1734</f>
        <v>-108.15000000000146</v>
      </c>
      <c r="K1734" s="2">
        <f>$H1734/$G1734</f>
        <v>0</v>
      </c>
      <c r="L1734" s="2">
        <f>$I1734/$G1734</f>
        <v>0.15474794841734396</v>
      </c>
      <c r="M1734" s="2">
        <f>ABS($J1734)/$G1734</f>
        <v>0.84525205158265604</v>
      </c>
      <c r="N1734" s="2">
        <f t="shared" si="299"/>
        <v>9606.735175894828</v>
      </c>
      <c r="O1734" s="2">
        <f t="shared" si="300"/>
        <v>9642.2000000000007</v>
      </c>
      <c r="P1734" s="2">
        <f t="shared" si="301"/>
        <v>9514.25</v>
      </c>
      <c r="Q1734" s="2">
        <f t="shared" si="302"/>
        <v>9583.1749999999993</v>
      </c>
      <c r="R1734" s="2">
        <f t="shared" si="298"/>
        <v>9586.590043973707</v>
      </c>
      <c r="S1734" s="2">
        <f t="shared" si="296"/>
        <v>0.88654028665169227</v>
      </c>
      <c r="T1734" s="2">
        <f t="shared" si="303"/>
        <v>-174.05000000000109</v>
      </c>
      <c r="U1734" s="2">
        <f t="shared" si="304"/>
        <v>-1.7928327891142559</v>
      </c>
      <c r="V1734" s="2">
        <f t="shared" si="305"/>
        <v>-145.33750000000146</v>
      </c>
      <c r="W1734" s="2">
        <f t="shared" si="306"/>
        <v>-1.493933425073992</v>
      </c>
      <c r="X1734" t="str">
        <f>IF($T1735&gt;0, "up", "down")</f>
        <v>down</v>
      </c>
    </row>
    <row r="1735" spans="1:24" x14ac:dyDescent="0.2">
      <c r="A1735" s="1">
        <v>41060</v>
      </c>
      <c r="B1735" s="2">
        <v>9414.35</v>
      </c>
      <c r="C1735" s="2">
        <v>9479.35</v>
      </c>
      <c r="D1735" s="2">
        <v>9360.0499999999993</v>
      </c>
      <c r="E1735" s="2">
        <v>9441</v>
      </c>
      <c r="F1735" s="2">
        <f t="shared" si="297"/>
        <v>9423.6875</v>
      </c>
      <c r="G1735" s="2">
        <f>$C1735-$D1735</f>
        <v>119.30000000000109</v>
      </c>
      <c r="H1735" s="2">
        <f>$C1735-MAX($B1735,$E1735)</f>
        <v>38.350000000000364</v>
      </c>
      <c r="I1735" s="2">
        <f>MIN($B1735,$E1735)-$D1735</f>
        <v>54.300000000001091</v>
      </c>
      <c r="J1735" s="2">
        <f>$E1735-$B1735</f>
        <v>26.649999999999636</v>
      </c>
      <c r="K1735" s="2">
        <f>$H1735/$G1735</f>
        <v>0.32145850796311831</v>
      </c>
      <c r="L1735" s="2">
        <f>$I1735/$G1735</f>
        <v>0.45515507124895721</v>
      </c>
      <c r="M1735" s="2">
        <f>ABS($J1735)/$G1735</f>
        <v>0.22338642078792451</v>
      </c>
      <c r="N1735" s="2">
        <f t="shared" si="299"/>
        <v>9594.9550879474136</v>
      </c>
      <c r="O1735" s="2">
        <f t="shared" si="300"/>
        <v>9594.9550879474136</v>
      </c>
      <c r="P1735" s="2">
        <f t="shared" si="301"/>
        <v>9360.0499999999993</v>
      </c>
      <c r="Q1735" s="2">
        <f t="shared" si="302"/>
        <v>9423.6875</v>
      </c>
      <c r="R1735" s="2">
        <f t="shared" si="298"/>
        <v>9493.4119189737066</v>
      </c>
      <c r="S1735" s="2">
        <f t="shared" ref="S1735:S1798" si="307">($R1735-MIN($R1731:$R1735))/(MAX($R1731:$R1735) - MIN($R1731:$R1735))</f>
        <v>0.44939513633766465</v>
      </c>
      <c r="T1735" s="2">
        <f t="shared" si="303"/>
        <v>-93.049999999999272</v>
      </c>
      <c r="U1735" s="2">
        <f t="shared" si="304"/>
        <v>-0.97597558225517245</v>
      </c>
      <c r="V1735" s="2">
        <f t="shared" si="305"/>
        <v>-159.48749999999927</v>
      </c>
      <c r="W1735" s="2">
        <f t="shared" si="306"/>
        <v>-1.6642448875242213</v>
      </c>
      <c r="X1735" t="str">
        <f>IF($T1736&gt;0, "up", "down")</f>
        <v>down</v>
      </c>
    </row>
    <row r="1736" spans="1:24" x14ac:dyDescent="0.2">
      <c r="A1736" s="1">
        <v>41061</v>
      </c>
      <c r="B1736" s="2">
        <v>9434.4500000000007</v>
      </c>
      <c r="C1736" s="2">
        <v>9493.25</v>
      </c>
      <c r="D1736" s="2">
        <v>9252.6</v>
      </c>
      <c r="E1736" s="2">
        <v>9267.6</v>
      </c>
      <c r="F1736" s="2">
        <f t="shared" si="297"/>
        <v>9361.9750000000004</v>
      </c>
      <c r="G1736" s="2">
        <f>$C1736-$D1736</f>
        <v>240.64999999999964</v>
      </c>
      <c r="H1736" s="2">
        <f>$C1736-MAX($B1736,$E1736)</f>
        <v>58.799999999999272</v>
      </c>
      <c r="I1736" s="2">
        <f>MIN($B1736,$E1736)-$D1736</f>
        <v>15</v>
      </c>
      <c r="J1736" s="2">
        <f>$E1736-$B1736</f>
        <v>-166.85000000000036</v>
      </c>
      <c r="K1736" s="2">
        <f>$H1736/$G1736</f>
        <v>0.24433825057136654</v>
      </c>
      <c r="L1736" s="2">
        <f>$I1736/$G1736</f>
        <v>6.2331186370247343E-2</v>
      </c>
      <c r="M1736" s="2">
        <f>ABS($J1736)/$G1736</f>
        <v>0.69333056305838614</v>
      </c>
      <c r="N1736" s="2">
        <f t="shared" si="299"/>
        <v>9509.3212939737059</v>
      </c>
      <c r="O1736" s="2">
        <f t="shared" si="300"/>
        <v>9509.3212939737059</v>
      </c>
      <c r="P1736" s="2">
        <f t="shared" si="301"/>
        <v>9252.6</v>
      </c>
      <c r="Q1736" s="2">
        <f t="shared" si="302"/>
        <v>9361.9750000000004</v>
      </c>
      <c r="R1736" s="2">
        <f t="shared" si="298"/>
        <v>9408.3043969868522</v>
      </c>
      <c r="S1736" s="2">
        <f t="shared" si="307"/>
        <v>0</v>
      </c>
      <c r="T1736" s="2">
        <f t="shared" si="303"/>
        <v>-173.39999999999964</v>
      </c>
      <c r="U1736" s="2">
        <f t="shared" si="304"/>
        <v>-1.8366698442961511</v>
      </c>
      <c r="V1736" s="2">
        <f t="shared" si="305"/>
        <v>-61.712499999999636</v>
      </c>
      <c r="W1736" s="2">
        <f t="shared" si="306"/>
        <v>-0.65486573063887821</v>
      </c>
      <c r="X1736" t="str">
        <f>IF($T1737&gt;0, "up", "down")</f>
        <v>up</v>
      </c>
    </row>
    <row r="1737" spans="1:24" x14ac:dyDescent="0.2">
      <c r="A1737" s="1">
        <v>41064</v>
      </c>
      <c r="B1737" s="2">
        <v>9174.5499999999993</v>
      </c>
      <c r="C1737" s="2">
        <v>9406.25</v>
      </c>
      <c r="D1737" s="2">
        <v>9110.4500000000007</v>
      </c>
      <c r="E1737" s="2">
        <v>9362.2999999999993</v>
      </c>
      <c r="F1737" s="2">
        <f t="shared" si="297"/>
        <v>9263.3875000000007</v>
      </c>
      <c r="G1737" s="2">
        <f>$C1737-$D1737</f>
        <v>295.79999999999927</v>
      </c>
      <c r="H1737" s="2">
        <f>$C1737-MAX($B1737,$E1737)</f>
        <v>43.950000000000728</v>
      </c>
      <c r="I1737" s="2">
        <f>MIN($B1737,$E1737)-$D1737</f>
        <v>64.099999999998545</v>
      </c>
      <c r="J1737" s="2">
        <f>$E1737-$B1737</f>
        <v>187.75</v>
      </c>
      <c r="K1737" s="2">
        <f>$H1737/$G1737</f>
        <v>0.14858012170385679</v>
      </c>
      <c r="L1737" s="2">
        <f>$I1737/$G1737</f>
        <v>0.21670047329276099</v>
      </c>
      <c r="M1737" s="2">
        <f>ABS($J1737)/$G1737</f>
        <v>0.6347194050033822</v>
      </c>
      <c r="N1737" s="2">
        <f t="shared" si="299"/>
        <v>9435.6481469868522</v>
      </c>
      <c r="O1737" s="2">
        <f t="shared" si="300"/>
        <v>9435.6481469868522</v>
      </c>
      <c r="P1737" s="2">
        <f t="shared" si="301"/>
        <v>9110.4500000000007</v>
      </c>
      <c r="Q1737" s="2">
        <f t="shared" si="302"/>
        <v>9263.3875000000007</v>
      </c>
      <c r="R1737" s="2">
        <f t="shared" si="298"/>
        <v>9311.2834484934265</v>
      </c>
      <c r="S1737" s="2">
        <f t="shared" si="307"/>
        <v>0</v>
      </c>
      <c r="T1737" s="2">
        <f t="shared" si="303"/>
        <v>94.699999999998909</v>
      </c>
      <c r="U1737" s="2">
        <f t="shared" si="304"/>
        <v>1.0218395269541078</v>
      </c>
      <c r="V1737" s="2">
        <f t="shared" si="305"/>
        <v>-98.587499999999636</v>
      </c>
      <c r="W1737" s="2">
        <f t="shared" si="306"/>
        <v>-1.0530630556052503</v>
      </c>
      <c r="X1737" t="str">
        <f>IF($T1738&gt;0, "up", "down")</f>
        <v>up</v>
      </c>
    </row>
    <row r="1738" spans="1:24" x14ac:dyDescent="0.2">
      <c r="A1738" s="1">
        <v>41065</v>
      </c>
      <c r="B1738" s="2">
        <v>9433.25</v>
      </c>
      <c r="C1738" s="2">
        <v>9545.5</v>
      </c>
      <c r="D1738" s="2">
        <v>9400.35</v>
      </c>
      <c r="E1738" s="2">
        <v>9460.15</v>
      </c>
      <c r="F1738" s="2">
        <f t="shared" si="297"/>
        <v>9459.8125</v>
      </c>
      <c r="G1738" s="2">
        <f>$C1738-$D1738</f>
        <v>145.14999999999964</v>
      </c>
      <c r="H1738" s="2">
        <f>$C1738-MAX($B1738,$E1738)</f>
        <v>85.350000000000364</v>
      </c>
      <c r="I1738" s="2">
        <f>MIN($B1738,$E1738)-$D1738</f>
        <v>32.899999999999636</v>
      </c>
      <c r="J1738" s="2">
        <f>$E1738-$B1738</f>
        <v>26.899999999999636</v>
      </c>
      <c r="K1738" s="2">
        <f>$H1738/$G1738</f>
        <v>0.58801240096452345</v>
      </c>
      <c r="L1738" s="2">
        <f>$I1738/$G1738</f>
        <v>0.22666207371684272</v>
      </c>
      <c r="M1738" s="2">
        <f>ABS($J1738)/$G1738</f>
        <v>0.18532552531863386</v>
      </c>
      <c r="N1738" s="2">
        <f t="shared" si="299"/>
        <v>9349.5178234934265</v>
      </c>
      <c r="O1738" s="2">
        <f t="shared" si="300"/>
        <v>9545.5</v>
      </c>
      <c r="P1738" s="2">
        <f t="shared" si="301"/>
        <v>9349.5178234934265</v>
      </c>
      <c r="Q1738" s="2">
        <f t="shared" si="302"/>
        <v>9459.8125</v>
      </c>
      <c r="R1738" s="2">
        <f t="shared" si="298"/>
        <v>9426.0870367467141</v>
      </c>
      <c r="S1738" s="2">
        <f t="shared" si="307"/>
        <v>0.41700268042256455</v>
      </c>
      <c r="T1738" s="2">
        <f t="shared" si="303"/>
        <v>97.850000000000364</v>
      </c>
      <c r="U1738" s="2">
        <f t="shared" si="304"/>
        <v>1.0451491620648812</v>
      </c>
      <c r="V1738" s="2">
        <f t="shared" si="305"/>
        <v>196.42499999999927</v>
      </c>
      <c r="W1738" s="2">
        <f t="shared" si="306"/>
        <v>2.120444599775182</v>
      </c>
      <c r="X1738" t="str">
        <f>IF($T1739&gt;0, "up", "down")</f>
        <v>up</v>
      </c>
    </row>
    <row r="1739" spans="1:24" x14ac:dyDescent="0.2">
      <c r="A1739" s="1">
        <v>41066</v>
      </c>
      <c r="B1739" s="2">
        <v>9519</v>
      </c>
      <c r="C1739" s="2">
        <v>9770.65</v>
      </c>
      <c r="D1739" s="2">
        <v>9519</v>
      </c>
      <c r="E1739" s="2">
        <v>9742.7999999999993</v>
      </c>
      <c r="F1739" s="2">
        <f t="shared" si="297"/>
        <v>9637.8624999999993</v>
      </c>
      <c r="G1739" s="2">
        <f>$C1739-$D1739</f>
        <v>251.64999999999964</v>
      </c>
      <c r="H1739" s="2">
        <f>$C1739-MAX($B1739,$E1739)</f>
        <v>27.850000000000364</v>
      </c>
      <c r="I1739" s="2">
        <f>MIN($B1739,$E1739)-$D1739</f>
        <v>0</v>
      </c>
      <c r="J1739" s="2">
        <f>$E1739-$B1739</f>
        <v>223.79999999999927</v>
      </c>
      <c r="K1739" s="2">
        <f>$H1739/$G1739</f>
        <v>0.11066958076693981</v>
      </c>
      <c r="L1739" s="2">
        <f>$I1739/$G1739</f>
        <v>0</v>
      </c>
      <c r="M1739" s="2">
        <f>ABS($J1739)/$G1739</f>
        <v>0.88933041923306022</v>
      </c>
      <c r="N1739" s="2">
        <f t="shared" si="299"/>
        <v>9404.6651617467141</v>
      </c>
      <c r="O1739" s="2">
        <f t="shared" si="300"/>
        <v>9770.65</v>
      </c>
      <c r="P1739" s="2">
        <f t="shared" si="301"/>
        <v>9404.6651617467141</v>
      </c>
      <c r="Q1739" s="2">
        <f t="shared" si="302"/>
        <v>9637.8624999999993</v>
      </c>
      <c r="R1739" s="2">
        <f t="shared" si="298"/>
        <v>9554.4607058733563</v>
      </c>
      <c r="S1739" s="2">
        <f t="shared" si="307"/>
        <v>1</v>
      </c>
      <c r="T1739" s="2">
        <f t="shared" si="303"/>
        <v>282.64999999999964</v>
      </c>
      <c r="U1739" s="2">
        <f t="shared" si="304"/>
        <v>2.9877961765933909</v>
      </c>
      <c r="V1739" s="2">
        <f t="shared" si="305"/>
        <v>178.04999999999927</v>
      </c>
      <c r="W1739" s="2">
        <f t="shared" si="306"/>
        <v>1.88217261177216</v>
      </c>
      <c r="X1739" t="str">
        <f>IF($T1740&gt;0, "up", "down")</f>
        <v>up</v>
      </c>
    </row>
    <row r="1740" spans="1:24" x14ac:dyDescent="0.2">
      <c r="A1740" s="1">
        <v>41067</v>
      </c>
      <c r="B1740" s="2">
        <v>9830.5</v>
      </c>
      <c r="C1740" s="2">
        <v>9974.7000000000007</v>
      </c>
      <c r="D1740" s="2">
        <v>9787.9500000000007</v>
      </c>
      <c r="E1740" s="2">
        <v>9950.9</v>
      </c>
      <c r="F1740" s="2">
        <f t="shared" si="297"/>
        <v>9886.0125000000007</v>
      </c>
      <c r="G1740" s="2">
        <f>$C1740-$D1740</f>
        <v>186.75</v>
      </c>
      <c r="H1740" s="2">
        <f>$C1740-MAX($B1740,$E1740)</f>
        <v>23.800000000001091</v>
      </c>
      <c r="I1740" s="2">
        <f>MIN($B1740,$E1740)-$D1740</f>
        <v>42.549999999999272</v>
      </c>
      <c r="J1740" s="2">
        <f>$E1740-$B1740</f>
        <v>120.39999999999964</v>
      </c>
      <c r="K1740" s="2">
        <f>$H1740/$G1740</f>
        <v>0.12744310575636461</v>
      </c>
      <c r="L1740" s="2">
        <f>$I1740/$G1740</f>
        <v>0.22784471218205768</v>
      </c>
      <c r="M1740" s="2">
        <f>ABS($J1740)/$G1740</f>
        <v>0.64471218206157765</v>
      </c>
      <c r="N1740" s="2">
        <f t="shared" si="299"/>
        <v>9521.2638308733567</v>
      </c>
      <c r="O1740" s="2">
        <f t="shared" si="300"/>
        <v>9974.7000000000007</v>
      </c>
      <c r="P1740" s="2">
        <f t="shared" si="301"/>
        <v>9521.2638308733567</v>
      </c>
      <c r="Q1740" s="2">
        <f t="shared" si="302"/>
        <v>9886.0125000000007</v>
      </c>
      <c r="R1740" s="2">
        <f t="shared" si="298"/>
        <v>9725.8100404366778</v>
      </c>
      <c r="S1740" s="2">
        <f t="shared" si="307"/>
        <v>1</v>
      </c>
      <c r="T1740" s="2">
        <f t="shared" si="303"/>
        <v>208.10000000000036</v>
      </c>
      <c r="U1740" s="2">
        <f t="shared" si="304"/>
        <v>2.135936281151213</v>
      </c>
      <c r="V1740" s="2">
        <f t="shared" si="305"/>
        <v>248.15000000000146</v>
      </c>
      <c r="W1740" s="2">
        <f t="shared" si="306"/>
        <v>2.5747410278990959</v>
      </c>
      <c r="X1740" t="str">
        <f>IF($T1741&gt;0, "up", "down")</f>
        <v>up</v>
      </c>
    </row>
    <row r="1741" spans="1:24" x14ac:dyDescent="0.2">
      <c r="A1741" s="1">
        <v>41068</v>
      </c>
      <c r="B1741" s="2">
        <v>9969.5499999999993</v>
      </c>
      <c r="C1741" s="2">
        <v>10031.200000000001</v>
      </c>
      <c r="D1741" s="2">
        <v>9809.9500000000007</v>
      </c>
      <c r="E1741" s="2">
        <v>9998.85</v>
      </c>
      <c r="F1741" s="2">
        <f t="shared" si="297"/>
        <v>9952.3875000000007</v>
      </c>
      <c r="G1741" s="2">
        <f>$C1741-$D1741</f>
        <v>221.25</v>
      </c>
      <c r="H1741" s="2">
        <f>$C1741-MAX($B1741,$E1741)</f>
        <v>32.350000000000364</v>
      </c>
      <c r="I1741" s="2">
        <f>MIN($B1741,$E1741)-$D1741</f>
        <v>159.59999999999854</v>
      </c>
      <c r="J1741" s="2">
        <f>$E1741-$B1741</f>
        <v>29.300000000001091</v>
      </c>
      <c r="K1741" s="2">
        <f>$H1741/$G1741</f>
        <v>0.14621468926553838</v>
      </c>
      <c r="L1741" s="2">
        <f>$I1741/$G1741</f>
        <v>0.72135593220338323</v>
      </c>
      <c r="M1741" s="2">
        <f>ABS($J1741)/$G1741</f>
        <v>0.13242937853107839</v>
      </c>
      <c r="N1741" s="2">
        <f t="shared" si="299"/>
        <v>9703.6381654366778</v>
      </c>
      <c r="O1741" s="2">
        <f t="shared" si="300"/>
        <v>10031.200000000001</v>
      </c>
      <c r="P1741" s="2">
        <f t="shared" si="301"/>
        <v>9703.6381654366778</v>
      </c>
      <c r="Q1741" s="2">
        <f t="shared" si="302"/>
        <v>9952.3875000000007</v>
      </c>
      <c r="R1741" s="2">
        <f t="shared" si="298"/>
        <v>9847.7159577183393</v>
      </c>
      <c r="S1741" s="2">
        <f t="shared" si="307"/>
        <v>1</v>
      </c>
      <c r="T1741" s="2">
        <f t="shared" si="303"/>
        <v>47.950000000000728</v>
      </c>
      <c r="U1741" s="2">
        <f t="shared" si="304"/>
        <v>0.48186596187280273</v>
      </c>
      <c r="V1741" s="2">
        <f t="shared" si="305"/>
        <v>66.375</v>
      </c>
      <c r="W1741" s="2">
        <f t="shared" si="306"/>
        <v>0.67140315673280804</v>
      </c>
      <c r="X1741" t="str">
        <f>IF($T1742&gt;0, "up", "down")</f>
        <v>down</v>
      </c>
    </row>
    <row r="1742" spans="1:24" x14ac:dyDescent="0.2">
      <c r="A1742" s="1">
        <v>41071</v>
      </c>
      <c r="B1742" s="2">
        <v>10070.15</v>
      </c>
      <c r="C1742" s="2">
        <v>10157.75</v>
      </c>
      <c r="D1742" s="2">
        <v>9934.0499999999993</v>
      </c>
      <c r="E1742" s="2">
        <v>9969.2000000000007</v>
      </c>
      <c r="F1742" s="2">
        <f t="shared" si="297"/>
        <v>10032.7875</v>
      </c>
      <c r="G1742" s="2">
        <f>$C1742-$D1742</f>
        <v>223.70000000000073</v>
      </c>
      <c r="H1742" s="2">
        <f>$C1742-MAX($B1742,$E1742)</f>
        <v>87.600000000000364</v>
      </c>
      <c r="I1742" s="2">
        <f>MIN($B1742,$E1742)-$D1742</f>
        <v>35.150000000001455</v>
      </c>
      <c r="J1742" s="2">
        <f>$E1742-$B1742</f>
        <v>-100.94999999999891</v>
      </c>
      <c r="K1742" s="2">
        <f>$H1742/$G1742</f>
        <v>0.39159588734912865</v>
      </c>
      <c r="L1742" s="2">
        <f>$I1742/$G1742</f>
        <v>0.15713008493518704</v>
      </c>
      <c r="M1742" s="2">
        <f>ABS($J1742)/$G1742</f>
        <v>0.45127402771568431</v>
      </c>
      <c r="N1742" s="2">
        <f t="shared" si="299"/>
        <v>9828.0128327183393</v>
      </c>
      <c r="O1742" s="2">
        <f t="shared" si="300"/>
        <v>10157.75</v>
      </c>
      <c r="P1742" s="2">
        <f t="shared" si="301"/>
        <v>9828.0128327183393</v>
      </c>
      <c r="Q1742" s="2">
        <f t="shared" si="302"/>
        <v>10032.7875</v>
      </c>
      <c r="R1742" s="2">
        <f t="shared" si="298"/>
        <v>9961.6407913591702</v>
      </c>
      <c r="S1742" s="2">
        <f t="shared" si="307"/>
        <v>1</v>
      </c>
      <c r="T1742" s="2">
        <f t="shared" si="303"/>
        <v>-29.649999999999636</v>
      </c>
      <c r="U1742" s="2">
        <f t="shared" si="304"/>
        <v>-0.29653410142165987</v>
      </c>
      <c r="V1742" s="2">
        <f t="shared" si="305"/>
        <v>80.399999999999636</v>
      </c>
      <c r="W1742" s="2">
        <f t="shared" si="306"/>
        <v>0.80784635847428199</v>
      </c>
      <c r="X1742" t="str">
        <f>IF($T1743&gt;0, "up", "down")</f>
        <v>up</v>
      </c>
    </row>
    <row r="1743" spans="1:24" x14ac:dyDescent="0.2">
      <c r="A1743" s="1">
        <v>41072</v>
      </c>
      <c r="B1743" s="2">
        <v>9899.4500000000007</v>
      </c>
      <c r="C1743" s="2">
        <v>10156.4</v>
      </c>
      <c r="D1743" s="2">
        <v>9893.35</v>
      </c>
      <c r="E1743" s="2">
        <v>10139.200000000001</v>
      </c>
      <c r="F1743" s="2">
        <f t="shared" si="297"/>
        <v>10022.099999999999</v>
      </c>
      <c r="G1743" s="2">
        <f>$C1743-$D1743</f>
        <v>263.04999999999927</v>
      </c>
      <c r="H1743" s="2">
        <f>$C1743-MAX($B1743,$E1743)</f>
        <v>17.199999999998909</v>
      </c>
      <c r="I1743" s="2">
        <f>MIN($B1743,$E1743)-$D1743</f>
        <v>6.1000000000003638</v>
      </c>
      <c r="J1743" s="2">
        <f>$E1743-$B1743</f>
        <v>239.75</v>
      </c>
      <c r="K1743" s="2">
        <f>$H1743/$G1743</f>
        <v>6.5386808591518561E-2</v>
      </c>
      <c r="L1743" s="2">
        <f>$I1743/$G1743</f>
        <v>2.3189507698157689E-2</v>
      </c>
      <c r="M1743" s="2">
        <f>ABS($J1743)/$G1743</f>
        <v>0.91142368371032378</v>
      </c>
      <c r="N1743" s="2">
        <f t="shared" si="299"/>
        <v>9930.4001663591698</v>
      </c>
      <c r="O1743" s="2">
        <f t="shared" si="300"/>
        <v>10156.4</v>
      </c>
      <c r="P1743" s="2">
        <f t="shared" si="301"/>
        <v>9893.35</v>
      </c>
      <c r="Q1743" s="2">
        <f t="shared" si="302"/>
        <v>10022.099999999999</v>
      </c>
      <c r="R1743" s="2">
        <f t="shared" si="298"/>
        <v>10000.562541589792</v>
      </c>
      <c r="S1743" s="2">
        <f t="shared" si="307"/>
        <v>1</v>
      </c>
      <c r="T1743" s="2">
        <f t="shared" si="303"/>
        <v>170</v>
      </c>
      <c r="U1743" s="2">
        <f t="shared" si="304"/>
        <v>1.705252176704249</v>
      </c>
      <c r="V1743" s="2">
        <f t="shared" si="305"/>
        <v>-10.687500000001819</v>
      </c>
      <c r="W1743" s="2">
        <f t="shared" si="306"/>
        <v>-0.10652572876682397</v>
      </c>
      <c r="X1743" t="str">
        <f>IF($T1744&gt;0, "up", "down")</f>
        <v>down</v>
      </c>
    </row>
    <row r="1744" spans="1:24" x14ac:dyDescent="0.2">
      <c r="A1744" s="1">
        <v>41073</v>
      </c>
      <c r="B1744" s="2">
        <v>10150</v>
      </c>
      <c r="C1744" s="2">
        <v>10224.549999999999</v>
      </c>
      <c r="D1744" s="2">
        <v>10075.200000000001</v>
      </c>
      <c r="E1744" s="2">
        <v>10128.15</v>
      </c>
      <c r="F1744" s="2">
        <f t="shared" si="297"/>
        <v>10144.475</v>
      </c>
      <c r="G1744" s="2">
        <f>$C1744-$D1744</f>
        <v>149.34999999999854</v>
      </c>
      <c r="H1744" s="2">
        <f>$C1744-MAX($B1744,$E1744)</f>
        <v>74.549999999999272</v>
      </c>
      <c r="I1744" s="2">
        <f>MIN($B1744,$E1744)-$D1744</f>
        <v>52.949999999998909</v>
      </c>
      <c r="J1744" s="2">
        <f>$E1744-$B1744</f>
        <v>-21.850000000000364</v>
      </c>
      <c r="K1744" s="2">
        <f>$H1744/$G1744</f>
        <v>0.49916303983930366</v>
      </c>
      <c r="L1744" s="2">
        <f>$I1744/$G1744</f>
        <v>0.35453632407097035</v>
      </c>
      <c r="M1744" s="2">
        <f>ABS($J1744)/$G1744</f>
        <v>0.14630063608972599</v>
      </c>
      <c r="N1744" s="2">
        <f t="shared" si="299"/>
        <v>9976.2500831795842</v>
      </c>
      <c r="O1744" s="2">
        <f t="shared" si="300"/>
        <v>10224.549999999999</v>
      </c>
      <c r="P1744" s="2">
        <f t="shared" si="301"/>
        <v>9976.2500831795842</v>
      </c>
      <c r="Q1744" s="2">
        <f t="shared" si="302"/>
        <v>10144.475</v>
      </c>
      <c r="R1744" s="2">
        <f t="shared" si="298"/>
        <v>10080.381291589792</v>
      </c>
      <c r="S1744" s="2">
        <f t="shared" si="307"/>
        <v>1</v>
      </c>
      <c r="T1744" s="2">
        <f t="shared" si="303"/>
        <v>-11.050000000001091</v>
      </c>
      <c r="U1744" s="2">
        <f t="shared" si="304"/>
        <v>-0.10898295723529559</v>
      </c>
      <c r="V1744" s="2">
        <f t="shared" si="305"/>
        <v>122.37500000000182</v>
      </c>
      <c r="W1744" s="2">
        <f t="shared" si="306"/>
        <v>1.2210514762375333</v>
      </c>
      <c r="X1744" t="str">
        <f>IF($T1745&gt;0, "up", "down")</f>
        <v>down</v>
      </c>
    </row>
    <row r="1745" spans="1:24" x14ac:dyDescent="0.2">
      <c r="A1745" s="1">
        <v>41074</v>
      </c>
      <c r="B1745" s="2">
        <v>10073.5</v>
      </c>
      <c r="C1745" s="2">
        <v>10096.75</v>
      </c>
      <c r="D1745" s="2">
        <v>9813.65</v>
      </c>
      <c r="E1745" s="2">
        <v>9836.9500000000007</v>
      </c>
      <c r="F1745" s="2">
        <f t="shared" si="297"/>
        <v>9955.2125000000015</v>
      </c>
      <c r="G1745" s="2">
        <f>$C1745-$D1745</f>
        <v>283.10000000000036</v>
      </c>
      <c r="H1745" s="2">
        <f>$C1745-MAX($B1745,$E1745)</f>
        <v>23.25</v>
      </c>
      <c r="I1745" s="2">
        <f>MIN($B1745,$E1745)-$D1745</f>
        <v>23.300000000001091</v>
      </c>
      <c r="J1745" s="2">
        <f>$E1745-$B1745</f>
        <v>-236.54999999999927</v>
      </c>
      <c r="K1745" s="2">
        <f>$H1745/$G1745</f>
        <v>8.212645708230297E-2</v>
      </c>
      <c r="L1745" s="2">
        <f>$I1745/$G1745</f>
        <v>8.230307311904296E-2</v>
      </c>
      <c r="M1745" s="2">
        <f>ABS($J1745)/$G1745</f>
        <v>0.83557046979865413</v>
      </c>
      <c r="N1745" s="2">
        <f t="shared" si="299"/>
        <v>10060.362541589791</v>
      </c>
      <c r="O1745" s="2">
        <f t="shared" si="300"/>
        <v>10096.75</v>
      </c>
      <c r="P1745" s="2">
        <f t="shared" si="301"/>
        <v>9813.65</v>
      </c>
      <c r="Q1745" s="2">
        <f t="shared" si="302"/>
        <v>9955.2125000000015</v>
      </c>
      <c r="R1745" s="2">
        <f t="shared" si="298"/>
        <v>9981.4937603974486</v>
      </c>
      <c r="S1745" s="2">
        <f t="shared" si="307"/>
        <v>0.57497952296159893</v>
      </c>
      <c r="T1745" s="2">
        <f t="shared" si="303"/>
        <v>-291.19999999999891</v>
      </c>
      <c r="U1745" s="2">
        <f t="shared" si="304"/>
        <v>-2.8751548900835684</v>
      </c>
      <c r="V1745" s="2">
        <f t="shared" si="305"/>
        <v>-189.26249999999891</v>
      </c>
      <c r="W1745" s="2">
        <f t="shared" si="306"/>
        <v>-1.8656707222404205</v>
      </c>
      <c r="X1745" t="str">
        <f>IF($T1746&gt;0, "up", "down")</f>
        <v>up</v>
      </c>
    </row>
    <row r="1746" spans="1:24" x14ac:dyDescent="0.2">
      <c r="A1746" s="1">
        <v>41075</v>
      </c>
      <c r="B1746" s="2">
        <v>9881.4</v>
      </c>
      <c r="C1746" s="2">
        <v>10098.9</v>
      </c>
      <c r="D1746" s="2">
        <v>9881.4</v>
      </c>
      <c r="E1746" s="2">
        <v>10064.799999999999</v>
      </c>
      <c r="F1746" s="2">
        <f t="shared" si="297"/>
        <v>9981.625</v>
      </c>
      <c r="G1746" s="2">
        <f>$C1746-$D1746</f>
        <v>217.5</v>
      </c>
      <c r="H1746" s="2">
        <f>$C1746-MAX($B1746,$E1746)</f>
        <v>34.100000000000364</v>
      </c>
      <c r="I1746" s="2">
        <f>MIN($B1746,$E1746)-$D1746</f>
        <v>0</v>
      </c>
      <c r="J1746" s="2">
        <f>$E1746-$B1746</f>
        <v>183.39999999999964</v>
      </c>
      <c r="K1746" s="2">
        <f>$H1746/$G1746</f>
        <v>0.15678160919540396</v>
      </c>
      <c r="L1746" s="2">
        <f>$I1746/$G1746</f>
        <v>0</v>
      </c>
      <c r="M1746" s="2">
        <f>ABS($J1746)/$G1746</f>
        <v>0.84321839080459604</v>
      </c>
      <c r="N1746" s="2">
        <f t="shared" si="299"/>
        <v>10007.787520794896</v>
      </c>
      <c r="O1746" s="2">
        <f t="shared" si="300"/>
        <v>10098.9</v>
      </c>
      <c r="P1746" s="2">
        <f t="shared" si="301"/>
        <v>9881.4</v>
      </c>
      <c r="Q1746" s="2">
        <f t="shared" si="302"/>
        <v>9981.625</v>
      </c>
      <c r="R1746" s="2">
        <f t="shared" si="298"/>
        <v>9992.4281301987248</v>
      </c>
      <c r="S1746" s="2">
        <f t="shared" si="307"/>
        <v>0.25928254285402469</v>
      </c>
      <c r="T1746" s="2">
        <f t="shared" si="303"/>
        <v>227.84999999999854</v>
      </c>
      <c r="U1746" s="2">
        <f t="shared" si="304"/>
        <v>2.316266729016601</v>
      </c>
      <c r="V1746" s="2">
        <f t="shared" si="305"/>
        <v>26.412499999998545</v>
      </c>
      <c r="W1746" s="2">
        <f t="shared" si="306"/>
        <v>0.2653132718161319</v>
      </c>
      <c r="X1746" t="str">
        <f>IF($T1747&gt;0, "up", "down")</f>
        <v>down</v>
      </c>
    </row>
    <row r="1747" spans="1:24" x14ac:dyDescent="0.2">
      <c r="A1747" s="1">
        <v>41078</v>
      </c>
      <c r="B1747" s="2">
        <v>10178.85</v>
      </c>
      <c r="C1747" s="2">
        <v>10197.799999999999</v>
      </c>
      <c r="D1747" s="2">
        <v>9695.6</v>
      </c>
      <c r="E1747" s="2">
        <v>9749.9</v>
      </c>
      <c r="F1747" s="2">
        <f t="shared" si="297"/>
        <v>9955.5375000000004</v>
      </c>
      <c r="G1747" s="2">
        <f>$C1747-$D1747</f>
        <v>502.19999999999891</v>
      </c>
      <c r="H1747" s="2">
        <f>$C1747-MAX($B1747,$E1747)</f>
        <v>18.949999999998909</v>
      </c>
      <c r="I1747" s="2">
        <f>MIN($B1747,$E1747)-$D1747</f>
        <v>54.299999999999272</v>
      </c>
      <c r="J1747" s="2">
        <f>$E1747-$B1747</f>
        <v>-428.95000000000073</v>
      </c>
      <c r="K1747" s="2">
        <f>$H1747/$G1747</f>
        <v>3.7733970529667364E-2</v>
      </c>
      <c r="L1747" s="2">
        <f>$I1747/$G1747</f>
        <v>0.1081242532855424</v>
      </c>
      <c r="M1747" s="2">
        <f>ABS($J1747)/$G1747</f>
        <v>0.85414177618479026</v>
      </c>
      <c r="N1747" s="2">
        <f t="shared" si="299"/>
        <v>9994.7062603974482</v>
      </c>
      <c r="O1747" s="2">
        <f t="shared" si="300"/>
        <v>10197.799999999999</v>
      </c>
      <c r="P1747" s="2">
        <f t="shared" si="301"/>
        <v>9695.6</v>
      </c>
      <c r="Q1747" s="2">
        <f t="shared" si="302"/>
        <v>9955.5375000000004</v>
      </c>
      <c r="R1747" s="2">
        <f t="shared" si="298"/>
        <v>9960.9109400993621</v>
      </c>
      <c r="S1747" s="2">
        <f t="shared" si="307"/>
        <v>0</v>
      </c>
      <c r="T1747" s="2">
        <f t="shared" si="303"/>
        <v>-314.89999999999964</v>
      </c>
      <c r="U1747" s="2">
        <f t="shared" si="304"/>
        <v>-3.1287258564501994</v>
      </c>
      <c r="V1747" s="2">
        <f t="shared" si="305"/>
        <v>-26.087499999999636</v>
      </c>
      <c r="W1747" s="2">
        <f t="shared" si="306"/>
        <v>-0.26135524025396301</v>
      </c>
      <c r="X1747" t="str">
        <f>IF($T1748&gt;0, "up", "down")</f>
        <v>up</v>
      </c>
    </row>
    <row r="1748" spans="1:24" x14ac:dyDescent="0.2">
      <c r="A1748" s="1">
        <v>41079</v>
      </c>
      <c r="B1748" s="2">
        <v>9730</v>
      </c>
      <c r="C1748" s="2">
        <v>9808</v>
      </c>
      <c r="D1748" s="2">
        <v>9619.15</v>
      </c>
      <c r="E1748" s="2">
        <v>9786.4500000000007</v>
      </c>
      <c r="F1748" s="2">
        <f t="shared" si="297"/>
        <v>9735.9000000000015</v>
      </c>
      <c r="G1748" s="2">
        <f>$C1748-$D1748</f>
        <v>188.85000000000036</v>
      </c>
      <c r="H1748" s="2">
        <f>$C1748-MAX($B1748,$E1748)</f>
        <v>21.549999999999272</v>
      </c>
      <c r="I1748" s="2">
        <f>MIN($B1748,$E1748)-$D1748</f>
        <v>110.85000000000036</v>
      </c>
      <c r="J1748" s="2">
        <f>$E1748-$B1748</f>
        <v>56.450000000000728</v>
      </c>
      <c r="K1748" s="2">
        <f>$H1748/$G1748</f>
        <v>0.11411172888535467</v>
      </c>
      <c r="L1748" s="2">
        <f>$I1748/$G1748</f>
        <v>0.58697378872120809</v>
      </c>
      <c r="M1748" s="2">
        <f>ABS($J1748)/$G1748</f>
        <v>0.29891448239343721</v>
      </c>
      <c r="N1748" s="2">
        <f t="shared" si="299"/>
        <v>9975.1218801987234</v>
      </c>
      <c r="O1748" s="2">
        <f t="shared" si="300"/>
        <v>9975.1218801987234</v>
      </c>
      <c r="P1748" s="2">
        <f t="shared" si="301"/>
        <v>9619.15</v>
      </c>
      <c r="Q1748" s="2">
        <f t="shared" si="302"/>
        <v>9735.9000000000015</v>
      </c>
      <c r="R1748" s="2">
        <f t="shared" si="298"/>
        <v>9826.3234400993624</v>
      </c>
      <c r="S1748" s="2">
        <f t="shared" si="307"/>
        <v>0</v>
      </c>
      <c r="T1748" s="2">
        <f t="shared" si="303"/>
        <v>36.550000000001091</v>
      </c>
      <c r="U1748" s="2">
        <f t="shared" si="304"/>
        <v>0.37487563975016247</v>
      </c>
      <c r="V1748" s="2">
        <f t="shared" si="305"/>
        <v>-219.63749999999891</v>
      </c>
      <c r="W1748" s="2">
        <f t="shared" si="306"/>
        <v>-2.2061842467069095</v>
      </c>
      <c r="X1748" t="str">
        <f>IF($T1749&gt;0, "up", "down")</f>
        <v>up</v>
      </c>
    </row>
    <row r="1749" spans="1:24" x14ac:dyDescent="0.2">
      <c r="A1749" s="1">
        <v>41080</v>
      </c>
      <c r="B1749" s="2">
        <v>9812.85</v>
      </c>
      <c r="C1749" s="2">
        <v>9875.65</v>
      </c>
      <c r="D1749" s="2">
        <v>9764.4500000000007</v>
      </c>
      <c r="E1749" s="2">
        <v>9831.7999999999993</v>
      </c>
      <c r="F1749" s="2">
        <f t="shared" si="297"/>
        <v>9821.1875</v>
      </c>
      <c r="G1749" s="2">
        <f>$C1749-$D1749</f>
        <v>111.19999999999891</v>
      </c>
      <c r="H1749" s="2">
        <f>$C1749-MAX($B1749,$E1749)</f>
        <v>43.850000000000364</v>
      </c>
      <c r="I1749" s="2">
        <f>MIN($B1749,$E1749)-$D1749</f>
        <v>48.399999999999636</v>
      </c>
      <c r="J1749" s="2">
        <f>$E1749-$B1749</f>
        <v>18.949999999998909</v>
      </c>
      <c r="K1749" s="2">
        <f>$H1749/$G1749</f>
        <v>0.39433453237410787</v>
      </c>
      <c r="L1749" s="2">
        <f>$I1749/$G1749</f>
        <v>0.43525179856115209</v>
      </c>
      <c r="M1749" s="2">
        <f>ABS($J1749)/$G1749</f>
        <v>0.17041366906474006</v>
      </c>
      <c r="N1749" s="2">
        <f t="shared" si="299"/>
        <v>9855.5109400993624</v>
      </c>
      <c r="O1749" s="2">
        <f t="shared" si="300"/>
        <v>9875.65</v>
      </c>
      <c r="P1749" s="2">
        <f t="shared" si="301"/>
        <v>9764.4500000000007</v>
      </c>
      <c r="Q1749" s="2">
        <f t="shared" si="302"/>
        <v>9821.1875</v>
      </c>
      <c r="R1749" s="2">
        <f t="shared" si="298"/>
        <v>9829.1996100248398</v>
      </c>
      <c r="S1749" s="2">
        <f t="shared" si="307"/>
        <v>1.7315404662907891E-2</v>
      </c>
      <c r="T1749" s="2">
        <f t="shared" si="303"/>
        <v>45.349999999998545</v>
      </c>
      <c r="U1749" s="2">
        <f t="shared" si="304"/>
        <v>0.46339581768668453</v>
      </c>
      <c r="V1749" s="2">
        <f t="shared" si="305"/>
        <v>85.287499999998545</v>
      </c>
      <c r="W1749" s="2">
        <f t="shared" si="306"/>
        <v>0.87601043560429481</v>
      </c>
      <c r="X1749" t="str">
        <f>IF($T1750&gt;0, "up", "down")</f>
        <v>up</v>
      </c>
    </row>
    <row r="1750" spans="1:24" x14ac:dyDescent="0.2">
      <c r="A1750" s="1">
        <v>41081</v>
      </c>
      <c r="B1750" s="2">
        <v>9795.9500000000007</v>
      </c>
      <c r="C1750" s="2">
        <v>10046.9</v>
      </c>
      <c r="D1750" s="2">
        <v>9769.2999999999993</v>
      </c>
      <c r="E1750" s="2">
        <v>10033.65</v>
      </c>
      <c r="F1750" s="2">
        <f t="shared" si="297"/>
        <v>9911.4499999999989</v>
      </c>
      <c r="G1750" s="2">
        <f>$C1750-$D1750</f>
        <v>277.60000000000036</v>
      </c>
      <c r="H1750" s="2">
        <f>$C1750-MAX($B1750,$E1750)</f>
        <v>13.25</v>
      </c>
      <c r="I1750" s="2">
        <f>MIN($B1750,$E1750)-$D1750</f>
        <v>26.650000000001455</v>
      </c>
      <c r="J1750" s="2">
        <f>$E1750-$B1750</f>
        <v>237.69999999999891</v>
      </c>
      <c r="K1750" s="2">
        <f>$H1750/$G1750</f>
        <v>4.7730547550432212E-2</v>
      </c>
      <c r="L1750" s="2">
        <f>$I1750/$G1750</f>
        <v>9.6001440922195314E-2</v>
      </c>
      <c r="M1750" s="2">
        <f>ABS($J1750)/$G1750</f>
        <v>0.85626801152737242</v>
      </c>
      <c r="N1750" s="2">
        <f t="shared" si="299"/>
        <v>9838.3492200496803</v>
      </c>
      <c r="O1750" s="2">
        <f t="shared" si="300"/>
        <v>10046.9</v>
      </c>
      <c r="P1750" s="2">
        <f t="shared" si="301"/>
        <v>9769.2999999999993</v>
      </c>
      <c r="Q1750" s="2">
        <f t="shared" si="302"/>
        <v>9911.4499999999989</v>
      </c>
      <c r="R1750" s="2">
        <f t="shared" si="298"/>
        <v>9891.4998050124195</v>
      </c>
      <c r="S1750" s="2">
        <f t="shared" si="307"/>
        <v>0.39238124386535483</v>
      </c>
      <c r="T1750" s="2">
        <f t="shared" si="303"/>
        <v>201.85000000000036</v>
      </c>
      <c r="U1750" s="2">
        <f t="shared" si="304"/>
        <v>2.0530319982098941</v>
      </c>
      <c r="V1750" s="2">
        <f t="shared" si="305"/>
        <v>90.262499999998909</v>
      </c>
      <c r="W1750" s="2">
        <f t="shared" si="306"/>
        <v>0.9190589223553558</v>
      </c>
      <c r="X1750" t="str">
        <f>IF($T1751&gt;0, "up", "down")</f>
        <v>up</v>
      </c>
    </row>
    <row r="1751" spans="1:24" x14ac:dyDescent="0.2">
      <c r="A1751" s="1">
        <v>41082</v>
      </c>
      <c r="B1751" s="2">
        <v>9907.35</v>
      </c>
      <c r="C1751" s="2">
        <v>10073.450000000001</v>
      </c>
      <c r="D1751" s="2">
        <v>9873.85</v>
      </c>
      <c r="E1751" s="2">
        <v>10038.35</v>
      </c>
      <c r="F1751" s="2">
        <f t="shared" si="297"/>
        <v>9973.25</v>
      </c>
      <c r="G1751" s="2">
        <f>$C1751-$D1751</f>
        <v>199.60000000000036</v>
      </c>
      <c r="H1751" s="2">
        <f>$C1751-MAX($B1751,$E1751)</f>
        <v>35.100000000000364</v>
      </c>
      <c r="I1751" s="2">
        <f>MIN($B1751,$E1751)-$D1751</f>
        <v>33.5</v>
      </c>
      <c r="J1751" s="2">
        <f>$E1751-$B1751</f>
        <v>131</v>
      </c>
      <c r="K1751" s="2">
        <f>$H1751/$G1751</f>
        <v>0.17585170340681514</v>
      </c>
      <c r="L1751" s="2">
        <f>$I1751/$G1751</f>
        <v>0.16783567134268507</v>
      </c>
      <c r="M1751" s="2">
        <f>ABS($J1751)/$G1751</f>
        <v>0.65631262525049983</v>
      </c>
      <c r="N1751" s="2">
        <f t="shared" si="299"/>
        <v>9874.8996100248405</v>
      </c>
      <c r="O1751" s="2">
        <f t="shared" si="300"/>
        <v>10073.450000000001</v>
      </c>
      <c r="P1751" s="2">
        <f t="shared" si="301"/>
        <v>9873.85</v>
      </c>
      <c r="Q1751" s="2">
        <f t="shared" si="302"/>
        <v>9973.25</v>
      </c>
      <c r="R1751" s="2">
        <f t="shared" si="298"/>
        <v>9948.8624025062109</v>
      </c>
      <c r="S1751" s="2">
        <f t="shared" si="307"/>
        <v>0.9104780340436428</v>
      </c>
      <c r="T1751" s="2">
        <f t="shared" si="303"/>
        <v>4.7000000000007276</v>
      </c>
      <c r="U1751" s="2">
        <f t="shared" si="304"/>
        <v>4.6842375406763517E-2</v>
      </c>
      <c r="V1751" s="2">
        <f t="shared" si="305"/>
        <v>61.800000000001091</v>
      </c>
      <c r="W1751" s="2">
        <f t="shared" si="306"/>
        <v>0.62352128094275916</v>
      </c>
      <c r="X1751" t="str">
        <f>IF($T1752&gt;0, "up", "down")</f>
        <v>down</v>
      </c>
    </row>
    <row r="1752" spans="1:24" x14ac:dyDescent="0.2">
      <c r="A1752" s="1">
        <v>41085</v>
      </c>
      <c r="B1752" s="2">
        <v>10068.9</v>
      </c>
      <c r="C1752" s="2">
        <v>10193.450000000001</v>
      </c>
      <c r="D1752" s="2">
        <v>9892.7999999999993</v>
      </c>
      <c r="E1752" s="2">
        <v>9925.75</v>
      </c>
      <c r="F1752" s="2">
        <f t="shared" si="297"/>
        <v>10020.224999999999</v>
      </c>
      <c r="G1752" s="2">
        <f>$C1752-$D1752</f>
        <v>300.65000000000146</v>
      </c>
      <c r="H1752" s="2">
        <f>$C1752-MAX($B1752,$E1752)</f>
        <v>124.55000000000109</v>
      </c>
      <c r="I1752" s="2">
        <f>MIN($B1752,$E1752)-$D1752</f>
        <v>32.950000000000728</v>
      </c>
      <c r="J1752" s="2">
        <f>$E1752-$B1752</f>
        <v>-143.14999999999964</v>
      </c>
      <c r="K1752" s="2">
        <f>$H1752/$G1752</f>
        <v>0.41426908365208875</v>
      </c>
      <c r="L1752" s="2">
        <f>$I1752/$G1752</f>
        <v>0.10959587560286235</v>
      </c>
      <c r="M1752" s="2">
        <f>ABS($J1752)/$G1752</f>
        <v>0.47613504074504887</v>
      </c>
      <c r="N1752" s="2">
        <f t="shared" si="299"/>
        <v>9924.0748050124203</v>
      </c>
      <c r="O1752" s="2">
        <f t="shared" si="300"/>
        <v>10193.450000000001</v>
      </c>
      <c r="P1752" s="2">
        <f t="shared" si="301"/>
        <v>9892.7999999999993</v>
      </c>
      <c r="Q1752" s="2">
        <f t="shared" si="302"/>
        <v>10020.224999999999</v>
      </c>
      <c r="R1752" s="2">
        <f t="shared" si="298"/>
        <v>10007.637451253104</v>
      </c>
      <c r="S1752" s="2">
        <f t="shared" si="307"/>
        <v>1</v>
      </c>
      <c r="T1752" s="2">
        <f t="shared" si="303"/>
        <v>-112.60000000000036</v>
      </c>
      <c r="U1752" s="2">
        <f t="shared" si="304"/>
        <v>-1.1216982870690937</v>
      </c>
      <c r="V1752" s="2">
        <f t="shared" si="305"/>
        <v>46.974999999998545</v>
      </c>
      <c r="W1752" s="2">
        <f t="shared" si="306"/>
        <v>0.47100995162057047</v>
      </c>
      <c r="X1752" t="str">
        <f>IF($T1753&gt;0, "up", "down")</f>
        <v>up</v>
      </c>
    </row>
    <row r="1753" spans="1:24" x14ac:dyDescent="0.2">
      <c r="A1753" s="1">
        <v>41086</v>
      </c>
      <c r="B1753" s="2">
        <v>9914.7999999999993</v>
      </c>
      <c r="C1753" s="2">
        <v>10024.65</v>
      </c>
      <c r="D1753" s="2">
        <v>9901.85</v>
      </c>
      <c r="E1753" s="2">
        <v>9970.1</v>
      </c>
      <c r="F1753" s="2">
        <f t="shared" si="297"/>
        <v>9952.8499999999985</v>
      </c>
      <c r="G1753" s="2">
        <f>$C1753-$D1753</f>
        <v>122.79999999999927</v>
      </c>
      <c r="H1753" s="2">
        <f>$C1753-MAX($B1753,$E1753)</f>
        <v>54.549999999999272</v>
      </c>
      <c r="I1753" s="2">
        <f>MIN($B1753,$E1753)-$D1753</f>
        <v>12.949999999998909</v>
      </c>
      <c r="J1753" s="2">
        <f>$E1753-$B1753</f>
        <v>55.300000000001091</v>
      </c>
      <c r="K1753" s="2">
        <f>$H1753/$G1753</f>
        <v>0.44421824104234198</v>
      </c>
      <c r="L1753" s="2">
        <f>$I1753/$G1753</f>
        <v>0.10545602605862366</v>
      </c>
      <c r="M1753" s="2">
        <f>ABS($J1753)/$G1753</f>
        <v>0.45032573289903438</v>
      </c>
      <c r="N1753" s="2">
        <f t="shared" si="299"/>
        <v>9972.1499025062094</v>
      </c>
      <c r="O1753" s="2">
        <f t="shared" si="300"/>
        <v>10024.65</v>
      </c>
      <c r="P1753" s="2">
        <f t="shared" si="301"/>
        <v>9901.85</v>
      </c>
      <c r="Q1753" s="2">
        <f t="shared" si="302"/>
        <v>9952.8499999999985</v>
      </c>
      <c r="R1753" s="2">
        <f t="shared" si="298"/>
        <v>9962.8749756265515</v>
      </c>
      <c r="S1753" s="2">
        <f t="shared" si="307"/>
        <v>0.74914247270403522</v>
      </c>
      <c r="T1753" s="2">
        <f t="shared" si="303"/>
        <v>44.350000000000364</v>
      </c>
      <c r="U1753" s="2">
        <f t="shared" si="304"/>
        <v>0.44681762083470133</v>
      </c>
      <c r="V1753" s="2">
        <f t="shared" si="305"/>
        <v>-67.375</v>
      </c>
      <c r="W1753" s="2">
        <f t="shared" si="306"/>
        <v>-0.67239009104087</v>
      </c>
      <c r="X1753" t="str">
        <f>IF($T1754&gt;0, "up", "down")</f>
        <v>up</v>
      </c>
    </row>
    <row r="1754" spans="1:24" x14ac:dyDescent="0.2">
      <c r="A1754" s="1">
        <v>41087</v>
      </c>
      <c r="B1754" s="2">
        <v>10025.450000000001</v>
      </c>
      <c r="C1754" s="2">
        <v>10109.65</v>
      </c>
      <c r="D1754" s="2">
        <v>9988.5</v>
      </c>
      <c r="E1754" s="2">
        <v>10017.799999999999</v>
      </c>
      <c r="F1754" s="2">
        <f t="shared" si="297"/>
        <v>10035.349999999999</v>
      </c>
      <c r="G1754" s="2">
        <f>$C1754-$D1754</f>
        <v>121.14999999999964</v>
      </c>
      <c r="H1754" s="2">
        <f>$C1754-MAX($B1754,$E1754)</f>
        <v>84.199999999998909</v>
      </c>
      <c r="I1754" s="2">
        <f>MIN($B1754,$E1754)-$D1754</f>
        <v>29.299999999999272</v>
      </c>
      <c r="J1754" s="2">
        <f>$E1754-$B1754</f>
        <v>-7.6500000000014552</v>
      </c>
      <c r="K1754" s="2">
        <f>$H1754/$G1754</f>
        <v>0.69500619067271285</v>
      </c>
      <c r="L1754" s="2">
        <f>$I1754/$G1754</f>
        <v>0.24184894758563236</v>
      </c>
      <c r="M1754" s="2">
        <f>ABS($J1754)/$G1754</f>
        <v>6.314486174165479E-2</v>
      </c>
      <c r="N1754" s="2">
        <f t="shared" si="299"/>
        <v>9962.4999512531031</v>
      </c>
      <c r="O1754" s="2">
        <f t="shared" si="300"/>
        <v>10109.65</v>
      </c>
      <c r="P1754" s="2">
        <f t="shared" si="301"/>
        <v>9962.4999512531031</v>
      </c>
      <c r="Q1754" s="2">
        <f t="shared" si="302"/>
        <v>10035.349999999999</v>
      </c>
      <c r="R1754" s="2">
        <f t="shared" si="298"/>
        <v>10017.49997562655</v>
      </c>
      <c r="S1754" s="2">
        <f t="shared" si="307"/>
        <v>1</v>
      </c>
      <c r="T1754" s="2">
        <f t="shared" si="303"/>
        <v>47.699999999998909</v>
      </c>
      <c r="U1754" s="2">
        <f t="shared" si="304"/>
        <v>0.4784305072165666</v>
      </c>
      <c r="V1754" s="2">
        <f t="shared" si="305"/>
        <v>82.5</v>
      </c>
      <c r="W1754" s="2">
        <f t="shared" si="306"/>
        <v>0.82890830264698068</v>
      </c>
      <c r="X1754" t="str">
        <f>IF($T1755&gt;0, "up", "down")</f>
        <v>down</v>
      </c>
    </row>
    <row r="1755" spans="1:24" x14ac:dyDescent="0.2">
      <c r="A1755" s="1">
        <v>41088</v>
      </c>
      <c r="B1755" s="2">
        <v>10023.9</v>
      </c>
      <c r="C1755" s="2">
        <v>10052.200000000001</v>
      </c>
      <c r="D1755" s="2">
        <v>9950.1</v>
      </c>
      <c r="E1755" s="2">
        <v>10003.85</v>
      </c>
      <c r="F1755" s="2">
        <f t="shared" si="297"/>
        <v>10007.512499999999</v>
      </c>
      <c r="G1755" s="2">
        <f>$C1755-$D1755</f>
        <v>102.10000000000036</v>
      </c>
      <c r="H1755" s="2">
        <f>$C1755-MAX($B1755,$E1755)</f>
        <v>28.300000000001091</v>
      </c>
      <c r="I1755" s="2">
        <f>MIN($B1755,$E1755)-$D1755</f>
        <v>53.75</v>
      </c>
      <c r="J1755" s="2">
        <f>$E1755-$B1755</f>
        <v>-20.049999999999272</v>
      </c>
      <c r="K1755" s="2">
        <f>$H1755/$G1755</f>
        <v>0.27717923604310468</v>
      </c>
      <c r="L1755" s="2">
        <f>$I1755/$G1755</f>
        <v>0.52644466209598251</v>
      </c>
      <c r="M1755" s="2">
        <f>ABS($J1755)/$G1755</f>
        <v>0.19637610186091284</v>
      </c>
      <c r="N1755" s="2">
        <f t="shared" si="299"/>
        <v>9998.9249756265508</v>
      </c>
      <c r="O1755" s="2">
        <f t="shared" si="300"/>
        <v>10052.200000000001</v>
      </c>
      <c r="P1755" s="2">
        <f t="shared" si="301"/>
        <v>9950.1</v>
      </c>
      <c r="Q1755" s="2">
        <f t="shared" si="302"/>
        <v>10007.512499999999</v>
      </c>
      <c r="R1755" s="2">
        <f t="shared" si="298"/>
        <v>10002.184368906637</v>
      </c>
      <c r="S1755" s="2">
        <f t="shared" si="307"/>
        <v>0.77686264208292488</v>
      </c>
      <c r="T1755" s="2">
        <f t="shared" si="303"/>
        <v>-13.949999999998909</v>
      </c>
      <c r="U1755" s="2">
        <f t="shared" si="304"/>
        <v>-0.13925213120644162</v>
      </c>
      <c r="V1755" s="2">
        <f t="shared" si="305"/>
        <v>-27.837499999999636</v>
      </c>
      <c r="W1755" s="2">
        <f t="shared" si="306"/>
        <v>-0.277394410757967</v>
      </c>
      <c r="X1755" t="str">
        <f>IF($T1756&gt;0, "up", "down")</f>
        <v>up</v>
      </c>
    </row>
    <row r="1756" spans="1:24" x14ac:dyDescent="0.2">
      <c r="A1756" s="1">
        <v>41089</v>
      </c>
      <c r="B1756" s="2">
        <v>10105.450000000001</v>
      </c>
      <c r="C1756" s="2">
        <v>10360</v>
      </c>
      <c r="D1756" s="2">
        <v>10105.450000000001</v>
      </c>
      <c r="E1756" s="2">
        <v>10340.65</v>
      </c>
      <c r="F1756" s="2">
        <f t="shared" si="297"/>
        <v>10227.887500000001</v>
      </c>
      <c r="G1756" s="2">
        <f>$C1756-$D1756</f>
        <v>254.54999999999927</v>
      </c>
      <c r="H1756" s="2">
        <f>$C1756-MAX($B1756,$E1756)</f>
        <v>19.350000000000364</v>
      </c>
      <c r="I1756" s="2">
        <f>MIN($B1756,$E1756)-$D1756</f>
        <v>0</v>
      </c>
      <c r="J1756" s="2">
        <f>$E1756-$B1756</f>
        <v>235.19999999999891</v>
      </c>
      <c r="K1756" s="2">
        <f>$H1756/$G1756</f>
        <v>7.6016499705364046E-2</v>
      </c>
      <c r="L1756" s="2">
        <f>$I1756/$G1756</f>
        <v>0</v>
      </c>
      <c r="M1756" s="2">
        <f>ABS($J1756)/$G1756</f>
        <v>0.92398350029463594</v>
      </c>
      <c r="N1756" s="2">
        <f t="shared" si="299"/>
        <v>10003.218737813275</v>
      </c>
      <c r="O1756" s="2">
        <f t="shared" si="300"/>
        <v>10360</v>
      </c>
      <c r="P1756" s="2">
        <f t="shared" si="301"/>
        <v>10003.218737813275</v>
      </c>
      <c r="Q1756" s="2">
        <f t="shared" si="302"/>
        <v>10227.887500000001</v>
      </c>
      <c r="R1756" s="2">
        <f t="shared" si="298"/>
        <v>10148.581243906636</v>
      </c>
      <c r="S1756" s="2">
        <f t="shared" si="307"/>
        <v>1</v>
      </c>
      <c r="T1756" s="2">
        <f t="shared" si="303"/>
        <v>336.79999999999927</v>
      </c>
      <c r="U1756" s="2">
        <f t="shared" si="304"/>
        <v>3.3667038190296665</v>
      </c>
      <c r="V1756" s="2">
        <f t="shared" si="305"/>
        <v>220.37500000000182</v>
      </c>
      <c r="W1756" s="2">
        <f t="shared" si="306"/>
        <v>2.2020956756237062</v>
      </c>
      <c r="X1756" t="str">
        <f>IF($T1757&gt;0, "up", "down")</f>
        <v>up</v>
      </c>
    </row>
    <row r="1757" spans="1:24" x14ac:dyDescent="0.2">
      <c r="A1757" s="1">
        <v>41092</v>
      </c>
      <c r="B1757" s="2">
        <v>10366.5</v>
      </c>
      <c r="C1757" s="2">
        <v>10450.299999999999</v>
      </c>
      <c r="D1757" s="2">
        <v>10303.65</v>
      </c>
      <c r="E1757" s="2">
        <v>10412.200000000001</v>
      </c>
      <c r="F1757" s="2">
        <f t="shared" si="297"/>
        <v>10383.162499999999</v>
      </c>
      <c r="G1757" s="2">
        <f>$C1757-$D1757</f>
        <v>146.64999999999964</v>
      </c>
      <c r="H1757" s="2">
        <f>$C1757-MAX($B1757,$E1757)</f>
        <v>38.099999999998545</v>
      </c>
      <c r="I1757" s="2">
        <f>MIN($B1757,$E1757)-$D1757</f>
        <v>62.850000000000364</v>
      </c>
      <c r="J1757" s="2">
        <f>$E1757-$B1757</f>
        <v>45.700000000000728</v>
      </c>
      <c r="K1757" s="2">
        <f>$H1757/$G1757</f>
        <v>0.25980225025570158</v>
      </c>
      <c r="L1757" s="2">
        <f>$I1757/$G1757</f>
        <v>0.4285714285714321</v>
      </c>
      <c r="M1757" s="2">
        <f>ABS($J1757)/$G1757</f>
        <v>0.31162632117286626</v>
      </c>
      <c r="N1757" s="2">
        <f t="shared" si="299"/>
        <v>10115.553118906639</v>
      </c>
      <c r="O1757" s="2">
        <f t="shared" si="300"/>
        <v>10450.299999999999</v>
      </c>
      <c r="P1757" s="2">
        <f t="shared" si="301"/>
        <v>10115.553118906639</v>
      </c>
      <c r="Q1757" s="2">
        <f t="shared" si="302"/>
        <v>10383.162499999999</v>
      </c>
      <c r="R1757" s="2">
        <f t="shared" si="298"/>
        <v>10266.142184453318</v>
      </c>
      <c r="S1757" s="2">
        <f t="shared" si="307"/>
        <v>1</v>
      </c>
      <c r="T1757" s="2">
        <f t="shared" si="303"/>
        <v>71.550000000001091</v>
      </c>
      <c r="U1757" s="2">
        <f t="shared" si="304"/>
        <v>0.69192942416580294</v>
      </c>
      <c r="V1757" s="2">
        <f t="shared" si="305"/>
        <v>155.27499999999782</v>
      </c>
      <c r="W1757" s="2">
        <f t="shared" si="306"/>
        <v>1.5181531865695415</v>
      </c>
      <c r="X1757" t="str">
        <f>IF($T1758&gt;0, "up", "down")</f>
        <v>up</v>
      </c>
    </row>
    <row r="1758" spans="1:24" x14ac:dyDescent="0.2">
      <c r="A1758" s="1">
        <v>41093</v>
      </c>
      <c r="B1758" s="2">
        <v>10460</v>
      </c>
      <c r="C1758" s="2">
        <v>10544.3</v>
      </c>
      <c r="D1758" s="2">
        <v>10444.299999999999</v>
      </c>
      <c r="E1758" s="2">
        <v>10481.299999999999</v>
      </c>
      <c r="F1758" s="2">
        <f t="shared" si="297"/>
        <v>10482.474999999999</v>
      </c>
      <c r="G1758" s="2">
        <f>$C1758-$D1758</f>
        <v>100</v>
      </c>
      <c r="H1758" s="2">
        <f>$C1758-MAX($B1758,$E1758)</f>
        <v>63</v>
      </c>
      <c r="I1758" s="2">
        <f>MIN($B1758,$E1758)-$D1758</f>
        <v>15.700000000000728</v>
      </c>
      <c r="J1758" s="2">
        <f>$E1758-$B1758</f>
        <v>21.299999999999272</v>
      </c>
      <c r="K1758" s="2">
        <f>$H1758/$G1758</f>
        <v>0.63</v>
      </c>
      <c r="L1758" s="2">
        <f>$I1758/$G1758</f>
        <v>0.15700000000000727</v>
      </c>
      <c r="M1758" s="2">
        <f>ABS($J1758)/$G1758</f>
        <v>0.21299999999999272</v>
      </c>
      <c r="N1758" s="2">
        <f t="shared" si="299"/>
        <v>10249.357809453319</v>
      </c>
      <c r="O1758" s="2">
        <f t="shared" si="300"/>
        <v>10544.3</v>
      </c>
      <c r="P1758" s="2">
        <f t="shared" si="301"/>
        <v>10249.357809453319</v>
      </c>
      <c r="Q1758" s="2">
        <f t="shared" si="302"/>
        <v>10482.474999999999</v>
      </c>
      <c r="R1758" s="2">
        <f t="shared" si="298"/>
        <v>10381.37265472666</v>
      </c>
      <c r="S1758" s="2">
        <f t="shared" si="307"/>
        <v>1</v>
      </c>
      <c r="T1758" s="2">
        <f t="shared" si="303"/>
        <v>69.099999999998545</v>
      </c>
      <c r="U1758" s="2">
        <f t="shared" si="304"/>
        <v>0.6636445707919415</v>
      </c>
      <c r="V1758" s="2">
        <f t="shared" si="305"/>
        <v>99.3125</v>
      </c>
      <c r="W1758" s="2">
        <f t="shared" si="306"/>
        <v>0.95647641072746392</v>
      </c>
      <c r="X1758" t="str">
        <f>IF($T1759&gt;0, "up", "down")</f>
        <v>up</v>
      </c>
    </row>
    <row r="1759" spans="1:24" x14ac:dyDescent="0.2">
      <c r="A1759" s="1">
        <v>41094</v>
      </c>
      <c r="B1759" s="2">
        <v>10522.4</v>
      </c>
      <c r="C1759" s="2">
        <v>10548.9</v>
      </c>
      <c r="D1759" s="2">
        <v>10482.85</v>
      </c>
      <c r="E1759" s="2">
        <v>10529.45</v>
      </c>
      <c r="F1759" s="2">
        <f t="shared" si="297"/>
        <v>10520.900000000001</v>
      </c>
      <c r="G1759" s="2">
        <f>$C1759-$D1759</f>
        <v>66.049999999999272</v>
      </c>
      <c r="H1759" s="2">
        <f>$C1759-MAX($B1759,$E1759)</f>
        <v>19.449999999998909</v>
      </c>
      <c r="I1759" s="2">
        <f>MIN($B1759,$E1759)-$D1759</f>
        <v>39.549999999999272</v>
      </c>
      <c r="J1759" s="2">
        <f>$E1759-$B1759</f>
        <v>7.0500000000010914</v>
      </c>
      <c r="K1759" s="2">
        <f>$H1759/$G1759</f>
        <v>0.29447388342163699</v>
      </c>
      <c r="L1759" s="2">
        <f>$I1759/$G1759</f>
        <v>0.59878879636638471</v>
      </c>
      <c r="M1759" s="2">
        <f>ABS($J1759)/$G1759</f>
        <v>0.10673732021197833</v>
      </c>
      <c r="N1759" s="2">
        <f t="shared" si="299"/>
        <v>10365.916404726659</v>
      </c>
      <c r="O1759" s="2">
        <f t="shared" si="300"/>
        <v>10548.9</v>
      </c>
      <c r="P1759" s="2">
        <f t="shared" si="301"/>
        <v>10365.916404726659</v>
      </c>
      <c r="Q1759" s="2">
        <f t="shared" si="302"/>
        <v>10520.900000000001</v>
      </c>
      <c r="R1759" s="2">
        <f t="shared" si="298"/>
        <v>10450.408202363329</v>
      </c>
      <c r="S1759" s="2">
        <f t="shared" si="307"/>
        <v>1</v>
      </c>
      <c r="T1759" s="2">
        <f t="shared" si="303"/>
        <v>48.150000000001455</v>
      </c>
      <c r="U1759" s="2">
        <f t="shared" si="304"/>
        <v>0.4593895795369034</v>
      </c>
      <c r="V1759" s="2">
        <f t="shared" si="305"/>
        <v>38.42500000000291</v>
      </c>
      <c r="W1759" s="2">
        <f t="shared" si="306"/>
        <v>0.36656419404771218</v>
      </c>
      <c r="X1759" t="str">
        <f>IF($T1760&gt;0, "up", "down")</f>
        <v>up</v>
      </c>
    </row>
    <row r="1760" spans="1:24" x14ac:dyDescent="0.2">
      <c r="A1760" s="1">
        <v>41095</v>
      </c>
      <c r="B1760" s="2">
        <v>10520.05</v>
      </c>
      <c r="C1760" s="2">
        <v>10651.2</v>
      </c>
      <c r="D1760" s="2">
        <v>10468.75</v>
      </c>
      <c r="E1760" s="2">
        <v>10641.9</v>
      </c>
      <c r="F1760" s="2">
        <f t="shared" si="297"/>
        <v>10570.475</v>
      </c>
      <c r="G1760" s="2">
        <f>$C1760-$D1760</f>
        <v>182.45000000000073</v>
      </c>
      <c r="H1760" s="2">
        <f>$C1760-MAX($B1760,$E1760)</f>
        <v>9.3000000000010914</v>
      </c>
      <c r="I1760" s="2">
        <f>MIN($B1760,$E1760)-$D1760</f>
        <v>51.299999999999272</v>
      </c>
      <c r="J1760" s="2">
        <f>$E1760-$B1760</f>
        <v>121.85000000000036</v>
      </c>
      <c r="K1760" s="2">
        <f>$H1760/$G1760</f>
        <v>5.0972869279260369E-2</v>
      </c>
      <c r="L1760" s="2">
        <f>$I1760/$G1760</f>
        <v>0.28117292408878636</v>
      </c>
      <c r="M1760" s="2">
        <f>ABS($J1760)/$G1760</f>
        <v>0.66785420663195327</v>
      </c>
      <c r="N1760" s="2">
        <f t="shared" si="299"/>
        <v>10443.408202363331</v>
      </c>
      <c r="O1760" s="2">
        <f t="shared" si="300"/>
        <v>10651.2</v>
      </c>
      <c r="P1760" s="2">
        <f t="shared" si="301"/>
        <v>10443.408202363331</v>
      </c>
      <c r="Q1760" s="2">
        <f t="shared" si="302"/>
        <v>10570.475</v>
      </c>
      <c r="R1760" s="2">
        <f t="shared" si="298"/>
        <v>10527.122851181666</v>
      </c>
      <c r="S1760" s="2">
        <f t="shared" si="307"/>
        <v>1</v>
      </c>
      <c r="T1760" s="2">
        <f t="shared" si="303"/>
        <v>112.44999999999891</v>
      </c>
      <c r="U1760" s="2">
        <f t="shared" si="304"/>
        <v>1.0679570157985354</v>
      </c>
      <c r="V1760" s="2">
        <f t="shared" si="305"/>
        <v>49.574999999998909</v>
      </c>
      <c r="W1760" s="2">
        <f t="shared" si="306"/>
        <v>0.47120493493901566</v>
      </c>
      <c r="X1760" t="str">
        <f>IF($T1761&gt;0, "up", "down")</f>
        <v>up</v>
      </c>
    </row>
    <row r="1761" spans="1:24" x14ac:dyDescent="0.2">
      <c r="A1761" s="1">
        <v>41096</v>
      </c>
      <c r="B1761" s="2">
        <v>10637.95</v>
      </c>
      <c r="C1761" s="2">
        <v>10687.9</v>
      </c>
      <c r="D1761" s="2">
        <v>10547.35</v>
      </c>
      <c r="E1761" s="2">
        <v>10655.35</v>
      </c>
      <c r="F1761" s="2">
        <f t="shared" si="297"/>
        <v>10632.137499999999</v>
      </c>
      <c r="G1761" s="2">
        <f>$C1761-$D1761</f>
        <v>140.54999999999927</v>
      </c>
      <c r="H1761" s="2">
        <f>$C1761-MAX($B1761,$E1761)</f>
        <v>32.549999999999272</v>
      </c>
      <c r="I1761" s="2">
        <f>MIN($B1761,$E1761)-$D1761</f>
        <v>90.600000000000364</v>
      </c>
      <c r="J1761" s="2">
        <f>$E1761-$B1761</f>
        <v>17.399999999999636</v>
      </c>
      <c r="K1761" s="2">
        <f>$H1761/$G1761</f>
        <v>0.23159018143009208</v>
      </c>
      <c r="L1761" s="2">
        <f>$I1761/$G1761</f>
        <v>0.64461045891142532</v>
      </c>
      <c r="M1761" s="2">
        <f>ABS($J1761)/$G1761</f>
        <v>0.12379935965848257</v>
      </c>
      <c r="N1761" s="2">
        <f t="shared" si="299"/>
        <v>10506.941601181665</v>
      </c>
      <c r="O1761" s="2">
        <f t="shared" si="300"/>
        <v>10687.9</v>
      </c>
      <c r="P1761" s="2">
        <f t="shared" si="301"/>
        <v>10506.941601181665</v>
      </c>
      <c r="Q1761" s="2">
        <f t="shared" si="302"/>
        <v>10632.137499999999</v>
      </c>
      <c r="R1761" s="2">
        <f t="shared" si="298"/>
        <v>10583.480175590832</v>
      </c>
      <c r="S1761" s="2">
        <f t="shared" si="307"/>
        <v>1</v>
      </c>
      <c r="T1761" s="2">
        <f t="shared" si="303"/>
        <v>13.450000000000728</v>
      </c>
      <c r="U1761" s="2">
        <f t="shared" si="304"/>
        <v>0.12638720529229486</v>
      </c>
      <c r="V1761" s="2">
        <f t="shared" si="305"/>
        <v>61.662499999998545</v>
      </c>
      <c r="W1761" s="2">
        <f t="shared" si="306"/>
        <v>0.58334653835327688</v>
      </c>
      <c r="X1761" t="str">
        <f>IF($T1762&gt;0, "up", "down")</f>
        <v>down</v>
      </c>
    </row>
    <row r="1762" spans="1:24" x14ac:dyDescent="0.2">
      <c r="A1762" s="1">
        <v>41099</v>
      </c>
      <c r="B1762" s="2">
        <v>10594.95</v>
      </c>
      <c r="C1762" s="2">
        <v>10635.9</v>
      </c>
      <c r="D1762" s="2">
        <v>10524.75</v>
      </c>
      <c r="E1762" s="2">
        <v>10588.05</v>
      </c>
      <c r="F1762" s="2">
        <f t="shared" si="297"/>
        <v>10585.912499999999</v>
      </c>
      <c r="G1762" s="2">
        <f>$C1762-$D1762</f>
        <v>111.14999999999964</v>
      </c>
      <c r="H1762" s="2">
        <f>$C1762-MAX($B1762,$E1762)</f>
        <v>40.949999999998909</v>
      </c>
      <c r="I1762" s="2">
        <f>MIN($B1762,$E1762)-$D1762</f>
        <v>63.299999999999272</v>
      </c>
      <c r="J1762" s="2">
        <f>$E1762-$B1762</f>
        <v>-6.9000000000014552</v>
      </c>
      <c r="K1762" s="2">
        <f>$H1762/$G1762</f>
        <v>0.36842105263157032</v>
      </c>
      <c r="L1762" s="2">
        <f>$I1762/$G1762</f>
        <v>0.56950067476382793</v>
      </c>
      <c r="M1762" s="2">
        <f>ABS($J1762)/$G1762</f>
        <v>6.2078272604601692E-2</v>
      </c>
      <c r="N1762" s="2">
        <f t="shared" si="299"/>
        <v>10569.539550590831</v>
      </c>
      <c r="O1762" s="2">
        <f t="shared" si="300"/>
        <v>10635.9</v>
      </c>
      <c r="P1762" s="2">
        <f t="shared" si="301"/>
        <v>10524.75</v>
      </c>
      <c r="Q1762" s="2">
        <f t="shared" si="302"/>
        <v>10585.912499999999</v>
      </c>
      <c r="R1762" s="2">
        <f t="shared" si="298"/>
        <v>10579.025512647708</v>
      </c>
      <c r="S1762" s="2">
        <f t="shared" si="307"/>
        <v>0.97795894519868931</v>
      </c>
      <c r="T1762" s="2">
        <f t="shared" si="303"/>
        <v>-67.300000000001091</v>
      </c>
      <c r="U1762" s="2">
        <f t="shared" si="304"/>
        <v>-0.63160759618408668</v>
      </c>
      <c r="V1762" s="2">
        <f t="shared" si="305"/>
        <v>-46.225000000000364</v>
      </c>
      <c r="W1762" s="2">
        <f t="shared" si="306"/>
        <v>-0.43476676256303465</v>
      </c>
      <c r="X1762" t="str">
        <f>IF($T1763&gt;0, "up", "down")</f>
        <v>up</v>
      </c>
    </row>
    <row r="1763" spans="1:24" x14ac:dyDescent="0.2">
      <c r="A1763" s="1">
        <v>41100</v>
      </c>
      <c r="B1763" s="2">
        <v>10617.05</v>
      </c>
      <c r="C1763" s="2">
        <v>10767.25</v>
      </c>
      <c r="D1763" s="2">
        <v>10615.3</v>
      </c>
      <c r="E1763" s="2">
        <v>10751.55</v>
      </c>
      <c r="F1763" s="2">
        <f t="shared" si="297"/>
        <v>10687.787499999999</v>
      </c>
      <c r="G1763" s="2">
        <f>$C1763-$D1763</f>
        <v>151.95000000000073</v>
      </c>
      <c r="H1763" s="2">
        <f>$C1763-MAX($B1763,$E1763)</f>
        <v>15.700000000000728</v>
      </c>
      <c r="I1763" s="2">
        <f>MIN($B1763,$E1763)-$D1763</f>
        <v>1.75</v>
      </c>
      <c r="J1763" s="2">
        <f>$E1763-$B1763</f>
        <v>134.5</v>
      </c>
      <c r="K1763" s="2">
        <f>$H1763/$G1763</f>
        <v>0.10332346166502568</v>
      </c>
      <c r="L1763" s="2">
        <f>$I1763/$G1763</f>
        <v>1.151694636393545E-2</v>
      </c>
      <c r="M1763" s="2">
        <f>ABS($J1763)/$G1763</f>
        <v>0.88515959197103888</v>
      </c>
      <c r="N1763" s="2">
        <f t="shared" si="299"/>
        <v>10577.726025295415</v>
      </c>
      <c r="O1763" s="2">
        <f t="shared" si="300"/>
        <v>10767.25</v>
      </c>
      <c r="P1763" s="2">
        <f t="shared" si="301"/>
        <v>10577.726025295415</v>
      </c>
      <c r="Q1763" s="2">
        <f t="shared" si="302"/>
        <v>10687.787499999999</v>
      </c>
      <c r="R1763" s="2">
        <f t="shared" si="298"/>
        <v>10652.622387647707</v>
      </c>
      <c r="S1763" s="2">
        <f t="shared" si="307"/>
        <v>1</v>
      </c>
      <c r="T1763" s="2">
        <f t="shared" si="303"/>
        <v>163.5</v>
      </c>
      <c r="U1763" s="2">
        <f t="shared" si="304"/>
        <v>1.5441936900562427</v>
      </c>
      <c r="V1763" s="2">
        <f t="shared" si="305"/>
        <v>101.875</v>
      </c>
      <c r="W1763" s="2">
        <f t="shared" si="306"/>
        <v>0.96236389635754138</v>
      </c>
      <c r="X1763" t="str">
        <f>IF($T1764&gt;0, "up", "down")</f>
        <v>down</v>
      </c>
    </row>
    <row r="1764" spans="1:24" x14ac:dyDescent="0.2">
      <c r="A1764" s="1">
        <v>41101</v>
      </c>
      <c r="B1764" s="2">
        <v>10701.6</v>
      </c>
      <c r="C1764" s="2">
        <v>10782.55</v>
      </c>
      <c r="D1764" s="2">
        <v>10692.95</v>
      </c>
      <c r="E1764" s="2">
        <v>10713.3</v>
      </c>
      <c r="F1764" s="2">
        <f t="shared" si="297"/>
        <v>10722.6</v>
      </c>
      <c r="G1764" s="2">
        <f>$C1764-$D1764</f>
        <v>89.599999999998545</v>
      </c>
      <c r="H1764" s="2">
        <f>$C1764-MAX($B1764,$E1764)</f>
        <v>69.25</v>
      </c>
      <c r="I1764" s="2">
        <f>MIN($B1764,$E1764)-$D1764</f>
        <v>8.6499999999996362</v>
      </c>
      <c r="J1764" s="2">
        <f>$E1764-$B1764</f>
        <v>11.699999999998909</v>
      </c>
      <c r="K1764" s="2">
        <f>$H1764/$G1764</f>
        <v>0.77287946428572685</v>
      </c>
      <c r="L1764" s="2">
        <f>$I1764/$G1764</f>
        <v>9.6540178571426077E-2</v>
      </c>
      <c r="M1764" s="2">
        <f>ABS($J1764)/$G1764</f>
        <v>0.13058035714284708</v>
      </c>
      <c r="N1764" s="2">
        <f t="shared" si="299"/>
        <v>10632.756762647707</v>
      </c>
      <c r="O1764" s="2">
        <f t="shared" si="300"/>
        <v>10782.55</v>
      </c>
      <c r="P1764" s="2">
        <f t="shared" si="301"/>
        <v>10632.756762647707</v>
      </c>
      <c r="Q1764" s="2">
        <f t="shared" si="302"/>
        <v>10722.6</v>
      </c>
      <c r="R1764" s="2">
        <f t="shared" si="298"/>
        <v>10692.665881323854</v>
      </c>
      <c r="S1764" s="2">
        <f t="shared" si="307"/>
        <v>1</v>
      </c>
      <c r="T1764" s="2">
        <f t="shared" si="303"/>
        <v>-38.25</v>
      </c>
      <c r="U1764" s="2">
        <f t="shared" si="304"/>
        <v>-0.35576265747729402</v>
      </c>
      <c r="V1764" s="2">
        <f t="shared" si="305"/>
        <v>34.812500000001819</v>
      </c>
      <c r="W1764" s="2">
        <f t="shared" si="306"/>
        <v>0.32572223203354128</v>
      </c>
      <c r="X1764" t="str">
        <f>IF($T1765&gt;0, "up", "down")</f>
        <v>down</v>
      </c>
    </row>
    <row r="1765" spans="1:24" x14ac:dyDescent="0.2">
      <c r="A1765" s="1">
        <v>41102</v>
      </c>
      <c r="B1765" s="2">
        <v>10640.15</v>
      </c>
      <c r="C1765" s="2">
        <v>10676</v>
      </c>
      <c r="D1765" s="2">
        <v>10557.35</v>
      </c>
      <c r="E1765" s="2">
        <v>10616.3</v>
      </c>
      <c r="F1765" s="2">
        <f t="shared" si="297"/>
        <v>10622.45</v>
      </c>
      <c r="G1765" s="2">
        <f>$C1765-$D1765</f>
        <v>118.64999999999964</v>
      </c>
      <c r="H1765" s="2">
        <f>$C1765-MAX($B1765,$E1765)</f>
        <v>35.850000000000364</v>
      </c>
      <c r="I1765" s="2">
        <f>MIN($B1765,$E1765)-$D1765</f>
        <v>58.949999999998909</v>
      </c>
      <c r="J1765" s="2">
        <f>$E1765-$B1765</f>
        <v>-23.850000000000364</v>
      </c>
      <c r="K1765" s="2">
        <f>$H1765/$G1765</f>
        <v>0.30214917825537696</v>
      </c>
      <c r="L1765" s="2">
        <f>$I1765/$G1765</f>
        <v>0.49683944374209094</v>
      </c>
      <c r="M1765" s="2">
        <f>ABS($J1765)/$G1765</f>
        <v>0.20101137800253213</v>
      </c>
      <c r="N1765" s="2">
        <f t="shared" si="299"/>
        <v>10677.678381323854</v>
      </c>
      <c r="O1765" s="2">
        <f t="shared" si="300"/>
        <v>10677.678381323854</v>
      </c>
      <c r="P1765" s="2">
        <f t="shared" si="301"/>
        <v>10557.35</v>
      </c>
      <c r="Q1765" s="2">
        <f t="shared" si="302"/>
        <v>10622.45</v>
      </c>
      <c r="R1765" s="2">
        <f t="shared" si="298"/>
        <v>10633.789190661926</v>
      </c>
      <c r="S1765" s="2">
        <f t="shared" si="307"/>
        <v>0.48190338215361433</v>
      </c>
      <c r="T1765" s="2">
        <f t="shared" si="303"/>
        <v>-97</v>
      </c>
      <c r="U1765" s="2">
        <f t="shared" si="304"/>
        <v>-0.90541663166344644</v>
      </c>
      <c r="V1765" s="2">
        <f t="shared" si="305"/>
        <v>-100.14999999999964</v>
      </c>
      <c r="W1765" s="2">
        <f t="shared" si="306"/>
        <v>-0.93400854270419131</v>
      </c>
      <c r="X1765" t="str">
        <f>IF($T1766&gt;0, "up", "down")</f>
        <v>down</v>
      </c>
    </row>
    <row r="1766" spans="1:24" x14ac:dyDescent="0.2">
      <c r="A1766" s="1">
        <v>41103</v>
      </c>
      <c r="B1766" s="2">
        <v>10654.9</v>
      </c>
      <c r="C1766" s="2">
        <v>10715.15</v>
      </c>
      <c r="D1766" s="2">
        <v>10568.75</v>
      </c>
      <c r="E1766" s="2">
        <v>10594.45</v>
      </c>
      <c r="F1766" s="2">
        <f t="shared" si="297"/>
        <v>10633.3125</v>
      </c>
      <c r="G1766" s="2">
        <f>$C1766-$D1766</f>
        <v>146.39999999999964</v>
      </c>
      <c r="H1766" s="2">
        <f>$C1766-MAX($B1766,$E1766)</f>
        <v>60.25</v>
      </c>
      <c r="I1766" s="2">
        <f>MIN($B1766,$E1766)-$D1766</f>
        <v>25.700000000000728</v>
      </c>
      <c r="J1766" s="2">
        <f>$E1766-$B1766</f>
        <v>-60.449999999998909</v>
      </c>
      <c r="K1766" s="2">
        <f>$H1766/$G1766</f>
        <v>0.41154371584699556</v>
      </c>
      <c r="L1766" s="2">
        <f>$I1766/$G1766</f>
        <v>0.17554644808743711</v>
      </c>
      <c r="M1766" s="2">
        <f>ABS($J1766)/$G1766</f>
        <v>0.41290983606556736</v>
      </c>
      <c r="N1766" s="2">
        <f t="shared" si="299"/>
        <v>10650.064190661928</v>
      </c>
      <c r="O1766" s="2">
        <f t="shared" si="300"/>
        <v>10715.15</v>
      </c>
      <c r="P1766" s="2">
        <f t="shared" si="301"/>
        <v>10568.75</v>
      </c>
      <c r="Q1766" s="2">
        <f t="shared" si="302"/>
        <v>10633.3125</v>
      </c>
      <c r="R1766" s="2">
        <f t="shared" si="298"/>
        <v>10641.819172665482</v>
      </c>
      <c r="S1766" s="2">
        <f t="shared" si="307"/>
        <v>0.55256473337150858</v>
      </c>
      <c r="T1766" s="2">
        <f t="shared" si="303"/>
        <v>-21.849999999998545</v>
      </c>
      <c r="U1766" s="2">
        <f t="shared" si="304"/>
        <v>-0.20581558546761627</v>
      </c>
      <c r="V1766" s="2">
        <f t="shared" si="305"/>
        <v>10.862499999999272</v>
      </c>
      <c r="W1766" s="2">
        <f t="shared" si="306"/>
        <v>0.10225983647839502</v>
      </c>
      <c r="X1766" t="str">
        <f>IF($T1767&gt;0, "up", "down")</f>
        <v>down</v>
      </c>
    </row>
    <row r="1767" spans="1:24" x14ac:dyDescent="0.2">
      <c r="A1767" s="1">
        <v>41106</v>
      </c>
      <c r="B1767" s="2">
        <v>10614.1</v>
      </c>
      <c r="C1767" s="2">
        <v>10692.8</v>
      </c>
      <c r="D1767" s="2">
        <v>10552.7</v>
      </c>
      <c r="E1767" s="2">
        <v>10568.2</v>
      </c>
      <c r="F1767" s="2">
        <f t="shared" si="297"/>
        <v>10606.95</v>
      </c>
      <c r="G1767" s="2">
        <f>$C1767-$D1767</f>
        <v>140.09999999999854</v>
      </c>
      <c r="H1767" s="2">
        <f>$C1767-MAX($B1767,$E1767)</f>
        <v>78.699999999998909</v>
      </c>
      <c r="I1767" s="2">
        <f>MIN($B1767,$E1767)-$D1767</f>
        <v>15.5</v>
      </c>
      <c r="J1767" s="2">
        <f>$E1767-$B1767</f>
        <v>-45.899999999999636</v>
      </c>
      <c r="K1767" s="2">
        <f>$H1767/$G1767</f>
        <v>0.56174161313347415</v>
      </c>
      <c r="L1767" s="2">
        <f>$I1767/$G1767</f>
        <v>0.11063526052819529</v>
      </c>
      <c r="M1767" s="2">
        <f>ABS($J1767)/$G1767</f>
        <v>0.32762312633833057</v>
      </c>
      <c r="N1767" s="2">
        <f t="shared" si="299"/>
        <v>10641.688345330964</v>
      </c>
      <c r="O1767" s="2">
        <f t="shared" si="300"/>
        <v>10692.8</v>
      </c>
      <c r="P1767" s="2">
        <f t="shared" si="301"/>
        <v>10552.7</v>
      </c>
      <c r="Q1767" s="2">
        <f t="shared" si="302"/>
        <v>10606.95</v>
      </c>
      <c r="R1767" s="2">
        <f t="shared" si="298"/>
        <v>10623.534586332742</v>
      </c>
      <c r="S1767" s="2">
        <f t="shared" si="307"/>
        <v>0</v>
      </c>
      <c r="T1767" s="2">
        <f t="shared" si="303"/>
        <v>-26.25</v>
      </c>
      <c r="U1767" s="2">
        <f t="shared" si="304"/>
        <v>-0.24777123871460999</v>
      </c>
      <c r="V1767" s="2">
        <f t="shared" si="305"/>
        <v>-26.362499999999272</v>
      </c>
      <c r="W1767" s="2">
        <f t="shared" si="306"/>
        <v>-0.24792368323604966</v>
      </c>
      <c r="X1767" t="str">
        <f>IF($T1768&gt;0, "up", "down")</f>
        <v>down</v>
      </c>
    </row>
    <row r="1768" spans="1:24" x14ac:dyDescent="0.2">
      <c r="A1768" s="1">
        <v>41107</v>
      </c>
      <c r="B1768" s="2">
        <v>10648.7</v>
      </c>
      <c r="C1768" s="2">
        <v>10673.5</v>
      </c>
      <c r="D1768" s="2">
        <v>10518.95</v>
      </c>
      <c r="E1768" s="2">
        <v>10558.05</v>
      </c>
      <c r="F1768" s="2">
        <f t="shared" si="297"/>
        <v>10599.8</v>
      </c>
      <c r="G1768" s="2">
        <f>$C1768-$D1768</f>
        <v>154.54999999999927</v>
      </c>
      <c r="H1768" s="2">
        <f>$C1768-MAX($B1768,$E1768)</f>
        <v>24.799999999999272</v>
      </c>
      <c r="I1768" s="2">
        <f>MIN($B1768,$E1768)-$D1768</f>
        <v>39.099999999998545</v>
      </c>
      <c r="J1768" s="2">
        <f>$E1768-$B1768</f>
        <v>-90.650000000001455</v>
      </c>
      <c r="K1768" s="2">
        <f>$H1768/$G1768</f>
        <v>0.16046586865091808</v>
      </c>
      <c r="L1768" s="2">
        <f>$I1768/$G1768</f>
        <v>0.25299255904237289</v>
      </c>
      <c r="M1768" s="2">
        <f>ABS($J1768)/$G1768</f>
        <v>0.586541572306709</v>
      </c>
      <c r="N1768" s="2">
        <f t="shared" si="299"/>
        <v>10624.319172665482</v>
      </c>
      <c r="O1768" s="2">
        <f t="shared" si="300"/>
        <v>10673.5</v>
      </c>
      <c r="P1768" s="2">
        <f t="shared" si="301"/>
        <v>10518.95</v>
      </c>
      <c r="Q1768" s="2">
        <f t="shared" si="302"/>
        <v>10599.8</v>
      </c>
      <c r="R1768" s="2">
        <f t="shared" si="298"/>
        <v>10604.142293166371</v>
      </c>
      <c r="S1768" s="2">
        <f t="shared" si="307"/>
        <v>0</v>
      </c>
      <c r="T1768" s="2">
        <f t="shared" si="303"/>
        <v>-10.150000000001455</v>
      </c>
      <c r="U1768" s="2">
        <f t="shared" si="304"/>
        <v>-9.6042845517698885E-2</v>
      </c>
      <c r="V1768" s="2">
        <f t="shared" si="305"/>
        <v>-7.1500000000014552</v>
      </c>
      <c r="W1768" s="2">
        <f t="shared" si="306"/>
        <v>-6.7408633018930547E-2</v>
      </c>
      <c r="X1768" t="str">
        <f>IF($T1769&gt;0, "up", "down")</f>
        <v>up</v>
      </c>
    </row>
    <row r="1769" spans="1:24" x14ac:dyDescent="0.2">
      <c r="A1769" s="1">
        <v>41108</v>
      </c>
      <c r="B1769" s="2">
        <v>10569.05</v>
      </c>
      <c r="C1769" s="2">
        <v>10629.15</v>
      </c>
      <c r="D1769" s="2">
        <v>10498.6</v>
      </c>
      <c r="E1769" s="2">
        <v>10607.1</v>
      </c>
      <c r="F1769" s="2">
        <f t="shared" si="297"/>
        <v>10575.974999999999</v>
      </c>
      <c r="G1769" s="2">
        <f>$C1769-$D1769</f>
        <v>130.54999999999927</v>
      </c>
      <c r="H1769" s="2">
        <f>$C1769-MAX($B1769,$E1769)</f>
        <v>22.049999999999272</v>
      </c>
      <c r="I1769" s="2">
        <f>MIN($B1769,$E1769)-$D1769</f>
        <v>70.449999999998909</v>
      </c>
      <c r="J1769" s="2">
        <f>$E1769-$B1769</f>
        <v>38.050000000001091</v>
      </c>
      <c r="K1769" s="2">
        <f>$H1769/$G1769</f>
        <v>0.1689008042895396</v>
      </c>
      <c r="L1769" s="2">
        <f>$I1769/$G1769</f>
        <v>0.53963998468019381</v>
      </c>
      <c r="M1769" s="2">
        <f>ABS($J1769)/$G1769</f>
        <v>0.29145921103026662</v>
      </c>
      <c r="N1769" s="2">
        <f t="shared" si="299"/>
        <v>10612.05958633274</v>
      </c>
      <c r="O1769" s="2">
        <f t="shared" si="300"/>
        <v>10629.15</v>
      </c>
      <c r="P1769" s="2">
        <f t="shared" si="301"/>
        <v>10498.6</v>
      </c>
      <c r="Q1769" s="2">
        <f t="shared" si="302"/>
        <v>10575.974999999999</v>
      </c>
      <c r="R1769" s="2">
        <f t="shared" si="298"/>
        <v>10578.946146583185</v>
      </c>
      <c r="S1769" s="2">
        <f t="shared" si="307"/>
        <v>0</v>
      </c>
      <c r="T1769" s="2">
        <f t="shared" si="303"/>
        <v>49.050000000001091</v>
      </c>
      <c r="U1769" s="2">
        <f t="shared" si="304"/>
        <v>0.46457442425448914</v>
      </c>
      <c r="V1769" s="2">
        <f t="shared" si="305"/>
        <v>-23.825000000000728</v>
      </c>
      <c r="W1769" s="2">
        <f t="shared" si="306"/>
        <v>-0.22476839185645703</v>
      </c>
      <c r="X1769" t="str">
        <f>IF($T1770&gt;0, "up", "down")</f>
        <v>up</v>
      </c>
    </row>
    <row r="1770" spans="1:24" x14ac:dyDescent="0.2">
      <c r="A1770" s="1">
        <v>41109</v>
      </c>
      <c r="B1770" s="2">
        <v>10684.4</v>
      </c>
      <c r="C1770" s="2">
        <v>10708.6</v>
      </c>
      <c r="D1770" s="2">
        <v>10606.6</v>
      </c>
      <c r="E1770" s="2">
        <v>10622.05</v>
      </c>
      <c r="F1770" s="2">
        <f t="shared" si="297"/>
        <v>10655.412499999999</v>
      </c>
      <c r="G1770" s="2">
        <f>$C1770-$D1770</f>
        <v>102</v>
      </c>
      <c r="H1770" s="2">
        <f>$C1770-MAX($B1770,$E1770)</f>
        <v>24.200000000000728</v>
      </c>
      <c r="I1770" s="2">
        <f>MIN($B1770,$E1770)-$D1770</f>
        <v>15.449999999998909</v>
      </c>
      <c r="J1770" s="2">
        <f>$E1770-$B1770</f>
        <v>-62.350000000000364</v>
      </c>
      <c r="K1770" s="2">
        <f>$H1770/$G1770</f>
        <v>0.23725490196079144</v>
      </c>
      <c r="L1770" s="2">
        <f>$I1770/$G1770</f>
        <v>0.15147058823528342</v>
      </c>
      <c r="M1770" s="2">
        <f>ABS($J1770)/$G1770</f>
        <v>0.61127450980392517</v>
      </c>
      <c r="N1770" s="2">
        <f t="shared" si="299"/>
        <v>10594.017293166369</v>
      </c>
      <c r="O1770" s="2">
        <f t="shared" si="300"/>
        <v>10708.6</v>
      </c>
      <c r="P1770" s="2">
        <f t="shared" si="301"/>
        <v>10594.017293166369</v>
      </c>
      <c r="Q1770" s="2">
        <f t="shared" si="302"/>
        <v>10655.412499999999</v>
      </c>
      <c r="R1770" s="2">
        <f t="shared" si="298"/>
        <v>10638.011771583184</v>
      </c>
      <c r="S1770" s="2">
        <f t="shared" si="307"/>
        <v>0.93944301205870562</v>
      </c>
      <c r="T1770" s="2">
        <f t="shared" si="303"/>
        <v>14.949999999998909</v>
      </c>
      <c r="U1770" s="2">
        <f t="shared" si="304"/>
        <v>0.1409433304107523</v>
      </c>
      <c r="V1770" s="2">
        <f t="shared" si="305"/>
        <v>79.4375</v>
      </c>
      <c r="W1770" s="2">
        <f t="shared" si="306"/>
        <v>0.75111278156387484</v>
      </c>
      <c r="X1770" t="str">
        <f>IF($T1771&gt;0, "up", "down")</f>
        <v>down</v>
      </c>
    </row>
    <row r="1771" spans="1:24" x14ac:dyDescent="0.2">
      <c r="A1771" s="1">
        <v>41110</v>
      </c>
      <c r="B1771" s="2">
        <v>10622.85</v>
      </c>
      <c r="C1771" s="2">
        <v>10622.85</v>
      </c>
      <c r="D1771" s="2">
        <v>10463.4</v>
      </c>
      <c r="E1771" s="2">
        <v>10481.6</v>
      </c>
      <c r="F1771" s="2">
        <f t="shared" si="297"/>
        <v>10547.674999999999</v>
      </c>
      <c r="G1771" s="2">
        <f>$C1771-$D1771</f>
        <v>159.45000000000073</v>
      </c>
      <c r="H1771" s="2">
        <f>$C1771-MAX($B1771,$E1771)</f>
        <v>0</v>
      </c>
      <c r="I1771" s="2">
        <f>MIN($B1771,$E1771)-$D1771</f>
        <v>18.200000000000728</v>
      </c>
      <c r="J1771" s="2">
        <f>$E1771-$B1771</f>
        <v>-141.25</v>
      </c>
      <c r="K1771" s="2">
        <f>$H1771/$G1771</f>
        <v>0</v>
      </c>
      <c r="L1771" s="2">
        <f>$I1771/$G1771</f>
        <v>0.11414236437755186</v>
      </c>
      <c r="M1771" s="2">
        <f>ABS($J1771)/$G1771</f>
        <v>0.88585763562244813</v>
      </c>
      <c r="N1771" s="2">
        <f t="shared" si="299"/>
        <v>10624.714896583184</v>
      </c>
      <c r="O1771" s="2">
        <f t="shared" si="300"/>
        <v>10624.714896583184</v>
      </c>
      <c r="P1771" s="2">
        <f t="shared" si="301"/>
        <v>10463.4</v>
      </c>
      <c r="Q1771" s="2">
        <f t="shared" si="302"/>
        <v>10547.674999999999</v>
      </c>
      <c r="R1771" s="2">
        <f t="shared" si="298"/>
        <v>10565.126198291593</v>
      </c>
      <c r="S1771" s="2">
        <f t="shared" si="307"/>
        <v>0</v>
      </c>
      <c r="T1771" s="2">
        <f t="shared" si="303"/>
        <v>-140.44999999999891</v>
      </c>
      <c r="U1771" s="2">
        <f t="shared" si="304"/>
        <v>-1.322249471617992</v>
      </c>
      <c r="V1771" s="2">
        <f t="shared" si="305"/>
        <v>-107.73749999999927</v>
      </c>
      <c r="W1771" s="2">
        <f t="shared" si="306"/>
        <v>-1.011105858173011</v>
      </c>
      <c r="X1771" t="str">
        <f>IF($T1772&gt;0, "up", "down")</f>
        <v>down</v>
      </c>
    </row>
    <row r="1772" spans="1:24" x14ac:dyDescent="0.2">
      <c r="A1772" s="1">
        <v>41113</v>
      </c>
      <c r="B1772" s="2">
        <v>10401.700000000001</v>
      </c>
      <c r="C1772" s="2">
        <v>10402.25</v>
      </c>
      <c r="D1772" s="2">
        <v>10254</v>
      </c>
      <c r="E1772" s="2">
        <v>10274.6</v>
      </c>
      <c r="F1772" s="2">
        <f t="shared" si="297"/>
        <v>10333.137500000001</v>
      </c>
      <c r="G1772" s="2">
        <f>$C1772-$D1772</f>
        <v>148.25</v>
      </c>
      <c r="H1772" s="2">
        <f>$C1772-MAX($B1772,$E1772)</f>
        <v>0.5499999999992724</v>
      </c>
      <c r="I1772" s="2">
        <f>MIN($B1772,$E1772)-$D1772</f>
        <v>20.600000000000364</v>
      </c>
      <c r="J1772" s="2">
        <f>$E1772-$B1772</f>
        <v>-127.10000000000036</v>
      </c>
      <c r="K1772" s="2">
        <f>$H1772/$G1772</f>
        <v>3.7099494097758679E-3</v>
      </c>
      <c r="L1772" s="2">
        <f>$I1772/$G1772</f>
        <v>0.1389544688027006</v>
      </c>
      <c r="M1772" s="2">
        <f>ABS($J1772)/$G1772</f>
        <v>0.85733558178752356</v>
      </c>
      <c r="N1772" s="2">
        <f t="shared" si="299"/>
        <v>10586.194948291592</v>
      </c>
      <c r="O1772" s="2">
        <f t="shared" si="300"/>
        <v>10586.194948291592</v>
      </c>
      <c r="P1772" s="2">
        <f t="shared" si="301"/>
        <v>10254</v>
      </c>
      <c r="Q1772" s="2">
        <f t="shared" si="302"/>
        <v>10333.137500000001</v>
      </c>
      <c r="R1772" s="2">
        <f t="shared" si="298"/>
        <v>10439.881849145797</v>
      </c>
      <c r="S1772" s="2">
        <f t="shared" si="307"/>
        <v>0</v>
      </c>
      <c r="T1772" s="2">
        <f t="shared" si="303"/>
        <v>-207</v>
      </c>
      <c r="U1772" s="2">
        <f t="shared" si="304"/>
        <v>-1.9748893298733017</v>
      </c>
      <c r="V1772" s="2">
        <f t="shared" si="305"/>
        <v>-214.53749999999854</v>
      </c>
      <c r="W1772" s="2">
        <f t="shared" si="306"/>
        <v>-2.0339790522555785</v>
      </c>
      <c r="X1772" t="str">
        <f>IF($T1773&gt;0, "up", "down")</f>
        <v>up</v>
      </c>
    </row>
    <row r="1773" spans="1:24" x14ac:dyDescent="0.2">
      <c r="A1773" s="1">
        <v>41114</v>
      </c>
      <c r="B1773" s="2">
        <v>10282.65</v>
      </c>
      <c r="C1773" s="2">
        <v>10349.450000000001</v>
      </c>
      <c r="D1773" s="2">
        <v>10237.25</v>
      </c>
      <c r="E1773" s="2">
        <v>10299</v>
      </c>
      <c r="F1773" s="2">
        <f t="shared" si="297"/>
        <v>10292.0875</v>
      </c>
      <c r="G1773" s="2">
        <f>$C1773-$D1773</f>
        <v>112.20000000000073</v>
      </c>
      <c r="H1773" s="2">
        <f>$C1773-MAX($B1773,$E1773)</f>
        <v>50.450000000000728</v>
      </c>
      <c r="I1773" s="2">
        <f>MIN($B1773,$E1773)-$D1773</f>
        <v>45.399999999999636</v>
      </c>
      <c r="J1773" s="2">
        <f>$E1773-$B1773</f>
        <v>16.350000000000364</v>
      </c>
      <c r="K1773" s="2">
        <f>$H1773/$G1773</f>
        <v>0.44964349376114437</v>
      </c>
      <c r="L1773" s="2">
        <f>$I1773/$G1773</f>
        <v>0.40463458110516348</v>
      </c>
      <c r="M1773" s="2">
        <f>ABS($J1773)/$G1773</f>
        <v>0.14572192513369214</v>
      </c>
      <c r="N1773" s="2">
        <f t="shared" si="299"/>
        <v>10459.666224145796</v>
      </c>
      <c r="O1773" s="2">
        <f t="shared" si="300"/>
        <v>10459.666224145796</v>
      </c>
      <c r="P1773" s="2">
        <f t="shared" si="301"/>
        <v>10237.25</v>
      </c>
      <c r="Q1773" s="2">
        <f t="shared" si="302"/>
        <v>10292.0875</v>
      </c>
      <c r="R1773" s="2">
        <f t="shared" si="298"/>
        <v>10362.167487072898</v>
      </c>
      <c r="S1773" s="2">
        <f t="shared" si="307"/>
        <v>0</v>
      </c>
      <c r="T1773" s="2">
        <f t="shared" si="303"/>
        <v>24.399999999999636</v>
      </c>
      <c r="U1773" s="2">
        <f t="shared" si="304"/>
        <v>0.23747883129269887</v>
      </c>
      <c r="V1773" s="2">
        <f t="shared" si="305"/>
        <v>-41.050000000001091</v>
      </c>
      <c r="W1773" s="2">
        <f t="shared" si="306"/>
        <v>-0.39726559333988432</v>
      </c>
      <c r="X1773" t="str">
        <f>IF($T1774&gt;0, "up", "down")</f>
        <v>down</v>
      </c>
    </row>
    <row r="1774" spans="1:24" x14ac:dyDescent="0.2">
      <c r="A1774" s="1">
        <v>41115</v>
      </c>
      <c r="B1774" s="2">
        <v>10286.549999999999</v>
      </c>
      <c r="C1774" s="2">
        <v>10315.4</v>
      </c>
      <c r="D1774" s="2">
        <v>10224.75</v>
      </c>
      <c r="E1774" s="2">
        <v>10267.85</v>
      </c>
      <c r="F1774" s="2">
        <f t="shared" si="297"/>
        <v>10273.637499999999</v>
      </c>
      <c r="G1774" s="2">
        <f>$C1774-$D1774</f>
        <v>90.649999999999636</v>
      </c>
      <c r="H1774" s="2">
        <f>$C1774-MAX($B1774,$E1774)</f>
        <v>28.850000000000364</v>
      </c>
      <c r="I1774" s="2">
        <f>MIN($B1774,$E1774)-$D1774</f>
        <v>43.100000000000364</v>
      </c>
      <c r="J1774" s="2">
        <f>$E1774-$B1774</f>
        <v>-18.699999999998909</v>
      </c>
      <c r="K1774" s="2">
        <f>$H1774/$G1774</f>
        <v>0.31825703254275212</v>
      </c>
      <c r="L1774" s="2">
        <f>$I1774/$G1774</f>
        <v>0.47545504688362422</v>
      </c>
      <c r="M1774" s="2">
        <f>ABS($J1774)/$G1774</f>
        <v>0.20628792057362363</v>
      </c>
      <c r="N1774" s="2">
        <f t="shared" si="299"/>
        <v>10375.876862072899</v>
      </c>
      <c r="O1774" s="2">
        <f t="shared" si="300"/>
        <v>10375.876862072899</v>
      </c>
      <c r="P1774" s="2">
        <f t="shared" si="301"/>
        <v>10224.75</v>
      </c>
      <c r="Q1774" s="2">
        <f t="shared" si="302"/>
        <v>10273.637499999999</v>
      </c>
      <c r="R1774" s="2">
        <f t="shared" si="298"/>
        <v>10312.535306036449</v>
      </c>
      <c r="S1774" s="2">
        <f t="shared" si="307"/>
        <v>0</v>
      </c>
      <c r="T1774" s="2">
        <f t="shared" si="303"/>
        <v>-31.149999999999636</v>
      </c>
      <c r="U1774" s="2">
        <f t="shared" si="304"/>
        <v>-0.30245654917952847</v>
      </c>
      <c r="V1774" s="2">
        <f t="shared" si="305"/>
        <v>-18.450000000000728</v>
      </c>
      <c r="W1774" s="2">
        <f t="shared" si="306"/>
        <v>-0.17926392483546927</v>
      </c>
      <c r="X1774" t="str">
        <f>IF($T1775&gt;0, "up", "down")</f>
        <v>down</v>
      </c>
    </row>
    <row r="1775" spans="1:24" x14ac:dyDescent="0.2">
      <c r="A1775" s="1">
        <v>41116</v>
      </c>
      <c r="B1775" s="2">
        <v>10306.5</v>
      </c>
      <c r="C1775" s="2">
        <v>10314.049999999999</v>
      </c>
      <c r="D1775" s="2">
        <v>10056.15</v>
      </c>
      <c r="E1775" s="2">
        <v>10083.799999999999</v>
      </c>
      <c r="F1775" s="2">
        <f t="shared" si="297"/>
        <v>10190.125</v>
      </c>
      <c r="G1775" s="2">
        <f>$C1775-$D1775</f>
        <v>257.89999999999964</v>
      </c>
      <c r="H1775" s="2">
        <f>$C1775-MAX($B1775,$E1775)</f>
        <v>7.5499999999992724</v>
      </c>
      <c r="I1775" s="2">
        <f>MIN($B1775,$E1775)-$D1775</f>
        <v>27.649999999999636</v>
      </c>
      <c r="J1775" s="2">
        <f>$E1775-$B1775</f>
        <v>-222.70000000000073</v>
      </c>
      <c r="K1775" s="2">
        <f>$H1775/$G1775</f>
        <v>2.9274912756879733E-2</v>
      </c>
      <c r="L1775" s="2">
        <f>$I1775/$G1775</f>
        <v>0.10721209771229033</v>
      </c>
      <c r="M1775" s="2">
        <f>ABS($J1775)/$G1775</f>
        <v>0.86351298953082989</v>
      </c>
      <c r="N1775" s="2">
        <f t="shared" si="299"/>
        <v>10324.75718103645</v>
      </c>
      <c r="O1775" s="2">
        <f t="shared" si="300"/>
        <v>10324.75718103645</v>
      </c>
      <c r="P1775" s="2">
        <f t="shared" si="301"/>
        <v>10056.15</v>
      </c>
      <c r="Q1775" s="2">
        <f t="shared" si="302"/>
        <v>10190.125</v>
      </c>
      <c r="R1775" s="2">
        <f t="shared" si="298"/>
        <v>10223.947340518225</v>
      </c>
      <c r="S1775" s="2">
        <f t="shared" si="307"/>
        <v>0</v>
      </c>
      <c r="T1775" s="2">
        <f t="shared" si="303"/>
        <v>-184.05000000000109</v>
      </c>
      <c r="U1775" s="2">
        <f t="shared" si="304"/>
        <v>-1.7924882034700651</v>
      </c>
      <c r="V1775" s="2">
        <f t="shared" si="305"/>
        <v>-83.512499999998909</v>
      </c>
      <c r="W1775" s="2">
        <f t="shared" si="306"/>
        <v>-0.8128815134853542</v>
      </c>
      <c r="X1775" t="str">
        <f>IF($T1776&gt;0, "up", "down")</f>
        <v>up</v>
      </c>
    </row>
    <row r="1776" spans="1:24" x14ac:dyDescent="0.2">
      <c r="A1776" s="1">
        <v>41117</v>
      </c>
      <c r="B1776" s="2">
        <v>10256.25</v>
      </c>
      <c r="C1776" s="2">
        <v>10401.65</v>
      </c>
      <c r="D1776" s="2">
        <v>10102.75</v>
      </c>
      <c r="E1776" s="2">
        <v>10140.549999999999</v>
      </c>
      <c r="F1776" s="2">
        <f t="shared" si="297"/>
        <v>10225.299999999999</v>
      </c>
      <c r="G1776" s="2">
        <f>$C1776-$D1776</f>
        <v>298.89999999999964</v>
      </c>
      <c r="H1776" s="2">
        <f>$C1776-MAX($B1776,$E1776)</f>
        <v>145.39999999999964</v>
      </c>
      <c r="I1776" s="2">
        <f>MIN($B1776,$E1776)-$D1776</f>
        <v>37.799999999999272</v>
      </c>
      <c r="J1776" s="2">
        <f>$E1776-$B1776</f>
        <v>-115.70000000000073</v>
      </c>
      <c r="K1776" s="2">
        <f>$H1776/$G1776</f>
        <v>0.48645031783205023</v>
      </c>
      <c r="L1776" s="2">
        <f>$I1776/$G1776</f>
        <v>0.12646370023418976</v>
      </c>
      <c r="M1776" s="2">
        <f>ABS($J1776)/$G1776</f>
        <v>0.38708598193376004</v>
      </c>
      <c r="N1776" s="2">
        <f t="shared" si="299"/>
        <v>10257.441090518225</v>
      </c>
      <c r="O1776" s="2">
        <f t="shared" si="300"/>
        <v>10401.65</v>
      </c>
      <c r="P1776" s="2">
        <f t="shared" si="301"/>
        <v>10102.75</v>
      </c>
      <c r="Q1776" s="2">
        <f t="shared" si="302"/>
        <v>10225.299999999999</v>
      </c>
      <c r="R1776" s="2">
        <f t="shared" si="298"/>
        <v>10246.785272629557</v>
      </c>
      <c r="S1776" s="2">
        <f t="shared" si="307"/>
        <v>0.10576323467927416</v>
      </c>
      <c r="T1776" s="2">
        <f t="shared" si="303"/>
        <v>56.75</v>
      </c>
      <c r="U1776" s="2">
        <f t="shared" si="304"/>
        <v>0.56278387115968198</v>
      </c>
      <c r="V1776" s="2">
        <f t="shared" si="305"/>
        <v>35.174999999999272</v>
      </c>
      <c r="W1776" s="2">
        <f t="shared" si="306"/>
        <v>0.34518712969663545</v>
      </c>
      <c r="X1776" t="str">
        <f>IF($T1777&gt;0, "up", "down")</f>
        <v>up</v>
      </c>
    </row>
    <row r="1777" spans="1:24" x14ac:dyDescent="0.2">
      <c r="A1777" s="1">
        <v>41120</v>
      </c>
      <c r="B1777" s="2">
        <v>10222.549999999999</v>
      </c>
      <c r="C1777" s="2">
        <v>10427.049999999999</v>
      </c>
      <c r="D1777" s="2">
        <v>10222.549999999999</v>
      </c>
      <c r="E1777" s="2">
        <v>10412.15</v>
      </c>
      <c r="F1777" s="2">
        <f t="shared" si="297"/>
        <v>10321.074999999999</v>
      </c>
      <c r="G1777" s="2">
        <f>$C1777-$D1777</f>
        <v>204.5</v>
      </c>
      <c r="H1777" s="2">
        <f>$C1777-MAX($B1777,$E1777)</f>
        <v>14.899999999999636</v>
      </c>
      <c r="I1777" s="2">
        <f>MIN($B1777,$E1777)-$D1777</f>
        <v>0</v>
      </c>
      <c r="J1777" s="2">
        <f>$E1777-$B1777</f>
        <v>189.60000000000036</v>
      </c>
      <c r="K1777" s="2">
        <f>$H1777/$G1777</f>
        <v>7.2860635696819734E-2</v>
      </c>
      <c r="L1777" s="2">
        <f>$I1777/$G1777</f>
        <v>0</v>
      </c>
      <c r="M1777" s="2">
        <f>ABS($J1777)/$G1777</f>
        <v>0.92713936430318022</v>
      </c>
      <c r="N1777" s="2">
        <f t="shared" si="299"/>
        <v>10241.370545259113</v>
      </c>
      <c r="O1777" s="2">
        <f t="shared" si="300"/>
        <v>10427.049999999999</v>
      </c>
      <c r="P1777" s="2">
        <f t="shared" si="301"/>
        <v>10222.549999999999</v>
      </c>
      <c r="Q1777" s="2">
        <f t="shared" si="302"/>
        <v>10321.074999999999</v>
      </c>
      <c r="R1777" s="2">
        <f t="shared" si="298"/>
        <v>10303.011386314778</v>
      </c>
      <c r="S1777" s="2">
        <f t="shared" si="307"/>
        <v>0.57201535208385057</v>
      </c>
      <c r="T1777" s="2">
        <f t="shared" si="303"/>
        <v>271.60000000000036</v>
      </c>
      <c r="U1777" s="2">
        <f t="shared" si="304"/>
        <v>2.6783557104890798</v>
      </c>
      <c r="V1777" s="2">
        <f t="shared" si="305"/>
        <v>95.774999999999636</v>
      </c>
      <c r="W1777" s="2">
        <f t="shared" si="306"/>
        <v>0.9366473355304944</v>
      </c>
      <c r="X1777" t="str">
        <f>IF($T1778&gt;0, "up", "down")</f>
        <v>down</v>
      </c>
    </row>
    <row r="1778" spans="1:24" x14ac:dyDescent="0.2">
      <c r="A1778" s="1">
        <v>41121</v>
      </c>
      <c r="B1778" s="2">
        <v>10462.799999999999</v>
      </c>
      <c r="C1778" s="2">
        <v>10467.950000000001</v>
      </c>
      <c r="D1778" s="2">
        <v>10239.700000000001</v>
      </c>
      <c r="E1778" s="2">
        <v>10384.1</v>
      </c>
      <c r="F1778" s="2">
        <f t="shared" si="297"/>
        <v>10388.637500000001</v>
      </c>
      <c r="G1778" s="2">
        <f>$C1778-$D1778</f>
        <v>228.25</v>
      </c>
      <c r="H1778" s="2">
        <f>$C1778-MAX($B1778,$E1778)</f>
        <v>5.1500000000014552</v>
      </c>
      <c r="I1778" s="2">
        <f>MIN($B1778,$E1778)-$D1778</f>
        <v>144.39999999999964</v>
      </c>
      <c r="J1778" s="2">
        <f>$E1778-$B1778</f>
        <v>-78.699999999998909</v>
      </c>
      <c r="K1778" s="2">
        <f>$H1778/$G1778</f>
        <v>2.2562979189491589E-2</v>
      </c>
      <c r="L1778" s="2">
        <f>$I1778/$G1778</f>
        <v>0.63263964950711782</v>
      </c>
      <c r="M1778" s="2">
        <f>ABS($J1778)/$G1778</f>
        <v>0.34479737130339061</v>
      </c>
      <c r="N1778" s="2">
        <f t="shared" si="299"/>
        <v>10281.222772629557</v>
      </c>
      <c r="O1778" s="2">
        <f t="shared" si="300"/>
        <v>10467.950000000001</v>
      </c>
      <c r="P1778" s="2">
        <f t="shared" si="301"/>
        <v>10239.700000000001</v>
      </c>
      <c r="Q1778" s="2">
        <f t="shared" si="302"/>
        <v>10388.637500000001</v>
      </c>
      <c r="R1778" s="2">
        <f t="shared" si="298"/>
        <v>10344.37756815739</v>
      </c>
      <c r="S1778" s="2">
        <f t="shared" si="307"/>
        <v>1</v>
      </c>
      <c r="T1778" s="2">
        <f t="shared" si="303"/>
        <v>-28.049999999999272</v>
      </c>
      <c r="U1778" s="2">
        <f t="shared" si="304"/>
        <v>-0.2693968104570072</v>
      </c>
      <c r="V1778" s="2">
        <f t="shared" si="305"/>
        <v>67.562500000001819</v>
      </c>
      <c r="W1778" s="2">
        <f t="shared" si="306"/>
        <v>0.65460719934698497</v>
      </c>
      <c r="X1778" t="str">
        <f>IF($T1779&gt;0, "up", "down")</f>
        <v>up</v>
      </c>
    </row>
    <row r="1779" spans="1:24" x14ac:dyDescent="0.2">
      <c r="A1779" s="1">
        <v>41122</v>
      </c>
      <c r="B1779" s="2">
        <v>10347.799999999999</v>
      </c>
      <c r="C1779" s="2">
        <v>10445.200000000001</v>
      </c>
      <c r="D1779" s="2">
        <v>10324.6</v>
      </c>
      <c r="E1779" s="2">
        <v>10419.9</v>
      </c>
      <c r="F1779" s="2">
        <f t="shared" si="297"/>
        <v>10384.375</v>
      </c>
      <c r="G1779" s="2">
        <f>$C1779-$D1779</f>
        <v>120.60000000000036</v>
      </c>
      <c r="H1779" s="2">
        <f>$C1779-MAX($B1779,$E1779)</f>
        <v>25.300000000001091</v>
      </c>
      <c r="I1779" s="2">
        <f>MIN($B1779,$E1779)-$D1779</f>
        <v>23.199999999998909</v>
      </c>
      <c r="J1779" s="2">
        <f>$E1779-$B1779</f>
        <v>72.100000000000364</v>
      </c>
      <c r="K1779" s="2">
        <f>$H1779/$G1779</f>
        <v>0.20978441127695702</v>
      </c>
      <c r="L1779" s="2">
        <f>$I1779/$G1779</f>
        <v>0.19237147595355589</v>
      </c>
      <c r="M1779" s="2">
        <f>ABS($J1779)/$G1779</f>
        <v>0.59784411276948712</v>
      </c>
      <c r="N1779" s="2">
        <f t="shared" si="299"/>
        <v>10334.930136314779</v>
      </c>
      <c r="O1779" s="2">
        <f t="shared" si="300"/>
        <v>10445.200000000001</v>
      </c>
      <c r="P1779" s="2">
        <f t="shared" si="301"/>
        <v>10324.6</v>
      </c>
      <c r="Q1779" s="2">
        <f t="shared" si="302"/>
        <v>10384.375</v>
      </c>
      <c r="R1779" s="2">
        <f t="shared" si="298"/>
        <v>10372.276284078695</v>
      </c>
      <c r="S1779" s="2">
        <f t="shared" si="307"/>
        <v>1</v>
      </c>
      <c r="T1779" s="2">
        <f t="shared" si="303"/>
        <v>35.799999999999272</v>
      </c>
      <c r="U1779" s="2">
        <f t="shared" si="304"/>
        <v>0.34475785094518802</v>
      </c>
      <c r="V1779" s="2">
        <f t="shared" si="305"/>
        <v>-4.2625000000007276</v>
      </c>
      <c r="W1779" s="2">
        <f t="shared" si="306"/>
        <v>-4.1030404612738942E-2</v>
      </c>
      <c r="X1779" t="str">
        <f>IF($T1780&gt;0, "up", "down")</f>
        <v>down</v>
      </c>
    </row>
    <row r="1780" spans="1:24" x14ac:dyDescent="0.2">
      <c r="A1780" s="1">
        <v>41123</v>
      </c>
      <c r="B1780" s="2">
        <v>10408.950000000001</v>
      </c>
      <c r="C1780" s="2">
        <v>10417.5</v>
      </c>
      <c r="D1780" s="2">
        <v>10310.85</v>
      </c>
      <c r="E1780" s="2">
        <v>10379.6</v>
      </c>
      <c r="F1780" s="2">
        <f t="shared" si="297"/>
        <v>10379.225</v>
      </c>
      <c r="G1780" s="2">
        <f>$C1780-$D1780</f>
        <v>106.64999999999964</v>
      </c>
      <c r="H1780" s="2">
        <f>$C1780-MAX($B1780,$E1780)</f>
        <v>8.5499999999992724</v>
      </c>
      <c r="I1780" s="2">
        <f>MIN($B1780,$E1780)-$D1780</f>
        <v>68.75</v>
      </c>
      <c r="J1780" s="2">
        <f>$E1780-$B1780</f>
        <v>-29.350000000000364</v>
      </c>
      <c r="K1780" s="2">
        <f>$H1780/$G1780</f>
        <v>8.0168776371301473E-2</v>
      </c>
      <c r="L1780" s="2">
        <f>$I1780/$G1780</f>
        <v>0.64463197374589998</v>
      </c>
      <c r="M1780" s="2">
        <f>ABS($J1780)/$G1780</f>
        <v>0.27519924988279854</v>
      </c>
      <c r="N1780" s="2">
        <f t="shared" si="299"/>
        <v>10359.652568157389</v>
      </c>
      <c r="O1780" s="2">
        <f t="shared" si="300"/>
        <v>10417.5</v>
      </c>
      <c r="P1780" s="2">
        <f t="shared" si="301"/>
        <v>10310.85</v>
      </c>
      <c r="Q1780" s="2">
        <f t="shared" si="302"/>
        <v>10379.225</v>
      </c>
      <c r="R1780" s="2">
        <f t="shared" si="298"/>
        <v>10366.806892039347</v>
      </c>
      <c r="S1780" s="2">
        <f t="shared" si="307"/>
        <v>0.95641606537242529</v>
      </c>
      <c r="T1780" s="2">
        <f t="shared" si="303"/>
        <v>-40.299999999999272</v>
      </c>
      <c r="U1780" s="2">
        <f t="shared" si="304"/>
        <v>-0.38675994971160255</v>
      </c>
      <c r="V1780" s="2">
        <f t="shared" si="305"/>
        <v>-5.1499999999996362</v>
      </c>
      <c r="W1780" s="2">
        <f t="shared" si="306"/>
        <v>-4.9593740595843622E-2</v>
      </c>
      <c r="X1780" t="str">
        <f>IF($T1781&gt;0, "up", "down")</f>
        <v>down</v>
      </c>
    </row>
    <row r="1781" spans="1:24" x14ac:dyDescent="0.2">
      <c r="A1781" s="1">
        <v>41124</v>
      </c>
      <c r="B1781" s="2">
        <v>10312.799999999999</v>
      </c>
      <c r="C1781" s="2">
        <v>10336.25</v>
      </c>
      <c r="D1781" s="2">
        <v>10209.15</v>
      </c>
      <c r="E1781" s="2">
        <v>10315.6</v>
      </c>
      <c r="F1781" s="2">
        <f t="shared" si="297"/>
        <v>10293.449999999999</v>
      </c>
      <c r="G1781" s="2">
        <f>$C1781-$D1781</f>
        <v>127.10000000000036</v>
      </c>
      <c r="H1781" s="2">
        <f>$C1781-MAX($B1781,$E1781)</f>
        <v>20.649999999999636</v>
      </c>
      <c r="I1781" s="2">
        <f>MIN($B1781,$E1781)-$D1781</f>
        <v>103.64999999999964</v>
      </c>
      <c r="J1781" s="2">
        <f>$E1781-$B1781</f>
        <v>2.8000000000010914</v>
      </c>
      <c r="K1781" s="2">
        <f>$H1781/$G1781</f>
        <v>0.16247049567269534</v>
      </c>
      <c r="L1781" s="2">
        <f>$I1781/$G1781</f>
        <v>0.81549960660896414</v>
      </c>
      <c r="M1781" s="2">
        <f>ABS($J1781)/$G1781</f>
        <v>2.2029897718340546E-2</v>
      </c>
      <c r="N1781" s="2">
        <f t="shared" si="299"/>
        <v>10369.438784078695</v>
      </c>
      <c r="O1781" s="2">
        <f t="shared" si="300"/>
        <v>10369.438784078695</v>
      </c>
      <c r="P1781" s="2">
        <f t="shared" si="301"/>
        <v>10209.15</v>
      </c>
      <c r="Q1781" s="2">
        <f t="shared" si="302"/>
        <v>10293.449999999999</v>
      </c>
      <c r="R1781" s="2">
        <f t="shared" si="298"/>
        <v>10310.369392039347</v>
      </c>
      <c r="S1781" s="2">
        <f t="shared" si="307"/>
        <v>0.10622993698262793</v>
      </c>
      <c r="T1781" s="2">
        <f t="shared" si="303"/>
        <v>-64</v>
      </c>
      <c r="U1781" s="2">
        <f t="shared" si="304"/>
        <v>-0.6165940884041774</v>
      </c>
      <c r="V1781" s="2">
        <f t="shared" si="305"/>
        <v>-85.775000000001455</v>
      </c>
      <c r="W1781" s="2">
        <f t="shared" si="306"/>
        <v>-0.82641044972048927</v>
      </c>
      <c r="X1781" t="str">
        <f>IF($T1782&gt;0, "up", "down")</f>
        <v>up</v>
      </c>
    </row>
    <row r="1782" spans="1:24" x14ac:dyDescent="0.2">
      <c r="A1782" s="1">
        <v>41127</v>
      </c>
      <c r="B1782" s="2">
        <v>10426.75</v>
      </c>
      <c r="C1782" s="2">
        <v>10501.45</v>
      </c>
      <c r="D1782" s="2">
        <v>10426.75</v>
      </c>
      <c r="E1782" s="2">
        <v>10462.4</v>
      </c>
      <c r="F1782" s="2">
        <f t="shared" si="297"/>
        <v>10454.3375</v>
      </c>
      <c r="G1782" s="2">
        <f>$C1782-$D1782</f>
        <v>74.700000000000728</v>
      </c>
      <c r="H1782" s="2">
        <f>$C1782-MAX($B1782,$E1782)</f>
        <v>39.050000000001091</v>
      </c>
      <c r="I1782" s="2">
        <f>MIN($B1782,$E1782)-$D1782</f>
        <v>0</v>
      </c>
      <c r="J1782" s="2">
        <f>$E1782-$B1782</f>
        <v>35.649999999999636</v>
      </c>
      <c r="K1782" s="2">
        <f>$H1782/$G1782</f>
        <v>0.52275769745650214</v>
      </c>
      <c r="L1782" s="2">
        <f>$I1782/$G1782</f>
        <v>0</v>
      </c>
      <c r="M1782" s="2">
        <f>ABS($J1782)/$G1782</f>
        <v>0.47724230254349786</v>
      </c>
      <c r="N1782" s="2">
        <f t="shared" si="299"/>
        <v>10331.444392039346</v>
      </c>
      <c r="O1782" s="2">
        <f t="shared" si="300"/>
        <v>10501.45</v>
      </c>
      <c r="P1782" s="2">
        <f t="shared" si="301"/>
        <v>10331.444392039346</v>
      </c>
      <c r="Q1782" s="2">
        <f t="shared" si="302"/>
        <v>10454.3375</v>
      </c>
      <c r="R1782" s="2">
        <f t="shared" si="298"/>
        <v>10404.669071019673</v>
      </c>
      <c r="S1782" s="2">
        <f t="shared" si="307"/>
        <v>1</v>
      </c>
      <c r="T1782" s="2">
        <f t="shared" si="303"/>
        <v>146.79999999999927</v>
      </c>
      <c r="U1782" s="2">
        <f t="shared" si="304"/>
        <v>1.4230873628291061</v>
      </c>
      <c r="V1782" s="2">
        <f t="shared" si="305"/>
        <v>160.88750000000073</v>
      </c>
      <c r="W1782" s="2">
        <f t="shared" si="306"/>
        <v>1.5630085151237025</v>
      </c>
      <c r="X1782" t="str">
        <f>IF($T1783&gt;0, "up", "down")</f>
        <v>up</v>
      </c>
    </row>
    <row r="1783" spans="1:24" x14ac:dyDescent="0.2">
      <c r="A1783" s="1">
        <v>41128</v>
      </c>
      <c r="B1783" s="2">
        <v>10499.7</v>
      </c>
      <c r="C1783" s="2">
        <v>10616.9</v>
      </c>
      <c r="D1783" s="2">
        <v>10463.549999999999</v>
      </c>
      <c r="E1783" s="2">
        <v>10591.95</v>
      </c>
      <c r="F1783" s="2">
        <f t="shared" si="297"/>
        <v>10543.025</v>
      </c>
      <c r="G1783" s="2">
        <f>$C1783-$D1783</f>
        <v>153.35000000000036</v>
      </c>
      <c r="H1783" s="2">
        <f>$C1783-MAX($B1783,$E1783)</f>
        <v>24.949999999998909</v>
      </c>
      <c r="I1783" s="2">
        <f>MIN($B1783,$E1783)-$D1783</f>
        <v>36.150000000001455</v>
      </c>
      <c r="J1783" s="2">
        <f>$E1783-$B1783</f>
        <v>92.25</v>
      </c>
      <c r="K1783" s="2">
        <f>$H1783/$G1783</f>
        <v>0.16269970655362798</v>
      </c>
      <c r="L1783" s="2">
        <f>$I1783/$G1783</f>
        <v>0.23573524616890362</v>
      </c>
      <c r="M1783" s="2">
        <f>ABS($J1783)/$G1783</f>
        <v>0.6015650472774684</v>
      </c>
      <c r="N1783" s="2">
        <f t="shared" si="299"/>
        <v>10392.890946019674</v>
      </c>
      <c r="O1783" s="2">
        <f t="shared" si="300"/>
        <v>10616.9</v>
      </c>
      <c r="P1783" s="2">
        <f t="shared" si="301"/>
        <v>10392.890946019674</v>
      </c>
      <c r="Q1783" s="2">
        <f t="shared" si="302"/>
        <v>10543.025</v>
      </c>
      <c r="R1783" s="2">
        <f t="shared" si="298"/>
        <v>10486.426723009838</v>
      </c>
      <c r="S1783" s="2">
        <f t="shared" si="307"/>
        <v>1</v>
      </c>
      <c r="T1783" s="2">
        <f t="shared" si="303"/>
        <v>129.55000000000109</v>
      </c>
      <c r="U1783" s="2">
        <f t="shared" si="304"/>
        <v>1.2382436152316973</v>
      </c>
      <c r="V1783" s="2">
        <f t="shared" si="305"/>
        <v>88.6875</v>
      </c>
      <c r="W1783" s="2">
        <f t="shared" si="306"/>
        <v>0.84833209182313074</v>
      </c>
      <c r="X1783" t="str">
        <f>IF($T1784&gt;0, "up", "down")</f>
        <v>down</v>
      </c>
    </row>
    <row r="1784" spans="1:24" x14ac:dyDescent="0.2">
      <c r="A1784" s="1">
        <v>41129</v>
      </c>
      <c r="B1784" s="2">
        <v>10621</v>
      </c>
      <c r="C1784" s="2">
        <v>10640.75</v>
      </c>
      <c r="D1784" s="2">
        <v>10511.35</v>
      </c>
      <c r="E1784" s="2">
        <v>10529.25</v>
      </c>
      <c r="F1784" s="2">
        <f t="shared" si="297"/>
        <v>10575.5875</v>
      </c>
      <c r="G1784" s="2">
        <f>$C1784-$D1784</f>
        <v>129.39999999999964</v>
      </c>
      <c r="H1784" s="2">
        <f>$C1784-MAX($B1784,$E1784)</f>
        <v>19.75</v>
      </c>
      <c r="I1784" s="2">
        <f>MIN($B1784,$E1784)-$D1784</f>
        <v>17.899999999999636</v>
      </c>
      <c r="J1784" s="2">
        <f>$E1784-$B1784</f>
        <v>-91.75</v>
      </c>
      <c r="K1784" s="2">
        <f>$H1784/$G1784</f>
        <v>0.15262751159196333</v>
      </c>
      <c r="L1784" s="2">
        <f>$I1784/$G1784</f>
        <v>0.13833075734157407</v>
      </c>
      <c r="M1784" s="2">
        <f>ABS($J1784)/$G1784</f>
        <v>0.70904173106646262</v>
      </c>
      <c r="N1784" s="2">
        <f t="shared" si="299"/>
        <v>10467.957973009838</v>
      </c>
      <c r="O1784" s="2">
        <f t="shared" si="300"/>
        <v>10640.75</v>
      </c>
      <c r="P1784" s="2">
        <f t="shared" si="301"/>
        <v>10467.957973009838</v>
      </c>
      <c r="Q1784" s="2">
        <f t="shared" si="302"/>
        <v>10575.5875</v>
      </c>
      <c r="R1784" s="2">
        <f t="shared" si="298"/>
        <v>10538.063361504919</v>
      </c>
      <c r="S1784" s="2">
        <f t="shared" si="307"/>
        <v>1</v>
      </c>
      <c r="T1784" s="2">
        <f t="shared" si="303"/>
        <v>-62.700000000000728</v>
      </c>
      <c r="U1784" s="2">
        <f t="shared" si="304"/>
        <v>-0.59195898772181443</v>
      </c>
      <c r="V1784" s="2">
        <f t="shared" si="305"/>
        <v>32.5625</v>
      </c>
      <c r="W1784" s="2">
        <f t="shared" si="306"/>
        <v>0.30885348370130966</v>
      </c>
      <c r="X1784" t="str">
        <f>IF($T1785&gt;0, "up", "down")</f>
        <v>down</v>
      </c>
    </row>
    <row r="1785" spans="1:24" x14ac:dyDescent="0.2">
      <c r="A1785" s="1">
        <v>41130</v>
      </c>
      <c r="B1785" s="2">
        <v>10572.4</v>
      </c>
      <c r="C1785" s="2">
        <v>10614.2</v>
      </c>
      <c r="D1785" s="2">
        <v>10425.15</v>
      </c>
      <c r="E1785" s="2">
        <v>10445.9</v>
      </c>
      <c r="F1785" s="2">
        <f t="shared" si="297"/>
        <v>10514.4125</v>
      </c>
      <c r="G1785" s="2">
        <f>$C1785-$D1785</f>
        <v>189.05000000000109</v>
      </c>
      <c r="H1785" s="2">
        <f>$C1785-MAX($B1785,$E1785)</f>
        <v>41.800000000001091</v>
      </c>
      <c r="I1785" s="2">
        <f>MIN($B1785,$E1785)-$D1785</f>
        <v>20.75</v>
      </c>
      <c r="J1785" s="2">
        <f>$E1785-$B1785</f>
        <v>-126.5</v>
      </c>
      <c r="K1785" s="2">
        <f>$H1785/$G1785</f>
        <v>0.22110552763819546</v>
      </c>
      <c r="L1785" s="2">
        <f>$I1785/$G1785</f>
        <v>0.10975932293044105</v>
      </c>
      <c r="M1785" s="2">
        <f>ABS($J1785)/$G1785</f>
        <v>0.66913514943136354</v>
      </c>
      <c r="N1785" s="2">
        <f t="shared" si="299"/>
        <v>10521.772736504918</v>
      </c>
      <c r="O1785" s="2">
        <f t="shared" si="300"/>
        <v>10614.2</v>
      </c>
      <c r="P1785" s="2">
        <f t="shared" si="301"/>
        <v>10425.15</v>
      </c>
      <c r="Q1785" s="2">
        <f t="shared" si="302"/>
        <v>10514.4125</v>
      </c>
      <c r="R1785" s="2">
        <f t="shared" si="298"/>
        <v>10518.88380912623</v>
      </c>
      <c r="S1785" s="2">
        <f t="shared" si="307"/>
        <v>0.91576609418463517</v>
      </c>
      <c r="T1785" s="2">
        <f t="shared" si="303"/>
        <v>-83.350000000000364</v>
      </c>
      <c r="U1785" s="2">
        <f t="shared" si="304"/>
        <v>-0.79160434029014759</v>
      </c>
      <c r="V1785" s="2">
        <f t="shared" si="305"/>
        <v>-61.174999999999272</v>
      </c>
      <c r="W1785" s="2">
        <f t="shared" si="306"/>
        <v>-0.5784548612547461</v>
      </c>
      <c r="X1785" t="str">
        <f>IF($T1786&gt;0, "up", "down")</f>
        <v>down</v>
      </c>
    </row>
    <row r="1786" spans="1:24" x14ac:dyDescent="0.2">
      <c r="A1786" s="1">
        <v>41131</v>
      </c>
      <c r="B1786" s="2">
        <v>10427.35</v>
      </c>
      <c r="C1786" s="2">
        <v>10449.25</v>
      </c>
      <c r="D1786" s="2">
        <v>10272.049999999999</v>
      </c>
      <c r="E1786" s="2">
        <v>10358.950000000001</v>
      </c>
      <c r="F1786" s="2">
        <f t="shared" si="297"/>
        <v>10376.9</v>
      </c>
      <c r="G1786" s="2">
        <f>$C1786-$D1786</f>
        <v>177.20000000000073</v>
      </c>
      <c r="H1786" s="2">
        <f>$C1786-MAX($B1786,$E1786)</f>
        <v>21.899999999999636</v>
      </c>
      <c r="I1786" s="2">
        <f>MIN($B1786,$E1786)-$D1786</f>
        <v>86.900000000001455</v>
      </c>
      <c r="J1786" s="2">
        <f>$E1786-$B1786</f>
        <v>-68.399999999999636</v>
      </c>
      <c r="K1786" s="2">
        <f>$H1786/$G1786</f>
        <v>0.12358916478555049</v>
      </c>
      <c r="L1786" s="2">
        <f>$I1786/$G1786</f>
        <v>0.49040632054176692</v>
      </c>
      <c r="M1786" s="2">
        <f>ABS($J1786)/$G1786</f>
        <v>0.3860045146726826</v>
      </c>
      <c r="N1786" s="2">
        <f t="shared" si="299"/>
        <v>10518.09261825246</v>
      </c>
      <c r="O1786" s="2">
        <f t="shared" si="300"/>
        <v>10518.09261825246</v>
      </c>
      <c r="P1786" s="2">
        <f t="shared" si="301"/>
        <v>10272.049999999999</v>
      </c>
      <c r="Q1786" s="2">
        <f t="shared" si="302"/>
        <v>10376.9</v>
      </c>
      <c r="R1786" s="2">
        <f t="shared" si="298"/>
        <v>10421.283809126229</v>
      </c>
      <c r="S1786" s="2">
        <f t="shared" si="307"/>
        <v>0.12455359255720329</v>
      </c>
      <c r="T1786" s="2">
        <f t="shared" si="303"/>
        <v>-86.949999999998909</v>
      </c>
      <c r="U1786" s="2">
        <f t="shared" si="304"/>
        <v>-0.83238399754926728</v>
      </c>
      <c r="V1786" s="2">
        <f t="shared" si="305"/>
        <v>-137.51250000000073</v>
      </c>
      <c r="W1786" s="2">
        <f t="shared" si="306"/>
        <v>-1.3078476805052182</v>
      </c>
      <c r="X1786" t="str">
        <f>IF($T1787&gt;0, "up", "down")</f>
        <v>up</v>
      </c>
    </row>
    <row r="1787" spans="1:24" x14ac:dyDescent="0.2">
      <c r="A1787" s="1">
        <v>41134</v>
      </c>
      <c r="B1787" s="2">
        <v>10339.200000000001</v>
      </c>
      <c r="C1787" s="2">
        <v>10415.200000000001</v>
      </c>
      <c r="D1787" s="2">
        <v>10284.049999999999</v>
      </c>
      <c r="E1787" s="2">
        <v>10401.299999999999</v>
      </c>
      <c r="F1787" s="2">
        <f t="shared" si="297"/>
        <v>10359.9375</v>
      </c>
      <c r="G1787" s="2">
        <f>$C1787-$D1787</f>
        <v>131.15000000000146</v>
      </c>
      <c r="H1787" s="2">
        <f>$C1787-MAX($B1787,$E1787)</f>
        <v>13.900000000001455</v>
      </c>
      <c r="I1787" s="2">
        <f>MIN($B1787,$E1787)-$D1787</f>
        <v>55.150000000001455</v>
      </c>
      <c r="J1787" s="2">
        <f>$E1787-$B1787</f>
        <v>62.099999999998545</v>
      </c>
      <c r="K1787" s="2">
        <f>$H1787/$G1787</f>
        <v>0.10598551277164545</v>
      </c>
      <c r="L1787" s="2">
        <f>$I1787/$G1787</f>
        <v>0.4205108654212798</v>
      </c>
      <c r="M1787" s="2">
        <f>ABS($J1787)/$G1787</f>
        <v>0.47350362180707478</v>
      </c>
      <c r="N1787" s="2">
        <f t="shared" si="299"/>
        <v>10447.496309126229</v>
      </c>
      <c r="O1787" s="2">
        <f t="shared" si="300"/>
        <v>10447.496309126229</v>
      </c>
      <c r="P1787" s="2">
        <f t="shared" si="301"/>
        <v>10284.049999999999</v>
      </c>
      <c r="Q1787" s="2">
        <f t="shared" si="302"/>
        <v>10359.9375</v>
      </c>
      <c r="R1787" s="2">
        <f t="shared" si="298"/>
        <v>10384.745029563113</v>
      </c>
      <c r="S1787" s="2">
        <f t="shared" si="307"/>
        <v>0</v>
      </c>
      <c r="T1787" s="2">
        <f t="shared" si="303"/>
        <v>42.349999999998545</v>
      </c>
      <c r="U1787" s="2">
        <f t="shared" si="304"/>
        <v>0.40882521877215877</v>
      </c>
      <c r="V1787" s="2">
        <f t="shared" si="305"/>
        <v>-16.962499999999636</v>
      </c>
      <c r="W1787" s="2">
        <f t="shared" si="306"/>
        <v>-0.16346404032032338</v>
      </c>
      <c r="X1787" t="str">
        <f>IF($T1788&gt;0, "up", "down")</f>
        <v>up</v>
      </c>
    </row>
    <row r="1788" spans="1:24" x14ac:dyDescent="0.2">
      <c r="A1788" s="1">
        <v>41135</v>
      </c>
      <c r="B1788" s="2">
        <v>10411.549999999999</v>
      </c>
      <c r="C1788" s="2">
        <v>10547.1</v>
      </c>
      <c r="D1788" s="2">
        <v>10387.950000000001</v>
      </c>
      <c r="E1788" s="2">
        <v>10519.15</v>
      </c>
      <c r="F1788" s="2">
        <f t="shared" si="297"/>
        <v>10466.4375</v>
      </c>
      <c r="G1788" s="2">
        <f>$C1788-$D1788</f>
        <v>159.14999999999964</v>
      </c>
      <c r="H1788" s="2">
        <f>$C1788-MAX($B1788,$E1788)</f>
        <v>27.950000000000728</v>
      </c>
      <c r="I1788" s="2">
        <f>MIN($B1788,$E1788)-$D1788</f>
        <v>23.599999999998545</v>
      </c>
      <c r="J1788" s="2">
        <f>$E1788-$B1788</f>
        <v>107.60000000000036</v>
      </c>
      <c r="K1788" s="2">
        <f>$H1788/$G1788</f>
        <v>0.17562048382030029</v>
      </c>
      <c r="L1788" s="2">
        <f>$I1788/$G1788</f>
        <v>0.14828777882499905</v>
      </c>
      <c r="M1788" s="2">
        <f>ABS($J1788)/$G1788</f>
        <v>0.67609173735470063</v>
      </c>
      <c r="N1788" s="2">
        <f t="shared" si="299"/>
        <v>10403.716904563114</v>
      </c>
      <c r="O1788" s="2">
        <f t="shared" si="300"/>
        <v>10547.1</v>
      </c>
      <c r="P1788" s="2">
        <f t="shared" si="301"/>
        <v>10387.950000000001</v>
      </c>
      <c r="Q1788" s="2">
        <f t="shared" si="302"/>
        <v>10466.4375</v>
      </c>
      <c r="R1788" s="2">
        <f t="shared" si="298"/>
        <v>10451.30110114078</v>
      </c>
      <c r="S1788" s="2">
        <f t="shared" si="307"/>
        <v>0.43410380699242646</v>
      </c>
      <c r="T1788" s="2">
        <f t="shared" si="303"/>
        <v>117.85000000000036</v>
      </c>
      <c r="U1788" s="2">
        <f t="shared" si="304"/>
        <v>1.1330314479920813</v>
      </c>
      <c r="V1788" s="2">
        <f t="shared" si="305"/>
        <v>106.5</v>
      </c>
      <c r="W1788" s="2">
        <f t="shared" si="306"/>
        <v>1.0279984797205581</v>
      </c>
      <c r="X1788" t="str">
        <f>IF($T1789&gt;0, "up", "down")</f>
        <v>down</v>
      </c>
    </row>
    <row r="1789" spans="1:24" x14ac:dyDescent="0.2">
      <c r="A1789" s="1">
        <v>41137</v>
      </c>
      <c r="B1789" s="2">
        <v>10537.95</v>
      </c>
      <c r="C1789" s="2">
        <v>10551.05</v>
      </c>
      <c r="D1789" s="2">
        <v>10405.700000000001</v>
      </c>
      <c r="E1789" s="2">
        <v>10426.75</v>
      </c>
      <c r="F1789" s="2">
        <f t="shared" si="297"/>
        <v>10480.362499999999</v>
      </c>
      <c r="G1789" s="2">
        <f>$C1789-$D1789</f>
        <v>145.34999999999854</v>
      </c>
      <c r="H1789" s="2">
        <f>$C1789-MAX($B1789,$E1789)</f>
        <v>13.099999999998545</v>
      </c>
      <c r="I1789" s="2">
        <f>MIN($B1789,$E1789)-$D1789</f>
        <v>21.049999999999272</v>
      </c>
      <c r="J1789" s="2">
        <f>$E1789-$B1789</f>
        <v>-111.20000000000073</v>
      </c>
      <c r="K1789" s="2">
        <f>$H1789/$G1789</f>
        <v>9.012727898175904E-2</v>
      </c>
      <c r="L1789" s="2">
        <f>$I1789/$G1789</f>
        <v>0.14482284141726512</v>
      </c>
      <c r="M1789" s="2">
        <f>ABS($J1789)/$G1789</f>
        <v>0.76504987960097581</v>
      </c>
      <c r="N1789" s="2">
        <f t="shared" si="299"/>
        <v>10435.077202281558</v>
      </c>
      <c r="O1789" s="2">
        <f t="shared" si="300"/>
        <v>10551.05</v>
      </c>
      <c r="P1789" s="2">
        <f t="shared" si="301"/>
        <v>10405.700000000001</v>
      </c>
      <c r="Q1789" s="2">
        <f t="shared" si="302"/>
        <v>10480.362499999999</v>
      </c>
      <c r="R1789" s="2">
        <f t="shared" si="298"/>
        <v>10468.047425570388</v>
      </c>
      <c r="S1789" s="2">
        <f t="shared" si="307"/>
        <v>0.62101650453796509</v>
      </c>
      <c r="T1789" s="2">
        <f t="shared" si="303"/>
        <v>-92.399999999999636</v>
      </c>
      <c r="U1789" s="2">
        <f t="shared" si="304"/>
        <v>-0.87839796941767756</v>
      </c>
      <c r="V1789" s="2">
        <f t="shared" si="305"/>
        <v>13.924999999999272</v>
      </c>
      <c r="W1789" s="2">
        <f t="shared" si="306"/>
        <v>0.13304431426642804</v>
      </c>
      <c r="X1789" t="str">
        <f>IF($T1790&gt;0, "up", "down")</f>
        <v>down</v>
      </c>
    </row>
    <row r="1790" spans="1:24" x14ac:dyDescent="0.2">
      <c r="A1790" s="1">
        <v>41138</v>
      </c>
      <c r="B1790" s="2">
        <v>10425.85</v>
      </c>
      <c r="C1790" s="2">
        <v>10505.85</v>
      </c>
      <c r="D1790" s="2">
        <v>10354.700000000001</v>
      </c>
      <c r="E1790" s="2">
        <v>10417.9</v>
      </c>
      <c r="F1790" s="2">
        <f t="shared" si="297"/>
        <v>10426.075000000001</v>
      </c>
      <c r="G1790" s="2">
        <f>$C1790-$D1790</f>
        <v>151.14999999999964</v>
      </c>
      <c r="H1790" s="2">
        <f>$C1790-MAX($B1790,$E1790)</f>
        <v>80</v>
      </c>
      <c r="I1790" s="2">
        <f>MIN($B1790,$E1790)-$D1790</f>
        <v>63.199999999998909</v>
      </c>
      <c r="J1790" s="2">
        <f>$E1790-$B1790</f>
        <v>-7.9500000000007276</v>
      </c>
      <c r="K1790" s="2">
        <f>$H1790/$G1790</f>
        <v>0.52927555408534699</v>
      </c>
      <c r="L1790" s="2">
        <f>$I1790/$G1790</f>
        <v>0.41812768772741687</v>
      </c>
      <c r="M1790" s="2">
        <f>ABS($J1790)/$G1790</f>
        <v>5.2596758187236164E-2</v>
      </c>
      <c r="N1790" s="2">
        <f t="shared" si="299"/>
        <v>10457.719851140779</v>
      </c>
      <c r="O1790" s="2">
        <f t="shared" si="300"/>
        <v>10505.85</v>
      </c>
      <c r="P1790" s="2">
        <f t="shared" si="301"/>
        <v>10354.700000000001</v>
      </c>
      <c r="Q1790" s="2">
        <f t="shared" si="302"/>
        <v>10426.075000000001</v>
      </c>
      <c r="R1790" s="2">
        <f t="shared" si="298"/>
        <v>10436.086212785194</v>
      </c>
      <c r="S1790" s="2">
        <f t="shared" si="307"/>
        <v>0.61632300729497702</v>
      </c>
      <c r="T1790" s="2">
        <f t="shared" si="303"/>
        <v>-8.8500000000003638</v>
      </c>
      <c r="U1790" s="2">
        <f t="shared" si="304"/>
        <v>-8.4877838252575E-2</v>
      </c>
      <c r="V1790" s="2">
        <f t="shared" si="305"/>
        <v>-54.287499999998545</v>
      </c>
      <c r="W1790" s="2">
        <f t="shared" si="306"/>
        <v>-0.51799257897805107</v>
      </c>
      <c r="X1790" t="str">
        <f>IF($T1791&gt;0, "up", "down")</f>
        <v>up</v>
      </c>
    </row>
    <row r="1791" spans="1:24" x14ac:dyDescent="0.2">
      <c r="A1791" s="1">
        <v>41142</v>
      </c>
      <c r="B1791" s="2">
        <v>10436.85</v>
      </c>
      <c r="C1791" s="2">
        <v>10484.549999999999</v>
      </c>
      <c r="D1791" s="2">
        <v>10353.85</v>
      </c>
      <c r="E1791" s="2">
        <v>10469.5</v>
      </c>
      <c r="F1791" s="2">
        <f t="shared" si="297"/>
        <v>10436.1875</v>
      </c>
      <c r="G1791" s="2">
        <f>$C1791-$D1791</f>
        <v>130.69999999999891</v>
      </c>
      <c r="H1791" s="2">
        <f>$C1791-MAX($B1791,$E1791)</f>
        <v>15.049999999999272</v>
      </c>
      <c r="I1791" s="2">
        <f>MIN($B1791,$E1791)-$D1791</f>
        <v>83</v>
      </c>
      <c r="J1791" s="2">
        <f>$E1791-$B1791</f>
        <v>32.649999999999636</v>
      </c>
      <c r="K1791" s="2">
        <f>$H1791/$G1791</f>
        <v>0.11514919663350726</v>
      </c>
      <c r="L1791" s="2">
        <f>$I1791/$G1791</f>
        <v>0.63504208110176508</v>
      </c>
      <c r="M1791" s="2">
        <f>ABS($J1791)/$G1791</f>
        <v>0.2498087222647277</v>
      </c>
      <c r="N1791" s="2">
        <f t="shared" si="299"/>
        <v>10441.897425570391</v>
      </c>
      <c r="O1791" s="2">
        <f t="shared" si="300"/>
        <v>10484.549999999999</v>
      </c>
      <c r="P1791" s="2">
        <f t="shared" si="301"/>
        <v>10353.85</v>
      </c>
      <c r="Q1791" s="2">
        <f t="shared" si="302"/>
        <v>10436.1875</v>
      </c>
      <c r="R1791" s="2">
        <f t="shared" si="298"/>
        <v>10429.121231392597</v>
      </c>
      <c r="S1791" s="2">
        <f t="shared" si="307"/>
        <v>0.53271219024250194</v>
      </c>
      <c r="T1791" s="2">
        <f t="shared" si="303"/>
        <v>51.600000000000364</v>
      </c>
      <c r="U1791" s="2">
        <f t="shared" si="304"/>
        <v>0.4953013563194153</v>
      </c>
      <c r="V1791" s="2">
        <f t="shared" si="305"/>
        <v>10.112499999999272</v>
      </c>
      <c r="W1791" s="2">
        <f t="shared" si="306"/>
        <v>9.6992396467503558E-2</v>
      </c>
      <c r="X1791" t="str">
        <f>IF($T1792&gt;0, "up", "down")</f>
        <v>up</v>
      </c>
    </row>
    <row r="1792" spans="1:24" x14ac:dyDescent="0.2">
      <c r="A1792" s="1">
        <v>41143</v>
      </c>
      <c r="B1792" s="2">
        <v>10413.950000000001</v>
      </c>
      <c r="C1792" s="2">
        <v>10533.7</v>
      </c>
      <c r="D1792" s="2">
        <v>10401.75</v>
      </c>
      <c r="E1792" s="2">
        <v>10472.200000000001</v>
      </c>
      <c r="F1792" s="2">
        <f t="shared" si="297"/>
        <v>10455.400000000001</v>
      </c>
      <c r="G1792" s="2">
        <f>$C1792-$D1792</f>
        <v>131.95000000000073</v>
      </c>
      <c r="H1792" s="2">
        <f>$C1792-MAX($B1792,$E1792)</f>
        <v>61.5</v>
      </c>
      <c r="I1792" s="2">
        <f>MIN($B1792,$E1792)-$D1792</f>
        <v>12.200000000000728</v>
      </c>
      <c r="J1792" s="2">
        <f>$E1792-$B1792</f>
        <v>58.25</v>
      </c>
      <c r="K1792" s="2">
        <f>$H1792/$G1792</f>
        <v>0.46608563849942902</v>
      </c>
      <c r="L1792" s="2">
        <f>$I1792/$G1792</f>
        <v>9.2459264873062982E-2</v>
      </c>
      <c r="M1792" s="2">
        <f>ABS($J1792)/$G1792</f>
        <v>0.44145509662750798</v>
      </c>
      <c r="N1792" s="2">
        <f t="shared" si="299"/>
        <v>10439.042462785195</v>
      </c>
      <c r="O1792" s="2">
        <f t="shared" si="300"/>
        <v>10533.7</v>
      </c>
      <c r="P1792" s="2">
        <f t="shared" si="301"/>
        <v>10401.75</v>
      </c>
      <c r="Q1792" s="2">
        <f t="shared" si="302"/>
        <v>10455.400000000001</v>
      </c>
      <c r="R1792" s="2">
        <f t="shared" si="298"/>
        <v>10457.473115696299</v>
      </c>
      <c r="S1792" s="2">
        <f t="shared" si="307"/>
        <v>0.72834976299526055</v>
      </c>
      <c r="T1792" s="2">
        <f t="shared" si="303"/>
        <v>2.7000000000007276</v>
      </c>
      <c r="U1792" s="2">
        <f t="shared" si="304"/>
        <v>2.5789197191849925E-2</v>
      </c>
      <c r="V1792" s="2">
        <f t="shared" si="305"/>
        <v>19.212500000001455</v>
      </c>
      <c r="W1792" s="2">
        <f t="shared" si="306"/>
        <v>0.18409500595884709</v>
      </c>
      <c r="X1792" t="str">
        <f>IF($T1793&gt;0, "up", "down")</f>
        <v>down</v>
      </c>
    </row>
    <row r="1793" spans="1:24" x14ac:dyDescent="0.2">
      <c r="A1793" s="1">
        <v>41144</v>
      </c>
      <c r="B1793" s="2">
        <v>10508.75</v>
      </c>
      <c r="C1793" s="2">
        <v>10560.85</v>
      </c>
      <c r="D1793" s="2">
        <v>10413.299999999999</v>
      </c>
      <c r="E1793" s="2">
        <v>10457.700000000001</v>
      </c>
      <c r="F1793" s="2">
        <f t="shared" si="297"/>
        <v>10485.15</v>
      </c>
      <c r="G1793" s="2">
        <f>$C1793-$D1793</f>
        <v>147.55000000000109</v>
      </c>
      <c r="H1793" s="2">
        <f>$C1793-MAX($B1793,$E1793)</f>
        <v>52.100000000000364</v>
      </c>
      <c r="I1793" s="2">
        <f>MIN($B1793,$E1793)-$D1793</f>
        <v>44.400000000001455</v>
      </c>
      <c r="J1793" s="2">
        <f>$E1793-$B1793</f>
        <v>-51.049999999999272</v>
      </c>
      <c r="K1793" s="2">
        <f>$H1793/$G1793</f>
        <v>0.35310064384954237</v>
      </c>
      <c r="L1793" s="2">
        <f>$I1793/$G1793</f>
        <v>0.3009149440867579</v>
      </c>
      <c r="M1793" s="2">
        <f>ABS($J1793)/$G1793</f>
        <v>0.34598441206369973</v>
      </c>
      <c r="N1793" s="2">
        <f t="shared" si="299"/>
        <v>10447.221231392599</v>
      </c>
      <c r="O1793" s="2">
        <f t="shared" si="300"/>
        <v>10560.85</v>
      </c>
      <c r="P1793" s="2">
        <f t="shared" si="301"/>
        <v>10413.299999999999</v>
      </c>
      <c r="Q1793" s="2">
        <f t="shared" si="302"/>
        <v>10485.15</v>
      </c>
      <c r="R1793" s="2">
        <f t="shared" si="298"/>
        <v>10476.630307848149</v>
      </c>
      <c r="S1793" s="2">
        <f t="shared" si="307"/>
        <v>1</v>
      </c>
      <c r="T1793" s="2">
        <f t="shared" si="303"/>
        <v>-14.5</v>
      </c>
      <c r="U1793" s="2">
        <f t="shared" si="304"/>
        <v>-0.13846183227975017</v>
      </c>
      <c r="V1793" s="2">
        <f t="shared" si="305"/>
        <v>29.749999999998181</v>
      </c>
      <c r="W1793" s="2">
        <f t="shared" si="306"/>
        <v>0.2845419591789714</v>
      </c>
      <c r="X1793" t="str">
        <f>IF($T1794&gt;0, "up", "down")</f>
        <v>down</v>
      </c>
    </row>
    <row r="1794" spans="1:24" x14ac:dyDescent="0.2">
      <c r="A1794" s="1">
        <v>41145</v>
      </c>
      <c r="B1794" s="2">
        <v>10404.5</v>
      </c>
      <c r="C1794" s="2">
        <v>10412.25</v>
      </c>
      <c r="D1794" s="2">
        <v>10318.549999999999</v>
      </c>
      <c r="E1794" s="2">
        <v>10332.85</v>
      </c>
      <c r="F1794" s="2">
        <f t="shared" si="297"/>
        <v>10367.0375</v>
      </c>
      <c r="G1794" s="2">
        <f>$C1794-$D1794</f>
        <v>93.700000000000728</v>
      </c>
      <c r="H1794" s="2">
        <f>$C1794-MAX($B1794,$E1794)</f>
        <v>7.75</v>
      </c>
      <c r="I1794" s="2">
        <f>MIN($B1794,$E1794)-$D1794</f>
        <v>14.300000000001091</v>
      </c>
      <c r="J1794" s="2">
        <f>$E1794-$B1794</f>
        <v>-71.649999999999636</v>
      </c>
      <c r="K1794" s="2">
        <f>$H1794/$G1794</f>
        <v>8.2710779082176514E-2</v>
      </c>
      <c r="L1794" s="2">
        <f>$I1794/$G1794</f>
        <v>0.15261472785486638</v>
      </c>
      <c r="M1794" s="2">
        <f>ABS($J1794)/$G1794</f>
        <v>0.76467449306295709</v>
      </c>
      <c r="N1794" s="2">
        <f t="shared" si="299"/>
        <v>10466.1856156963</v>
      </c>
      <c r="O1794" s="2">
        <f t="shared" si="300"/>
        <v>10466.1856156963</v>
      </c>
      <c r="P1794" s="2">
        <f t="shared" si="301"/>
        <v>10318.549999999999</v>
      </c>
      <c r="Q1794" s="2">
        <f t="shared" si="302"/>
        <v>10367.0375</v>
      </c>
      <c r="R1794" s="2">
        <f t="shared" si="298"/>
        <v>10404.489682848151</v>
      </c>
      <c r="S1794" s="2">
        <f t="shared" si="307"/>
        <v>0</v>
      </c>
      <c r="T1794" s="2">
        <f t="shared" si="303"/>
        <v>-124.85000000000036</v>
      </c>
      <c r="U1794" s="2">
        <f t="shared" si="304"/>
        <v>-1.1938571578836681</v>
      </c>
      <c r="V1794" s="2">
        <f t="shared" si="305"/>
        <v>-118.11249999999927</v>
      </c>
      <c r="W1794" s="2">
        <f t="shared" si="306"/>
        <v>-1.1264741086202799</v>
      </c>
      <c r="X1794" t="str">
        <f>IF($T1795&gt;0, "up", "down")</f>
        <v>down</v>
      </c>
    </row>
    <row r="1795" spans="1:24" x14ac:dyDescent="0.2">
      <c r="A1795" s="1">
        <v>41148</v>
      </c>
      <c r="B1795" s="2">
        <v>10338.25</v>
      </c>
      <c r="C1795" s="2">
        <v>10338.25</v>
      </c>
      <c r="D1795" s="2">
        <v>10134.4</v>
      </c>
      <c r="E1795" s="2">
        <v>10150.4</v>
      </c>
      <c r="F1795" s="2">
        <f t="shared" ref="F1795:F1858" si="308">AVERAGE($B1795:$E1795)</f>
        <v>10240.325000000001</v>
      </c>
      <c r="G1795" s="2">
        <f>$C1795-$D1795</f>
        <v>203.85000000000036</v>
      </c>
      <c r="H1795" s="2">
        <f>$C1795-MAX($B1795,$E1795)</f>
        <v>0</v>
      </c>
      <c r="I1795" s="2">
        <f>MIN($B1795,$E1795)-$D1795</f>
        <v>16</v>
      </c>
      <c r="J1795" s="2">
        <f>$E1795-$B1795</f>
        <v>-187.85000000000036</v>
      </c>
      <c r="K1795" s="2">
        <f>$H1795/$G1795</f>
        <v>0</v>
      </c>
      <c r="L1795" s="2">
        <f>$I1795/$G1795</f>
        <v>7.8489085111601534E-2</v>
      </c>
      <c r="M1795" s="2">
        <f>ABS($J1795)/$G1795</f>
        <v>0.92151091488839842</v>
      </c>
      <c r="N1795" s="2">
        <f t="shared" si="299"/>
        <v>10416.611557848151</v>
      </c>
      <c r="O1795" s="2">
        <f t="shared" si="300"/>
        <v>10416.611557848151</v>
      </c>
      <c r="P1795" s="2">
        <f t="shared" si="301"/>
        <v>10134.4</v>
      </c>
      <c r="Q1795" s="2">
        <f t="shared" si="302"/>
        <v>10240.325000000001</v>
      </c>
      <c r="R1795" s="2">
        <f t="shared" ref="R1795:R1858" si="309">AVERAGE($N1795:$Q1795)</f>
        <v>10301.987028924075</v>
      </c>
      <c r="S1795" s="2">
        <f t="shared" si="307"/>
        <v>0</v>
      </c>
      <c r="T1795" s="2">
        <f t="shared" si="303"/>
        <v>-182.45000000000073</v>
      </c>
      <c r="U1795" s="2">
        <f t="shared" si="304"/>
        <v>-1.7657277517819452</v>
      </c>
      <c r="V1795" s="2">
        <f t="shared" si="305"/>
        <v>-126.71249999999964</v>
      </c>
      <c r="W1795" s="2">
        <f t="shared" si="306"/>
        <v>-1.2222633515119401</v>
      </c>
      <c r="X1795" t="str">
        <f>IF($T1796&gt;0, "up", "down")</f>
        <v>down</v>
      </c>
    </row>
    <row r="1796" spans="1:24" x14ac:dyDescent="0.2">
      <c r="A1796" s="1">
        <v>41149</v>
      </c>
      <c r="B1796" s="2">
        <v>10149.950000000001</v>
      </c>
      <c r="C1796" s="2">
        <v>10151.35</v>
      </c>
      <c r="D1796" s="2">
        <v>10022.85</v>
      </c>
      <c r="E1796" s="2">
        <v>10059.4</v>
      </c>
      <c r="F1796" s="2">
        <f t="shared" si="308"/>
        <v>10095.887500000001</v>
      </c>
      <c r="G1796" s="2">
        <f>$C1796-$D1796</f>
        <v>128.5</v>
      </c>
      <c r="H1796" s="2">
        <f>$C1796-MAX($B1796,$E1796)</f>
        <v>1.3999999999996362</v>
      </c>
      <c r="I1796" s="2">
        <f>MIN($B1796,$E1796)-$D1796</f>
        <v>36.549999999999272</v>
      </c>
      <c r="J1796" s="2">
        <f>$E1796-$B1796</f>
        <v>-90.550000000001091</v>
      </c>
      <c r="K1796" s="2">
        <f>$H1796/$G1796</f>
        <v>1.0894941634238414E-2</v>
      </c>
      <c r="L1796" s="2">
        <f>$I1796/$G1796</f>
        <v>0.28443579766536398</v>
      </c>
      <c r="M1796" s="2">
        <f>ABS($J1796)/$G1796</f>
        <v>0.70466926070039759</v>
      </c>
      <c r="N1796" s="2">
        <f t="shared" ref="N1796:N1859" si="310">AVERAGE($N1795,$Q1795)</f>
        <v>10328.468278924076</v>
      </c>
      <c r="O1796" s="2">
        <f t="shared" ref="O1796:O1859" si="311">MAX($N1796,$C1796,$Q1796)</f>
        <v>10328.468278924076</v>
      </c>
      <c r="P1796" s="2">
        <f t="shared" ref="P1796:P1859" si="312">MIN($N1796,$D1796,$Q1796)</f>
        <v>10022.85</v>
      </c>
      <c r="Q1796" s="2">
        <f t="shared" ref="Q1796:Q1859" si="313">AVERAGE($B1796:$E1796)</f>
        <v>10095.887500000001</v>
      </c>
      <c r="R1796" s="2">
        <f t="shared" si="309"/>
        <v>10193.918514462039</v>
      </c>
      <c r="S1796" s="2">
        <f t="shared" si="307"/>
        <v>0</v>
      </c>
      <c r="T1796" s="2">
        <f t="shared" ref="T1796:T1859" si="314">$E1796-$E1795</f>
        <v>-91</v>
      </c>
      <c r="U1796" s="2">
        <f t="shared" ref="U1796:U1859" si="315">($T1796/$E1795)*100</f>
        <v>-0.89651639344262291</v>
      </c>
      <c r="V1796" s="2">
        <f t="shared" ref="V1796:V1859" si="316">$F1796-$F1795</f>
        <v>-144.4375</v>
      </c>
      <c r="W1796" s="2">
        <f t="shared" ref="W1796:W1859" si="317">($V1796/$F1795)*100</f>
        <v>-1.4104776947997255</v>
      </c>
      <c r="X1796" t="str">
        <f>IF($T1797&gt;0, "up", "down")</f>
        <v>down</v>
      </c>
    </row>
    <row r="1797" spans="1:24" x14ac:dyDescent="0.2">
      <c r="A1797" s="1">
        <v>41150</v>
      </c>
      <c r="B1797" s="2">
        <v>10077.4</v>
      </c>
      <c r="C1797" s="2">
        <v>10127</v>
      </c>
      <c r="D1797" s="2">
        <v>9998.1</v>
      </c>
      <c r="E1797" s="2">
        <v>10011.9</v>
      </c>
      <c r="F1797" s="2">
        <f t="shared" si="308"/>
        <v>10053.6</v>
      </c>
      <c r="G1797" s="2">
        <f>$C1797-$D1797</f>
        <v>128.89999999999964</v>
      </c>
      <c r="H1797" s="2">
        <f>$C1797-MAX($B1797,$E1797)</f>
        <v>49.600000000000364</v>
      </c>
      <c r="I1797" s="2">
        <f>MIN($B1797,$E1797)-$D1797</f>
        <v>13.799999999999272</v>
      </c>
      <c r="J1797" s="2">
        <f>$E1797-$B1797</f>
        <v>-65.5</v>
      </c>
      <c r="K1797" s="2">
        <f>$H1797/$G1797</f>
        <v>0.3847944142746354</v>
      </c>
      <c r="L1797" s="2">
        <f>$I1797/$G1797</f>
        <v>0.10705973622963004</v>
      </c>
      <c r="M1797" s="2">
        <f>ABS($J1797)/$G1797</f>
        <v>0.5081458494957346</v>
      </c>
      <c r="N1797" s="2">
        <f t="shared" si="310"/>
        <v>10212.177889462038</v>
      </c>
      <c r="O1797" s="2">
        <f t="shared" si="311"/>
        <v>10212.177889462038</v>
      </c>
      <c r="P1797" s="2">
        <f t="shared" si="312"/>
        <v>9998.1</v>
      </c>
      <c r="Q1797" s="2">
        <f t="shared" si="313"/>
        <v>10053.6</v>
      </c>
      <c r="R1797" s="2">
        <f t="shared" si="309"/>
        <v>10119.013944731019</v>
      </c>
      <c r="S1797" s="2">
        <f t="shared" si="307"/>
        <v>0</v>
      </c>
      <c r="T1797" s="2">
        <f t="shared" si="314"/>
        <v>-47.5</v>
      </c>
      <c r="U1797" s="2">
        <f t="shared" si="315"/>
        <v>-0.47219516074517365</v>
      </c>
      <c r="V1797" s="2">
        <f t="shared" si="316"/>
        <v>-42.287500000000364</v>
      </c>
      <c r="W1797" s="2">
        <f t="shared" si="317"/>
        <v>-0.41885866893822227</v>
      </c>
      <c r="X1797" t="str">
        <f>IF($T1798&gt;0, "up", "down")</f>
        <v>up</v>
      </c>
    </row>
    <row r="1798" spans="1:24" x14ac:dyDescent="0.2">
      <c r="A1798" s="1">
        <v>41151</v>
      </c>
      <c r="B1798" s="2">
        <v>9978.2000000000007</v>
      </c>
      <c r="C1798" s="2">
        <v>10130.9</v>
      </c>
      <c r="D1798" s="2">
        <v>9959.0499999999993</v>
      </c>
      <c r="E1798" s="2">
        <v>10085.200000000001</v>
      </c>
      <c r="F1798" s="2">
        <f t="shared" si="308"/>
        <v>10038.3375</v>
      </c>
      <c r="G1798" s="2">
        <f>$C1798-$D1798</f>
        <v>171.85000000000036</v>
      </c>
      <c r="H1798" s="2">
        <f>$C1798-MAX($B1798,$E1798)</f>
        <v>45.699999999998909</v>
      </c>
      <c r="I1798" s="2">
        <f>MIN($B1798,$E1798)-$D1798</f>
        <v>19.150000000001455</v>
      </c>
      <c r="J1798" s="2">
        <f>$E1798-$B1798</f>
        <v>107</v>
      </c>
      <c r="K1798" s="2">
        <f>$H1798/$G1798</f>
        <v>0.26592958975850339</v>
      </c>
      <c r="L1798" s="2">
        <f>$I1798/$G1798</f>
        <v>0.11143439045680195</v>
      </c>
      <c r="M1798" s="2">
        <f>ABS($J1798)/$G1798</f>
        <v>0.62263601978469463</v>
      </c>
      <c r="N1798" s="2">
        <f t="shared" si="310"/>
        <v>10132.888944731019</v>
      </c>
      <c r="O1798" s="2">
        <f t="shared" si="311"/>
        <v>10132.888944731019</v>
      </c>
      <c r="P1798" s="2">
        <f t="shared" si="312"/>
        <v>9959.0499999999993</v>
      </c>
      <c r="Q1798" s="2">
        <f t="shared" si="313"/>
        <v>10038.3375</v>
      </c>
      <c r="R1798" s="2">
        <f t="shared" si="309"/>
        <v>10065.79134736551</v>
      </c>
      <c r="S1798" s="2">
        <f t="shared" si="307"/>
        <v>0</v>
      </c>
      <c r="T1798" s="2">
        <f t="shared" si="314"/>
        <v>73.300000000001091</v>
      </c>
      <c r="U1798" s="2">
        <f t="shared" si="315"/>
        <v>0.73212876676755756</v>
      </c>
      <c r="V1798" s="2">
        <f t="shared" si="316"/>
        <v>-15.262500000000728</v>
      </c>
      <c r="W1798" s="2">
        <f t="shared" si="317"/>
        <v>-0.15181129147768688</v>
      </c>
      <c r="X1798" t="str">
        <f>IF($T1799&gt;0, "up", "down")</f>
        <v>down</v>
      </c>
    </row>
    <row r="1799" spans="1:24" x14ac:dyDescent="0.2">
      <c r="A1799" s="1">
        <v>41152</v>
      </c>
      <c r="B1799" s="2">
        <v>10037</v>
      </c>
      <c r="C1799" s="2">
        <v>10130.950000000001</v>
      </c>
      <c r="D1799" s="2">
        <v>9948.7000000000007</v>
      </c>
      <c r="E1799" s="2">
        <v>9990.5</v>
      </c>
      <c r="F1799" s="2">
        <f t="shared" si="308"/>
        <v>10026.7875</v>
      </c>
      <c r="G1799" s="2">
        <f>$C1799-$D1799</f>
        <v>182.25</v>
      </c>
      <c r="H1799" s="2">
        <f>$C1799-MAX($B1799,$E1799)</f>
        <v>93.950000000000728</v>
      </c>
      <c r="I1799" s="2">
        <f>MIN($B1799,$E1799)-$D1799</f>
        <v>41.799999999999272</v>
      </c>
      <c r="J1799" s="2">
        <f>$E1799-$B1799</f>
        <v>-46.5</v>
      </c>
      <c r="K1799" s="2">
        <f>$H1799/$G1799</f>
        <v>0.51550068587106024</v>
      </c>
      <c r="L1799" s="2">
        <f>$I1799/$G1799</f>
        <v>0.22935528120712906</v>
      </c>
      <c r="M1799" s="2">
        <f>ABS($J1799)/$G1799</f>
        <v>0.2551440329218107</v>
      </c>
      <c r="N1799" s="2">
        <f t="shared" si="310"/>
        <v>10085.61322236551</v>
      </c>
      <c r="O1799" s="2">
        <f t="shared" si="311"/>
        <v>10130.950000000001</v>
      </c>
      <c r="P1799" s="2">
        <f t="shared" si="312"/>
        <v>9948.7000000000007</v>
      </c>
      <c r="Q1799" s="2">
        <f t="shared" si="313"/>
        <v>10026.7875</v>
      </c>
      <c r="R1799" s="2">
        <f t="shared" si="309"/>
        <v>10048.012680591379</v>
      </c>
      <c r="S1799" s="2">
        <f t="shared" ref="S1799:S1862" si="318">($R1799-MIN($R1795:$R1799))/(MAX($R1795:$R1799) - MIN($R1795:$R1799))</f>
        <v>0</v>
      </c>
      <c r="T1799" s="2">
        <f t="shared" si="314"/>
        <v>-94.700000000000728</v>
      </c>
      <c r="U1799" s="2">
        <f t="shared" si="315"/>
        <v>-0.93899972236545348</v>
      </c>
      <c r="V1799" s="2">
        <f t="shared" si="316"/>
        <v>-11.549999999999272</v>
      </c>
      <c r="W1799" s="2">
        <f t="shared" si="317"/>
        <v>-0.11505889296907254</v>
      </c>
      <c r="X1799" t="str">
        <f>IF($T1800&gt;0, "up", "down")</f>
        <v>down</v>
      </c>
    </row>
    <row r="1800" spans="1:24" x14ac:dyDescent="0.2">
      <c r="A1800" s="1">
        <v>41155</v>
      </c>
      <c r="B1800" s="2">
        <v>10030.85</v>
      </c>
      <c r="C1800" s="2">
        <v>10082.5</v>
      </c>
      <c r="D1800" s="2">
        <v>9941.5</v>
      </c>
      <c r="E1800" s="2">
        <v>9963</v>
      </c>
      <c r="F1800" s="2">
        <f t="shared" si="308"/>
        <v>10004.4625</v>
      </c>
      <c r="G1800" s="2">
        <f>$C1800-$D1800</f>
        <v>141</v>
      </c>
      <c r="H1800" s="2">
        <f>$C1800-MAX($B1800,$E1800)</f>
        <v>51.649999999999636</v>
      </c>
      <c r="I1800" s="2">
        <f>MIN($B1800,$E1800)-$D1800</f>
        <v>21.5</v>
      </c>
      <c r="J1800" s="2">
        <f>$E1800-$B1800</f>
        <v>-67.850000000000364</v>
      </c>
      <c r="K1800" s="2">
        <f>$H1800/$G1800</f>
        <v>0.36631205673758604</v>
      </c>
      <c r="L1800" s="2">
        <f>$I1800/$G1800</f>
        <v>0.1524822695035461</v>
      </c>
      <c r="M1800" s="2">
        <f>ABS($J1800)/$G1800</f>
        <v>0.4812056737588678</v>
      </c>
      <c r="N1800" s="2">
        <f t="shared" si="310"/>
        <v>10056.200361182755</v>
      </c>
      <c r="O1800" s="2">
        <f t="shared" si="311"/>
        <v>10082.5</v>
      </c>
      <c r="P1800" s="2">
        <f t="shared" si="312"/>
        <v>9941.5</v>
      </c>
      <c r="Q1800" s="2">
        <f t="shared" si="313"/>
        <v>10004.4625</v>
      </c>
      <c r="R1800" s="2">
        <f t="shared" si="309"/>
        <v>10021.165715295689</v>
      </c>
      <c r="S1800" s="2">
        <f t="shared" si="318"/>
        <v>0</v>
      </c>
      <c r="T1800" s="2">
        <f t="shared" si="314"/>
        <v>-27.5</v>
      </c>
      <c r="U1800" s="2">
        <f t="shared" si="315"/>
        <v>-0.27526149842350234</v>
      </c>
      <c r="V1800" s="2">
        <f t="shared" si="316"/>
        <v>-22.325000000000728</v>
      </c>
      <c r="W1800" s="2">
        <f t="shared" si="317"/>
        <v>-0.22265356675805412</v>
      </c>
      <c r="X1800" t="str">
        <f>IF($T1801&gt;0, "up", "down")</f>
        <v>up</v>
      </c>
    </row>
    <row r="1801" spans="1:24" x14ac:dyDescent="0.2">
      <c r="A1801" s="1">
        <v>41156</v>
      </c>
      <c r="B1801" s="2">
        <v>9967.4500000000007</v>
      </c>
      <c r="C1801" s="2">
        <v>10033</v>
      </c>
      <c r="D1801" s="2">
        <v>9916.85</v>
      </c>
      <c r="E1801" s="2">
        <v>10020.65</v>
      </c>
      <c r="F1801" s="2">
        <f t="shared" si="308"/>
        <v>9984.4875000000011</v>
      </c>
      <c r="G1801" s="2">
        <f>$C1801-$D1801</f>
        <v>116.14999999999964</v>
      </c>
      <c r="H1801" s="2">
        <f>$C1801-MAX($B1801,$E1801)</f>
        <v>12.350000000000364</v>
      </c>
      <c r="I1801" s="2">
        <f>MIN($B1801,$E1801)-$D1801</f>
        <v>50.600000000000364</v>
      </c>
      <c r="J1801" s="2">
        <f>$E1801-$B1801</f>
        <v>53.199999999998909</v>
      </c>
      <c r="K1801" s="2">
        <f>$H1801/$G1801</f>
        <v>0.10632802410676197</v>
      </c>
      <c r="L1801" s="2">
        <f>$I1801/$G1801</f>
        <v>0.43564356435644014</v>
      </c>
      <c r="M1801" s="2">
        <f>ABS($J1801)/$G1801</f>
        <v>0.45802841153679791</v>
      </c>
      <c r="N1801" s="2">
        <f t="shared" si="310"/>
        <v>10030.331430591377</v>
      </c>
      <c r="O1801" s="2">
        <f t="shared" si="311"/>
        <v>10033</v>
      </c>
      <c r="P1801" s="2">
        <f t="shared" si="312"/>
        <v>9916.85</v>
      </c>
      <c r="Q1801" s="2">
        <f t="shared" si="313"/>
        <v>9984.4875000000011</v>
      </c>
      <c r="R1801" s="2">
        <f t="shared" si="309"/>
        <v>9991.1672326478456</v>
      </c>
      <c r="S1801" s="2">
        <f t="shared" si="318"/>
        <v>0</v>
      </c>
      <c r="T1801" s="2">
        <f t="shared" si="314"/>
        <v>57.649999999999636</v>
      </c>
      <c r="U1801" s="2">
        <f t="shared" si="315"/>
        <v>0.57864097159489747</v>
      </c>
      <c r="V1801" s="2">
        <f t="shared" si="316"/>
        <v>-19.974999999998545</v>
      </c>
      <c r="W1801" s="2">
        <f t="shared" si="317"/>
        <v>-0.19966090132277017</v>
      </c>
      <c r="X1801" t="str">
        <f>IF($T1802&gt;0, "up", "down")</f>
        <v>down</v>
      </c>
    </row>
    <row r="1802" spans="1:24" x14ac:dyDescent="0.2">
      <c r="A1802" s="1">
        <v>41157</v>
      </c>
      <c r="B1802" s="2">
        <v>9965</v>
      </c>
      <c r="C1802" s="2">
        <v>9976.4</v>
      </c>
      <c r="D1802" s="2">
        <v>9814.0499999999993</v>
      </c>
      <c r="E1802" s="2">
        <v>9827.9</v>
      </c>
      <c r="F1802" s="2">
        <f t="shared" si="308"/>
        <v>9895.8374999999996</v>
      </c>
      <c r="G1802" s="2">
        <f>$C1802-$D1802</f>
        <v>162.35000000000036</v>
      </c>
      <c r="H1802" s="2">
        <f>$C1802-MAX($B1802,$E1802)</f>
        <v>11.399999999999636</v>
      </c>
      <c r="I1802" s="2">
        <f>MIN($B1802,$E1802)-$D1802</f>
        <v>13.850000000000364</v>
      </c>
      <c r="J1802" s="2">
        <f>$E1802-$B1802</f>
        <v>-137.10000000000036</v>
      </c>
      <c r="K1802" s="2">
        <f>$H1802/$G1802</f>
        <v>7.0218663381580601E-2</v>
      </c>
      <c r="L1802" s="2">
        <f>$I1802/$G1802</f>
        <v>8.5309516476749822E-2</v>
      </c>
      <c r="M1802" s="2">
        <f>ABS($J1802)/$G1802</f>
        <v>0.84447182014166955</v>
      </c>
      <c r="N1802" s="2">
        <f t="shared" si="310"/>
        <v>10007.409465295688</v>
      </c>
      <c r="O1802" s="2">
        <f t="shared" si="311"/>
        <v>10007.409465295688</v>
      </c>
      <c r="P1802" s="2">
        <f t="shared" si="312"/>
        <v>9814.0499999999993</v>
      </c>
      <c r="Q1802" s="2">
        <f t="shared" si="313"/>
        <v>9895.8374999999996</v>
      </c>
      <c r="R1802" s="2">
        <f t="shared" si="309"/>
        <v>9931.1766076478434</v>
      </c>
      <c r="S1802" s="2">
        <f t="shared" si="318"/>
        <v>0</v>
      </c>
      <c r="T1802" s="2">
        <f t="shared" si="314"/>
        <v>-192.75</v>
      </c>
      <c r="U1802" s="2">
        <f t="shared" si="315"/>
        <v>-1.9235279148558229</v>
      </c>
      <c r="V1802" s="2">
        <f t="shared" si="316"/>
        <v>-88.650000000001455</v>
      </c>
      <c r="W1802" s="2">
        <f t="shared" si="317"/>
        <v>-0.88787731969218686</v>
      </c>
      <c r="X1802" t="str">
        <f>IF($T1803&gt;0, "up", "down")</f>
        <v>up</v>
      </c>
    </row>
    <row r="1803" spans="1:24" x14ac:dyDescent="0.2">
      <c r="A1803" s="1">
        <v>41158</v>
      </c>
      <c r="B1803" s="2">
        <v>9846.5499999999993</v>
      </c>
      <c r="C1803" s="2">
        <v>9947.4500000000007</v>
      </c>
      <c r="D1803" s="2">
        <v>9831.35</v>
      </c>
      <c r="E1803" s="2">
        <v>9893.15</v>
      </c>
      <c r="F1803" s="2">
        <f t="shared" si="308"/>
        <v>9879.625</v>
      </c>
      <c r="G1803" s="2">
        <f>$C1803-$D1803</f>
        <v>116.10000000000036</v>
      </c>
      <c r="H1803" s="2">
        <f>$C1803-MAX($B1803,$E1803)</f>
        <v>54.300000000001091</v>
      </c>
      <c r="I1803" s="2">
        <f>MIN($B1803,$E1803)-$D1803</f>
        <v>15.199999999998909</v>
      </c>
      <c r="J1803" s="2">
        <f>$E1803-$B1803</f>
        <v>46.600000000000364</v>
      </c>
      <c r="K1803" s="2">
        <f>$H1803/$G1803</f>
        <v>0.46770025839794077</v>
      </c>
      <c r="L1803" s="2">
        <f>$I1803/$G1803</f>
        <v>0.1309216192937025</v>
      </c>
      <c r="M1803" s="2">
        <f>ABS($J1803)/$G1803</f>
        <v>0.40137812230835673</v>
      </c>
      <c r="N1803" s="2">
        <f t="shared" si="310"/>
        <v>9951.623482647843</v>
      </c>
      <c r="O1803" s="2">
        <f t="shared" si="311"/>
        <v>9951.623482647843</v>
      </c>
      <c r="P1803" s="2">
        <f t="shared" si="312"/>
        <v>9831.35</v>
      </c>
      <c r="Q1803" s="2">
        <f t="shared" si="313"/>
        <v>9879.625</v>
      </c>
      <c r="R1803" s="2">
        <f t="shared" si="309"/>
        <v>9903.5554913239212</v>
      </c>
      <c r="S1803" s="2">
        <f t="shared" si="318"/>
        <v>0</v>
      </c>
      <c r="T1803" s="2">
        <f t="shared" si="314"/>
        <v>65.25</v>
      </c>
      <c r="U1803" s="2">
        <f t="shared" si="315"/>
        <v>0.66392616937494286</v>
      </c>
      <c r="V1803" s="2">
        <f t="shared" si="316"/>
        <v>-16.212499999999636</v>
      </c>
      <c r="W1803" s="2">
        <f t="shared" si="317"/>
        <v>-0.16383150996567636</v>
      </c>
      <c r="X1803" t="str">
        <f>IF($T1804&gt;0, "up", "down")</f>
        <v>up</v>
      </c>
    </row>
    <row r="1804" spans="1:24" x14ac:dyDescent="0.2">
      <c r="A1804" s="1">
        <v>41159</v>
      </c>
      <c r="B1804" s="2">
        <v>10047.15</v>
      </c>
      <c r="C1804" s="2">
        <v>10134.75</v>
      </c>
      <c r="D1804" s="2">
        <v>10036.450000000001</v>
      </c>
      <c r="E1804" s="2">
        <v>10122</v>
      </c>
      <c r="F1804" s="2">
        <f t="shared" si="308"/>
        <v>10085.087500000001</v>
      </c>
      <c r="G1804" s="2">
        <f>$C1804-$D1804</f>
        <v>98.299999999999272</v>
      </c>
      <c r="H1804" s="2">
        <f>$C1804-MAX($B1804,$E1804)</f>
        <v>12.75</v>
      </c>
      <c r="I1804" s="2">
        <f>MIN($B1804,$E1804)-$D1804</f>
        <v>10.699999999998909</v>
      </c>
      <c r="J1804" s="2">
        <f>$E1804-$B1804</f>
        <v>74.850000000000364</v>
      </c>
      <c r="K1804" s="2">
        <f>$H1804/$G1804</f>
        <v>0.129704984740591</v>
      </c>
      <c r="L1804" s="2">
        <f>$I1804/$G1804</f>
        <v>0.10885045778228879</v>
      </c>
      <c r="M1804" s="2">
        <f>ABS($J1804)/$G1804</f>
        <v>0.76144455747712025</v>
      </c>
      <c r="N1804" s="2">
        <f t="shared" si="310"/>
        <v>9915.6242413239215</v>
      </c>
      <c r="O1804" s="2">
        <f t="shared" si="311"/>
        <v>10134.75</v>
      </c>
      <c r="P1804" s="2">
        <f t="shared" si="312"/>
        <v>9915.6242413239215</v>
      </c>
      <c r="Q1804" s="2">
        <f t="shared" si="313"/>
        <v>10085.087500000001</v>
      </c>
      <c r="R1804" s="2">
        <f t="shared" si="309"/>
        <v>10012.771495661962</v>
      </c>
      <c r="S1804" s="2">
        <f t="shared" si="318"/>
        <v>0.92862678642851959</v>
      </c>
      <c r="T1804" s="2">
        <f t="shared" si="314"/>
        <v>228.85000000000036</v>
      </c>
      <c r="U1804" s="2">
        <f t="shared" si="315"/>
        <v>2.3132167206602583</v>
      </c>
      <c r="V1804" s="2">
        <f t="shared" si="316"/>
        <v>205.46250000000146</v>
      </c>
      <c r="W1804" s="2">
        <f t="shared" si="317"/>
        <v>2.0796588939357661</v>
      </c>
      <c r="X1804" t="str">
        <f>IF($T1805&gt;0, "up", "down")</f>
        <v>up</v>
      </c>
    </row>
    <row r="1805" spans="1:24" x14ac:dyDescent="0.2">
      <c r="A1805" s="1">
        <v>41160</v>
      </c>
      <c r="B1805" s="2">
        <v>10127.6</v>
      </c>
      <c r="C1805" s="2">
        <v>10162.15</v>
      </c>
      <c r="D1805" s="2">
        <v>10127.6</v>
      </c>
      <c r="E1805" s="2">
        <v>10147.049999999999</v>
      </c>
      <c r="F1805" s="2">
        <f t="shared" si="308"/>
        <v>10141.099999999999</v>
      </c>
      <c r="G1805" s="2">
        <f>$C1805-$D1805</f>
        <v>34.549999999999272</v>
      </c>
      <c r="H1805" s="2">
        <f>$C1805-MAX($B1805,$E1805)</f>
        <v>15.100000000000364</v>
      </c>
      <c r="I1805" s="2">
        <f>MIN($B1805,$E1805)-$D1805</f>
        <v>0</v>
      </c>
      <c r="J1805" s="2">
        <f>$E1805-$B1805</f>
        <v>19.449999999998909</v>
      </c>
      <c r="K1805" s="2">
        <f>$H1805/$G1805</f>
        <v>0.43704775687411523</v>
      </c>
      <c r="L1805" s="2">
        <f>$I1805/$G1805</f>
        <v>0</v>
      </c>
      <c r="M1805" s="2">
        <f>ABS($J1805)/$G1805</f>
        <v>0.56295224312588477</v>
      </c>
      <c r="N1805" s="2">
        <f t="shared" si="310"/>
        <v>10000.355870661962</v>
      </c>
      <c r="O1805" s="2">
        <f t="shared" si="311"/>
        <v>10162.15</v>
      </c>
      <c r="P1805" s="2">
        <f t="shared" si="312"/>
        <v>10000.355870661962</v>
      </c>
      <c r="Q1805" s="2">
        <f t="shared" si="313"/>
        <v>10141.099999999999</v>
      </c>
      <c r="R1805" s="2">
        <f t="shared" si="309"/>
        <v>10075.990435330979</v>
      </c>
      <c r="S1805" s="2">
        <f t="shared" si="318"/>
        <v>1</v>
      </c>
      <c r="T1805" s="2">
        <f t="shared" si="314"/>
        <v>25.049999999999272</v>
      </c>
      <c r="U1805" s="2">
        <f t="shared" si="315"/>
        <v>0.24748073503259507</v>
      </c>
      <c r="V1805" s="2">
        <f t="shared" si="316"/>
        <v>56.01249999999709</v>
      </c>
      <c r="W1805" s="2">
        <f t="shared" si="317"/>
        <v>0.55539924665995299</v>
      </c>
      <c r="X1805" t="str">
        <f>IF($T1806&gt;0, "up", "down")</f>
        <v>down</v>
      </c>
    </row>
    <row r="1806" spans="1:24" x14ac:dyDescent="0.2">
      <c r="A1806" s="1">
        <v>41162</v>
      </c>
      <c r="B1806" s="2">
        <v>10153.799999999999</v>
      </c>
      <c r="C1806" s="2">
        <v>10181.85</v>
      </c>
      <c r="D1806" s="2">
        <v>10041.25</v>
      </c>
      <c r="E1806" s="2">
        <v>10069.85</v>
      </c>
      <c r="F1806" s="2">
        <f t="shared" si="308"/>
        <v>10111.6875</v>
      </c>
      <c r="G1806" s="2">
        <f>$C1806-$D1806</f>
        <v>140.60000000000036</v>
      </c>
      <c r="H1806" s="2">
        <f>$C1806-MAX($B1806,$E1806)</f>
        <v>28.050000000001091</v>
      </c>
      <c r="I1806" s="2">
        <f>MIN($B1806,$E1806)-$D1806</f>
        <v>28.600000000000364</v>
      </c>
      <c r="J1806" s="2">
        <f>$E1806-$B1806</f>
        <v>-83.949999999998909</v>
      </c>
      <c r="K1806" s="2">
        <f>$H1806/$G1806</f>
        <v>0.19950213371266728</v>
      </c>
      <c r="L1806" s="2">
        <f>$I1806/$G1806</f>
        <v>0.20341394025604759</v>
      </c>
      <c r="M1806" s="2">
        <f>ABS($J1806)/$G1806</f>
        <v>0.59708392603128513</v>
      </c>
      <c r="N1806" s="2">
        <f t="shared" si="310"/>
        <v>10070.72793533098</v>
      </c>
      <c r="O1806" s="2">
        <f t="shared" si="311"/>
        <v>10181.85</v>
      </c>
      <c r="P1806" s="2">
        <f t="shared" si="312"/>
        <v>10041.25</v>
      </c>
      <c r="Q1806" s="2">
        <f t="shared" si="313"/>
        <v>10111.6875</v>
      </c>
      <c r="R1806" s="2">
        <f t="shared" si="309"/>
        <v>10101.378858832744</v>
      </c>
      <c r="S1806" s="2">
        <f t="shared" si="318"/>
        <v>1</v>
      </c>
      <c r="T1806" s="2">
        <f t="shared" si="314"/>
        <v>-77.199999999998909</v>
      </c>
      <c r="U1806" s="2">
        <f t="shared" si="315"/>
        <v>-0.76081225577876244</v>
      </c>
      <c r="V1806" s="2">
        <f t="shared" si="316"/>
        <v>-29.412499999998545</v>
      </c>
      <c r="W1806" s="2">
        <f t="shared" si="317"/>
        <v>-0.29003263945724378</v>
      </c>
      <c r="X1806" t="str">
        <f>IF($T1807&gt;0, "up", "down")</f>
        <v>up</v>
      </c>
    </row>
    <row r="1807" spans="1:24" x14ac:dyDescent="0.2">
      <c r="A1807" s="1">
        <v>41163</v>
      </c>
      <c r="B1807" s="2">
        <v>10020.75</v>
      </c>
      <c r="C1807" s="2">
        <v>10154.200000000001</v>
      </c>
      <c r="D1807" s="2">
        <v>10006.5</v>
      </c>
      <c r="E1807" s="2">
        <v>10135.9</v>
      </c>
      <c r="F1807" s="2">
        <f t="shared" si="308"/>
        <v>10079.3375</v>
      </c>
      <c r="G1807" s="2">
        <f>$C1807-$D1807</f>
        <v>147.70000000000073</v>
      </c>
      <c r="H1807" s="2">
        <f>$C1807-MAX($B1807,$E1807)</f>
        <v>18.300000000001091</v>
      </c>
      <c r="I1807" s="2">
        <f>MIN($B1807,$E1807)-$D1807</f>
        <v>14.25</v>
      </c>
      <c r="J1807" s="2">
        <f>$E1807-$B1807</f>
        <v>115.14999999999964</v>
      </c>
      <c r="K1807" s="2">
        <f>$H1807/$G1807</f>
        <v>0.12389979688558565</v>
      </c>
      <c r="L1807" s="2">
        <f>$I1807/$G1807</f>
        <v>9.6479350033851927E-2</v>
      </c>
      <c r="M1807" s="2">
        <f>ABS($J1807)/$G1807</f>
        <v>0.77962085308056239</v>
      </c>
      <c r="N1807" s="2">
        <f t="shared" si="310"/>
        <v>10091.207717665489</v>
      </c>
      <c r="O1807" s="2">
        <f t="shared" si="311"/>
        <v>10154.200000000001</v>
      </c>
      <c r="P1807" s="2">
        <f t="shared" si="312"/>
        <v>10006.5</v>
      </c>
      <c r="Q1807" s="2">
        <f t="shared" si="313"/>
        <v>10079.3375</v>
      </c>
      <c r="R1807" s="2">
        <f t="shared" si="309"/>
        <v>10082.811304416373</v>
      </c>
      <c r="S1807" s="2">
        <f t="shared" si="318"/>
        <v>0.90614074236935993</v>
      </c>
      <c r="T1807" s="2">
        <f t="shared" si="314"/>
        <v>66.049999999999272</v>
      </c>
      <c r="U1807" s="2">
        <f t="shared" si="315"/>
        <v>0.65591840990679373</v>
      </c>
      <c r="V1807" s="2">
        <f t="shared" si="316"/>
        <v>-32.350000000000364</v>
      </c>
      <c r="W1807" s="2">
        <f t="shared" si="317"/>
        <v>-0.31992681735862943</v>
      </c>
      <c r="X1807" t="str">
        <f>IF($T1808&gt;0, "up", "down")</f>
        <v>up</v>
      </c>
    </row>
    <row r="1808" spans="1:24" x14ac:dyDescent="0.2">
      <c r="A1808" s="1">
        <v>41164</v>
      </c>
      <c r="B1808" s="2">
        <v>10176.450000000001</v>
      </c>
      <c r="C1808" s="2">
        <v>10223.950000000001</v>
      </c>
      <c r="D1808" s="2">
        <v>10109.6</v>
      </c>
      <c r="E1808" s="2">
        <v>10183.450000000001</v>
      </c>
      <c r="F1808" s="2">
        <f t="shared" si="308"/>
        <v>10173.362499999999</v>
      </c>
      <c r="G1808" s="2">
        <f>$C1808-$D1808</f>
        <v>114.35000000000036</v>
      </c>
      <c r="H1808" s="2">
        <f>$C1808-MAX($B1808,$E1808)</f>
        <v>40.5</v>
      </c>
      <c r="I1808" s="2">
        <f>MIN($B1808,$E1808)-$D1808</f>
        <v>66.850000000000364</v>
      </c>
      <c r="J1808" s="2">
        <f>$E1808-$B1808</f>
        <v>7</v>
      </c>
      <c r="K1808" s="2">
        <f>$H1808/$G1808</f>
        <v>0.35417577612592804</v>
      </c>
      <c r="L1808" s="2">
        <f>$I1808/$G1808</f>
        <v>0.58460865763008441</v>
      </c>
      <c r="M1808" s="2">
        <f>ABS($J1808)/$G1808</f>
        <v>6.1215566243987565E-2</v>
      </c>
      <c r="N1808" s="2">
        <f t="shared" si="310"/>
        <v>10085.272608832744</v>
      </c>
      <c r="O1808" s="2">
        <f t="shared" si="311"/>
        <v>10223.950000000001</v>
      </c>
      <c r="P1808" s="2">
        <f t="shared" si="312"/>
        <v>10085.272608832744</v>
      </c>
      <c r="Q1808" s="2">
        <f t="shared" si="313"/>
        <v>10173.362499999999</v>
      </c>
      <c r="R1808" s="2">
        <f t="shared" si="309"/>
        <v>10141.964429416372</v>
      </c>
      <c r="S1808" s="2">
        <f t="shared" si="318"/>
        <v>1</v>
      </c>
      <c r="T1808" s="2">
        <f t="shared" si="314"/>
        <v>47.550000000001091</v>
      </c>
      <c r="U1808" s="2">
        <f t="shared" si="315"/>
        <v>0.46912459673044415</v>
      </c>
      <c r="V1808" s="2">
        <f t="shared" si="316"/>
        <v>94.024999999999636</v>
      </c>
      <c r="W1808" s="2">
        <f t="shared" si="317"/>
        <v>0.93284900917346636</v>
      </c>
      <c r="X1808" t="str">
        <f>IF($T1809&gt;0, "up", "down")</f>
        <v>up</v>
      </c>
    </row>
    <row r="1809" spans="1:24" x14ac:dyDescent="0.2">
      <c r="A1809" s="1">
        <v>41165</v>
      </c>
      <c r="B1809" s="2">
        <v>10213.85</v>
      </c>
      <c r="C1809" s="2">
        <v>10259.4</v>
      </c>
      <c r="D1809" s="2">
        <v>10171.25</v>
      </c>
      <c r="E1809" s="2">
        <v>10207.799999999999</v>
      </c>
      <c r="F1809" s="2">
        <f t="shared" si="308"/>
        <v>10213.075000000001</v>
      </c>
      <c r="G1809" s="2">
        <f>$C1809-$D1809</f>
        <v>88.149999999999636</v>
      </c>
      <c r="H1809" s="2">
        <f>$C1809-MAX($B1809,$E1809)</f>
        <v>45.549999999999272</v>
      </c>
      <c r="I1809" s="2">
        <f>MIN($B1809,$E1809)-$D1809</f>
        <v>36.549999999999272</v>
      </c>
      <c r="J1809" s="2">
        <f>$E1809-$B1809</f>
        <v>-6.0500000000010914</v>
      </c>
      <c r="K1809" s="2">
        <f>$H1809/$G1809</f>
        <v>0.51673284174701595</v>
      </c>
      <c r="L1809" s="2">
        <f>$I1809/$G1809</f>
        <v>0.4146341463414569</v>
      </c>
      <c r="M1809" s="2">
        <f>ABS($J1809)/$G1809</f>
        <v>6.8633011911527125E-2</v>
      </c>
      <c r="N1809" s="2">
        <f t="shared" si="310"/>
        <v>10129.317554416371</v>
      </c>
      <c r="O1809" s="2">
        <f t="shared" si="311"/>
        <v>10259.4</v>
      </c>
      <c r="P1809" s="2">
        <f t="shared" si="312"/>
        <v>10129.317554416371</v>
      </c>
      <c r="Q1809" s="2">
        <f t="shared" si="313"/>
        <v>10213.075000000001</v>
      </c>
      <c r="R1809" s="2">
        <f t="shared" si="309"/>
        <v>10182.777527208185</v>
      </c>
      <c r="S1809" s="2">
        <f t="shared" si="318"/>
        <v>1</v>
      </c>
      <c r="T1809" s="2">
        <f t="shared" si="314"/>
        <v>24.349999999998545</v>
      </c>
      <c r="U1809" s="2">
        <f t="shared" si="315"/>
        <v>0.23911346351186036</v>
      </c>
      <c r="V1809" s="2">
        <f t="shared" si="316"/>
        <v>39.712500000001455</v>
      </c>
      <c r="W1809" s="2">
        <f t="shared" si="317"/>
        <v>0.39035766198247096</v>
      </c>
      <c r="X1809" t="str">
        <f>IF($T1810&gt;0, "up", "down")</f>
        <v>up</v>
      </c>
    </row>
    <row r="1810" spans="1:24" x14ac:dyDescent="0.2">
      <c r="A1810" s="1">
        <v>41166</v>
      </c>
      <c r="B1810" s="2">
        <v>10408.25</v>
      </c>
      <c r="C1810" s="2">
        <v>10664.55</v>
      </c>
      <c r="D1810" s="2">
        <v>10408.25</v>
      </c>
      <c r="E1810" s="2">
        <v>10642.9</v>
      </c>
      <c r="F1810" s="2">
        <f t="shared" si="308"/>
        <v>10530.987499999999</v>
      </c>
      <c r="G1810" s="2">
        <f>$C1810-$D1810</f>
        <v>256.29999999999927</v>
      </c>
      <c r="H1810" s="2">
        <f>$C1810-MAX($B1810,$E1810)</f>
        <v>21.649999999999636</v>
      </c>
      <c r="I1810" s="2">
        <f>MIN($B1810,$E1810)-$D1810</f>
        <v>0</v>
      </c>
      <c r="J1810" s="2">
        <f>$E1810-$B1810</f>
        <v>234.64999999999964</v>
      </c>
      <c r="K1810" s="2">
        <f>$H1810/$G1810</f>
        <v>8.4471322668746379E-2</v>
      </c>
      <c r="L1810" s="2">
        <f>$I1810/$G1810</f>
        <v>0</v>
      </c>
      <c r="M1810" s="2">
        <f>ABS($J1810)/$G1810</f>
        <v>0.91552867733125365</v>
      </c>
      <c r="N1810" s="2">
        <f t="shared" si="310"/>
        <v>10171.196277208186</v>
      </c>
      <c r="O1810" s="2">
        <f t="shared" si="311"/>
        <v>10664.55</v>
      </c>
      <c r="P1810" s="2">
        <f t="shared" si="312"/>
        <v>10171.196277208186</v>
      </c>
      <c r="Q1810" s="2">
        <f t="shared" si="313"/>
        <v>10530.987499999999</v>
      </c>
      <c r="R1810" s="2">
        <f t="shared" si="309"/>
        <v>10384.482513604093</v>
      </c>
      <c r="S1810" s="2">
        <f t="shared" si="318"/>
        <v>1</v>
      </c>
      <c r="T1810" s="2">
        <f t="shared" si="314"/>
        <v>435.10000000000036</v>
      </c>
      <c r="U1810" s="2">
        <f t="shared" si="315"/>
        <v>4.2624267716844022</v>
      </c>
      <c r="V1810" s="2">
        <f t="shared" si="316"/>
        <v>317.91249999999854</v>
      </c>
      <c r="W1810" s="2">
        <f t="shared" si="317"/>
        <v>3.1127990345708665</v>
      </c>
      <c r="X1810" t="str">
        <f>IF($T1811&gt;0, "up", "down")</f>
        <v>up</v>
      </c>
    </row>
    <row r="1811" spans="1:24" x14ac:dyDescent="0.2">
      <c r="A1811" s="1">
        <v>41169</v>
      </c>
      <c r="B1811" s="2">
        <v>10797.1</v>
      </c>
      <c r="C1811" s="2">
        <v>11045.45</v>
      </c>
      <c r="D1811" s="2">
        <v>10797.1</v>
      </c>
      <c r="E1811" s="2">
        <v>10981.65</v>
      </c>
      <c r="F1811" s="2">
        <f t="shared" si="308"/>
        <v>10905.325000000001</v>
      </c>
      <c r="G1811" s="2">
        <f>$C1811-$D1811</f>
        <v>248.35000000000036</v>
      </c>
      <c r="H1811" s="2">
        <f>$C1811-MAX($B1811,$E1811)</f>
        <v>63.800000000001091</v>
      </c>
      <c r="I1811" s="2">
        <f>MIN($B1811,$E1811)-$D1811</f>
        <v>0</v>
      </c>
      <c r="J1811" s="2">
        <f>$E1811-$B1811</f>
        <v>184.54999999999927</v>
      </c>
      <c r="K1811" s="2">
        <f>$H1811/$G1811</f>
        <v>0.25689551036843566</v>
      </c>
      <c r="L1811" s="2">
        <f>$I1811/$G1811</f>
        <v>0</v>
      </c>
      <c r="M1811" s="2">
        <f>ABS($J1811)/$G1811</f>
        <v>0.74310448963156428</v>
      </c>
      <c r="N1811" s="2">
        <f t="shared" si="310"/>
        <v>10351.091888604093</v>
      </c>
      <c r="O1811" s="2">
        <f t="shared" si="311"/>
        <v>11045.45</v>
      </c>
      <c r="P1811" s="2">
        <f t="shared" si="312"/>
        <v>10351.091888604093</v>
      </c>
      <c r="Q1811" s="2">
        <f t="shared" si="313"/>
        <v>10905.325000000001</v>
      </c>
      <c r="R1811" s="2">
        <f t="shared" si="309"/>
        <v>10663.239694302047</v>
      </c>
      <c r="S1811" s="2">
        <f t="shared" si="318"/>
        <v>1</v>
      </c>
      <c r="T1811" s="2">
        <f t="shared" si="314"/>
        <v>338.75</v>
      </c>
      <c r="U1811" s="2">
        <f t="shared" si="315"/>
        <v>3.1828730891016543</v>
      </c>
      <c r="V1811" s="2">
        <f t="shared" si="316"/>
        <v>374.33750000000146</v>
      </c>
      <c r="W1811" s="2">
        <f t="shared" si="317"/>
        <v>3.5546286613672406</v>
      </c>
      <c r="X1811" t="str">
        <f>IF($T1812&gt;0, "up", "down")</f>
        <v>up</v>
      </c>
    </row>
    <row r="1812" spans="1:24" x14ac:dyDescent="0.2">
      <c r="A1812" s="1">
        <v>41170</v>
      </c>
      <c r="B1812" s="2">
        <v>10949.95</v>
      </c>
      <c r="C1812" s="2">
        <v>11065</v>
      </c>
      <c r="D1812" s="2">
        <v>10922.7</v>
      </c>
      <c r="E1812" s="2">
        <v>11043.5</v>
      </c>
      <c r="F1812" s="2">
        <f t="shared" si="308"/>
        <v>10995.2875</v>
      </c>
      <c r="G1812" s="2">
        <f>$C1812-$D1812</f>
        <v>142.29999999999927</v>
      </c>
      <c r="H1812" s="2">
        <f>$C1812-MAX($B1812,$E1812)</f>
        <v>21.5</v>
      </c>
      <c r="I1812" s="2">
        <f>MIN($B1812,$E1812)-$D1812</f>
        <v>27.25</v>
      </c>
      <c r="J1812" s="2">
        <f>$E1812-$B1812</f>
        <v>93.549999999999272</v>
      </c>
      <c r="K1812" s="2">
        <f>$H1812/$G1812</f>
        <v>0.15108924806746388</v>
      </c>
      <c r="L1812" s="2">
        <f>$I1812/$G1812</f>
        <v>0.1914968376669019</v>
      </c>
      <c r="M1812" s="2">
        <f>ABS($J1812)/$G1812</f>
        <v>0.65741391426563422</v>
      </c>
      <c r="N1812" s="2">
        <f t="shared" si="310"/>
        <v>10628.208444302047</v>
      </c>
      <c r="O1812" s="2">
        <f t="shared" si="311"/>
        <v>11065</v>
      </c>
      <c r="P1812" s="2">
        <f t="shared" si="312"/>
        <v>10628.208444302047</v>
      </c>
      <c r="Q1812" s="2">
        <f t="shared" si="313"/>
        <v>10995.2875</v>
      </c>
      <c r="R1812" s="2">
        <f t="shared" si="309"/>
        <v>10829.176097151023</v>
      </c>
      <c r="S1812" s="2">
        <f t="shared" si="318"/>
        <v>1</v>
      </c>
      <c r="T1812" s="2">
        <f t="shared" si="314"/>
        <v>61.850000000000364</v>
      </c>
      <c r="U1812" s="2">
        <f t="shared" si="315"/>
        <v>0.56321226773754729</v>
      </c>
      <c r="V1812" s="2">
        <f t="shared" si="316"/>
        <v>89.962499999999636</v>
      </c>
      <c r="W1812" s="2">
        <f t="shared" si="317"/>
        <v>0.82494102651685874</v>
      </c>
      <c r="X1812" t="str">
        <f>IF($T1813&gt;0, "up", "down")</f>
        <v>down</v>
      </c>
    </row>
    <row r="1813" spans="1:24" x14ac:dyDescent="0.2">
      <c r="A1813" s="1">
        <v>41172</v>
      </c>
      <c r="B1813" s="2">
        <v>10907.7</v>
      </c>
      <c r="C1813" s="2">
        <v>11031.8</v>
      </c>
      <c r="D1813" s="2">
        <v>10887</v>
      </c>
      <c r="E1813" s="2">
        <v>10920.8</v>
      </c>
      <c r="F1813" s="2">
        <f t="shared" si="308"/>
        <v>10936.825000000001</v>
      </c>
      <c r="G1813" s="2">
        <f>$C1813-$D1813</f>
        <v>144.79999999999927</v>
      </c>
      <c r="H1813" s="2">
        <f>$C1813-MAX($B1813,$E1813)</f>
        <v>111</v>
      </c>
      <c r="I1813" s="2">
        <f>MIN($B1813,$E1813)-$D1813</f>
        <v>20.700000000000728</v>
      </c>
      <c r="J1813" s="2">
        <f>$E1813-$B1813</f>
        <v>13.099999999998545</v>
      </c>
      <c r="K1813" s="2">
        <f>$H1813/$G1813</f>
        <v>0.76657458563536296</v>
      </c>
      <c r="L1813" s="2">
        <f>$I1813/$G1813</f>
        <v>0.14295580110497813</v>
      </c>
      <c r="M1813" s="2">
        <f>ABS($J1813)/$G1813</f>
        <v>9.046961325965891E-2</v>
      </c>
      <c r="N1813" s="2">
        <f t="shared" si="310"/>
        <v>10811.747972151024</v>
      </c>
      <c r="O1813" s="2">
        <f t="shared" si="311"/>
        <v>11031.8</v>
      </c>
      <c r="P1813" s="2">
        <f t="shared" si="312"/>
        <v>10811.747972151024</v>
      </c>
      <c r="Q1813" s="2">
        <f t="shared" si="313"/>
        <v>10936.825000000001</v>
      </c>
      <c r="R1813" s="2">
        <f t="shared" si="309"/>
        <v>10898.030236075512</v>
      </c>
      <c r="S1813" s="2">
        <f t="shared" si="318"/>
        <v>1</v>
      </c>
      <c r="T1813" s="2">
        <f t="shared" si="314"/>
        <v>-122.70000000000073</v>
      </c>
      <c r="U1813" s="2">
        <f t="shared" si="315"/>
        <v>-1.1110608049984219</v>
      </c>
      <c r="V1813" s="2">
        <f t="shared" si="316"/>
        <v>-58.462499999999636</v>
      </c>
      <c r="W1813" s="2">
        <f t="shared" si="317"/>
        <v>-0.53170506000865947</v>
      </c>
      <c r="X1813" t="str">
        <f>IF($T1814&gt;0, "up", "down")</f>
        <v>up</v>
      </c>
    </row>
    <row r="1814" spans="1:24" x14ac:dyDescent="0.2">
      <c r="A1814" s="1">
        <v>41173</v>
      </c>
      <c r="B1814" s="2">
        <v>10973.15</v>
      </c>
      <c r="C1814" s="2">
        <v>11433.1</v>
      </c>
      <c r="D1814" s="2">
        <v>10973.15</v>
      </c>
      <c r="E1814" s="2">
        <v>11358.5</v>
      </c>
      <c r="F1814" s="2">
        <f t="shared" si="308"/>
        <v>11184.475</v>
      </c>
      <c r="G1814" s="2">
        <f>$C1814-$D1814</f>
        <v>459.95000000000073</v>
      </c>
      <c r="H1814" s="2">
        <f>$C1814-MAX($B1814,$E1814)</f>
        <v>74.600000000000364</v>
      </c>
      <c r="I1814" s="2">
        <f>MIN($B1814,$E1814)-$D1814</f>
        <v>0</v>
      </c>
      <c r="J1814" s="2">
        <f>$E1814-$B1814</f>
        <v>385.35000000000036</v>
      </c>
      <c r="K1814" s="2">
        <f>$H1814/$G1814</f>
        <v>0.16219154255897433</v>
      </c>
      <c r="L1814" s="2">
        <f>$I1814/$G1814</f>
        <v>0</v>
      </c>
      <c r="M1814" s="2">
        <f>ABS($J1814)/$G1814</f>
        <v>0.83780845744102561</v>
      </c>
      <c r="N1814" s="2">
        <f t="shared" si="310"/>
        <v>10874.286486075513</v>
      </c>
      <c r="O1814" s="2">
        <f t="shared" si="311"/>
        <v>11433.1</v>
      </c>
      <c r="P1814" s="2">
        <f t="shared" si="312"/>
        <v>10874.286486075513</v>
      </c>
      <c r="Q1814" s="2">
        <f t="shared" si="313"/>
        <v>11184.475</v>
      </c>
      <c r="R1814" s="2">
        <f t="shared" si="309"/>
        <v>11091.536993037756</v>
      </c>
      <c r="S1814" s="2">
        <f t="shared" si="318"/>
        <v>1</v>
      </c>
      <c r="T1814" s="2">
        <f t="shared" si="314"/>
        <v>437.70000000000073</v>
      </c>
      <c r="U1814" s="2">
        <f t="shared" si="315"/>
        <v>4.007948135667724</v>
      </c>
      <c r="V1814" s="2">
        <f t="shared" si="316"/>
        <v>247.64999999999964</v>
      </c>
      <c r="W1814" s="2">
        <f t="shared" si="317"/>
        <v>2.2643683153017409</v>
      </c>
      <c r="X1814" t="str">
        <f>IF($T1815&gt;0, "up", "down")</f>
        <v>up</v>
      </c>
    </row>
    <row r="1815" spans="1:24" x14ac:dyDescent="0.2">
      <c r="A1815" s="1">
        <v>41176</v>
      </c>
      <c r="B1815" s="2">
        <v>11359.3</v>
      </c>
      <c r="C1815" s="2">
        <v>11533.75</v>
      </c>
      <c r="D1815" s="2">
        <v>11359.3</v>
      </c>
      <c r="E1815" s="2">
        <v>11423.5</v>
      </c>
      <c r="F1815" s="2">
        <f t="shared" si="308"/>
        <v>11418.9625</v>
      </c>
      <c r="G1815" s="2">
        <f>$C1815-$D1815</f>
        <v>174.45000000000073</v>
      </c>
      <c r="H1815" s="2">
        <f>$C1815-MAX($B1815,$E1815)</f>
        <v>110.25</v>
      </c>
      <c r="I1815" s="2">
        <f>MIN($B1815,$E1815)-$D1815</f>
        <v>0</v>
      </c>
      <c r="J1815" s="2">
        <f>$E1815-$B1815</f>
        <v>64.200000000000728</v>
      </c>
      <c r="K1815" s="2">
        <f>$H1815/$G1815</f>
        <v>0.6319862424763516</v>
      </c>
      <c r="L1815" s="2">
        <f>$I1815/$G1815</f>
        <v>0</v>
      </c>
      <c r="M1815" s="2">
        <f>ABS($J1815)/$G1815</f>
        <v>0.3680137575236484</v>
      </c>
      <c r="N1815" s="2">
        <f t="shared" si="310"/>
        <v>11029.380743037756</v>
      </c>
      <c r="O1815" s="2">
        <f t="shared" si="311"/>
        <v>11533.75</v>
      </c>
      <c r="P1815" s="2">
        <f t="shared" si="312"/>
        <v>11029.380743037756</v>
      </c>
      <c r="Q1815" s="2">
        <f t="shared" si="313"/>
        <v>11418.9625</v>
      </c>
      <c r="R1815" s="2">
        <f t="shared" si="309"/>
        <v>11252.868496518879</v>
      </c>
      <c r="S1815" s="2">
        <f t="shared" si="318"/>
        <v>1</v>
      </c>
      <c r="T1815" s="2">
        <f t="shared" si="314"/>
        <v>65</v>
      </c>
      <c r="U1815" s="2">
        <f t="shared" si="315"/>
        <v>0.57225866091473354</v>
      </c>
      <c r="V1815" s="2">
        <f t="shared" si="316"/>
        <v>234.48749999999927</v>
      </c>
      <c r="W1815" s="2">
        <f t="shared" si="317"/>
        <v>2.0965445405349761</v>
      </c>
      <c r="X1815" t="str">
        <f>IF($T1816&gt;0, "up", "down")</f>
        <v>down</v>
      </c>
    </row>
    <row r="1816" spans="1:24" x14ac:dyDescent="0.2">
      <c r="A1816" s="1">
        <v>41177</v>
      </c>
      <c r="B1816" s="2">
        <v>11450.45</v>
      </c>
      <c r="C1816" s="2">
        <v>11517.65</v>
      </c>
      <c r="D1816" s="2">
        <v>11321.2</v>
      </c>
      <c r="E1816" s="2">
        <v>11420.75</v>
      </c>
      <c r="F1816" s="2">
        <f t="shared" si="308"/>
        <v>11427.512500000001</v>
      </c>
      <c r="G1816" s="2">
        <f>$C1816-$D1816</f>
        <v>196.44999999999891</v>
      </c>
      <c r="H1816" s="2">
        <f>$C1816-MAX($B1816,$E1816)</f>
        <v>67.199999999998909</v>
      </c>
      <c r="I1816" s="2">
        <f>MIN($B1816,$E1816)-$D1816</f>
        <v>99.549999999999272</v>
      </c>
      <c r="J1816" s="2">
        <f>$E1816-$B1816</f>
        <v>-29.700000000000728</v>
      </c>
      <c r="K1816" s="2">
        <f>$H1816/$G1816</f>
        <v>0.34207177398828853</v>
      </c>
      <c r="L1816" s="2">
        <f>$I1816/$G1816</f>
        <v>0.50674471875795279</v>
      </c>
      <c r="M1816" s="2">
        <f>ABS($J1816)/$G1816</f>
        <v>0.15118350725375868</v>
      </c>
      <c r="N1816" s="2">
        <f t="shared" si="310"/>
        <v>11224.171621518879</v>
      </c>
      <c r="O1816" s="2">
        <f t="shared" si="311"/>
        <v>11517.65</v>
      </c>
      <c r="P1816" s="2">
        <f t="shared" si="312"/>
        <v>11224.171621518879</v>
      </c>
      <c r="Q1816" s="2">
        <f t="shared" si="313"/>
        <v>11427.512500000001</v>
      </c>
      <c r="R1816" s="2">
        <f t="shared" si="309"/>
        <v>11348.376435759441</v>
      </c>
      <c r="S1816" s="2">
        <f t="shared" si="318"/>
        <v>1</v>
      </c>
      <c r="T1816" s="2">
        <f t="shared" si="314"/>
        <v>-2.75</v>
      </c>
      <c r="U1816" s="2">
        <f t="shared" si="315"/>
        <v>-2.4073182474723159E-2</v>
      </c>
      <c r="V1816" s="2">
        <f t="shared" si="316"/>
        <v>8.5500000000010914</v>
      </c>
      <c r="W1816" s="2">
        <f t="shared" si="317"/>
        <v>7.4875453877715173E-2</v>
      </c>
      <c r="X1816" t="str">
        <f>IF($T1817&gt;0, "up", "down")</f>
        <v>up</v>
      </c>
    </row>
    <row r="1817" spans="1:24" x14ac:dyDescent="0.2">
      <c r="A1817" s="1">
        <v>41178</v>
      </c>
      <c r="B1817" s="2">
        <v>11385.7</v>
      </c>
      <c r="C1817" s="2">
        <v>11441.05</v>
      </c>
      <c r="D1817" s="2">
        <v>11322.25</v>
      </c>
      <c r="E1817" s="2">
        <v>11427.25</v>
      </c>
      <c r="F1817" s="2">
        <f t="shared" si="308"/>
        <v>11394.0625</v>
      </c>
      <c r="G1817" s="2">
        <f>$C1817-$D1817</f>
        <v>118.79999999999927</v>
      </c>
      <c r="H1817" s="2">
        <f>$C1817-MAX($B1817,$E1817)</f>
        <v>13.799999999999272</v>
      </c>
      <c r="I1817" s="2">
        <f>MIN($B1817,$E1817)-$D1817</f>
        <v>63.450000000000728</v>
      </c>
      <c r="J1817" s="2">
        <f>$E1817-$B1817</f>
        <v>41.549999999999272</v>
      </c>
      <c r="K1817" s="2">
        <f>$H1817/$G1817</f>
        <v>0.11616161616161075</v>
      </c>
      <c r="L1817" s="2">
        <f>$I1817/$G1817</f>
        <v>0.5340909090909185</v>
      </c>
      <c r="M1817" s="2">
        <f>ABS($J1817)/$G1817</f>
        <v>0.34974747474747075</v>
      </c>
      <c r="N1817" s="2">
        <f t="shared" si="310"/>
        <v>11325.84206075944</v>
      </c>
      <c r="O1817" s="2">
        <f t="shared" si="311"/>
        <v>11441.05</v>
      </c>
      <c r="P1817" s="2">
        <f t="shared" si="312"/>
        <v>11322.25</v>
      </c>
      <c r="Q1817" s="2">
        <f t="shared" si="313"/>
        <v>11394.0625</v>
      </c>
      <c r="R1817" s="2">
        <f t="shared" si="309"/>
        <v>11370.80114018986</v>
      </c>
      <c r="S1817" s="2">
        <f t="shared" si="318"/>
        <v>1</v>
      </c>
      <c r="T1817" s="2">
        <f t="shared" si="314"/>
        <v>6.5</v>
      </c>
      <c r="U1817" s="2">
        <f t="shared" si="315"/>
        <v>5.6913950484863078E-2</v>
      </c>
      <c r="V1817" s="2">
        <f t="shared" si="316"/>
        <v>-33.450000000000728</v>
      </c>
      <c r="W1817" s="2">
        <f t="shared" si="317"/>
        <v>-0.29271462183918612</v>
      </c>
      <c r="X1817" t="str">
        <f>IF($T1818&gt;0, "up", "down")</f>
        <v>down</v>
      </c>
    </row>
    <row r="1818" spans="1:24" x14ac:dyDescent="0.2">
      <c r="A1818" s="1">
        <v>41179</v>
      </c>
      <c r="B1818" s="2">
        <v>11466.25</v>
      </c>
      <c r="C1818" s="2">
        <v>11490.25</v>
      </c>
      <c r="D1818" s="2">
        <v>11378.35</v>
      </c>
      <c r="E1818" s="2">
        <v>11419.45</v>
      </c>
      <c r="F1818" s="2">
        <f t="shared" si="308"/>
        <v>11438.575000000001</v>
      </c>
      <c r="G1818" s="2">
        <f>$C1818-$D1818</f>
        <v>111.89999999999964</v>
      </c>
      <c r="H1818" s="2">
        <f>$C1818-MAX($B1818,$E1818)</f>
        <v>24</v>
      </c>
      <c r="I1818" s="2">
        <f>MIN($B1818,$E1818)-$D1818</f>
        <v>41.100000000000364</v>
      </c>
      <c r="J1818" s="2">
        <f>$E1818-$B1818</f>
        <v>-46.799999999999272</v>
      </c>
      <c r="K1818" s="2">
        <f>$H1818/$G1818</f>
        <v>0.21447721179624735</v>
      </c>
      <c r="L1818" s="2">
        <f>$I1818/$G1818</f>
        <v>0.36729222520107685</v>
      </c>
      <c r="M1818" s="2">
        <f>ABS($J1818)/$G1818</f>
        <v>0.4182305630026758</v>
      </c>
      <c r="N1818" s="2">
        <f t="shared" si="310"/>
        <v>11359.952280379719</v>
      </c>
      <c r="O1818" s="2">
        <f t="shared" si="311"/>
        <v>11490.25</v>
      </c>
      <c r="P1818" s="2">
        <f t="shared" si="312"/>
        <v>11359.952280379719</v>
      </c>
      <c r="Q1818" s="2">
        <f t="shared" si="313"/>
        <v>11438.575000000001</v>
      </c>
      <c r="R1818" s="2">
        <f t="shared" si="309"/>
        <v>11412.182390189861</v>
      </c>
      <c r="S1818" s="2">
        <f t="shared" si="318"/>
        <v>1</v>
      </c>
      <c r="T1818" s="2">
        <f t="shared" si="314"/>
        <v>-7.7999999999992724</v>
      </c>
      <c r="U1818" s="2">
        <f t="shared" si="315"/>
        <v>-6.8257892318792993E-2</v>
      </c>
      <c r="V1818" s="2">
        <f t="shared" si="316"/>
        <v>44.512500000000728</v>
      </c>
      <c r="W1818" s="2">
        <f t="shared" si="317"/>
        <v>0.39066399714764355</v>
      </c>
      <c r="X1818" t="str">
        <f>IF($T1819&gt;0, "up", "down")</f>
        <v>up</v>
      </c>
    </row>
    <row r="1819" spans="1:24" x14ac:dyDescent="0.2">
      <c r="A1819" s="1">
        <v>41180</v>
      </c>
      <c r="B1819" s="2">
        <v>11486.55</v>
      </c>
      <c r="C1819" s="2">
        <v>11536.85</v>
      </c>
      <c r="D1819" s="2">
        <v>11437.9</v>
      </c>
      <c r="E1819" s="2">
        <v>11456.8</v>
      </c>
      <c r="F1819" s="2">
        <f t="shared" si="308"/>
        <v>11479.525000000001</v>
      </c>
      <c r="G1819" s="2">
        <f>$C1819-$D1819</f>
        <v>98.950000000000728</v>
      </c>
      <c r="H1819" s="2">
        <f>$C1819-MAX($B1819,$E1819)</f>
        <v>50.300000000001091</v>
      </c>
      <c r="I1819" s="2">
        <f>MIN($B1819,$E1819)-$D1819</f>
        <v>18.899999999999636</v>
      </c>
      <c r="J1819" s="2">
        <f>$E1819-$B1819</f>
        <v>-29.75</v>
      </c>
      <c r="K1819" s="2">
        <f>$H1819/$G1819</f>
        <v>0.50833754421425692</v>
      </c>
      <c r="L1819" s="2">
        <f>$I1819/$G1819</f>
        <v>0.19100555836280442</v>
      </c>
      <c r="M1819" s="2">
        <f>ABS($J1819)/$G1819</f>
        <v>0.30065689742293866</v>
      </c>
      <c r="N1819" s="2">
        <f t="shared" si="310"/>
        <v>11399.26364018986</v>
      </c>
      <c r="O1819" s="2">
        <f t="shared" si="311"/>
        <v>11536.85</v>
      </c>
      <c r="P1819" s="2">
        <f t="shared" si="312"/>
        <v>11399.26364018986</v>
      </c>
      <c r="Q1819" s="2">
        <f t="shared" si="313"/>
        <v>11479.525000000001</v>
      </c>
      <c r="R1819" s="2">
        <f t="shared" si="309"/>
        <v>11453.72557009493</v>
      </c>
      <c r="S1819" s="2">
        <f t="shared" si="318"/>
        <v>1</v>
      </c>
      <c r="T1819" s="2">
        <f t="shared" si="314"/>
        <v>37.349999999998545</v>
      </c>
      <c r="U1819" s="2">
        <f t="shared" si="315"/>
        <v>0.32707354557354812</v>
      </c>
      <c r="V1819" s="2">
        <f t="shared" si="316"/>
        <v>40.950000000000728</v>
      </c>
      <c r="W1819" s="2">
        <f t="shared" si="317"/>
        <v>0.35799913887875651</v>
      </c>
      <c r="X1819" t="str">
        <f>IF($T1820&gt;0, "up", "down")</f>
        <v>down</v>
      </c>
    </row>
    <row r="1820" spans="1:24" x14ac:dyDescent="0.2">
      <c r="A1820" s="1">
        <v>41183</v>
      </c>
      <c r="B1820" s="2">
        <v>11462.1</v>
      </c>
      <c r="C1820" s="2">
        <v>11466.05</v>
      </c>
      <c r="D1820" s="2">
        <v>11366.4</v>
      </c>
      <c r="E1820" s="2">
        <v>11420.45</v>
      </c>
      <c r="F1820" s="2">
        <f t="shared" si="308"/>
        <v>11428.75</v>
      </c>
      <c r="G1820" s="2">
        <f>$C1820-$D1820</f>
        <v>99.649999999999636</v>
      </c>
      <c r="H1820" s="2">
        <f>$C1820-MAX($B1820,$E1820)</f>
        <v>3.9499999999989086</v>
      </c>
      <c r="I1820" s="2">
        <f>MIN($B1820,$E1820)-$D1820</f>
        <v>54.050000000001091</v>
      </c>
      <c r="J1820" s="2">
        <f>$E1820-$B1820</f>
        <v>-41.649999999999636</v>
      </c>
      <c r="K1820" s="2">
        <f>$H1820/$G1820</f>
        <v>3.9638735574499984E-2</v>
      </c>
      <c r="L1820" s="2">
        <f>$I1820/$G1820</f>
        <v>0.5423983943803441</v>
      </c>
      <c r="M1820" s="2">
        <f>ABS($J1820)/$G1820</f>
        <v>0.41796287004515592</v>
      </c>
      <c r="N1820" s="2">
        <f t="shared" si="310"/>
        <v>11439.394320094931</v>
      </c>
      <c r="O1820" s="2">
        <f t="shared" si="311"/>
        <v>11466.05</v>
      </c>
      <c r="P1820" s="2">
        <f t="shared" si="312"/>
        <v>11366.4</v>
      </c>
      <c r="Q1820" s="2">
        <f t="shared" si="313"/>
        <v>11428.75</v>
      </c>
      <c r="R1820" s="2">
        <f t="shared" si="309"/>
        <v>11425.148580023733</v>
      </c>
      <c r="S1820" s="2">
        <f t="shared" si="318"/>
        <v>0.72874015290726601</v>
      </c>
      <c r="T1820" s="2">
        <f t="shared" si="314"/>
        <v>-36.349999999998545</v>
      </c>
      <c r="U1820" s="2">
        <f t="shared" si="315"/>
        <v>-0.31727882131134827</v>
      </c>
      <c r="V1820" s="2">
        <f t="shared" si="316"/>
        <v>-50.775000000001455</v>
      </c>
      <c r="W1820" s="2">
        <f t="shared" si="317"/>
        <v>-0.44230924188937654</v>
      </c>
      <c r="X1820" t="str">
        <f>IF($T1821&gt;0, "up", "down")</f>
        <v>down</v>
      </c>
    </row>
    <row r="1821" spans="1:24" x14ac:dyDescent="0.2">
      <c r="A1821" s="1">
        <v>41185</v>
      </c>
      <c r="B1821" s="2">
        <v>11440.2</v>
      </c>
      <c r="C1821" s="2">
        <v>11471.85</v>
      </c>
      <c r="D1821" s="2">
        <v>11361.65</v>
      </c>
      <c r="E1821" s="2">
        <v>11414.95</v>
      </c>
      <c r="F1821" s="2">
        <f t="shared" si="308"/>
        <v>11422.162500000002</v>
      </c>
      <c r="G1821" s="2">
        <f>$C1821-$D1821</f>
        <v>110.20000000000073</v>
      </c>
      <c r="H1821" s="2">
        <f>$C1821-MAX($B1821,$E1821)</f>
        <v>31.649999999999636</v>
      </c>
      <c r="I1821" s="2">
        <f>MIN($B1821,$E1821)-$D1821</f>
        <v>53.300000000001091</v>
      </c>
      <c r="J1821" s="2">
        <f>$E1821-$B1821</f>
        <v>-25.25</v>
      </c>
      <c r="K1821" s="2">
        <f>$H1821/$G1821</f>
        <v>0.28720508166968628</v>
      </c>
      <c r="L1821" s="2">
        <f>$I1821/$G1821</f>
        <v>0.4836660617059958</v>
      </c>
      <c r="M1821" s="2">
        <f>ABS($J1821)/$G1821</f>
        <v>0.22912885662431789</v>
      </c>
      <c r="N1821" s="2">
        <f t="shared" si="310"/>
        <v>11434.072160047464</v>
      </c>
      <c r="O1821" s="2">
        <f t="shared" si="311"/>
        <v>11471.85</v>
      </c>
      <c r="P1821" s="2">
        <f t="shared" si="312"/>
        <v>11361.65</v>
      </c>
      <c r="Q1821" s="2">
        <f t="shared" si="313"/>
        <v>11422.162500000002</v>
      </c>
      <c r="R1821" s="2">
        <f t="shared" si="309"/>
        <v>11422.433665011868</v>
      </c>
      <c r="S1821" s="2">
        <f t="shared" si="318"/>
        <v>0.6226455205192879</v>
      </c>
      <c r="T1821" s="2">
        <f t="shared" si="314"/>
        <v>-5.5</v>
      </c>
      <c r="U1821" s="2">
        <f t="shared" si="315"/>
        <v>-4.8159223147949508E-2</v>
      </c>
      <c r="V1821" s="2">
        <f t="shared" si="316"/>
        <v>-6.5874999999978172</v>
      </c>
      <c r="W1821" s="2">
        <f t="shared" si="317"/>
        <v>-5.7639724379287473E-2</v>
      </c>
      <c r="X1821" t="str">
        <f>IF($T1822&gt;0, "up", "down")</f>
        <v>up</v>
      </c>
    </row>
    <row r="1822" spans="1:24" x14ac:dyDescent="0.2">
      <c r="A1822" s="1">
        <v>41186</v>
      </c>
      <c r="B1822" s="2">
        <v>11460.15</v>
      </c>
      <c r="C1822" s="2">
        <v>11685.55</v>
      </c>
      <c r="D1822" s="2">
        <v>11460.15</v>
      </c>
      <c r="E1822" s="2">
        <v>11636.05</v>
      </c>
      <c r="F1822" s="2">
        <f t="shared" si="308"/>
        <v>11560.474999999999</v>
      </c>
      <c r="G1822" s="2">
        <f>$C1822-$D1822</f>
        <v>225.39999999999964</v>
      </c>
      <c r="H1822" s="2">
        <f>$C1822-MAX($B1822,$E1822)</f>
        <v>49.5</v>
      </c>
      <c r="I1822" s="2">
        <f>MIN($B1822,$E1822)-$D1822</f>
        <v>0</v>
      </c>
      <c r="J1822" s="2">
        <f>$E1822-$B1822</f>
        <v>175.89999999999964</v>
      </c>
      <c r="K1822" s="2">
        <f>$H1822/$G1822</f>
        <v>0.2196095829636206</v>
      </c>
      <c r="L1822" s="2">
        <f>$I1822/$G1822</f>
        <v>0</v>
      </c>
      <c r="M1822" s="2">
        <f>ABS($J1822)/$G1822</f>
        <v>0.78039041703637946</v>
      </c>
      <c r="N1822" s="2">
        <f t="shared" si="310"/>
        <v>11428.117330023733</v>
      </c>
      <c r="O1822" s="2">
        <f t="shared" si="311"/>
        <v>11685.55</v>
      </c>
      <c r="P1822" s="2">
        <f t="shared" si="312"/>
        <v>11428.117330023733</v>
      </c>
      <c r="Q1822" s="2">
        <f t="shared" si="313"/>
        <v>11560.474999999999</v>
      </c>
      <c r="R1822" s="2">
        <f t="shared" si="309"/>
        <v>11525.564915011866</v>
      </c>
      <c r="S1822" s="2">
        <f t="shared" si="318"/>
        <v>1</v>
      </c>
      <c r="T1822" s="2">
        <f t="shared" si="314"/>
        <v>221.09999999999854</v>
      </c>
      <c r="U1822" s="2">
        <f t="shared" si="315"/>
        <v>1.9369335827138841</v>
      </c>
      <c r="V1822" s="2">
        <f t="shared" si="316"/>
        <v>138.31249999999636</v>
      </c>
      <c r="W1822" s="2">
        <f t="shared" si="317"/>
        <v>1.2109134325483142</v>
      </c>
      <c r="X1822" t="str">
        <f>IF($T1823&gt;0, "up", "down")</f>
        <v>down</v>
      </c>
    </row>
    <row r="1823" spans="1:24" x14ac:dyDescent="0.2">
      <c r="A1823" s="1">
        <v>41187</v>
      </c>
      <c r="B1823" s="2">
        <v>11745.2</v>
      </c>
      <c r="C1823" s="2">
        <v>11745.2</v>
      </c>
      <c r="D1823" s="2">
        <v>10043.6</v>
      </c>
      <c r="E1823" s="2">
        <v>11511.4</v>
      </c>
      <c r="F1823" s="2">
        <f t="shared" si="308"/>
        <v>11261.35</v>
      </c>
      <c r="G1823" s="2">
        <f>$C1823-$D1823</f>
        <v>1701.6000000000004</v>
      </c>
      <c r="H1823" s="2">
        <f>$C1823-MAX($B1823,$E1823)</f>
        <v>0</v>
      </c>
      <c r="I1823" s="2">
        <f>MIN($B1823,$E1823)-$D1823</f>
        <v>1467.7999999999993</v>
      </c>
      <c r="J1823" s="2">
        <f>$E1823-$B1823</f>
        <v>-233.80000000000109</v>
      </c>
      <c r="K1823" s="2">
        <f>$H1823/$G1823</f>
        <v>0</v>
      </c>
      <c r="L1823" s="2">
        <f>$I1823/$G1823</f>
        <v>0.86259990597085034</v>
      </c>
      <c r="M1823" s="2">
        <f>ABS($J1823)/$G1823</f>
        <v>0.13740009402914966</v>
      </c>
      <c r="N1823" s="2">
        <f t="shared" si="310"/>
        <v>11494.296165011867</v>
      </c>
      <c r="O1823" s="2">
        <f t="shared" si="311"/>
        <v>11745.2</v>
      </c>
      <c r="P1823" s="2">
        <f t="shared" si="312"/>
        <v>10043.6</v>
      </c>
      <c r="Q1823" s="2">
        <f t="shared" si="313"/>
        <v>11261.35</v>
      </c>
      <c r="R1823" s="2">
        <f t="shared" si="309"/>
        <v>11136.111541252967</v>
      </c>
      <c r="S1823" s="2">
        <f t="shared" si="318"/>
        <v>0</v>
      </c>
      <c r="T1823" s="2">
        <f t="shared" si="314"/>
        <v>-124.64999999999964</v>
      </c>
      <c r="U1823" s="2">
        <f t="shared" si="315"/>
        <v>-1.0712398107605212</v>
      </c>
      <c r="V1823" s="2">
        <f t="shared" si="316"/>
        <v>-299.12499999999818</v>
      </c>
      <c r="W1823" s="2">
        <f t="shared" si="317"/>
        <v>-2.5874801857189973</v>
      </c>
      <c r="X1823" t="str">
        <f>IF($T1824&gt;0, "up", "down")</f>
        <v>down</v>
      </c>
    </row>
    <row r="1824" spans="1:24" x14ac:dyDescent="0.2">
      <c r="A1824" s="1">
        <v>41190</v>
      </c>
      <c r="B1824" s="2">
        <v>11530.65</v>
      </c>
      <c r="C1824" s="2">
        <v>11530.65</v>
      </c>
      <c r="D1824" s="2">
        <v>11342.85</v>
      </c>
      <c r="E1824" s="2">
        <v>11362.2</v>
      </c>
      <c r="F1824" s="2">
        <f t="shared" si="308"/>
        <v>11441.587500000001</v>
      </c>
      <c r="G1824" s="2">
        <f>$C1824-$D1824</f>
        <v>187.79999999999927</v>
      </c>
      <c r="H1824" s="2">
        <f>$C1824-MAX($B1824,$E1824)</f>
        <v>0</v>
      </c>
      <c r="I1824" s="2">
        <f>MIN($B1824,$E1824)-$D1824</f>
        <v>19.350000000000364</v>
      </c>
      <c r="J1824" s="2">
        <f>$E1824-$B1824</f>
        <v>-168.44999999999891</v>
      </c>
      <c r="K1824" s="2">
        <f>$H1824/$G1824</f>
        <v>0</v>
      </c>
      <c r="L1824" s="2">
        <f>$I1824/$G1824</f>
        <v>0.10303514376997039</v>
      </c>
      <c r="M1824" s="2">
        <f>ABS($J1824)/$G1824</f>
        <v>0.89696485623002964</v>
      </c>
      <c r="N1824" s="2">
        <f t="shared" si="310"/>
        <v>11377.823082505933</v>
      </c>
      <c r="O1824" s="2">
        <f t="shared" si="311"/>
        <v>11530.65</v>
      </c>
      <c r="P1824" s="2">
        <f t="shared" si="312"/>
        <v>11342.85</v>
      </c>
      <c r="Q1824" s="2">
        <f t="shared" si="313"/>
        <v>11441.587500000001</v>
      </c>
      <c r="R1824" s="2">
        <f t="shared" si="309"/>
        <v>11423.227645626483</v>
      </c>
      <c r="S1824" s="2">
        <f t="shared" si="318"/>
        <v>0.73722844304145652</v>
      </c>
      <c r="T1824" s="2">
        <f t="shared" si="314"/>
        <v>-149.19999999999891</v>
      </c>
      <c r="U1824" s="2">
        <f t="shared" si="315"/>
        <v>-1.2961064683704753</v>
      </c>
      <c r="V1824" s="2">
        <f t="shared" si="316"/>
        <v>180.23750000000109</v>
      </c>
      <c r="W1824" s="2">
        <f t="shared" si="317"/>
        <v>1.6004963880884717</v>
      </c>
      <c r="X1824" t="str">
        <f>IF($T1825&gt;0, "up", "down")</f>
        <v>up</v>
      </c>
    </row>
    <row r="1825" spans="1:24" x14ac:dyDescent="0.2">
      <c r="A1825" s="1">
        <v>41191</v>
      </c>
      <c r="B1825" s="2">
        <v>11442.75</v>
      </c>
      <c r="C1825" s="2">
        <v>11528.35</v>
      </c>
      <c r="D1825" s="2">
        <v>11373.7</v>
      </c>
      <c r="E1825" s="2">
        <v>11446.1</v>
      </c>
      <c r="F1825" s="2">
        <f t="shared" si="308"/>
        <v>11447.725</v>
      </c>
      <c r="G1825" s="2">
        <f>$C1825-$D1825</f>
        <v>154.64999999999964</v>
      </c>
      <c r="H1825" s="2">
        <f>$C1825-MAX($B1825,$E1825)</f>
        <v>82.25</v>
      </c>
      <c r="I1825" s="2">
        <f>MIN($B1825,$E1825)-$D1825</f>
        <v>69.049999999999272</v>
      </c>
      <c r="J1825" s="2">
        <f>$E1825-$B1825</f>
        <v>3.3500000000003638</v>
      </c>
      <c r="K1825" s="2">
        <f>$H1825/$G1825</f>
        <v>0.53184610410604716</v>
      </c>
      <c r="L1825" s="2">
        <f>$I1825/$G1825</f>
        <v>0.44649207888780751</v>
      </c>
      <c r="M1825" s="2">
        <f>ABS($J1825)/$G1825</f>
        <v>2.1661817006145306E-2</v>
      </c>
      <c r="N1825" s="2">
        <f t="shared" si="310"/>
        <v>11409.705291252967</v>
      </c>
      <c r="O1825" s="2">
        <f t="shared" si="311"/>
        <v>11528.35</v>
      </c>
      <c r="P1825" s="2">
        <f t="shared" si="312"/>
        <v>11373.7</v>
      </c>
      <c r="Q1825" s="2">
        <f t="shared" si="313"/>
        <v>11447.725</v>
      </c>
      <c r="R1825" s="2">
        <f t="shared" si="309"/>
        <v>11439.870072813241</v>
      </c>
      <c r="S1825" s="2">
        <f t="shared" si="318"/>
        <v>0.77996122778056376</v>
      </c>
      <c r="T1825" s="2">
        <f t="shared" si="314"/>
        <v>83.899999999999636</v>
      </c>
      <c r="U1825" s="2">
        <f t="shared" si="315"/>
        <v>0.73841333544559706</v>
      </c>
      <c r="V1825" s="2">
        <f t="shared" si="316"/>
        <v>6.1374999999989086</v>
      </c>
      <c r="W1825" s="2">
        <f t="shared" si="317"/>
        <v>5.3642031754762245E-2</v>
      </c>
      <c r="X1825" t="str">
        <f>IF($T1826&gt;0, "up", "down")</f>
        <v>down</v>
      </c>
    </row>
    <row r="1826" spans="1:24" x14ac:dyDescent="0.2">
      <c r="A1826" s="1">
        <v>41192</v>
      </c>
      <c r="B1826" s="2">
        <v>11380.25</v>
      </c>
      <c r="C1826" s="2">
        <v>11380.25</v>
      </c>
      <c r="D1826" s="2">
        <v>11271.15</v>
      </c>
      <c r="E1826" s="2">
        <v>11291.5</v>
      </c>
      <c r="F1826" s="2">
        <f t="shared" si="308"/>
        <v>11330.7875</v>
      </c>
      <c r="G1826" s="2">
        <f>$C1826-$D1826</f>
        <v>109.10000000000036</v>
      </c>
      <c r="H1826" s="2">
        <f>$C1826-MAX($B1826,$E1826)</f>
        <v>0</v>
      </c>
      <c r="I1826" s="2">
        <f>MIN($B1826,$E1826)-$D1826</f>
        <v>20.350000000000364</v>
      </c>
      <c r="J1826" s="2">
        <f>$E1826-$B1826</f>
        <v>-88.75</v>
      </c>
      <c r="K1826" s="2">
        <f>$H1826/$G1826</f>
        <v>0</v>
      </c>
      <c r="L1826" s="2">
        <f>$I1826/$G1826</f>
        <v>0.1865261228231008</v>
      </c>
      <c r="M1826" s="2">
        <f>ABS($J1826)/$G1826</f>
        <v>0.81347387717689923</v>
      </c>
      <c r="N1826" s="2">
        <f t="shared" si="310"/>
        <v>11428.715145626484</v>
      </c>
      <c r="O1826" s="2">
        <f t="shared" si="311"/>
        <v>11428.715145626484</v>
      </c>
      <c r="P1826" s="2">
        <f t="shared" si="312"/>
        <v>11271.15</v>
      </c>
      <c r="Q1826" s="2">
        <f t="shared" si="313"/>
        <v>11330.7875</v>
      </c>
      <c r="R1826" s="2">
        <f t="shared" si="309"/>
        <v>11364.841947813242</v>
      </c>
      <c r="S1826" s="2">
        <f t="shared" si="318"/>
        <v>0.58731140098397538</v>
      </c>
      <c r="T1826" s="2">
        <f t="shared" si="314"/>
        <v>-154.60000000000036</v>
      </c>
      <c r="U1826" s="2">
        <f t="shared" si="315"/>
        <v>-1.3506783970085912</v>
      </c>
      <c r="V1826" s="2">
        <f t="shared" si="316"/>
        <v>-116.9375</v>
      </c>
      <c r="W1826" s="2">
        <f t="shared" si="317"/>
        <v>-1.0214911696428766</v>
      </c>
      <c r="X1826" t="str">
        <f>IF($T1827&gt;0, "up", "down")</f>
        <v>up</v>
      </c>
    </row>
    <row r="1827" spans="1:24" x14ac:dyDescent="0.2">
      <c r="A1827" s="1">
        <v>41193</v>
      </c>
      <c r="B1827" s="2">
        <v>11334.9</v>
      </c>
      <c r="C1827" s="2">
        <v>11476.95</v>
      </c>
      <c r="D1827" s="2">
        <v>11244.7</v>
      </c>
      <c r="E1827" s="2">
        <v>11431.3</v>
      </c>
      <c r="F1827" s="2">
        <f t="shared" si="308"/>
        <v>11371.962500000001</v>
      </c>
      <c r="G1827" s="2">
        <f>$C1827-$D1827</f>
        <v>232.25</v>
      </c>
      <c r="H1827" s="2">
        <f>$C1827-MAX($B1827,$E1827)</f>
        <v>45.650000000001455</v>
      </c>
      <c r="I1827" s="2">
        <f>MIN($B1827,$E1827)-$D1827</f>
        <v>90.199999999998909</v>
      </c>
      <c r="J1827" s="2">
        <f>$E1827-$B1827</f>
        <v>96.399999999999636</v>
      </c>
      <c r="K1827" s="2">
        <f>$H1827/$G1827</f>
        <v>0.19655543595264352</v>
      </c>
      <c r="L1827" s="2">
        <f>$I1827/$G1827</f>
        <v>0.38837459634014598</v>
      </c>
      <c r="M1827" s="2">
        <f>ABS($J1827)/$G1827</f>
        <v>0.4150699677072105</v>
      </c>
      <c r="N1827" s="2">
        <f t="shared" si="310"/>
        <v>11379.751322813241</v>
      </c>
      <c r="O1827" s="2">
        <f t="shared" si="311"/>
        <v>11476.95</v>
      </c>
      <c r="P1827" s="2">
        <f t="shared" si="312"/>
        <v>11244.7</v>
      </c>
      <c r="Q1827" s="2">
        <f t="shared" si="313"/>
        <v>11371.962500000001</v>
      </c>
      <c r="R1827" s="2">
        <f t="shared" si="309"/>
        <v>11368.34095570331</v>
      </c>
      <c r="S1827" s="2">
        <f t="shared" si="318"/>
        <v>0.76451980873584979</v>
      </c>
      <c r="T1827" s="2">
        <f t="shared" si="314"/>
        <v>139.79999999999927</v>
      </c>
      <c r="U1827" s="2">
        <f t="shared" si="315"/>
        <v>1.2380994553425078</v>
      </c>
      <c r="V1827" s="2">
        <f t="shared" si="316"/>
        <v>41.175000000001091</v>
      </c>
      <c r="W1827" s="2">
        <f t="shared" si="317"/>
        <v>0.36339045278186616</v>
      </c>
      <c r="X1827" t="str">
        <f>IF($T1828&gt;0, "up", "down")</f>
        <v>down</v>
      </c>
    </row>
    <row r="1828" spans="1:24" x14ac:dyDescent="0.2">
      <c r="A1828" s="1">
        <v>41194</v>
      </c>
      <c r="B1828" s="2">
        <v>11469.2</v>
      </c>
      <c r="C1828" s="2">
        <v>11527.15</v>
      </c>
      <c r="D1828" s="2">
        <v>11372.1</v>
      </c>
      <c r="E1828" s="2">
        <v>11388.45</v>
      </c>
      <c r="F1828" s="2">
        <f t="shared" si="308"/>
        <v>11439.224999999999</v>
      </c>
      <c r="G1828" s="2">
        <f>$C1828-$D1828</f>
        <v>155.04999999999927</v>
      </c>
      <c r="H1828" s="2">
        <f>$C1828-MAX($B1828,$E1828)</f>
        <v>57.949999999998909</v>
      </c>
      <c r="I1828" s="2">
        <f>MIN($B1828,$E1828)-$D1828</f>
        <v>16.350000000000364</v>
      </c>
      <c r="J1828" s="2">
        <f>$E1828-$B1828</f>
        <v>-80.75</v>
      </c>
      <c r="K1828" s="2">
        <f>$H1828/$G1828</f>
        <v>0.37375040309577029</v>
      </c>
      <c r="L1828" s="2">
        <f>$I1828/$G1828</f>
        <v>0.10544985488552364</v>
      </c>
      <c r="M1828" s="2">
        <f>ABS($J1828)/$G1828</f>
        <v>0.52079974201870605</v>
      </c>
      <c r="N1828" s="2">
        <f t="shared" si="310"/>
        <v>11375.856911406621</v>
      </c>
      <c r="O1828" s="2">
        <f t="shared" si="311"/>
        <v>11527.15</v>
      </c>
      <c r="P1828" s="2">
        <f t="shared" si="312"/>
        <v>11372.1</v>
      </c>
      <c r="Q1828" s="2">
        <f t="shared" si="313"/>
        <v>11439.224999999999</v>
      </c>
      <c r="R1828" s="2">
        <f t="shared" si="309"/>
        <v>11428.582977851655</v>
      </c>
      <c r="S1828" s="2">
        <f t="shared" si="318"/>
        <v>0.84956181483161908</v>
      </c>
      <c r="T1828" s="2">
        <f t="shared" si="314"/>
        <v>-42.849999999998545</v>
      </c>
      <c r="U1828" s="2">
        <f t="shared" si="315"/>
        <v>-0.37484800503878429</v>
      </c>
      <c r="V1828" s="2">
        <f t="shared" si="316"/>
        <v>67.26249999999709</v>
      </c>
      <c r="W1828" s="2">
        <f t="shared" si="317"/>
        <v>0.59147662507678056</v>
      </c>
      <c r="X1828" t="str">
        <f>IF($T1829&gt;0, "up", "down")</f>
        <v>up</v>
      </c>
    </row>
    <row r="1829" spans="1:24" x14ac:dyDescent="0.2">
      <c r="A1829" s="1">
        <v>41197</v>
      </c>
      <c r="B1829" s="2">
        <v>11397.7</v>
      </c>
      <c r="C1829" s="2">
        <v>11454.8</v>
      </c>
      <c r="D1829" s="2">
        <v>11288.4</v>
      </c>
      <c r="E1829" s="2">
        <v>11441.8</v>
      </c>
      <c r="F1829" s="2">
        <f t="shared" si="308"/>
        <v>11395.674999999999</v>
      </c>
      <c r="G1829" s="2">
        <f>$C1829-$D1829</f>
        <v>166.39999999999964</v>
      </c>
      <c r="H1829" s="2">
        <f>$C1829-MAX($B1829,$E1829)</f>
        <v>13</v>
      </c>
      <c r="I1829" s="2">
        <f>MIN($B1829,$E1829)-$D1829</f>
        <v>109.30000000000109</v>
      </c>
      <c r="J1829" s="2">
        <f>$E1829-$B1829</f>
        <v>44.099999999998545</v>
      </c>
      <c r="K1829" s="2">
        <f>$H1829/$G1829</f>
        <v>7.8125000000000167E-2</v>
      </c>
      <c r="L1829" s="2">
        <f>$I1829/$G1829</f>
        <v>0.65685096153846956</v>
      </c>
      <c r="M1829" s="2">
        <f>ABS($J1829)/$G1829</f>
        <v>0.26502403846153028</v>
      </c>
      <c r="N1829" s="2">
        <f t="shared" si="310"/>
        <v>11407.540955703309</v>
      </c>
      <c r="O1829" s="2">
        <f t="shared" si="311"/>
        <v>11454.8</v>
      </c>
      <c r="P1829" s="2">
        <f t="shared" si="312"/>
        <v>11288.4</v>
      </c>
      <c r="Q1829" s="2">
        <f t="shared" si="313"/>
        <v>11395.674999999999</v>
      </c>
      <c r="R1829" s="2">
        <f t="shared" si="309"/>
        <v>11386.603988925828</v>
      </c>
      <c r="S1829" s="2">
        <f t="shared" si="318"/>
        <v>0.29005177875079002</v>
      </c>
      <c r="T1829" s="2">
        <f t="shared" si="314"/>
        <v>53.349999999998545</v>
      </c>
      <c r="U1829" s="2">
        <f t="shared" si="315"/>
        <v>0.46845707712637402</v>
      </c>
      <c r="V1829" s="2">
        <f t="shared" si="316"/>
        <v>-43.549999999999272</v>
      </c>
      <c r="W1829" s="2">
        <f t="shared" si="317"/>
        <v>-0.38070760912561191</v>
      </c>
      <c r="X1829" t="str">
        <f>IF($T1830&gt;0, "up", "down")</f>
        <v>down</v>
      </c>
    </row>
    <row r="1830" spans="1:24" x14ac:dyDescent="0.2">
      <c r="A1830" s="1">
        <v>41198</v>
      </c>
      <c r="B1830" s="2">
        <v>11495.5</v>
      </c>
      <c r="C1830" s="2">
        <v>11508.5</v>
      </c>
      <c r="D1830" s="2">
        <v>11328.25</v>
      </c>
      <c r="E1830" s="2">
        <v>11348</v>
      </c>
      <c r="F1830" s="2">
        <f t="shared" si="308"/>
        <v>11420.0625</v>
      </c>
      <c r="G1830" s="2">
        <f>$C1830-$D1830</f>
        <v>180.25</v>
      </c>
      <c r="H1830" s="2">
        <f>$C1830-MAX($B1830,$E1830)</f>
        <v>13</v>
      </c>
      <c r="I1830" s="2">
        <f>MIN($B1830,$E1830)-$D1830</f>
        <v>19.75</v>
      </c>
      <c r="J1830" s="2">
        <f>$E1830-$B1830</f>
        <v>-147.5</v>
      </c>
      <c r="K1830" s="2">
        <f>$H1830/$G1830</f>
        <v>7.2122052704576972E-2</v>
      </c>
      <c r="L1830" s="2">
        <f>$I1830/$G1830</f>
        <v>0.10957004160887657</v>
      </c>
      <c r="M1830" s="2">
        <f>ABS($J1830)/$G1830</f>
        <v>0.81830790568654643</v>
      </c>
      <c r="N1830" s="2">
        <f t="shared" si="310"/>
        <v>11401.607977851654</v>
      </c>
      <c r="O1830" s="2">
        <f t="shared" si="311"/>
        <v>11508.5</v>
      </c>
      <c r="P1830" s="2">
        <f t="shared" si="312"/>
        <v>11328.25</v>
      </c>
      <c r="Q1830" s="2">
        <f t="shared" si="313"/>
        <v>11420.0625</v>
      </c>
      <c r="R1830" s="2">
        <f t="shared" si="309"/>
        <v>11414.605119462914</v>
      </c>
      <c r="S1830" s="2">
        <f t="shared" si="318"/>
        <v>0.78070862080018943</v>
      </c>
      <c r="T1830" s="2">
        <f t="shared" si="314"/>
        <v>-93.799999999999272</v>
      </c>
      <c r="U1830" s="2">
        <f t="shared" si="315"/>
        <v>-0.81980108024960474</v>
      </c>
      <c r="V1830" s="2">
        <f t="shared" si="316"/>
        <v>24.387500000000728</v>
      </c>
      <c r="W1830" s="2">
        <f t="shared" si="317"/>
        <v>0.21400662970820711</v>
      </c>
      <c r="X1830" t="str">
        <f>IF($T1831&gt;0, "up", "down")</f>
        <v>up</v>
      </c>
    </row>
    <row r="1831" spans="1:24" x14ac:dyDescent="0.2">
      <c r="A1831" s="1">
        <v>41199</v>
      </c>
      <c r="B1831" s="2">
        <v>11417.1</v>
      </c>
      <c r="C1831" s="2">
        <v>11425.45</v>
      </c>
      <c r="D1831" s="2">
        <v>11302.9</v>
      </c>
      <c r="E1831" s="2">
        <v>11358.25</v>
      </c>
      <c r="F1831" s="2">
        <f t="shared" si="308"/>
        <v>11375.925000000001</v>
      </c>
      <c r="G1831" s="2">
        <f>$C1831-$D1831</f>
        <v>122.55000000000109</v>
      </c>
      <c r="H1831" s="2">
        <f>$C1831-MAX($B1831,$E1831)</f>
        <v>8.3500000000003638</v>
      </c>
      <c r="I1831" s="2">
        <f>MIN($B1831,$E1831)-$D1831</f>
        <v>55.350000000000364</v>
      </c>
      <c r="J1831" s="2">
        <f>$E1831-$B1831</f>
        <v>-58.850000000000364</v>
      </c>
      <c r="K1831" s="2">
        <f>$H1831/$G1831</f>
        <v>6.8135454916363025E-2</v>
      </c>
      <c r="L1831" s="2">
        <f>$I1831/$G1831</f>
        <v>0.45165238678090469</v>
      </c>
      <c r="M1831" s="2">
        <f>ABS($J1831)/$G1831</f>
        <v>0.48021215830273228</v>
      </c>
      <c r="N1831" s="2">
        <f t="shared" si="310"/>
        <v>11410.835238925827</v>
      </c>
      <c r="O1831" s="2">
        <f t="shared" si="311"/>
        <v>11425.45</v>
      </c>
      <c r="P1831" s="2">
        <f t="shared" si="312"/>
        <v>11302.9</v>
      </c>
      <c r="Q1831" s="2">
        <f t="shared" si="313"/>
        <v>11375.925000000001</v>
      </c>
      <c r="R1831" s="2">
        <f t="shared" si="309"/>
        <v>11378.777559731458</v>
      </c>
      <c r="S1831" s="2">
        <f t="shared" si="318"/>
        <v>0.17324458336487478</v>
      </c>
      <c r="T1831" s="2">
        <f t="shared" si="314"/>
        <v>10.25</v>
      </c>
      <c r="U1831" s="2">
        <f t="shared" si="315"/>
        <v>9.0324286217835739E-2</v>
      </c>
      <c r="V1831" s="2">
        <f t="shared" si="316"/>
        <v>-44.137499999998909</v>
      </c>
      <c r="W1831" s="2">
        <f t="shared" si="317"/>
        <v>-0.38649087953764621</v>
      </c>
      <c r="X1831" t="str">
        <f>IF($T1832&gt;0, "up", "down")</f>
        <v>up</v>
      </c>
    </row>
    <row r="1832" spans="1:24" x14ac:dyDescent="0.2">
      <c r="A1832" s="1">
        <v>41200</v>
      </c>
      <c r="B1832" s="2">
        <v>11406.45</v>
      </c>
      <c r="C1832" s="2">
        <v>11594.6</v>
      </c>
      <c r="D1832" s="2">
        <v>11364.2</v>
      </c>
      <c r="E1832" s="2">
        <v>11586.35</v>
      </c>
      <c r="F1832" s="2">
        <f t="shared" si="308"/>
        <v>11487.9</v>
      </c>
      <c r="G1832" s="2">
        <f>$C1832-$D1832</f>
        <v>230.39999999999964</v>
      </c>
      <c r="H1832" s="2">
        <f>$C1832-MAX($B1832,$E1832)</f>
        <v>8.25</v>
      </c>
      <c r="I1832" s="2">
        <f>MIN($B1832,$E1832)-$D1832</f>
        <v>42.25</v>
      </c>
      <c r="J1832" s="2">
        <f>$E1832-$B1832</f>
        <v>179.89999999999964</v>
      </c>
      <c r="K1832" s="2">
        <f>$H1832/$G1832</f>
        <v>3.580729166666672E-2</v>
      </c>
      <c r="L1832" s="2">
        <f>$I1832/$G1832</f>
        <v>0.18337673611111141</v>
      </c>
      <c r="M1832" s="2">
        <f>ABS($J1832)/$G1832</f>
        <v>0.78081597222222188</v>
      </c>
      <c r="N1832" s="2">
        <f t="shared" si="310"/>
        <v>11393.380119462914</v>
      </c>
      <c r="O1832" s="2">
        <f t="shared" si="311"/>
        <v>11594.6</v>
      </c>
      <c r="P1832" s="2">
        <f t="shared" si="312"/>
        <v>11364.2</v>
      </c>
      <c r="Q1832" s="2">
        <f t="shared" si="313"/>
        <v>11487.9</v>
      </c>
      <c r="R1832" s="2">
        <f t="shared" si="309"/>
        <v>11460.020029865729</v>
      </c>
      <c r="S1832" s="2">
        <f t="shared" si="318"/>
        <v>1</v>
      </c>
      <c r="T1832" s="2">
        <f t="shared" si="314"/>
        <v>228.10000000000036</v>
      </c>
      <c r="U1832" s="2">
        <f t="shared" si="315"/>
        <v>2.0082319019215142</v>
      </c>
      <c r="V1832" s="2">
        <f t="shared" si="316"/>
        <v>111.97499999999854</v>
      </c>
      <c r="W1832" s="2">
        <f t="shared" si="317"/>
        <v>0.98431556115215724</v>
      </c>
      <c r="X1832" t="str">
        <f>IF($T1833&gt;0, "up", "down")</f>
        <v>down</v>
      </c>
    </row>
    <row r="1833" spans="1:24" x14ac:dyDescent="0.2">
      <c r="A1833" s="1">
        <v>41201</v>
      </c>
      <c r="B1833" s="2">
        <v>11539.05</v>
      </c>
      <c r="C1833" s="2">
        <v>11605.65</v>
      </c>
      <c r="D1833" s="2">
        <v>11424.25</v>
      </c>
      <c r="E1833" s="2">
        <v>11491.2</v>
      </c>
      <c r="F1833" s="2">
        <f t="shared" si="308"/>
        <v>11515.037499999999</v>
      </c>
      <c r="G1833" s="2">
        <f>$C1833-$D1833</f>
        <v>181.39999999999964</v>
      </c>
      <c r="H1833" s="2">
        <f>$C1833-MAX($B1833,$E1833)</f>
        <v>66.600000000000364</v>
      </c>
      <c r="I1833" s="2">
        <f>MIN($B1833,$E1833)-$D1833</f>
        <v>66.950000000000728</v>
      </c>
      <c r="J1833" s="2">
        <f>$E1833-$B1833</f>
        <v>-47.849999999998545</v>
      </c>
      <c r="K1833" s="2">
        <f>$H1833/$G1833</f>
        <v>0.36714443219404908</v>
      </c>
      <c r="L1833" s="2">
        <f>$I1833/$G1833</f>
        <v>0.36907386990077651</v>
      </c>
      <c r="M1833" s="2">
        <f>ABS($J1833)/$G1833</f>
        <v>0.26378169790517442</v>
      </c>
      <c r="N1833" s="2">
        <f t="shared" si="310"/>
        <v>11440.640059731457</v>
      </c>
      <c r="O1833" s="2">
        <f t="shared" si="311"/>
        <v>11605.65</v>
      </c>
      <c r="P1833" s="2">
        <f t="shared" si="312"/>
        <v>11424.25</v>
      </c>
      <c r="Q1833" s="2">
        <f t="shared" si="313"/>
        <v>11515.037499999999</v>
      </c>
      <c r="R1833" s="2">
        <f t="shared" si="309"/>
        <v>11496.394389932864</v>
      </c>
      <c r="S1833" s="2">
        <f t="shared" si="318"/>
        <v>1</v>
      </c>
      <c r="T1833" s="2">
        <f t="shared" si="314"/>
        <v>-95.149999999999636</v>
      </c>
      <c r="U1833" s="2">
        <f t="shared" si="315"/>
        <v>-0.82122497594151411</v>
      </c>
      <c r="V1833" s="2">
        <f t="shared" si="316"/>
        <v>27.137499999998909</v>
      </c>
      <c r="W1833" s="2">
        <f t="shared" si="317"/>
        <v>0.23622681255929204</v>
      </c>
      <c r="X1833" t="str">
        <f>IF($T1834&gt;0, "up", "down")</f>
        <v>up</v>
      </c>
    </row>
    <row r="1834" spans="1:24" x14ac:dyDescent="0.2">
      <c r="A1834" s="1">
        <v>41204</v>
      </c>
      <c r="B1834" s="2">
        <v>11422.1</v>
      </c>
      <c r="C1834" s="2">
        <v>11619.25</v>
      </c>
      <c r="D1834" s="2">
        <v>11419.4</v>
      </c>
      <c r="E1834" s="2">
        <v>11607.4</v>
      </c>
      <c r="F1834" s="2">
        <f t="shared" si="308"/>
        <v>11517.0375</v>
      </c>
      <c r="G1834" s="2">
        <f>$C1834-$D1834</f>
        <v>199.85000000000036</v>
      </c>
      <c r="H1834" s="2">
        <f>$C1834-MAX($B1834,$E1834)</f>
        <v>11.850000000000364</v>
      </c>
      <c r="I1834" s="2">
        <f>MIN($B1834,$E1834)-$D1834</f>
        <v>2.7000000000007276</v>
      </c>
      <c r="J1834" s="2">
        <f>$E1834-$B1834</f>
        <v>185.29999999999927</v>
      </c>
      <c r="K1834" s="2">
        <f>$H1834/$G1834</f>
        <v>5.9294470853141566E-2</v>
      </c>
      <c r="L1834" s="2">
        <f>$I1834/$G1834</f>
        <v>1.3510132599453203E-2</v>
      </c>
      <c r="M1834" s="2">
        <f>ABS($J1834)/$G1834</f>
        <v>0.92719539654740524</v>
      </c>
      <c r="N1834" s="2">
        <f t="shared" si="310"/>
        <v>11477.838779865728</v>
      </c>
      <c r="O1834" s="2">
        <f t="shared" si="311"/>
        <v>11619.25</v>
      </c>
      <c r="P1834" s="2">
        <f t="shared" si="312"/>
        <v>11419.4</v>
      </c>
      <c r="Q1834" s="2">
        <f t="shared" si="313"/>
        <v>11517.0375</v>
      </c>
      <c r="R1834" s="2">
        <f t="shared" si="309"/>
        <v>11508.381569966432</v>
      </c>
      <c r="S1834" s="2">
        <f t="shared" si="318"/>
        <v>1</v>
      </c>
      <c r="T1834" s="2">
        <f t="shared" si="314"/>
        <v>116.19999999999891</v>
      </c>
      <c r="U1834" s="2">
        <f t="shared" si="315"/>
        <v>1.011208576998041</v>
      </c>
      <c r="V1834" s="2">
        <f t="shared" si="316"/>
        <v>2.000000000001819</v>
      </c>
      <c r="W1834" s="2">
        <f t="shared" si="317"/>
        <v>1.7368593024571732E-2</v>
      </c>
      <c r="X1834" t="str">
        <f>IF($T1835&gt;0, "up", "down")</f>
        <v>down</v>
      </c>
    </row>
    <row r="1835" spans="1:24" x14ac:dyDescent="0.2">
      <c r="A1835" s="1">
        <v>41205</v>
      </c>
      <c r="B1835" s="2">
        <v>11605.8</v>
      </c>
      <c r="C1835" s="2">
        <v>11656.8</v>
      </c>
      <c r="D1835" s="2">
        <v>11534.55</v>
      </c>
      <c r="E1835" s="2">
        <v>11578.15</v>
      </c>
      <c r="F1835" s="2">
        <f t="shared" si="308"/>
        <v>11593.824999999999</v>
      </c>
      <c r="G1835" s="2">
        <f>$C1835-$D1835</f>
        <v>122.25</v>
      </c>
      <c r="H1835" s="2">
        <f>$C1835-MAX($B1835,$E1835)</f>
        <v>51</v>
      </c>
      <c r="I1835" s="2">
        <f>MIN($B1835,$E1835)-$D1835</f>
        <v>43.600000000000364</v>
      </c>
      <c r="J1835" s="2">
        <f>$E1835-$B1835</f>
        <v>-27.649999999999636</v>
      </c>
      <c r="K1835" s="2">
        <f>$H1835/$G1835</f>
        <v>0.41717791411042943</v>
      </c>
      <c r="L1835" s="2">
        <f>$I1835/$G1835</f>
        <v>0.35664621676891911</v>
      </c>
      <c r="M1835" s="2">
        <f>ABS($J1835)/$G1835</f>
        <v>0.22617586912065141</v>
      </c>
      <c r="N1835" s="2">
        <f t="shared" si="310"/>
        <v>11497.438139932863</v>
      </c>
      <c r="O1835" s="2">
        <f t="shared" si="311"/>
        <v>11656.8</v>
      </c>
      <c r="P1835" s="2">
        <f t="shared" si="312"/>
        <v>11497.438139932863</v>
      </c>
      <c r="Q1835" s="2">
        <f t="shared" si="313"/>
        <v>11593.824999999999</v>
      </c>
      <c r="R1835" s="2">
        <f t="shared" si="309"/>
        <v>11561.375319966432</v>
      </c>
      <c r="S1835" s="2">
        <f t="shared" si="318"/>
        <v>1</v>
      </c>
      <c r="T1835" s="2">
        <f t="shared" si="314"/>
        <v>-29.25</v>
      </c>
      <c r="U1835" s="2">
        <f t="shared" si="315"/>
        <v>-0.25199441735444633</v>
      </c>
      <c r="V1835" s="2">
        <f t="shared" si="316"/>
        <v>76.787499999998545</v>
      </c>
      <c r="W1835" s="2">
        <f t="shared" si="317"/>
        <v>0.66672961688280119</v>
      </c>
      <c r="X1835" t="str">
        <f>IF($T1836&gt;0, "up", "down")</f>
        <v>up</v>
      </c>
    </row>
    <row r="1836" spans="1:24" x14ac:dyDescent="0.2">
      <c r="A1836" s="1">
        <v>41207</v>
      </c>
      <c r="B1836" s="2">
        <v>11542.3</v>
      </c>
      <c r="C1836" s="2">
        <v>11643.4</v>
      </c>
      <c r="D1836" s="2">
        <v>11542.3</v>
      </c>
      <c r="E1836" s="2">
        <v>11614.5</v>
      </c>
      <c r="F1836" s="2">
        <f t="shared" si="308"/>
        <v>11585.625</v>
      </c>
      <c r="G1836" s="2">
        <f>$C1836-$D1836</f>
        <v>101.10000000000036</v>
      </c>
      <c r="H1836" s="2">
        <f>$C1836-MAX($B1836,$E1836)</f>
        <v>28.899999999999636</v>
      </c>
      <c r="I1836" s="2">
        <f>MIN($B1836,$E1836)-$D1836</f>
        <v>0</v>
      </c>
      <c r="J1836" s="2">
        <f>$E1836-$B1836</f>
        <v>72.200000000000728</v>
      </c>
      <c r="K1836" s="2">
        <f>$H1836/$G1836</f>
        <v>0.28585558852620707</v>
      </c>
      <c r="L1836" s="2">
        <f>$I1836/$G1836</f>
        <v>0</v>
      </c>
      <c r="M1836" s="2">
        <f>ABS($J1836)/$G1836</f>
        <v>0.71414441147379293</v>
      </c>
      <c r="N1836" s="2">
        <f t="shared" si="310"/>
        <v>11545.63156996643</v>
      </c>
      <c r="O1836" s="2">
        <f t="shared" si="311"/>
        <v>11643.4</v>
      </c>
      <c r="P1836" s="2">
        <f t="shared" si="312"/>
        <v>11542.3</v>
      </c>
      <c r="Q1836" s="2">
        <f t="shared" si="313"/>
        <v>11585.625</v>
      </c>
      <c r="R1836" s="2">
        <f t="shared" si="309"/>
        <v>11579.239142491606</v>
      </c>
      <c r="S1836" s="2">
        <f t="shared" si="318"/>
        <v>1</v>
      </c>
      <c r="T1836" s="2">
        <f t="shared" si="314"/>
        <v>36.350000000000364</v>
      </c>
      <c r="U1836" s="2">
        <f t="shared" si="315"/>
        <v>0.31395343815722171</v>
      </c>
      <c r="V1836" s="2">
        <f t="shared" si="316"/>
        <v>-8.1999999999989086</v>
      </c>
      <c r="W1836" s="2">
        <f t="shared" si="317"/>
        <v>-7.0727305268096674E-2</v>
      </c>
      <c r="X1836" t="str">
        <f>IF($T1837&gt;0, "up", "down")</f>
        <v>down</v>
      </c>
    </row>
    <row r="1837" spans="1:24" x14ac:dyDescent="0.2">
      <c r="A1837" s="1">
        <v>41208</v>
      </c>
      <c r="B1837" s="2">
        <v>11580.85</v>
      </c>
      <c r="C1837" s="2">
        <v>11631.25</v>
      </c>
      <c r="D1837" s="2">
        <v>11468.25</v>
      </c>
      <c r="E1837" s="2">
        <v>11509.15</v>
      </c>
      <c r="F1837" s="2">
        <f t="shared" si="308"/>
        <v>11547.375</v>
      </c>
      <c r="G1837" s="2">
        <f>$C1837-$D1837</f>
        <v>163</v>
      </c>
      <c r="H1837" s="2">
        <f>$C1837-MAX($B1837,$E1837)</f>
        <v>50.399999999999636</v>
      </c>
      <c r="I1837" s="2">
        <f>MIN($B1837,$E1837)-$D1837</f>
        <v>40.899999999999636</v>
      </c>
      <c r="J1837" s="2">
        <f>$E1837-$B1837</f>
        <v>-71.700000000000728</v>
      </c>
      <c r="K1837" s="2">
        <f>$H1837/$G1837</f>
        <v>0.30920245398772783</v>
      </c>
      <c r="L1837" s="2">
        <f>$I1837/$G1837</f>
        <v>0.25092024539877078</v>
      </c>
      <c r="M1837" s="2">
        <f>ABS($J1837)/$G1837</f>
        <v>0.43987730061350139</v>
      </c>
      <c r="N1837" s="2">
        <f t="shared" si="310"/>
        <v>11565.628284983215</v>
      </c>
      <c r="O1837" s="2">
        <f t="shared" si="311"/>
        <v>11631.25</v>
      </c>
      <c r="P1837" s="2">
        <f t="shared" si="312"/>
        <v>11468.25</v>
      </c>
      <c r="Q1837" s="2">
        <f t="shared" si="313"/>
        <v>11547.375</v>
      </c>
      <c r="R1837" s="2">
        <f t="shared" si="309"/>
        <v>11553.125821245803</v>
      </c>
      <c r="S1837" s="2">
        <f t="shared" si="318"/>
        <v>0.68479209075690417</v>
      </c>
      <c r="T1837" s="2">
        <f t="shared" si="314"/>
        <v>-105.35000000000036</v>
      </c>
      <c r="U1837" s="2">
        <f t="shared" si="315"/>
        <v>-0.90705583537819423</v>
      </c>
      <c r="V1837" s="2">
        <f t="shared" si="316"/>
        <v>-38.25</v>
      </c>
      <c r="W1837" s="2">
        <f t="shared" si="317"/>
        <v>-0.33015050979122834</v>
      </c>
      <c r="X1837" t="str">
        <f>IF($T1838&gt;0, "up", "down")</f>
        <v>down</v>
      </c>
    </row>
    <row r="1838" spans="1:24" x14ac:dyDescent="0.2">
      <c r="A1838" s="1">
        <v>41211</v>
      </c>
      <c r="B1838" s="2">
        <v>11506.5</v>
      </c>
      <c r="C1838" s="2">
        <v>11585.8</v>
      </c>
      <c r="D1838" s="2">
        <v>11431.95</v>
      </c>
      <c r="E1838" s="2">
        <v>11472.15</v>
      </c>
      <c r="F1838" s="2">
        <f t="shared" si="308"/>
        <v>11499.1</v>
      </c>
      <c r="G1838" s="2">
        <f>$C1838-$D1838</f>
        <v>153.84999999999854</v>
      </c>
      <c r="H1838" s="2">
        <f>$C1838-MAX($B1838,$E1838)</f>
        <v>79.299999999999272</v>
      </c>
      <c r="I1838" s="2">
        <f>MIN($B1838,$E1838)-$D1838</f>
        <v>40.199999999998909</v>
      </c>
      <c r="J1838" s="2">
        <f>$E1838-$B1838</f>
        <v>-34.350000000000364</v>
      </c>
      <c r="K1838" s="2">
        <f>$H1838/$G1838</f>
        <v>0.51543711407214832</v>
      </c>
      <c r="L1838" s="2">
        <f>$I1838/$G1838</f>
        <v>0.2612934676633038</v>
      </c>
      <c r="M1838" s="2">
        <f>ABS($J1838)/$G1838</f>
        <v>0.22326941826454785</v>
      </c>
      <c r="N1838" s="2">
        <f t="shared" si="310"/>
        <v>11556.501642491607</v>
      </c>
      <c r="O1838" s="2">
        <f t="shared" si="311"/>
        <v>11585.8</v>
      </c>
      <c r="P1838" s="2">
        <f t="shared" si="312"/>
        <v>11431.95</v>
      </c>
      <c r="Q1838" s="2">
        <f t="shared" si="313"/>
        <v>11499.1</v>
      </c>
      <c r="R1838" s="2">
        <f t="shared" si="309"/>
        <v>11518.337910622902</v>
      </c>
      <c r="S1838" s="2">
        <f t="shared" si="318"/>
        <v>0.14051202012223929</v>
      </c>
      <c r="T1838" s="2">
        <f t="shared" si="314"/>
        <v>-37</v>
      </c>
      <c r="U1838" s="2">
        <f t="shared" si="315"/>
        <v>-0.32148334151522923</v>
      </c>
      <c r="V1838" s="2">
        <f t="shared" si="316"/>
        <v>-48.274999999999636</v>
      </c>
      <c r="W1838" s="2">
        <f t="shared" si="317"/>
        <v>-0.41806038168847581</v>
      </c>
      <c r="X1838" t="str">
        <f>IF($T1839&gt;0, "up", "down")</f>
        <v>down</v>
      </c>
    </row>
    <row r="1839" spans="1:24" x14ac:dyDescent="0.2">
      <c r="A1839" s="1">
        <v>41212</v>
      </c>
      <c r="B1839" s="2">
        <v>11467.2</v>
      </c>
      <c r="C1839" s="2">
        <v>11600.05</v>
      </c>
      <c r="D1839" s="2">
        <v>11173.8</v>
      </c>
      <c r="E1839" s="2">
        <v>11203</v>
      </c>
      <c r="F1839" s="2">
        <f t="shared" si="308"/>
        <v>11361.012500000001</v>
      </c>
      <c r="G1839" s="2">
        <f>$C1839-$D1839</f>
        <v>426.25</v>
      </c>
      <c r="H1839" s="2">
        <f>$C1839-MAX($B1839,$E1839)</f>
        <v>132.84999999999854</v>
      </c>
      <c r="I1839" s="2">
        <f>MIN($B1839,$E1839)-$D1839</f>
        <v>29.200000000000728</v>
      </c>
      <c r="J1839" s="2">
        <f>$E1839-$B1839</f>
        <v>-264.20000000000073</v>
      </c>
      <c r="K1839" s="2">
        <f>$H1839/$G1839</f>
        <v>0.311671554252196</v>
      </c>
      <c r="L1839" s="2">
        <f>$I1839/$G1839</f>
        <v>6.8504398826981186E-2</v>
      </c>
      <c r="M1839" s="2">
        <f>ABS($J1839)/$G1839</f>
        <v>0.61982404692082282</v>
      </c>
      <c r="N1839" s="2">
        <f t="shared" si="310"/>
        <v>11527.800821245804</v>
      </c>
      <c r="O1839" s="2">
        <f t="shared" si="311"/>
        <v>11600.05</v>
      </c>
      <c r="P1839" s="2">
        <f t="shared" si="312"/>
        <v>11173.8</v>
      </c>
      <c r="Q1839" s="2">
        <f t="shared" si="313"/>
        <v>11361.012500000001</v>
      </c>
      <c r="R1839" s="2">
        <f t="shared" si="309"/>
        <v>11415.665830311449</v>
      </c>
      <c r="S1839" s="2">
        <f t="shared" si="318"/>
        <v>0</v>
      </c>
      <c r="T1839" s="2">
        <f t="shared" si="314"/>
        <v>-269.14999999999964</v>
      </c>
      <c r="U1839" s="2">
        <f t="shared" si="315"/>
        <v>-2.3461164646557062</v>
      </c>
      <c r="V1839" s="2">
        <f t="shared" si="316"/>
        <v>-138.08749999999964</v>
      </c>
      <c r="W1839" s="2">
        <f t="shared" si="317"/>
        <v>-1.2008548495099585</v>
      </c>
      <c r="X1839" t="str">
        <f>IF($T1840&gt;0, "up", "down")</f>
        <v>up</v>
      </c>
    </row>
    <row r="1840" spans="1:24" x14ac:dyDescent="0.2">
      <c r="A1840" s="1">
        <v>41213</v>
      </c>
      <c r="B1840" s="2">
        <v>11204.95</v>
      </c>
      <c r="C1840" s="2">
        <v>11290</v>
      </c>
      <c r="D1840" s="2">
        <v>11125.2</v>
      </c>
      <c r="E1840" s="2">
        <v>11268.8</v>
      </c>
      <c r="F1840" s="2">
        <f t="shared" si="308"/>
        <v>11222.237499999999</v>
      </c>
      <c r="G1840" s="2">
        <f>$C1840-$D1840</f>
        <v>164.79999999999927</v>
      </c>
      <c r="H1840" s="2">
        <f>$C1840-MAX($B1840,$E1840)</f>
        <v>21.200000000000728</v>
      </c>
      <c r="I1840" s="2">
        <f>MIN($B1840,$E1840)-$D1840</f>
        <v>79.75</v>
      </c>
      <c r="J1840" s="2">
        <f>$E1840-$B1840</f>
        <v>63.849999999998545</v>
      </c>
      <c r="K1840" s="2">
        <f>$H1840/$G1840</f>
        <v>0.12864077669903412</v>
      </c>
      <c r="L1840" s="2">
        <f>$I1840/$G1840</f>
        <v>0.48391990291262349</v>
      </c>
      <c r="M1840" s="2">
        <f>ABS($J1840)/$G1840</f>
        <v>0.38743932038834239</v>
      </c>
      <c r="N1840" s="2">
        <f t="shared" si="310"/>
        <v>11444.406660622903</v>
      </c>
      <c r="O1840" s="2">
        <f t="shared" si="311"/>
        <v>11444.406660622903</v>
      </c>
      <c r="P1840" s="2">
        <f t="shared" si="312"/>
        <v>11125.2</v>
      </c>
      <c r="Q1840" s="2">
        <f t="shared" si="313"/>
        <v>11222.237499999999</v>
      </c>
      <c r="R1840" s="2">
        <f t="shared" si="309"/>
        <v>11309.062705311451</v>
      </c>
      <c r="S1840" s="2">
        <f t="shared" si="318"/>
        <v>0</v>
      </c>
      <c r="T1840" s="2">
        <f t="shared" si="314"/>
        <v>65.799999999999272</v>
      </c>
      <c r="U1840" s="2">
        <f t="shared" si="315"/>
        <v>0.58734267606890367</v>
      </c>
      <c r="V1840" s="2">
        <f t="shared" si="316"/>
        <v>-138.77500000000146</v>
      </c>
      <c r="W1840" s="2">
        <f t="shared" si="317"/>
        <v>-1.2215020448221621</v>
      </c>
      <c r="X1840" t="str">
        <f>IF($T1841&gt;0, "up", "down")</f>
        <v>up</v>
      </c>
    </row>
    <row r="1841" spans="1:24" x14ac:dyDescent="0.2">
      <c r="A1841" s="1">
        <v>41214</v>
      </c>
      <c r="B1841" s="2">
        <v>11266.5</v>
      </c>
      <c r="C1841" s="2">
        <v>11349.4</v>
      </c>
      <c r="D1841" s="2">
        <v>11230.2</v>
      </c>
      <c r="E1841" s="2">
        <v>11315.05</v>
      </c>
      <c r="F1841" s="2">
        <f t="shared" si="308"/>
        <v>11290.287500000002</v>
      </c>
      <c r="G1841" s="2">
        <f>$C1841-$D1841</f>
        <v>119.19999999999891</v>
      </c>
      <c r="H1841" s="2">
        <f>$C1841-MAX($B1841,$E1841)</f>
        <v>34.350000000000364</v>
      </c>
      <c r="I1841" s="2">
        <f>MIN($B1841,$E1841)-$D1841</f>
        <v>36.299999999999272</v>
      </c>
      <c r="J1841" s="2">
        <f>$E1841-$B1841</f>
        <v>48.549999999999272</v>
      </c>
      <c r="K1841" s="2">
        <f>$H1841/$G1841</f>
        <v>0.288171140939603</v>
      </c>
      <c r="L1841" s="2">
        <f>$I1841/$G1841</f>
        <v>0.30453020134227854</v>
      </c>
      <c r="M1841" s="2">
        <f>ABS($J1841)/$G1841</f>
        <v>0.40729865771811841</v>
      </c>
      <c r="N1841" s="2">
        <f t="shared" si="310"/>
        <v>11333.322080311451</v>
      </c>
      <c r="O1841" s="2">
        <f t="shared" si="311"/>
        <v>11349.4</v>
      </c>
      <c r="P1841" s="2">
        <f t="shared" si="312"/>
        <v>11230.2</v>
      </c>
      <c r="Q1841" s="2">
        <f t="shared" si="313"/>
        <v>11290.287500000002</v>
      </c>
      <c r="R1841" s="2">
        <f t="shared" si="309"/>
        <v>11300.802395077862</v>
      </c>
      <c r="S1841" s="2">
        <f t="shared" si="318"/>
        <v>0</v>
      </c>
      <c r="T1841" s="2">
        <f t="shared" si="314"/>
        <v>46.25</v>
      </c>
      <c r="U1841" s="2">
        <f t="shared" si="315"/>
        <v>0.41042524492403809</v>
      </c>
      <c r="V1841" s="2">
        <f t="shared" si="316"/>
        <v>68.05000000000291</v>
      </c>
      <c r="W1841" s="2">
        <f t="shared" si="317"/>
        <v>0.60638531308932742</v>
      </c>
      <c r="X1841" t="str">
        <f>IF($T1842&gt;0, "up", "down")</f>
        <v>up</v>
      </c>
    </row>
    <row r="1842" spans="1:24" x14ac:dyDescent="0.2">
      <c r="A1842" s="1">
        <v>41215</v>
      </c>
      <c r="B1842" s="2">
        <v>11450.65</v>
      </c>
      <c r="C1842" s="2">
        <v>11477.55</v>
      </c>
      <c r="D1842" s="2">
        <v>11394.15</v>
      </c>
      <c r="E1842" s="2">
        <v>11460.45</v>
      </c>
      <c r="F1842" s="2">
        <f t="shared" si="308"/>
        <v>11445.7</v>
      </c>
      <c r="G1842" s="2">
        <f>$C1842-$D1842</f>
        <v>83.399999999999636</v>
      </c>
      <c r="H1842" s="2">
        <f>$C1842-MAX($B1842,$E1842)</f>
        <v>17.099999999998545</v>
      </c>
      <c r="I1842" s="2">
        <f>MIN($B1842,$E1842)-$D1842</f>
        <v>56.5</v>
      </c>
      <c r="J1842" s="2">
        <f>$E1842-$B1842</f>
        <v>9.8000000000010914</v>
      </c>
      <c r="K1842" s="2">
        <f>$H1842/$G1842</f>
        <v>0.20503597122300504</v>
      </c>
      <c r="L1842" s="2">
        <f>$I1842/$G1842</f>
        <v>0.67745803357314449</v>
      </c>
      <c r="M1842" s="2">
        <f>ABS($J1842)/$G1842</f>
        <v>0.11750599520385054</v>
      </c>
      <c r="N1842" s="2">
        <f t="shared" si="310"/>
        <v>11311.804790155726</v>
      </c>
      <c r="O1842" s="2">
        <f t="shared" si="311"/>
        <v>11477.55</v>
      </c>
      <c r="P1842" s="2">
        <f t="shared" si="312"/>
        <v>11311.804790155726</v>
      </c>
      <c r="Q1842" s="2">
        <f t="shared" si="313"/>
        <v>11445.7</v>
      </c>
      <c r="R1842" s="2">
        <f t="shared" si="309"/>
        <v>11386.714895077861</v>
      </c>
      <c r="S1842" s="2">
        <f t="shared" si="318"/>
        <v>0.39493551103479813</v>
      </c>
      <c r="T1842" s="2">
        <f t="shared" si="314"/>
        <v>145.40000000000146</v>
      </c>
      <c r="U1842" s="2">
        <f t="shared" si="315"/>
        <v>1.2850142067423604</v>
      </c>
      <c r="V1842" s="2">
        <f t="shared" si="316"/>
        <v>155.41249999999854</v>
      </c>
      <c r="W1842" s="2">
        <f t="shared" si="317"/>
        <v>1.3765149913144241</v>
      </c>
      <c r="X1842" t="str">
        <f>IF($T1843&gt;0, "up", "down")</f>
        <v>up</v>
      </c>
    </row>
    <row r="1843" spans="1:24" x14ac:dyDescent="0.2">
      <c r="A1843" s="1">
        <v>41218</v>
      </c>
      <c r="B1843" s="2">
        <v>11449.7</v>
      </c>
      <c r="C1843" s="2">
        <v>11489.3</v>
      </c>
      <c r="D1843" s="2">
        <v>11401.3</v>
      </c>
      <c r="E1843" s="2">
        <v>11475.15</v>
      </c>
      <c r="F1843" s="2">
        <f t="shared" si="308"/>
        <v>11453.862500000001</v>
      </c>
      <c r="G1843" s="2">
        <f>$C1843-$D1843</f>
        <v>88</v>
      </c>
      <c r="H1843" s="2">
        <f>$C1843-MAX($B1843,$E1843)</f>
        <v>14.149999999999636</v>
      </c>
      <c r="I1843" s="2">
        <f>MIN($B1843,$E1843)-$D1843</f>
        <v>48.400000000001455</v>
      </c>
      <c r="J1843" s="2">
        <f>$E1843-$B1843</f>
        <v>25.449999999998909</v>
      </c>
      <c r="K1843" s="2">
        <f>$H1843/$G1843</f>
        <v>0.16079545454545041</v>
      </c>
      <c r="L1843" s="2">
        <f>$I1843/$G1843</f>
        <v>0.55000000000001659</v>
      </c>
      <c r="M1843" s="2">
        <f>ABS($J1843)/$G1843</f>
        <v>0.28920454545453306</v>
      </c>
      <c r="N1843" s="2">
        <f t="shared" si="310"/>
        <v>11378.752395077863</v>
      </c>
      <c r="O1843" s="2">
        <f t="shared" si="311"/>
        <v>11489.3</v>
      </c>
      <c r="P1843" s="2">
        <f t="shared" si="312"/>
        <v>11378.752395077863</v>
      </c>
      <c r="Q1843" s="2">
        <f t="shared" si="313"/>
        <v>11453.862500000001</v>
      </c>
      <c r="R1843" s="2">
        <f t="shared" si="309"/>
        <v>11425.166822538933</v>
      </c>
      <c r="S1843" s="2">
        <f t="shared" si="318"/>
        <v>1</v>
      </c>
      <c r="T1843" s="2">
        <f t="shared" si="314"/>
        <v>14.699999999998909</v>
      </c>
      <c r="U1843" s="2">
        <f t="shared" si="315"/>
        <v>0.12826721463815913</v>
      </c>
      <c r="V1843" s="2">
        <f t="shared" si="316"/>
        <v>8.1625000000003638</v>
      </c>
      <c r="W1843" s="2">
        <f t="shared" si="317"/>
        <v>7.1314991656258361E-2</v>
      </c>
      <c r="X1843" t="str">
        <f>IF($T1844&gt;0, "up", "down")</f>
        <v>up</v>
      </c>
    </row>
    <row r="1844" spans="1:24" x14ac:dyDescent="0.2">
      <c r="A1844" s="1">
        <v>41219</v>
      </c>
      <c r="B1844" s="2">
        <v>11427.95</v>
      </c>
      <c r="C1844" s="2">
        <v>11568.45</v>
      </c>
      <c r="D1844" s="2">
        <v>11427.95</v>
      </c>
      <c r="E1844" s="2">
        <v>11539.05</v>
      </c>
      <c r="F1844" s="2">
        <f t="shared" si="308"/>
        <v>11490.850000000002</v>
      </c>
      <c r="G1844" s="2">
        <f>$C1844-$D1844</f>
        <v>140.5</v>
      </c>
      <c r="H1844" s="2">
        <f>$C1844-MAX($B1844,$E1844)</f>
        <v>29.400000000001455</v>
      </c>
      <c r="I1844" s="2">
        <f>MIN($B1844,$E1844)-$D1844</f>
        <v>0</v>
      </c>
      <c r="J1844" s="2">
        <f>$E1844-$B1844</f>
        <v>111.09999999999854</v>
      </c>
      <c r="K1844" s="2">
        <f>$H1844/$G1844</f>
        <v>0.20925266903915626</v>
      </c>
      <c r="L1844" s="2">
        <f>$I1844/$G1844</f>
        <v>0</v>
      </c>
      <c r="M1844" s="2">
        <f>ABS($J1844)/$G1844</f>
        <v>0.79074733096084371</v>
      </c>
      <c r="N1844" s="2">
        <f t="shared" si="310"/>
        <v>11416.307447538933</v>
      </c>
      <c r="O1844" s="2">
        <f t="shared" si="311"/>
        <v>11568.45</v>
      </c>
      <c r="P1844" s="2">
        <f t="shared" si="312"/>
        <v>11416.307447538933</v>
      </c>
      <c r="Q1844" s="2">
        <f t="shared" si="313"/>
        <v>11490.850000000002</v>
      </c>
      <c r="R1844" s="2">
        <f t="shared" si="309"/>
        <v>11472.978723769469</v>
      </c>
      <c r="S1844" s="2">
        <f t="shared" si="318"/>
        <v>1</v>
      </c>
      <c r="T1844" s="2">
        <f t="shared" si="314"/>
        <v>63.899999999999636</v>
      </c>
      <c r="U1844" s="2">
        <f t="shared" si="315"/>
        <v>0.55685546594161861</v>
      </c>
      <c r="V1844" s="2">
        <f t="shared" si="316"/>
        <v>36.987500000001091</v>
      </c>
      <c r="W1844" s="2">
        <f t="shared" si="317"/>
        <v>0.32292599985377063</v>
      </c>
      <c r="X1844" t="str">
        <f>IF($T1845&gt;0, "up", "down")</f>
        <v>up</v>
      </c>
    </row>
    <row r="1845" spans="1:24" x14ac:dyDescent="0.2">
      <c r="A1845" s="1">
        <v>41220</v>
      </c>
      <c r="B1845" s="2">
        <v>11545.35</v>
      </c>
      <c r="C1845" s="2">
        <v>11719.1</v>
      </c>
      <c r="D1845" s="2">
        <v>11519.6</v>
      </c>
      <c r="E1845" s="2">
        <v>11665.5</v>
      </c>
      <c r="F1845" s="2">
        <f t="shared" si="308"/>
        <v>11612.387500000001</v>
      </c>
      <c r="G1845" s="2">
        <f>$C1845-$D1845</f>
        <v>199.5</v>
      </c>
      <c r="H1845" s="2">
        <f>$C1845-MAX($B1845,$E1845)</f>
        <v>53.600000000000364</v>
      </c>
      <c r="I1845" s="2">
        <f>MIN($B1845,$E1845)-$D1845</f>
        <v>25.75</v>
      </c>
      <c r="J1845" s="2">
        <f>$E1845-$B1845</f>
        <v>120.14999999999964</v>
      </c>
      <c r="K1845" s="2">
        <f>$H1845/$G1845</f>
        <v>0.26867167919799684</v>
      </c>
      <c r="L1845" s="2">
        <f>$I1845/$G1845</f>
        <v>0.12907268170426064</v>
      </c>
      <c r="M1845" s="2">
        <f>ABS($J1845)/$G1845</f>
        <v>0.60225563909774249</v>
      </c>
      <c r="N1845" s="2">
        <f t="shared" si="310"/>
        <v>11453.578723769468</v>
      </c>
      <c r="O1845" s="2">
        <f t="shared" si="311"/>
        <v>11719.1</v>
      </c>
      <c r="P1845" s="2">
        <f t="shared" si="312"/>
        <v>11453.578723769468</v>
      </c>
      <c r="Q1845" s="2">
        <f t="shared" si="313"/>
        <v>11612.387500000001</v>
      </c>
      <c r="R1845" s="2">
        <f t="shared" si="309"/>
        <v>11559.661236884735</v>
      </c>
      <c r="S1845" s="2">
        <f t="shared" si="318"/>
        <v>1</v>
      </c>
      <c r="T1845" s="2">
        <f t="shared" si="314"/>
        <v>126.45000000000073</v>
      </c>
      <c r="U1845" s="2">
        <f t="shared" si="315"/>
        <v>1.0958441119502969</v>
      </c>
      <c r="V1845" s="2">
        <f t="shared" si="316"/>
        <v>121.53749999999854</v>
      </c>
      <c r="W1845" s="2">
        <f t="shared" si="317"/>
        <v>1.0576893789406225</v>
      </c>
      <c r="X1845" t="str">
        <f>IF($T1846&gt;0, "up", "down")</f>
        <v>down</v>
      </c>
    </row>
    <row r="1846" spans="1:24" x14ac:dyDescent="0.2">
      <c r="A1846" s="1">
        <v>41221</v>
      </c>
      <c r="B1846" s="2">
        <v>11561.35</v>
      </c>
      <c r="C1846" s="2">
        <v>11637.95</v>
      </c>
      <c r="D1846" s="2">
        <v>11533.3</v>
      </c>
      <c r="E1846" s="2">
        <v>11613.55</v>
      </c>
      <c r="F1846" s="2">
        <f t="shared" si="308"/>
        <v>11586.537500000002</v>
      </c>
      <c r="G1846" s="2">
        <f>$C1846-$D1846</f>
        <v>104.65000000000146</v>
      </c>
      <c r="H1846" s="2">
        <f>$C1846-MAX($B1846,$E1846)</f>
        <v>24.400000000001455</v>
      </c>
      <c r="I1846" s="2">
        <f>MIN($B1846,$E1846)-$D1846</f>
        <v>28.050000000001091</v>
      </c>
      <c r="J1846" s="2">
        <f>$E1846-$B1846</f>
        <v>52.199999999998909</v>
      </c>
      <c r="K1846" s="2">
        <f>$H1846/$G1846</f>
        <v>0.23315814620163514</v>
      </c>
      <c r="L1846" s="2">
        <f>$I1846/$G1846</f>
        <v>0.26803631151457907</v>
      </c>
      <c r="M1846" s="2">
        <f>ABS($J1846)/$G1846</f>
        <v>0.49880554228378576</v>
      </c>
      <c r="N1846" s="2">
        <f t="shared" si="310"/>
        <v>11532.983111884734</v>
      </c>
      <c r="O1846" s="2">
        <f t="shared" si="311"/>
        <v>11637.95</v>
      </c>
      <c r="P1846" s="2">
        <f t="shared" si="312"/>
        <v>11532.983111884734</v>
      </c>
      <c r="Q1846" s="2">
        <f t="shared" si="313"/>
        <v>11586.537500000002</v>
      </c>
      <c r="R1846" s="2">
        <f t="shared" si="309"/>
        <v>11572.613430942369</v>
      </c>
      <c r="S1846" s="2">
        <f t="shared" si="318"/>
        <v>1</v>
      </c>
      <c r="T1846" s="2">
        <f t="shared" si="314"/>
        <v>-51.950000000000728</v>
      </c>
      <c r="U1846" s="2">
        <f t="shared" si="315"/>
        <v>-0.44533024731045157</v>
      </c>
      <c r="V1846" s="2">
        <f t="shared" si="316"/>
        <v>-25.849999999998545</v>
      </c>
      <c r="W1846" s="2">
        <f t="shared" si="317"/>
        <v>-0.22260710814204693</v>
      </c>
      <c r="X1846" t="str">
        <f>IF($T1847&gt;0, "up", "down")</f>
        <v>down</v>
      </c>
    </row>
    <row r="1847" spans="1:24" x14ac:dyDescent="0.2">
      <c r="A1847" s="1">
        <v>41222</v>
      </c>
      <c r="B1847" s="2">
        <v>11608.8</v>
      </c>
      <c r="C1847" s="2">
        <v>11663.9</v>
      </c>
      <c r="D1847" s="2">
        <v>11427.2</v>
      </c>
      <c r="E1847" s="2">
        <v>11475.6</v>
      </c>
      <c r="F1847" s="2">
        <f t="shared" si="308"/>
        <v>11543.874999999998</v>
      </c>
      <c r="G1847" s="2">
        <f>$C1847-$D1847</f>
        <v>236.69999999999891</v>
      </c>
      <c r="H1847" s="2">
        <f>$C1847-MAX($B1847,$E1847)</f>
        <v>55.100000000000364</v>
      </c>
      <c r="I1847" s="2">
        <f>MIN($B1847,$E1847)-$D1847</f>
        <v>48.399999999999636</v>
      </c>
      <c r="J1847" s="2">
        <f>$E1847-$B1847</f>
        <v>-133.19999999999891</v>
      </c>
      <c r="K1847" s="2">
        <f>$H1847/$G1847</f>
        <v>0.2327841149133951</v>
      </c>
      <c r="L1847" s="2">
        <f>$I1847/$G1847</f>
        <v>0.20447824250105559</v>
      </c>
      <c r="M1847" s="2">
        <f>ABS($J1847)/$G1847</f>
        <v>0.56273764258554937</v>
      </c>
      <c r="N1847" s="2">
        <f t="shared" si="310"/>
        <v>11559.760305942367</v>
      </c>
      <c r="O1847" s="2">
        <f t="shared" si="311"/>
        <v>11663.9</v>
      </c>
      <c r="P1847" s="2">
        <f t="shared" si="312"/>
        <v>11427.2</v>
      </c>
      <c r="Q1847" s="2">
        <f t="shared" si="313"/>
        <v>11543.874999999998</v>
      </c>
      <c r="R1847" s="2">
        <f t="shared" si="309"/>
        <v>11548.683826485591</v>
      </c>
      <c r="S1847" s="2">
        <f t="shared" si="318"/>
        <v>0.83770664706438513</v>
      </c>
      <c r="T1847" s="2">
        <f t="shared" si="314"/>
        <v>-137.94999999999891</v>
      </c>
      <c r="U1847" s="2">
        <f t="shared" si="315"/>
        <v>-1.1878366218770222</v>
      </c>
      <c r="V1847" s="2">
        <f t="shared" si="316"/>
        <v>-42.662500000004002</v>
      </c>
      <c r="W1847" s="2">
        <f t="shared" si="317"/>
        <v>-0.36820749943634146</v>
      </c>
      <c r="X1847" t="str">
        <f>IF($T1848&gt;0, "up", "down")</f>
        <v>up</v>
      </c>
    </row>
    <row r="1848" spans="1:24" x14ac:dyDescent="0.2">
      <c r="A1848" s="1">
        <v>41225</v>
      </c>
      <c r="B1848" s="2">
        <v>11488.1</v>
      </c>
      <c r="C1848" s="2">
        <v>11608.8</v>
      </c>
      <c r="D1848" s="2">
        <v>11462.3</v>
      </c>
      <c r="E1848" s="2">
        <v>11583.85</v>
      </c>
      <c r="F1848" s="2">
        <f t="shared" si="308"/>
        <v>11535.762499999999</v>
      </c>
      <c r="G1848" s="2">
        <f>$C1848-$D1848</f>
        <v>146.5</v>
      </c>
      <c r="H1848" s="2">
        <f>$C1848-MAX($B1848,$E1848)</f>
        <v>24.949999999998909</v>
      </c>
      <c r="I1848" s="2">
        <f>MIN($B1848,$E1848)-$D1848</f>
        <v>25.800000000001091</v>
      </c>
      <c r="J1848" s="2">
        <f>$E1848-$B1848</f>
        <v>95.75</v>
      </c>
      <c r="K1848" s="2">
        <f>$H1848/$G1848</f>
        <v>0.17030716723548744</v>
      </c>
      <c r="L1848" s="2">
        <f>$I1848/$G1848</f>
        <v>0.1761092150170723</v>
      </c>
      <c r="M1848" s="2">
        <f>ABS($J1848)/$G1848</f>
        <v>0.65358361774744023</v>
      </c>
      <c r="N1848" s="2">
        <f t="shared" si="310"/>
        <v>11551.817652971182</v>
      </c>
      <c r="O1848" s="2">
        <f t="shared" si="311"/>
        <v>11608.8</v>
      </c>
      <c r="P1848" s="2">
        <f t="shared" si="312"/>
        <v>11462.3</v>
      </c>
      <c r="Q1848" s="2">
        <f t="shared" si="313"/>
        <v>11535.762499999999</v>
      </c>
      <c r="R1848" s="2">
        <f t="shared" si="309"/>
        <v>11539.670038242795</v>
      </c>
      <c r="S1848" s="2">
        <f t="shared" si="318"/>
        <v>0.66935826245360852</v>
      </c>
      <c r="T1848" s="2">
        <f t="shared" si="314"/>
        <v>108.25</v>
      </c>
      <c r="U1848" s="2">
        <f t="shared" si="315"/>
        <v>0.94330579664679837</v>
      </c>
      <c r="V1848" s="2">
        <f t="shared" si="316"/>
        <v>-8.1124999999992724</v>
      </c>
      <c r="W1848" s="2">
        <f t="shared" si="317"/>
        <v>-7.027536247576549E-2</v>
      </c>
      <c r="X1848" t="str">
        <f>IF($T1849&gt;0, "up", "down")</f>
        <v>down</v>
      </c>
    </row>
    <row r="1849" spans="1:24" x14ac:dyDescent="0.2">
      <c r="A1849" s="1">
        <v>41226</v>
      </c>
      <c r="B1849" s="2">
        <v>11585.3</v>
      </c>
      <c r="C1849" s="2">
        <v>11598.25</v>
      </c>
      <c r="D1849" s="2">
        <v>11513.4</v>
      </c>
      <c r="E1849" s="2">
        <v>11533.9</v>
      </c>
      <c r="F1849" s="2">
        <f t="shared" si="308"/>
        <v>11557.7125</v>
      </c>
      <c r="G1849" s="2">
        <f>$C1849-$D1849</f>
        <v>84.850000000000364</v>
      </c>
      <c r="H1849" s="2">
        <f>$C1849-MAX($B1849,$E1849)</f>
        <v>12.950000000000728</v>
      </c>
      <c r="I1849" s="2">
        <f>MIN($B1849,$E1849)-$D1849</f>
        <v>20.5</v>
      </c>
      <c r="J1849" s="2">
        <f>$E1849-$B1849</f>
        <v>-51.399999999999636</v>
      </c>
      <c r="K1849" s="2">
        <f>$H1849/$G1849</f>
        <v>0.15262227460224717</v>
      </c>
      <c r="L1849" s="2">
        <f>$I1849/$G1849</f>
        <v>0.24160282852091824</v>
      </c>
      <c r="M1849" s="2">
        <f>ABS($J1849)/$G1849</f>
        <v>0.60577489687683461</v>
      </c>
      <c r="N1849" s="2">
        <f t="shared" si="310"/>
        <v>11543.790076485591</v>
      </c>
      <c r="O1849" s="2">
        <f t="shared" si="311"/>
        <v>11598.25</v>
      </c>
      <c r="P1849" s="2">
        <f t="shared" si="312"/>
        <v>11513.4</v>
      </c>
      <c r="Q1849" s="2">
        <f t="shared" si="313"/>
        <v>11557.7125</v>
      </c>
      <c r="R1849" s="2">
        <f t="shared" si="309"/>
        <v>11553.288144121398</v>
      </c>
      <c r="S1849" s="2">
        <f t="shared" si="318"/>
        <v>0.41337897413276109</v>
      </c>
      <c r="T1849" s="2">
        <f t="shared" si="314"/>
        <v>-49.950000000000728</v>
      </c>
      <c r="U1849" s="2">
        <f t="shared" si="315"/>
        <v>-0.43120378803248255</v>
      </c>
      <c r="V1849" s="2">
        <f t="shared" si="316"/>
        <v>21.950000000000728</v>
      </c>
      <c r="W1849" s="2">
        <f t="shared" si="317"/>
        <v>0.19027784249199592</v>
      </c>
      <c r="X1849" t="str">
        <f>IF($T1850&gt;0, "up", "down")</f>
        <v>down</v>
      </c>
    </row>
    <row r="1850" spans="1:24" x14ac:dyDescent="0.2">
      <c r="A1850" s="1">
        <v>41228</v>
      </c>
      <c r="B1850" s="2">
        <v>11493.1</v>
      </c>
      <c r="C1850" s="2">
        <v>11530.25</v>
      </c>
      <c r="D1850" s="2">
        <v>11419.05</v>
      </c>
      <c r="E1850" s="2">
        <v>11521.4</v>
      </c>
      <c r="F1850" s="2">
        <f t="shared" si="308"/>
        <v>11490.949999999999</v>
      </c>
      <c r="G1850" s="2">
        <f>$C1850-$D1850</f>
        <v>111.20000000000073</v>
      </c>
      <c r="H1850" s="2">
        <f>$C1850-MAX($B1850,$E1850)</f>
        <v>8.8500000000003638</v>
      </c>
      <c r="I1850" s="2">
        <f>MIN($B1850,$E1850)-$D1850</f>
        <v>74.050000000001091</v>
      </c>
      <c r="J1850" s="2">
        <f>$E1850-$B1850</f>
        <v>28.299999999999272</v>
      </c>
      <c r="K1850" s="2">
        <f>$H1850/$G1850</f>
        <v>7.9586330935254551E-2</v>
      </c>
      <c r="L1850" s="2">
        <f>$I1850/$G1850</f>
        <v>0.66591726618705582</v>
      </c>
      <c r="M1850" s="2">
        <f>ABS($J1850)/$G1850</f>
        <v>0.25449640287768965</v>
      </c>
      <c r="N1850" s="2">
        <f t="shared" si="310"/>
        <v>11550.751288242795</v>
      </c>
      <c r="O1850" s="2">
        <f t="shared" si="311"/>
        <v>11550.751288242795</v>
      </c>
      <c r="P1850" s="2">
        <f t="shared" si="312"/>
        <v>11419.05</v>
      </c>
      <c r="Q1850" s="2">
        <f t="shared" si="313"/>
        <v>11490.949999999999</v>
      </c>
      <c r="R1850" s="2">
        <f t="shared" si="309"/>
        <v>11502.875644121395</v>
      </c>
      <c r="S1850" s="2">
        <f t="shared" si="318"/>
        <v>0</v>
      </c>
      <c r="T1850" s="2">
        <f t="shared" si="314"/>
        <v>-12.5</v>
      </c>
      <c r="U1850" s="2">
        <f t="shared" si="315"/>
        <v>-0.1083761780490554</v>
      </c>
      <c r="V1850" s="2">
        <f t="shared" si="316"/>
        <v>-66.762500000000728</v>
      </c>
      <c r="W1850" s="2">
        <f t="shared" si="317"/>
        <v>-0.57764458148617848</v>
      </c>
      <c r="X1850" t="str">
        <f>IF($T1851&gt;0, "up", "down")</f>
        <v>down</v>
      </c>
    </row>
    <row r="1851" spans="1:24" x14ac:dyDescent="0.2">
      <c r="A1851" s="1">
        <v>41229</v>
      </c>
      <c r="B1851" s="2">
        <v>11487.55</v>
      </c>
      <c r="C1851" s="2">
        <v>11537.15</v>
      </c>
      <c r="D1851" s="2">
        <v>11306.05</v>
      </c>
      <c r="E1851" s="2">
        <v>11335.5</v>
      </c>
      <c r="F1851" s="2">
        <f t="shared" si="308"/>
        <v>11416.5625</v>
      </c>
      <c r="G1851" s="2">
        <f>$C1851-$D1851</f>
        <v>231.10000000000036</v>
      </c>
      <c r="H1851" s="2">
        <f>$C1851-MAX($B1851,$E1851)</f>
        <v>49.600000000000364</v>
      </c>
      <c r="I1851" s="2">
        <f>MIN($B1851,$E1851)-$D1851</f>
        <v>29.450000000000728</v>
      </c>
      <c r="J1851" s="2">
        <f>$E1851-$B1851</f>
        <v>-152.04999999999927</v>
      </c>
      <c r="K1851" s="2">
        <f>$H1851/$G1851</f>
        <v>0.21462570315880694</v>
      </c>
      <c r="L1851" s="2">
        <f>$I1851/$G1851</f>
        <v>0.12743401125054385</v>
      </c>
      <c r="M1851" s="2">
        <f>ABS($J1851)/$G1851</f>
        <v>0.65794028559064921</v>
      </c>
      <c r="N1851" s="2">
        <f t="shared" si="310"/>
        <v>11520.850644121398</v>
      </c>
      <c r="O1851" s="2">
        <f t="shared" si="311"/>
        <v>11537.15</v>
      </c>
      <c r="P1851" s="2">
        <f t="shared" si="312"/>
        <v>11306.05</v>
      </c>
      <c r="Q1851" s="2">
        <f t="shared" si="313"/>
        <v>11416.5625</v>
      </c>
      <c r="R1851" s="2">
        <f t="shared" si="309"/>
        <v>11445.153286030349</v>
      </c>
      <c r="S1851" s="2">
        <f t="shared" si="318"/>
        <v>0</v>
      </c>
      <c r="T1851" s="2">
        <f t="shared" si="314"/>
        <v>-185.89999999999964</v>
      </c>
      <c r="U1851" s="2">
        <f t="shared" si="315"/>
        <v>-1.6135191903761663</v>
      </c>
      <c r="V1851" s="2">
        <f t="shared" si="316"/>
        <v>-74.387499999998909</v>
      </c>
      <c r="W1851" s="2">
        <f t="shared" si="317"/>
        <v>-0.64735726811098226</v>
      </c>
      <c r="X1851" t="str">
        <f>IF($T1852&gt;0, "up", "down")</f>
        <v>down</v>
      </c>
    </row>
    <row r="1852" spans="1:24" x14ac:dyDescent="0.2">
      <c r="A1852" s="1">
        <v>41232</v>
      </c>
      <c r="B1852" s="2">
        <v>11342.65</v>
      </c>
      <c r="C1852" s="2">
        <v>11378.25</v>
      </c>
      <c r="D1852" s="2">
        <v>11256.4</v>
      </c>
      <c r="E1852" s="2">
        <v>11306.95</v>
      </c>
      <c r="F1852" s="2">
        <f t="shared" si="308"/>
        <v>11321.0625</v>
      </c>
      <c r="G1852" s="2">
        <f>$C1852-$D1852</f>
        <v>121.85000000000036</v>
      </c>
      <c r="H1852" s="2">
        <f>$C1852-MAX($B1852,$E1852)</f>
        <v>35.600000000000364</v>
      </c>
      <c r="I1852" s="2">
        <f>MIN($B1852,$E1852)-$D1852</f>
        <v>50.550000000001091</v>
      </c>
      <c r="J1852" s="2">
        <f>$E1852-$B1852</f>
        <v>-35.699999999998909</v>
      </c>
      <c r="K1852" s="2">
        <f>$H1852/$G1852</f>
        <v>0.2921624948707448</v>
      </c>
      <c r="L1852" s="2">
        <f>$I1852/$G1852</f>
        <v>0.41485432909315501</v>
      </c>
      <c r="M1852" s="2">
        <f>ABS($J1852)/$G1852</f>
        <v>0.29298317603610013</v>
      </c>
      <c r="N1852" s="2">
        <f t="shared" si="310"/>
        <v>11468.706572060699</v>
      </c>
      <c r="O1852" s="2">
        <f t="shared" si="311"/>
        <v>11468.706572060699</v>
      </c>
      <c r="P1852" s="2">
        <f t="shared" si="312"/>
        <v>11256.4</v>
      </c>
      <c r="Q1852" s="2">
        <f t="shared" si="313"/>
        <v>11321.0625</v>
      </c>
      <c r="R1852" s="2">
        <f t="shared" si="309"/>
        <v>11378.71891103035</v>
      </c>
      <c r="S1852" s="2">
        <f t="shared" si="318"/>
        <v>0</v>
      </c>
      <c r="T1852" s="2">
        <f t="shared" si="314"/>
        <v>-28.549999999999272</v>
      </c>
      <c r="U1852" s="2">
        <f t="shared" si="315"/>
        <v>-0.25186361430902277</v>
      </c>
      <c r="V1852" s="2">
        <f t="shared" si="316"/>
        <v>-95.5</v>
      </c>
      <c r="W1852" s="2">
        <f t="shared" si="317"/>
        <v>-0.83650398270057202</v>
      </c>
      <c r="X1852" t="str">
        <f>IF($T1853&gt;0, "up", "down")</f>
        <v>up</v>
      </c>
    </row>
    <row r="1853" spans="1:24" x14ac:dyDescent="0.2">
      <c r="A1853" s="1">
        <v>41233</v>
      </c>
      <c r="B1853" s="2">
        <v>11373.95</v>
      </c>
      <c r="C1853" s="2">
        <v>11409.8</v>
      </c>
      <c r="D1853" s="2">
        <v>11269.7</v>
      </c>
      <c r="E1853" s="2">
        <v>11318.3</v>
      </c>
      <c r="F1853" s="2">
        <f t="shared" si="308"/>
        <v>11342.9375</v>
      </c>
      <c r="G1853" s="2">
        <f>$C1853-$D1853</f>
        <v>140.09999999999854</v>
      </c>
      <c r="H1853" s="2">
        <f>$C1853-MAX($B1853,$E1853)</f>
        <v>35.849999999998545</v>
      </c>
      <c r="I1853" s="2">
        <f>MIN($B1853,$E1853)-$D1853</f>
        <v>48.599999999998545</v>
      </c>
      <c r="J1853" s="2">
        <f>$E1853-$B1853</f>
        <v>-55.650000000001455</v>
      </c>
      <c r="K1853" s="2">
        <f>$H1853/$G1853</f>
        <v>0.2558886509635897</v>
      </c>
      <c r="L1853" s="2">
        <f>$I1853/$G1853</f>
        <v>0.34689507494646005</v>
      </c>
      <c r="M1853" s="2">
        <f>ABS($J1853)/$G1853</f>
        <v>0.39721627408995025</v>
      </c>
      <c r="N1853" s="2">
        <f t="shared" si="310"/>
        <v>11394.884536030349</v>
      </c>
      <c r="O1853" s="2">
        <f t="shared" si="311"/>
        <v>11409.8</v>
      </c>
      <c r="P1853" s="2">
        <f t="shared" si="312"/>
        <v>11269.7</v>
      </c>
      <c r="Q1853" s="2">
        <f t="shared" si="313"/>
        <v>11342.9375</v>
      </c>
      <c r="R1853" s="2">
        <f t="shared" si="309"/>
        <v>11354.330509007588</v>
      </c>
      <c r="S1853" s="2">
        <f t="shared" si="318"/>
        <v>0</v>
      </c>
      <c r="T1853" s="2">
        <f t="shared" si="314"/>
        <v>11.349999999998545</v>
      </c>
      <c r="U1853" s="2">
        <f t="shared" si="315"/>
        <v>0.10038073927981059</v>
      </c>
      <c r="V1853" s="2">
        <f t="shared" si="316"/>
        <v>21.875</v>
      </c>
      <c r="W1853" s="2">
        <f t="shared" si="317"/>
        <v>0.19322391339152134</v>
      </c>
      <c r="X1853" t="str">
        <f>IF($T1854&gt;0, "up", "down")</f>
        <v>up</v>
      </c>
    </row>
    <row r="1854" spans="1:24" x14ac:dyDescent="0.2">
      <c r="A1854" s="1">
        <v>41234</v>
      </c>
      <c r="B1854" s="2">
        <v>11352.2</v>
      </c>
      <c r="C1854" s="2">
        <v>11477.35</v>
      </c>
      <c r="D1854" s="2">
        <v>11303.75</v>
      </c>
      <c r="E1854" s="2">
        <v>11465.35</v>
      </c>
      <c r="F1854" s="2">
        <f t="shared" si="308"/>
        <v>11399.6625</v>
      </c>
      <c r="G1854" s="2">
        <f>$C1854-$D1854</f>
        <v>173.60000000000036</v>
      </c>
      <c r="H1854" s="2">
        <f>$C1854-MAX($B1854,$E1854)</f>
        <v>12</v>
      </c>
      <c r="I1854" s="2">
        <f>MIN($B1854,$E1854)-$D1854</f>
        <v>48.450000000000728</v>
      </c>
      <c r="J1854" s="2">
        <f>$E1854-$B1854</f>
        <v>113.14999999999964</v>
      </c>
      <c r="K1854" s="2">
        <f>$H1854/$G1854</f>
        <v>6.9124423963133494E-2</v>
      </c>
      <c r="L1854" s="2">
        <f>$I1854/$G1854</f>
        <v>0.27908986175115569</v>
      </c>
      <c r="M1854" s="2">
        <f>ABS($J1854)/$G1854</f>
        <v>0.65178571428571086</v>
      </c>
      <c r="N1854" s="2">
        <f t="shared" si="310"/>
        <v>11368.911018015175</v>
      </c>
      <c r="O1854" s="2">
        <f t="shared" si="311"/>
        <v>11477.35</v>
      </c>
      <c r="P1854" s="2">
        <f t="shared" si="312"/>
        <v>11303.75</v>
      </c>
      <c r="Q1854" s="2">
        <f t="shared" si="313"/>
        <v>11399.6625</v>
      </c>
      <c r="R1854" s="2">
        <f t="shared" si="309"/>
        <v>11387.418379503793</v>
      </c>
      <c r="S1854" s="2">
        <f t="shared" si="318"/>
        <v>0.22274624120712547</v>
      </c>
      <c r="T1854" s="2">
        <f t="shared" si="314"/>
        <v>147.05000000000109</v>
      </c>
      <c r="U1854" s="2">
        <f t="shared" si="315"/>
        <v>1.2992233816032541</v>
      </c>
      <c r="V1854" s="2">
        <f t="shared" si="316"/>
        <v>56.725000000000364</v>
      </c>
      <c r="W1854" s="2">
        <f t="shared" si="317"/>
        <v>0.50009091560277363</v>
      </c>
      <c r="X1854" t="str">
        <f>IF($T1855&gt;0, "up", "down")</f>
        <v>up</v>
      </c>
    </row>
    <row r="1855" spans="1:24" x14ac:dyDescent="0.2">
      <c r="A1855" s="1">
        <v>41235</v>
      </c>
      <c r="B1855" s="2">
        <v>11497.35</v>
      </c>
      <c r="C1855" s="2">
        <v>11570.85</v>
      </c>
      <c r="D1855" s="2">
        <v>11495.05</v>
      </c>
      <c r="E1855" s="2">
        <v>11508.35</v>
      </c>
      <c r="F1855" s="2">
        <f t="shared" si="308"/>
        <v>11517.9</v>
      </c>
      <c r="G1855" s="2">
        <f>$C1855-$D1855</f>
        <v>75.800000000001091</v>
      </c>
      <c r="H1855" s="2">
        <f>$C1855-MAX($B1855,$E1855)</f>
        <v>62.5</v>
      </c>
      <c r="I1855" s="2">
        <f>MIN($B1855,$E1855)-$D1855</f>
        <v>2.3000000000010914</v>
      </c>
      <c r="J1855" s="2">
        <f>$E1855-$B1855</f>
        <v>11</v>
      </c>
      <c r="K1855" s="2">
        <f>$H1855/$G1855</f>
        <v>0.82453825857518603</v>
      </c>
      <c r="L1855" s="2">
        <f>$I1855/$G1855</f>
        <v>3.0343007915581244E-2</v>
      </c>
      <c r="M1855" s="2">
        <f>ABS($J1855)/$G1855</f>
        <v>0.14511873350923274</v>
      </c>
      <c r="N1855" s="2">
        <f t="shared" si="310"/>
        <v>11384.286759007588</v>
      </c>
      <c r="O1855" s="2">
        <f t="shared" si="311"/>
        <v>11570.85</v>
      </c>
      <c r="P1855" s="2">
        <f t="shared" si="312"/>
        <v>11384.286759007588</v>
      </c>
      <c r="Q1855" s="2">
        <f t="shared" si="313"/>
        <v>11517.9</v>
      </c>
      <c r="R1855" s="2">
        <f t="shared" si="309"/>
        <v>11464.330879503794</v>
      </c>
      <c r="S1855" s="2">
        <f t="shared" si="318"/>
        <v>1</v>
      </c>
      <c r="T1855" s="2">
        <f t="shared" si="314"/>
        <v>43</v>
      </c>
      <c r="U1855" s="2">
        <f t="shared" si="315"/>
        <v>0.37504306453793385</v>
      </c>
      <c r="V1855" s="2">
        <f t="shared" si="316"/>
        <v>118.23749999999927</v>
      </c>
      <c r="W1855" s="2">
        <f t="shared" si="317"/>
        <v>1.0372017592626035</v>
      </c>
      <c r="X1855" t="str">
        <f>IF($T1856&gt;0, "up", "down")</f>
        <v>down</v>
      </c>
    </row>
    <row r="1856" spans="1:24" x14ac:dyDescent="0.2">
      <c r="A1856" s="1">
        <v>41236</v>
      </c>
      <c r="B1856" s="2">
        <v>11540.6</v>
      </c>
      <c r="C1856" s="2">
        <v>11549</v>
      </c>
      <c r="D1856" s="2">
        <v>11392</v>
      </c>
      <c r="E1856" s="2">
        <v>11475.8</v>
      </c>
      <c r="F1856" s="2">
        <f t="shared" si="308"/>
        <v>11489.349999999999</v>
      </c>
      <c r="G1856" s="2">
        <f>$C1856-$D1856</f>
        <v>157</v>
      </c>
      <c r="H1856" s="2">
        <f>$C1856-MAX($B1856,$E1856)</f>
        <v>8.3999999999996362</v>
      </c>
      <c r="I1856" s="2">
        <f>MIN($B1856,$E1856)-$D1856</f>
        <v>83.799999999999272</v>
      </c>
      <c r="J1856" s="2">
        <f>$E1856-$B1856</f>
        <v>-64.800000000001091</v>
      </c>
      <c r="K1856" s="2">
        <f>$H1856/$G1856</f>
        <v>5.3503184713373481E-2</v>
      </c>
      <c r="L1856" s="2">
        <f>$I1856/$G1856</f>
        <v>0.53375796178343482</v>
      </c>
      <c r="M1856" s="2">
        <f>ABS($J1856)/$G1856</f>
        <v>0.41273885350319167</v>
      </c>
      <c r="N1856" s="2">
        <f t="shared" si="310"/>
        <v>11451.093379503793</v>
      </c>
      <c r="O1856" s="2">
        <f t="shared" si="311"/>
        <v>11549</v>
      </c>
      <c r="P1856" s="2">
        <f t="shared" si="312"/>
        <v>11392</v>
      </c>
      <c r="Q1856" s="2">
        <f t="shared" si="313"/>
        <v>11489.349999999999</v>
      </c>
      <c r="R1856" s="2">
        <f t="shared" si="309"/>
        <v>11470.360844875948</v>
      </c>
      <c r="S1856" s="2">
        <f t="shared" si="318"/>
        <v>1</v>
      </c>
      <c r="T1856" s="2">
        <f t="shared" si="314"/>
        <v>-32.550000000001091</v>
      </c>
      <c r="U1856" s="2">
        <f t="shared" si="315"/>
        <v>-0.28283811319608015</v>
      </c>
      <c r="V1856" s="2">
        <f t="shared" si="316"/>
        <v>-28.550000000001091</v>
      </c>
      <c r="W1856" s="2">
        <f t="shared" si="317"/>
        <v>-0.24787504666650254</v>
      </c>
      <c r="X1856" t="str">
        <f>IF($T1857&gt;0, "up", "down")</f>
        <v>down</v>
      </c>
    </row>
    <row r="1857" spans="1:24" x14ac:dyDescent="0.2">
      <c r="A1857" s="1">
        <v>41239</v>
      </c>
      <c r="B1857" s="2">
        <v>11534.2</v>
      </c>
      <c r="C1857" s="2">
        <v>11534.2</v>
      </c>
      <c r="D1857" s="2">
        <v>11411.1</v>
      </c>
      <c r="E1857" s="2">
        <v>11432.45</v>
      </c>
      <c r="F1857" s="2">
        <f t="shared" si="308"/>
        <v>11477.987499999999</v>
      </c>
      <c r="G1857" s="2">
        <f>$C1857-$D1857</f>
        <v>123.10000000000036</v>
      </c>
      <c r="H1857" s="2">
        <f>$C1857-MAX($B1857,$E1857)</f>
        <v>0</v>
      </c>
      <c r="I1857" s="2">
        <f>MIN($B1857,$E1857)-$D1857</f>
        <v>21.350000000000364</v>
      </c>
      <c r="J1857" s="2">
        <f>$E1857-$B1857</f>
        <v>-101.75</v>
      </c>
      <c r="K1857" s="2">
        <f>$H1857/$G1857</f>
        <v>0</v>
      </c>
      <c r="L1857" s="2">
        <f>$I1857/$G1857</f>
        <v>0.17343623070674494</v>
      </c>
      <c r="M1857" s="2">
        <f>ABS($J1857)/$G1857</f>
        <v>0.82656376929325504</v>
      </c>
      <c r="N1857" s="2">
        <f t="shared" si="310"/>
        <v>11470.221689751896</v>
      </c>
      <c r="O1857" s="2">
        <f t="shared" si="311"/>
        <v>11534.2</v>
      </c>
      <c r="P1857" s="2">
        <f t="shared" si="312"/>
        <v>11411.1</v>
      </c>
      <c r="Q1857" s="2">
        <f t="shared" si="313"/>
        <v>11477.987499999999</v>
      </c>
      <c r="R1857" s="2">
        <f t="shared" si="309"/>
        <v>11473.377297437975</v>
      </c>
      <c r="S1857" s="2">
        <f t="shared" si="318"/>
        <v>1</v>
      </c>
      <c r="T1857" s="2">
        <f t="shared" si="314"/>
        <v>-43.349999999998545</v>
      </c>
      <c r="U1857" s="2">
        <f t="shared" si="315"/>
        <v>-0.37775144216523943</v>
      </c>
      <c r="V1857" s="2">
        <f t="shared" si="316"/>
        <v>-11.362499999999272</v>
      </c>
      <c r="W1857" s="2">
        <f t="shared" si="317"/>
        <v>-9.8895934060667268E-2</v>
      </c>
      <c r="X1857" t="str">
        <f>IF($T1858&gt;0, "up", "down")</f>
        <v>up</v>
      </c>
    </row>
    <row r="1858" spans="1:24" x14ac:dyDescent="0.2">
      <c r="A1858" s="1">
        <v>41240</v>
      </c>
      <c r="B1858" s="2">
        <v>11502.2</v>
      </c>
      <c r="C1858" s="2">
        <v>11663.5</v>
      </c>
      <c r="D1858" s="2">
        <v>11502.2</v>
      </c>
      <c r="E1858" s="2">
        <v>11657.4</v>
      </c>
      <c r="F1858" s="2">
        <f t="shared" si="308"/>
        <v>11581.325000000001</v>
      </c>
      <c r="G1858" s="2">
        <f>$C1858-$D1858</f>
        <v>161.29999999999927</v>
      </c>
      <c r="H1858" s="2">
        <f>$C1858-MAX($B1858,$E1858)</f>
        <v>6.1000000000003638</v>
      </c>
      <c r="I1858" s="2">
        <f>MIN($B1858,$E1858)-$D1858</f>
        <v>0</v>
      </c>
      <c r="J1858" s="2">
        <f>$E1858-$B1858</f>
        <v>155.19999999999891</v>
      </c>
      <c r="K1858" s="2">
        <f>$H1858/$G1858</f>
        <v>3.7817730936146259E-2</v>
      </c>
      <c r="L1858" s="2">
        <f>$I1858/$G1858</f>
        <v>0</v>
      </c>
      <c r="M1858" s="2">
        <f>ABS($J1858)/$G1858</f>
        <v>0.96218226906385373</v>
      </c>
      <c r="N1858" s="2">
        <f t="shared" si="310"/>
        <v>11474.104594875947</v>
      </c>
      <c r="O1858" s="2">
        <f t="shared" si="311"/>
        <v>11663.5</v>
      </c>
      <c r="P1858" s="2">
        <f t="shared" si="312"/>
        <v>11474.104594875947</v>
      </c>
      <c r="Q1858" s="2">
        <f t="shared" si="313"/>
        <v>11581.325000000001</v>
      </c>
      <c r="R1858" s="2">
        <f t="shared" si="309"/>
        <v>11548.258547437974</v>
      </c>
      <c r="S1858" s="2">
        <f t="shared" si="318"/>
        <v>1</v>
      </c>
      <c r="T1858" s="2">
        <f t="shared" si="314"/>
        <v>224.94999999999891</v>
      </c>
      <c r="U1858" s="2">
        <f t="shared" si="315"/>
        <v>1.9676447305695535</v>
      </c>
      <c r="V1858" s="2">
        <f t="shared" si="316"/>
        <v>103.33750000000146</v>
      </c>
      <c r="W1858" s="2">
        <f t="shared" si="317"/>
        <v>0.90031026780610679</v>
      </c>
      <c r="X1858" t="str">
        <f>IF($T1859&gt;0, "up", "down")</f>
        <v>up</v>
      </c>
    </row>
    <row r="1859" spans="1:24" x14ac:dyDescent="0.2">
      <c r="A1859" s="1">
        <v>41242</v>
      </c>
      <c r="B1859" s="2">
        <v>11706.9</v>
      </c>
      <c r="C1859" s="2">
        <v>12035.4</v>
      </c>
      <c r="D1859" s="2">
        <v>11703.25</v>
      </c>
      <c r="E1859" s="2">
        <v>11992.8</v>
      </c>
      <c r="F1859" s="2">
        <f t="shared" ref="F1859:F1922" si="319">AVERAGE($B1859:$E1859)</f>
        <v>11859.587500000001</v>
      </c>
      <c r="G1859" s="2">
        <f>$C1859-$D1859</f>
        <v>332.14999999999964</v>
      </c>
      <c r="H1859" s="2">
        <f>$C1859-MAX($B1859,$E1859)</f>
        <v>42.600000000000364</v>
      </c>
      <c r="I1859" s="2">
        <f>MIN($B1859,$E1859)-$D1859</f>
        <v>3.6499999999996362</v>
      </c>
      <c r="J1859" s="2">
        <f>$E1859-$B1859</f>
        <v>285.89999999999964</v>
      </c>
      <c r="K1859" s="2">
        <f>$H1859/$G1859</f>
        <v>0.12825530633749935</v>
      </c>
      <c r="L1859" s="2">
        <f>$I1859/$G1859</f>
        <v>1.0989010989009906E-2</v>
      </c>
      <c r="M1859" s="2">
        <f>ABS($J1859)/$G1859</f>
        <v>0.86075568267349079</v>
      </c>
      <c r="N1859" s="2">
        <f t="shared" si="310"/>
        <v>11527.714797437973</v>
      </c>
      <c r="O1859" s="2">
        <f t="shared" si="311"/>
        <v>12035.4</v>
      </c>
      <c r="P1859" s="2">
        <f t="shared" si="312"/>
        <v>11527.714797437973</v>
      </c>
      <c r="Q1859" s="2">
        <f t="shared" si="313"/>
        <v>11859.587500000001</v>
      </c>
      <c r="R1859" s="2">
        <f t="shared" ref="R1859:R1922" si="320">AVERAGE($N1859:$Q1859)</f>
        <v>11737.604273718987</v>
      </c>
      <c r="S1859" s="2">
        <f t="shared" si="318"/>
        <v>1</v>
      </c>
      <c r="T1859" s="2">
        <f t="shared" si="314"/>
        <v>335.39999999999964</v>
      </c>
      <c r="U1859" s="2">
        <f t="shared" si="315"/>
        <v>2.8771424159761154</v>
      </c>
      <c r="V1859" s="2">
        <f t="shared" si="316"/>
        <v>278.26250000000073</v>
      </c>
      <c r="W1859" s="2">
        <f t="shared" si="317"/>
        <v>2.402682767299948</v>
      </c>
      <c r="X1859" t="str">
        <f>IF($T1860&gt;0, "up", "down")</f>
        <v>up</v>
      </c>
    </row>
    <row r="1860" spans="1:24" x14ac:dyDescent="0.2">
      <c r="A1860" s="1">
        <v>41243</v>
      </c>
      <c r="B1860" s="2">
        <v>12082.55</v>
      </c>
      <c r="C1860" s="2">
        <v>12175.3</v>
      </c>
      <c r="D1860" s="2">
        <v>12001.15</v>
      </c>
      <c r="E1860" s="2">
        <v>12158.9</v>
      </c>
      <c r="F1860" s="2">
        <f t="shared" si="319"/>
        <v>12104.475</v>
      </c>
      <c r="G1860" s="2">
        <f>$C1860-$D1860</f>
        <v>174.14999999999964</v>
      </c>
      <c r="H1860" s="2">
        <f>$C1860-MAX($B1860,$E1860)</f>
        <v>16.399999999999636</v>
      </c>
      <c r="I1860" s="2">
        <f>MIN($B1860,$E1860)-$D1860</f>
        <v>81.399999999999636</v>
      </c>
      <c r="J1860" s="2">
        <f>$E1860-$B1860</f>
        <v>76.350000000000364</v>
      </c>
      <c r="K1860" s="2">
        <f>$H1860/$G1860</f>
        <v>9.4171691070913985E-2</v>
      </c>
      <c r="L1860" s="2">
        <f>$I1860/$G1860</f>
        <v>0.46741314958369112</v>
      </c>
      <c r="M1860" s="2">
        <f>ABS($J1860)/$G1860</f>
        <v>0.43841515934539493</v>
      </c>
      <c r="N1860" s="2">
        <f t="shared" ref="N1860:N1923" si="321">AVERAGE($N1859,$Q1859)</f>
        <v>11693.651148718987</v>
      </c>
      <c r="O1860" s="2">
        <f t="shared" ref="O1860:O1923" si="322">MAX($N1860,$C1860,$Q1860)</f>
        <v>12175.3</v>
      </c>
      <c r="P1860" s="2">
        <f t="shared" ref="P1860:P1923" si="323">MIN($N1860,$D1860,$Q1860)</f>
        <v>11693.651148718987</v>
      </c>
      <c r="Q1860" s="2">
        <f t="shared" ref="Q1860:Q1923" si="324">AVERAGE($B1860:$E1860)</f>
        <v>12104.475</v>
      </c>
      <c r="R1860" s="2">
        <f t="shared" si="320"/>
        <v>11916.769324359493</v>
      </c>
      <c r="S1860" s="2">
        <f t="shared" si="318"/>
        <v>1</v>
      </c>
      <c r="T1860" s="2">
        <f t="shared" ref="T1860:T1923" si="325">$E1860-$E1859</f>
        <v>166.10000000000036</v>
      </c>
      <c r="U1860" s="2">
        <f t="shared" ref="U1860:U1923" si="326">($T1860/$E1859)*100</f>
        <v>1.3849976652658291</v>
      </c>
      <c r="V1860" s="2">
        <f t="shared" ref="V1860:V1923" si="327">$F1860-$F1859</f>
        <v>244.88749999999891</v>
      </c>
      <c r="W1860" s="2">
        <f t="shared" ref="W1860:W1923" si="328">($V1860/$F1859)*100</f>
        <v>2.0648905368757462</v>
      </c>
      <c r="X1860" t="str">
        <f>IF($T1861&gt;0, "up", "down")</f>
        <v>down</v>
      </c>
    </row>
    <row r="1861" spans="1:24" x14ac:dyDescent="0.2">
      <c r="A1861" s="1">
        <v>41246</v>
      </c>
      <c r="B1861" s="2">
        <v>12126.6</v>
      </c>
      <c r="C1861" s="2">
        <v>12165.65</v>
      </c>
      <c r="D1861" s="2">
        <v>12053.45</v>
      </c>
      <c r="E1861" s="2">
        <v>12103.9</v>
      </c>
      <c r="F1861" s="2">
        <f t="shared" si="319"/>
        <v>12112.4</v>
      </c>
      <c r="G1861" s="2">
        <f>$C1861-$D1861</f>
        <v>112.19999999999891</v>
      </c>
      <c r="H1861" s="2">
        <f>$C1861-MAX($B1861,$E1861)</f>
        <v>39.049999999999272</v>
      </c>
      <c r="I1861" s="2">
        <f>MIN($B1861,$E1861)-$D1861</f>
        <v>50.449999999998909</v>
      </c>
      <c r="J1861" s="2">
        <f>$E1861-$B1861</f>
        <v>-22.700000000000728</v>
      </c>
      <c r="K1861" s="2">
        <f>$H1861/$G1861</f>
        <v>0.34803921568627139</v>
      </c>
      <c r="L1861" s="2">
        <f>$I1861/$G1861</f>
        <v>0.44964349376113549</v>
      </c>
      <c r="M1861" s="2">
        <f>ABS($J1861)/$G1861</f>
        <v>0.20231729055259312</v>
      </c>
      <c r="N1861" s="2">
        <f t="shared" si="321"/>
        <v>11899.063074359494</v>
      </c>
      <c r="O1861" s="2">
        <f t="shared" si="322"/>
        <v>12165.65</v>
      </c>
      <c r="P1861" s="2">
        <f t="shared" si="323"/>
        <v>11899.063074359494</v>
      </c>
      <c r="Q1861" s="2">
        <f t="shared" si="324"/>
        <v>12112.4</v>
      </c>
      <c r="R1861" s="2">
        <f t="shared" si="320"/>
        <v>12019.044037179747</v>
      </c>
      <c r="S1861" s="2">
        <f t="shared" si="318"/>
        <v>1</v>
      </c>
      <c r="T1861" s="2">
        <f t="shared" si="325"/>
        <v>-55</v>
      </c>
      <c r="U1861" s="2">
        <f t="shared" si="326"/>
        <v>-0.45234355081462962</v>
      </c>
      <c r="V1861" s="2">
        <f t="shared" si="327"/>
        <v>7.9249999999992724</v>
      </c>
      <c r="W1861" s="2">
        <f t="shared" si="328"/>
        <v>6.5471654078341046E-2</v>
      </c>
      <c r="X1861" t="str">
        <f>IF($T1862&gt;0, "up", "down")</f>
        <v>up</v>
      </c>
    </row>
    <row r="1862" spans="1:24" x14ac:dyDescent="0.2">
      <c r="A1862" s="1">
        <v>41247</v>
      </c>
      <c r="B1862" s="2">
        <v>12092.75</v>
      </c>
      <c r="C1862" s="2">
        <v>12215.5</v>
      </c>
      <c r="D1862" s="2">
        <v>12075.9</v>
      </c>
      <c r="E1862" s="2">
        <v>12197.15</v>
      </c>
      <c r="F1862" s="2">
        <f t="shared" si="319"/>
        <v>12145.325000000001</v>
      </c>
      <c r="G1862" s="2">
        <f>$C1862-$D1862</f>
        <v>139.60000000000036</v>
      </c>
      <c r="H1862" s="2">
        <f>$C1862-MAX($B1862,$E1862)</f>
        <v>18.350000000000364</v>
      </c>
      <c r="I1862" s="2">
        <f>MIN($B1862,$E1862)-$D1862</f>
        <v>16.850000000000364</v>
      </c>
      <c r="J1862" s="2">
        <f>$E1862-$B1862</f>
        <v>104.39999999999964</v>
      </c>
      <c r="K1862" s="2">
        <f>$H1862/$G1862</f>
        <v>0.13144699140401372</v>
      </c>
      <c r="L1862" s="2">
        <f>$I1862/$G1862</f>
        <v>0.12070200573066131</v>
      </c>
      <c r="M1862" s="2">
        <f>ABS($J1862)/$G1862</f>
        <v>0.74785100286532491</v>
      </c>
      <c r="N1862" s="2">
        <f t="shared" si="321"/>
        <v>12005.731537179747</v>
      </c>
      <c r="O1862" s="2">
        <f t="shared" si="322"/>
        <v>12215.5</v>
      </c>
      <c r="P1862" s="2">
        <f t="shared" si="323"/>
        <v>12005.731537179747</v>
      </c>
      <c r="Q1862" s="2">
        <f t="shared" si="324"/>
        <v>12145.325000000001</v>
      </c>
      <c r="R1862" s="2">
        <f t="shared" si="320"/>
        <v>12093.072018589872</v>
      </c>
      <c r="S1862" s="2">
        <f t="shared" si="318"/>
        <v>1</v>
      </c>
      <c r="T1862" s="2">
        <f t="shared" si="325"/>
        <v>93.25</v>
      </c>
      <c r="U1862" s="2">
        <f t="shared" si="326"/>
        <v>0.77041284214178907</v>
      </c>
      <c r="V1862" s="2">
        <f t="shared" si="327"/>
        <v>32.925000000001091</v>
      </c>
      <c r="W1862" s="2">
        <f t="shared" si="328"/>
        <v>0.27182886958819963</v>
      </c>
      <c r="X1862" t="str">
        <f>IF($T1863&gt;0, "up", "down")</f>
        <v>up</v>
      </c>
    </row>
    <row r="1863" spans="1:24" x14ac:dyDescent="0.2">
      <c r="A1863" s="1">
        <v>41248</v>
      </c>
      <c r="B1863" s="2">
        <v>12240.85</v>
      </c>
      <c r="C1863" s="2">
        <v>12314.8</v>
      </c>
      <c r="D1863" s="2">
        <v>12219.3</v>
      </c>
      <c r="E1863" s="2">
        <v>12281.6</v>
      </c>
      <c r="F1863" s="2">
        <f t="shared" si="319"/>
        <v>12264.137499999999</v>
      </c>
      <c r="G1863" s="2">
        <f>$C1863-$D1863</f>
        <v>95.5</v>
      </c>
      <c r="H1863" s="2">
        <f>$C1863-MAX($B1863,$E1863)</f>
        <v>33.199999999998909</v>
      </c>
      <c r="I1863" s="2">
        <f>MIN($B1863,$E1863)-$D1863</f>
        <v>21.550000000001091</v>
      </c>
      <c r="J1863" s="2">
        <f>$E1863-$B1863</f>
        <v>40.75</v>
      </c>
      <c r="K1863" s="2">
        <f>$H1863/$G1863</f>
        <v>0.34764397905758021</v>
      </c>
      <c r="L1863" s="2">
        <f>$I1863/$G1863</f>
        <v>0.22565445026179154</v>
      </c>
      <c r="M1863" s="2">
        <f>ABS($J1863)/$G1863</f>
        <v>0.42670157068062825</v>
      </c>
      <c r="N1863" s="2">
        <f t="shared" si="321"/>
        <v>12075.528268589875</v>
      </c>
      <c r="O1863" s="2">
        <f t="shared" si="322"/>
        <v>12314.8</v>
      </c>
      <c r="P1863" s="2">
        <f t="shared" si="323"/>
        <v>12075.528268589875</v>
      </c>
      <c r="Q1863" s="2">
        <f t="shared" si="324"/>
        <v>12264.137499999999</v>
      </c>
      <c r="R1863" s="2">
        <f t="shared" si="320"/>
        <v>12182.498509294936</v>
      </c>
      <c r="S1863" s="2">
        <f t="shared" ref="S1863:S1926" si="329">($R1863-MIN($R1859:$R1863))/(MAX($R1859:$R1863) - MIN($R1859:$R1863))</f>
        <v>1</v>
      </c>
      <c r="T1863" s="2">
        <f t="shared" si="325"/>
        <v>84.450000000000728</v>
      </c>
      <c r="U1863" s="2">
        <f t="shared" si="326"/>
        <v>0.69237485806111043</v>
      </c>
      <c r="V1863" s="2">
        <f t="shared" si="327"/>
        <v>118.81249999999818</v>
      </c>
      <c r="W1863" s="2">
        <f t="shared" si="328"/>
        <v>0.97825706599039686</v>
      </c>
      <c r="X1863" t="str">
        <f>IF($T1864&gt;0, "up", "down")</f>
        <v>up</v>
      </c>
    </row>
    <row r="1864" spans="1:24" x14ac:dyDescent="0.2">
      <c r="A1864" s="1">
        <v>41249</v>
      </c>
      <c r="B1864" s="2">
        <v>12358.35</v>
      </c>
      <c r="C1864" s="2">
        <v>12480.6</v>
      </c>
      <c r="D1864" s="2">
        <v>12142.6</v>
      </c>
      <c r="E1864" s="2">
        <v>12427.55</v>
      </c>
      <c r="F1864" s="2">
        <f t="shared" si="319"/>
        <v>12352.275000000001</v>
      </c>
      <c r="G1864" s="2">
        <f>$C1864-$D1864</f>
        <v>338</v>
      </c>
      <c r="H1864" s="2">
        <f>$C1864-MAX($B1864,$E1864)</f>
        <v>53.050000000001091</v>
      </c>
      <c r="I1864" s="2">
        <f>MIN($B1864,$E1864)-$D1864</f>
        <v>215.75</v>
      </c>
      <c r="J1864" s="2">
        <f>$E1864-$B1864</f>
        <v>69.199999999998909</v>
      </c>
      <c r="K1864" s="2">
        <f>$H1864/$G1864</f>
        <v>0.15695266272189673</v>
      </c>
      <c r="L1864" s="2">
        <f>$I1864/$G1864</f>
        <v>0.63831360946745563</v>
      </c>
      <c r="M1864" s="2">
        <f>ABS($J1864)/$G1864</f>
        <v>0.20473372781064766</v>
      </c>
      <c r="N1864" s="2">
        <f t="shared" si="321"/>
        <v>12169.832884294938</v>
      </c>
      <c r="O1864" s="2">
        <f t="shared" si="322"/>
        <v>12480.6</v>
      </c>
      <c r="P1864" s="2">
        <f t="shared" si="323"/>
        <v>12142.6</v>
      </c>
      <c r="Q1864" s="2">
        <f t="shared" si="324"/>
        <v>12352.275000000001</v>
      </c>
      <c r="R1864" s="2">
        <f t="shared" si="320"/>
        <v>12286.326971073735</v>
      </c>
      <c r="S1864" s="2">
        <f t="shared" si="329"/>
        <v>1</v>
      </c>
      <c r="T1864" s="2">
        <f t="shared" si="325"/>
        <v>145.94999999999891</v>
      </c>
      <c r="U1864" s="2">
        <f t="shared" si="326"/>
        <v>1.1883630797290166</v>
      </c>
      <c r="V1864" s="2">
        <f t="shared" si="327"/>
        <v>88.137500000002547</v>
      </c>
      <c r="W1864" s="2">
        <f t="shared" si="328"/>
        <v>0.71866040314700119</v>
      </c>
      <c r="X1864" t="str">
        <f>IF($T1865&gt;0, "up", "down")</f>
        <v>down</v>
      </c>
    </row>
    <row r="1865" spans="1:24" x14ac:dyDescent="0.2">
      <c r="A1865" s="1">
        <v>41250</v>
      </c>
      <c r="B1865" s="2">
        <v>12462.4</v>
      </c>
      <c r="C1865" s="2">
        <v>12477.85</v>
      </c>
      <c r="D1865" s="2">
        <v>12305.65</v>
      </c>
      <c r="E1865" s="2">
        <v>12363.7</v>
      </c>
      <c r="F1865" s="2">
        <f t="shared" si="319"/>
        <v>12402.400000000001</v>
      </c>
      <c r="G1865" s="2">
        <f>$C1865-$D1865</f>
        <v>172.20000000000073</v>
      </c>
      <c r="H1865" s="2">
        <f>$C1865-MAX($B1865,$E1865)</f>
        <v>15.450000000000728</v>
      </c>
      <c r="I1865" s="2">
        <f>MIN($B1865,$E1865)-$D1865</f>
        <v>58.050000000001091</v>
      </c>
      <c r="J1865" s="2">
        <f>$E1865-$B1865</f>
        <v>-98.699999999998909</v>
      </c>
      <c r="K1865" s="2">
        <f>$H1865/$G1865</f>
        <v>8.9721254355404539E-2</v>
      </c>
      <c r="L1865" s="2">
        <f>$I1865/$G1865</f>
        <v>0.33710801393728712</v>
      </c>
      <c r="M1865" s="2">
        <f>ABS($J1865)/$G1865</f>
        <v>0.57317073170730837</v>
      </c>
      <c r="N1865" s="2">
        <f t="shared" si="321"/>
        <v>12261.05394214747</v>
      </c>
      <c r="O1865" s="2">
        <f t="shared" si="322"/>
        <v>12477.85</v>
      </c>
      <c r="P1865" s="2">
        <f t="shared" si="323"/>
        <v>12261.05394214747</v>
      </c>
      <c r="Q1865" s="2">
        <f t="shared" si="324"/>
        <v>12402.400000000001</v>
      </c>
      <c r="R1865" s="2">
        <f t="shared" si="320"/>
        <v>12350.589471073736</v>
      </c>
      <c r="S1865" s="2">
        <f t="shared" si="329"/>
        <v>1</v>
      </c>
      <c r="T1865" s="2">
        <f t="shared" si="325"/>
        <v>-63.849999999998545</v>
      </c>
      <c r="U1865" s="2">
        <f t="shared" si="326"/>
        <v>-0.51377785645600738</v>
      </c>
      <c r="V1865" s="2">
        <f t="shared" si="327"/>
        <v>50.125</v>
      </c>
      <c r="W1865" s="2">
        <f t="shared" si="328"/>
        <v>0.4057956935058521</v>
      </c>
      <c r="X1865" t="str">
        <f>IF($T1866&gt;0, "up", "down")</f>
        <v>up</v>
      </c>
    </row>
    <row r="1866" spans="1:24" x14ac:dyDescent="0.2">
      <c r="A1866" s="1">
        <v>41253</v>
      </c>
      <c r="B1866" s="2">
        <v>12380</v>
      </c>
      <c r="C1866" s="2">
        <v>12409.75</v>
      </c>
      <c r="D1866" s="2">
        <v>12341.15</v>
      </c>
      <c r="E1866" s="2">
        <v>12381.65</v>
      </c>
      <c r="F1866" s="2">
        <f t="shared" si="319"/>
        <v>12378.137500000001</v>
      </c>
      <c r="G1866" s="2">
        <f>$C1866-$D1866</f>
        <v>68.600000000000364</v>
      </c>
      <c r="H1866" s="2">
        <f>$C1866-MAX($B1866,$E1866)</f>
        <v>28.100000000000364</v>
      </c>
      <c r="I1866" s="2">
        <f>MIN($B1866,$E1866)-$D1866</f>
        <v>38.850000000000364</v>
      </c>
      <c r="J1866" s="2">
        <f>$E1866-$B1866</f>
        <v>1.6499999999996362</v>
      </c>
      <c r="K1866" s="2">
        <f>$H1866/$G1866</f>
        <v>0.40962099125364743</v>
      </c>
      <c r="L1866" s="2">
        <f>$I1866/$G1866</f>
        <v>0.56632653061224725</v>
      </c>
      <c r="M1866" s="2">
        <f>ABS($J1866)/$G1866</f>
        <v>2.4052478134105357E-2</v>
      </c>
      <c r="N1866" s="2">
        <f t="shared" si="321"/>
        <v>12331.726971073735</v>
      </c>
      <c r="O1866" s="2">
        <f t="shared" si="322"/>
        <v>12409.75</v>
      </c>
      <c r="P1866" s="2">
        <f t="shared" si="323"/>
        <v>12331.726971073735</v>
      </c>
      <c r="Q1866" s="2">
        <f t="shared" si="324"/>
        <v>12378.137500000001</v>
      </c>
      <c r="R1866" s="2">
        <f t="shared" si="320"/>
        <v>12362.835360536868</v>
      </c>
      <c r="S1866" s="2">
        <f t="shared" si="329"/>
        <v>1</v>
      </c>
      <c r="T1866" s="2">
        <f t="shared" si="325"/>
        <v>17.949999999998909</v>
      </c>
      <c r="U1866" s="2">
        <f t="shared" si="326"/>
        <v>0.14518307626356922</v>
      </c>
      <c r="V1866" s="2">
        <f t="shared" si="327"/>
        <v>-24.262500000000728</v>
      </c>
      <c r="W1866" s="2">
        <f t="shared" si="328"/>
        <v>-0.19562745920145072</v>
      </c>
      <c r="X1866" t="str">
        <f>IF($T1867&gt;0, "up", "down")</f>
        <v>down</v>
      </c>
    </row>
    <row r="1867" spans="1:24" x14ac:dyDescent="0.2">
      <c r="A1867" s="1">
        <v>41254</v>
      </c>
      <c r="B1867" s="2">
        <v>12418.95</v>
      </c>
      <c r="C1867" s="2">
        <v>12538.9</v>
      </c>
      <c r="D1867" s="2">
        <v>12238</v>
      </c>
      <c r="E1867" s="2">
        <v>12344.6</v>
      </c>
      <c r="F1867" s="2">
        <f t="shared" si="319"/>
        <v>12385.112499999999</v>
      </c>
      <c r="G1867" s="2">
        <f>$C1867-$D1867</f>
        <v>300.89999999999964</v>
      </c>
      <c r="H1867" s="2">
        <f>$C1867-MAX($B1867,$E1867)</f>
        <v>119.94999999999891</v>
      </c>
      <c r="I1867" s="2">
        <f>MIN($B1867,$E1867)-$D1867</f>
        <v>106.60000000000036</v>
      </c>
      <c r="J1867" s="2">
        <f>$E1867-$B1867</f>
        <v>-74.350000000000364</v>
      </c>
      <c r="K1867" s="2">
        <f>$H1867/$G1867</f>
        <v>0.39863742107011985</v>
      </c>
      <c r="L1867" s="2">
        <f>$I1867/$G1867</f>
        <v>0.35427052176803087</v>
      </c>
      <c r="M1867" s="2">
        <f>ABS($J1867)/$G1867</f>
        <v>0.24709205716184929</v>
      </c>
      <c r="N1867" s="2">
        <f t="shared" si="321"/>
        <v>12354.932235536868</v>
      </c>
      <c r="O1867" s="2">
        <f t="shared" si="322"/>
        <v>12538.9</v>
      </c>
      <c r="P1867" s="2">
        <f t="shared" si="323"/>
        <v>12238</v>
      </c>
      <c r="Q1867" s="2">
        <f t="shared" si="324"/>
        <v>12385.112499999999</v>
      </c>
      <c r="R1867" s="2">
        <f t="shared" si="320"/>
        <v>12379.236183884215</v>
      </c>
      <c r="S1867" s="2">
        <f t="shared" si="329"/>
        <v>1</v>
      </c>
      <c r="T1867" s="2">
        <f t="shared" si="325"/>
        <v>-37.049999999999272</v>
      </c>
      <c r="U1867" s="2">
        <f t="shared" si="326"/>
        <v>-0.29923313936348767</v>
      </c>
      <c r="V1867" s="2">
        <f t="shared" si="327"/>
        <v>6.9749999999985448</v>
      </c>
      <c r="W1867" s="2">
        <f t="shared" si="328"/>
        <v>5.6349349811298702E-2</v>
      </c>
      <c r="X1867" t="str">
        <f>IF($T1868&gt;0, "up", "down")</f>
        <v>down</v>
      </c>
    </row>
    <row r="1868" spans="1:24" x14ac:dyDescent="0.2">
      <c r="A1868" s="1">
        <v>41255</v>
      </c>
      <c r="B1868" s="2">
        <v>12374.7</v>
      </c>
      <c r="C1868" s="2">
        <v>12385.55</v>
      </c>
      <c r="D1868" s="2">
        <v>12271.35</v>
      </c>
      <c r="E1868" s="2">
        <v>12301.7</v>
      </c>
      <c r="F1868" s="2">
        <f t="shared" si="319"/>
        <v>12333.325000000001</v>
      </c>
      <c r="G1868" s="2">
        <f>$C1868-$D1868</f>
        <v>114.19999999999891</v>
      </c>
      <c r="H1868" s="2">
        <f>$C1868-MAX($B1868,$E1868)</f>
        <v>10.849999999998545</v>
      </c>
      <c r="I1868" s="2">
        <f>MIN($B1868,$E1868)-$D1868</f>
        <v>30.350000000000364</v>
      </c>
      <c r="J1868" s="2">
        <f>$E1868-$B1868</f>
        <v>-73</v>
      </c>
      <c r="K1868" s="2">
        <f>$H1868/$G1868</f>
        <v>9.5008756567413741E-2</v>
      </c>
      <c r="L1868" s="2">
        <f>$I1868/$G1868</f>
        <v>0.26576182136603027</v>
      </c>
      <c r="M1868" s="2">
        <f>ABS($J1868)/$G1868</f>
        <v>0.63922942206655597</v>
      </c>
      <c r="N1868" s="2">
        <f t="shared" si="321"/>
        <v>12370.022367768433</v>
      </c>
      <c r="O1868" s="2">
        <f t="shared" si="322"/>
        <v>12385.55</v>
      </c>
      <c r="P1868" s="2">
        <f t="shared" si="323"/>
        <v>12271.35</v>
      </c>
      <c r="Q1868" s="2">
        <f t="shared" si="324"/>
        <v>12333.325000000001</v>
      </c>
      <c r="R1868" s="2">
        <f t="shared" si="320"/>
        <v>12340.061841942108</v>
      </c>
      <c r="S1868" s="2">
        <f t="shared" si="329"/>
        <v>0.57835890804481827</v>
      </c>
      <c r="T1868" s="2">
        <f t="shared" si="325"/>
        <v>-42.899999999999636</v>
      </c>
      <c r="U1868" s="2">
        <f t="shared" si="326"/>
        <v>-0.34752037328062174</v>
      </c>
      <c r="V1868" s="2">
        <f t="shared" si="327"/>
        <v>-51.787499999998545</v>
      </c>
      <c r="W1868" s="2">
        <f t="shared" si="328"/>
        <v>-0.41814315372588295</v>
      </c>
      <c r="X1868" t="str">
        <f>IF($T1869&gt;0, "up", "down")</f>
        <v>down</v>
      </c>
    </row>
    <row r="1869" spans="1:24" x14ac:dyDescent="0.2">
      <c r="A1869" s="1">
        <v>41256</v>
      </c>
      <c r="B1869" s="2">
        <v>12337.35</v>
      </c>
      <c r="C1869" s="2">
        <v>12438.85</v>
      </c>
      <c r="D1869" s="2">
        <v>12251.05</v>
      </c>
      <c r="E1869" s="2">
        <v>12269.15</v>
      </c>
      <c r="F1869" s="2">
        <f t="shared" si="319"/>
        <v>12324.1</v>
      </c>
      <c r="G1869" s="2">
        <f>$C1869-$D1869</f>
        <v>187.80000000000109</v>
      </c>
      <c r="H1869" s="2">
        <f>$C1869-MAX($B1869,$E1869)</f>
        <v>101.5</v>
      </c>
      <c r="I1869" s="2">
        <f>MIN($B1869,$E1869)-$D1869</f>
        <v>18.100000000000364</v>
      </c>
      <c r="J1869" s="2">
        <f>$E1869-$B1869</f>
        <v>-68.200000000000728</v>
      </c>
      <c r="K1869" s="2">
        <f>$H1869/$G1869</f>
        <v>0.54046858359957084</v>
      </c>
      <c r="L1869" s="2">
        <f>$I1869/$G1869</f>
        <v>9.6379126730565812E-2</v>
      </c>
      <c r="M1869" s="2">
        <f>ABS($J1869)/$G1869</f>
        <v>0.36315228966986329</v>
      </c>
      <c r="N1869" s="2">
        <f t="shared" si="321"/>
        <v>12351.673683884217</v>
      </c>
      <c r="O1869" s="2">
        <f t="shared" si="322"/>
        <v>12438.85</v>
      </c>
      <c r="P1869" s="2">
        <f t="shared" si="323"/>
        <v>12251.05</v>
      </c>
      <c r="Q1869" s="2">
        <f t="shared" si="324"/>
        <v>12324.1</v>
      </c>
      <c r="R1869" s="2">
        <f t="shared" si="320"/>
        <v>12341.418420971053</v>
      </c>
      <c r="S1869" s="2">
        <f t="shared" si="329"/>
        <v>3.4629274205797506E-2</v>
      </c>
      <c r="T1869" s="2">
        <f t="shared" si="325"/>
        <v>-32.550000000001091</v>
      </c>
      <c r="U1869" s="2">
        <f t="shared" si="326"/>
        <v>-0.26459757594479699</v>
      </c>
      <c r="V1869" s="2">
        <f t="shared" si="327"/>
        <v>-9.2250000000003638</v>
      </c>
      <c r="W1869" s="2">
        <f t="shared" si="328"/>
        <v>-7.4797347836048786E-2</v>
      </c>
      <c r="X1869" t="str">
        <f>IF($T1870&gt;0, "up", "down")</f>
        <v>up</v>
      </c>
    </row>
    <row r="1870" spans="1:24" x14ac:dyDescent="0.2">
      <c r="A1870" s="1">
        <v>41257</v>
      </c>
      <c r="B1870" s="2">
        <v>12247.25</v>
      </c>
      <c r="C1870" s="2">
        <v>12447.35</v>
      </c>
      <c r="D1870" s="2">
        <v>12242.8</v>
      </c>
      <c r="E1870" s="2">
        <v>12424.7</v>
      </c>
      <c r="F1870" s="2">
        <f t="shared" si="319"/>
        <v>12340.524999999998</v>
      </c>
      <c r="G1870" s="2">
        <f>$C1870-$D1870</f>
        <v>204.55000000000109</v>
      </c>
      <c r="H1870" s="2">
        <f>$C1870-MAX($B1870,$E1870)</f>
        <v>22.649999999999636</v>
      </c>
      <c r="I1870" s="2">
        <f>MIN($B1870,$E1870)-$D1870</f>
        <v>4.4500000000007276</v>
      </c>
      <c r="J1870" s="2">
        <f>$E1870-$B1870</f>
        <v>177.45000000000073</v>
      </c>
      <c r="K1870" s="2">
        <f>$H1870/$G1870</f>
        <v>0.11073087264727213</v>
      </c>
      <c r="L1870" s="2">
        <f>$I1870/$G1870</f>
        <v>2.1755072109512118E-2</v>
      </c>
      <c r="M1870" s="2">
        <f>ABS($J1870)/$G1870</f>
        <v>0.86751405524321579</v>
      </c>
      <c r="N1870" s="2">
        <f t="shared" si="321"/>
        <v>12337.886841942109</v>
      </c>
      <c r="O1870" s="2">
        <f t="shared" si="322"/>
        <v>12447.35</v>
      </c>
      <c r="P1870" s="2">
        <f t="shared" si="323"/>
        <v>12242.8</v>
      </c>
      <c r="Q1870" s="2">
        <f t="shared" si="324"/>
        <v>12340.524999999998</v>
      </c>
      <c r="R1870" s="2">
        <f t="shared" si="320"/>
        <v>12342.140460485527</v>
      </c>
      <c r="S1870" s="2">
        <f t="shared" si="329"/>
        <v>5.3060713731728451E-2</v>
      </c>
      <c r="T1870" s="2">
        <f t="shared" si="325"/>
        <v>155.55000000000109</v>
      </c>
      <c r="U1870" s="2">
        <f t="shared" si="326"/>
        <v>1.2678139887441355</v>
      </c>
      <c r="V1870" s="2">
        <f t="shared" si="327"/>
        <v>16.424999999997453</v>
      </c>
      <c r="W1870" s="2">
        <f t="shared" si="328"/>
        <v>0.13327545216281475</v>
      </c>
      <c r="X1870" t="str">
        <f>IF($T1871&gt;0, "up", "down")</f>
        <v>up</v>
      </c>
    </row>
    <row r="1871" spans="1:24" x14ac:dyDescent="0.2">
      <c r="A1871" s="1">
        <v>41260</v>
      </c>
      <c r="B1871" s="2">
        <v>12403.65</v>
      </c>
      <c r="C1871" s="2">
        <v>12462.25</v>
      </c>
      <c r="D1871" s="2">
        <v>12402.7</v>
      </c>
      <c r="E1871" s="2">
        <v>12427.45</v>
      </c>
      <c r="F1871" s="2">
        <f t="shared" si="319"/>
        <v>12424.012500000001</v>
      </c>
      <c r="G1871" s="2">
        <f>$C1871-$D1871</f>
        <v>59.549999999999272</v>
      </c>
      <c r="H1871" s="2">
        <f>$C1871-MAX($B1871,$E1871)</f>
        <v>34.799999999999272</v>
      </c>
      <c r="I1871" s="2">
        <f>MIN($B1871,$E1871)-$D1871</f>
        <v>0.94999999999890861</v>
      </c>
      <c r="J1871" s="2">
        <f>$E1871-$B1871</f>
        <v>23.800000000001091</v>
      </c>
      <c r="K1871" s="2">
        <f>$H1871/$G1871</f>
        <v>0.5843828715365188</v>
      </c>
      <c r="L1871" s="2">
        <f>$I1871/$G1871</f>
        <v>1.5952980688478929E-2</v>
      </c>
      <c r="M1871" s="2">
        <f>ABS($J1871)/$G1871</f>
        <v>0.3996641477750022</v>
      </c>
      <c r="N1871" s="2">
        <f t="shared" si="321"/>
        <v>12339.205920971053</v>
      </c>
      <c r="O1871" s="2">
        <f t="shared" si="322"/>
        <v>12462.25</v>
      </c>
      <c r="P1871" s="2">
        <f t="shared" si="323"/>
        <v>12339.205920971053</v>
      </c>
      <c r="Q1871" s="2">
        <f t="shared" si="324"/>
        <v>12424.012500000001</v>
      </c>
      <c r="R1871" s="2">
        <f t="shared" si="320"/>
        <v>12391.168585485528</v>
      </c>
      <c r="S1871" s="2">
        <f t="shared" si="329"/>
        <v>1</v>
      </c>
      <c r="T1871" s="2">
        <f t="shared" si="325"/>
        <v>2.75</v>
      </c>
      <c r="U1871" s="2">
        <f t="shared" si="326"/>
        <v>2.2133331187070913E-2</v>
      </c>
      <c r="V1871" s="2">
        <f t="shared" si="327"/>
        <v>83.48750000000291</v>
      </c>
      <c r="W1871" s="2">
        <f t="shared" si="328"/>
        <v>0.67653118485642172</v>
      </c>
      <c r="X1871" t="str">
        <f>IF($T1872&gt;0, "up", "down")</f>
        <v>up</v>
      </c>
    </row>
    <row r="1872" spans="1:24" x14ac:dyDescent="0.2">
      <c r="A1872" s="1">
        <v>41261</v>
      </c>
      <c r="B1872" s="2">
        <v>12455.7</v>
      </c>
      <c r="C1872" s="2">
        <v>12522.65</v>
      </c>
      <c r="D1872" s="2">
        <v>12197.2</v>
      </c>
      <c r="E1872" s="2">
        <v>12477.15</v>
      </c>
      <c r="F1872" s="2">
        <f t="shared" si="319"/>
        <v>12413.175000000001</v>
      </c>
      <c r="G1872" s="2">
        <f>$C1872-$D1872</f>
        <v>325.44999999999891</v>
      </c>
      <c r="H1872" s="2">
        <f>$C1872-MAX($B1872,$E1872)</f>
        <v>45.5</v>
      </c>
      <c r="I1872" s="2">
        <f>MIN($B1872,$E1872)-$D1872</f>
        <v>258.5</v>
      </c>
      <c r="J1872" s="2">
        <f>$E1872-$B1872</f>
        <v>21.449999999998909</v>
      </c>
      <c r="K1872" s="2">
        <f>$H1872/$G1872</f>
        <v>0.139806421877401</v>
      </c>
      <c r="L1872" s="2">
        <f>$I1872/$G1872</f>
        <v>0.79428483638039904</v>
      </c>
      <c r="M1872" s="2">
        <f>ABS($J1872)/$G1872</f>
        <v>6.5908741742199975E-2</v>
      </c>
      <c r="N1872" s="2">
        <f t="shared" si="321"/>
        <v>12381.609210485527</v>
      </c>
      <c r="O1872" s="2">
        <f t="shared" si="322"/>
        <v>12522.65</v>
      </c>
      <c r="P1872" s="2">
        <f t="shared" si="323"/>
        <v>12197.2</v>
      </c>
      <c r="Q1872" s="2">
        <f t="shared" si="324"/>
        <v>12413.175000000001</v>
      </c>
      <c r="R1872" s="2">
        <f t="shared" si="320"/>
        <v>12378.658552621382</v>
      </c>
      <c r="S1872" s="2">
        <f t="shared" si="329"/>
        <v>0.75521757019174529</v>
      </c>
      <c r="T1872" s="2">
        <f t="shared" si="325"/>
        <v>49.699999999998909</v>
      </c>
      <c r="U1872" s="2">
        <f t="shared" si="326"/>
        <v>0.39992114230995823</v>
      </c>
      <c r="V1872" s="2">
        <f t="shared" si="327"/>
        <v>-10.837499999999636</v>
      </c>
      <c r="W1872" s="2">
        <f t="shared" si="328"/>
        <v>-8.7230272828521666E-2</v>
      </c>
      <c r="X1872" t="str">
        <f>IF($T1873&gt;0, "up", "down")</f>
        <v>up</v>
      </c>
    </row>
    <row r="1873" spans="1:24" x14ac:dyDescent="0.2">
      <c r="A1873" s="1">
        <v>41262</v>
      </c>
      <c r="B1873" s="2">
        <v>12514</v>
      </c>
      <c r="C1873" s="2">
        <v>12571.6</v>
      </c>
      <c r="D1873" s="2">
        <v>12455.55</v>
      </c>
      <c r="E1873" s="2">
        <v>12510.25</v>
      </c>
      <c r="F1873" s="2">
        <f t="shared" si="319"/>
        <v>12512.849999999999</v>
      </c>
      <c r="G1873" s="2">
        <f>$C1873-$D1873</f>
        <v>116.05000000000109</v>
      </c>
      <c r="H1873" s="2">
        <f>$C1873-MAX($B1873,$E1873)</f>
        <v>57.600000000000364</v>
      </c>
      <c r="I1873" s="2">
        <f>MIN($B1873,$E1873)-$D1873</f>
        <v>54.700000000000728</v>
      </c>
      <c r="J1873" s="2">
        <f>$E1873-$B1873</f>
        <v>-3.75</v>
      </c>
      <c r="K1873" s="2">
        <f>$H1873/$G1873</f>
        <v>0.49633778543731</v>
      </c>
      <c r="L1873" s="2">
        <f>$I1873/$G1873</f>
        <v>0.47134855665661535</v>
      </c>
      <c r="M1873" s="2">
        <f>ABS($J1873)/$G1873</f>
        <v>3.2313657906074662E-2</v>
      </c>
      <c r="N1873" s="2">
        <f t="shared" si="321"/>
        <v>12397.392105242765</v>
      </c>
      <c r="O1873" s="2">
        <f t="shared" si="322"/>
        <v>12571.6</v>
      </c>
      <c r="P1873" s="2">
        <f t="shared" si="323"/>
        <v>12397.392105242765</v>
      </c>
      <c r="Q1873" s="2">
        <f t="shared" si="324"/>
        <v>12512.849999999999</v>
      </c>
      <c r="R1873" s="2">
        <f t="shared" si="320"/>
        <v>12469.808552621382</v>
      </c>
      <c r="S1873" s="2">
        <f t="shared" si="329"/>
        <v>1</v>
      </c>
      <c r="T1873" s="2">
        <f t="shared" si="325"/>
        <v>33.100000000000364</v>
      </c>
      <c r="U1873" s="2">
        <f t="shared" si="326"/>
        <v>0.26528494087191679</v>
      </c>
      <c r="V1873" s="2">
        <f t="shared" si="327"/>
        <v>99.674999999997453</v>
      </c>
      <c r="W1873" s="2">
        <f t="shared" si="328"/>
        <v>0.80297748158708349</v>
      </c>
      <c r="X1873" t="str">
        <f>IF($T1874&gt;0, "up", "down")</f>
        <v>down</v>
      </c>
    </row>
    <row r="1874" spans="1:24" x14ac:dyDescent="0.2">
      <c r="A1874" s="1">
        <v>41263</v>
      </c>
      <c r="B1874" s="2">
        <v>12514.6</v>
      </c>
      <c r="C1874" s="2">
        <v>12514.6</v>
      </c>
      <c r="D1874" s="2">
        <v>12385.1</v>
      </c>
      <c r="E1874" s="2">
        <v>12486.5</v>
      </c>
      <c r="F1874" s="2">
        <f t="shared" si="319"/>
        <v>12475.2</v>
      </c>
      <c r="G1874" s="2">
        <f>$C1874-$D1874</f>
        <v>129.5</v>
      </c>
      <c r="H1874" s="2">
        <f>$C1874-MAX($B1874,$E1874)</f>
        <v>0</v>
      </c>
      <c r="I1874" s="2">
        <f>MIN($B1874,$E1874)-$D1874</f>
        <v>101.39999999999964</v>
      </c>
      <c r="J1874" s="2">
        <f>$E1874-$B1874</f>
        <v>-28.100000000000364</v>
      </c>
      <c r="K1874" s="2">
        <f>$H1874/$G1874</f>
        <v>0</v>
      </c>
      <c r="L1874" s="2">
        <f>$I1874/$G1874</f>
        <v>0.78301158301158025</v>
      </c>
      <c r="M1874" s="2">
        <f>ABS($J1874)/$G1874</f>
        <v>0.21698841698841981</v>
      </c>
      <c r="N1874" s="2">
        <f t="shared" si="321"/>
        <v>12455.121052621382</v>
      </c>
      <c r="O1874" s="2">
        <f t="shared" si="322"/>
        <v>12514.6</v>
      </c>
      <c r="P1874" s="2">
        <f t="shared" si="323"/>
        <v>12385.1</v>
      </c>
      <c r="Q1874" s="2">
        <f t="shared" si="324"/>
        <v>12475.2</v>
      </c>
      <c r="R1874" s="2">
        <f t="shared" si="320"/>
        <v>12457.505263155344</v>
      </c>
      <c r="S1874" s="2">
        <f t="shared" si="329"/>
        <v>0.90363066244504475</v>
      </c>
      <c r="T1874" s="2">
        <f t="shared" si="325"/>
        <v>-23.75</v>
      </c>
      <c r="U1874" s="2">
        <f t="shared" si="326"/>
        <v>-0.18984432765132592</v>
      </c>
      <c r="V1874" s="2">
        <f t="shared" si="327"/>
        <v>-37.649999999997817</v>
      </c>
      <c r="W1874" s="2">
        <f t="shared" si="328"/>
        <v>-0.30089068437644362</v>
      </c>
      <c r="X1874" t="str">
        <f>IF($T1875&gt;0, "up", "down")</f>
        <v>down</v>
      </c>
    </row>
    <row r="1875" spans="1:24" x14ac:dyDescent="0.2">
      <c r="A1875" s="1">
        <v>41264</v>
      </c>
      <c r="B1875" s="2">
        <v>12423.6</v>
      </c>
      <c r="C1875" s="2">
        <v>12432.2</v>
      </c>
      <c r="D1875" s="2">
        <v>12288.9</v>
      </c>
      <c r="E1875" s="2">
        <v>12315.05</v>
      </c>
      <c r="F1875" s="2">
        <f t="shared" si="319"/>
        <v>12364.9375</v>
      </c>
      <c r="G1875" s="2">
        <f>$C1875-$D1875</f>
        <v>143.30000000000109</v>
      </c>
      <c r="H1875" s="2">
        <f>$C1875-MAX($B1875,$E1875)</f>
        <v>8.6000000000003638</v>
      </c>
      <c r="I1875" s="2">
        <f>MIN($B1875,$E1875)-$D1875</f>
        <v>26.149999999999636</v>
      </c>
      <c r="J1875" s="2">
        <f>$E1875-$B1875</f>
        <v>-108.55000000000109</v>
      </c>
      <c r="K1875" s="2">
        <f>$H1875/$G1875</f>
        <v>6.0013956734126295E-2</v>
      </c>
      <c r="L1875" s="2">
        <f>$I1875/$G1875</f>
        <v>0.18248429867410634</v>
      </c>
      <c r="M1875" s="2">
        <f>ABS($J1875)/$G1875</f>
        <v>0.75750174459176733</v>
      </c>
      <c r="N1875" s="2">
        <f t="shared" si="321"/>
        <v>12465.16052631069</v>
      </c>
      <c r="O1875" s="2">
        <f t="shared" si="322"/>
        <v>12465.16052631069</v>
      </c>
      <c r="P1875" s="2">
        <f t="shared" si="323"/>
        <v>12288.9</v>
      </c>
      <c r="Q1875" s="2">
        <f t="shared" si="324"/>
        <v>12364.9375</v>
      </c>
      <c r="R1875" s="2">
        <f t="shared" si="320"/>
        <v>12396.039638155346</v>
      </c>
      <c r="S1875" s="2">
        <f t="shared" si="329"/>
        <v>0.19068662132708156</v>
      </c>
      <c r="T1875" s="2">
        <f t="shared" si="325"/>
        <v>-171.45000000000073</v>
      </c>
      <c r="U1875" s="2">
        <f t="shared" si="326"/>
        <v>-1.3730829295639349</v>
      </c>
      <c r="V1875" s="2">
        <f t="shared" si="327"/>
        <v>-110.26250000000073</v>
      </c>
      <c r="W1875" s="2">
        <f t="shared" si="328"/>
        <v>-0.88385356547390592</v>
      </c>
      <c r="X1875" t="str">
        <f>IF($T1876&gt;0, "up", "down")</f>
        <v>up</v>
      </c>
    </row>
    <row r="1876" spans="1:24" x14ac:dyDescent="0.2">
      <c r="A1876" s="1">
        <v>41267</v>
      </c>
      <c r="B1876" s="2">
        <v>12363.85</v>
      </c>
      <c r="C1876" s="2">
        <v>12366.25</v>
      </c>
      <c r="D1876" s="2">
        <v>12265.75</v>
      </c>
      <c r="E1876" s="2">
        <v>12317.7</v>
      </c>
      <c r="F1876" s="2">
        <f t="shared" si="319"/>
        <v>12328.387500000001</v>
      </c>
      <c r="G1876" s="2">
        <f>$C1876-$D1876</f>
        <v>100.5</v>
      </c>
      <c r="H1876" s="2">
        <f>$C1876-MAX($B1876,$E1876)</f>
        <v>2.3999999999996362</v>
      </c>
      <c r="I1876" s="2">
        <f>MIN($B1876,$E1876)-$D1876</f>
        <v>51.950000000000728</v>
      </c>
      <c r="J1876" s="2">
        <f>$E1876-$B1876</f>
        <v>-46.149999999999636</v>
      </c>
      <c r="K1876" s="2">
        <f>$H1876/$G1876</f>
        <v>2.3880597014921755E-2</v>
      </c>
      <c r="L1876" s="2">
        <f>$I1876/$G1876</f>
        <v>0.51691542288557935</v>
      </c>
      <c r="M1876" s="2">
        <f>ABS($J1876)/$G1876</f>
        <v>0.45920398009949887</v>
      </c>
      <c r="N1876" s="2">
        <f t="shared" si="321"/>
        <v>12415.049013155345</v>
      </c>
      <c r="O1876" s="2">
        <f t="shared" si="322"/>
        <v>12415.049013155345</v>
      </c>
      <c r="P1876" s="2">
        <f t="shared" si="323"/>
        <v>12265.75</v>
      </c>
      <c r="Q1876" s="2">
        <f t="shared" si="324"/>
        <v>12328.387500000001</v>
      </c>
      <c r="R1876" s="2">
        <f t="shared" si="320"/>
        <v>12356.058881577672</v>
      </c>
      <c r="S1876" s="2">
        <f t="shared" si="329"/>
        <v>0</v>
      </c>
      <c r="T1876" s="2">
        <f t="shared" si="325"/>
        <v>2.6500000000014552</v>
      </c>
      <c r="U1876" s="2">
        <f t="shared" si="326"/>
        <v>2.1518386039857375E-2</v>
      </c>
      <c r="V1876" s="2">
        <f t="shared" si="327"/>
        <v>-36.549999999999272</v>
      </c>
      <c r="W1876" s="2">
        <f t="shared" si="328"/>
        <v>-0.2955938920030875</v>
      </c>
      <c r="X1876" t="str">
        <f>IF($T1877&gt;0, "up", "down")</f>
        <v>up</v>
      </c>
    </row>
    <row r="1877" spans="1:24" x14ac:dyDescent="0.2">
      <c r="A1877" s="1">
        <v>41269</v>
      </c>
      <c r="B1877" s="2">
        <v>12350.25</v>
      </c>
      <c r="C1877" s="2">
        <v>12519</v>
      </c>
      <c r="D1877" s="2">
        <v>12304.7</v>
      </c>
      <c r="E1877" s="2">
        <v>12479.45</v>
      </c>
      <c r="F1877" s="2">
        <f t="shared" si="319"/>
        <v>12413.349999999999</v>
      </c>
      <c r="G1877" s="2">
        <f>$C1877-$D1877</f>
        <v>214.29999999999927</v>
      </c>
      <c r="H1877" s="2">
        <f>$C1877-MAX($B1877,$E1877)</f>
        <v>39.549999999999272</v>
      </c>
      <c r="I1877" s="2">
        <f>MIN($B1877,$E1877)-$D1877</f>
        <v>45.549999999999272</v>
      </c>
      <c r="J1877" s="2">
        <f>$E1877-$B1877</f>
        <v>129.20000000000073</v>
      </c>
      <c r="K1877" s="2">
        <f>$H1877/$G1877</f>
        <v>0.18455436304246106</v>
      </c>
      <c r="L1877" s="2">
        <f>$I1877/$G1877</f>
        <v>0.21255249650023064</v>
      </c>
      <c r="M1877" s="2">
        <f>ABS($J1877)/$G1877</f>
        <v>0.60289314045730824</v>
      </c>
      <c r="N1877" s="2">
        <f t="shared" si="321"/>
        <v>12371.718256577673</v>
      </c>
      <c r="O1877" s="2">
        <f t="shared" si="322"/>
        <v>12519</v>
      </c>
      <c r="P1877" s="2">
        <f t="shared" si="323"/>
        <v>12304.7</v>
      </c>
      <c r="Q1877" s="2">
        <f t="shared" si="324"/>
        <v>12413.349999999999</v>
      </c>
      <c r="R1877" s="2">
        <f t="shared" si="320"/>
        <v>12402.192064144418</v>
      </c>
      <c r="S1877" s="2">
        <f t="shared" si="329"/>
        <v>0.40556761301769767</v>
      </c>
      <c r="T1877" s="2">
        <f t="shared" si="325"/>
        <v>161.75</v>
      </c>
      <c r="U1877" s="2">
        <f t="shared" si="326"/>
        <v>1.313150994097924</v>
      </c>
      <c r="V1877" s="2">
        <f t="shared" si="327"/>
        <v>84.962499999997817</v>
      </c>
      <c r="W1877" s="2">
        <f t="shared" si="328"/>
        <v>0.68916149820889239</v>
      </c>
      <c r="X1877" t="str">
        <f>IF($T1878&gt;0, "up", "down")</f>
        <v>down</v>
      </c>
    </row>
    <row r="1878" spans="1:24" x14ac:dyDescent="0.2">
      <c r="A1878" s="1">
        <v>41270</v>
      </c>
      <c r="B1878" s="2">
        <v>12516.05</v>
      </c>
      <c r="C1878" s="2">
        <v>12523.5</v>
      </c>
      <c r="D1878" s="2">
        <v>12436.65</v>
      </c>
      <c r="E1878" s="2">
        <v>12459.7</v>
      </c>
      <c r="F1878" s="2">
        <f t="shared" si="319"/>
        <v>12483.974999999999</v>
      </c>
      <c r="G1878" s="2">
        <f>$C1878-$D1878</f>
        <v>86.850000000000364</v>
      </c>
      <c r="H1878" s="2">
        <f>$C1878-MAX($B1878,$E1878)</f>
        <v>7.4500000000007276</v>
      </c>
      <c r="I1878" s="2">
        <f>MIN($B1878,$E1878)-$D1878</f>
        <v>23.050000000001091</v>
      </c>
      <c r="J1878" s="2">
        <f>$E1878-$B1878</f>
        <v>-56.349999999998545</v>
      </c>
      <c r="K1878" s="2">
        <f>$H1878/$G1878</f>
        <v>8.5780080598741468E-2</v>
      </c>
      <c r="L1878" s="2">
        <f>$I1878/$G1878</f>
        <v>0.26540011514105921</v>
      </c>
      <c r="M1878" s="2">
        <f>ABS($J1878)/$G1878</f>
        <v>0.64881980426019925</v>
      </c>
      <c r="N1878" s="2">
        <f t="shared" si="321"/>
        <v>12392.534128288837</v>
      </c>
      <c r="O1878" s="2">
        <f t="shared" si="322"/>
        <v>12523.5</v>
      </c>
      <c r="P1878" s="2">
        <f t="shared" si="323"/>
        <v>12392.534128288837</v>
      </c>
      <c r="Q1878" s="2">
        <f t="shared" si="324"/>
        <v>12483.974999999999</v>
      </c>
      <c r="R1878" s="2">
        <f t="shared" si="320"/>
        <v>12448.135814144418</v>
      </c>
      <c r="S1878" s="2">
        <f t="shared" si="329"/>
        <v>0.90764136812752916</v>
      </c>
      <c r="T1878" s="2">
        <f t="shared" si="325"/>
        <v>-19.75</v>
      </c>
      <c r="U1878" s="2">
        <f t="shared" si="326"/>
        <v>-0.15826017973548512</v>
      </c>
      <c r="V1878" s="2">
        <f t="shared" si="327"/>
        <v>70.625</v>
      </c>
      <c r="W1878" s="2">
        <f t="shared" si="328"/>
        <v>0.56894391924822885</v>
      </c>
      <c r="X1878" t="str">
        <f>IF($T1879&gt;0, "up", "down")</f>
        <v>down</v>
      </c>
    </row>
    <row r="1879" spans="1:24" x14ac:dyDescent="0.2">
      <c r="A1879" s="1">
        <v>41271</v>
      </c>
      <c r="B1879" s="2">
        <v>12494.15</v>
      </c>
      <c r="C1879" s="2">
        <v>12494.15</v>
      </c>
      <c r="D1879" s="2">
        <v>12394.15</v>
      </c>
      <c r="E1879" s="2">
        <v>12458.15</v>
      </c>
      <c r="F1879" s="2">
        <f t="shared" si="319"/>
        <v>12460.15</v>
      </c>
      <c r="G1879" s="2">
        <f>$C1879-$D1879</f>
        <v>100</v>
      </c>
      <c r="H1879" s="2">
        <f>$C1879-MAX($B1879,$E1879)</f>
        <v>0</v>
      </c>
      <c r="I1879" s="2">
        <f>MIN($B1879,$E1879)-$D1879</f>
        <v>64</v>
      </c>
      <c r="J1879" s="2">
        <f>$E1879-$B1879</f>
        <v>-36</v>
      </c>
      <c r="K1879" s="2">
        <f>$H1879/$G1879</f>
        <v>0</v>
      </c>
      <c r="L1879" s="2">
        <f>$I1879/$G1879</f>
        <v>0.64</v>
      </c>
      <c r="M1879" s="2">
        <f>ABS($J1879)/$G1879</f>
        <v>0.36</v>
      </c>
      <c r="N1879" s="2">
        <f t="shared" si="321"/>
        <v>12438.254564144418</v>
      </c>
      <c r="O1879" s="2">
        <f t="shared" si="322"/>
        <v>12494.15</v>
      </c>
      <c r="P1879" s="2">
        <f t="shared" si="323"/>
        <v>12394.15</v>
      </c>
      <c r="Q1879" s="2">
        <f t="shared" si="324"/>
        <v>12460.15</v>
      </c>
      <c r="R1879" s="2">
        <f t="shared" si="320"/>
        <v>12446.676141036105</v>
      </c>
      <c r="S1879" s="2">
        <f t="shared" si="329"/>
        <v>0.98414724440071011</v>
      </c>
      <c r="T1879" s="2">
        <f t="shared" si="325"/>
        <v>-1.5500000000010914</v>
      </c>
      <c r="U1879" s="2">
        <f t="shared" si="326"/>
        <v>-1.2440106904669386E-2</v>
      </c>
      <c r="V1879" s="2">
        <f t="shared" si="327"/>
        <v>-23.824999999998909</v>
      </c>
      <c r="W1879" s="2">
        <f t="shared" si="328"/>
        <v>-0.19084466285777496</v>
      </c>
      <c r="X1879" t="str">
        <f>IF($T1880&gt;0, "up", "down")</f>
        <v>up</v>
      </c>
    </row>
    <row r="1880" spans="1:24" x14ac:dyDescent="0.2">
      <c r="A1880" s="1">
        <v>41274</v>
      </c>
      <c r="B1880" s="2">
        <v>12442.85</v>
      </c>
      <c r="C1880" s="2">
        <v>12512.7</v>
      </c>
      <c r="D1880" s="2">
        <v>12427.7</v>
      </c>
      <c r="E1880" s="2">
        <v>12474.25</v>
      </c>
      <c r="F1880" s="2">
        <f t="shared" si="319"/>
        <v>12464.375</v>
      </c>
      <c r="G1880" s="2">
        <f>$C1880-$D1880</f>
        <v>85</v>
      </c>
      <c r="H1880" s="2">
        <f>$C1880-MAX($B1880,$E1880)</f>
        <v>38.450000000000728</v>
      </c>
      <c r="I1880" s="2">
        <f>MIN($B1880,$E1880)-$D1880</f>
        <v>15.149999999999636</v>
      </c>
      <c r="J1880" s="2">
        <f>$E1880-$B1880</f>
        <v>31.399999999999636</v>
      </c>
      <c r="K1880" s="2">
        <f>$H1880/$G1880</f>
        <v>0.45235294117647917</v>
      </c>
      <c r="L1880" s="2">
        <f>$I1880/$G1880</f>
        <v>0.17823529411764277</v>
      </c>
      <c r="M1880" s="2">
        <f>ABS($J1880)/$G1880</f>
        <v>0.36941176470587805</v>
      </c>
      <c r="N1880" s="2">
        <f t="shared" si="321"/>
        <v>12449.202282072209</v>
      </c>
      <c r="O1880" s="2">
        <f t="shared" si="322"/>
        <v>12512.7</v>
      </c>
      <c r="P1880" s="2">
        <f t="shared" si="323"/>
        <v>12427.7</v>
      </c>
      <c r="Q1880" s="2">
        <f t="shared" si="324"/>
        <v>12464.375</v>
      </c>
      <c r="R1880" s="2">
        <f t="shared" si="320"/>
        <v>12463.494320518053</v>
      </c>
      <c r="S1880" s="2">
        <f t="shared" si="329"/>
        <v>1</v>
      </c>
      <c r="T1880" s="2">
        <f t="shared" si="325"/>
        <v>16.100000000000364</v>
      </c>
      <c r="U1880" s="2">
        <f t="shared" si="326"/>
        <v>0.12923267098245214</v>
      </c>
      <c r="V1880" s="2">
        <f t="shared" si="327"/>
        <v>4.2250000000003638</v>
      </c>
      <c r="W1880" s="2">
        <f t="shared" si="328"/>
        <v>3.3908099019677646E-2</v>
      </c>
      <c r="X1880" t="str">
        <f>IF($T1881&gt;0, "up", "down")</f>
        <v>up</v>
      </c>
    </row>
    <row r="1881" spans="1:24" x14ac:dyDescent="0.2">
      <c r="A1881" s="1">
        <v>41275</v>
      </c>
      <c r="B1881" s="2">
        <v>12549.95</v>
      </c>
      <c r="C1881" s="2">
        <v>12663.5</v>
      </c>
      <c r="D1881" s="2">
        <v>12547.15</v>
      </c>
      <c r="E1881" s="2">
        <v>12654.15</v>
      </c>
      <c r="F1881" s="2">
        <f t="shared" si="319"/>
        <v>12603.6875</v>
      </c>
      <c r="G1881" s="2">
        <f>$C1881-$D1881</f>
        <v>116.35000000000036</v>
      </c>
      <c r="H1881" s="2">
        <f>$C1881-MAX($B1881,$E1881)</f>
        <v>9.3500000000003638</v>
      </c>
      <c r="I1881" s="2">
        <f>MIN($B1881,$E1881)-$D1881</f>
        <v>2.8000000000010914</v>
      </c>
      <c r="J1881" s="2">
        <f>$E1881-$B1881</f>
        <v>104.19999999999891</v>
      </c>
      <c r="K1881" s="2">
        <f>$H1881/$G1881</f>
        <v>8.0360979802323457E-2</v>
      </c>
      <c r="L1881" s="2">
        <f>$I1881/$G1881</f>
        <v>2.4065320154714933E-2</v>
      </c>
      <c r="M1881" s="2">
        <f>ABS($J1881)/$G1881</f>
        <v>0.89557370004296155</v>
      </c>
      <c r="N1881" s="2">
        <f t="shared" si="321"/>
        <v>12456.788641036104</v>
      </c>
      <c r="O1881" s="2">
        <f t="shared" si="322"/>
        <v>12663.5</v>
      </c>
      <c r="P1881" s="2">
        <f t="shared" si="323"/>
        <v>12456.788641036104</v>
      </c>
      <c r="Q1881" s="2">
        <f t="shared" si="324"/>
        <v>12603.6875</v>
      </c>
      <c r="R1881" s="2">
        <f t="shared" si="320"/>
        <v>12545.191195518051</v>
      </c>
      <c r="S1881" s="2">
        <f t="shared" si="329"/>
        <v>1</v>
      </c>
      <c r="T1881" s="2">
        <f t="shared" si="325"/>
        <v>179.89999999999964</v>
      </c>
      <c r="U1881" s="2">
        <f t="shared" si="326"/>
        <v>1.4421708719963093</v>
      </c>
      <c r="V1881" s="2">
        <f t="shared" si="327"/>
        <v>139.3125</v>
      </c>
      <c r="W1881" s="2">
        <f t="shared" si="328"/>
        <v>1.117685403399689</v>
      </c>
      <c r="X1881" t="str">
        <f>IF($T1882&gt;0, "up", "down")</f>
        <v>up</v>
      </c>
    </row>
    <row r="1882" spans="1:24" x14ac:dyDescent="0.2">
      <c r="A1882" s="1">
        <v>41276</v>
      </c>
      <c r="B1882" s="2">
        <v>12748.85</v>
      </c>
      <c r="C1882" s="2">
        <v>12811.45</v>
      </c>
      <c r="D1882" s="2">
        <v>12748.85</v>
      </c>
      <c r="E1882" s="2">
        <v>12786.85</v>
      </c>
      <c r="F1882" s="2">
        <f t="shared" si="319"/>
        <v>12774</v>
      </c>
      <c r="G1882" s="2">
        <f>$C1882-$D1882</f>
        <v>62.600000000000364</v>
      </c>
      <c r="H1882" s="2">
        <f>$C1882-MAX($B1882,$E1882)</f>
        <v>24.600000000000364</v>
      </c>
      <c r="I1882" s="2">
        <f>MIN($B1882,$E1882)-$D1882</f>
        <v>0</v>
      </c>
      <c r="J1882" s="2">
        <f>$E1882-$B1882</f>
        <v>38</v>
      </c>
      <c r="K1882" s="2">
        <f>$H1882/$G1882</f>
        <v>0.39297124600639333</v>
      </c>
      <c r="L1882" s="2">
        <f>$I1882/$G1882</f>
        <v>0</v>
      </c>
      <c r="M1882" s="2">
        <f>ABS($J1882)/$G1882</f>
        <v>0.60702875399360667</v>
      </c>
      <c r="N1882" s="2">
        <f t="shared" si="321"/>
        <v>12530.238070518051</v>
      </c>
      <c r="O1882" s="2">
        <f t="shared" si="322"/>
        <v>12811.45</v>
      </c>
      <c r="P1882" s="2">
        <f t="shared" si="323"/>
        <v>12530.238070518051</v>
      </c>
      <c r="Q1882" s="2">
        <f t="shared" si="324"/>
        <v>12774</v>
      </c>
      <c r="R1882" s="2">
        <f t="shared" si="320"/>
        <v>12661.481535259027</v>
      </c>
      <c r="S1882" s="2">
        <f t="shared" si="329"/>
        <v>1</v>
      </c>
      <c r="T1882" s="2">
        <f t="shared" si="325"/>
        <v>132.70000000000073</v>
      </c>
      <c r="U1882" s="2">
        <f t="shared" si="326"/>
        <v>1.0486678283409057</v>
      </c>
      <c r="V1882" s="2">
        <f t="shared" si="327"/>
        <v>170.3125</v>
      </c>
      <c r="W1882" s="2">
        <f t="shared" si="328"/>
        <v>1.3512910408164278</v>
      </c>
      <c r="X1882" t="str">
        <f>IF($T1883&gt;0, "up", "down")</f>
        <v>down</v>
      </c>
    </row>
    <row r="1883" spans="1:24" x14ac:dyDescent="0.2">
      <c r="A1883" s="1">
        <v>41277</v>
      </c>
      <c r="B1883" s="2">
        <v>12828.3</v>
      </c>
      <c r="C1883" s="2">
        <v>12837.8</v>
      </c>
      <c r="D1883" s="2">
        <v>12722.45</v>
      </c>
      <c r="E1883" s="2">
        <v>12778.15</v>
      </c>
      <c r="F1883" s="2">
        <f t="shared" si="319"/>
        <v>12791.675000000001</v>
      </c>
      <c r="G1883" s="2">
        <f>$C1883-$D1883</f>
        <v>115.34999999999854</v>
      </c>
      <c r="H1883" s="2">
        <f>$C1883-MAX($B1883,$E1883)</f>
        <v>9.5</v>
      </c>
      <c r="I1883" s="2">
        <f>MIN($B1883,$E1883)-$D1883</f>
        <v>55.699999999998909</v>
      </c>
      <c r="J1883" s="2">
        <f>$E1883-$B1883</f>
        <v>-50.149999999999636</v>
      </c>
      <c r="K1883" s="2">
        <f>$H1883/$G1883</f>
        <v>8.2358040745558039E-2</v>
      </c>
      <c r="L1883" s="2">
        <f>$I1883/$G1883</f>
        <v>0.48287819679236765</v>
      </c>
      <c r="M1883" s="2">
        <f>ABS($J1883)/$G1883</f>
        <v>0.43476376246207427</v>
      </c>
      <c r="N1883" s="2">
        <f t="shared" si="321"/>
        <v>12652.119035259026</v>
      </c>
      <c r="O1883" s="2">
        <f t="shared" si="322"/>
        <v>12837.8</v>
      </c>
      <c r="P1883" s="2">
        <f t="shared" si="323"/>
        <v>12652.119035259026</v>
      </c>
      <c r="Q1883" s="2">
        <f t="shared" si="324"/>
        <v>12791.675000000001</v>
      </c>
      <c r="R1883" s="2">
        <f t="shared" si="320"/>
        <v>12733.428267629513</v>
      </c>
      <c r="S1883" s="2">
        <f t="shared" si="329"/>
        <v>1</v>
      </c>
      <c r="T1883" s="2">
        <f t="shared" si="325"/>
        <v>-8.7000000000007276</v>
      </c>
      <c r="U1883" s="2">
        <f t="shared" si="326"/>
        <v>-6.8038649080897379E-2</v>
      </c>
      <c r="V1883" s="2">
        <f t="shared" si="327"/>
        <v>17.675000000001091</v>
      </c>
      <c r="W1883" s="2">
        <f t="shared" si="328"/>
        <v>0.13836699545953571</v>
      </c>
      <c r="X1883" t="str">
        <f>IF($T1884&gt;0, "up", "down")</f>
        <v>up</v>
      </c>
    </row>
    <row r="1884" spans="1:24" x14ac:dyDescent="0.2">
      <c r="A1884" s="1">
        <v>41278</v>
      </c>
      <c r="B1884" s="2">
        <v>12774.8</v>
      </c>
      <c r="C1884" s="2">
        <v>12801.7</v>
      </c>
      <c r="D1884" s="2">
        <v>12684.65</v>
      </c>
      <c r="E1884" s="2">
        <v>12787.35</v>
      </c>
      <c r="F1884" s="2">
        <f t="shared" si="319"/>
        <v>12762.125</v>
      </c>
      <c r="G1884" s="2">
        <f>$C1884-$D1884</f>
        <v>117.05000000000109</v>
      </c>
      <c r="H1884" s="2">
        <f>$C1884-MAX($B1884,$E1884)</f>
        <v>14.350000000000364</v>
      </c>
      <c r="I1884" s="2">
        <f>MIN($B1884,$E1884)-$D1884</f>
        <v>90.149999999999636</v>
      </c>
      <c r="J1884" s="2">
        <f>$E1884-$B1884</f>
        <v>12.550000000001091</v>
      </c>
      <c r="K1884" s="2">
        <f>$H1884/$G1884</f>
        <v>0.12259718069201393</v>
      </c>
      <c r="L1884" s="2">
        <f>$I1884/$G1884</f>
        <v>0.77018368218708921</v>
      </c>
      <c r="M1884" s="2">
        <f>ABS($J1884)/$G1884</f>
        <v>0.10721913712089684</v>
      </c>
      <c r="N1884" s="2">
        <f t="shared" si="321"/>
        <v>12721.897017629513</v>
      </c>
      <c r="O1884" s="2">
        <f t="shared" si="322"/>
        <v>12801.7</v>
      </c>
      <c r="P1884" s="2">
        <f t="shared" si="323"/>
        <v>12684.65</v>
      </c>
      <c r="Q1884" s="2">
        <f t="shared" si="324"/>
        <v>12762.125</v>
      </c>
      <c r="R1884" s="2">
        <f t="shared" si="320"/>
        <v>12742.593004407379</v>
      </c>
      <c r="S1884" s="2">
        <f t="shared" si="329"/>
        <v>1</v>
      </c>
      <c r="T1884" s="2">
        <f t="shared" si="325"/>
        <v>9.2000000000007276</v>
      </c>
      <c r="U1884" s="2">
        <f t="shared" si="326"/>
        <v>7.1997902669797498E-2</v>
      </c>
      <c r="V1884" s="2">
        <f t="shared" si="327"/>
        <v>-29.550000000001091</v>
      </c>
      <c r="W1884" s="2">
        <f t="shared" si="328"/>
        <v>-0.23100962149211177</v>
      </c>
      <c r="X1884" t="str">
        <f>IF($T1885&gt;0, "up", "down")</f>
        <v>down</v>
      </c>
    </row>
    <row r="1885" spans="1:24" x14ac:dyDescent="0.2">
      <c r="A1885" s="1">
        <v>41281</v>
      </c>
      <c r="B1885" s="2">
        <v>12837.45</v>
      </c>
      <c r="C1885" s="2">
        <v>12837.45</v>
      </c>
      <c r="D1885" s="2">
        <v>12682.8</v>
      </c>
      <c r="E1885" s="2">
        <v>12708.7</v>
      </c>
      <c r="F1885" s="2">
        <f t="shared" si="319"/>
        <v>12766.599999999999</v>
      </c>
      <c r="G1885" s="2">
        <f>$C1885-$D1885</f>
        <v>154.65000000000146</v>
      </c>
      <c r="H1885" s="2">
        <f>$C1885-MAX($B1885,$E1885)</f>
        <v>0</v>
      </c>
      <c r="I1885" s="2">
        <f>MIN($B1885,$E1885)-$D1885</f>
        <v>25.900000000001455</v>
      </c>
      <c r="J1885" s="2">
        <f>$E1885-$B1885</f>
        <v>-128.75</v>
      </c>
      <c r="K1885" s="2">
        <f>$H1885/$G1885</f>
        <v>0</v>
      </c>
      <c r="L1885" s="2">
        <f>$I1885/$G1885</f>
        <v>0.16747494342063507</v>
      </c>
      <c r="M1885" s="2">
        <f>ABS($J1885)/$G1885</f>
        <v>0.83252505657936493</v>
      </c>
      <c r="N1885" s="2">
        <f t="shared" si="321"/>
        <v>12742.011008814756</v>
      </c>
      <c r="O1885" s="2">
        <f t="shared" si="322"/>
        <v>12837.45</v>
      </c>
      <c r="P1885" s="2">
        <f t="shared" si="323"/>
        <v>12682.8</v>
      </c>
      <c r="Q1885" s="2">
        <f t="shared" si="324"/>
        <v>12766.599999999999</v>
      </c>
      <c r="R1885" s="2">
        <f t="shared" si="320"/>
        <v>12757.215252203689</v>
      </c>
      <c r="S1885" s="2">
        <f t="shared" si="329"/>
        <v>1</v>
      </c>
      <c r="T1885" s="2">
        <f t="shared" si="325"/>
        <v>-78.649999999999636</v>
      </c>
      <c r="U1885" s="2">
        <f t="shared" si="326"/>
        <v>-0.61506097823239081</v>
      </c>
      <c r="V1885" s="2">
        <f t="shared" si="327"/>
        <v>4.4749999999985448</v>
      </c>
      <c r="W1885" s="2">
        <f t="shared" si="328"/>
        <v>3.5064693379813668E-2</v>
      </c>
      <c r="X1885" t="str">
        <f>IF($T1886&gt;0, "up", "down")</f>
        <v>up</v>
      </c>
    </row>
    <row r="1886" spans="1:24" x14ac:dyDescent="0.2">
      <c r="A1886" s="1">
        <v>41282</v>
      </c>
      <c r="B1886" s="2">
        <v>12693.6</v>
      </c>
      <c r="C1886" s="2">
        <v>12743.95</v>
      </c>
      <c r="D1886" s="2">
        <v>12632.35</v>
      </c>
      <c r="E1886" s="2">
        <v>12725.5</v>
      </c>
      <c r="F1886" s="2">
        <f t="shared" si="319"/>
        <v>12698.85</v>
      </c>
      <c r="G1886" s="2">
        <f>$C1886-$D1886</f>
        <v>111.60000000000036</v>
      </c>
      <c r="H1886" s="2">
        <f>$C1886-MAX($B1886,$E1886)</f>
        <v>18.450000000000728</v>
      </c>
      <c r="I1886" s="2">
        <f>MIN($B1886,$E1886)-$D1886</f>
        <v>61.25</v>
      </c>
      <c r="J1886" s="2">
        <f>$E1886-$B1886</f>
        <v>31.899999999999636</v>
      </c>
      <c r="K1886" s="2">
        <f>$H1886/$G1886</f>
        <v>0.16532258064516728</v>
      </c>
      <c r="L1886" s="2">
        <f>$I1886/$G1886</f>
        <v>0.54883512544802693</v>
      </c>
      <c r="M1886" s="2">
        <f>ABS($J1886)/$G1886</f>
        <v>0.28584229390680582</v>
      </c>
      <c r="N1886" s="2">
        <f t="shared" si="321"/>
        <v>12754.305504407377</v>
      </c>
      <c r="O1886" s="2">
        <f t="shared" si="322"/>
        <v>12754.305504407377</v>
      </c>
      <c r="P1886" s="2">
        <f t="shared" si="323"/>
        <v>12632.35</v>
      </c>
      <c r="Q1886" s="2">
        <f t="shared" si="324"/>
        <v>12698.85</v>
      </c>
      <c r="R1886" s="2">
        <f t="shared" si="320"/>
        <v>12709.952752203688</v>
      </c>
      <c r="S1886" s="2">
        <f t="shared" si="329"/>
        <v>0.50631291139233159</v>
      </c>
      <c r="T1886" s="2">
        <f t="shared" si="325"/>
        <v>16.799999999999272</v>
      </c>
      <c r="U1886" s="2">
        <f t="shared" si="326"/>
        <v>0.1321929072210318</v>
      </c>
      <c r="V1886" s="2">
        <f t="shared" si="327"/>
        <v>-67.749999999998181</v>
      </c>
      <c r="W1886" s="2">
        <f t="shared" si="328"/>
        <v>-0.53068162235832717</v>
      </c>
      <c r="X1886" t="str">
        <f>IF($T1887&gt;0, "up", "down")</f>
        <v>down</v>
      </c>
    </row>
    <row r="1887" spans="1:24" x14ac:dyDescent="0.2">
      <c r="A1887" s="1">
        <v>41283</v>
      </c>
      <c r="B1887" s="2">
        <v>12724.4</v>
      </c>
      <c r="C1887" s="2">
        <v>12791.7</v>
      </c>
      <c r="D1887" s="2">
        <v>12687.95</v>
      </c>
      <c r="E1887" s="2">
        <v>12718</v>
      </c>
      <c r="F1887" s="2">
        <f t="shared" si="319"/>
        <v>12730.512500000001</v>
      </c>
      <c r="G1887" s="2">
        <f>$C1887-$D1887</f>
        <v>103.75</v>
      </c>
      <c r="H1887" s="2">
        <f>$C1887-MAX($B1887,$E1887)</f>
        <v>67.300000000001091</v>
      </c>
      <c r="I1887" s="2">
        <f>MIN($B1887,$E1887)-$D1887</f>
        <v>30.049999999999272</v>
      </c>
      <c r="J1887" s="2">
        <f>$E1887-$B1887</f>
        <v>-6.3999999999996362</v>
      </c>
      <c r="K1887" s="2">
        <f>$H1887/$G1887</f>
        <v>0.64867469879519124</v>
      </c>
      <c r="L1887" s="2">
        <f>$I1887/$G1887</f>
        <v>0.28963855421686047</v>
      </c>
      <c r="M1887" s="2">
        <f>ABS($J1887)/$G1887</f>
        <v>6.16867469879483E-2</v>
      </c>
      <c r="N1887" s="2">
        <f t="shared" si="321"/>
        <v>12726.577752203688</v>
      </c>
      <c r="O1887" s="2">
        <f t="shared" si="322"/>
        <v>12791.7</v>
      </c>
      <c r="P1887" s="2">
        <f t="shared" si="323"/>
        <v>12687.95</v>
      </c>
      <c r="Q1887" s="2">
        <f t="shared" si="324"/>
        <v>12730.512500000001</v>
      </c>
      <c r="R1887" s="2">
        <f t="shared" si="320"/>
        <v>12734.185063050922</v>
      </c>
      <c r="S1887" s="2">
        <f t="shared" si="329"/>
        <v>0.51271750007370276</v>
      </c>
      <c r="T1887" s="2">
        <f t="shared" si="325"/>
        <v>-7.5</v>
      </c>
      <c r="U1887" s="2">
        <f t="shared" si="326"/>
        <v>-5.8936780480138298E-2</v>
      </c>
      <c r="V1887" s="2">
        <f t="shared" si="327"/>
        <v>31.662500000000364</v>
      </c>
      <c r="W1887" s="2">
        <f t="shared" si="328"/>
        <v>0.24933360107411584</v>
      </c>
      <c r="X1887" t="str">
        <f>IF($T1888&gt;0, "up", "down")</f>
        <v>up</v>
      </c>
    </row>
    <row r="1888" spans="1:24" x14ac:dyDescent="0.2">
      <c r="A1888" s="1">
        <v>41284</v>
      </c>
      <c r="B1888" s="2">
        <v>12775.25</v>
      </c>
      <c r="C1888" s="2">
        <v>12822.8</v>
      </c>
      <c r="D1888" s="2">
        <v>12697.75</v>
      </c>
      <c r="E1888" s="2">
        <v>12802.25</v>
      </c>
      <c r="F1888" s="2">
        <f t="shared" si="319"/>
        <v>12774.512500000001</v>
      </c>
      <c r="G1888" s="2">
        <f>$C1888-$D1888</f>
        <v>125.04999999999927</v>
      </c>
      <c r="H1888" s="2">
        <f>$C1888-MAX($B1888,$E1888)</f>
        <v>20.549999999999272</v>
      </c>
      <c r="I1888" s="2">
        <f>MIN($B1888,$E1888)-$D1888</f>
        <v>77.5</v>
      </c>
      <c r="J1888" s="2">
        <f>$E1888-$B1888</f>
        <v>27</v>
      </c>
      <c r="K1888" s="2">
        <f>$H1888/$G1888</f>
        <v>0.16433426629347775</v>
      </c>
      <c r="L1888" s="2">
        <f>$I1888/$G1888</f>
        <v>0.61975209916033946</v>
      </c>
      <c r="M1888" s="2">
        <f>ABS($J1888)/$G1888</f>
        <v>0.21591363454618279</v>
      </c>
      <c r="N1888" s="2">
        <f t="shared" si="321"/>
        <v>12728.545126101844</v>
      </c>
      <c r="O1888" s="2">
        <f t="shared" si="322"/>
        <v>12822.8</v>
      </c>
      <c r="P1888" s="2">
        <f t="shared" si="323"/>
        <v>12697.75</v>
      </c>
      <c r="Q1888" s="2">
        <f t="shared" si="324"/>
        <v>12774.512500000001</v>
      </c>
      <c r="R1888" s="2">
        <f t="shared" si="320"/>
        <v>12755.901906525462</v>
      </c>
      <c r="S1888" s="2">
        <f t="shared" si="329"/>
        <v>0.9722116756788779</v>
      </c>
      <c r="T1888" s="2">
        <f t="shared" si="325"/>
        <v>84.25</v>
      </c>
      <c r="U1888" s="2">
        <f t="shared" si="326"/>
        <v>0.66244692561723539</v>
      </c>
      <c r="V1888" s="2">
        <f t="shared" si="327"/>
        <v>44</v>
      </c>
      <c r="W1888" s="2">
        <f t="shared" si="328"/>
        <v>0.34562630530389093</v>
      </c>
      <c r="X1888" t="str">
        <f>IF($T1889&gt;0, "up", "down")</f>
        <v>down</v>
      </c>
    </row>
    <row r="1889" spans="1:24" x14ac:dyDescent="0.2">
      <c r="A1889" s="1">
        <v>41285</v>
      </c>
      <c r="B1889" s="2">
        <v>12832.45</v>
      </c>
      <c r="C1889" s="2">
        <v>12834.55</v>
      </c>
      <c r="D1889" s="2">
        <v>12582.65</v>
      </c>
      <c r="E1889" s="2">
        <v>12617.85</v>
      </c>
      <c r="F1889" s="2">
        <f t="shared" si="319"/>
        <v>12716.875</v>
      </c>
      <c r="G1889" s="2">
        <f>$C1889-$D1889</f>
        <v>251.89999999999964</v>
      </c>
      <c r="H1889" s="2">
        <f>$C1889-MAX($B1889,$E1889)</f>
        <v>2.0999999999985448</v>
      </c>
      <c r="I1889" s="2">
        <f>MIN($B1889,$E1889)-$D1889</f>
        <v>35.200000000000728</v>
      </c>
      <c r="J1889" s="2">
        <f>$E1889-$B1889</f>
        <v>-214.60000000000036</v>
      </c>
      <c r="K1889" s="2">
        <f>$H1889/$G1889</f>
        <v>8.3366415244086854E-3</v>
      </c>
      <c r="L1889" s="2">
        <f>$I1889/$G1889</f>
        <v>0.13973799126637865</v>
      </c>
      <c r="M1889" s="2">
        <f>ABS($J1889)/$G1889</f>
        <v>0.85192536720921264</v>
      </c>
      <c r="N1889" s="2">
        <f t="shared" si="321"/>
        <v>12751.528813050922</v>
      </c>
      <c r="O1889" s="2">
        <f t="shared" si="322"/>
        <v>12834.55</v>
      </c>
      <c r="P1889" s="2">
        <f t="shared" si="323"/>
        <v>12582.65</v>
      </c>
      <c r="Q1889" s="2">
        <f t="shared" si="324"/>
        <v>12716.875</v>
      </c>
      <c r="R1889" s="2">
        <f t="shared" si="320"/>
        <v>12721.40095326273</v>
      </c>
      <c r="S1889" s="2">
        <f t="shared" si="329"/>
        <v>0.24222588858062194</v>
      </c>
      <c r="T1889" s="2">
        <f t="shared" si="325"/>
        <v>-184.39999999999964</v>
      </c>
      <c r="U1889" s="2">
        <f t="shared" si="326"/>
        <v>-1.4403718096428333</v>
      </c>
      <c r="V1889" s="2">
        <f t="shared" si="327"/>
        <v>-57.637500000000728</v>
      </c>
      <c r="W1889" s="2">
        <f t="shared" si="328"/>
        <v>-0.45119138597266017</v>
      </c>
      <c r="X1889" t="str">
        <f>IF($T1890&gt;0, "up", "down")</f>
        <v>up</v>
      </c>
    </row>
    <row r="1890" spans="1:24" x14ac:dyDescent="0.2">
      <c r="A1890" s="1">
        <v>41288</v>
      </c>
      <c r="B1890" s="2">
        <v>12622.05</v>
      </c>
      <c r="C1890" s="2">
        <v>12773.35</v>
      </c>
      <c r="D1890" s="2">
        <v>12609.9</v>
      </c>
      <c r="E1890" s="2">
        <v>12758.75</v>
      </c>
      <c r="F1890" s="2">
        <f t="shared" si="319"/>
        <v>12691.012500000001</v>
      </c>
      <c r="G1890" s="2">
        <f>$C1890-$D1890</f>
        <v>163.45000000000073</v>
      </c>
      <c r="H1890" s="2">
        <f>$C1890-MAX($B1890,$E1890)</f>
        <v>14.600000000000364</v>
      </c>
      <c r="I1890" s="2">
        <f>MIN($B1890,$E1890)-$D1890</f>
        <v>12.149999999999636</v>
      </c>
      <c r="J1890" s="2">
        <f>$E1890-$B1890</f>
        <v>136.70000000000073</v>
      </c>
      <c r="K1890" s="2">
        <f>$H1890/$G1890</f>
        <v>8.9323952278986221E-2</v>
      </c>
      <c r="L1890" s="2">
        <f>$I1890/$G1890</f>
        <v>7.4334658917097479E-2</v>
      </c>
      <c r="M1890" s="2">
        <f>ABS($J1890)/$G1890</f>
        <v>0.83634138880391629</v>
      </c>
      <c r="N1890" s="2">
        <f t="shared" si="321"/>
        <v>12734.201906525461</v>
      </c>
      <c r="O1890" s="2">
        <f t="shared" si="322"/>
        <v>12773.35</v>
      </c>
      <c r="P1890" s="2">
        <f t="shared" si="323"/>
        <v>12609.9</v>
      </c>
      <c r="Q1890" s="2">
        <f t="shared" si="324"/>
        <v>12691.012500000001</v>
      </c>
      <c r="R1890" s="2">
        <f t="shared" si="320"/>
        <v>12702.116101631367</v>
      </c>
      <c r="S1890" s="2">
        <f t="shared" si="329"/>
        <v>0</v>
      </c>
      <c r="T1890" s="2">
        <f t="shared" si="325"/>
        <v>140.89999999999964</v>
      </c>
      <c r="U1890" s="2">
        <f t="shared" si="326"/>
        <v>1.1166720162309713</v>
      </c>
      <c r="V1890" s="2">
        <f t="shared" si="327"/>
        <v>-25.862499999999272</v>
      </c>
      <c r="W1890" s="2">
        <f t="shared" si="328"/>
        <v>-0.20337150439867716</v>
      </c>
      <c r="X1890" t="str">
        <f>IF($T1891&gt;0, "up", "down")</f>
        <v>up</v>
      </c>
    </row>
    <row r="1891" spans="1:24" x14ac:dyDescent="0.2">
      <c r="A1891" s="1">
        <v>41289</v>
      </c>
      <c r="B1891" s="2">
        <v>12766.55</v>
      </c>
      <c r="C1891" s="2">
        <v>12908.2</v>
      </c>
      <c r="D1891" s="2">
        <v>12718.4</v>
      </c>
      <c r="E1891" s="2">
        <v>12855.4</v>
      </c>
      <c r="F1891" s="2">
        <f t="shared" si="319"/>
        <v>12812.137500000001</v>
      </c>
      <c r="G1891" s="2">
        <f>$C1891-$D1891</f>
        <v>189.80000000000109</v>
      </c>
      <c r="H1891" s="2">
        <f>$C1891-MAX($B1891,$E1891)</f>
        <v>52.800000000001091</v>
      </c>
      <c r="I1891" s="2">
        <f>MIN($B1891,$E1891)-$D1891</f>
        <v>48.149999999999636</v>
      </c>
      <c r="J1891" s="2">
        <f>$E1891-$B1891</f>
        <v>88.850000000000364</v>
      </c>
      <c r="K1891" s="2">
        <f>$H1891/$G1891</f>
        <v>0.27818756585880289</v>
      </c>
      <c r="L1891" s="2">
        <f>$I1891/$G1891</f>
        <v>0.25368809272918524</v>
      </c>
      <c r="M1891" s="2">
        <f>ABS($J1891)/$G1891</f>
        <v>0.46812434141201187</v>
      </c>
      <c r="N1891" s="2">
        <f t="shared" si="321"/>
        <v>12712.607203262731</v>
      </c>
      <c r="O1891" s="2">
        <f t="shared" si="322"/>
        <v>12908.2</v>
      </c>
      <c r="P1891" s="2">
        <f t="shared" si="323"/>
        <v>12712.607203262731</v>
      </c>
      <c r="Q1891" s="2">
        <f t="shared" si="324"/>
        <v>12812.137500000001</v>
      </c>
      <c r="R1891" s="2">
        <f t="shared" si="320"/>
        <v>12786.387976631366</v>
      </c>
      <c r="S1891" s="2">
        <f t="shared" si="329"/>
        <v>1</v>
      </c>
      <c r="T1891" s="2">
        <f t="shared" si="325"/>
        <v>96.649999999999636</v>
      </c>
      <c r="U1891" s="2">
        <f t="shared" si="326"/>
        <v>0.75751934946604982</v>
      </c>
      <c r="V1891" s="2">
        <f t="shared" si="327"/>
        <v>121.125</v>
      </c>
      <c r="W1891" s="2">
        <f t="shared" si="328"/>
        <v>0.95441557558941814</v>
      </c>
      <c r="X1891" t="str">
        <f>IF($T1892&gt;0, "up", "down")</f>
        <v>down</v>
      </c>
    </row>
    <row r="1892" spans="1:24" x14ac:dyDescent="0.2">
      <c r="A1892" s="1">
        <v>41290</v>
      </c>
      <c r="B1892" s="2">
        <v>12836.2</v>
      </c>
      <c r="C1892" s="2">
        <v>12836.2</v>
      </c>
      <c r="D1892" s="2">
        <v>12616.2</v>
      </c>
      <c r="E1892" s="2">
        <v>12638.5</v>
      </c>
      <c r="F1892" s="2">
        <f t="shared" si="319"/>
        <v>12731.775000000001</v>
      </c>
      <c r="G1892" s="2">
        <f>$C1892-$D1892</f>
        <v>220</v>
      </c>
      <c r="H1892" s="2">
        <f>$C1892-MAX($B1892,$E1892)</f>
        <v>0</v>
      </c>
      <c r="I1892" s="2">
        <f>MIN($B1892,$E1892)-$D1892</f>
        <v>22.299999999999272</v>
      </c>
      <c r="J1892" s="2">
        <f>$E1892-$B1892</f>
        <v>-197.70000000000073</v>
      </c>
      <c r="K1892" s="2">
        <f>$H1892/$G1892</f>
        <v>0</v>
      </c>
      <c r="L1892" s="2">
        <f>$I1892/$G1892</f>
        <v>0.10136363636363306</v>
      </c>
      <c r="M1892" s="2">
        <f>ABS($J1892)/$G1892</f>
        <v>0.8986363636363669</v>
      </c>
      <c r="N1892" s="2">
        <f t="shared" si="321"/>
        <v>12762.372351631366</v>
      </c>
      <c r="O1892" s="2">
        <f t="shared" si="322"/>
        <v>12836.2</v>
      </c>
      <c r="P1892" s="2">
        <f t="shared" si="323"/>
        <v>12616.2</v>
      </c>
      <c r="Q1892" s="2">
        <f t="shared" si="324"/>
        <v>12731.775000000001</v>
      </c>
      <c r="R1892" s="2">
        <f t="shared" si="320"/>
        <v>12736.636837907843</v>
      </c>
      <c r="S1892" s="2">
        <f t="shared" si="329"/>
        <v>0.40963531755376831</v>
      </c>
      <c r="T1892" s="2">
        <f t="shared" si="325"/>
        <v>-216.89999999999964</v>
      </c>
      <c r="U1892" s="2">
        <f t="shared" si="326"/>
        <v>-1.6872287132255679</v>
      </c>
      <c r="V1892" s="2">
        <f t="shared" si="327"/>
        <v>-80.362499999999272</v>
      </c>
      <c r="W1892" s="2">
        <f t="shared" si="328"/>
        <v>-0.62723725841998867</v>
      </c>
      <c r="X1892" t="str">
        <f>IF($T1893&gt;0, "up", "down")</f>
        <v>up</v>
      </c>
    </row>
    <row r="1893" spans="1:24" x14ac:dyDescent="0.2">
      <c r="A1893" s="1">
        <v>41291</v>
      </c>
      <c r="B1893" s="2">
        <v>12608.85</v>
      </c>
      <c r="C1893" s="2">
        <v>12714.6</v>
      </c>
      <c r="D1893" s="2">
        <v>12583.35</v>
      </c>
      <c r="E1893" s="2">
        <v>12649.6</v>
      </c>
      <c r="F1893" s="2">
        <f t="shared" si="319"/>
        <v>12639.1</v>
      </c>
      <c r="G1893" s="2">
        <f>$C1893-$D1893</f>
        <v>131.25</v>
      </c>
      <c r="H1893" s="2">
        <f>$C1893-MAX($B1893,$E1893)</f>
        <v>65</v>
      </c>
      <c r="I1893" s="2">
        <f>MIN($B1893,$E1893)-$D1893</f>
        <v>25.5</v>
      </c>
      <c r="J1893" s="2">
        <f>$E1893-$B1893</f>
        <v>40.75</v>
      </c>
      <c r="K1893" s="2">
        <f>$H1893/$G1893</f>
        <v>0.49523809523809526</v>
      </c>
      <c r="L1893" s="2">
        <f>$I1893/$G1893</f>
        <v>0.19428571428571428</v>
      </c>
      <c r="M1893" s="2">
        <f>ABS($J1893)/$G1893</f>
        <v>0.31047619047619046</v>
      </c>
      <c r="N1893" s="2">
        <f t="shared" si="321"/>
        <v>12747.073675815684</v>
      </c>
      <c r="O1893" s="2">
        <f t="shared" si="322"/>
        <v>12747.073675815684</v>
      </c>
      <c r="P1893" s="2">
        <f t="shared" si="323"/>
        <v>12583.35</v>
      </c>
      <c r="Q1893" s="2">
        <f t="shared" si="324"/>
        <v>12639.1</v>
      </c>
      <c r="R1893" s="2">
        <f t="shared" si="320"/>
        <v>12679.149337907842</v>
      </c>
      <c r="S1893" s="2">
        <f t="shared" si="329"/>
        <v>0</v>
      </c>
      <c r="T1893" s="2">
        <f t="shared" si="325"/>
        <v>11.100000000000364</v>
      </c>
      <c r="U1893" s="2">
        <f t="shared" si="326"/>
        <v>8.7826878189661464E-2</v>
      </c>
      <c r="V1893" s="2">
        <f t="shared" si="327"/>
        <v>-92.675000000001091</v>
      </c>
      <c r="W1893" s="2">
        <f t="shared" si="328"/>
        <v>-0.72790321852217055</v>
      </c>
      <c r="X1893" t="str">
        <f>IF($T1894&gt;0, "up", "down")</f>
        <v>up</v>
      </c>
    </row>
    <row r="1894" spans="1:24" x14ac:dyDescent="0.2">
      <c r="A1894" s="1">
        <v>41292</v>
      </c>
      <c r="B1894" s="2">
        <v>12688.15</v>
      </c>
      <c r="C1894" s="2">
        <v>12778.35</v>
      </c>
      <c r="D1894" s="2">
        <v>12624.4</v>
      </c>
      <c r="E1894" s="2">
        <v>12680</v>
      </c>
      <c r="F1894" s="2">
        <f t="shared" si="319"/>
        <v>12692.725</v>
      </c>
      <c r="G1894" s="2">
        <f>$C1894-$D1894</f>
        <v>153.95000000000073</v>
      </c>
      <c r="H1894" s="2">
        <f>$C1894-MAX($B1894,$E1894)</f>
        <v>90.200000000000728</v>
      </c>
      <c r="I1894" s="2">
        <f>MIN($B1894,$E1894)-$D1894</f>
        <v>55.600000000000364</v>
      </c>
      <c r="J1894" s="2">
        <f>$E1894-$B1894</f>
        <v>-8.1499999999996362</v>
      </c>
      <c r="K1894" s="2">
        <f>$H1894/$G1894</f>
        <v>0.58590451445274638</v>
      </c>
      <c r="L1894" s="2">
        <f>$I1894/$G1894</f>
        <v>0.36115621955180321</v>
      </c>
      <c r="M1894" s="2">
        <f>ABS($J1894)/$G1894</f>
        <v>5.2939265995450457E-2</v>
      </c>
      <c r="N1894" s="2">
        <f t="shared" si="321"/>
        <v>12693.086837907842</v>
      </c>
      <c r="O1894" s="2">
        <f t="shared" si="322"/>
        <v>12778.35</v>
      </c>
      <c r="P1894" s="2">
        <f t="shared" si="323"/>
        <v>12624.4</v>
      </c>
      <c r="Q1894" s="2">
        <f t="shared" si="324"/>
        <v>12692.725</v>
      </c>
      <c r="R1894" s="2">
        <f t="shared" si="320"/>
        <v>12697.140459476961</v>
      </c>
      <c r="S1894" s="2">
        <f t="shared" si="329"/>
        <v>0.16776715727903532</v>
      </c>
      <c r="T1894" s="2">
        <f t="shared" si="325"/>
        <v>30.399999999999636</v>
      </c>
      <c r="U1894" s="2">
        <f t="shared" si="326"/>
        <v>0.24032380470528422</v>
      </c>
      <c r="V1894" s="2">
        <f t="shared" si="327"/>
        <v>53.625</v>
      </c>
      <c r="W1894" s="2">
        <f t="shared" si="328"/>
        <v>0.42427862743391542</v>
      </c>
      <c r="X1894" t="str">
        <f>IF($T1895&gt;0, "up", "down")</f>
        <v>down</v>
      </c>
    </row>
    <row r="1895" spans="1:24" x14ac:dyDescent="0.2">
      <c r="A1895" s="1">
        <v>41295</v>
      </c>
      <c r="B1895" s="2">
        <v>12678</v>
      </c>
      <c r="C1895" s="2">
        <v>12690.4</v>
      </c>
      <c r="D1895" s="2">
        <v>12608.5</v>
      </c>
      <c r="E1895" s="2">
        <v>12651.35</v>
      </c>
      <c r="F1895" s="2">
        <f t="shared" si="319"/>
        <v>12657.0625</v>
      </c>
      <c r="G1895" s="2">
        <f>$C1895-$D1895</f>
        <v>81.899999999999636</v>
      </c>
      <c r="H1895" s="2">
        <f>$C1895-MAX($B1895,$E1895)</f>
        <v>12.399999999999636</v>
      </c>
      <c r="I1895" s="2">
        <f>MIN($B1895,$E1895)-$D1895</f>
        <v>42.850000000000364</v>
      </c>
      <c r="J1895" s="2">
        <f>$E1895-$B1895</f>
        <v>-26.649999999999636</v>
      </c>
      <c r="K1895" s="2">
        <f>$H1895/$G1895</f>
        <v>0.15140415140414765</v>
      </c>
      <c r="L1895" s="2">
        <f>$I1895/$G1895</f>
        <v>0.52319902319903</v>
      </c>
      <c r="M1895" s="2">
        <f>ABS($J1895)/$G1895</f>
        <v>0.32539682539682241</v>
      </c>
      <c r="N1895" s="2">
        <f t="shared" si="321"/>
        <v>12692.905918953922</v>
      </c>
      <c r="O1895" s="2">
        <f t="shared" si="322"/>
        <v>12692.905918953922</v>
      </c>
      <c r="P1895" s="2">
        <f t="shared" si="323"/>
        <v>12608.5</v>
      </c>
      <c r="Q1895" s="2">
        <f t="shared" si="324"/>
        <v>12657.0625</v>
      </c>
      <c r="R1895" s="2">
        <f t="shared" si="320"/>
        <v>12662.843584476961</v>
      </c>
      <c r="S1895" s="2">
        <f t="shared" si="329"/>
        <v>0</v>
      </c>
      <c r="T1895" s="2">
        <f t="shared" si="325"/>
        <v>-28.649999999999636</v>
      </c>
      <c r="U1895" s="2">
        <f t="shared" si="326"/>
        <v>-0.22594637223974476</v>
      </c>
      <c r="V1895" s="2">
        <f t="shared" si="327"/>
        <v>-35.662500000000364</v>
      </c>
      <c r="W1895" s="2">
        <f t="shared" si="328"/>
        <v>-0.28096803483885741</v>
      </c>
      <c r="X1895" t="str">
        <f>IF($T1896&gt;0, "up", "down")</f>
        <v>down</v>
      </c>
    </row>
    <row r="1896" spans="1:24" x14ac:dyDescent="0.2">
      <c r="A1896" s="1">
        <v>41296</v>
      </c>
      <c r="B1896" s="2">
        <v>12640.4</v>
      </c>
      <c r="C1896" s="2">
        <v>12748.95</v>
      </c>
      <c r="D1896" s="2">
        <v>12544.4</v>
      </c>
      <c r="E1896" s="2">
        <v>12574.35</v>
      </c>
      <c r="F1896" s="2">
        <f t="shared" si="319"/>
        <v>12627.025</v>
      </c>
      <c r="G1896" s="2">
        <f>$C1896-$D1896</f>
        <v>204.55000000000109</v>
      </c>
      <c r="H1896" s="2">
        <f>$C1896-MAX($B1896,$E1896)</f>
        <v>108.55000000000109</v>
      </c>
      <c r="I1896" s="2">
        <f>MIN($B1896,$E1896)-$D1896</f>
        <v>29.950000000000728</v>
      </c>
      <c r="J1896" s="2">
        <f>$E1896-$B1896</f>
        <v>-66.049999999999272</v>
      </c>
      <c r="K1896" s="2">
        <f>$H1896/$G1896</f>
        <v>0.53067709606453439</v>
      </c>
      <c r="L1896" s="2">
        <f>$I1896/$G1896</f>
        <v>0.14641896846737018</v>
      </c>
      <c r="M1896" s="2">
        <f>ABS($J1896)/$G1896</f>
        <v>0.32290393546809543</v>
      </c>
      <c r="N1896" s="2">
        <f t="shared" si="321"/>
        <v>12674.984209476961</v>
      </c>
      <c r="O1896" s="2">
        <f t="shared" si="322"/>
        <v>12748.95</v>
      </c>
      <c r="P1896" s="2">
        <f t="shared" si="323"/>
        <v>12544.4</v>
      </c>
      <c r="Q1896" s="2">
        <f t="shared" si="324"/>
        <v>12627.025</v>
      </c>
      <c r="R1896" s="2">
        <f t="shared" si="320"/>
        <v>12648.839802369241</v>
      </c>
      <c r="S1896" s="2">
        <f t="shared" si="329"/>
        <v>0</v>
      </c>
      <c r="T1896" s="2">
        <f t="shared" si="325"/>
        <v>-77</v>
      </c>
      <c r="U1896" s="2">
        <f t="shared" si="326"/>
        <v>-0.60863069949056814</v>
      </c>
      <c r="V1896" s="2">
        <f t="shared" si="327"/>
        <v>-30.037500000000364</v>
      </c>
      <c r="W1896" s="2">
        <f t="shared" si="328"/>
        <v>-0.23731809809740897</v>
      </c>
      <c r="X1896" t="str">
        <f>IF($T1897&gt;0, "up", "down")</f>
        <v>up</v>
      </c>
    </row>
    <row r="1897" spans="1:24" x14ac:dyDescent="0.2">
      <c r="A1897" s="1">
        <v>41297</v>
      </c>
      <c r="B1897" s="2">
        <v>12635.25</v>
      </c>
      <c r="C1897" s="2">
        <v>12695.95</v>
      </c>
      <c r="D1897" s="2">
        <v>12509.45</v>
      </c>
      <c r="E1897" s="2">
        <v>12635.2</v>
      </c>
      <c r="F1897" s="2">
        <f t="shared" si="319"/>
        <v>12618.962500000001</v>
      </c>
      <c r="G1897" s="2">
        <f>$C1897-$D1897</f>
        <v>186.5</v>
      </c>
      <c r="H1897" s="2">
        <f>$C1897-MAX($B1897,$E1897)</f>
        <v>60.700000000000728</v>
      </c>
      <c r="I1897" s="2">
        <f>MIN($B1897,$E1897)-$D1897</f>
        <v>125.75</v>
      </c>
      <c r="J1897" s="2">
        <f>$E1897-$B1897</f>
        <v>-4.9999999999272404E-2</v>
      </c>
      <c r="K1897" s="2">
        <f>$H1897/$G1897</f>
        <v>0.32546916890080818</v>
      </c>
      <c r="L1897" s="2">
        <f>$I1897/$G1897</f>
        <v>0.67426273458445041</v>
      </c>
      <c r="M1897" s="2">
        <f>ABS($J1897)/$G1897</f>
        <v>2.68096514741407E-4</v>
      </c>
      <c r="N1897" s="2">
        <f t="shared" si="321"/>
        <v>12651.00460473848</v>
      </c>
      <c r="O1897" s="2">
        <f t="shared" si="322"/>
        <v>12695.95</v>
      </c>
      <c r="P1897" s="2">
        <f t="shared" si="323"/>
        <v>12509.45</v>
      </c>
      <c r="Q1897" s="2">
        <f t="shared" si="324"/>
        <v>12618.962500000001</v>
      </c>
      <c r="R1897" s="2">
        <f t="shared" si="320"/>
        <v>12618.841776184619</v>
      </c>
      <c r="S1897" s="2">
        <f t="shared" si="329"/>
        <v>0</v>
      </c>
      <c r="T1897" s="2">
        <f t="shared" si="325"/>
        <v>60.850000000000364</v>
      </c>
      <c r="U1897" s="2">
        <f t="shared" si="326"/>
        <v>0.48392163412025563</v>
      </c>
      <c r="V1897" s="2">
        <f t="shared" si="327"/>
        <v>-8.062499999998181</v>
      </c>
      <c r="W1897" s="2">
        <f t="shared" si="328"/>
        <v>-6.3851144667870549E-2</v>
      </c>
      <c r="X1897" t="str">
        <f>IF($T1898&gt;0, "up", "down")</f>
        <v>down</v>
      </c>
    </row>
    <row r="1898" spans="1:24" x14ac:dyDescent="0.2">
      <c r="A1898" s="1">
        <v>41298</v>
      </c>
      <c r="B1898" s="2">
        <v>12624.45</v>
      </c>
      <c r="C1898" s="2">
        <v>12662.85</v>
      </c>
      <c r="D1898" s="2">
        <v>12534.25</v>
      </c>
      <c r="E1898" s="2">
        <v>12561.4</v>
      </c>
      <c r="F1898" s="2">
        <f t="shared" si="319"/>
        <v>12595.737500000001</v>
      </c>
      <c r="G1898" s="2">
        <f>$C1898-$D1898</f>
        <v>128.60000000000036</v>
      </c>
      <c r="H1898" s="2">
        <f>$C1898-MAX($B1898,$E1898)</f>
        <v>38.399999999999636</v>
      </c>
      <c r="I1898" s="2">
        <f>MIN($B1898,$E1898)-$D1898</f>
        <v>27.149999999999636</v>
      </c>
      <c r="J1898" s="2">
        <f>$E1898-$B1898</f>
        <v>-63.050000000001091</v>
      </c>
      <c r="K1898" s="2">
        <f>$H1898/$G1898</f>
        <v>0.29860031104198698</v>
      </c>
      <c r="L1898" s="2">
        <f>$I1898/$G1898</f>
        <v>0.21111975116640405</v>
      </c>
      <c r="M1898" s="2">
        <f>ABS($J1898)/$G1898</f>
        <v>0.49027993779160894</v>
      </c>
      <c r="N1898" s="2">
        <f t="shared" si="321"/>
        <v>12634.983552369242</v>
      </c>
      <c r="O1898" s="2">
        <f t="shared" si="322"/>
        <v>12662.85</v>
      </c>
      <c r="P1898" s="2">
        <f t="shared" si="323"/>
        <v>12534.25</v>
      </c>
      <c r="Q1898" s="2">
        <f t="shared" si="324"/>
        <v>12595.737500000001</v>
      </c>
      <c r="R1898" s="2">
        <f t="shared" si="320"/>
        <v>12606.955263092312</v>
      </c>
      <c r="S1898" s="2">
        <f t="shared" si="329"/>
        <v>0</v>
      </c>
      <c r="T1898" s="2">
        <f t="shared" si="325"/>
        <v>-73.800000000001091</v>
      </c>
      <c r="U1898" s="2">
        <f t="shared" si="326"/>
        <v>-0.58408256299861572</v>
      </c>
      <c r="V1898" s="2">
        <f t="shared" si="327"/>
        <v>-23.225000000000364</v>
      </c>
      <c r="W1898" s="2">
        <f t="shared" si="328"/>
        <v>-0.18404841126994681</v>
      </c>
      <c r="X1898" t="str">
        <f>IF($T1899&gt;0, "up", "down")</f>
        <v>up</v>
      </c>
    </row>
    <row r="1899" spans="1:24" x14ac:dyDescent="0.2">
      <c r="A1899" s="1">
        <v>41299</v>
      </c>
      <c r="B1899" s="2">
        <v>12575.85</v>
      </c>
      <c r="C1899" s="2">
        <v>12717.9</v>
      </c>
      <c r="D1899" s="2">
        <v>12535.75</v>
      </c>
      <c r="E1899" s="2">
        <v>12693.25</v>
      </c>
      <c r="F1899" s="2">
        <f t="shared" si="319"/>
        <v>12630.6875</v>
      </c>
      <c r="G1899" s="2">
        <f>$C1899-$D1899</f>
        <v>182.14999999999964</v>
      </c>
      <c r="H1899" s="2">
        <f>$C1899-MAX($B1899,$E1899)</f>
        <v>24.649999999999636</v>
      </c>
      <c r="I1899" s="2">
        <f>MIN($B1899,$E1899)-$D1899</f>
        <v>40.100000000000364</v>
      </c>
      <c r="J1899" s="2">
        <f>$E1899-$B1899</f>
        <v>117.39999999999964</v>
      </c>
      <c r="K1899" s="2">
        <f>$H1899/$G1899</f>
        <v>0.13532802635190605</v>
      </c>
      <c r="L1899" s="2">
        <f>$I1899/$G1899</f>
        <v>0.22014822948119925</v>
      </c>
      <c r="M1899" s="2">
        <f>ABS($J1899)/$G1899</f>
        <v>0.64452374416689473</v>
      </c>
      <c r="N1899" s="2">
        <f t="shared" si="321"/>
        <v>12615.360526184621</v>
      </c>
      <c r="O1899" s="2">
        <f t="shared" si="322"/>
        <v>12717.9</v>
      </c>
      <c r="P1899" s="2">
        <f t="shared" si="323"/>
        <v>12535.75</v>
      </c>
      <c r="Q1899" s="2">
        <f t="shared" si="324"/>
        <v>12630.6875</v>
      </c>
      <c r="R1899" s="2">
        <f t="shared" si="320"/>
        <v>12624.924506546155</v>
      </c>
      <c r="S1899" s="2">
        <f t="shared" si="329"/>
        <v>0.32152054326645824</v>
      </c>
      <c r="T1899" s="2">
        <f t="shared" si="325"/>
        <v>131.85000000000036</v>
      </c>
      <c r="U1899" s="2">
        <f t="shared" si="326"/>
        <v>1.0496441479452956</v>
      </c>
      <c r="V1899" s="2">
        <f t="shared" si="327"/>
        <v>34.949999999998909</v>
      </c>
      <c r="W1899" s="2">
        <f t="shared" si="328"/>
        <v>0.27747482035092352</v>
      </c>
      <c r="X1899" t="str">
        <f>IF($T1900&gt;0, "up", "down")</f>
        <v>up</v>
      </c>
    </row>
    <row r="1900" spans="1:24" x14ac:dyDescent="0.2">
      <c r="A1900" s="1">
        <v>41302</v>
      </c>
      <c r="B1900" s="2">
        <v>12705.8</v>
      </c>
      <c r="C1900" s="2">
        <v>12822.05</v>
      </c>
      <c r="D1900" s="2">
        <v>12698.85</v>
      </c>
      <c r="E1900" s="2">
        <v>12781.35</v>
      </c>
      <c r="F1900" s="2">
        <f t="shared" si="319"/>
        <v>12752.012499999999</v>
      </c>
      <c r="G1900" s="2">
        <f>$C1900-$D1900</f>
        <v>123.19999999999891</v>
      </c>
      <c r="H1900" s="2">
        <f>$C1900-MAX($B1900,$E1900)</f>
        <v>40.699999999998909</v>
      </c>
      <c r="I1900" s="2">
        <f>MIN($B1900,$E1900)-$D1900</f>
        <v>6.9499999999989086</v>
      </c>
      <c r="J1900" s="2">
        <f>$E1900-$B1900</f>
        <v>75.550000000001091</v>
      </c>
      <c r="K1900" s="2">
        <f>$H1900/$G1900</f>
        <v>0.33035714285713691</v>
      </c>
      <c r="L1900" s="2">
        <f>$I1900/$G1900</f>
        <v>5.6412337662329302E-2</v>
      </c>
      <c r="M1900" s="2">
        <f>ABS($J1900)/$G1900</f>
        <v>0.61323051948053375</v>
      </c>
      <c r="N1900" s="2">
        <f t="shared" si="321"/>
        <v>12623.02401309231</v>
      </c>
      <c r="O1900" s="2">
        <f t="shared" si="322"/>
        <v>12822.05</v>
      </c>
      <c r="P1900" s="2">
        <f t="shared" si="323"/>
        <v>12623.02401309231</v>
      </c>
      <c r="Q1900" s="2">
        <f t="shared" si="324"/>
        <v>12752.012499999999</v>
      </c>
      <c r="R1900" s="2">
        <f t="shared" si="320"/>
        <v>12705.027631546154</v>
      </c>
      <c r="S1900" s="2">
        <f t="shared" si="329"/>
        <v>1</v>
      </c>
      <c r="T1900" s="2">
        <f t="shared" si="325"/>
        <v>88.100000000000364</v>
      </c>
      <c r="U1900" s="2">
        <f t="shared" si="326"/>
        <v>0.69406968270537772</v>
      </c>
      <c r="V1900" s="2">
        <f t="shared" si="327"/>
        <v>121.32499999999891</v>
      </c>
      <c r="W1900" s="2">
        <f t="shared" si="328"/>
        <v>0.96055737266873953</v>
      </c>
      <c r="X1900" t="str">
        <f>IF($T1901&gt;0, "up", "down")</f>
        <v>down</v>
      </c>
    </row>
    <row r="1901" spans="1:24" x14ac:dyDescent="0.2">
      <c r="A1901" s="1">
        <v>41303</v>
      </c>
      <c r="B1901" s="2">
        <v>12804.4</v>
      </c>
      <c r="C1901" s="2">
        <v>12960.65</v>
      </c>
      <c r="D1901" s="2">
        <v>12685.9</v>
      </c>
      <c r="E1901" s="2">
        <v>12722.8</v>
      </c>
      <c r="F1901" s="2">
        <f t="shared" si="319"/>
        <v>12793.4375</v>
      </c>
      <c r="G1901" s="2">
        <f>$C1901-$D1901</f>
        <v>274.75</v>
      </c>
      <c r="H1901" s="2">
        <f>$C1901-MAX($B1901,$E1901)</f>
        <v>156.25</v>
      </c>
      <c r="I1901" s="2">
        <f>MIN($B1901,$E1901)-$D1901</f>
        <v>36.899999999999636</v>
      </c>
      <c r="J1901" s="2">
        <f>$E1901-$B1901</f>
        <v>-81.600000000000364</v>
      </c>
      <c r="K1901" s="2">
        <f>$H1901/$G1901</f>
        <v>0.56869881710646042</v>
      </c>
      <c r="L1901" s="2">
        <f>$I1901/$G1901</f>
        <v>0.13430391264786037</v>
      </c>
      <c r="M1901" s="2">
        <f>ABS($J1901)/$G1901</f>
        <v>0.29699727024567923</v>
      </c>
      <c r="N1901" s="2">
        <f t="shared" si="321"/>
        <v>12687.518256546155</v>
      </c>
      <c r="O1901" s="2">
        <f t="shared" si="322"/>
        <v>12960.65</v>
      </c>
      <c r="P1901" s="2">
        <f t="shared" si="323"/>
        <v>12685.9</v>
      </c>
      <c r="Q1901" s="2">
        <f t="shared" si="324"/>
        <v>12793.4375</v>
      </c>
      <c r="R1901" s="2">
        <f t="shared" si="320"/>
        <v>12781.876439136538</v>
      </c>
      <c r="S1901" s="2">
        <f t="shared" si="329"/>
        <v>1</v>
      </c>
      <c r="T1901" s="2">
        <f t="shared" si="325"/>
        <v>-58.550000000001091</v>
      </c>
      <c r="U1901" s="2">
        <f t="shared" si="326"/>
        <v>-0.45808932546249875</v>
      </c>
      <c r="V1901" s="2">
        <f t="shared" si="327"/>
        <v>41.425000000001091</v>
      </c>
      <c r="W1901" s="2">
        <f t="shared" si="328"/>
        <v>0.32485068533300993</v>
      </c>
      <c r="X1901" t="str">
        <f>IF($T1902&gt;0, "up", "down")</f>
        <v>up</v>
      </c>
    </row>
    <row r="1902" spans="1:24" x14ac:dyDescent="0.2">
      <c r="A1902" s="1">
        <v>41304</v>
      </c>
      <c r="B1902" s="2">
        <v>12754.85</v>
      </c>
      <c r="C1902" s="2">
        <v>12825.65</v>
      </c>
      <c r="D1902" s="2">
        <v>12726.65</v>
      </c>
      <c r="E1902" s="2">
        <v>12767.5</v>
      </c>
      <c r="F1902" s="2">
        <f t="shared" si="319"/>
        <v>12768.6625</v>
      </c>
      <c r="G1902" s="2">
        <f>$C1902-$D1902</f>
        <v>99</v>
      </c>
      <c r="H1902" s="2">
        <f>$C1902-MAX($B1902,$E1902)</f>
        <v>58.149999999999636</v>
      </c>
      <c r="I1902" s="2">
        <f>MIN($B1902,$E1902)-$D1902</f>
        <v>28.200000000000728</v>
      </c>
      <c r="J1902" s="2">
        <f>$E1902-$B1902</f>
        <v>12.649999999999636</v>
      </c>
      <c r="K1902" s="2">
        <f>$H1902/$G1902</f>
        <v>0.58737373737373366</v>
      </c>
      <c r="L1902" s="2">
        <f>$I1902/$G1902</f>
        <v>0.28484848484849218</v>
      </c>
      <c r="M1902" s="2">
        <f>ABS($J1902)/$G1902</f>
        <v>0.1277777777777741</v>
      </c>
      <c r="N1902" s="2">
        <f t="shared" si="321"/>
        <v>12740.477878273077</v>
      </c>
      <c r="O1902" s="2">
        <f t="shared" si="322"/>
        <v>12825.65</v>
      </c>
      <c r="P1902" s="2">
        <f t="shared" si="323"/>
        <v>12726.65</v>
      </c>
      <c r="Q1902" s="2">
        <f t="shared" si="324"/>
        <v>12768.6625</v>
      </c>
      <c r="R1902" s="2">
        <f t="shared" si="320"/>
        <v>12765.360094568268</v>
      </c>
      <c r="S1902" s="2">
        <f t="shared" si="329"/>
        <v>0.90557835853965341</v>
      </c>
      <c r="T1902" s="2">
        <f t="shared" si="325"/>
        <v>44.700000000000728</v>
      </c>
      <c r="U1902" s="2">
        <f t="shared" si="326"/>
        <v>0.35133775583991517</v>
      </c>
      <c r="V1902" s="2">
        <f t="shared" si="327"/>
        <v>-24.774999999999636</v>
      </c>
      <c r="W1902" s="2">
        <f t="shared" si="328"/>
        <v>-0.19365397298419315</v>
      </c>
      <c r="X1902" t="str">
        <f>IF($T1903&gt;0, "up", "down")</f>
        <v>down</v>
      </c>
    </row>
    <row r="1903" spans="1:24" x14ac:dyDescent="0.2">
      <c r="A1903" s="1">
        <v>41305</v>
      </c>
      <c r="B1903" s="2">
        <v>12741.3</v>
      </c>
      <c r="C1903" s="2">
        <v>12852.5</v>
      </c>
      <c r="D1903" s="2">
        <v>12688.75</v>
      </c>
      <c r="E1903" s="2">
        <v>12708.6</v>
      </c>
      <c r="F1903" s="2">
        <f t="shared" si="319"/>
        <v>12747.7875</v>
      </c>
      <c r="G1903" s="2">
        <f>$C1903-$D1903</f>
        <v>163.75</v>
      </c>
      <c r="H1903" s="2">
        <f>$C1903-MAX($B1903,$E1903)</f>
        <v>111.20000000000073</v>
      </c>
      <c r="I1903" s="2">
        <f>MIN($B1903,$E1903)-$D1903</f>
        <v>19.850000000000364</v>
      </c>
      <c r="J1903" s="2">
        <f>$E1903-$B1903</f>
        <v>-32.699999999998909</v>
      </c>
      <c r="K1903" s="2">
        <f>$H1903/$G1903</f>
        <v>0.6790839694656533</v>
      </c>
      <c r="L1903" s="2">
        <f>$I1903/$G1903</f>
        <v>0.12122137404580374</v>
      </c>
      <c r="M1903" s="2">
        <f>ABS($J1903)/$G1903</f>
        <v>0.19969465648854295</v>
      </c>
      <c r="N1903" s="2">
        <f t="shared" si="321"/>
        <v>12754.570189136539</v>
      </c>
      <c r="O1903" s="2">
        <f t="shared" si="322"/>
        <v>12852.5</v>
      </c>
      <c r="P1903" s="2">
        <f t="shared" si="323"/>
        <v>12688.75</v>
      </c>
      <c r="Q1903" s="2">
        <f t="shared" si="324"/>
        <v>12747.7875</v>
      </c>
      <c r="R1903" s="2">
        <f t="shared" si="320"/>
        <v>12760.901922284134</v>
      </c>
      <c r="S1903" s="2">
        <f t="shared" si="329"/>
        <v>0.86636343684187811</v>
      </c>
      <c r="T1903" s="2">
        <f t="shared" si="325"/>
        <v>-58.899999999999636</v>
      </c>
      <c r="U1903" s="2">
        <f t="shared" si="326"/>
        <v>-0.46132758958292253</v>
      </c>
      <c r="V1903" s="2">
        <f t="shared" si="327"/>
        <v>-20.875</v>
      </c>
      <c r="W1903" s="2">
        <f t="shared" si="328"/>
        <v>-0.16348619129059133</v>
      </c>
      <c r="X1903" t="str">
        <f>IF($T1904&gt;0, "up", "down")</f>
        <v>down</v>
      </c>
    </row>
    <row r="1904" spans="1:24" x14ac:dyDescent="0.2">
      <c r="A1904" s="1">
        <v>41306</v>
      </c>
      <c r="B1904" s="2">
        <v>12718.55</v>
      </c>
      <c r="C1904" s="2">
        <v>12743.2</v>
      </c>
      <c r="D1904" s="2">
        <v>12580.85</v>
      </c>
      <c r="E1904" s="2">
        <v>12606.25</v>
      </c>
      <c r="F1904" s="2">
        <f t="shared" si="319"/>
        <v>12662.2125</v>
      </c>
      <c r="G1904" s="2">
        <f>$C1904-$D1904</f>
        <v>162.35000000000036</v>
      </c>
      <c r="H1904" s="2">
        <f>$C1904-MAX($B1904,$E1904)</f>
        <v>24.650000000001455</v>
      </c>
      <c r="I1904" s="2">
        <f>MIN($B1904,$E1904)-$D1904</f>
        <v>25.399999999999636</v>
      </c>
      <c r="J1904" s="2">
        <f>$E1904-$B1904</f>
        <v>-112.29999999999927</v>
      </c>
      <c r="K1904" s="2">
        <f>$H1904/$G1904</f>
        <v>0.15183246073299292</v>
      </c>
      <c r="L1904" s="2">
        <f>$I1904/$G1904</f>
        <v>0.1564521096396648</v>
      </c>
      <c r="M1904" s="2">
        <f>ABS($J1904)/$G1904</f>
        <v>0.69171542962734234</v>
      </c>
      <c r="N1904" s="2">
        <f t="shared" si="321"/>
        <v>12751.178844568269</v>
      </c>
      <c r="O1904" s="2">
        <f t="shared" si="322"/>
        <v>12751.178844568269</v>
      </c>
      <c r="P1904" s="2">
        <f t="shared" si="323"/>
        <v>12580.85</v>
      </c>
      <c r="Q1904" s="2">
        <f t="shared" si="324"/>
        <v>12662.2125</v>
      </c>
      <c r="R1904" s="2">
        <f t="shared" si="320"/>
        <v>12686.355047284134</v>
      </c>
      <c r="S1904" s="2">
        <f t="shared" si="329"/>
        <v>0</v>
      </c>
      <c r="T1904" s="2">
        <f t="shared" si="325"/>
        <v>-102.35000000000036</v>
      </c>
      <c r="U1904" s="2">
        <f t="shared" si="326"/>
        <v>-0.80536014981980997</v>
      </c>
      <c r="V1904" s="2">
        <f t="shared" si="327"/>
        <v>-85.575000000000728</v>
      </c>
      <c r="W1904" s="2">
        <f t="shared" si="328"/>
        <v>-0.67129295966065261</v>
      </c>
      <c r="X1904" t="str">
        <f>IF($T1905&gt;0, "up", "down")</f>
        <v>down</v>
      </c>
    </row>
    <row r="1905" spans="1:24" x14ac:dyDescent="0.2">
      <c r="A1905" s="1">
        <v>41309</v>
      </c>
      <c r="B1905" s="2">
        <v>12656.85</v>
      </c>
      <c r="C1905" s="2">
        <v>12723.3</v>
      </c>
      <c r="D1905" s="2">
        <v>12515.35</v>
      </c>
      <c r="E1905" s="2">
        <v>12548.35</v>
      </c>
      <c r="F1905" s="2">
        <f t="shared" si="319"/>
        <v>12610.9625</v>
      </c>
      <c r="G1905" s="2">
        <f>$C1905-$D1905</f>
        <v>207.94999999999891</v>
      </c>
      <c r="H1905" s="2">
        <f>$C1905-MAX($B1905,$E1905)</f>
        <v>66.449999999998909</v>
      </c>
      <c r="I1905" s="2">
        <f>MIN($B1905,$E1905)-$D1905</f>
        <v>33</v>
      </c>
      <c r="J1905" s="2">
        <f>$E1905-$B1905</f>
        <v>-108.5</v>
      </c>
      <c r="K1905" s="2">
        <f>$H1905/$G1905</f>
        <v>0.31954796826159776</v>
      </c>
      <c r="L1905" s="2">
        <f>$I1905/$G1905</f>
        <v>0.15869199326761324</v>
      </c>
      <c r="M1905" s="2">
        <f>ABS($J1905)/$G1905</f>
        <v>0.521760038470789</v>
      </c>
      <c r="N1905" s="2">
        <f t="shared" si="321"/>
        <v>12706.695672284135</v>
      </c>
      <c r="O1905" s="2">
        <f t="shared" si="322"/>
        <v>12723.3</v>
      </c>
      <c r="P1905" s="2">
        <f t="shared" si="323"/>
        <v>12515.35</v>
      </c>
      <c r="Q1905" s="2">
        <f t="shared" si="324"/>
        <v>12610.9625</v>
      </c>
      <c r="R1905" s="2">
        <f t="shared" si="320"/>
        <v>12639.077043071034</v>
      </c>
      <c r="S1905" s="2">
        <f t="shared" si="329"/>
        <v>0</v>
      </c>
      <c r="T1905" s="2">
        <f t="shared" si="325"/>
        <v>-57.899999999999636</v>
      </c>
      <c r="U1905" s="2">
        <f t="shared" si="326"/>
        <v>-0.4592959841348509</v>
      </c>
      <c r="V1905" s="2">
        <f t="shared" si="327"/>
        <v>-51.25</v>
      </c>
      <c r="W1905" s="2">
        <f t="shared" si="328"/>
        <v>-0.40474759051784992</v>
      </c>
      <c r="X1905" t="str">
        <f>IF($T1906&gt;0, "up", "down")</f>
        <v>down</v>
      </c>
    </row>
    <row r="1906" spans="1:24" x14ac:dyDescent="0.2">
      <c r="A1906" s="1">
        <v>41310</v>
      </c>
      <c r="B1906" s="2">
        <v>12426.45</v>
      </c>
      <c r="C1906" s="2">
        <v>12501.5</v>
      </c>
      <c r="D1906" s="2">
        <v>12415.15</v>
      </c>
      <c r="E1906" s="2">
        <v>12467.75</v>
      </c>
      <c r="F1906" s="2">
        <f t="shared" si="319"/>
        <v>12452.7125</v>
      </c>
      <c r="G1906" s="2">
        <f>$C1906-$D1906</f>
        <v>86.350000000000364</v>
      </c>
      <c r="H1906" s="2">
        <f>$C1906-MAX($B1906,$E1906)</f>
        <v>33.75</v>
      </c>
      <c r="I1906" s="2">
        <f>MIN($B1906,$E1906)-$D1906</f>
        <v>11.300000000001091</v>
      </c>
      <c r="J1906" s="2">
        <f>$E1906-$B1906</f>
        <v>41.299999999999272</v>
      </c>
      <c r="K1906" s="2">
        <f>$H1906/$G1906</f>
        <v>0.39085118702952931</v>
      </c>
      <c r="L1906" s="2">
        <f>$I1906/$G1906</f>
        <v>0.13086276780545505</v>
      </c>
      <c r="M1906" s="2">
        <f>ABS($J1906)/$G1906</f>
        <v>0.47828604516501561</v>
      </c>
      <c r="N1906" s="2">
        <f t="shared" si="321"/>
        <v>12658.829086142068</v>
      </c>
      <c r="O1906" s="2">
        <f t="shared" si="322"/>
        <v>12658.829086142068</v>
      </c>
      <c r="P1906" s="2">
        <f t="shared" si="323"/>
        <v>12415.15</v>
      </c>
      <c r="Q1906" s="2">
        <f t="shared" si="324"/>
        <v>12452.7125</v>
      </c>
      <c r="R1906" s="2">
        <f t="shared" si="320"/>
        <v>12546.380168071035</v>
      </c>
      <c r="S1906" s="2">
        <f t="shared" si="329"/>
        <v>0</v>
      </c>
      <c r="T1906" s="2">
        <f t="shared" si="325"/>
        <v>-80.600000000000364</v>
      </c>
      <c r="U1906" s="2">
        <f t="shared" si="326"/>
        <v>-0.64231552355489252</v>
      </c>
      <c r="V1906" s="2">
        <f t="shared" si="327"/>
        <v>-158.25</v>
      </c>
      <c r="W1906" s="2">
        <f t="shared" si="328"/>
        <v>-1.2548606024322093</v>
      </c>
      <c r="X1906" t="str">
        <f>IF($T1907&gt;0, "up", "down")</f>
        <v>down</v>
      </c>
    </row>
    <row r="1907" spans="1:24" x14ac:dyDescent="0.2">
      <c r="A1907" s="1">
        <v>41311</v>
      </c>
      <c r="B1907" s="2">
        <v>12525.4</v>
      </c>
      <c r="C1907" s="2">
        <v>12525.4</v>
      </c>
      <c r="D1907" s="2">
        <v>12396.8</v>
      </c>
      <c r="E1907" s="2">
        <v>12417.7</v>
      </c>
      <c r="F1907" s="2">
        <f t="shared" si="319"/>
        <v>12466.325000000001</v>
      </c>
      <c r="G1907" s="2">
        <f>$C1907-$D1907</f>
        <v>128.60000000000036</v>
      </c>
      <c r="H1907" s="2">
        <f>$C1907-MAX($B1907,$E1907)</f>
        <v>0</v>
      </c>
      <c r="I1907" s="2">
        <f>MIN($B1907,$E1907)-$D1907</f>
        <v>20.900000000001455</v>
      </c>
      <c r="J1907" s="2">
        <f>$E1907-$B1907</f>
        <v>-107.69999999999891</v>
      </c>
      <c r="K1907" s="2">
        <f>$H1907/$G1907</f>
        <v>0</v>
      </c>
      <c r="L1907" s="2">
        <f>$I1907/$G1907</f>
        <v>0.16251944012442765</v>
      </c>
      <c r="M1907" s="2">
        <f>ABS($J1907)/$G1907</f>
        <v>0.83748055987557235</v>
      </c>
      <c r="N1907" s="2">
        <f t="shared" si="321"/>
        <v>12555.770793071035</v>
      </c>
      <c r="O1907" s="2">
        <f t="shared" si="322"/>
        <v>12555.770793071035</v>
      </c>
      <c r="P1907" s="2">
        <f t="shared" si="323"/>
        <v>12396.8</v>
      </c>
      <c r="Q1907" s="2">
        <f t="shared" si="324"/>
        <v>12466.325000000001</v>
      </c>
      <c r="R1907" s="2">
        <f t="shared" si="320"/>
        <v>12493.666646535516</v>
      </c>
      <c r="S1907" s="2">
        <f t="shared" si="329"/>
        <v>0</v>
      </c>
      <c r="T1907" s="2">
        <f t="shared" si="325"/>
        <v>-50.049999999999272</v>
      </c>
      <c r="U1907" s="2">
        <f t="shared" si="326"/>
        <v>-0.40143570411661511</v>
      </c>
      <c r="V1907" s="2">
        <f t="shared" si="327"/>
        <v>13.612500000001091</v>
      </c>
      <c r="W1907" s="2">
        <f t="shared" si="328"/>
        <v>0.10931353309570979</v>
      </c>
      <c r="X1907" t="str">
        <f>IF($T1908&gt;0, "up", "down")</f>
        <v>down</v>
      </c>
    </row>
    <row r="1908" spans="1:24" x14ac:dyDescent="0.2">
      <c r="A1908" s="1">
        <v>41312</v>
      </c>
      <c r="B1908" s="2">
        <v>12372.5</v>
      </c>
      <c r="C1908" s="2">
        <v>12474.5</v>
      </c>
      <c r="D1908" s="2">
        <v>12305.45</v>
      </c>
      <c r="E1908" s="2">
        <v>12349.3</v>
      </c>
      <c r="F1908" s="2">
        <f t="shared" si="319"/>
        <v>12375.4375</v>
      </c>
      <c r="G1908" s="2">
        <f>$C1908-$D1908</f>
        <v>169.04999999999927</v>
      </c>
      <c r="H1908" s="2">
        <f>$C1908-MAX($B1908,$E1908)</f>
        <v>102</v>
      </c>
      <c r="I1908" s="2">
        <f>MIN($B1908,$E1908)-$D1908</f>
        <v>43.849999999998545</v>
      </c>
      <c r="J1908" s="2">
        <f>$E1908-$B1908</f>
        <v>-23.200000000000728</v>
      </c>
      <c r="K1908" s="2">
        <f>$H1908/$G1908</f>
        <v>0.60337178349600973</v>
      </c>
      <c r="L1908" s="2">
        <f>$I1908/$G1908</f>
        <v>0.25939071280685438</v>
      </c>
      <c r="M1908" s="2">
        <f>ABS($J1908)/$G1908</f>
        <v>0.13723750369713592</v>
      </c>
      <c r="N1908" s="2">
        <f t="shared" si="321"/>
        <v>12511.047896535518</v>
      </c>
      <c r="O1908" s="2">
        <f t="shared" si="322"/>
        <v>12511.047896535518</v>
      </c>
      <c r="P1908" s="2">
        <f t="shared" si="323"/>
        <v>12305.45</v>
      </c>
      <c r="Q1908" s="2">
        <f t="shared" si="324"/>
        <v>12375.4375</v>
      </c>
      <c r="R1908" s="2">
        <f t="shared" si="320"/>
        <v>12425.74582326776</v>
      </c>
      <c r="S1908" s="2">
        <f t="shared" si="329"/>
        <v>0</v>
      </c>
      <c r="T1908" s="2">
        <f t="shared" si="325"/>
        <v>-68.400000000001455</v>
      </c>
      <c r="U1908" s="2">
        <f t="shared" si="326"/>
        <v>-0.5508266426149887</v>
      </c>
      <c r="V1908" s="2">
        <f t="shared" si="327"/>
        <v>-90.887500000000728</v>
      </c>
      <c r="W1908" s="2">
        <f t="shared" si="328"/>
        <v>-0.72906409868185473</v>
      </c>
      <c r="X1908" t="str">
        <f>IF($T1909&gt;0, "up", "down")</f>
        <v>down</v>
      </c>
    </row>
    <row r="1909" spans="1:24" x14ac:dyDescent="0.2">
      <c r="A1909" s="1">
        <v>41313</v>
      </c>
      <c r="B1909" s="2">
        <v>12341.45</v>
      </c>
      <c r="C1909" s="2">
        <v>12389.8</v>
      </c>
      <c r="D1909" s="2">
        <v>12245.95</v>
      </c>
      <c r="E1909" s="2">
        <v>12280.15</v>
      </c>
      <c r="F1909" s="2">
        <f t="shared" si="319"/>
        <v>12314.3375</v>
      </c>
      <c r="G1909" s="2">
        <f>$C1909-$D1909</f>
        <v>143.84999999999854</v>
      </c>
      <c r="H1909" s="2">
        <f>$C1909-MAX($B1909,$E1909)</f>
        <v>48.349999999998545</v>
      </c>
      <c r="I1909" s="2">
        <f>MIN($B1909,$E1909)-$D1909</f>
        <v>34.199999999998909</v>
      </c>
      <c r="J1909" s="2">
        <f>$E1909-$B1909</f>
        <v>-61.300000000001091</v>
      </c>
      <c r="K1909" s="2">
        <f>$H1909/$G1909</f>
        <v>0.33611400764684762</v>
      </c>
      <c r="L1909" s="2">
        <f>$I1909/$G1909</f>
        <v>0.23774765380604279</v>
      </c>
      <c r="M1909" s="2">
        <f>ABS($J1909)/$G1909</f>
        <v>0.42613833854710959</v>
      </c>
      <c r="N1909" s="2">
        <f t="shared" si="321"/>
        <v>12443.242698267759</v>
      </c>
      <c r="O1909" s="2">
        <f t="shared" si="322"/>
        <v>12443.242698267759</v>
      </c>
      <c r="P1909" s="2">
        <f t="shared" si="323"/>
        <v>12245.95</v>
      </c>
      <c r="Q1909" s="2">
        <f t="shared" si="324"/>
        <v>12314.3375</v>
      </c>
      <c r="R1909" s="2">
        <f t="shared" si="320"/>
        <v>12361.69322413388</v>
      </c>
      <c r="S1909" s="2">
        <f t="shared" si="329"/>
        <v>0</v>
      </c>
      <c r="T1909" s="2">
        <f t="shared" si="325"/>
        <v>-69.149999999999636</v>
      </c>
      <c r="U1909" s="2">
        <f t="shared" si="326"/>
        <v>-0.55995076644020014</v>
      </c>
      <c r="V1909" s="2">
        <f t="shared" si="327"/>
        <v>-61.100000000000364</v>
      </c>
      <c r="W1909" s="2">
        <f t="shared" si="328"/>
        <v>-0.49371991899276585</v>
      </c>
      <c r="X1909" t="str">
        <f>IF($T1910&gt;0, "up", "down")</f>
        <v>up</v>
      </c>
    </row>
    <row r="1910" spans="1:24" x14ac:dyDescent="0.2">
      <c r="A1910" s="1">
        <v>41316</v>
      </c>
      <c r="B1910" s="2">
        <v>12298.1</v>
      </c>
      <c r="C1910" s="2">
        <v>12361.1</v>
      </c>
      <c r="D1910" s="2">
        <v>12273.65</v>
      </c>
      <c r="E1910" s="2">
        <v>12333</v>
      </c>
      <c r="F1910" s="2">
        <f t="shared" si="319"/>
        <v>12316.4625</v>
      </c>
      <c r="G1910" s="2">
        <f>$C1910-$D1910</f>
        <v>87.450000000000728</v>
      </c>
      <c r="H1910" s="2">
        <f>$C1910-MAX($B1910,$E1910)</f>
        <v>28.100000000000364</v>
      </c>
      <c r="I1910" s="2">
        <f>MIN($B1910,$E1910)-$D1910</f>
        <v>24.450000000000728</v>
      </c>
      <c r="J1910" s="2">
        <f>$E1910-$B1910</f>
        <v>34.899999999999636</v>
      </c>
      <c r="K1910" s="2">
        <f>$H1910/$G1910</f>
        <v>0.32132647226986999</v>
      </c>
      <c r="L1910" s="2">
        <f>$I1910/$G1910</f>
        <v>0.27958833619211576</v>
      </c>
      <c r="M1910" s="2">
        <f>ABS($J1910)/$G1910</f>
        <v>0.39908519153801425</v>
      </c>
      <c r="N1910" s="2">
        <f t="shared" si="321"/>
        <v>12378.790099133879</v>
      </c>
      <c r="O1910" s="2">
        <f t="shared" si="322"/>
        <v>12378.790099133879</v>
      </c>
      <c r="P1910" s="2">
        <f t="shared" si="323"/>
        <v>12273.65</v>
      </c>
      <c r="Q1910" s="2">
        <f t="shared" si="324"/>
        <v>12316.4625</v>
      </c>
      <c r="R1910" s="2">
        <f t="shared" si="320"/>
        <v>12336.92317456694</v>
      </c>
      <c r="S1910" s="2">
        <f t="shared" si="329"/>
        <v>0</v>
      </c>
      <c r="T1910" s="2">
        <f t="shared" si="325"/>
        <v>52.850000000000364</v>
      </c>
      <c r="U1910" s="2">
        <f t="shared" si="326"/>
        <v>0.4303693358794507</v>
      </c>
      <c r="V1910" s="2">
        <f t="shared" si="327"/>
        <v>2.125</v>
      </c>
      <c r="W1910" s="2">
        <f t="shared" si="328"/>
        <v>1.7256307941860453E-2</v>
      </c>
      <c r="X1910" t="str">
        <f>IF($T1911&gt;0, "up", "down")</f>
        <v>up</v>
      </c>
    </row>
    <row r="1911" spans="1:24" x14ac:dyDescent="0.2">
      <c r="A1911" s="1">
        <v>41317</v>
      </c>
      <c r="B1911" s="2">
        <v>12331.4</v>
      </c>
      <c r="C1911" s="2">
        <v>12415.8</v>
      </c>
      <c r="D1911" s="2">
        <v>12301.65</v>
      </c>
      <c r="E1911" s="2">
        <v>12405.25</v>
      </c>
      <c r="F1911" s="2">
        <f t="shared" si="319"/>
        <v>12363.525</v>
      </c>
      <c r="G1911" s="2">
        <f>$C1911-$D1911</f>
        <v>114.14999999999964</v>
      </c>
      <c r="H1911" s="2">
        <f>$C1911-MAX($B1911,$E1911)</f>
        <v>10.549999999999272</v>
      </c>
      <c r="I1911" s="2">
        <f>MIN($B1911,$E1911)-$D1911</f>
        <v>29.75</v>
      </c>
      <c r="J1911" s="2">
        <f>$E1911-$B1911</f>
        <v>73.850000000000364</v>
      </c>
      <c r="K1911" s="2">
        <f>$H1911/$G1911</f>
        <v>9.2422251423559407E-2</v>
      </c>
      <c r="L1911" s="2">
        <f>$I1911/$G1911</f>
        <v>0.26062198861147695</v>
      </c>
      <c r="M1911" s="2">
        <f>ABS($J1911)/$G1911</f>
        <v>0.64695575996496368</v>
      </c>
      <c r="N1911" s="2">
        <f t="shared" si="321"/>
        <v>12347.626299566939</v>
      </c>
      <c r="O1911" s="2">
        <f t="shared" si="322"/>
        <v>12415.8</v>
      </c>
      <c r="P1911" s="2">
        <f t="shared" si="323"/>
        <v>12301.65</v>
      </c>
      <c r="Q1911" s="2">
        <f t="shared" si="324"/>
        <v>12363.525</v>
      </c>
      <c r="R1911" s="2">
        <f t="shared" si="320"/>
        <v>12357.150324891734</v>
      </c>
      <c r="S1911" s="2">
        <f t="shared" si="329"/>
        <v>0.12904620569365183</v>
      </c>
      <c r="T1911" s="2">
        <f t="shared" si="325"/>
        <v>72.25</v>
      </c>
      <c r="U1911" s="2">
        <f t="shared" si="326"/>
        <v>0.58582664396335027</v>
      </c>
      <c r="V1911" s="2">
        <f t="shared" si="327"/>
        <v>47.0625</v>
      </c>
      <c r="W1911" s="2">
        <f t="shared" si="328"/>
        <v>0.38211052889577668</v>
      </c>
      <c r="X1911" t="str">
        <f>IF($T1912&gt;0, "up", "down")</f>
        <v>down</v>
      </c>
    </row>
    <row r="1912" spans="1:24" x14ac:dyDescent="0.2">
      <c r="A1912" s="1">
        <v>41318</v>
      </c>
      <c r="B1912" s="2">
        <v>12424.95</v>
      </c>
      <c r="C1912" s="2">
        <v>12485.95</v>
      </c>
      <c r="D1912" s="2">
        <v>12361.9</v>
      </c>
      <c r="E1912" s="2">
        <v>12385.1</v>
      </c>
      <c r="F1912" s="2">
        <f t="shared" si="319"/>
        <v>12414.475</v>
      </c>
      <c r="G1912" s="2">
        <f>$C1912-$D1912</f>
        <v>124.05000000000109</v>
      </c>
      <c r="H1912" s="2">
        <f>$C1912-MAX($B1912,$E1912)</f>
        <v>61</v>
      </c>
      <c r="I1912" s="2">
        <f>MIN($B1912,$E1912)-$D1912</f>
        <v>23.200000000000728</v>
      </c>
      <c r="J1912" s="2">
        <f>$E1912-$B1912</f>
        <v>-39.850000000000364</v>
      </c>
      <c r="K1912" s="2">
        <f>$H1912/$G1912</f>
        <v>0.491737202740826</v>
      </c>
      <c r="L1912" s="2">
        <f>$I1912/$G1912</f>
        <v>0.18702136235389377</v>
      </c>
      <c r="M1912" s="2">
        <f>ABS($J1912)/$G1912</f>
        <v>0.32124143490528023</v>
      </c>
      <c r="N1912" s="2">
        <f t="shared" si="321"/>
        <v>12355.57564978347</v>
      </c>
      <c r="O1912" s="2">
        <f t="shared" si="322"/>
        <v>12485.95</v>
      </c>
      <c r="P1912" s="2">
        <f t="shared" si="323"/>
        <v>12355.57564978347</v>
      </c>
      <c r="Q1912" s="2">
        <f t="shared" si="324"/>
        <v>12414.475</v>
      </c>
      <c r="R1912" s="2">
        <f t="shared" si="320"/>
        <v>12402.894074891736</v>
      </c>
      <c r="S1912" s="2">
        <f t="shared" si="329"/>
        <v>0.74272610972235742</v>
      </c>
      <c r="T1912" s="2">
        <f t="shared" si="325"/>
        <v>-20.149999999999636</v>
      </c>
      <c r="U1912" s="2">
        <f t="shared" si="326"/>
        <v>-0.16243122871364654</v>
      </c>
      <c r="V1912" s="2">
        <f t="shared" si="327"/>
        <v>50.950000000000728</v>
      </c>
      <c r="W1912" s="2">
        <f t="shared" si="328"/>
        <v>0.41209930015914337</v>
      </c>
      <c r="X1912" t="str">
        <f>IF($T1913&gt;0, "up", "down")</f>
        <v>down</v>
      </c>
    </row>
    <row r="1913" spans="1:24" x14ac:dyDescent="0.2">
      <c r="A1913" s="1">
        <v>41319</v>
      </c>
      <c r="B1913" s="2">
        <v>12400.65</v>
      </c>
      <c r="C1913" s="2">
        <v>12434</v>
      </c>
      <c r="D1913" s="2">
        <v>12284.5</v>
      </c>
      <c r="E1913" s="2">
        <v>12311.3</v>
      </c>
      <c r="F1913" s="2">
        <f t="shared" si="319"/>
        <v>12357.612499999999</v>
      </c>
      <c r="G1913" s="2">
        <f>$C1913-$D1913</f>
        <v>149.5</v>
      </c>
      <c r="H1913" s="2">
        <f>$C1913-MAX($B1913,$E1913)</f>
        <v>33.350000000000364</v>
      </c>
      <c r="I1913" s="2">
        <f>MIN($B1913,$E1913)-$D1913</f>
        <v>26.799999999999272</v>
      </c>
      <c r="J1913" s="2">
        <f>$E1913-$B1913</f>
        <v>-89.350000000000364</v>
      </c>
      <c r="K1913" s="2">
        <f>$H1913/$G1913</f>
        <v>0.2230769230769255</v>
      </c>
      <c r="L1913" s="2">
        <f>$I1913/$G1913</f>
        <v>0.17926421404681789</v>
      </c>
      <c r="M1913" s="2">
        <f>ABS($J1913)/$G1913</f>
        <v>0.59765886287625658</v>
      </c>
      <c r="N1913" s="2">
        <f t="shared" si="321"/>
        <v>12385.025324891736</v>
      </c>
      <c r="O1913" s="2">
        <f t="shared" si="322"/>
        <v>12434</v>
      </c>
      <c r="P1913" s="2">
        <f t="shared" si="323"/>
        <v>12284.5</v>
      </c>
      <c r="Q1913" s="2">
        <f t="shared" si="324"/>
        <v>12357.612499999999</v>
      </c>
      <c r="R1913" s="2">
        <f t="shared" si="320"/>
        <v>12365.284456222933</v>
      </c>
      <c r="S1913" s="2">
        <f t="shared" si="329"/>
        <v>0.42990593604697092</v>
      </c>
      <c r="T1913" s="2">
        <f t="shared" si="325"/>
        <v>-73.800000000001091</v>
      </c>
      <c r="U1913" s="2">
        <f t="shared" si="326"/>
        <v>-0.5958773041800316</v>
      </c>
      <c r="V1913" s="2">
        <f t="shared" si="327"/>
        <v>-56.862500000001091</v>
      </c>
      <c r="W1913" s="2">
        <f t="shared" si="328"/>
        <v>-0.45803386772296933</v>
      </c>
      <c r="X1913" t="str">
        <f>IF($T1914&gt;0, "up", "down")</f>
        <v>up</v>
      </c>
    </row>
    <row r="1914" spans="1:24" x14ac:dyDescent="0.2">
      <c r="A1914" s="1">
        <v>41320</v>
      </c>
      <c r="B1914" s="2">
        <v>12284.45</v>
      </c>
      <c r="C1914" s="2">
        <v>12373.15</v>
      </c>
      <c r="D1914" s="2">
        <v>12256.8</v>
      </c>
      <c r="E1914" s="2">
        <v>12336.55</v>
      </c>
      <c r="F1914" s="2">
        <f t="shared" si="319"/>
        <v>12312.737499999999</v>
      </c>
      <c r="G1914" s="2">
        <f>$C1914-$D1914</f>
        <v>116.35000000000036</v>
      </c>
      <c r="H1914" s="2">
        <f>$C1914-MAX($B1914,$E1914)</f>
        <v>36.600000000000364</v>
      </c>
      <c r="I1914" s="2">
        <f>MIN($B1914,$E1914)-$D1914</f>
        <v>27.650000000001455</v>
      </c>
      <c r="J1914" s="2">
        <f>$E1914-$B1914</f>
        <v>52.099999999998545</v>
      </c>
      <c r="K1914" s="2">
        <f>$H1914/$G1914</f>
        <v>0.31456811345079716</v>
      </c>
      <c r="L1914" s="2">
        <f>$I1914/$G1914</f>
        <v>0.23764503652772986</v>
      </c>
      <c r="M1914" s="2">
        <f>ABS($J1914)/$G1914</f>
        <v>0.447786850021473</v>
      </c>
      <c r="N1914" s="2">
        <f t="shared" si="321"/>
        <v>12371.318912445868</v>
      </c>
      <c r="O1914" s="2">
        <f t="shared" si="322"/>
        <v>12373.15</v>
      </c>
      <c r="P1914" s="2">
        <f t="shared" si="323"/>
        <v>12256.8</v>
      </c>
      <c r="Q1914" s="2">
        <f t="shared" si="324"/>
        <v>12312.737499999999</v>
      </c>
      <c r="R1914" s="2">
        <f t="shared" si="320"/>
        <v>12328.501603111468</v>
      </c>
      <c r="S1914" s="2">
        <f t="shared" si="329"/>
        <v>0</v>
      </c>
      <c r="T1914" s="2">
        <f t="shared" si="325"/>
        <v>25.25</v>
      </c>
      <c r="U1914" s="2">
        <f t="shared" si="326"/>
        <v>0.20509613119654302</v>
      </c>
      <c r="V1914" s="2">
        <f t="shared" si="327"/>
        <v>-44.875</v>
      </c>
      <c r="W1914" s="2">
        <f t="shared" si="328"/>
        <v>-0.36313648773175239</v>
      </c>
      <c r="X1914" t="str">
        <f>IF($T1915&gt;0, "up", "down")</f>
        <v>up</v>
      </c>
    </row>
    <row r="1915" spans="1:24" x14ac:dyDescent="0.2">
      <c r="A1915" s="1">
        <v>41323</v>
      </c>
      <c r="B1915" s="2">
        <v>12353</v>
      </c>
      <c r="C1915" s="2">
        <v>12399.85</v>
      </c>
      <c r="D1915" s="2">
        <v>12329.35</v>
      </c>
      <c r="E1915" s="2">
        <v>12347.2</v>
      </c>
      <c r="F1915" s="2">
        <f t="shared" si="319"/>
        <v>12357.349999999999</v>
      </c>
      <c r="G1915" s="2">
        <f>$C1915-$D1915</f>
        <v>70.5</v>
      </c>
      <c r="H1915" s="2">
        <f>$C1915-MAX($B1915,$E1915)</f>
        <v>46.850000000000364</v>
      </c>
      <c r="I1915" s="2">
        <f>MIN($B1915,$E1915)-$D1915</f>
        <v>17.850000000000364</v>
      </c>
      <c r="J1915" s="2">
        <f>$E1915-$B1915</f>
        <v>-5.7999999999992724</v>
      </c>
      <c r="K1915" s="2">
        <f>$H1915/$G1915</f>
        <v>0.6645390070922037</v>
      </c>
      <c r="L1915" s="2">
        <f>$I1915/$G1915</f>
        <v>0.25319148936170727</v>
      </c>
      <c r="M1915" s="2">
        <f>ABS($J1915)/$G1915</f>
        <v>8.2269503546088973E-2</v>
      </c>
      <c r="N1915" s="2">
        <f t="shared" si="321"/>
        <v>12342.028206222934</v>
      </c>
      <c r="O1915" s="2">
        <f t="shared" si="322"/>
        <v>12399.85</v>
      </c>
      <c r="P1915" s="2">
        <f t="shared" si="323"/>
        <v>12329.35</v>
      </c>
      <c r="Q1915" s="2">
        <f t="shared" si="324"/>
        <v>12357.349999999999</v>
      </c>
      <c r="R1915" s="2">
        <f t="shared" si="320"/>
        <v>12357.144551555733</v>
      </c>
      <c r="S1915" s="2">
        <f t="shared" si="329"/>
        <v>0.38502482521171794</v>
      </c>
      <c r="T1915" s="2">
        <f t="shared" si="325"/>
        <v>10.650000000001455</v>
      </c>
      <c r="U1915" s="2">
        <f t="shared" si="326"/>
        <v>8.6328835857686761E-2</v>
      </c>
      <c r="V1915" s="2">
        <f t="shared" si="327"/>
        <v>44.612499999999272</v>
      </c>
      <c r="W1915" s="2">
        <f t="shared" si="328"/>
        <v>0.36232803631198401</v>
      </c>
      <c r="X1915" t="str">
        <f>IF($T1916&gt;0, "up", "down")</f>
        <v>up</v>
      </c>
    </row>
    <row r="1916" spans="1:24" x14ac:dyDescent="0.2">
      <c r="A1916" s="1">
        <v>41324</v>
      </c>
      <c r="B1916" s="2">
        <v>12347.55</v>
      </c>
      <c r="C1916" s="2">
        <v>12426.9</v>
      </c>
      <c r="D1916" s="2">
        <v>12303.7</v>
      </c>
      <c r="E1916" s="2">
        <v>12413.65</v>
      </c>
      <c r="F1916" s="2">
        <f t="shared" si="319"/>
        <v>12372.949999999999</v>
      </c>
      <c r="G1916" s="2">
        <f>$C1916-$D1916</f>
        <v>123.19999999999891</v>
      </c>
      <c r="H1916" s="2">
        <f>$C1916-MAX($B1916,$E1916)</f>
        <v>13.25</v>
      </c>
      <c r="I1916" s="2">
        <f>MIN($B1916,$E1916)-$D1916</f>
        <v>43.849999999998545</v>
      </c>
      <c r="J1916" s="2">
        <f>$E1916-$B1916</f>
        <v>66.100000000000364</v>
      </c>
      <c r="K1916" s="2">
        <f>$H1916/$G1916</f>
        <v>0.10754870129870225</v>
      </c>
      <c r="L1916" s="2">
        <f>$I1916/$G1916</f>
        <v>0.35592532467531601</v>
      </c>
      <c r="M1916" s="2">
        <f>ABS($J1916)/$G1916</f>
        <v>0.53652597402598168</v>
      </c>
      <c r="N1916" s="2">
        <f t="shared" si="321"/>
        <v>12349.689103111466</v>
      </c>
      <c r="O1916" s="2">
        <f t="shared" si="322"/>
        <v>12426.9</v>
      </c>
      <c r="P1916" s="2">
        <f t="shared" si="323"/>
        <v>12303.7</v>
      </c>
      <c r="Q1916" s="2">
        <f t="shared" si="324"/>
        <v>12372.949999999999</v>
      </c>
      <c r="R1916" s="2">
        <f t="shared" si="320"/>
        <v>12363.309775777867</v>
      </c>
      <c r="S1916" s="2">
        <f t="shared" si="329"/>
        <v>0.46789912787427307</v>
      </c>
      <c r="T1916" s="2">
        <f t="shared" si="325"/>
        <v>66.449999999998909</v>
      </c>
      <c r="U1916" s="2">
        <f t="shared" si="326"/>
        <v>0.53817869638459648</v>
      </c>
      <c r="V1916" s="2">
        <f t="shared" si="327"/>
        <v>15.600000000000364</v>
      </c>
      <c r="W1916" s="2">
        <f t="shared" si="328"/>
        <v>0.12624065839359058</v>
      </c>
      <c r="X1916" t="str">
        <f>IF($T1917&gt;0, "up", "down")</f>
        <v>down</v>
      </c>
    </row>
    <row r="1917" spans="1:24" x14ac:dyDescent="0.2">
      <c r="A1917" s="1">
        <v>41325</v>
      </c>
      <c r="B1917" s="2">
        <v>12460.4</v>
      </c>
      <c r="C1917" s="2">
        <v>12470.7</v>
      </c>
      <c r="D1917" s="2">
        <v>12351.7</v>
      </c>
      <c r="E1917" s="2">
        <v>12363.7</v>
      </c>
      <c r="F1917" s="2">
        <f t="shared" si="319"/>
        <v>12411.625</v>
      </c>
      <c r="G1917" s="2">
        <f>$C1917-$D1917</f>
        <v>119</v>
      </c>
      <c r="H1917" s="2">
        <f>$C1917-MAX($B1917,$E1917)</f>
        <v>10.300000000001091</v>
      </c>
      <c r="I1917" s="2">
        <f>MIN($B1917,$E1917)-$D1917</f>
        <v>12</v>
      </c>
      <c r="J1917" s="2">
        <f>$E1917-$B1917</f>
        <v>-96.699999999998909</v>
      </c>
      <c r="K1917" s="2">
        <f>$H1917/$G1917</f>
        <v>8.6554621848748667E-2</v>
      </c>
      <c r="L1917" s="2">
        <f>$I1917/$G1917</f>
        <v>0.10084033613445378</v>
      </c>
      <c r="M1917" s="2">
        <f>ABS($J1917)/$G1917</f>
        <v>0.81260504201679751</v>
      </c>
      <c r="N1917" s="2">
        <f t="shared" si="321"/>
        <v>12361.319551555733</v>
      </c>
      <c r="O1917" s="2">
        <f t="shared" si="322"/>
        <v>12470.7</v>
      </c>
      <c r="P1917" s="2">
        <f t="shared" si="323"/>
        <v>12351.7</v>
      </c>
      <c r="Q1917" s="2">
        <f t="shared" si="324"/>
        <v>12411.625</v>
      </c>
      <c r="R1917" s="2">
        <f t="shared" si="320"/>
        <v>12398.836137888935</v>
      </c>
      <c r="S1917" s="2">
        <f t="shared" si="329"/>
        <v>1</v>
      </c>
      <c r="T1917" s="2">
        <f t="shared" si="325"/>
        <v>-49.949999999998909</v>
      </c>
      <c r="U1917" s="2">
        <f t="shared" si="326"/>
        <v>-0.40237963854304665</v>
      </c>
      <c r="V1917" s="2">
        <f t="shared" si="327"/>
        <v>38.675000000001091</v>
      </c>
      <c r="W1917" s="2">
        <f t="shared" si="328"/>
        <v>0.31257703296304512</v>
      </c>
      <c r="X1917" t="str">
        <f>IF($T1918&gt;0, "up", "down")</f>
        <v>down</v>
      </c>
    </row>
    <row r="1918" spans="1:24" x14ac:dyDescent="0.2">
      <c r="A1918" s="1">
        <v>41326</v>
      </c>
      <c r="B1918" s="2">
        <v>12295.15</v>
      </c>
      <c r="C1918" s="2">
        <v>12301.25</v>
      </c>
      <c r="D1918" s="2">
        <v>12036.45</v>
      </c>
      <c r="E1918" s="2">
        <v>12055.5</v>
      </c>
      <c r="F1918" s="2">
        <f t="shared" si="319"/>
        <v>12172.087500000001</v>
      </c>
      <c r="G1918" s="2">
        <f>$C1918-$D1918</f>
        <v>264.79999999999927</v>
      </c>
      <c r="H1918" s="2">
        <f>$C1918-MAX($B1918,$E1918)</f>
        <v>6.1000000000003638</v>
      </c>
      <c r="I1918" s="2">
        <f>MIN($B1918,$E1918)-$D1918</f>
        <v>19.049999999999272</v>
      </c>
      <c r="J1918" s="2">
        <f>$E1918-$B1918</f>
        <v>-239.64999999999964</v>
      </c>
      <c r="K1918" s="2">
        <f>$H1918/$G1918</f>
        <v>2.3036253776436484E-2</v>
      </c>
      <c r="L1918" s="2">
        <f>$I1918/$G1918</f>
        <v>7.1941087613290503E-2</v>
      </c>
      <c r="M1918" s="2">
        <f>ABS($J1918)/$G1918</f>
        <v>0.90502265861027298</v>
      </c>
      <c r="N1918" s="2">
        <f t="shared" si="321"/>
        <v>12386.472275777865</v>
      </c>
      <c r="O1918" s="2">
        <f t="shared" si="322"/>
        <v>12386.472275777865</v>
      </c>
      <c r="P1918" s="2">
        <f t="shared" si="323"/>
        <v>12036.45</v>
      </c>
      <c r="Q1918" s="2">
        <f t="shared" si="324"/>
        <v>12172.087500000001</v>
      </c>
      <c r="R1918" s="2">
        <f t="shared" si="320"/>
        <v>12245.370512888932</v>
      </c>
      <c r="S1918" s="2">
        <f t="shared" si="329"/>
        <v>0</v>
      </c>
      <c r="T1918" s="2">
        <f t="shared" si="325"/>
        <v>-308.20000000000073</v>
      </c>
      <c r="U1918" s="2">
        <f t="shared" si="326"/>
        <v>-2.4927812871551454</v>
      </c>
      <c r="V1918" s="2">
        <f t="shared" si="327"/>
        <v>-239.53749999999854</v>
      </c>
      <c r="W1918" s="2">
        <f t="shared" si="328"/>
        <v>-1.929944709093278</v>
      </c>
      <c r="X1918" t="str">
        <f>IF($T1919&gt;0, "up", "down")</f>
        <v>up</v>
      </c>
    </row>
    <row r="1919" spans="1:24" x14ac:dyDescent="0.2">
      <c r="A1919" s="1">
        <v>41327</v>
      </c>
      <c r="B1919" s="2">
        <v>12024.4</v>
      </c>
      <c r="C1919" s="2">
        <v>12139.65</v>
      </c>
      <c r="D1919" s="2">
        <v>12024.4</v>
      </c>
      <c r="E1919" s="2">
        <v>12068.95</v>
      </c>
      <c r="F1919" s="2">
        <f t="shared" si="319"/>
        <v>12064.349999999999</v>
      </c>
      <c r="G1919" s="2">
        <f>$C1919-$D1919</f>
        <v>115.25</v>
      </c>
      <c r="H1919" s="2">
        <f>$C1919-MAX($B1919,$E1919)</f>
        <v>70.699999999998909</v>
      </c>
      <c r="I1919" s="2">
        <f>MIN($B1919,$E1919)-$D1919</f>
        <v>0</v>
      </c>
      <c r="J1919" s="2">
        <f>$E1919-$B1919</f>
        <v>44.550000000001091</v>
      </c>
      <c r="K1919" s="2">
        <f>$H1919/$G1919</f>
        <v>0.61344902386116185</v>
      </c>
      <c r="L1919" s="2">
        <f>$I1919/$G1919</f>
        <v>0</v>
      </c>
      <c r="M1919" s="2">
        <f>ABS($J1919)/$G1919</f>
        <v>0.3865509761388381</v>
      </c>
      <c r="N1919" s="2">
        <f t="shared" si="321"/>
        <v>12279.279887888933</v>
      </c>
      <c r="O1919" s="2">
        <f t="shared" si="322"/>
        <v>12279.279887888933</v>
      </c>
      <c r="P1919" s="2">
        <f t="shared" si="323"/>
        <v>12024.4</v>
      </c>
      <c r="Q1919" s="2">
        <f t="shared" si="324"/>
        <v>12064.349999999999</v>
      </c>
      <c r="R1919" s="2">
        <f t="shared" si="320"/>
        <v>12161.827443944467</v>
      </c>
      <c r="S1919" s="2">
        <f t="shared" si="329"/>
        <v>0</v>
      </c>
      <c r="T1919" s="2">
        <f t="shared" si="325"/>
        <v>13.450000000000728</v>
      </c>
      <c r="U1919" s="2">
        <f t="shared" si="326"/>
        <v>0.11156733441168534</v>
      </c>
      <c r="V1919" s="2">
        <f t="shared" si="327"/>
        <v>-107.73750000000291</v>
      </c>
      <c r="W1919" s="2">
        <f t="shared" si="328"/>
        <v>-0.88511933552895428</v>
      </c>
      <c r="X1919" t="str">
        <f>IF($T1920&gt;0, "up", "down")</f>
        <v>down</v>
      </c>
    </row>
    <row r="1920" spans="1:24" x14ac:dyDescent="0.2">
      <c r="A1920" s="1">
        <v>41330</v>
      </c>
      <c r="B1920" s="2">
        <v>12119.95</v>
      </c>
      <c r="C1920" s="2">
        <v>12137.85</v>
      </c>
      <c r="D1920" s="2">
        <v>11961.5</v>
      </c>
      <c r="E1920" s="2">
        <v>12037.3</v>
      </c>
      <c r="F1920" s="2">
        <f t="shared" si="319"/>
        <v>12064.150000000001</v>
      </c>
      <c r="G1920" s="2">
        <f>$C1920-$D1920</f>
        <v>176.35000000000036</v>
      </c>
      <c r="H1920" s="2">
        <f>$C1920-MAX($B1920,$E1920)</f>
        <v>17.899999999999636</v>
      </c>
      <c r="I1920" s="2">
        <f>MIN($B1920,$E1920)-$D1920</f>
        <v>75.799999999999272</v>
      </c>
      <c r="J1920" s="2">
        <f>$E1920-$B1920</f>
        <v>-82.650000000001455</v>
      </c>
      <c r="K1920" s="2">
        <f>$H1920/$G1920</f>
        <v>0.10150269350722767</v>
      </c>
      <c r="L1920" s="2">
        <f>$I1920/$G1920</f>
        <v>0.42982704848312514</v>
      </c>
      <c r="M1920" s="2">
        <f>ABS($J1920)/$G1920</f>
        <v>0.46867025800964718</v>
      </c>
      <c r="N1920" s="2">
        <f t="shared" si="321"/>
        <v>12171.814943944466</v>
      </c>
      <c r="O1920" s="2">
        <f t="shared" si="322"/>
        <v>12171.814943944466</v>
      </c>
      <c r="P1920" s="2">
        <f t="shared" si="323"/>
        <v>11961.5</v>
      </c>
      <c r="Q1920" s="2">
        <f t="shared" si="324"/>
        <v>12064.150000000001</v>
      </c>
      <c r="R1920" s="2">
        <f t="shared" si="320"/>
        <v>12092.319971972234</v>
      </c>
      <c r="S1920" s="2">
        <f t="shared" si="329"/>
        <v>0</v>
      </c>
      <c r="T1920" s="2">
        <f t="shared" si="325"/>
        <v>-31.650000000001455</v>
      </c>
      <c r="U1920" s="2">
        <f t="shared" si="326"/>
        <v>-0.26224319431269044</v>
      </c>
      <c r="V1920" s="2">
        <f t="shared" si="327"/>
        <v>-0.19999999999708962</v>
      </c>
      <c r="W1920" s="2">
        <f t="shared" si="328"/>
        <v>-1.6577768383467793E-3</v>
      </c>
      <c r="X1920" t="str">
        <f>IF($T1921&gt;0, "up", "down")</f>
        <v>down</v>
      </c>
    </row>
    <row r="1921" spans="1:24" x14ac:dyDescent="0.2">
      <c r="A1921" s="1">
        <v>41331</v>
      </c>
      <c r="B1921" s="2">
        <v>11995</v>
      </c>
      <c r="C1921" s="2">
        <v>11995</v>
      </c>
      <c r="D1921" s="2">
        <v>11808.8</v>
      </c>
      <c r="E1921" s="2">
        <v>11844.85</v>
      </c>
      <c r="F1921" s="2">
        <f t="shared" si="319"/>
        <v>11910.9125</v>
      </c>
      <c r="G1921" s="2">
        <f>$C1921-$D1921</f>
        <v>186.20000000000073</v>
      </c>
      <c r="H1921" s="2">
        <f>$C1921-MAX($B1921,$E1921)</f>
        <v>0</v>
      </c>
      <c r="I1921" s="2">
        <f>MIN($B1921,$E1921)-$D1921</f>
        <v>36.050000000001091</v>
      </c>
      <c r="J1921" s="2">
        <f>$E1921-$B1921</f>
        <v>-150.14999999999964</v>
      </c>
      <c r="K1921" s="2">
        <f>$H1921/$G1921</f>
        <v>0</v>
      </c>
      <c r="L1921" s="2">
        <f>$I1921/$G1921</f>
        <v>0.19360902255639609</v>
      </c>
      <c r="M1921" s="2">
        <f>ABS($J1921)/$G1921</f>
        <v>0.80639097744360388</v>
      </c>
      <c r="N1921" s="2">
        <f t="shared" si="321"/>
        <v>12117.982471972235</v>
      </c>
      <c r="O1921" s="2">
        <f t="shared" si="322"/>
        <v>12117.982471972235</v>
      </c>
      <c r="P1921" s="2">
        <f t="shared" si="323"/>
        <v>11808.8</v>
      </c>
      <c r="Q1921" s="2">
        <f t="shared" si="324"/>
        <v>11910.9125</v>
      </c>
      <c r="R1921" s="2">
        <f t="shared" si="320"/>
        <v>11988.919360986116</v>
      </c>
      <c r="S1921" s="2">
        <f t="shared" si="329"/>
        <v>0</v>
      </c>
      <c r="T1921" s="2">
        <f t="shared" si="325"/>
        <v>-192.44999999999891</v>
      </c>
      <c r="U1921" s="2">
        <f t="shared" si="326"/>
        <v>-1.5987804574115367</v>
      </c>
      <c r="V1921" s="2">
        <f t="shared" si="327"/>
        <v>-153.23750000000109</v>
      </c>
      <c r="W1921" s="2">
        <f t="shared" si="328"/>
        <v>-1.2701889482475024</v>
      </c>
      <c r="X1921" t="str">
        <f>IF($T1922&gt;0, "up", "down")</f>
        <v>up</v>
      </c>
    </row>
    <row r="1922" spans="1:24" x14ac:dyDescent="0.2">
      <c r="A1922" s="1">
        <v>41332</v>
      </c>
      <c r="B1922" s="2">
        <v>11882.7</v>
      </c>
      <c r="C1922" s="2">
        <v>11971.35</v>
      </c>
      <c r="D1922" s="2">
        <v>11838.35</v>
      </c>
      <c r="E1922" s="2">
        <v>11930.5</v>
      </c>
      <c r="F1922" s="2">
        <f t="shared" si="319"/>
        <v>11905.725</v>
      </c>
      <c r="G1922" s="2">
        <f>$C1922-$D1922</f>
        <v>133</v>
      </c>
      <c r="H1922" s="2">
        <f>$C1922-MAX($B1922,$E1922)</f>
        <v>40.850000000000364</v>
      </c>
      <c r="I1922" s="2">
        <f>MIN($B1922,$E1922)-$D1922</f>
        <v>44.350000000000364</v>
      </c>
      <c r="J1922" s="2">
        <f>$E1922-$B1922</f>
        <v>47.799999999999272</v>
      </c>
      <c r="K1922" s="2">
        <f>$H1922/$G1922</f>
        <v>0.30714285714285988</v>
      </c>
      <c r="L1922" s="2">
        <f>$I1922/$G1922</f>
        <v>0.33345864661654406</v>
      </c>
      <c r="M1922" s="2">
        <f>ABS($J1922)/$G1922</f>
        <v>0.35939849624059605</v>
      </c>
      <c r="N1922" s="2">
        <f t="shared" si="321"/>
        <v>12014.447485986118</v>
      </c>
      <c r="O1922" s="2">
        <f t="shared" si="322"/>
        <v>12014.447485986118</v>
      </c>
      <c r="P1922" s="2">
        <f t="shared" si="323"/>
        <v>11838.35</v>
      </c>
      <c r="Q1922" s="2">
        <f t="shared" si="324"/>
        <v>11905.725</v>
      </c>
      <c r="R1922" s="2">
        <f t="shared" si="320"/>
        <v>11943.242492993058</v>
      </c>
      <c r="S1922" s="2">
        <f t="shared" si="329"/>
        <v>0</v>
      </c>
      <c r="T1922" s="2">
        <f t="shared" si="325"/>
        <v>85.649999999999636</v>
      </c>
      <c r="U1922" s="2">
        <f t="shared" si="326"/>
        <v>0.7230990683714833</v>
      </c>
      <c r="V1922" s="2">
        <f t="shared" si="327"/>
        <v>-5.1875</v>
      </c>
      <c r="W1922" s="2">
        <f t="shared" si="328"/>
        <v>-4.3552498601597482E-2</v>
      </c>
      <c r="X1922" t="str">
        <f>IF($T1923&gt;0, "up", "down")</f>
        <v>down</v>
      </c>
    </row>
    <row r="1923" spans="1:24" x14ac:dyDescent="0.2">
      <c r="A1923" s="1">
        <v>41333</v>
      </c>
      <c r="B1923" s="2">
        <v>12007</v>
      </c>
      <c r="C1923" s="2">
        <v>12041.45</v>
      </c>
      <c r="D1923" s="2">
        <v>11401.2</v>
      </c>
      <c r="E1923" s="2">
        <v>11487.35</v>
      </c>
      <c r="F1923" s="2">
        <f t="shared" ref="F1923:F1986" si="330">AVERAGE($B1923:$E1923)</f>
        <v>11734.25</v>
      </c>
      <c r="G1923" s="2">
        <f>$C1923-$D1923</f>
        <v>640.25</v>
      </c>
      <c r="H1923" s="2">
        <f>$C1923-MAX($B1923,$E1923)</f>
        <v>34.450000000000728</v>
      </c>
      <c r="I1923" s="2">
        <f>MIN($B1923,$E1923)-$D1923</f>
        <v>86.149999999999636</v>
      </c>
      <c r="J1923" s="2">
        <f>$E1923-$B1923</f>
        <v>-519.64999999999964</v>
      </c>
      <c r="K1923" s="2">
        <f>$H1923/$G1923</f>
        <v>5.380710659898591E-2</v>
      </c>
      <c r="L1923" s="2">
        <f>$I1923/$G1923</f>
        <v>0.13455681374463044</v>
      </c>
      <c r="M1923" s="2">
        <f>ABS($J1923)/$G1923</f>
        <v>0.81163607965638362</v>
      </c>
      <c r="N1923" s="2">
        <f t="shared" si="321"/>
        <v>11960.08624299306</v>
      </c>
      <c r="O1923" s="2">
        <f t="shared" si="322"/>
        <v>12041.45</v>
      </c>
      <c r="P1923" s="2">
        <f t="shared" si="323"/>
        <v>11401.2</v>
      </c>
      <c r="Q1923" s="2">
        <f t="shared" si="324"/>
        <v>11734.25</v>
      </c>
      <c r="R1923" s="2">
        <f t="shared" ref="R1923:R1986" si="331">AVERAGE($N1923:$Q1923)</f>
        <v>11784.246560748266</v>
      </c>
      <c r="S1923" s="2">
        <f t="shared" si="329"/>
        <v>0</v>
      </c>
      <c r="T1923" s="2">
        <f t="shared" si="325"/>
        <v>-443.14999999999964</v>
      </c>
      <c r="U1923" s="2">
        <f t="shared" si="326"/>
        <v>-3.7144294036293504</v>
      </c>
      <c r="V1923" s="2">
        <f t="shared" si="327"/>
        <v>-171.47500000000036</v>
      </c>
      <c r="W1923" s="2">
        <f t="shared" si="328"/>
        <v>-1.4402734818753193</v>
      </c>
      <c r="X1923" t="str">
        <f>IF($T1924&gt;0, "up", "down")</f>
        <v>up</v>
      </c>
    </row>
    <row r="1924" spans="1:24" x14ac:dyDescent="0.2">
      <c r="A1924" s="1">
        <v>41334</v>
      </c>
      <c r="B1924" s="2">
        <v>11533.05</v>
      </c>
      <c r="C1924" s="2">
        <v>11592.55</v>
      </c>
      <c r="D1924" s="2">
        <v>11458.7</v>
      </c>
      <c r="E1924" s="2">
        <v>11540.05</v>
      </c>
      <c r="F1924" s="2">
        <f t="shared" si="330"/>
        <v>11531.087500000001</v>
      </c>
      <c r="G1924" s="2">
        <f>$C1924-$D1924</f>
        <v>133.84999999999854</v>
      </c>
      <c r="H1924" s="2">
        <f>$C1924-MAX($B1924,$E1924)</f>
        <v>52.5</v>
      </c>
      <c r="I1924" s="2">
        <f>MIN($B1924,$E1924)-$D1924</f>
        <v>74.349999999998545</v>
      </c>
      <c r="J1924" s="2">
        <f>$E1924-$B1924</f>
        <v>7</v>
      </c>
      <c r="K1924" s="2">
        <f>$H1924/$G1924</f>
        <v>0.39223010833022465</v>
      </c>
      <c r="L1924" s="2">
        <f>$I1924/$G1924</f>
        <v>0.55547254389241207</v>
      </c>
      <c r="M1924" s="2">
        <f>ABS($J1924)/$G1924</f>
        <v>5.2297347777363286E-2</v>
      </c>
      <c r="N1924" s="2">
        <f t="shared" ref="N1924:N1987" si="332">AVERAGE($N1923,$Q1923)</f>
        <v>11847.16812149653</v>
      </c>
      <c r="O1924" s="2">
        <f t="shared" ref="O1924:O1987" si="333">MAX($N1924,$C1924,$Q1924)</f>
        <v>11847.16812149653</v>
      </c>
      <c r="P1924" s="2">
        <f t="shared" ref="P1924:P1987" si="334">MIN($N1924,$D1924,$Q1924)</f>
        <v>11458.7</v>
      </c>
      <c r="Q1924" s="2">
        <f t="shared" ref="Q1924:Q1987" si="335">AVERAGE($B1924:$E1924)</f>
        <v>11531.087500000001</v>
      </c>
      <c r="R1924" s="2">
        <f t="shared" si="331"/>
        <v>11671.030935748266</v>
      </c>
      <c r="S1924" s="2">
        <f t="shared" si="329"/>
        <v>0</v>
      </c>
      <c r="T1924" s="2">
        <f t="shared" ref="T1924:T1987" si="336">$E1924-$E1923</f>
        <v>52.699999999998909</v>
      </c>
      <c r="U1924" s="2">
        <f t="shared" ref="U1924:U1987" si="337">($T1924/$E1923)*100</f>
        <v>0.45876551162799867</v>
      </c>
      <c r="V1924" s="2">
        <f t="shared" ref="V1924:V1987" si="338">$F1924-$F1923</f>
        <v>-203.16249999999854</v>
      </c>
      <c r="W1924" s="2">
        <f t="shared" ref="W1924:W1987" si="339">($V1924/$F1923)*100</f>
        <v>-1.7313633167863183</v>
      </c>
      <c r="X1924" t="str">
        <f>IF($T1925&gt;0, "up", "down")</f>
        <v>up</v>
      </c>
    </row>
    <row r="1925" spans="1:24" x14ac:dyDescent="0.2">
      <c r="A1925" s="1">
        <v>41337</v>
      </c>
      <c r="B1925" s="2">
        <v>11515.4</v>
      </c>
      <c r="C1925" s="2">
        <v>11602.5</v>
      </c>
      <c r="D1925" s="2">
        <v>11453.1</v>
      </c>
      <c r="E1925" s="2">
        <v>11575.6</v>
      </c>
      <c r="F1925" s="2">
        <f t="shared" si="330"/>
        <v>11536.65</v>
      </c>
      <c r="G1925" s="2">
        <f>$C1925-$D1925</f>
        <v>149.39999999999964</v>
      </c>
      <c r="H1925" s="2">
        <f>$C1925-MAX($B1925,$E1925)</f>
        <v>26.899999999999636</v>
      </c>
      <c r="I1925" s="2">
        <f>MIN($B1925,$E1925)-$D1925</f>
        <v>62.299999999999272</v>
      </c>
      <c r="J1925" s="2">
        <f>$E1925-$B1925</f>
        <v>60.200000000000728</v>
      </c>
      <c r="K1925" s="2">
        <f>$H1925/$G1925</f>
        <v>0.18005354752342503</v>
      </c>
      <c r="L1925" s="2">
        <f>$I1925/$G1925</f>
        <v>0.41700133868808181</v>
      </c>
      <c r="M1925" s="2">
        <f>ABS($J1925)/$G1925</f>
        <v>0.40294511378849313</v>
      </c>
      <c r="N1925" s="2">
        <f t="shared" si="332"/>
        <v>11689.127810748265</v>
      </c>
      <c r="O1925" s="2">
        <f t="shared" si="333"/>
        <v>11689.127810748265</v>
      </c>
      <c r="P1925" s="2">
        <f t="shared" si="334"/>
        <v>11453.1</v>
      </c>
      <c r="Q1925" s="2">
        <f t="shared" si="335"/>
        <v>11536.65</v>
      </c>
      <c r="R1925" s="2">
        <f t="shared" si="331"/>
        <v>11592.001405374132</v>
      </c>
      <c r="S1925" s="2">
        <f t="shared" si="329"/>
        <v>0</v>
      </c>
      <c r="T1925" s="2">
        <f t="shared" si="336"/>
        <v>35.550000000001091</v>
      </c>
      <c r="U1925" s="2">
        <f t="shared" si="337"/>
        <v>0.30805759073835115</v>
      </c>
      <c r="V1925" s="2">
        <f t="shared" si="338"/>
        <v>5.562499999998181</v>
      </c>
      <c r="W1925" s="2">
        <f t="shared" si="339"/>
        <v>4.8239162177879408E-2</v>
      </c>
      <c r="X1925" t="str">
        <f>IF($T1926&gt;0, "up", "down")</f>
        <v>up</v>
      </c>
    </row>
    <row r="1926" spans="1:24" x14ac:dyDescent="0.2">
      <c r="A1926" s="1">
        <v>41338</v>
      </c>
      <c r="B1926" s="2">
        <v>11642.8</v>
      </c>
      <c r="C1926" s="2">
        <v>11814.05</v>
      </c>
      <c r="D1926" s="2">
        <v>11623.65</v>
      </c>
      <c r="E1926" s="2">
        <v>11792.05</v>
      </c>
      <c r="F1926" s="2">
        <f t="shared" si="330"/>
        <v>11718.137500000001</v>
      </c>
      <c r="G1926" s="2">
        <f>$C1926-$D1926</f>
        <v>190.39999999999964</v>
      </c>
      <c r="H1926" s="2">
        <f>$C1926-MAX($B1926,$E1926)</f>
        <v>22</v>
      </c>
      <c r="I1926" s="2">
        <f>MIN($B1926,$E1926)-$D1926</f>
        <v>19.149999999999636</v>
      </c>
      <c r="J1926" s="2">
        <f>$E1926-$B1926</f>
        <v>149.25</v>
      </c>
      <c r="K1926" s="2">
        <f>$H1926/$G1926</f>
        <v>0.11554621848739517</v>
      </c>
      <c r="L1926" s="2">
        <f>$I1926/$G1926</f>
        <v>0.10057773109243526</v>
      </c>
      <c r="M1926" s="2">
        <f>ABS($J1926)/$G1926</f>
        <v>0.78387605042016961</v>
      </c>
      <c r="N1926" s="2">
        <f t="shared" si="332"/>
        <v>11612.888905374133</v>
      </c>
      <c r="O1926" s="2">
        <f t="shared" si="333"/>
        <v>11814.05</v>
      </c>
      <c r="P1926" s="2">
        <f t="shared" si="334"/>
        <v>11612.888905374133</v>
      </c>
      <c r="Q1926" s="2">
        <f t="shared" si="335"/>
        <v>11718.137500000001</v>
      </c>
      <c r="R1926" s="2">
        <f t="shared" si="331"/>
        <v>11689.491327687065</v>
      </c>
      <c r="S1926" s="2">
        <f t="shared" si="329"/>
        <v>0.27755842283093773</v>
      </c>
      <c r="T1926" s="2">
        <f t="shared" si="336"/>
        <v>216.44999999999891</v>
      </c>
      <c r="U1926" s="2">
        <f t="shared" si="337"/>
        <v>1.8698814748263495</v>
      </c>
      <c r="V1926" s="2">
        <f t="shared" si="338"/>
        <v>181.48750000000109</v>
      </c>
      <c r="W1926" s="2">
        <f t="shared" si="339"/>
        <v>1.5731386494346373</v>
      </c>
      <c r="X1926" t="str">
        <f>IF($T1927&gt;0, "up", "down")</f>
        <v>up</v>
      </c>
    </row>
    <row r="1927" spans="1:24" x14ac:dyDescent="0.2">
      <c r="A1927" s="1">
        <v>41339</v>
      </c>
      <c r="B1927" s="2">
        <v>11871.55</v>
      </c>
      <c r="C1927" s="2">
        <v>11904.15</v>
      </c>
      <c r="D1927" s="2">
        <v>11822.35</v>
      </c>
      <c r="E1927" s="2">
        <v>11876.2</v>
      </c>
      <c r="F1927" s="2">
        <f t="shared" si="330"/>
        <v>11868.5625</v>
      </c>
      <c r="G1927" s="2">
        <f>$C1927-$D1927</f>
        <v>81.799999999999272</v>
      </c>
      <c r="H1927" s="2">
        <f>$C1927-MAX($B1927,$E1927)</f>
        <v>27.949999999998909</v>
      </c>
      <c r="I1927" s="2">
        <f>MIN($B1927,$E1927)-$D1927</f>
        <v>49.199999999998909</v>
      </c>
      <c r="J1927" s="2">
        <f>$E1927-$B1927</f>
        <v>4.6500000000014552</v>
      </c>
      <c r="K1927" s="2">
        <f>$H1927/$G1927</f>
        <v>0.34168704156478186</v>
      </c>
      <c r="L1927" s="2">
        <f>$I1927/$G1927</f>
        <v>0.60146699266502868</v>
      </c>
      <c r="M1927" s="2">
        <f>ABS($J1927)/$G1927</f>
        <v>5.6845965770189445E-2</v>
      </c>
      <c r="N1927" s="2">
        <f t="shared" si="332"/>
        <v>11665.513202687067</v>
      </c>
      <c r="O1927" s="2">
        <f t="shared" si="333"/>
        <v>11904.15</v>
      </c>
      <c r="P1927" s="2">
        <f t="shared" si="334"/>
        <v>11665.513202687067</v>
      </c>
      <c r="Q1927" s="2">
        <f t="shared" si="335"/>
        <v>11868.5625</v>
      </c>
      <c r="R1927" s="2">
        <f t="shared" si="331"/>
        <v>11775.934726343534</v>
      </c>
      <c r="S1927" s="2">
        <f t="shared" ref="S1927:S1990" si="340">($R1927-MIN($R1923:$R1927))/(MAX($R1923:$R1927) - MIN($R1923:$R1927))</f>
        <v>0.95676440122219675</v>
      </c>
      <c r="T1927" s="2">
        <f t="shared" si="336"/>
        <v>84.150000000001455</v>
      </c>
      <c r="U1927" s="2">
        <f t="shared" si="337"/>
        <v>0.71361637713545534</v>
      </c>
      <c r="V1927" s="2">
        <f t="shared" si="338"/>
        <v>150.42499999999927</v>
      </c>
      <c r="W1927" s="2">
        <f t="shared" si="339"/>
        <v>1.2836937610605719</v>
      </c>
      <c r="X1927" t="str">
        <f>IF($T1928&gt;0, "up", "down")</f>
        <v>up</v>
      </c>
    </row>
    <row r="1928" spans="1:24" x14ac:dyDescent="0.2">
      <c r="A1928" s="1">
        <v>41340</v>
      </c>
      <c r="B1928" s="2">
        <v>11829.2</v>
      </c>
      <c r="C1928" s="2">
        <v>11989.85</v>
      </c>
      <c r="D1928" s="2">
        <v>11819.6</v>
      </c>
      <c r="E1928" s="2">
        <v>11970.25</v>
      </c>
      <c r="F1928" s="2">
        <f t="shared" si="330"/>
        <v>11902.225</v>
      </c>
      <c r="G1928" s="2">
        <f>$C1928-$D1928</f>
        <v>170.25</v>
      </c>
      <c r="H1928" s="2">
        <f>$C1928-MAX($B1928,$E1928)</f>
        <v>19.600000000000364</v>
      </c>
      <c r="I1928" s="2">
        <f>MIN($B1928,$E1928)-$D1928</f>
        <v>9.6000000000003638</v>
      </c>
      <c r="J1928" s="2">
        <f>$E1928-$B1928</f>
        <v>141.04999999999927</v>
      </c>
      <c r="K1928" s="2">
        <f>$H1928/$G1928</f>
        <v>0.11512481644640449</v>
      </c>
      <c r="L1928" s="2">
        <f>$I1928/$G1928</f>
        <v>5.6387665198240025E-2</v>
      </c>
      <c r="M1928" s="2">
        <f>ABS($J1928)/$G1928</f>
        <v>0.8284875183553555</v>
      </c>
      <c r="N1928" s="2">
        <f t="shared" si="332"/>
        <v>11767.037851343533</v>
      </c>
      <c r="O1928" s="2">
        <f t="shared" si="333"/>
        <v>11989.85</v>
      </c>
      <c r="P1928" s="2">
        <f t="shared" si="334"/>
        <v>11767.037851343533</v>
      </c>
      <c r="Q1928" s="2">
        <f t="shared" si="335"/>
        <v>11902.225</v>
      </c>
      <c r="R1928" s="2">
        <f t="shared" si="331"/>
        <v>11856.537675671767</v>
      </c>
      <c r="S1928" s="2">
        <f t="shared" si="340"/>
        <v>1</v>
      </c>
      <c r="T1928" s="2">
        <f t="shared" si="336"/>
        <v>94.049999999999272</v>
      </c>
      <c r="U1928" s="2">
        <f t="shared" si="337"/>
        <v>0.79191997440258044</v>
      </c>
      <c r="V1928" s="2">
        <f t="shared" si="338"/>
        <v>33.662500000000364</v>
      </c>
      <c r="W1928" s="2">
        <f t="shared" si="339"/>
        <v>0.28362744013860453</v>
      </c>
      <c r="X1928" t="str">
        <f>IF($T1929&gt;0, "up", "down")</f>
        <v>up</v>
      </c>
    </row>
    <row r="1929" spans="1:24" x14ac:dyDescent="0.2">
      <c r="A1929" s="1">
        <v>41341</v>
      </c>
      <c r="B1929" s="2">
        <v>12008.8</v>
      </c>
      <c r="C1929" s="2">
        <v>12219.45</v>
      </c>
      <c r="D1929" s="2">
        <v>12008.8</v>
      </c>
      <c r="E1929" s="2">
        <v>12197.25</v>
      </c>
      <c r="F1929" s="2">
        <f t="shared" si="330"/>
        <v>12108.575000000001</v>
      </c>
      <c r="G1929" s="2">
        <f>$C1929-$D1929</f>
        <v>210.65000000000146</v>
      </c>
      <c r="H1929" s="2">
        <f>$C1929-MAX($B1929,$E1929)</f>
        <v>22.200000000000728</v>
      </c>
      <c r="I1929" s="2">
        <f>MIN($B1929,$E1929)-$D1929</f>
        <v>0</v>
      </c>
      <c r="J1929" s="2">
        <f>$E1929-$B1929</f>
        <v>188.45000000000073</v>
      </c>
      <c r="K1929" s="2">
        <f>$H1929/$G1929</f>
        <v>0.10538808450035876</v>
      </c>
      <c r="L1929" s="2">
        <f>$I1929/$G1929</f>
        <v>0</v>
      </c>
      <c r="M1929" s="2">
        <f>ABS($J1929)/$G1929</f>
        <v>0.89461191549964125</v>
      </c>
      <c r="N1929" s="2">
        <f t="shared" si="332"/>
        <v>11834.631425671767</v>
      </c>
      <c r="O1929" s="2">
        <f t="shared" si="333"/>
        <v>12219.45</v>
      </c>
      <c r="P1929" s="2">
        <f t="shared" si="334"/>
        <v>11834.631425671767</v>
      </c>
      <c r="Q1929" s="2">
        <f t="shared" si="335"/>
        <v>12108.575000000001</v>
      </c>
      <c r="R1929" s="2">
        <f t="shared" si="331"/>
        <v>11999.321962835882</v>
      </c>
      <c r="S1929" s="2">
        <f t="shared" si="340"/>
        <v>1</v>
      </c>
      <c r="T1929" s="2">
        <f t="shared" si="336"/>
        <v>227</v>
      </c>
      <c r="U1929" s="2">
        <f t="shared" si="337"/>
        <v>1.8963680791963409</v>
      </c>
      <c r="V1929" s="2">
        <f t="shared" si="338"/>
        <v>206.35000000000036</v>
      </c>
      <c r="W1929" s="2">
        <f t="shared" si="339"/>
        <v>1.7337094534845405</v>
      </c>
      <c r="X1929" t="str">
        <f>IF($T1930&gt;0, "up", "down")</f>
        <v>down</v>
      </c>
    </row>
    <row r="1930" spans="1:24" x14ac:dyDescent="0.2">
      <c r="A1930" s="1">
        <v>41344</v>
      </c>
      <c r="B1930" s="2">
        <v>12221.5</v>
      </c>
      <c r="C1930" s="2">
        <v>12241.3</v>
      </c>
      <c r="D1930" s="2">
        <v>12130.25</v>
      </c>
      <c r="E1930" s="2">
        <v>12165.4</v>
      </c>
      <c r="F1930" s="2">
        <f t="shared" si="330"/>
        <v>12189.612500000001</v>
      </c>
      <c r="G1930" s="2">
        <f>$C1930-$D1930</f>
        <v>111.04999999999927</v>
      </c>
      <c r="H1930" s="2">
        <f>$C1930-MAX($B1930,$E1930)</f>
        <v>19.799999999999272</v>
      </c>
      <c r="I1930" s="2">
        <f>MIN($B1930,$E1930)-$D1930</f>
        <v>35.149999999999636</v>
      </c>
      <c r="J1930" s="2">
        <f>$E1930-$B1930</f>
        <v>-56.100000000000364</v>
      </c>
      <c r="K1930" s="2">
        <f>$H1930/$G1930</f>
        <v>0.17829806393515896</v>
      </c>
      <c r="L1930" s="2">
        <f>$I1930/$G1930</f>
        <v>0.31652408824853551</v>
      </c>
      <c r="M1930" s="2">
        <f>ABS($J1930)/$G1930</f>
        <v>0.50517784781630559</v>
      </c>
      <c r="N1930" s="2">
        <f t="shared" si="332"/>
        <v>11971.603212835884</v>
      </c>
      <c r="O1930" s="2">
        <f t="shared" si="333"/>
        <v>12241.3</v>
      </c>
      <c r="P1930" s="2">
        <f t="shared" si="334"/>
        <v>11971.603212835884</v>
      </c>
      <c r="Q1930" s="2">
        <f t="shared" si="335"/>
        <v>12189.612500000001</v>
      </c>
      <c r="R1930" s="2">
        <f t="shared" si="331"/>
        <v>12093.529731417942</v>
      </c>
      <c r="S1930" s="2">
        <f t="shared" si="340"/>
        <v>1</v>
      </c>
      <c r="T1930" s="2">
        <f t="shared" si="336"/>
        <v>-31.850000000000364</v>
      </c>
      <c r="U1930" s="2">
        <f t="shared" si="337"/>
        <v>-0.26112443378630723</v>
      </c>
      <c r="V1930" s="2">
        <f t="shared" si="338"/>
        <v>81.037500000000364</v>
      </c>
      <c r="W1930" s="2">
        <f t="shared" si="339"/>
        <v>0.66925711737343463</v>
      </c>
      <c r="X1930" t="str">
        <f>IF($T1931&gt;0, "up", "down")</f>
        <v>down</v>
      </c>
    </row>
    <row r="1931" spans="1:24" x14ac:dyDescent="0.2">
      <c r="A1931" s="1">
        <v>41345</v>
      </c>
      <c r="B1931" s="2">
        <v>12150.7</v>
      </c>
      <c r="C1931" s="2">
        <v>12183.5</v>
      </c>
      <c r="D1931" s="2">
        <v>11970.9</v>
      </c>
      <c r="E1931" s="2">
        <v>12054.5</v>
      </c>
      <c r="F1931" s="2">
        <f t="shared" si="330"/>
        <v>12089.9</v>
      </c>
      <c r="G1931" s="2">
        <f>$C1931-$D1931</f>
        <v>212.60000000000036</v>
      </c>
      <c r="H1931" s="2">
        <f>$C1931-MAX($B1931,$E1931)</f>
        <v>32.799999999999272</v>
      </c>
      <c r="I1931" s="2">
        <f>MIN($B1931,$E1931)-$D1931</f>
        <v>83.600000000000364</v>
      </c>
      <c r="J1931" s="2">
        <f>$E1931-$B1931</f>
        <v>-96.200000000000728</v>
      </c>
      <c r="K1931" s="2">
        <f>$H1931/$G1931</f>
        <v>0.15428033866415436</v>
      </c>
      <c r="L1931" s="2">
        <f>$I1931/$G1931</f>
        <v>0.39322671683913557</v>
      </c>
      <c r="M1931" s="2">
        <f>ABS($J1931)/$G1931</f>
        <v>0.45249294449671007</v>
      </c>
      <c r="N1931" s="2">
        <f t="shared" si="332"/>
        <v>12080.607856417942</v>
      </c>
      <c r="O1931" s="2">
        <f t="shared" si="333"/>
        <v>12183.5</v>
      </c>
      <c r="P1931" s="2">
        <f t="shared" si="334"/>
        <v>11970.9</v>
      </c>
      <c r="Q1931" s="2">
        <f t="shared" si="335"/>
        <v>12089.9</v>
      </c>
      <c r="R1931" s="2">
        <f t="shared" si="331"/>
        <v>12081.226964104486</v>
      </c>
      <c r="S1931" s="2">
        <f t="shared" si="340"/>
        <v>0.96126271787374562</v>
      </c>
      <c r="T1931" s="2">
        <f t="shared" si="336"/>
        <v>-110.89999999999964</v>
      </c>
      <c r="U1931" s="2">
        <f t="shared" si="337"/>
        <v>-0.91160175579923086</v>
      </c>
      <c r="V1931" s="2">
        <f t="shared" si="338"/>
        <v>-99.712500000001455</v>
      </c>
      <c r="W1931" s="2">
        <f t="shared" si="339"/>
        <v>-0.81801205739724248</v>
      </c>
      <c r="X1931" t="str">
        <f>IF($T1932&gt;0, "up", "down")</f>
        <v>down</v>
      </c>
    </row>
    <row r="1932" spans="1:24" x14ac:dyDescent="0.2">
      <c r="A1932" s="1">
        <v>41346</v>
      </c>
      <c r="B1932" s="2">
        <v>11989.55</v>
      </c>
      <c r="C1932" s="2">
        <v>11989.55</v>
      </c>
      <c r="D1932" s="2">
        <v>11754.3</v>
      </c>
      <c r="E1932" s="2">
        <v>11777.5</v>
      </c>
      <c r="F1932" s="2">
        <f t="shared" si="330"/>
        <v>11877.724999999999</v>
      </c>
      <c r="G1932" s="2">
        <f>$C1932-$D1932</f>
        <v>235.25</v>
      </c>
      <c r="H1932" s="2">
        <f>$C1932-MAX($B1932,$E1932)</f>
        <v>0</v>
      </c>
      <c r="I1932" s="2">
        <f>MIN($B1932,$E1932)-$D1932</f>
        <v>23.200000000000728</v>
      </c>
      <c r="J1932" s="2">
        <f>$E1932-$B1932</f>
        <v>-212.04999999999927</v>
      </c>
      <c r="K1932" s="2">
        <f>$H1932/$G1932</f>
        <v>0</v>
      </c>
      <c r="L1932" s="2">
        <f>$I1932/$G1932</f>
        <v>9.8618490967059422E-2</v>
      </c>
      <c r="M1932" s="2">
        <f>ABS($J1932)/$G1932</f>
        <v>0.90138150903294056</v>
      </c>
      <c r="N1932" s="2">
        <f t="shared" si="332"/>
        <v>12085.253928208971</v>
      </c>
      <c r="O1932" s="2">
        <f t="shared" si="333"/>
        <v>12085.253928208971</v>
      </c>
      <c r="P1932" s="2">
        <f t="shared" si="334"/>
        <v>11754.3</v>
      </c>
      <c r="Q1932" s="2">
        <f t="shared" si="335"/>
        <v>11877.724999999999</v>
      </c>
      <c r="R1932" s="2">
        <f t="shared" si="331"/>
        <v>11950.633214104486</v>
      </c>
      <c r="S1932" s="2">
        <f t="shared" si="340"/>
        <v>0.39704089715774127</v>
      </c>
      <c r="T1932" s="2">
        <f t="shared" si="336"/>
        <v>-277</v>
      </c>
      <c r="U1932" s="2">
        <f t="shared" si="337"/>
        <v>-2.297897050893857</v>
      </c>
      <c r="V1932" s="2">
        <f t="shared" si="338"/>
        <v>-212.17500000000109</v>
      </c>
      <c r="W1932" s="2">
        <f t="shared" si="339"/>
        <v>-1.7549772950975699</v>
      </c>
      <c r="X1932" t="str">
        <f>IF($T1933&gt;0, "up", "down")</f>
        <v>up</v>
      </c>
    </row>
    <row r="1933" spans="1:24" x14ac:dyDescent="0.2">
      <c r="A1933" s="1">
        <v>41347</v>
      </c>
      <c r="B1933" s="2">
        <v>11772.45</v>
      </c>
      <c r="C1933" s="2">
        <v>12058.55</v>
      </c>
      <c r="D1933" s="2">
        <v>11555.45</v>
      </c>
      <c r="E1933" s="2">
        <v>12020.75</v>
      </c>
      <c r="F1933" s="2">
        <f t="shared" si="330"/>
        <v>11851.8</v>
      </c>
      <c r="G1933" s="2">
        <f>$C1933-$D1933</f>
        <v>503.09999999999854</v>
      </c>
      <c r="H1933" s="2">
        <f>$C1933-MAX($B1933,$E1933)</f>
        <v>37.799999999999272</v>
      </c>
      <c r="I1933" s="2">
        <f>MIN($B1933,$E1933)-$D1933</f>
        <v>217</v>
      </c>
      <c r="J1933" s="2">
        <f>$E1933-$B1933</f>
        <v>248.29999999999927</v>
      </c>
      <c r="K1933" s="2">
        <f>$H1933/$G1933</f>
        <v>7.5134168157422743E-2</v>
      </c>
      <c r="L1933" s="2">
        <f>$I1933/$G1933</f>
        <v>0.43132578016299072</v>
      </c>
      <c r="M1933" s="2">
        <f>ABS($J1933)/$G1933</f>
        <v>0.49354005167958653</v>
      </c>
      <c r="N1933" s="2">
        <f t="shared" si="332"/>
        <v>11981.489464104485</v>
      </c>
      <c r="O1933" s="2">
        <f t="shared" si="333"/>
        <v>12058.55</v>
      </c>
      <c r="P1933" s="2">
        <f t="shared" si="334"/>
        <v>11555.45</v>
      </c>
      <c r="Q1933" s="2">
        <f t="shared" si="335"/>
        <v>11851.8</v>
      </c>
      <c r="R1933" s="2">
        <f t="shared" si="331"/>
        <v>11861.822366026121</v>
      </c>
      <c r="S1933" s="2">
        <f t="shared" si="340"/>
        <v>0</v>
      </c>
      <c r="T1933" s="2">
        <f t="shared" si="336"/>
        <v>243.25</v>
      </c>
      <c r="U1933" s="2">
        <f t="shared" si="337"/>
        <v>2.065378900445765</v>
      </c>
      <c r="V1933" s="2">
        <f t="shared" si="338"/>
        <v>-25.924999999999272</v>
      </c>
      <c r="W1933" s="2">
        <f t="shared" si="339"/>
        <v>-0.21826570323861916</v>
      </c>
      <c r="X1933" t="str">
        <f>IF($T1934&gt;0, "up", "down")</f>
        <v>down</v>
      </c>
    </row>
    <row r="1934" spans="1:24" x14ac:dyDescent="0.2">
      <c r="A1934" s="1">
        <v>41348</v>
      </c>
      <c r="B1934" s="2">
        <v>11972.75</v>
      </c>
      <c r="C1934" s="2">
        <v>12034.95</v>
      </c>
      <c r="D1934" s="2">
        <v>11749.85</v>
      </c>
      <c r="E1934" s="2">
        <v>11816.55</v>
      </c>
      <c r="F1934" s="2">
        <f t="shared" si="330"/>
        <v>11893.525000000001</v>
      </c>
      <c r="G1934" s="2">
        <f>$C1934-$D1934</f>
        <v>285.10000000000036</v>
      </c>
      <c r="H1934" s="2">
        <f>$C1934-MAX($B1934,$E1934)</f>
        <v>62.200000000000728</v>
      </c>
      <c r="I1934" s="2">
        <f>MIN($B1934,$E1934)-$D1934</f>
        <v>66.699999999998909</v>
      </c>
      <c r="J1934" s="2">
        <f>$E1934-$B1934</f>
        <v>-156.20000000000073</v>
      </c>
      <c r="K1934" s="2">
        <f>$H1934/$G1934</f>
        <v>0.21816906348649823</v>
      </c>
      <c r="L1934" s="2">
        <f>$I1934/$G1934</f>
        <v>0.2339529989477335</v>
      </c>
      <c r="M1934" s="2">
        <f>ABS($J1934)/$G1934</f>
        <v>0.5478779375657683</v>
      </c>
      <c r="N1934" s="2">
        <f t="shared" si="332"/>
        <v>11916.644732052242</v>
      </c>
      <c r="O1934" s="2">
        <f t="shared" si="333"/>
        <v>12034.95</v>
      </c>
      <c r="P1934" s="2">
        <f t="shared" si="334"/>
        <v>11749.85</v>
      </c>
      <c r="Q1934" s="2">
        <f t="shared" si="335"/>
        <v>11893.525000000001</v>
      </c>
      <c r="R1934" s="2">
        <f t="shared" si="331"/>
        <v>11898.742433013062</v>
      </c>
      <c r="S1934" s="2">
        <f t="shared" si="340"/>
        <v>0.15933920324245224</v>
      </c>
      <c r="T1934" s="2">
        <f t="shared" si="336"/>
        <v>-204.20000000000073</v>
      </c>
      <c r="U1934" s="2">
        <f t="shared" si="337"/>
        <v>-1.698729280618936</v>
      </c>
      <c r="V1934" s="2">
        <f t="shared" si="338"/>
        <v>41.725000000002183</v>
      </c>
      <c r="W1934" s="2">
        <f t="shared" si="339"/>
        <v>0.3520562277460148</v>
      </c>
      <c r="X1934" t="str">
        <f>IF($T1935&gt;0, "up", "down")</f>
        <v>down</v>
      </c>
    </row>
    <row r="1935" spans="1:24" x14ac:dyDescent="0.2">
      <c r="A1935" s="1">
        <v>41351</v>
      </c>
      <c r="B1935" s="2">
        <v>11679.35</v>
      </c>
      <c r="C1935" s="2">
        <v>11810.4</v>
      </c>
      <c r="D1935" s="2">
        <v>11625.6</v>
      </c>
      <c r="E1935" s="2">
        <v>11735.5</v>
      </c>
      <c r="F1935" s="2">
        <f t="shared" si="330"/>
        <v>11712.7125</v>
      </c>
      <c r="G1935" s="2">
        <f>$C1935-$D1935</f>
        <v>184.79999999999927</v>
      </c>
      <c r="H1935" s="2">
        <f>$C1935-MAX($B1935,$E1935)</f>
        <v>74.899999999999636</v>
      </c>
      <c r="I1935" s="2">
        <f>MIN($B1935,$E1935)-$D1935</f>
        <v>53.75</v>
      </c>
      <c r="J1935" s="2">
        <f>$E1935-$B1935</f>
        <v>56.149999999999636</v>
      </c>
      <c r="K1935" s="2">
        <f>$H1935/$G1935</f>
        <v>0.40530303030302994</v>
      </c>
      <c r="L1935" s="2">
        <f>$I1935/$G1935</f>
        <v>0.29085497835497948</v>
      </c>
      <c r="M1935" s="2">
        <f>ABS($J1935)/$G1935</f>
        <v>0.30384199134199058</v>
      </c>
      <c r="N1935" s="2">
        <f t="shared" si="332"/>
        <v>11905.084866026122</v>
      </c>
      <c r="O1935" s="2">
        <f t="shared" si="333"/>
        <v>11905.084866026122</v>
      </c>
      <c r="P1935" s="2">
        <f t="shared" si="334"/>
        <v>11625.6</v>
      </c>
      <c r="Q1935" s="2">
        <f t="shared" si="335"/>
        <v>11712.7125</v>
      </c>
      <c r="R1935" s="2">
        <f t="shared" si="331"/>
        <v>11787.120558013061</v>
      </c>
      <c r="S1935" s="2">
        <f t="shared" si="340"/>
        <v>0</v>
      </c>
      <c r="T1935" s="2">
        <f t="shared" si="336"/>
        <v>-81.049999999999272</v>
      </c>
      <c r="U1935" s="2">
        <f t="shared" si="337"/>
        <v>-0.6859023996005541</v>
      </c>
      <c r="V1935" s="2">
        <f t="shared" si="338"/>
        <v>-180.81250000000182</v>
      </c>
      <c r="W1935" s="2">
        <f t="shared" si="339"/>
        <v>-1.5202599733888968</v>
      </c>
      <c r="X1935" t="str">
        <f>IF($T1936&gt;0, "up", "down")</f>
        <v>down</v>
      </c>
    </row>
    <row r="1936" spans="1:24" x14ac:dyDescent="0.2">
      <c r="A1936" s="1">
        <v>41352</v>
      </c>
      <c r="B1936" s="2">
        <v>11796.2</v>
      </c>
      <c r="C1936" s="2">
        <v>11814.75</v>
      </c>
      <c r="D1936" s="2">
        <v>11416.75</v>
      </c>
      <c r="E1936" s="2">
        <v>11508.05</v>
      </c>
      <c r="F1936" s="2">
        <f t="shared" si="330"/>
        <v>11633.9375</v>
      </c>
      <c r="G1936" s="2">
        <f>$C1936-$D1936</f>
        <v>398</v>
      </c>
      <c r="H1936" s="2">
        <f>$C1936-MAX($B1936,$E1936)</f>
        <v>18.549999999999272</v>
      </c>
      <c r="I1936" s="2">
        <f>MIN($B1936,$E1936)-$D1936</f>
        <v>91.299999999999272</v>
      </c>
      <c r="J1936" s="2">
        <f>$E1936-$B1936</f>
        <v>-288.15000000000146</v>
      </c>
      <c r="K1936" s="2">
        <f>$H1936/$G1936</f>
        <v>4.6608040201003197E-2</v>
      </c>
      <c r="L1936" s="2">
        <f>$I1936/$G1936</f>
        <v>0.22939698492462129</v>
      </c>
      <c r="M1936" s="2">
        <f>ABS($J1936)/$G1936</f>
        <v>0.72399497487437547</v>
      </c>
      <c r="N1936" s="2">
        <f t="shared" si="332"/>
        <v>11808.89868301306</v>
      </c>
      <c r="O1936" s="2">
        <f t="shared" si="333"/>
        <v>11814.75</v>
      </c>
      <c r="P1936" s="2">
        <f t="shared" si="334"/>
        <v>11416.75</v>
      </c>
      <c r="Q1936" s="2">
        <f t="shared" si="335"/>
        <v>11633.9375</v>
      </c>
      <c r="R1936" s="2">
        <f t="shared" si="331"/>
        <v>11668.584045753265</v>
      </c>
      <c r="S1936" s="2">
        <f t="shared" si="340"/>
        <v>0</v>
      </c>
      <c r="T1936" s="2">
        <f t="shared" si="336"/>
        <v>-227.45000000000073</v>
      </c>
      <c r="U1936" s="2">
        <f t="shared" si="337"/>
        <v>-1.9381364236717713</v>
      </c>
      <c r="V1936" s="2">
        <f t="shared" si="338"/>
        <v>-78.774999999999636</v>
      </c>
      <c r="W1936" s="2">
        <f t="shared" si="339"/>
        <v>-0.67255983616092041</v>
      </c>
      <c r="X1936" t="str">
        <f>IF($T1937&gt;0, "up", "down")</f>
        <v>down</v>
      </c>
    </row>
    <row r="1937" spans="1:24" x14ac:dyDescent="0.2">
      <c r="A1937" s="1">
        <v>41353</v>
      </c>
      <c r="B1937" s="2">
        <v>11491.8</v>
      </c>
      <c r="C1937" s="2">
        <v>11491.8</v>
      </c>
      <c r="D1937" s="2">
        <v>11231.75</v>
      </c>
      <c r="E1937" s="2">
        <v>11254.85</v>
      </c>
      <c r="F1937" s="2">
        <f t="shared" si="330"/>
        <v>11367.55</v>
      </c>
      <c r="G1937" s="2">
        <f>$C1937-$D1937</f>
        <v>260.04999999999927</v>
      </c>
      <c r="H1937" s="2">
        <f>$C1937-MAX($B1937,$E1937)</f>
        <v>0</v>
      </c>
      <c r="I1937" s="2">
        <f>MIN($B1937,$E1937)-$D1937</f>
        <v>23.100000000000364</v>
      </c>
      <c r="J1937" s="2">
        <f>$E1937-$B1937</f>
        <v>-236.94999999999891</v>
      </c>
      <c r="K1937" s="2">
        <f>$H1937/$G1937</f>
        <v>0</v>
      </c>
      <c r="L1937" s="2">
        <f>$I1937/$G1937</f>
        <v>8.8829071332437712E-2</v>
      </c>
      <c r="M1937" s="2">
        <f>ABS($J1937)/$G1937</f>
        <v>0.91117092866756233</v>
      </c>
      <c r="N1937" s="2">
        <f t="shared" si="332"/>
        <v>11721.41809150653</v>
      </c>
      <c r="O1937" s="2">
        <f t="shared" si="333"/>
        <v>11721.41809150653</v>
      </c>
      <c r="P1937" s="2">
        <f t="shared" si="334"/>
        <v>11231.75</v>
      </c>
      <c r="Q1937" s="2">
        <f t="shared" si="335"/>
        <v>11367.55</v>
      </c>
      <c r="R1937" s="2">
        <f t="shared" si="331"/>
        <v>11510.534045753266</v>
      </c>
      <c r="S1937" s="2">
        <f t="shared" si="340"/>
        <v>0</v>
      </c>
      <c r="T1937" s="2">
        <f t="shared" si="336"/>
        <v>-253.19999999999891</v>
      </c>
      <c r="U1937" s="2">
        <f t="shared" si="337"/>
        <v>-2.2001989911409745</v>
      </c>
      <c r="V1937" s="2">
        <f t="shared" si="338"/>
        <v>-266.38750000000073</v>
      </c>
      <c r="W1937" s="2">
        <f t="shared" si="339"/>
        <v>-2.2897449810092301</v>
      </c>
      <c r="X1937" t="str">
        <f>IF($T1938&gt;0, "up", "down")</f>
        <v>down</v>
      </c>
    </row>
    <row r="1938" spans="1:24" x14ac:dyDescent="0.2">
      <c r="A1938" s="1">
        <v>41354</v>
      </c>
      <c r="B1938" s="2">
        <v>11285.65</v>
      </c>
      <c r="C1938" s="2">
        <v>11512.1</v>
      </c>
      <c r="D1938" s="2">
        <v>11209.65</v>
      </c>
      <c r="E1938" s="2">
        <v>11238.35</v>
      </c>
      <c r="F1938" s="2">
        <f t="shared" si="330"/>
        <v>11311.4375</v>
      </c>
      <c r="G1938" s="2">
        <f>$C1938-$D1938</f>
        <v>302.45000000000073</v>
      </c>
      <c r="H1938" s="2">
        <f>$C1938-MAX($B1938,$E1938)</f>
        <v>226.45000000000073</v>
      </c>
      <c r="I1938" s="2">
        <f>MIN($B1938,$E1938)-$D1938</f>
        <v>28.700000000000728</v>
      </c>
      <c r="J1938" s="2">
        <f>$E1938-$B1938</f>
        <v>-47.299999999999272</v>
      </c>
      <c r="K1938" s="2">
        <f>$H1938/$G1938</f>
        <v>0.74871879649528905</v>
      </c>
      <c r="L1938" s="2">
        <f>$I1938/$G1938</f>
        <v>9.4891717639281392E-2</v>
      </c>
      <c r="M1938" s="2">
        <f>ABS($J1938)/$G1938</f>
        <v>0.15638948586542953</v>
      </c>
      <c r="N1938" s="2">
        <f t="shared" si="332"/>
        <v>11544.484045753265</v>
      </c>
      <c r="O1938" s="2">
        <f t="shared" si="333"/>
        <v>11544.484045753265</v>
      </c>
      <c r="P1938" s="2">
        <f t="shared" si="334"/>
        <v>11209.65</v>
      </c>
      <c r="Q1938" s="2">
        <f t="shared" si="335"/>
        <v>11311.4375</v>
      </c>
      <c r="R1938" s="2">
        <f t="shared" si="331"/>
        <v>11402.513897876632</v>
      </c>
      <c r="S1938" s="2">
        <f t="shared" si="340"/>
        <v>0</v>
      </c>
      <c r="T1938" s="2">
        <f t="shared" si="336"/>
        <v>-16.5</v>
      </c>
      <c r="U1938" s="2">
        <f t="shared" si="337"/>
        <v>-0.14660346428428633</v>
      </c>
      <c r="V1938" s="2">
        <f t="shared" si="338"/>
        <v>-56.112499999999272</v>
      </c>
      <c r="W1938" s="2">
        <f t="shared" si="339"/>
        <v>-0.49361999727293282</v>
      </c>
      <c r="X1938" t="str">
        <f>IF($T1939&gt;0, "up", "down")</f>
        <v>down</v>
      </c>
    </row>
    <row r="1939" spans="1:24" x14ac:dyDescent="0.2">
      <c r="A1939" s="1">
        <v>41355</v>
      </c>
      <c r="B1939" s="2">
        <v>11275.45</v>
      </c>
      <c r="C1939" s="2">
        <v>11331.2</v>
      </c>
      <c r="D1939" s="2">
        <v>11173.35</v>
      </c>
      <c r="E1939" s="2">
        <v>11204.05</v>
      </c>
      <c r="F1939" s="2">
        <f t="shared" si="330"/>
        <v>11246.012500000001</v>
      </c>
      <c r="G1939" s="2">
        <f>$C1939-$D1939</f>
        <v>157.85000000000036</v>
      </c>
      <c r="H1939" s="2">
        <f>$C1939-MAX($B1939,$E1939)</f>
        <v>55.75</v>
      </c>
      <c r="I1939" s="2">
        <f>MIN($B1939,$E1939)-$D1939</f>
        <v>30.699999999998909</v>
      </c>
      <c r="J1939" s="2">
        <f>$E1939-$B1939</f>
        <v>-71.400000000001455</v>
      </c>
      <c r="K1939" s="2">
        <f>$H1939/$G1939</f>
        <v>0.35318340196388898</v>
      </c>
      <c r="L1939" s="2">
        <f>$I1939/$G1939</f>
        <v>0.19448843839087004</v>
      </c>
      <c r="M1939" s="2">
        <f>ABS($J1939)/$G1939</f>
        <v>0.45232815964524098</v>
      </c>
      <c r="N1939" s="2">
        <f t="shared" si="332"/>
        <v>11427.960772876631</v>
      </c>
      <c r="O1939" s="2">
        <f t="shared" si="333"/>
        <v>11427.960772876631</v>
      </c>
      <c r="P1939" s="2">
        <f t="shared" si="334"/>
        <v>11173.35</v>
      </c>
      <c r="Q1939" s="2">
        <f t="shared" si="335"/>
        <v>11246.012500000001</v>
      </c>
      <c r="R1939" s="2">
        <f t="shared" si="331"/>
        <v>11318.821011438315</v>
      </c>
      <c r="S1939" s="2">
        <f t="shared" si="340"/>
        <v>0</v>
      </c>
      <c r="T1939" s="2">
        <f t="shared" si="336"/>
        <v>-34.300000000001091</v>
      </c>
      <c r="U1939" s="2">
        <f t="shared" si="337"/>
        <v>-0.30520494556586236</v>
      </c>
      <c r="V1939" s="2">
        <f t="shared" si="338"/>
        <v>-65.424999999999272</v>
      </c>
      <c r="W1939" s="2">
        <f t="shared" si="339"/>
        <v>-0.57839686600398288</v>
      </c>
      <c r="X1939" t="str">
        <f>IF($T1940&gt;0, "up", "down")</f>
        <v>down</v>
      </c>
    </row>
    <row r="1940" spans="1:24" x14ac:dyDescent="0.2">
      <c r="A1940" s="1">
        <v>41358</v>
      </c>
      <c r="B1940" s="2">
        <v>11327.4</v>
      </c>
      <c r="C1940" s="2">
        <v>11372.8</v>
      </c>
      <c r="D1940" s="2">
        <v>11097.95</v>
      </c>
      <c r="E1940" s="2">
        <v>11125.65</v>
      </c>
      <c r="F1940" s="2">
        <f t="shared" si="330"/>
        <v>11230.949999999999</v>
      </c>
      <c r="G1940" s="2">
        <f>$C1940-$D1940</f>
        <v>274.84999999999854</v>
      </c>
      <c r="H1940" s="2">
        <f>$C1940-MAX($B1940,$E1940)</f>
        <v>45.399999999999636</v>
      </c>
      <c r="I1940" s="2">
        <f>MIN($B1940,$E1940)-$D1940</f>
        <v>27.699999999998909</v>
      </c>
      <c r="J1940" s="2">
        <f>$E1940-$B1940</f>
        <v>-201.75</v>
      </c>
      <c r="K1940" s="2">
        <f>$H1940/$G1940</f>
        <v>0.16518100782244816</v>
      </c>
      <c r="L1940" s="2">
        <f>$I1940/$G1940</f>
        <v>0.10078224486082975</v>
      </c>
      <c r="M1940" s="2">
        <f>ABS($J1940)/$G1940</f>
        <v>0.73403674731672208</v>
      </c>
      <c r="N1940" s="2">
        <f t="shared" si="332"/>
        <v>11336.986636438316</v>
      </c>
      <c r="O1940" s="2">
        <f t="shared" si="333"/>
        <v>11372.8</v>
      </c>
      <c r="P1940" s="2">
        <f t="shared" si="334"/>
        <v>11097.95</v>
      </c>
      <c r="Q1940" s="2">
        <f t="shared" si="335"/>
        <v>11230.949999999999</v>
      </c>
      <c r="R1940" s="2">
        <f t="shared" si="331"/>
        <v>11259.671659109579</v>
      </c>
      <c r="S1940" s="2">
        <f t="shared" si="340"/>
        <v>0</v>
      </c>
      <c r="T1940" s="2">
        <f t="shared" si="336"/>
        <v>-78.399999999999636</v>
      </c>
      <c r="U1940" s="2">
        <f t="shared" si="337"/>
        <v>-0.69974696649871826</v>
      </c>
      <c r="V1940" s="2">
        <f t="shared" si="338"/>
        <v>-15.062500000001819</v>
      </c>
      <c r="W1940" s="2">
        <f t="shared" si="339"/>
        <v>-0.13393636188828545</v>
      </c>
      <c r="X1940" t="str">
        <f>IF($T1941&gt;0, "up", "down")</f>
        <v>up</v>
      </c>
    </row>
    <row r="1941" spans="1:24" x14ac:dyDescent="0.2">
      <c r="A1941" s="1">
        <v>41359</v>
      </c>
      <c r="B1941" s="2">
        <v>11067.35</v>
      </c>
      <c r="C1941" s="2">
        <v>11198.45</v>
      </c>
      <c r="D1941" s="2">
        <v>11048.4</v>
      </c>
      <c r="E1941" s="2">
        <v>11163.45</v>
      </c>
      <c r="F1941" s="2">
        <f t="shared" si="330"/>
        <v>11119.412500000002</v>
      </c>
      <c r="G1941" s="2">
        <f>$C1941-$D1941</f>
        <v>150.05000000000109</v>
      </c>
      <c r="H1941" s="2">
        <f>$C1941-MAX($B1941,$E1941)</f>
        <v>35</v>
      </c>
      <c r="I1941" s="2">
        <f>MIN($B1941,$E1941)-$D1941</f>
        <v>18.950000000000728</v>
      </c>
      <c r="J1941" s="2">
        <f>$E1941-$B1941</f>
        <v>96.100000000000364</v>
      </c>
      <c r="K1941" s="2">
        <f>$H1941/$G1941</f>
        <v>0.2332555814728407</v>
      </c>
      <c r="L1941" s="2">
        <f>$I1941/$G1941</f>
        <v>0.12629123625458574</v>
      </c>
      <c r="M1941" s="2">
        <f>ABS($J1941)/$G1941</f>
        <v>0.64045318227257353</v>
      </c>
      <c r="N1941" s="2">
        <f t="shared" si="332"/>
        <v>11283.968318219158</v>
      </c>
      <c r="O1941" s="2">
        <f t="shared" si="333"/>
        <v>11283.968318219158</v>
      </c>
      <c r="P1941" s="2">
        <f t="shared" si="334"/>
        <v>11048.4</v>
      </c>
      <c r="Q1941" s="2">
        <f t="shared" si="335"/>
        <v>11119.412500000002</v>
      </c>
      <c r="R1941" s="2">
        <f t="shared" si="331"/>
        <v>11183.937284109579</v>
      </c>
      <c r="S1941" s="2">
        <f t="shared" si="340"/>
        <v>0</v>
      </c>
      <c r="T1941" s="2">
        <f t="shared" si="336"/>
        <v>37.800000000001091</v>
      </c>
      <c r="U1941" s="2">
        <f t="shared" si="337"/>
        <v>0.33975543001982889</v>
      </c>
      <c r="V1941" s="2">
        <f t="shared" si="338"/>
        <v>-111.53749999999673</v>
      </c>
      <c r="W1941" s="2">
        <f t="shared" si="339"/>
        <v>-0.99312613803815997</v>
      </c>
      <c r="X1941" t="str">
        <f>IF($T1942&gt;0, "up", "down")</f>
        <v>up</v>
      </c>
    </row>
    <row r="1942" spans="1:24" x14ac:dyDescent="0.2">
      <c r="A1942" s="1">
        <v>41361</v>
      </c>
      <c r="B1942" s="2">
        <v>11188.95</v>
      </c>
      <c r="C1942" s="2">
        <v>11413.25</v>
      </c>
      <c r="D1942" s="2">
        <v>11080.05</v>
      </c>
      <c r="E1942" s="2">
        <v>11361.85</v>
      </c>
      <c r="F1942" s="2">
        <f t="shared" si="330"/>
        <v>11261.025</v>
      </c>
      <c r="G1942" s="2">
        <f>$C1942-$D1942</f>
        <v>333.20000000000073</v>
      </c>
      <c r="H1942" s="2">
        <f>$C1942-MAX($B1942,$E1942)</f>
        <v>51.399999999999636</v>
      </c>
      <c r="I1942" s="2">
        <f>MIN($B1942,$E1942)-$D1942</f>
        <v>108.90000000000146</v>
      </c>
      <c r="J1942" s="2">
        <f>$E1942-$B1942</f>
        <v>172.89999999999964</v>
      </c>
      <c r="K1942" s="2">
        <f>$H1942/$G1942</f>
        <v>0.15426170468187131</v>
      </c>
      <c r="L1942" s="2">
        <f>$I1942/$G1942</f>
        <v>0.32683073229292081</v>
      </c>
      <c r="M1942" s="2">
        <f>ABS($J1942)/$G1942</f>
        <v>0.51890756302520791</v>
      </c>
      <c r="N1942" s="2">
        <f t="shared" si="332"/>
        <v>11201.69040910958</v>
      </c>
      <c r="O1942" s="2">
        <f t="shared" si="333"/>
        <v>11413.25</v>
      </c>
      <c r="P1942" s="2">
        <f t="shared" si="334"/>
        <v>11080.05</v>
      </c>
      <c r="Q1942" s="2">
        <f t="shared" si="335"/>
        <v>11261.025</v>
      </c>
      <c r="R1942" s="2">
        <f t="shared" si="331"/>
        <v>11239.003852277396</v>
      </c>
      <c r="S1942" s="2">
        <f t="shared" si="340"/>
        <v>0.2519325705471106</v>
      </c>
      <c r="T1942" s="2">
        <f t="shared" si="336"/>
        <v>198.39999999999964</v>
      </c>
      <c r="U1942" s="2">
        <f t="shared" si="337"/>
        <v>1.7772283657829759</v>
      </c>
      <c r="V1942" s="2">
        <f t="shared" si="338"/>
        <v>141.61249999999745</v>
      </c>
      <c r="W1942" s="2">
        <f t="shared" si="339"/>
        <v>1.2735609907447665</v>
      </c>
      <c r="X1942" t="str">
        <f>IF($T1943&gt;0, "up", "down")</f>
        <v>up</v>
      </c>
    </row>
    <row r="1943" spans="1:24" x14ac:dyDescent="0.2">
      <c r="A1943" s="1">
        <v>41365</v>
      </c>
      <c r="B1943" s="2">
        <v>11414.95</v>
      </c>
      <c r="C1943" s="2">
        <v>11460.6</v>
      </c>
      <c r="D1943" s="2">
        <v>11330.85</v>
      </c>
      <c r="E1943" s="2">
        <v>11425.55</v>
      </c>
      <c r="F1943" s="2">
        <f t="shared" si="330"/>
        <v>11407.987499999999</v>
      </c>
      <c r="G1943" s="2">
        <f>$C1943-$D1943</f>
        <v>129.75</v>
      </c>
      <c r="H1943" s="2">
        <f>$C1943-MAX($B1943,$E1943)</f>
        <v>35.050000000001091</v>
      </c>
      <c r="I1943" s="2">
        <f>MIN($B1943,$E1943)-$D1943</f>
        <v>84.100000000000364</v>
      </c>
      <c r="J1943" s="2">
        <f>$E1943-$B1943</f>
        <v>10.599999999998545</v>
      </c>
      <c r="K1943" s="2">
        <f>$H1943/$G1943</f>
        <v>0.27013487475916065</v>
      </c>
      <c r="L1943" s="2">
        <f>$I1943/$G1943</f>
        <v>0.64816955684007993</v>
      </c>
      <c r="M1943" s="2">
        <f>ABS($J1943)/$G1943</f>
        <v>8.1695568400759491E-2</v>
      </c>
      <c r="N1943" s="2">
        <f t="shared" si="332"/>
        <v>11231.35770455479</v>
      </c>
      <c r="O1943" s="2">
        <f t="shared" si="333"/>
        <v>11460.6</v>
      </c>
      <c r="P1943" s="2">
        <f t="shared" si="334"/>
        <v>11231.35770455479</v>
      </c>
      <c r="Q1943" s="2">
        <f t="shared" si="335"/>
        <v>11407.987499999999</v>
      </c>
      <c r="R1943" s="2">
        <f t="shared" si="331"/>
        <v>11332.825727277395</v>
      </c>
      <c r="S1943" s="2">
        <f t="shared" si="340"/>
        <v>1</v>
      </c>
      <c r="T1943" s="2">
        <f t="shared" si="336"/>
        <v>63.699999999998909</v>
      </c>
      <c r="U1943" s="2">
        <f t="shared" si="337"/>
        <v>0.56064813388663737</v>
      </c>
      <c r="V1943" s="2">
        <f t="shared" si="338"/>
        <v>146.96249999999964</v>
      </c>
      <c r="W1943" s="2">
        <f t="shared" si="339"/>
        <v>1.30505438004089</v>
      </c>
      <c r="X1943" t="str">
        <f>IF($T1944&gt;0, "up", "down")</f>
        <v>up</v>
      </c>
    </row>
    <row r="1944" spans="1:24" x14ac:dyDescent="0.2">
      <c r="A1944" s="1">
        <v>41366</v>
      </c>
      <c r="B1944" s="2">
        <v>11430.85</v>
      </c>
      <c r="C1944" s="2">
        <v>11548.05</v>
      </c>
      <c r="D1944" s="2">
        <v>11361.15</v>
      </c>
      <c r="E1944" s="2">
        <v>11523.4</v>
      </c>
      <c r="F1944" s="2">
        <f t="shared" si="330"/>
        <v>11465.862500000001</v>
      </c>
      <c r="G1944" s="2">
        <f>$C1944-$D1944</f>
        <v>186.89999999999964</v>
      </c>
      <c r="H1944" s="2">
        <f>$C1944-MAX($B1944,$E1944)</f>
        <v>24.649999999999636</v>
      </c>
      <c r="I1944" s="2">
        <f>MIN($B1944,$E1944)-$D1944</f>
        <v>69.700000000000728</v>
      </c>
      <c r="J1944" s="2">
        <f>$E1944-$B1944</f>
        <v>92.549999999999272</v>
      </c>
      <c r="K1944" s="2">
        <f>$H1944/$G1944</f>
        <v>0.13188871054039425</v>
      </c>
      <c r="L1944" s="2">
        <f>$I1944/$G1944</f>
        <v>0.37292669876940004</v>
      </c>
      <c r="M1944" s="2">
        <f>ABS($J1944)/$G1944</f>
        <v>0.49518459069020576</v>
      </c>
      <c r="N1944" s="2">
        <f t="shared" si="332"/>
        <v>11319.672602277395</v>
      </c>
      <c r="O1944" s="2">
        <f t="shared" si="333"/>
        <v>11548.05</v>
      </c>
      <c r="P1944" s="2">
        <f t="shared" si="334"/>
        <v>11319.672602277395</v>
      </c>
      <c r="Q1944" s="2">
        <f t="shared" si="335"/>
        <v>11465.862500000001</v>
      </c>
      <c r="R1944" s="2">
        <f t="shared" si="331"/>
        <v>11413.314426138699</v>
      </c>
      <c r="S1944" s="2">
        <f t="shared" si="340"/>
        <v>1</v>
      </c>
      <c r="T1944" s="2">
        <f t="shared" si="336"/>
        <v>97.850000000000364</v>
      </c>
      <c r="U1944" s="2">
        <f t="shared" si="337"/>
        <v>0.85641391442863035</v>
      </c>
      <c r="V1944" s="2">
        <f t="shared" si="338"/>
        <v>57.875000000001819</v>
      </c>
      <c r="W1944" s="2">
        <f t="shared" si="339"/>
        <v>0.50731998084676921</v>
      </c>
      <c r="X1944" t="str">
        <f>IF($T1945&gt;0, "up", "down")</f>
        <v>down</v>
      </c>
    </row>
    <row r="1945" spans="1:24" x14ac:dyDescent="0.2">
      <c r="A1945" s="1">
        <v>41367</v>
      </c>
      <c r="B1945" s="2">
        <v>11512.75</v>
      </c>
      <c r="C1945" s="2">
        <v>11590.6</v>
      </c>
      <c r="D1945" s="2">
        <v>11283.4</v>
      </c>
      <c r="E1945" s="2">
        <v>11344.1</v>
      </c>
      <c r="F1945" s="2">
        <f t="shared" si="330"/>
        <v>11432.7125</v>
      </c>
      <c r="G1945" s="2">
        <f>$C1945-$D1945</f>
        <v>307.20000000000073</v>
      </c>
      <c r="H1945" s="2">
        <f>$C1945-MAX($B1945,$E1945)</f>
        <v>77.850000000000364</v>
      </c>
      <c r="I1945" s="2">
        <f>MIN($B1945,$E1945)-$D1945</f>
        <v>60.700000000000728</v>
      </c>
      <c r="J1945" s="2">
        <f>$E1945-$B1945</f>
        <v>-168.64999999999964</v>
      </c>
      <c r="K1945" s="2">
        <f>$H1945/$G1945</f>
        <v>0.25341796875000061</v>
      </c>
      <c r="L1945" s="2">
        <f>$I1945/$G1945</f>
        <v>0.19759114583333523</v>
      </c>
      <c r="M1945" s="2">
        <f>ABS($J1945)/$G1945</f>
        <v>0.54899088541666419</v>
      </c>
      <c r="N1945" s="2">
        <f t="shared" si="332"/>
        <v>11392.767551138699</v>
      </c>
      <c r="O1945" s="2">
        <f t="shared" si="333"/>
        <v>11590.6</v>
      </c>
      <c r="P1945" s="2">
        <f t="shared" si="334"/>
        <v>11283.4</v>
      </c>
      <c r="Q1945" s="2">
        <f t="shared" si="335"/>
        <v>11432.7125</v>
      </c>
      <c r="R1945" s="2">
        <f t="shared" si="331"/>
        <v>11424.870012784675</v>
      </c>
      <c r="S1945" s="2">
        <f t="shared" si="340"/>
        <v>1</v>
      </c>
      <c r="T1945" s="2">
        <f t="shared" si="336"/>
        <v>-179.29999999999927</v>
      </c>
      <c r="U1945" s="2">
        <f t="shared" si="337"/>
        <v>-1.5559643855112144</v>
      </c>
      <c r="V1945" s="2">
        <f t="shared" si="338"/>
        <v>-33.150000000001455</v>
      </c>
      <c r="W1945" s="2">
        <f t="shared" si="339"/>
        <v>-0.28911911336806501</v>
      </c>
      <c r="X1945" t="str">
        <f>IF($T1946&gt;0, "up", "down")</f>
        <v>down</v>
      </c>
    </row>
    <row r="1946" spans="1:24" x14ac:dyDescent="0.2">
      <c r="A1946" s="1">
        <v>41368</v>
      </c>
      <c r="B1946" s="2">
        <v>11243.2</v>
      </c>
      <c r="C1946" s="2">
        <v>11254.25</v>
      </c>
      <c r="D1946" s="2">
        <v>11105.1</v>
      </c>
      <c r="E1946" s="2">
        <v>11126.25</v>
      </c>
      <c r="F1946" s="2">
        <f t="shared" si="330"/>
        <v>11182.2</v>
      </c>
      <c r="G1946" s="2">
        <f>$C1946-$D1946</f>
        <v>149.14999999999964</v>
      </c>
      <c r="H1946" s="2">
        <f>$C1946-MAX($B1946,$E1946)</f>
        <v>11.049999999999272</v>
      </c>
      <c r="I1946" s="2">
        <f>MIN($B1946,$E1946)-$D1946</f>
        <v>21.149999999999636</v>
      </c>
      <c r="J1946" s="2">
        <f>$E1946-$B1946</f>
        <v>-116.95000000000073</v>
      </c>
      <c r="K1946" s="2">
        <f>$H1946/$G1946</f>
        <v>7.4086490110622183E-2</v>
      </c>
      <c r="L1946" s="2">
        <f>$I1946/$G1946</f>
        <v>0.14180355346965931</v>
      </c>
      <c r="M1946" s="2">
        <f>ABS($J1946)/$G1946</f>
        <v>0.78410995641971848</v>
      </c>
      <c r="N1946" s="2">
        <f t="shared" si="332"/>
        <v>11412.74002556935</v>
      </c>
      <c r="O1946" s="2">
        <f t="shared" si="333"/>
        <v>11412.74002556935</v>
      </c>
      <c r="P1946" s="2">
        <f t="shared" si="334"/>
        <v>11105.1</v>
      </c>
      <c r="Q1946" s="2">
        <f t="shared" si="335"/>
        <v>11182.2</v>
      </c>
      <c r="R1946" s="2">
        <f t="shared" si="331"/>
        <v>11278.195012784676</v>
      </c>
      <c r="S1946" s="2">
        <f t="shared" si="340"/>
        <v>0.21085688971202035</v>
      </c>
      <c r="T1946" s="2">
        <f t="shared" si="336"/>
        <v>-217.85000000000036</v>
      </c>
      <c r="U1946" s="2">
        <f t="shared" si="337"/>
        <v>-1.9203815199090306</v>
      </c>
      <c r="V1946" s="2">
        <f t="shared" si="338"/>
        <v>-250.51249999999891</v>
      </c>
      <c r="W1946" s="2">
        <f t="shared" si="339"/>
        <v>-2.1911904108495595</v>
      </c>
      <c r="X1946" t="str">
        <f>IF($T1947&gt;0, "up", "down")</f>
        <v>down</v>
      </c>
    </row>
    <row r="1947" spans="1:24" x14ac:dyDescent="0.2">
      <c r="A1947" s="1">
        <v>41369</v>
      </c>
      <c r="B1947" s="2">
        <v>11120.15</v>
      </c>
      <c r="C1947" s="2">
        <v>11168.25</v>
      </c>
      <c r="D1947" s="2">
        <v>11021.4</v>
      </c>
      <c r="E1947" s="2">
        <v>11098.95</v>
      </c>
      <c r="F1947" s="2">
        <f t="shared" si="330"/>
        <v>11102.1875</v>
      </c>
      <c r="G1947" s="2">
        <f>$C1947-$D1947</f>
        <v>146.85000000000036</v>
      </c>
      <c r="H1947" s="2">
        <f>$C1947-MAX($B1947,$E1947)</f>
        <v>48.100000000000364</v>
      </c>
      <c r="I1947" s="2">
        <f>MIN($B1947,$E1947)-$D1947</f>
        <v>77.550000000001091</v>
      </c>
      <c r="J1947" s="2">
        <f>$E1947-$B1947</f>
        <v>-21.199999999998909</v>
      </c>
      <c r="K1947" s="2">
        <f>$H1947/$G1947</f>
        <v>0.32754511406196968</v>
      </c>
      <c r="L1947" s="2">
        <f>$I1947/$G1947</f>
        <v>0.52808988764045561</v>
      </c>
      <c r="M1947" s="2">
        <f>ABS($J1947)/$G1947</f>
        <v>0.14436499829757476</v>
      </c>
      <c r="N1947" s="2">
        <f t="shared" si="332"/>
        <v>11297.470012784675</v>
      </c>
      <c r="O1947" s="2">
        <f t="shared" si="333"/>
        <v>11297.470012784675</v>
      </c>
      <c r="P1947" s="2">
        <f t="shared" si="334"/>
        <v>11021.4</v>
      </c>
      <c r="Q1947" s="2">
        <f t="shared" si="335"/>
        <v>11102.1875</v>
      </c>
      <c r="R1947" s="2">
        <f t="shared" si="331"/>
        <v>11179.631881392337</v>
      </c>
      <c r="S1947" s="2">
        <f t="shared" si="340"/>
        <v>0</v>
      </c>
      <c r="T1947" s="2">
        <f t="shared" si="336"/>
        <v>-27.299999999999272</v>
      </c>
      <c r="U1947" s="2">
        <f t="shared" si="337"/>
        <v>-0.2453656892483925</v>
      </c>
      <c r="V1947" s="2">
        <f t="shared" si="338"/>
        <v>-80.012500000000728</v>
      </c>
      <c r="W1947" s="2">
        <f t="shared" si="339"/>
        <v>-0.71553451020372305</v>
      </c>
      <c r="X1947" t="str">
        <f>IF($T1948&gt;0, "up", "down")</f>
        <v>down</v>
      </c>
    </row>
    <row r="1948" spans="1:24" x14ac:dyDescent="0.2">
      <c r="A1948" s="1">
        <v>41372</v>
      </c>
      <c r="B1948" s="2">
        <v>11075.85</v>
      </c>
      <c r="C1948" s="2">
        <v>11133.85</v>
      </c>
      <c r="D1948" s="2">
        <v>11002.1</v>
      </c>
      <c r="E1948" s="2">
        <v>11012.65</v>
      </c>
      <c r="F1948" s="2">
        <f t="shared" si="330"/>
        <v>11056.112500000001</v>
      </c>
      <c r="G1948" s="2">
        <f>$C1948-$D1948</f>
        <v>131.75</v>
      </c>
      <c r="H1948" s="2">
        <f>$C1948-MAX($B1948,$E1948)</f>
        <v>58</v>
      </c>
      <c r="I1948" s="2">
        <f>MIN($B1948,$E1948)-$D1948</f>
        <v>10.549999999999272</v>
      </c>
      <c r="J1948" s="2">
        <f>$E1948-$B1948</f>
        <v>-63.200000000000728</v>
      </c>
      <c r="K1948" s="2">
        <f>$H1948/$G1948</f>
        <v>0.44022770398481975</v>
      </c>
      <c r="L1948" s="2">
        <f>$I1948/$G1948</f>
        <v>8.0075901328267723E-2</v>
      </c>
      <c r="M1948" s="2">
        <f>ABS($J1948)/$G1948</f>
        <v>0.47969639468691255</v>
      </c>
      <c r="N1948" s="2">
        <f t="shared" si="332"/>
        <v>11199.828756392337</v>
      </c>
      <c r="O1948" s="2">
        <f t="shared" si="333"/>
        <v>11199.828756392337</v>
      </c>
      <c r="P1948" s="2">
        <f t="shared" si="334"/>
        <v>11002.1</v>
      </c>
      <c r="Q1948" s="2">
        <f t="shared" si="335"/>
        <v>11056.112500000001</v>
      </c>
      <c r="R1948" s="2">
        <f t="shared" si="331"/>
        <v>11114.467503196169</v>
      </c>
      <c r="S1948" s="2">
        <f t="shared" si="340"/>
        <v>0</v>
      </c>
      <c r="T1948" s="2">
        <f t="shared" si="336"/>
        <v>-86.300000000001091</v>
      </c>
      <c r="U1948" s="2">
        <f t="shared" si="337"/>
        <v>-0.77755102960190903</v>
      </c>
      <c r="V1948" s="2">
        <f t="shared" si="338"/>
        <v>-46.074999999998909</v>
      </c>
      <c r="W1948" s="2">
        <f t="shared" si="339"/>
        <v>-0.41500830354377377</v>
      </c>
      <c r="X1948" t="str">
        <f>IF($T1949&gt;0, "up", "down")</f>
        <v>down</v>
      </c>
    </row>
    <row r="1949" spans="1:24" x14ac:dyDescent="0.2">
      <c r="A1949" s="1">
        <v>41373</v>
      </c>
      <c r="B1949" s="2">
        <v>11085.8</v>
      </c>
      <c r="C1949" s="2">
        <v>11210.35</v>
      </c>
      <c r="D1949" s="2">
        <v>10897.15</v>
      </c>
      <c r="E1949" s="2">
        <v>10929.15</v>
      </c>
      <c r="F1949" s="2">
        <f t="shared" si="330"/>
        <v>11030.612500000001</v>
      </c>
      <c r="G1949" s="2">
        <f>$C1949-$D1949</f>
        <v>313.20000000000073</v>
      </c>
      <c r="H1949" s="2">
        <f>$C1949-MAX($B1949,$E1949)</f>
        <v>124.55000000000109</v>
      </c>
      <c r="I1949" s="2">
        <f>MIN($B1949,$E1949)-$D1949</f>
        <v>32</v>
      </c>
      <c r="J1949" s="2">
        <f>$E1949-$B1949</f>
        <v>-156.64999999999964</v>
      </c>
      <c r="K1949" s="2">
        <f>$H1949/$G1949</f>
        <v>0.39766922094508556</v>
      </c>
      <c r="L1949" s="2">
        <f>$I1949/$G1949</f>
        <v>0.10217113665389503</v>
      </c>
      <c r="M1949" s="2">
        <f>ABS($J1949)/$G1949</f>
        <v>0.5001596424010194</v>
      </c>
      <c r="N1949" s="2">
        <f t="shared" si="332"/>
        <v>11127.97062819617</v>
      </c>
      <c r="O1949" s="2">
        <f t="shared" si="333"/>
        <v>11210.35</v>
      </c>
      <c r="P1949" s="2">
        <f t="shared" si="334"/>
        <v>10897.15</v>
      </c>
      <c r="Q1949" s="2">
        <f t="shared" si="335"/>
        <v>11030.612500000001</v>
      </c>
      <c r="R1949" s="2">
        <f t="shared" si="331"/>
        <v>11066.520782049043</v>
      </c>
      <c r="S1949" s="2">
        <f t="shared" si="340"/>
        <v>0</v>
      </c>
      <c r="T1949" s="2">
        <f t="shared" si="336"/>
        <v>-83.5</v>
      </c>
      <c r="U1949" s="2">
        <f t="shared" si="337"/>
        <v>-0.75821895729002553</v>
      </c>
      <c r="V1949" s="2">
        <f t="shared" si="338"/>
        <v>-25.5</v>
      </c>
      <c r="W1949" s="2">
        <f t="shared" si="339"/>
        <v>-0.2306416473240481</v>
      </c>
      <c r="X1949" t="str">
        <f>IF($T1950&gt;0, "up", "down")</f>
        <v>up</v>
      </c>
    </row>
    <row r="1950" spans="1:24" x14ac:dyDescent="0.2">
      <c r="A1950" s="1">
        <v>41374</v>
      </c>
      <c r="B1950" s="2">
        <v>11009.45</v>
      </c>
      <c r="C1950" s="2">
        <v>11143.6</v>
      </c>
      <c r="D1950" s="2">
        <v>10888.75</v>
      </c>
      <c r="E1950" s="2">
        <v>11122.25</v>
      </c>
      <c r="F1950" s="2">
        <f t="shared" si="330"/>
        <v>11041.012500000001</v>
      </c>
      <c r="G1950" s="2">
        <f>$C1950-$D1950</f>
        <v>254.85000000000036</v>
      </c>
      <c r="H1950" s="2">
        <f>$C1950-MAX($B1950,$E1950)</f>
        <v>21.350000000000364</v>
      </c>
      <c r="I1950" s="2">
        <f>MIN($B1950,$E1950)-$D1950</f>
        <v>120.70000000000073</v>
      </c>
      <c r="J1950" s="2">
        <f>$E1950-$B1950</f>
        <v>112.79999999999927</v>
      </c>
      <c r="K1950" s="2">
        <f>$H1950/$G1950</f>
        <v>8.3774769472239885E-2</v>
      </c>
      <c r="L1950" s="2">
        <f>$I1950/$G1950</f>
        <v>0.4736119285854446</v>
      </c>
      <c r="M1950" s="2">
        <f>ABS($J1950)/$G1950</f>
        <v>0.44261330194231552</v>
      </c>
      <c r="N1950" s="2">
        <f t="shared" si="332"/>
        <v>11079.291564098086</v>
      </c>
      <c r="O1950" s="2">
        <f t="shared" si="333"/>
        <v>11143.6</v>
      </c>
      <c r="P1950" s="2">
        <f t="shared" si="334"/>
        <v>10888.75</v>
      </c>
      <c r="Q1950" s="2">
        <f t="shared" si="335"/>
        <v>11041.012500000001</v>
      </c>
      <c r="R1950" s="2">
        <f t="shared" si="331"/>
        <v>11038.163516024521</v>
      </c>
      <c r="S1950" s="2">
        <f t="shared" si="340"/>
        <v>0</v>
      </c>
      <c r="T1950" s="2">
        <f t="shared" si="336"/>
        <v>193.10000000000036</v>
      </c>
      <c r="U1950" s="2">
        <f t="shared" si="337"/>
        <v>1.7668345662745992</v>
      </c>
      <c r="V1950" s="2">
        <f t="shared" si="338"/>
        <v>10.399999999999636</v>
      </c>
      <c r="W1950" s="2">
        <f t="shared" si="339"/>
        <v>9.4283069049879459E-2</v>
      </c>
      <c r="X1950" t="str">
        <f>IF($T1951&gt;0, "up", "down")</f>
        <v>up</v>
      </c>
    </row>
    <row r="1951" spans="1:24" x14ac:dyDescent="0.2">
      <c r="A1951" s="1">
        <v>41375</v>
      </c>
      <c r="B1951" s="2">
        <v>11220.5</v>
      </c>
      <c r="C1951" s="2">
        <v>11341.85</v>
      </c>
      <c r="D1951" s="2">
        <v>11154.05</v>
      </c>
      <c r="E1951" s="2">
        <v>11306.5</v>
      </c>
      <c r="F1951" s="2">
        <f t="shared" si="330"/>
        <v>11255.724999999999</v>
      </c>
      <c r="G1951" s="2">
        <f>$C1951-$D1951</f>
        <v>187.80000000000109</v>
      </c>
      <c r="H1951" s="2">
        <f>$C1951-MAX($B1951,$E1951)</f>
        <v>35.350000000000364</v>
      </c>
      <c r="I1951" s="2">
        <f>MIN($B1951,$E1951)-$D1951</f>
        <v>66.450000000000728</v>
      </c>
      <c r="J1951" s="2">
        <f>$E1951-$B1951</f>
        <v>86</v>
      </c>
      <c r="K1951" s="2">
        <f>$H1951/$G1951</f>
        <v>0.18823216187433525</v>
      </c>
      <c r="L1951" s="2">
        <f>$I1951/$G1951</f>
        <v>0.35383386581469828</v>
      </c>
      <c r="M1951" s="2">
        <f>ABS($J1951)/$G1951</f>
        <v>0.45793397231096644</v>
      </c>
      <c r="N1951" s="2">
        <f t="shared" si="332"/>
        <v>11060.152032049044</v>
      </c>
      <c r="O1951" s="2">
        <f t="shared" si="333"/>
        <v>11341.85</v>
      </c>
      <c r="P1951" s="2">
        <f t="shared" si="334"/>
        <v>11060.152032049044</v>
      </c>
      <c r="Q1951" s="2">
        <f t="shared" si="335"/>
        <v>11255.724999999999</v>
      </c>
      <c r="R1951" s="2">
        <f t="shared" si="331"/>
        <v>11179.469766024522</v>
      </c>
      <c r="S1951" s="2">
        <f t="shared" si="340"/>
        <v>0.9988540521593382</v>
      </c>
      <c r="T1951" s="2">
        <f t="shared" si="336"/>
        <v>184.25</v>
      </c>
      <c r="U1951" s="2">
        <f t="shared" si="337"/>
        <v>1.6565892692575694</v>
      </c>
      <c r="V1951" s="2">
        <f t="shared" si="338"/>
        <v>214.71249999999782</v>
      </c>
      <c r="W1951" s="2">
        <f t="shared" si="339"/>
        <v>1.9446812509269218</v>
      </c>
      <c r="X1951" t="str">
        <f>IF($T1952&gt;0, "up", "down")</f>
        <v>up</v>
      </c>
    </row>
    <row r="1952" spans="1:24" x14ac:dyDescent="0.2">
      <c r="A1952" s="1">
        <v>41376</v>
      </c>
      <c r="B1952" s="2">
        <v>11239.15</v>
      </c>
      <c r="C1952" s="2">
        <v>11442.9</v>
      </c>
      <c r="D1952" s="2">
        <v>11236.05</v>
      </c>
      <c r="E1952" s="2">
        <v>11410.1</v>
      </c>
      <c r="F1952" s="2">
        <f t="shared" si="330"/>
        <v>11332.05</v>
      </c>
      <c r="G1952" s="2">
        <f>$C1952-$D1952</f>
        <v>206.85000000000036</v>
      </c>
      <c r="H1952" s="2">
        <f>$C1952-MAX($B1952,$E1952)</f>
        <v>32.799999999999272</v>
      </c>
      <c r="I1952" s="2">
        <f>MIN($B1952,$E1952)-$D1952</f>
        <v>3.1000000000003638</v>
      </c>
      <c r="J1952" s="2">
        <f>$E1952-$B1952</f>
        <v>170.95000000000073</v>
      </c>
      <c r="K1952" s="2">
        <f>$H1952/$G1952</f>
        <v>0.15856901136088575</v>
      </c>
      <c r="L1952" s="2">
        <f>$I1952/$G1952</f>
        <v>1.4986705342037023E-2</v>
      </c>
      <c r="M1952" s="2">
        <f>ABS($J1952)/$G1952</f>
        <v>0.8264442832970772</v>
      </c>
      <c r="N1952" s="2">
        <f t="shared" si="332"/>
        <v>11157.938516024522</v>
      </c>
      <c r="O1952" s="2">
        <f t="shared" si="333"/>
        <v>11442.9</v>
      </c>
      <c r="P1952" s="2">
        <f t="shared" si="334"/>
        <v>11157.938516024522</v>
      </c>
      <c r="Q1952" s="2">
        <f t="shared" si="335"/>
        <v>11332.05</v>
      </c>
      <c r="R1952" s="2">
        <f t="shared" si="331"/>
        <v>11272.70675801226</v>
      </c>
      <c r="S1952" s="2">
        <f t="shared" si="340"/>
        <v>1</v>
      </c>
      <c r="T1952" s="2">
        <f t="shared" si="336"/>
        <v>103.60000000000036</v>
      </c>
      <c r="U1952" s="2">
        <f t="shared" si="337"/>
        <v>0.91628709149604526</v>
      </c>
      <c r="V1952" s="2">
        <f t="shared" si="338"/>
        <v>76.325000000000728</v>
      </c>
      <c r="W1952" s="2">
        <f t="shared" si="339"/>
        <v>0.67809936721091479</v>
      </c>
      <c r="X1952" t="str">
        <f>IF($T1953&gt;0, "up", "down")</f>
        <v>up</v>
      </c>
    </row>
    <row r="1953" spans="1:24" x14ac:dyDescent="0.2">
      <c r="A1953" s="1">
        <v>41379</v>
      </c>
      <c r="B1953" s="2">
        <v>11357.95</v>
      </c>
      <c r="C1953" s="2">
        <v>11643.3</v>
      </c>
      <c r="D1953" s="2">
        <v>11334.75</v>
      </c>
      <c r="E1953" s="2">
        <v>11526.25</v>
      </c>
      <c r="F1953" s="2">
        <f t="shared" si="330"/>
        <v>11465.5625</v>
      </c>
      <c r="G1953" s="2">
        <f>$C1953-$D1953</f>
        <v>308.54999999999927</v>
      </c>
      <c r="H1953" s="2">
        <f>$C1953-MAX($B1953,$E1953)</f>
        <v>117.04999999999927</v>
      </c>
      <c r="I1953" s="2">
        <f>MIN($B1953,$E1953)-$D1953</f>
        <v>23.200000000000728</v>
      </c>
      <c r="J1953" s="2">
        <f>$E1953-$B1953</f>
        <v>168.29999999999927</v>
      </c>
      <c r="K1953" s="2">
        <f>$H1953/$G1953</f>
        <v>0.37935504780424423</v>
      </c>
      <c r="L1953" s="2">
        <f>$I1953/$G1953</f>
        <v>7.5190406741211413E-2</v>
      </c>
      <c r="M1953" s="2">
        <f>ABS($J1953)/$G1953</f>
        <v>0.54545454545454441</v>
      </c>
      <c r="N1953" s="2">
        <f t="shared" si="332"/>
        <v>11244.994258012261</v>
      </c>
      <c r="O1953" s="2">
        <f t="shared" si="333"/>
        <v>11643.3</v>
      </c>
      <c r="P1953" s="2">
        <f t="shared" si="334"/>
        <v>11244.994258012261</v>
      </c>
      <c r="Q1953" s="2">
        <f t="shared" si="335"/>
        <v>11465.5625</v>
      </c>
      <c r="R1953" s="2">
        <f t="shared" si="331"/>
        <v>11399.71275400613</v>
      </c>
      <c r="S1953" s="2">
        <f t="shared" si="340"/>
        <v>1</v>
      </c>
      <c r="T1953" s="2">
        <f t="shared" si="336"/>
        <v>116.14999999999964</v>
      </c>
      <c r="U1953" s="2">
        <f t="shared" si="337"/>
        <v>1.0179577742526325</v>
      </c>
      <c r="V1953" s="2">
        <f t="shared" si="338"/>
        <v>133.51250000000073</v>
      </c>
      <c r="W1953" s="2">
        <f t="shared" si="339"/>
        <v>1.1781848826999592</v>
      </c>
      <c r="X1953" t="str">
        <f>IF($T1954&gt;0, "up", "down")</f>
        <v>up</v>
      </c>
    </row>
    <row r="1954" spans="1:24" x14ac:dyDescent="0.2">
      <c r="A1954" s="1">
        <v>41380</v>
      </c>
      <c r="B1954" s="2">
        <v>11517.9</v>
      </c>
      <c r="C1954" s="2">
        <v>11906.25</v>
      </c>
      <c r="D1954" s="2">
        <v>11515.3</v>
      </c>
      <c r="E1954" s="2">
        <v>11871.6</v>
      </c>
      <c r="F1954" s="2">
        <f t="shared" si="330"/>
        <v>11702.762499999999</v>
      </c>
      <c r="G1954" s="2">
        <f>$C1954-$D1954</f>
        <v>390.95000000000073</v>
      </c>
      <c r="H1954" s="2">
        <f>$C1954-MAX($B1954,$E1954)</f>
        <v>34.649999999999636</v>
      </c>
      <c r="I1954" s="2">
        <f>MIN($B1954,$E1954)-$D1954</f>
        <v>2.6000000000003638</v>
      </c>
      <c r="J1954" s="2">
        <f>$E1954-$B1954</f>
        <v>353.70000000000073</v>
      </c>
      <c r="K1954" s="2">
        <f>$H1954/$G1954</f>
        <v>8.8630259623991736E-2</v>
      </c>
      <c r="L1954" s="2">
        <f>$I1954/$G1954</f>
        <v>6.6504668116136563E-3</v>
      </c>
      <c r="M1954" s="2">
        <f>ABS($J1954)/$G1954</f>
        <v>0.90471927356439463</v>
      </c>
      <c r="N1954" s="2">
        <f t="shared" si="332"/>
        <v>11355.278379006129</v>
      </c>
      <c r="O1954" s="2">
        <f t="shared" si="333"/>
        <v>11906.25</v>
      </c>
      <c r="P1954" s="2">
        <f t="shared" si="334"/>
        <v>11355.278379006129</v>
      </c>
      <c r="Q1954" s="2">
        <f t="shared" si="335"/>
        <v>11702.762499999999</v>
      </c>
      <c r="R1954" s="2">
        <f t="shared" si="331"/>
        <v>11579.892314503064</v>
      </c>
      <c r="S1954" s="2">
        <f t="shared" si="340"/>
        <v>1</v>
      </c>
      <c r="T1954" s="2">
        <f t="shared" si="336"/>
        <v>345.35000000000036</v>
      </c>
      <c r="U1954" s="2">
        <f t="shared" si="337"/>
        <v>2.9962043162346848</v>
      </c>
      <c r="V1954" s="2">
        <f t="shared" si="338"/>
        <v>237.19999999999891</v>
      </c>
      <c r="W1954" s="2">
        <f t="shared" si="339"/>
        <v>2.0688038637441375</v>
      </c>
      <c r="X1954" t="str">
        <f>IF($T1955&gt;0, "up", "down")</f>
        <v>up</v>
      </c>
    </row>
    <row r="1955" spans="1:24" x14ac:dyDescent="0.2">
      <c r="A1955" s="1">
        <v>41381</v>
      </c>
      <c r="B1955" s="2">
        <v>11924.7</v>
      </c>
      <c r="C1955" s="2">
        <v>12112.25</v>
      </c>
      <c r="D1955" s="2">
        <v>11913.95</v>
      </c>
      <c r="E1955" s="2">
        <v>11981.05</v>
      </c>
      <c r="F1955" s="2">
        <f t="shared" si="330"/>
        <v>11982.987499999999</v>
      </c>
      <c r="G1955" s="2">
        <f>$C1955-$D1955</f>
        <v>198.29999999999927</v>
      </c>
      <c r="H1955" s="2">
        <f>$C1955-MAX($B1955,$E1955)</f>
        <v>131.20000000000073</v>
      </c>
      <c r="I1955" s="2">
        <f>MIN($B1955,$E1955)-$D1955</f>
        <v>10.75</v>
      </c>
      <c r="J1955" s="2">
        <f>$E1955-$B1955</f>
        <v>56.349999999998545</v>
      </c>
      <c r="K1955" s="2">
        <f>$H1955/$G1955</f>
        <v>0.66162380231972373</v>
      </c>
      <c r="L1955" s="2">
        <f>$I1955/$G1955</f>
        <v>5.4210791729702668E-2</v>
      </c>
      <c r="M1955" s="2">
        <f>ABS($J1955)/$G1955</f>
        <v>0.28416540595057366</v>
      </c>
      <c r="N1955" s="2">
        <f t="shared" si="332"/>
        <v>11529.020439503063</v>
      </c>
      <c r="O1955" s="2">
        <f t="shared" si="333"/>
        <v>12112.25</v>
      </c>
      <c r="P1955" s="2">
        <f t="shared" si="334"/>
        <v>11529.020439503063</v>
      </c>
      <c r="Q1955" s="2">
        <f t="shared" si="335"/>
        <v>11982.987499999999</v>
      </c>
      <c r="R1955" s="2">
        <f t="shared" si="331"/>
        <v>11788.319594751531</v>
      </c>
      <c r="S1955" s="2">
        <f t="shared" si="340"/>
        <v>1</v>
      </c>
      <c r="T1955" s="2">
        <f t="shared" si="336"/>
        <v>109.44999999999891</v>
      </c>
      <c r="U1955" s="2">
        <f t="shared" si="337"/>
        <v>0.92194817884698688</v>
      </c>
      <c r="V1955" s="2">
        <f t="shared" si="338"/>
        <v>280.22500000000036</v>
      </c>
      <c r="W1955" s="2">
        <f t="shared" si="339"/>
        <v>2.3945200972847256</v>
      </c>
      <c r="X1955" t="str">
        <f>IF($T1956&gt;0, "up", "down")</f>
        <v>up</v>
      </c>
    </row>
    <row r="1956" spans="1:24" x14ac:dyDescent="0.2">
      <c r="A1956" s="1">
        <v>41382</v>
      </c>
      <c r="B1956" s="2">
        <v>11902.55</v>
      </c>
      <c r="C1956" s="2">
        <v>12313</v>
      </c>
      <c r="D1956" s="2">
        <v>11891.95</v>
      </c>
      <c r="E1956" s="2">
        <v>12288.25</v>
      </c>
      <c r="F1956" s="2">
        <f t="shared" si="330"/>
        <v>12098.9375</v>
      </c>
      <c r="G1956" s="2">
        <f>$C1956-$D1956</f>
        <v>421.04999999999927</v>
      </c>
      <c r="H1956" s="2">
        <f>$C1956-MAX($B1956,$E1956)</f>
        <v>24.75</v>
      </c>
      <c r="I1956" s="2">
        <f>MIN($B1956,$E1956)-$D1956</f>
        <v>10.599999999998545</v>
      </c>
      <c r="J1956" s="2">
        <f>$E1956-$B1956</f>
        <v>385.70000000000073</v>
      </c>
      <c r="K1956" s="2">
        <f>$H1956/$G1956</f>
        <v>5.8781617385108759E-2</v>
      </c>
      <c r="L1956" s="2">
        <f>$I1956/$G1956</f>
        <v>2.5175157344729991E-2</v>
      </c>
      <c r="M1956" s="2">
        <f>ABS($J1956)/$G1956</f>
        <v>0.91604322527016124</v>
      </c>
      <c r="N1956" s="2">
        <f t="shared" si="332"/>
        <v>11756.003969751531</v>
      </c>
      <c r="O1956" s="2">
        <f t="shared" si="333"/>
        <v>12313</v>
      </c>
      <c r="P1956" s="2">
        <f t="shared" si="334"/>
        <v>11756.003969751531</v>
      </c>
      <c r="Q1956" s="2">
        <f t="shared" si="335"/>
        <v>12098.9375</v>
      </c>
      <c r="R1956" s="2">
        <f t="shared" si="331"/>
        <v>11980.986359875766</v>
      </c>
      <c r="S1956" s="2">
        <f t="shared" si="340"/>
        <v>1</v>
      </c>
      <c r="T1956" s="2">
        <f t="shared" si="336"/>
        <v>307.20000000000073</v>
      </c>
      <c r="U1956" s="2">
        <f t="shared" si="337"/>
        <v>2.5640490608085331</v>
      </c>
      <c r="V1956" s="2">
        <f t="shared" si="338"/>
        <v>115.95000000000073</v>
      </c>
      <c r="W1956" s="2">
        <f t="shared" si="339"/>
        <v>0.96762180549717447</v>
      </c>
      <c r="X1956" t="str">
        <f>IF($T1957&gt;0, "up", "down")</f>
        <v>up</v>
      </c>
    </row>
    <row r="1957" spans="1:24" x14ac:dyDescent="0.2">
      <c r="A1957" s="1">
        <v>41386</v>
      </c>
      <c r="B1957" s="2">
        <v>12317.4</v>
      </c>
      <c r="C1957" s="2">
        <v>12637.95</v>
      </c>
      <c r="D1957" s="2">
        <v>12317.4</v>
      </c>
      <c r="E1957" s="2">
        <v>12576.2</v>
      </c>
      <c r="F1957" s="2">
        <f t="shared" si="330"/>
        <v>12462.237499999999</v>
      </c>
      <c r="G1957" s="2">
        <f>$C1957-$D1957</f>
        <v>320.55000000000109</v>
      </c>
      <c r="H1957" s="2">
        <f>$C1957-MAX($B1957,$E1957)</f>
        <v>61.75</v>
      </c>
      <c r="I1957" s="2">
        <f>MIN($B1957,$E1957)-$D1957</f>
        <v>0</v>
      </c>
      <c r="J1957" s="2">
        <f>$E1957-$B1957</f>
        <v>258.80000000000109</v>
      </c>
      <c r="K1957" s="2">
        <f>$H1957/$G1957</f>
        <v>0.19263765403213162</v>
      </c>
      <c r="L1957" s="2">
        <f>$I1957/$G1957</f>
        <v>0</v>
      </c>
      <c r="M1957" s="2">
        <f>ABS($J1957)/$G1957</f>
        <v>0.80736234596786838</v>
      </c>
      <c r="N1957" s="2">
        <f t="shared" si="332"/>
        <v>11927.470734875766</v>
      </c>
      <c r="O1957" s="2">
        <f t="shared" si="333"/>
        <v>12637.95</v>
      </c>
      <c r="P1957" s="2">
        <f t="shared" si="334"/>
        <v>11927.470734875766</v>
      </c>
      <c r="Q1957" s="2">
        <f t="shared" si="335"/>
        <v>12462.237499999999</v>
      </c>
      <c r="R1957" s="2">
        <f t="shared" si="331"/>
        <v>12238.782242437883</v>
      </c>
      <c r="S1957" s="2">
        <f t="shared" si="340"/>
        <v>1</v>
      </c>
      <c r="T1957" s="2">
        <f t="shared" si="336"/>
        <v>287.95000000000073</v>
      </c>
      <c r="U1957" s="2">
        <f t="shared" si="337"/>
        <v>2.3432954244908815</v>
      </c>
      <c r="V1957" s="2">
        <f t="shared" si="338"/>
        <v>363.29999999999927</v>
      </c>
      <c r="W1957" s="2">
        <f t="shared" si="339"/>
        <v>3.0027430094584693</v>
      </c>
      <c r="X1957" t="str">
        <f>IF($T1958&gt;0, "up", "down")</f>
        <v>down</v>
      </c>
    </row>
    <row r="1958" spans="1:24" x14ac:dyDescent="0.2">
      <c r="A1958" s="1">
        <v>41387</v>
      </c>
      <c r="B1958" s="2">
        <v>12601.05</v>
      </c>
      <c r="C1958" s="2">
        <v>12605.7</v>
      </c>
      <c r="D1958" s="2">
        <v>12333</v>
      </c>
      <c r="E1958" s="2">
        <v>12543.4</v>
      </c>
      <c r="F1958" s="2">
        <f t="shared" si="330"/>
        <v>12520.7875</v>
      </c>
      <c r="G1958" s="2">
        <f>$C1958-$D1958</f>
        <v>272.70000000000073</v>
      </c>
      <c r="H1958" s="2">
        <f>$C1958-MAX($B1958,$E1958)</f>
        <v>4.6500000000014552</v>
      </c>
      <c r="I1958" s="2">
        <f>MIN($B1958,$E1958)-$D1958</f>
        <v>210.39999999999964</v>
      </c>
      <c r="J1958" s="2">
        <f>$E1958-$B1958</f>
        <v>-57.649999999999636</v>
      </c>
      <c r="K1958" s="2">
        <f>$H1958/$G1958</f>
        <v>1.7051705170522343E-2</v>
      </c>
      <c r="L1958" s="2">
        <f>$I1958/$G1958</f>
        <v>0.77154382104876817</v>
      </c>
      <c r="M1958" s="2">
        <f>ABS($J1958)/$G1958</f>
        <v>0.21140447378070951</v>
      </c>
      <c r="N1958" s="2">
        <f t="shared" si="332"/>
        <v>12194.854117437882</v>
      </c>
      <c r="O1958" s="2">
        <f t="shared" si="333"/>
        <v>12605.7</v>
      </c>
      <c r="P1958" s="2">
        <f t="shared" si="334"/>
        <v>12194.854117437882</v>
      </c>
      <c r="Q1958" s="2">
        <f t="shared" si="335"/>
        <v>12520.7875</v>
      </c>
      <c r="R1958" s="2">
        <f t="shared" si="331"/>
        <v>12379.048933718941</v>
      </c>
      <c r="S1958" s="2">
        <f t="shared" si="340"/>
        <v>1</v>
      </c>
      <c r="T1958" s="2">
        <f t="shared" si="336"/>
        <v>-32.800000000001091</v>
      </c>
      <c r="U1958" s="2">
        <f t="shared" si="337"/>
        <v>-0.26081010162052998</v>
      </c>
      <c r="V1958" s="2">
        <f t="shared" si="338"/>
        <v>58.550000000001091</v>
      </c>
      <c r="W1958" s="2">
        <f t="shared" si="339"/>
        <v>0.46981932417835159</v>
      </c>
      <c r="X1958" t="str">
        <f>IF($T1959&gt;0, "up", "down")</f>
        <v>up</v>
      </c>
    </row>
    <row r="1959" spans="1:24" x14ac:dyDescent="0.2">
      <c r="A1959" s="1">
        <v>41389</v>
      </c>
      <c r="B1959" s="2">
        <v>12632.25</v>
      </c>
      <c r="C1959" s="2">
        <v>12755.8</v>
      </c>
      <c r="D1959" s="2">
        <v>12611.5</v>
      </c>
      <c r="E1959" s="2">
        <v>12726.85</v>
      </c>
      <c r="F1959" s="2">
        <f t="shared" si="330"/>
        <v>12681.6</v>
      </c>
      <c r="G1959" s="2">
        <f>$C1959-$D1959</f>
        <v>144.29999999999927</v>
      </c>
      <c r="H1959" s="2">
        <f>$C1959-MAX($B1959,$E1959)</f>
        <v>28.949999999998909</v>
      </c>
      <c r="I1959" s="2">
        <f>MIN($B1959,$E1959)-$D1959</f>
        <v>20.75</v>
      </c>
      <c r="J1959" s="2">
        <f>$E1959-$B1959</f>
        <v>94.600000000000364</v>
      </c>
      <c r="K1959" s="2">
        <f>$H1959/$G1959</f>
        <v>0.20062370062369408</v>
      </c>
      <c r="L1959" s="2">
        <f>$I1959/$G1959</f>
        <v>0.14379764379764454</v>
      </c>
      <c r="M1959" s="2">
        <f>ABS($J1959)/$G1959</f>
        <v>0.65557865557866135</v>
      </c>
      <c r="N1959" s="2">
        <f t="shared" si="332"/>
        <v>12357.820808718941</v>
      </c>
      <c r="O1959" s="2">
        <f t="shared" si="333"/>
        <v>12755.8</v>
      </c>
      <c r="P1959" s="2">
        <f t="shared" si="334"/>
        <v>12357.820808718941</v>
      </c>
      <c r="Q1959" s="2">
        <f t="shared" si="335"/>
        <v>12681.6</v>
      </c>
      <c r="R1959" s="2">
        <f t="shared" si="331"/>
        <v>12538.260404359471</v>
      </c>
      <c r="S1959" s="2">
        <f t="shared" si="340"/>
        <v>1</v>
      </c>
      <c r="T1959" s="2">
        <f t="shared" si="336"/>
        <v>183.45000000000073</v>
      </c>
      <c r="U1959" s="2">
        <f t="shared" si="337"/>
        <v>1.4625221231882961</v>
      </c>
      <c r="V1959" s="2">
        <f t="shared" si="338"/>
        <v>160.8125</v>
      </c>
      <c r="W1959" s="2">
        <f t="shared" si="339"/>
        <v>1.2843641024975465</v>
      </c>
      <c r="X1959" t="str">
        <f>IF($T1960&gt;0, "up", "down")</f>
        <v>down</v>
      </c>
    </row>
    <row r="1960" spans="1:24" x14ac:dyDescent="0.2">
      <c r="A1960" s="1">
        <v>41390</v>
      </c>
      <c r="B1960" s="2">
        <v>12679.3</v>
      </c>
      <c r="C1960" s="2">
        <v>12679.9</v>
      </c>
      <c r="D1960" s="2">
        <v>12470</v>
      </c>
      <c r="E1960" s="2">
        <v>12533.15</v>
      </c>
      <c r="F1960" s="2">
        <f t="shared" si="330"/>
        <v>12590.5875</v>
      </c>
      <c r="G1960" s="2">
        <f>$C1960-$D1960</f>
        <v>209.89999999999964</v>
      </c>
      <c r="H1960" s="2">
        <f>$C1960-MAX($B1960,$E1960)</f>
        <v>0.6000000000003638</v>
      </c>
      <c r="I1960" s="2">
        <f>MIN($B1960,$E1960)-$D1960</f>
        <v>63.149999999999636</v>
      </c>
      <c r="J1960" s="2">
        <f>$E1960-$B1960</f>
        <v>-146.14999999999964</v>
      </c>
      <c r="K1960" s="2">
        <f>$H1960/$G1960</f>
        <v>2.8585040495491417E-3</v>
      </c>
      <c r="L1960" s="2">
        <f>$I1960/$G1960</f>
        <v>0.30085755121486302</v>
      </c>
      <c r="M1960" s="2">
        <f>ABS($J1960)/$G1960</f>
        <v>0.69628394473558786</v>
      </c>
      <c r="N1960" s="2">
        <f t="shared" si="332"/>
        <v>12519.71040435947</v>
      </c>
      <c r="O1960" s="2">
        <f t="shared" si="333"/>
        <v>12679.9</v>
      </c>
      <c r="P1960" s="2">
        <f t="shared" si="334"/>
        <v>12470</v>
      </c>
      <c r="Q1960" s="2">
        <f t="shared" si="335"/>
        <v>12590.5875</v>
      </c>
      <c r="R1960" s="2">
        <f t="shared" si="331"/>
        <v>12565.049476089867</v>
      </c>
      <c r="S1960" s="2">
        <f t="shared" si="340"/>
        <v>1</v>
      </c>
      <c r="T1960" s="2">
        <f t="shared" si="336"/>
        <v>-193.70000000000073</v>
      </c>
      <c r="U1960" s="2">
        <f t="shared" si="337"/>
        <v>-1.5219791228780155</v>
      </c>
      <c r="V1960" s="2">
        <f t="shared" si="338"/>
        <v>-91.012500000000728</v>
      </c>
      <c r="W1960" s="2">
        <f t="shared" si="339"/>
        <v>-0.71767363739591794</v>
      </c>
      <c r="X1960" t="str">
        <f>IF($T1961&gt;0, "up", "down")</f>
        <v>up</v>
      </c>
    </row>
    <row r="1961" spans="1:24" x14ac:dyDescent="0.2">
      <c r="A1961" s="1">
        <v>41393</v>
      </c>
      <c r="B1961" s="2">
        <v>12560.35</v>
      </c>
      <c r="C1961" s="2">
        <v>12661.25</v>
      </c>
      <c r="D1961" s="2">
        <v>12508.4</v>
      </c>
      <c r="E1961" s="2">
        <v>12609.15</v>
      </c>
      <c r="F1961" s="2">
        <f t="shared" si="330"/>
        <v>12584.7875</v>
      </c>
      <c r="G1961" s="2">
        <f>$C1961-$D1961</f>
        <v>152.85000000000036</v>
      </c>
      <c r="H1961" s="2">
        <f>$C1961-MAX($B1961,$E1961)</f>
        <v>52.100000000000364</v>
      </c>
      <c r="I1961" s="2">
        <f>MIN($B1961,$E1961)-$D1961</f>
        <v>51.950000000000728</v>
      </c>
      <c r="J1961" s="2">
        <f>$E1961-$B1961</f>
        <v>48.799999999999272</v>
      </c>
      <c r="K1961" s="2">
        <f>$H1961/$G1961</f>
        <v>0.34085704939483308</v>
      </c>
      <c r="L1961" s="2">
        <f>$I1961/$G1961</f>
        <v>0.3398756951259444</v>
      </c>
      <c r="M1961" s="2">
        <f>ABS($J1961)/$G1961</f>
        <v>0.31926725547922247</v>
      </c>
      <c r="N1961" s="2">
        <f t="shared" si="332"/>
        <v>12555.148952179734</v>
      </c>
      <c r="O1961" s="2">
        <f t="shared" si="333"/>
        <v>12661.25</v>
      </c>
      <c r="P1961" s="2">
        <f t="shared" si="334"/>
        <v>12508.4</v>
      </c>
      <c r="Q1961" s="2">
        <f t="shared" si="335"/>
        <v>12584.7875</v>
      </c>
      <c r="R1961" s="2">
        <f t="shared" si="331"/>
        <v>12577.396613044933</v>
      </c>
      <c r="S1961" s="2">
        <f t="shared" si="340"/>
        <v>1</v>
      </c>
      <c r="T1961" s="2">
        <f t="shared" si="336"/>
        <v>76</v>
      </c>
      <c r="U1961" s="2">
        <f t="shared" si="337"/>
        <v>0.60639184881693753</v>
      </c>
      <c r="V1961" s="2">
        <f t="shared" si="338"/>
        <v>-5.7999999999992724</v>
      </c>
      <c r="W1961" s="2">
        <f t="shared" si="339"/>
        <v>-4.6066158548989655E-2</v>
      </c>
      <c r="X1961" t="str">
        <f>IF($T1962&gt;0, "up", "down")</f>
        <v>down</v>
      </c>
    </row>
    <row r="1962" spans="1:24" x14ac:dyDescent="0.2">
      <c r="A1962" s="1">
        <v>41394</v>
      </c>
      <c r="B1962" s="2">
        <v>12638</v>
      </c>
      <c r="C1962" s="2">
        <v>12658.6</v>
      </c>
      <c r="D1962" s="2">
        <v>12402.15</v>
      </c>
      <c r="E1962" s="2">
        <v>12561.55</v>
      </c>
      <c r="F1962" s="2">
        <f t="shared" si="330"/>
        <v>12565.075000000001</v>
      </c>
      <c r="G1962" s="2">
        <f>$C1962-$D1962</f>
        <v>256.45000000000073</v>
      </c>
      <c r="H1962" s="2">
        <f>$C1962-MAX($B1962,$E1962)</f>
        <v>20.600000000000364</v>
      </c>
      <c r="I1962" s="2">
        <f>MIN($B1962,$E1962)-$D1962</f>
        <v>159.39999999999964</v>
      </c>
      <c r="J1962" s="2">
        <f>$E1962-$B1962</f>
        <v>-76.450000000000728</v>
      </c>
      <c r="K1962" s="2">
        <f>$H1962/$G1962</f>
        <v>8.0327549229870565E-2</v>
      </c>
      <c r="L1962" s="2">
        <f>$I1962/$G1962</f>
        <v>0.62156365763306365</v>
      </c>
      <c r="M1962" s="2">
        <f>ABS($J1962)/$G1962</f>
        <v>0.29810879313706573</v>
      </c>
      <c r="N1962" s="2">
        <f t="shared" si="332"/>
        <v>12569.968226089866</v>
      </c>
      <c r="O1962" s="2">
        <f t="shared" si="333"/>
        <v>12658.6</v>
      </c>
      <c r="P1962" s="2">
        <f t="shared" si="334"/>
        <v>12402.15</v>
      </c>
      <c r="Q1962" s="2">
        <f t="shared" si="335"/>
        <v>12565.075000000001</v>
      </c>
      <c r="R1962" s="2">
        <f t="shared" si="331"/>
        <v>12548.948306522467</v>
      </c>
      <c r="S1962" s="2">
        <f t="shared" si="340"/>
        <v>0.8565735348195791</v>
      </c>
      <c r="T1962" s="2">
        <f t="shared" si="336"/>
        <v>-47.600000000000364</v>
      </c>
      <c r="U1962" s="2">
        <f t="shared" si="337"/>
        <v>-0.37750363823097011</v>
      </c>
      <c r="V1962" s="2">
        <f t="shared" si="338"/>
        <v>-19.712499999999636</v>
      </c>
      <c r="W1962" s="2">
        <f t="shared" si="339"/>
        <v>-0.15663752764994748</v>
      </c>
      <c r="X1962" t="str">
        <f>IF($T1963&gt;0, "up", "down")</f>
        <v>up</v>
      </c>
    </row>
    <row r="1963" spans="1:24" x14ac:dyDescent="0.2">
      <c r="A1963" s="1">
        <v>41396</v>
      </c>
      <c r="B1963" s="2">
        <v>12554.7</v>
      </c>
      <c r="C1963" s="2">
        <v>12783.3</v>
      </c>
      <c r="D1963" s="2">
        <v>12552.85</v>
      </c>
      <c r="E1963" s="2">
        <v>12709.95</v>
      </c>
      <c r="F1963" s="2">
        <f t="shared" si="330"/>
        <v>12650.2</v>
      </c>
      <c r="G1963" s="2">
        <f>$C1963-$D1963</f>
        <v>230.44999999999891</v>
      </c>
      <c r="H1963" s="2">
        <f>$C1963-MAX($B1963,$E1963)</f>
        <v>73.349999999998545</v>
      </c>
      <c r="I1963" s="2">
        <f>MIN($B1963,$E1963)-$D1963</f>
        <v>1.8500000000003638</v>
      </c>
      <c r="J1963" s="2">
        <f>$E1963-$B1963</f>
        <v>155.25</v>
      </c>
      <c r="K1963" s="2">
        <f>$H1963/$G1963</f>
        <v>0.31829030158385285</v>
      </c>
      <c r="L1963" s="2">
        <f>$I1963/$G1963</f>
        <v>8.0277717509237255E-3</v>
      </c>
      <c r="M1963" s="2">
        <f>ABS($J1963)/$G1963</f>
        <v>0.67368192666522342</v>
      </c>
      <c r="N1963" s="2">
        <f t="shared" si="332"/>
        <v>12567.521613044933</v>
      </c>
      <c r="O1963" s="2">
        <f t="shared" si="333"/>
        <v>12783.3</v>
      </c>
      <c r="P1963" s="2">
        <f t="shared" si="334"/>
        <v>12552.85</v>
      </c>
      <c r="Q1963" s="2">
        <f t="shared" si="335"/>
        <v>12650.2</v>
      </c>
      <c r="R1963" s="2">
        <f t="shared" si="331"/>
        <v>12638.467903261233</v>
      </c>
      <c r="S1963" s="2">
        <f t="shared" si="340"/>
        <v>1</v>
      </c>
      <c r="T1963" s="2">
        <f t="shared" si="336"/>
        <v>148.40000000000146</v>
      </c>
      <c r="U1963" s="2">
        <f t="shared" si="337"/>
        <v>1.181382870744466</v>
      </c>
      <c r="V1963" s="2">
        <f t="shared" si="338"/>
        <v>85.125</v>
      </c>
      <c r="W1963" s="2">
        <f t="shared" si="339"/>
        <v>0.67747307517066147</v>
      </c>
      <c r="X1963" t="str">
        <f>IF($T1964&gt;0, "up", "down")</f>
        <v>down</v>
      </c>
    </row>
    <row r="1964" spans="1:24" x14ac:dyDescent="0.2">
      <c r="A1964" s="1">
        <v>41397</v>
      </c>
      <c r="B1964" s="2">
        <v>12678.9</v>
      </c>
      <c r="C1964" s="2">
        <v>12678.9</v>
      </c>
      <c r="D1964" s="2">
        <v>12364.7</v>
      </c>
      <c r="E1964" s="2">
        <v>12393.6</v>
      </c>
      <c r="F1964" s="2">
        <f t="shared" si="330"/>
        <v>12529.025</v>
      </c>
      <c r="G1964" s="2">
        <f>$C1964-$D1964</f>
        <v>314.19999999999891</v>
      </c>
      <c r="H1964" s="2">
        <f>$C1964-MAX($B1964,$E1964)</f>
        <v>0</v>
      </c>
      <c r="I1964" s="2">
        <f>MIN($B1964,$E1964)-$D1964</f>
        <v>28.899999999999636</v>
      </c>
      <c r="J1964" s="2">
        <f>$E1964-$B1964</f>
        <v>-285.29999999999927</v>
      </c>
      <c r="K1964" s="2">
        <f>$H1964/$G1964</f>
        <v>0</v>
      </c>
      <c r="L1964" s="2">
        <f>$I1964/$G1964</f>
        <v>9.197963080840145E-2</v>
      </c>
      <c r="M1964" s="2">
        <f>ABS($J1964)/$G1964</f>
        <v>0.90802036919159856</v>
      </c>
      <c r="N1964" s="2">
        <f t="shared" si="332"/>
        <v>12608.860806522467</v>
      </c>
      <c r="O1964" s="2">
        <f t="shared" si="333"/>
        <v>12678.9</v>
      </c>
      <c r="P1964" s="2">
        <f t="shared" si="334"/>
        <v>12364.7</v>
      </c>
      <c r="Q1964" s="2">
        <f t="shared" si="335"/>
        <v>12529.025</v>
      </c>
      <c r="R1964" s="2">
        <f t="shared" si="331"/>
        <v>12545.371451630617</v>
      </c>
      <c r="S1964" s="2">
        <f t="shared" si="340"/>
        <v>0</v>
      </c>
      <c r="T1964" s="2">
        <f t="shared" si="336"/>
        <v>-316.35000000000036</v>
      </c>
      <c r="U1964" s="2">
        <f t="shared" si="337"/>
        <v>-2.4889948426233017</v>
      </c>
      <c r="V1964" s="2">
        <f t="shared" si="338"/>
        <v>-121.17500000000109</v>
      </c>
      <c r="W1964" s="2">
        <f t="shared" si="339"/>
        <v>-0.95788999383409812</v>
      </c>
      <c r="X1964" t="str">
        <f>IF($T1965&gt;0, "up", "down")</f>
        <v>up</v>
      </c>
    </row>
    <row r="1965" spans="1:24" x14ac:dyDescent="0.2">
      <c r="A1965" s="1">
        <v>41400</v>
      </c>
      <c r="B1965" s="2">
        <v>12358.35</v>
      </c>
      <c r="C1965" s="2">
        <v>12436</v>
      </c>
      <c r="D1965" s="2">
        <v>12188.3</v>
      </c>
      <c r="E1965" s="2">
        <v>12396.4</v>
      </c>
      <c r="F1965" s="2">
        <f t="shared" si="330"/>
        <v>12344.762499999999</v>
      </c>
      <c r="G1965" s="2">
        <f>$C1965-$D1965</f>
        <v>247.70000000000073</v>
      </c>
      <c r="H1965" s="2">
        <f>$C1965-MAX($B1965,$E1965)</f>
        <v>39.600000000000364</v>
      </c>
      <c r="I1965" s="2">
        <f>MIN($B1965,$E1965)-$D1965</f>
        <v>170.05000000000109</v>
      </c>
      <c r="J1965" s="2">
        <f>$E1965-$B1965</f>
        <v>38.049999999999272</v>
      </c>
      <c r="K1965" s="2">
        <f>$H1965/$G1965</f>
        <v>0.15987081146548343</v>
      </c>
      <c r="L1965" s="2">
        <f>$I1965/$G1965</f>
        <v>0.68651594670973193</v>
      </c>
      <c r="M1965" s="2">
        <f>ABS($J1965)/$G1965</f>
        <v>0.15361324182478467</v>
      </c>
      <c r="N1965" s="2">
        <f t="shared" si="332"/>
        <v>12568.942903261233</v>
      </c>
      <c r="O1965" s="2">
        <f t="shared" si="333"/>
        <v>12568.942903261233</v>
      </c>
      <c r="P1965" s="2">
        <f t="shared" si="334"/>
        <v>12188.3</v>
      </c>
      <c r="Q1965" s="2">
        <f t="shared" si="335"/>
        <v>12344.762499999999</v>
      </c>
      <c r="R1965" s="2">
        <f t="shared" si="331"/>
        <v>12417.737076630616</v>
      </c>
      <c r="S1965" s="2">
        <f t="shared" si="340"/>
        <v>0</v>
      </c>
      <c r="T1965" s="2">
        <f t="shared" si="336"/>
        <v>2.7999999999992724</v>
      </c>
      <c r="U1965" s="2">
        <f t="shared" si="337"/>
        <v>2.2592305706165054E-2</v>
      </c>
      <c r="V1965" s="2">
        <f t="shared" si="338"/>
        <v>-184.26250000000073</v>
      </c>
      <c r="W1965" s="2">
        <f t="shared" si="339"/>
        <v>-1.4706850692691629</v>
      </c>
      <c r="X1965" t="str">
        <f>IF($T1966&gt;0, "up", "down")</f>
        <v>up</v>
      </c>
    </row>
    <row r="1966" spans="1:24" x14ac:dyDescent="0.2">
      <c r="A1966" s="1">
        <v>41401</v>
      </c>
      <c r="B1966" s="2">
        <v>12404.55</v>
      </c>
      <c r="C1966" s="2">
        <v>12649.45</v>
      </c>
      <c r="D1966" s="2">
        <v>12404.55</v>
      </c>
      <c r="E1966" s="2">
        <v>12631.5</v>
      </c>
      <c r="F1966" s="2">
        <f t="shared" si="330"/>
        <v>12522.512500000001</v>
      </c>
      <c r="G1966" s="2">
        <f>$C1966-$D1966</f>
        <v>244.90000000000146</v>
      </c>
      <c r="H1966" s="2">
        <f>$C1966-MAX($B1966,$E1966)</f>
        <v>17.950000000000728</v>
      </c>
      <c r="I1966" s="2">
        <f>MIN($B1966,$E1966)-$D1966</f>
        <v>0</v>
      </c>
      <c r="J1966" s="2">
        <f>$E1966-$B1966</f>
        <v>226.95000000000073</v>
      </c>
      <c r="K1966" s="2">
        <f>$H1966/$G1966</f>
        <v>7.32952225398147E-2</v>
      </c>
      <c r="L1966" s="2">
        <f>$I1966/$G1966</f>
        <v>0</v>
      </c>
      <c r="M1966" s="2">
        <f>ABS($J1966)/$G1966</f>
        <v>0.92670477746018531</v>
      </c>
      <c r="N1966" s="2">
        <f t="shared" si="332"/>
        <v>12456.852701630616</v>
      </c>
      <c r="O1966" s="2">
        <f t="shared" si="333"/>
        <v>12649.45</v>
      </c>
      <c r="P1966" s="2">
        <f t="shared" si="334"/>
        <v>12404.55</v>
      </c>
      <c r="Q1966" s="2">
        <f t="shared" si="335"/>
        <v>12522.512500000001</v>
      </c>
      <c r="R1966" s="2">
        <f t="shared" si="331"/>
        <v>12508.341300407654</v>
      </c>
      <c r="S1966" s="2">
        <f t="shared" si="340"/>
        <v>0.41047381174655745</v>
      </c>
      <c r="T1966" s="2">
        <f t="shared" si="336"/>
        <v>235.10000000000036</v>
      </c>
      <c r="U1966" s="2">
        <f t="shared" si="337"/>
        <v>1.8965183440353681</v>
      </c>
      <c r="V1966" s="2">
        <f t="shared" si="338"/>
        <v>177.75000000000182</v>
      </c>
      <c r="W1966" s="2">
        <f t="shared" si="339"/>
        <v>1.4398818932320636</v>
      </c>
      <c r="X1966" t="str">
        <f>IF($T1967&gt;0, "up", "down")</f>
        <v>up</v>
      </c>
    </row>
    <row r="1967" spans="1:24" x14ac:dyDescent="0.2">
      <c r="A1967" s="1">
        <v>41402</v>
      </c>
      <c r="B1967" s="2">
        <v>12662.1</v>
      </c>
      <c r="C1967" s="2">
        <v>12694.4</v>
      </c>
      <c r="D1967" s="2">
        <v>12514.7</v>
      </c>
      <c r="E1967" s="2">
        <v>12643.05</v>
      </c>
      <c r="F1967" s="2">
        <f t="shared" si="330"/>
        <v>12628.5625</v>
      </c>
      <c r="G1967" s="2">
        <f>$C1967-$D1967</f>
        <v>179.69999999999891</v>
      </c>
      <c r="H1967" s="2">
        <f>$C1967-MAX($B1967,$E1967)</f>
        <v>32.299999999999272</v>
      </c>
      <c r="I1967" s="2">
        <f>MIN($B1967,$E1967)-$D1967</f>
        <v>128.34999999999854</v>
      </c>
      <c r="J1967" s="2">
        <f>$E1967-$B1967</f>
        <v>-19.050000000001091</v>
      </c>
      <c r="K1967" s="2">
        <f>$H1967/$G1967</f>
        <v>0.17974401780745392</v>
      </c>
      <c r="L1967" s="2">
        <f>$I1967/$G1967</f>
        <v>0.71424596549804853</v>
      </c>
      <c r="M1967" s="2">
        <f>ABS($J1967)/$G1967</f>
        <v>0.10601001669449754</v>
      </c>
      <c r="N1967" s="2">
        <f t="shared" si="332"/>
        <v>12489.682600815308</v>
      </c>
      <c r="O1967" s="2">
        <f t="shared" si="333"/>
        <v>12694.4</v>
      </c>
      <c r="P1967" s="2">
        <f t="shared" si="334"/>
        <v>12489.682600815308</v>
      </c>
      <c r="Q1967" s="2">
        <f t="shared" si="335"/>
        <v>12628.5625</v>
      </c>
      <c r="R1967" s="2">
        <f t="shared" si="331"/>
        <v>12575.581925407654</v>
      </c>
      <c r="S1967" s="2">
        <f t="shared" si="340"/>
        <v>0.71510106307527388</v>
      </c>
      <c r="T1967" s="2">
        <f t="shared" si="336"/>
        <v>11.549999999999272</v>
      </c>
      <c r="U1967" s="2">
        <f t="shared" si="337"/>
        <v>9.1438071487941031E-2</v>
      </c>
      <c r="V1967" s="2">
        <f t="shared" si="338"/>
        <v>106.04999999999927</v>
      </c>
      <c r="W1967" s="2">
        <f t="shared" si="339"/>
        <v>0.84687477852387272</v>
      </c>
      <c r="X1967" t="str">
        <f>IF($T1968&gt;0, "up", "down")</f>
        <v>down</v>
      </c>
    </row>
    <row r="1968" spans="1:24" x14ac:dyDescent="0.2">
      <c r="A1968" s="1">
        <v>41403</v>
      </c>
      <c r="B1968" s="2">
        <v>12663.75</v>
      </c>
      <c r="C1968" s="2">
        <v>12718.9</v>
      </c>
      <c r="D1968" s="2">
        <v>12541.8</v>
      </c>
      <c r="E1968" s="2">
        <v>12596.3</v>
      </c>
      <c r="F1968" s="2">
        <f t="shared" si="330"/>
        <v>12630.1875</v>
      </c>
      <c r="G1968" s="2">
        <f>$C1968-$D1968</f>
        <v>177.10000000000036</v>
      </c>
      <c r="H1968" s="2">
        <f>$C1968-MAX($B1968,$E1968)</f>
        <v>55.149999999999636</v>
      </c>
      <c r="I1968" s="2">
        <f>MIN($B1968,$E1968)-$D1968</f>
        <v>54.5</v>
      </c>
      <c r="J1968" s="2">
        <f>$E1968-$B1968</f>
        <v>-67.450000000000728</v>
      </c>
      <c r="K1968" s="2">
        <f>$H1968/$G1968</f>
        <v>0.31140598531902608</v>
      </c>
      <c r="L1968" s="2">
        <f>$I1968/$G1968</f>
        <v>0.30773574251835056</v>
      </c>
      <c r="M1968" s="2">
        <f>ABS($J1968)/$G1968</f>
        <v>0.3808582721626233</v>
      </c>
      <c r="N1968" s="2">
        <f t="shared" si="332"/>
        <v>12559.122550407654</v>
      </c>
      <c r="O1968" s="2">
        <f t="shared" si="333"/>
        <v>12718.9</v>
      </c>
      <c r="P1968" s="2">
        <f t="shared" si="334"/>
        <v>12541.8</v>
      </c>
      <c r="Q1968" s="2">
        <f t="shared" si="335"/>
        <v>12630.1875</v>
      </c>
      <c r="R1968" s="2">
        <f t="shared" si="331"/>
        <v>12612.502512601914</v>
      </c>
      <c r="S1968" s="2">
        <f t="shared" si="340"/>
        <v>1</v>
      </c>
      <c r="T1968" s="2">
        <f t="shared" si="336"/>
        <v>-46.75</v>
      </c>
      <c r="U1968" s="2">
        <f t="shared" si="337"/>
        <v>-0.36976837076496571</v>
      </c>
      <c r="V1968" s="2">
        <f t="shared" si="338"/>
        <v>1.625</v>
      </c>
      <c r="W1968" s="2">
        <f t="shared" si="339"/>
        <v>1.2867656156431108E-2</v>
      </c>
      <c r="X1968" t="str">
        <f>IF($T1969&gt;0, "up", "down")</f>
        <v>up</v>
      </c>
    </row>
    <row r="1969" spans="1:24" x14ac:dyDescent="0.2">
      <c r="A1969" s="1">
        <v>41404</v>
      </c>
      <c r="B1969" s="2">
        <v>12580.4</v>
      </c>
      <c r="C1969" s="2">
        <v>12783.05</v>
      </c>
      <c r="D1969" s="2">
        <v>12580.4</v>
      </c>
      <c r="E1969" s="2">
        <v>12752.3</v>
      </c>
      <c r="F1969" s="2">
        <f t="shared" si="330"/>
        <v>12674.037499999999</v>
      </c>
      <c r="G1969" s="2">
        <f>$C1969-$D1969</f>
        <v>202.64999999999964</v>
      </c>
      <c r="H1969" s="2">
        <f>$C1969-MAX($B1969,$E1969)</f>
        <v>30.75</v>
      </c>
      <c r="I1969" s="2">
        <f>MIN($B1969,$E1969)-$D1969</f>
        <v>0</v>
      </c>
      <c r="J1969" s="2">
        <f>$E1969-$B1969</f>
        <v>171.89999999999964</v>
      </c>
      <c r="K1969" s="2">
        <f>$H1969/$G1969</f>
        <v>0.15173945225758725</v>
      </c>
      <c r="L1969" s="2">
        <f>$I1969/$G1969</f>
        <v>0</v>
      </c>
      <c r="M1969" s="2">
        <f>ABS($J1969)/$G1969</f>
        <v>0.84826054774241277</v>
      </c>
      <c r="N1969" s="2">
        <f t="shared" si="332"/>
        <v>12594.655025203827</v>
      </c>
      <c r="O1969" s="2">
        <f t="shared" si="333"/>
        <v>12783.05</v>
      </c>
      <c r="P1969" s="2">
        <f t="shared" si="334"/>
        <v>12580.4</v>
      </c>
      <c r="Q1969" s="2">
        <f t="shared" si="335"/>
        <v>12674.037499999999</v>
      </c>
      <c r="R1969" s="2">
        <f t="shared" si="331"/>
        <v>12658.035631300956</v>
      </c>
      <c r="S1969" s="2">
        <f t="shared" si="340"/>
        <v>1</v>
      </c>
      <c r="T1969" s="2">
        <f t="shared" si="336"/>
        <v>156</v>
      </c>
      <c r="U1969" s="2">
        <f t="shared" si="337"/>
        <v>1.2384589125378087</v>
      </c>
      <c r="V1969" s="2">
        <f t="shared" si="338"/>
        <v>43.849999999998545</v>
      </c>
      <c r="W1969" s="2">
        <f t="shared" si="339"/>
        <v>0.3471840778293952</v>
      </c>
      <c r="X1969" t="str">
        <f>IF($T1970&gt;0, "up", "down")</f>
        <v>up</v>
      </c>
    </row>
    <row r="1970" spans="1:24" x14ac:dyDescent="0.2">
      <c r="A1970" s="1">
        <v>41405</v>
      </c>
      <c r="B1970" s="2">
        <v>12730.35</v>
      </c>
      <c r="C1970" s="2">
        <v>12811.25</v>
      </c>
      <c r="D1970" s="2">
        <v>12730.35</v>
      </c>
      <c r="E1970" s="2">
        <v>12780.15</v>
      </c>
      <c r="F1970" s="2">
        <f t="shared" si="330"/>
        <v>12763.025</v>
      </c>
      <c r="G1970" s="2">
        <f>$C1970-$D1970</f>
        <v>80.899999999999636</v>
      </c>
      <c r="H1970" s="2">
        <f>$C1970-MAX($B1970,$E1970)</f>
        <v>31.100000000000364</v>
      </c>
      <c r="I1970" s="2">
        <f>MIN($B1970,$E1970)-$D1970</f>
        <v>0</v>
      </c>
      <c r="J1970" s="2">
        <f>$E1970-$B1970</f>
        <v>49.799999999999272</v>
      </c>
      <c r="K1970" s="2">
        <f>$H1970/$G1970</f>
        <v>0.38442521631644627</v>
      </c>
      <c r="L1970" s="2">
        <f>$I1970/$G1970</f>
        <v>0</v>
      </c>
      <c r="M1970" s="2">
        <f>ABS($J1970)/$G1970</f>
        <v>0.61557478368355367</v>
      </c>
      <c r="N1970" s="2">
        <f t="shared" si="332"/>
        <v>12634.346262601914</v>
      </c>
      <c r="O1970" s="2">
        <f t="shared" si="333"/>
        <v>12811.25</v>
      </c>
      <c r="P1970" s="2">
        <f t="shared" si="334"/>
        <v>12634.346262601914</v>
      </c>
      <c r="Q1970" s="2">
        <f t="shared" si="335"/>
        <v>12763.025</v>
      </c>
      <c r="R1970" s="2">
        <f t="shared" si="331"/>
        <v>12710.741881300957</v>
      </c>
      <c r="S1970" s="2">
        <f t="shared" si="340"/>
        <v>1</v>
      </c>
      <c r="T1970" s="2">
        <f t="shared" si="336"/>
        <v>27.850000000000364</v>
      </c>
      <c r="U1970" s="2">
        <f t="shared" si="337"/>
        <v>0.2183919763493673</v>
      </c>
      <c r="V1970" s="2">
        <f t="shared" si="338"/>
        <v>88.987500000001091</v>
      </c>
      <c r="W1970" s="2">
        <f t="shared" si="339"/>
        <v>0.70212432305018113</v>
      </c>
      <c r="X1970" t="str">
        <f>IF($T1971&gt;0, "up", "down")</f>
        <v>down</v>
      </c>
    </row>
    <row r="1971" spans="1:24" x14ac:dyDescent="0.2">
      <c r="A1971" s="1">
        <v>41407</v>
      </c>
      <c r="B1971" s="2">
        <v>12760.45</v>
      </c>
      <c r="C1971" s="2">
        <v>12865.35</v>
      </c>
      <c r="D1971" s="2">
        <v>12546.25</v>
      </c>
      <c r="E1971" s="2">
        <v>12568.85</v>
      </c>
      <c r="F1971" s="2">
        <f t="shared" si="330"/>
        <v>12685.225</v>
      </c>
      <c r="G1971" s="2">
        <f>$C1971-$D1971</f>
        <v>319.10000000000036</v>
      </c>
      <c r="H1971" s="2">
        <f>$C1971-MAX($B1971,$E1971)</f>
        <v>104.89999999999964</v>
      </c>
      <c r="I1971" s="2">
        <f>MIN($B1971,$E1971)-$D1971</f>
        <v>22.600000000000364</v>
      </c>
      <c r="J1971" s="2">
        <f>$E1971-$B1971</f>
        <v>-191.60000000000036</v>
      </c>
      <c r="K1971" s="2">
        <f>$H1971/$G1971</f>
        <v>0.3287370730178612</v>
      </c>
      <c r="L1971" s="2">
        <f>$I1971/$G1971</f>
        <v>7.0824193042934303E-2</v>
      </c>
      <c r="M1971" s="2">
        <f>ABS($J1971)/$G1971</f>
        <v>0.60043873393920444</v>
      </c>
      <c r="N1971" s="2">
        <f t="shared" si="332"/>
        <v>12698.685631300956</v>
      </c>
      <c r="O1971" s="2">
        <f t="shared" si="333"/>
        <v>12865.35</v>
      </c>
      <c r="P1971" s="2">
        <f t="shared" si="334"/>
        <v>12546.25</v>
      </c>
      <c r="Q1971" s="2">
        <f t="shared" si="335"/>
        <v>12685.225</v>
      </c>
      <c r="R1971" s="2">
        <f t="shared" si="331"/>
        <v>12698.877657825238</v>
      </c>
      <c r="S1971" s="2">
        <f t="shared" si="340"/>
        <v>0.91222086898959376</v>
      </c>
      <c r="T1971" s="2">
        <f t="shared" si="336"/>
        <v>-211.29999999999927</v>
      </c>
      <c r="U1971" s="2">
        <f t="shared" si="337"/>
        <v>-1.6533452267774578</v>
      </c>
      <c r="V1971" s="2">
        <f t="shared" si="338"/>
        <v>-77.799999999999272</v>
      </c>
      <c r="W1971" s="2">
        <f t="shared" si="339"/>
        <v>-0.60957335741330343</v>
      </c>
      <c r="X1971" t="str">
        <f>IF($T1972&gt;0, "up", "down")</f>
        <v>up</v>
      </c>
    </row>
    <row r="1972" spans="1:24" x14ac:dyDescent="0.2">
      <c r="A1972" s="1">
        <v>41408</v>
      </c>
      <c r="B1972" s="2">
        <v>12567.55</v>
      </c>
      <c r="C1972" s="2">
        <v>12698.35</v>
      </c>
      <c r="D1972" s="2">
        <v>12516.1</v>
      </c>
      <c r="E1972" s="2">
        <v>12583.6</v>
      </c>
      <c r="F1972" s="2">
        <f t="shared" si="330"/>
        <v>12591.4</v>
      </c>
      <c r="G1972" s="2">
        <f>$C1972-$D1972</f>
        <v>182.25</v>
      </c>
      <c r="H1972" s="2">
        <f>$C1972-MAX($B1972,$E1972)</f>
        <v>114.75</v>
      </c>
      <c r="I1972" s="2">
        <f>MIN($B1972,$E1972)-$D1972</f>
        <v>51.449999999998909</v>
      </c>
      <c r="J1972" s="2">
        <f>$E1972-$B1972</f>
        <v>16.050000000001091</v>
      </c>
      <c r="K1972" s="2">
        <f>$H1972/$G1972</f>
        <v>0.62962962962962965</v>
      </c>
      <c r="L1972" s="2">
        <f>$I1972/$G1972</f>
        <v>0.28230452674896522</v>
      </c>
      <c r="M1972" s="2">
        <f>ABS($J1972)/$G1972</f>
        <v>8.8065843621405168E-2</v>
      </c>
      <c r="N1972" s="2">
        <f t="shared" si="332"/>
        <v>12691.955315650477</v>
      </c>
      <c r="O1972" s="2">
        <f t="shared" si="333"/>
        <v>12698.35</v>
      </c>
      <c r="P1972" s="2">
        <f t="shared" si="334"/>
        <v>12516.1</v>
      </c>
      <c r="Q1972" s="2">
        <f t="shared" si="335"/>
        <v>12591.4</v>
      </c>
      <c r="R1972" s="2">
        <f t="shared" si="331"/>
        <v>12624.451328912619</v>
      </c>
      <c r="S1972" s="2">
        <f t="shared" si="340"/>
        <v>0.12162961212943574</v>
      </c>
      <c r="T1972" s="2">
        <f t="shared" si="336"/>
        <v>14.75</v>
      </c>
      <c r="U1972" s="2">
        <f t="shared" si="337"/>
        <v>0.11735361628152138</v>
      </c>
      <c r="V1972" s="2">
        <f t="shared" si="338"/>
        <v>-93.825000000000728</v>
      </c>
      <c r="W1972" s="2">
        <f t="shared" si="339"/>
        <v>-0.73964001426857406</v>
      </c>
      <c r="X1972" t="str">
        <f>IF($T1973&gt;0, "up", "down")</f>
        <v>up</v>
      </c>
    </row>
    <row r="1973" spans="1:24" x14ac:dyDescent="0.2">
      <c r="A1973" s="1">
        <v>41409</v>
      </c>
      <c r="B1973" s="2">
        <v>12646.35</v>
      </c>
      <c r="C1973" s="2">
        <v>13099.35</v>
      </c>
      <c r="D1973" s="2">
        <v>12646.35</v>
      </c>
      <c r="E1973" s="2">
        <v>13077.9</v>
      </c>
      <c r="F1973" s="2">
        <f t="shared" si="330"/>
        <v>12867.487500000001</v>
      </c>
      <c r="G1973" s="2">
        <f>$C1973-$D1973</f>
        <v>453</v>
      </c>
      <c r="H1973" s="2">
        <f>$C1973-MAX($B1973,$E1973)</f>
        <v>21.450000000000728</v>
      </c>
      <c r="I1973" s="2">
        <f>MIN($B1973,$E1973)-$D1973</f>
        <v>0</v>
      </c>
      <c r="J1973" s="2">
        <f>$E1973-$B1973</f>
        <v>431.54999999999927</v>
      </c>
      <c r="K1973" s="2">
        <f>$H1973/$G1973</f>
        <v>4.7350993377485051E-2</v>
      </c>
      <c r="L1973" s="2">
        <f>$I1973/$G1973</f>
        <v>0</v>
      </c>
      <c r="M1973" s="2">
        <f>ABS($J1973)/$G1973</f>
        <v>0.95264900662251495</v>
      </c>
      <c r="N1973" s="2">
        <f t="shared" si="332"/>
        <v>12641.677657825239</v>
      </c>
      <c r="O1973" s="2">
        <f t="shared" si="333"/>
        <v>13099.35</v>
      </c>
      <c r="P1973" s="2">
        <f t="shared" si="334"/>
        <v>12641.677657825239</v>
      </c>
      <c r="Q1973" s="2">
        <f t="shared" si="335"/>
        <v>12867.487500000001</v>
      </c>
      <c r="R1973" s="2">
        <f t="shared" si="331"/>
        <v>12812.54820391262</v>
      </c>
      <c r="S1973" s="2">
        <f t="shared" si="340"/>
        <v>1</v>
      </c>
      <c r="T1973" s="2">
        <f t="shared" si="336"/>
        <v>494.29999999999927</v>
      </c>
      <c r="U1973" s="2">
        <f t="shared" si="337"/>
        <v>3.9281286754187934</v>
      </c>
      <c r="V1973" s="2">
        <f t="shared" si="338"/>
        <v>276.08750000000146</v>
      </c>
      <c r="W1973" s="2">
        <f t="shared" si="339"/>
        <v>2.1926672173070627</v>
      </c>
      <c r="X1973" t="str">
        <f>IF($T1974&gt;0, "up", "down")</f>
        <v>up</v>
      </c>
    </row>
    <row r="1974" spans="1:24" x14ac:dyDescent="0.2">
      <c r="A1974" s="1">
        <v>41410</v>
      </c>
      <c r="B1974" s="2">
        <v>13022.25</v>
      </c>
      <c r="C1974" s="2">
        <v>13281.8</v>
      </c>
      <c r="D1974" s="2">
        <v>13022.25</v>
      </c>
      <c r="E1974" s="2">
        <v>13239.45</v>
      </c>
      <c r="F1974" s="2">
        <f t="shared" si="330"/>
        <v>13141.4375</v>
      </c>
      <c r="G1974" s="2">
        <f>$C1974-$D1974</f>
        <v>259.54999999999927</v>
      </c>
      <c r="H1974" s="2">
        <f>$C1974-MAX($B1974,$E1974)</f>
        <v>42.349999999998545</v>
      </c>
      <c r="I1974" s="2">
        <f>MIN($B1974,$E1974)-$D1974</f>
        <v>0</v>
      </c>
      <c r="J1974" s="2">
        <f>$E1974-$B1974</f>
        <v>217.20000000000073</v>
      </c>
      <c r="K1974" s="2">
        <f>$H1974/$G1974</f>
        <v>0.16316701984202914</v>
      </c>
      <c r="L1974" s="2">
        <f>$I1974/$G1974</f>
        <v>0</v>
      </c>
      <c r="M1974" s="2">
        <f>ABS($J1974)/$G1974</f>
        <v>0.83683298015797081</v>
      </c>
      <c r="N1974" s="2">
        <f t="shared" si="332"/>
        <v>12754.582578912621</v>
      </c>
      <c r="O1974" s="2">
        <f t="shared" si="333"/>
        <v>13281.8</v>
      </c>
      <c r="P1974" s="2">
        <f t="shared" si="334"/>
        <v>12754.582578912621</v>
      </c>
      <c r="Q1974" s="2">
        <f t="shared" si="335"/>
        <v>13141.4375</v>
      </c>
      <c r="R1974" s="2">
        <f t="shared" si="331"/>
        <v>12983.100664456309</v>
      </c>
      <c r="S1974" s="2">
        <f t="shared" si="340"/>
        <v>1</v>
      </c>
      <c r="T1974" s="2">
        <f t="shared" si="336"/>
        <v>161.55000000000109</v>
      </c>
      <c r="U1974" s="2">
        <f t="shared" si="337"/>
        <v>1.2352900695065805</v>
      </c>
      <c r="V1974" s="2">
        <f t="shared" si="338"/>
        <v>273.94999999999891</v>
      </c>
      <c r="W1974" s="2">
        <f t="shared" si="339"/>
        <v>2.1290092568576338</v>
      </c>
      <c r="X1974" t="str">
        <f>IF($T1975&gt;0, "up", "down")</f>
        <v>up</v>
      </c>
    </row>
    <row r="1975" spans="1:24" x14ac:dyDescent="0.2">
      <c r="A1975" s="1">
        <v>41411</v>
      </c>
      <c r="B1975" s="2">
        <v>13227.8</v>
      </c>
      <c r="C1975" s="2">
        <v>13355.1</v>
      </c>
      <c r="D1975" s="2">
        <v>13116.85</v>
      </c>
      <c r="E1975" s="2">
        <v>13317.1</v>
      </c>
      <c r="F1975" s="2">
        <f t="shared" si="330"/>
        <v>13254.2125</v>
      </c>
      <c r="G1975" s="2">
        <f>$C1975-$D1975</f>
        <v>238.25</v>
      </c>
      <c r="H1975" s="2">
        <f>$C1975-MAX($B1975,$E1975)</f>
        <v>38</v>
      </c>
      <c r="I1975" s="2">
        <f>MIN($B1975,$E1975)-$D1975</f>
        <v>110.94999999999891</v>
      </c>
      <c r="J1975" s="2">
        <f>$E1975-$B1975</f>
        <v>89.300000000001091</v>
      </c>
      <c r="K1975" s="2">
        <f>$H1975/$G1975</f>
        <v>0.15949632738719832</v>
      </c>
      <c r="L1975" s="2">
        <f>$I1975/$G1975</f>
        <v>0.46568730325288105</v>
      </c>
      <c r="M1975" s="2">
        <f>ABS($J1975)/$G1975</f>
        <v>0.37481636935992063</v>
      </c>
      <c r="N1975" s="2">
        <f t="shared" si="332"/>
        <v>12948.010039456311</v>
      </c>
      <c r="O1975" s="2">
        <f t="shared" si="333"/>
        <v>13355.1</v>
      </c>
      <c r="P1975" s="2">
        <f t="shared" si="334"/>
        <v>12948.010039456311</v>
      </c>
      <c r="Q1975" s="2">
        <f t="shared" si="335"/>
        <v>13254.2125</v>
      </c>
      <c r="R1975" s="2">
        <f t="shared" si="331"/>
        <v>13126.333144728156</v>
      </c>
      <c r="S1975" s="2">
        <f t="shared" si="340"/>
        <v>1</v>
      </c>
      <c r="T1975" s="2">
        <f t="shared" si="336"/>
        <v>77.649999999999636</v>
      </c>
      <c r="U1975" s="2">
        <f t="shared" si="337"/>
        <v>0.58650472640479501</v>
      </c>
      <c r="V1975" s="2">
        <f t="shared" si="338"/>
        <v>112.77499999999964</v>
      </c>
      <c r="W1975" s="2">
        <f t="shared" si="339"/>
        <v>0.85816334780726722</v>
      </c>
      <c r="X1975" t="str">
        <f>IF($T1976&gt;0, "up", "down")</f>
        <v>down</v>
      </c>
    </row>
    <row r="1976" spans="1:24" x14ac:dyDescent="0.2">
      <c r="A1976" s="1">
        <v>41414</v>
      </c>
      <c r="B1976" s="2">
        <v>13332.7</v>
      </c>
      <c r="C1976" s="2">
        <v>13414.3</v>
      </c>
      <c r="D1976" s="2">
        <v>13150.3</v>
      </c>
      <c r="E1976" s="2">
        <v>13181.5</v>
      </c>
      <c r="F1976" s="2">
        <f t="shared" si="330"/>
        <v>13269.7</v>
      </c>
      <c r="G1976" s="2">
        <f>$C1976-$D1976</f>
        <v>264</v>
      </c>
      <c r="H1976" s="2">
        <f>$C1976-MAX($B1976,$E1976)</f>
        <v>81.599999999998545</v>
      </c>
      <c r="I1976" s="2">
        <f>MIN($B1976,$E1976)-$D1976</f>
        <v>31.200000000000728</v>
      </c>
      <c r="J1976" s="2">
        <f>$E1976-$B1976</f>
        <v>-151.20000000000073</v>
      </c>
      <c r="K1976" s="2">
        <f>$H1976/$G1976</f>
        <v>0.30909090909090359</v>
      </c>
      <c r="L1976" s="2">
        <f>$I1976/$G1976</f>
        <v>0.11818181818182094</v>
      </c>
      <c r="M1976" s="2">
        <f>ABS($J1976)/$G1976</f>
        <v>0.57272727272727553</v>
      </c>
      <c r="N1976" s="2">
        <f t="shared" si="332"/>
        <v>13101.111269728155</v>
      </c>
      <c r="O1976" s="2">
        <f t="shared" si="333"/>
        <v>13414.3</v>
      </c>
      <c r="P1976" s="2">
        <f t="shared" si="334"/>
        <v>13101.111269728155</v>
      </c>
      <c r="Q1976" s="2">
        <f t="shared" si="335"/>
        <v>13269.7</v>
      </c>
      <c r="R1976" s="2">
        <f t="shared" si="331"/>
        <v>13221.555634864078</v>
      </c>
      <c r="S1976" s="2">
        <f t="shared" si="340"/>
        <v>1</v>
      </c>
      <c r="T1976" s="2">
        <f t="shared" si="336"/>
        <v>-135.60000000000036</v>
      </c>
      <c r="U1976" s="2">
        <f t="shared" si="337"/>
        <v>-1.0182397068430842</v>
      </c>
      <c r="V1976" s="2">
        <f t="shared" si="338"/>
        <v>15.487500000001091</v>
      </c>
      <c r="W1976" s="2">
        <f t="shared" si="339"/>
        <v>0.11684964308517833</v>
      </c>
      <c r="X1976" t="str">
        <f>IF($T1977&gt;0, "up", "down")</f>
        <v>down</v>
      </c>
    </row>
    <row r="1977" spans="1:24" x14ac:dyDescent="0.2">
      <c r="A1977" s="1">
        <v>41415</v>
      </c>
      <c r="B1977" s="2">
        <v>13182.2</v>
      </c>
      <c r="C1977" s="2">
        <v>13268.25</v>
      </c>
      <c r="D1977" s="2">
        <v>13038</v>
      </c>
      <c r="E1977" s="2">
        <v>13066.5</v>
      </c>
      <c r="F1977" s="2">
        <f t="shared" si="330"/>
        <v>13138.737499999999</v>
      </c>
      <c r="G1977" s="2">
        <f>$C1977-$D1977</f>
        <v>230.25</v>
      </c>
      <c r="H1977" s="2">
        <f>$C1977-MAX($B1977,$E1977)</f>
        <v>86.049999999999272</v>
      </c>
      <c r="I1977" s="2">
        <f>MIN($B1977,$E1977)-$D1977</f>
        <v>28.5</v>
      </c>
      <c r="J1977" s="2">
        <f>$E1977-$B1977</f>
        <v>-115.70000000000073</v>
      </c>
      <c r="K1977" s="2">
        <f>$H1977/$G1977</f>
        <v>0.37372421281215751</v>
      </c>
      <c r="L1977" s="2">
        <f>$I1977/$G1977</f>
        <v>0.12377850162866449</v>
      </c>
      <c r="M1977" s="2">
        <f>ABS($J1977)/$G1977</f>
        <v>0.50249728555917794</v>
      </c>
      <c r="N1977" s="2">
        <f t="shared" si="332"/>
        <v>13185.405634864077</v>
      </c>
      <c r="O1977" s="2">
        <f t="shared" si="333"/>
        <v>13268.25</v>
      </c>
      <c r="P1977" s="2">
        <f t="shared" si="334"/>
        <v>13038</v>
      </c>
      <c r="Q1977" s="2">
        <f t="shared" si="335"/>
        <v>13138.737499999999</v>
      </c>
      <c r="R1977" s="2">
        <f t="shared" si="331"/>
        <v>13157.598283716019</v>
      </c>
      <c r="S1977" s="2">
        <f t="shared" si="340"/>
        <v>0.84362789937757898</v>
      </c>
      <c r="T1977" s="2">
        <f t="shared" si="336"/>
        <v>-115</v>
      </c>
      <c r="U1977" s="2">
        <f t="shared" si="337"/>
        <v>-0.872434851875735</v>
      </c>
      <c r="V1977" s="2">
        <f t="shared" si="338"/>
        <v>-130.96250000000146</v>
      </c>
      <c r="W1977" s="2">
        <f t="shared" si="339"/>
        <v>-0.98692886802264901</v>
      </c>
      <c r="X1977" t="str">
        <f>IF($T1978&gt;0, "up", "down")</f>
        <v>down</v>
      </c>
    </row>
    <row r="1978" spans="1:24" x14ac:dyDescent="0.2">
      <c r="A1978" s="1">
        <v>41416</v>
      </c>
      <c r="B1978" s="2">
        <v>13105.1</v>
      </c>
      <c r="C1978" s="2">
        <v>13175.65</v>
      </c>
      <c r="D1978" s="2">
        <v>12932.2</v>
      </c>
      <c r="E1978" s="2">
        <v>13008.25</v>
      </c>
      <c r="F1978" s="2">
        <f t="shared" si="330"/>
        <v>13055.3</v>
      </c>
      <c r="G1978" s="2">
        <f>$C1978-$D1978</f>
        <v>243.44999999999891</v>
      </c>
      <c r="H1978" s="2">
        <f>$C1978-MAX($B1978,$E1978)</f>
        <v>70.549999999999272</v>
      </c>
      <c r="I1978" s="2">
        <f>MIN($B1978,$E1978)-$D1978</f>
        <v>76.049999999999272</v>
      </c>
      <c r="J1978" s="2">
        <f>$E1978-$B1978</f>
        <v>-96.850000000000364</v>
      </c>
      <c r="K1978" s="2">
        <f>$H1978/$G1978</f>
        <v>0.28979256520846003</v>
      </c>
      <c r="L1978" s="2">
        <f>$I1978/$G1978</f>
        <v>0.31238447319778029</v>
      </c>
      <c r="M1978" s="2">
        <f>ABS($J1978)/$G1978</f>
        <v>0.39782296159375968</v>
      </c>
      <c r="N1978" s="2">
        <f t="shared" si="332"/>
        <v>13162.071567432038</v>
      </c>
      <c r="O1978" s="2">
        <f t="shared" si="333"/>
        <v>13175.65</v>
      </c>
      <c r="P1978" s="2">
        <f t="shared" si="334"/>
        <v>12932.2</v>
      </c>
      <c r="Q1978" s="2">
        <f t="shared" si="335"/>
        <v>13055.3</v>
      </c>
      <c r="R1978" s="2">
        <f t="shared" si="331"/>
        <v>13081.305391858012</v>
      </c>
      <c r="S1978" s="2">
        <f t="shared" si="340"/>
        <v>0.41183761963010307</v>
      </c>
      <c r="T1978" s="2">
        <f t="shared" si="336"/>
        <v>-58.25</v>
      </c>
      <c r="U1978" s="2">
        <f t="shared" si="337"/>
        <v>-0.44579650250640951</v>
      </c>
      <c r="V1978" s="2">
        <f t="shared" si="338"/>
        <v>-83.4375</v>
      </c>
      <c r="W1978" s="2">
        <f t="shared" si="339"/>
        <v>-0.63504960046579817</v>
      </c>
      <c r="X1978" t="str">
        <f>IF($T1979&gt;0, "up", "down")</f>
        <v>down</v>
      </c>
    </row>
    <row r="1979" spans="1:24" x14ac:dyDescent="0.2">
      <c r="A1979" s="1">
        <v>41417</v>
      </c>
      <c r="B1979" s="2">
        <v>12907.9</v>
      </c>
      <c r="C1979" s="2">
        <v>12944</v>
      </c>
      <c r="D1979" s="2">
        <v>12594.9</v>
      </c>
      <c r="E1979" s="2">
        <v>12636.5</v>
      </c>
      <c r="F1979" s="2">
        <f t="shared" si="330"/>
        <v>12770.825000000001</v>
      </c>
      <c r="G1979" s="2">
        <f>$C1979-$D1979</f>
        <v>349.10000000000036</v>
      </c>
      <c r="H1979" s="2">
        <f>$C1979-MAX($B1979,$E1979)</f>
        <v>36.100000000000364</v>
      </c>
      <c r="I1979" s="2">
        <f>MIN($B1979,$E1979)-$D1979</f>
        <v>41.600000000000364</v>
      </c>
      <c r="J1979" s="2">
        <f>$E1979-$B1979</f>
        <v>-271.39999999999964</v>
      </c>
      <c r="K1979" s="2">
        <f>$H1979/$G1979</f>
        <v>0.10340876539673539</v>
      </c>
      <c r="L1979" s="2">
        <f>$I1979/$G1979</f>
        <v>0.11916356344886944</v>
      </c>
      <c r="M1979" s="2">
        <f>ABS($J1979)/$G1979</f>
        <v>0.77742767115439515</v>
      </c>
      <c r="N1979" s="2">
        <f t="shared" si="332"/>
        <v>13108.685783716019</v>
      </c>
      <c r="O1979" s="2">
        <f t="shared" si="333"/>
        <v>13108.685783716019</v>
      </c>
      <c r="P1979" s="2">
        <f t="shared" si="334"/>
        <v>12594.9</v>
      </c>
      <c r="Q1979" s="2">
        <f t="shared" si="335"/>
        <v>12770.825000000001</v>
      </c>
      <c r="R1979" s="2">
        <f t="shared" si="331"/>
        <v>12895.774141858008</v>
      </c>
      <c r="S1979" s="2">
        <f t="shared" si="340"/>
        <v>0</v>
      </c>
      <c r="T1979" s="2">
        <f t="shared" si="336"/>
        <v>-371.75</v>
      </c>
      <c r="U1979" s="2">
        <f t="shared" si="337"/>
        <v>-2.8578017796398441</v>
      </c>
      <c r="V1979" s="2">
        <f t="shared" si="338"/>
        <v>-284.47499999999854</v>
      </c>
      <c r="W1979" s="2">
        <f t="shared" si="339"/>
        <v>-2.1790000995764061</v>
      </c>
      <c r="X1979" t="str">
        <f>IF($T1980&gt;0, "up", "down")</f>
        <v>up</v>
      </c>
    </row>
    <row r="1980" spans="1:24" x14ac:dyDescent="0.2">
      <c r="A1980" s="1">
        <v>41418</v>
      </c>
      <c r="B1980" s="2">
        <v>12756.35</v>
      </c>
      <c r="C1980" s="2">
        <v>12828.6</v>
      </c>
      <c r="D1980" s="2">
        <v>12582.5</v>
      </c>
      <c r="E1980" s="2">
        <v>12769.35</v>
      </c>
      <c r="F1980" s="2">
        <f t="shared" si="330"/>
        <v>12734.199999999999</v>
      </c>
      <c r="G1980" s="2">
        <f>$C1980-$D1980</f>
        <v>246.10000000000036</v>
      </c>
      <c r="H1980" s="2">
        <f>$C1980-MAX($B1980,$E1980)</f>
        <v>59.25</v>
      </c>
      <c r="I1980" s="2">
        <f>MIN($B1980,$E1980)-$D1980</f>
        <v>173.85000000000036</v>
      </c>
      <c r="J1980" s="2">
        <f>$E1980-$B1980</f>
        <v>13</v>
      </c>
      <c r="K1980" s="2">
        <f>$H1980/$G1980</f>
        <v>0.24075579032913413</v>
      </c>
      <c r="L1980" s="2">
        <f>$I1980/$G1980</f>
        <v>0.70642015440877737</v>
      </c>
      <c r="M1980" s="2">
        <f>ABS($J1980)/$G1980</f>
        <v>5.2824055262088505E-2</v>
      </c>
      <c r="N1980" s="2">
        <f t="shared" si="332"/>
        <v>12939.755391858009</v>
      </c>
      <c r="O1980" s="2">
        <f t="shared" si="333"/>
        <v>12939.755391858009</v>
      </c>
      <c r="P1980" s="2">
        <f t="shared" si="334"/>
        <v>12582.5</v>
      </c>
      <c r="Q1980" s="2">
        <f t="shared" si="335"/>
        <v>12734.199999999999</v>
      </c>
      <c r="R1980" s="2">
        <f t="shared" si="331"/>
        <v>12799.052695929004</v>
      </c>
      <c r="S1980" s="2">
        <f t="shared" si="340"/>
        <v>0</v>
      </c>
      <c r="T1980" s="2">
        <f t="shared" si="336"/>
        <v>132.85000000000036</v>
      </c>
      <c r="U1980" s="2">
        <f t="shared" si="337"/>
        <v>1.051319590076369</v>
      </c>
      <c r="V1980" s="2">
        <f t="shared" si="338"/>
        <v>-36.625000000001819</v>
      </c>
      <c r="W1980" s="2">
        <f t="shared" si="339"/>
        <v>-0.28678648403687168</v>
      </c>
      <c r="X1980" t="str">
        <f>IF($T1981&gt;0, "up", "down")</f>
        <v>up</v>
      </c>
    </row>
    <row r="1981" spans="1:24" x14ac:dyDescent="0.2">
      <c r="A1981" s="1">
        <v>41421</v>
      </c>
      <c r="B1981" s="2">
        <v>12751.5</v>
      </c>
      <c r="C1981" s="2">
        <v>13014.75</v>
      </c>
      <c r="D1981" s="2">
        <v>12735.05</v>
      </c>
      <c r="E1981" s="2">
        <v>12961.55</v>
      </c>
      <c r="F1981" s="2">
        <f t="shared" si="330"/>
        <v>12865.712500000001</v>
      </c>
      <c r="G1981" s="2">
        <f>$C1981-$D1981</f>
        <v>279.70000000000073</v>
      </c>
      <c r="H1981" s="2">
        <f>$C1981-MAX($B1981,$E1981)</f>
        <v>53.200000000000728</v>
      </c>
      <c r="I1981" s="2">
        <f>MIN($B1981,$E1981)-$D1981</f>
        <v>16.450000000000728</v>
      </c>
      <c r="J1981" s="2">
        <f>$E1981-$B1981</f>
        <v>210.04999999999927</v>
      </c>
      <c r="K1981" s="2">
        <f>$H1981/$G1981</f>
        <v>0.19020378977476077</v>
      </c>
      <c r="L1981" s="2">
        <f>$I1981/$G1981</f>
        <v>5.8813013943513355E-2</v>
      </c>
      <c r="M1981" s="2">
        <f>ABS($J1981)/$G1981</f>
        <v>0.75098319628172583</v>
      </c>
      <c r="N1981" s="2">
        <f t="shared" si="332"/>
        <v>12836.977695929003</v>
      </c>
      <c r="O1981" s="2">
        <f t="shared" si="333"/>
        <v>13014.75</v>
      </c>
      <c r="P1981" s="2">
        <f t="shared" si="334"/>
        <v>12735.05</v>
      </c>
      <c r="Q1981" s="2">
        <f t="shared" si="335"/>
        <v>12865.712500000001</v>
      </c>
      <c r="R1981" s="2">
        <f t="shared" si="331"/>
        <v>12863.122548982252</v>
      </c>
      <c r="S1981" s="2">
        <f t="shared" si="340"/>
        <v>0.17869374281997069</v>
      </c>
      <c r="T1981" s="2">
        <f t="shared" si="336"/>
        <v>192.19999999999891</v>
      </c>
      <c r="U1981" s="2">
        <f t="shared" si="337"/>
        <v>1.5051666686244711</v>
      </c>
      <c r="V1981" s="2">
        <f t="shared" si="338"/>
        <v>131.51250000000255</v>
      </c>
      <c r="W1981" s="2">
        <f t="shared" si="339"/>
        <v>1.0327503887170184</v>
      </c>
      <c r="X1981" t="str">
        <f>IF($T1982&gt;0, "up", "down")</f>
        <v>down</v>
      </c>
    </row>
    <row r="1982" spans="1:24" x14ac:dyDescent="0.2">
      <c r="A1982" s="1">
        <v>41422</v>
      </c>
      <c r="B1982" s="2">
        <v>12951.4</v>
      </c>
      <c r="C1982" s="2">
        <v>13016.45</v>
      </c>
      <c r="D1982" s="2">
        <v>12872.9</v>
      </c>
      <c r="E1982" s="2">
        <v>12950</v>
      </c>
      <c r="F1982" s="2">
        <f t="shared" si="330"/>
        <v>12947.6875</v>
      </c>
      <c r="G1982" s="2">
        <f>$C1982-$D1982</f>
        <v>143.55000000000109</v>
      </c>
      <c r="H1982" s="2">
        <f>$C1982-MAX($B1982,$E1982)</f>
        <v>65.050000000001091</v>
      </c>
      <c r="I1982" s="2">
        <f>MIN($B1982,$E1982)-$D1982</f>
        <v>77.100000000000364</v>
      </c>
      <c r="J1982" s="2">
        <f>$E1982-$B1982</f>
        <v>-1.3999999999996362</v>
      </c>
      <c r="K1982" s="2">
        <f>$H1982/$G1982</f>
        <v>0.4531522117729056</v>
      </c>
      <c r="L1982" s="2">
        <f>$I1982/$G1982</f>
        <v>0.53709508881922519</v>
      </c>
      <c r="M1982" s="2">
        <f>ABS($J1982)/$G1982</f>
        <v>9.7526994078692125E-3</v>
      </c>
      <c r="N1982" s="2">
        <f t="shared" si="332"/>
        <v>12851.345097964502</v>
      </c>
      <c r="O1982" s="2">
        <f t="shared" si="333"/>
        <v>13016.45</v>
      </c>
      <c r="P1982" s="2">
        <f t="shared" si="334"/>
        <v>12851.345097964502</v>
      </c>
      <c r="Q1982" s="2">
        <f t="shared" si="335"/>
        <v>12947.6875</v>
      </c>
      <c r="R1982" s="2">
        <f t="shared" si="331"/>
        <v>12916.706923982252</v>
      </c>
      <c r="S1982" s="2">
        <f t="shared" si="340"/>
        <v>0.41684005060075957</v>
      </c>
      <c r="T1982" s="2">
        <f t="shared" si="336"/>
        <v>-11.549999999999272</v>
      </c>
      <c r="U1982" s="2">
        <f t="shared" si="337"/>
        <v>-8.9109712958706899E-2</v>
      </c>
      <c r="V1982" s="2">
        <f t="shared" si="338"/>
        <v>81.974999999998545</v>
      </c>
      <c r="W1982" s="2">
        <f t="shared" si="339"/>
        <v>0.63715864939464906</v>
      </c>
      <c r="X1982" t="str">
        <f>IF($T1983&gt;0, "up", "down")</f>
        <v>down</v>
      </c>
    </row>
    <row r="1983" spans="1:24" x14ac:dyDescent="0.2">
      <c r="A1983" s="1">
        <v>41423</v>
      </c>
      <c r="B1983" s="2">
        <v>12931.35</v>
      </c>
      <c r="C1983" s="2">
        <v>12931.35</v>
      </c>
      <c r="D1983" s="2">
        <v>12773.4</v>
      </c>
      <c r="E1983" s="2">
        <v>12853.2</v>
      </c>
      <c r="F1983" s="2">
        <f t="shared" si="330"/>
        <v>12872.325000000001</v>
      </c>
      <c r="G1983" s="2">
        <f>$C1983-$D1983</f>
        <v>157.95000000000073</v>
      </c>
      <c r="H1983" s="2">
        <f>$C1983-MAX($B1983,$E1983)</f>
        <v>0</v>
      </c>
      <c r="I1983" s="2">
        <f>MIN($B1983,$E1983)-$D1983</f>
        <v>79.800000000001091</v>
      </c>
      <c r="J1983" s="2">
        <f>$E1983-$B1983</f>
        <v>-78.149999999999636</v>
      </c>
      <c r="K1983" s="2">
        <f>$H1983/$G1983</f>
        <v>0</v>
      </c>
      <c r="L1983" s="2">
        <f>$I1983/$G1983</f>
        <v>0.50522317188984311</v>
      </c>
      <c r="M1983" s="2">
        <f>ABS($J1983)/$G1983</f>
        <v>0.49477682811015689</v>
      </c>
      <c r="N1983" s="2">
        <f t="shared" si="332"/>
        <v>12899.516298982251</v>
      </c>
      <c r="O1983" s="2">
        <f t="shared" si="333"/>
        <v>12931.35</v>
      </c>
      <c r="P1983" s="2">
        <f t="shared" si="334"/>
        <v>12773.4</v>
      </c>
      <c r="Q1983" s="2">
        <f t="shared" si="335"/>
        <v>12872.325000000001</v>
      </c>
      <c r="R1983" s="2">
        <f t="shared" si="331"/>
        <v>12869.147824745563</v>
      </c>
      <c r="S1983" s="2">
        <f t="shared" si="340"/>
        <v>0.59577228949932637</v>
      </c>
      <c r="T1983" s="2">
        <f t="shared" si="336"/>
        <v>-96.799999999999272</v>
      </c>
      <c r="U1983" s="2">
        <f t="shared" si="337"/>
        <v>-0.74749034749034182</v>
      </c>
      <c r="V1983" s="2">
        <f t="shared" si="338"/>
        <v>-75.362499999999272</v>
      </c>
      <c r="W1983" s="2">
        <f t="shared" si="339"/>
        <v>-0.58205374511857244</v>
      </c>
      <c r="X1983" t="str">
        <f>IF($T1984&gt;0, "up", "down")</f>
        <v>down</v>
      </c>
    </row>
    <row r="1984" spans="1:24" x14ac:dyDescent="0.2">
      <c r="A1984" s="1">
        <v>41424</v>
      </c>
      <c r="B1984" s="2">
        <v>12738.15</v>
      </c>
      <c r="C1984" s="2">
        <v>12829.55</v>
      </c>
      <c r="D1984" s="2">
        <v>12721.45</v>
      </c>
      <c r="E1984" s="2">
        <v>12805.9</v>
      </c>
      <c r="F1984" s="2">
        <f t="shared" si="330"/>
        <v>12773.762499999999</v>
      </c>
      <c r="G1984" s="2">
        <f>$C1984-$D1984</f>
        <v>108.09999999999854</v>
      </c>
      <c r="H1984" s="2">
        <f>$C1984-MAX($B1984,$E1984)</f>
        <v>23.649999999999636</v>
      </c>
      <c r="I1984" s="2">
        <f>MIN($B1984,$E1984)-$D1984</f>
        <v>16.699999999998909</v>
      </c>
      <c r="J1984" s="2">
        <f>$E1984-$B1984</f>
        <v>67.75</v>
      </c>
      <c r="K1984" s="2">
        <f>$H1984/$G1984</f>
        <v>0.21877890841813094</v>
      </c>
      <c r="L1984" s="2">
        <f>$I1984/$G1984</f>
        <v>0.15448658649397903</v>
      </c>
      <c r="M1984" s="2">
        <f>ABS($J1984)/$G1984</f>
        <v>0.62673450508789008</v>
      </c>
      <c r="N1984" s="2">
        <f t="shared" si="332"/>
        <v>12885.920649491127</v>
      </c>
      <c r="O1984" s="2">
        <f t="shared" si="333"/>
        <v>12885.920649491127</v>
      </c>
      <c r="P1984" s="2">
        <f t="shared" si="334"/>
        <v>12721.45</v>
      </c>
      <c r="Q1984" s="2">
        <f t="shared" si="335"/>
        <v>12773.762499999999</v>
      </c>
      <c r="R1984" s="2">
        <f t="shared" si="331"/>
        <v>12816.763449745562</v>
      </c>
      <c r="S1984" s="2">
        <f t="shared" si="340"/>
        <v>0.15053223423932255</v>
      </c>
      <c r="T1984" s="2">
        <f t="shared" si="336"/>
        <v>-47.300000000001091</v>
      </c>
      <c r="U1984" s="2">
        <f t="shared" si="337"/>
        <v>-0.36800174275667608</v>
      </c>
      <c r="V1984" s="2">
        <f t="shared" si="338"/>
        <v>-98.562500000001819</v>
      </c>
      <c r="W1984" s="2">
        <f t="shared" si="339"/>
        <v>-0.76569306632641587</v>
      </c>
      <c r="X1984" t="str">
        <f>IF($T1985&gt;0, "up", "down")</f>
        <v>down</v>
      </c>
    </row>
    <row r="1985" spans="1:24" x14ac:dyDescent="0.2">
      <c r="A1985" s="1">
        <v>41425</v>
      </c>
      <c r="B1985" s="2">
        <v>12734.3</v>
      </c>
      <c r="C1985" s="2">
        <v>12760.45</v>
      </c>
      <c r="D1985" s="2">
        <v>12453.15</v>
      </c>
      <c r="E1985" s="2">
        <v>12475.65</v>
      </c>
      <c r="F1985" s="2">
        <f t="shared" si="330"/>
        <v>12605.887500000001</v>
      </c>
      <c r="G1985" s="2">
        <f>$C1985-$D1985</f>
        <v>307.30000000000109</v>
      </c>
      <c r="H1985" s="2">
        <f>$C1985-MAX($B1985,$E1985)</f>
        <v>26.150000000001455</v>
      </c>
      <c r="I1985" s="2">
        <f>MIN($B1985,$E1985)-$D1985</f>
        <v>22.5</v>
      </c>
      <c r="J1985" s="2">
        <f>$E1985-$B1985</f>
        <v>-258.64999999999964</v>
      </c>
      <c r="K1985" s="2">
        <f>$H1985/$G1985</f>
        <v>8.5095997396685205E-2</v>
      </c>
      <c r="L1985" s="2">
        <f>$I1985/$G1985</f>
        <v>7.3218353400585481E-2</v>
      </c>
      <c r="M1985" s="2">
        <f>ABS($J1985)/$G1985</f>
        <v>0.84168564920272926</v>
      </c>
      <c r="N1985" s="2">
        <f t="shared" si="332"/>
        <v>12829.841574745562</v>
      </c>
      <c r="O1985" s="2">
        <f t="shared" si="333"/>
        <v>12829.841574745562</v>
      </c>
      <c r="P1985" s="2">
        <f t="shared" si="334"/>
        <v>12453.15</v>
      </c>
      <c r="Q1985" s="2">
        <f t="shared" si="335"/>
        <v>12605.887500000001</v>
      </c>
      <c r="R1985" s="2">
        <f t="shared" si="331"/>
        <v>12679.680162372781</v>
      </c>
      <c r="S1985" s="2">
        <f t="shared" si="340"/>
        <v>0</v>
      </c>
      <c r="T1985" s="2">
        <f t="shared" si="336"/>
        <v>-330.25</v>
      </c>
      <c r="U1985" s="2">
        <f t="shared" si="337"/>
        <v>-2.5788894181588176</v>
      </c>
      <c r="V1985" s="2">
        <f t="shared" si="338"/>
        <v>-167.87499999999818</v>
      </c>
      <c r="W1985" s="2">
        <f t="shared" si="339"/>
        <v>-1.3142173263359029</v>
      </c>
      <c r="X1985" t="str">
        <f>IF($T1986&gt;0, "up", "down")</f>
        <v>down</v>
      </c>
    </row>
    <row r="1986" spans="1:24" x14ac:dyDescent="0.2">
      <c r="A1986" s="1">
        <v>41428</v>
      </c>
      <c r="B1986" s="2">
        <v>12453.4</v>
      </c>
      <c r="C1986" s="2">
        <v>12499.85</v>
      </c>
      <c r="D1986" s="2">
        <v>12323.6</v>
      </c>
      <c r="E1986" s="2">
        <v>12402.1</v>
      </c>
      <c r="F1986" s="2">
        <f t="shared" si="330"/>
        <v>12419.737499999999</v>
      </c>
      <c r="G1986" s="2">
        <f>$C1986-$D1986</f>
        <v>176.25</v>
      </c>
      <c r="H1986" s="2">
        <f>$C1986-MAX($B1986,$E1986)</f>
        <v>46.450000000000728</v>
      </c>
      <c r="I1986" s="2">
        <f>MIN($B1986,$E1986)-$D1986</f>
        <v>78.5</v>
      </c>
      <c r="J1986" s="2">
        <f>$E1986-$B1986</f>
        <v>-51.299999999999272</v>
      </c>
      <c r="K1986" s="2">
        <f>$H1986/$G1986</f>
        <v>0.26354609929078426</v>
      </c>
      <c r="L1986" s="2">
        <f>$I1986/$G1986</f>
        <v>0.44539007092198579</v>
      </c>
      <c r="M1986" s="2">
        <f>ABS($J1986)/$G1986</f>
        <v>0.29106382978722989</v>
      </c>
      <c r="N1986" s="2">
        <f t="shared" si="332"/>
        <v>12717.864537372781</v>
      </c>
      <c r="O1986" s="2">
        <f t="shared" si="333"/>
        <v>12717.864537372781</v>
      </c>
      <c r="P1986" s="2">
        <f t="shared" si="334"/>
        <v>12323.6</v>
      </c>
      <c r="Q1986" s="2">
        <f t="shared" si="335"/>
        <v>12419.737499999999</v>
      </c>
      <c r="R1986" s="2">
        <f t="shared" si="331"/>
        <v>12544.766643686391</v>
      </c>
      <c r="S1986" s="2">
        <f t="shared" si="340"/>
        <v>0</v>
      </c>
      <c r="T1986" s="2">
        <f t="shared" si="336"/>
        <v>-73.549999999999272</v>
      </c>
      <c r="U1986" s="2">
        <f t="shared" si="337"/>
        <v>-0.58954844036181908</v>
      </c>
      <c r="V1986" s="2">
        <f t="shared" si="338"/>
        <v>-186.15000000000146</v>
      </c>
      <c r="W1986" s="2">
        <f t="shared" si="339"/>
        <v>-1.4766909509544761</v>
      </c>
      <c r="X1986" t="str">
        <f>IF($T1987&gt;0, "up", "down")</f>
        <v>down</v>
      </c>
    </row>
    <row r="1987" spans="1:24" x14ac:dyDescent="0.2">
      <c r="A1987" s="1">
        <v>41429</v>
      </c>
      <c r="B1987" s="2">
        <v>12401.7</v>
      </c>
      <c r="C1987" s="2">
        <v>12520.55</v>
      </c>
      <c r="D1987" s="2">
        <v>12252.4</v>
      </c>
      <c r="E1987" s="2">
        <v>12275.1</v>
      </c>
      <c r="F1987" s="2">
        <f t="shared" ref="F1987:F2050" si="341">AVERAGE($B1987:$E1987)</f>
        <v>12362.4375</v>
      </c>
      <c r="G1987" s="2">
        <f>$C1987-$D1987</f>
        <v>268.14999999999964</v>
      </c>
      <c r="H1987" s="2">
        <f>$C1987-MAX($B1987,$E1987)</f>
        <v>118.84999999999854</v>
      </c>
      <c r="I1987" s="2">
        <f>MIN($B1987,$E1987)-$D1987</f>
        <v>22.700000000000728</v>
      </c>
      <c r="J1987" s="2">
        <f>$E1987-$B1987</f>
        <v>-126.60000000000036</v>
      </c>
      <c r="K1987" s="2">
        <f>$H1987/$G1987</f>
        <v>0.44322207719559464</v>
      </c>
      <c r="L1987" s="2">
        <f>$I1987/$G1987</f>
        <v>8.4654111504757629E-2</v>
      </c>
      <c r="M1987" s="2">
        <f>ABS($J1987)/$G1987</f>
        <v>0.4721238112996477</v>
      </c>
      <c r="N1987" s="2">
        <f t="shared" si="332"/>
        <v>12568.80101868639</v>
      </c>
      <c r="O1987" s="2">
        <f t="shared" si="333"/>
        <v>12568.80101868639</v>
      </c>
      <c r="P1987" s="2">
        <f t="shared" si="334"/>
        <v>12252.4</v>
      </c>
      <c r="Q1987" s="2">
        <f t="shared" si="335"/>
        <v>12362.4375</v>
      </c>
      <c r="R1987" s="2">
        <f t="shared" ref="R1987:R2050" si="342">AVERAGE($N1987:$Q1987)</f>
        <v>12438.109884343196</v>
      </c>
      <c r="S1987" s="2">
        <f t="shared" si="340"/>
        <v>0</v>
      </c>
      <c r="T1987" s="2">
        <f t="shared" si="336"/>
        <v>-127</v>
      </c>
      <c r="U1987" s="2">
        <f t="shared" si="337"/>
        <v>-1.0240201256238863</v>
      </c>
      <c r="V1987" s="2">
        <f t="shared" si="338"/>
        <v>-57.299999999999272</v>
      </c>
      <c r="W1987" s="2">
        <f t="shared" si="339"/>
        <v>-0.46136240802190287</v>
      </c>
      <c r="X1987" t="str">
        <f>IF($T1988&gt;0, "up", "down")</f>
        <v>up</v>
      </c>
    </row>
    <row r="1988" spans="1:24" x14ac:dyDescent="0.2">
      <c r="A1988" s="1">
        <v>41430</v>
      </c>
      <c r="B1988" s="2">
        <v>12252.05</v>
      </c>
      <c r="C1988" s="2">
        <v>12347.3</v>
      </c>
      <c r="D1988" s="2">
        <v>12196.75</v>
      </c>
      <c r="E1988" s="2">
        <v>12289.35</v>
      </c>
      <c r="F1988" s="2">
        <f t="shared" si="341"/>
        <v>12271.362499999999</v>
      </c>
      <c r="G1988" s="2">
        <f>$C1988-$D1988</f>
        <v>150.54999999999927</v>
      </c>
      <c r="H1988" s="2">
        <f>$C1988-MAX($B1988,$E1988)</f>
        <v>57.949999999998909</v>
      </c>
      <c r="I1988" s="2">
        <f>MIN($B1988,$E1988)-$D1988</f>
        <v>55.299999999999272</v>
      </c>
      <c r="J1988" s="2">
        <f>$E1988-$B1988</f>
        <v>37.300000000001091</v>
      </c>
      <c r="K1988" s="2">
        <f>$H1988/$G1988</f>
        <v>0.3849219528395828</v>
      </c>
      <c r="L1988" s="2">
        <f>$I1988/$G1988</f>
        <v>0.36731982729989732</v>
      </c>
      <c r="M1988" s="2">
        <f>ABS($J1988)/$G1988</f>
        <v>0.24775821986051991</v>
      </c>
      <c r="N1988" s="2">
        <f t="shared" ref="N1988:N2051" si="343">AVERAGE($N1987,$Q1987)</f>
        <v>12465.619259343195</v>
      </c>
      <c r="O1988" s="2">
        <f t="shared" ref="O1988:O2051" si="344">MAX($N1988,$C1988,$Q1988)</f>
        <v>12465.619259343195</v>
      </c>
      <c r="P1988" s="2">
        <f t="shared" ref="P1988:P2051" si="345">MIN($N1988,$D1988,$Q1988)</f>
        <v>12196.75</v>
      </c>
      <c r="Q1988" s="2">
        <f t="shared" ref="Q1988:Q2051" si="346">AVERAGE($B1988:$E1988)</f>
        <v>12271.362499999999</v>
      </c>
      <c r="R1988" s="2">
        <f t="shared" si="342"/>
        <v>12349.837754671596</v>
      </c>
      <c r="S1988" s="2">
        <f t="shared" si="340"/>
        <v>0</v>
      </c>
      <c r="T1988" s="2">
        <f t="shared" ref="T1988:T2051" si="347">$E1988-$E1987</f>
        <v>14.25</v>
      </c>
      <c r="U1988" s="2">
        <f t="shared" ref="U1988:U2051" si="348">($T1988/$E1987)*100</f>
        <v>0.11608866730209937</v>
      </c>
      <c r="V1988" s="2">
        <f t="shared" ref="V1988:V2051" si="349">$F1988-$F1987</f>
        <v>-91.075000000000728</v>
      </c>
      <c r="W1988" s="2">
        <f t="shared" ref="W1988:W2051" si="350">($V1988/$F1987)*100</f>
        <v>-0.73670746565958956</v>
      </c>
      <c r="X1988" t="str">
        <f>IF($T1989&gt;0, "up", "down")</f>
        <v>up</v>
      </c>
    </row>
    <row r="1989" spans="1:24" x14ac:dyDescent="0.2">
      <c r="A1989" s="1">
        <v>41431</v>
      </c>
      <c r="B1989" s="2">
        <v>12225.35</v>
      </c>
      <c r="C1989" s="2">
        <v>12475.05</v>
      </c>
      <c r="D1989" s="2">
        <v>12184.05</v>
      </c>
      <c r="E1989" s="2">
        <v>12398.4</v>
      </c>
      <c r="F1989" s="2">
        <f t="shared" si="341"/>
        <v>12320.7125</v>
      </c>
      <c r="G1989" s="2">
        <f>$C1989-$D1989</f>
        <v>291</v>
      </c>
      <c r="H1989" s="2">
        <f>$C1989-MAX($B1989,$E1989)</f>
        <v>76.649999999999636</v>
      </c>
      <c r="I1989" s="2">
        <f>MIN($B1989,$E1989)-$D1989</f>
        <v>41.300000000001091</v>
      </c>
      <c r="J1989" s="2">
        <f>$E1989-$B1989</f>
        <v>173.04999999999927</v>
      </c>
      <c r="K1989" s="2">
        <f>$H1989/$G1989</f>
        <v>0.26340206185566883</v>
      </c>
      <c r="L1989" s="2">
        <f>$I1989/$G1989</f>
        <v>0.1419243986254333</v>
      </c>
      <c r="M1989" s="2">
        <f>ABS($J1989)/$G1989</f>
        <v>0.5946735395188979</v>
      </c>
      <c r="N1989" s="2">
        <f t="shared" si="343"/>
        <v>12368.490879671597</v>
      </c>
      <c r="O1989" s="2">
        <f t="shared" si="344"/>
        <v>12475.05</v>
      </c>
      <c r="P1989" s="2">
        <f t="shared" si="345"/>
        <v>12184.05</v>
      </c>
      <c r="Q1989" s="2">
        <f t="shared" si="346"/>
        <v>12320.7125</v>
      </c>
      <c r="R1989" s="2">
        <f t="shared" si="342"/>
        <v>12337.075844917899</v>
      </c>
      <c r="S1989" s="2">
        <f t="shared" si="340"/>
        <v>0</v>
      </c>
      <c r="T1989" s="2">
        <f t="shared" si="347"/>
        <v>109.04999999999927</v>
      </c>
      <c r="U1989" s="2">
        <f t="shared" si="348"/>
        <v>0.88735368428760897</v>
      </c>
      <c r="V1989" s="2">
        <f t="shared" si="349"/>
        <v>49.350000000000364</v>
      </c>
      <c r="W1989" s="2">
        <f t="shared" si="350"/>
        <v>0.40215583232913515</v>
      </c>
      <c r="X1989" t="str">
        <f>IF($T1990&gt;0, "up", "down")</f>
        <v>down</v>
      </c>
    </row>
    <row r="1990" spans="1:24" x14ac:dyDescent="0.2">
      <c r="A1990" s="1">
        <v>41432</v>
      </c>
      <c r="B1990" s="2">
        <v>12347.55</v>
      </c>
      <c r="C1990" s="2">
        <v>12488.6</v>
      </c>
      <c r="D1990" s="2">
        <v>12209.25</v>
      </c>
      <c r="E1990" s="2">
        <v>12231.5</v>
      </c>
      <c r="F1990" s="2">
        <f t="shared" si="341"/>
        <v>12319.225</v>
      </c>
      <c r="G1990" s="2">
        <f>$C1990-$D1990</f>
        <v>279.35000000000036</v>
      </c>
      <c r="H1990" s="2">
        <f>$C1990-MAX($B1990,$E1990)</f>
        <v>141.05000000000109</v>
      </c>
      <c r="I1990" s="2">
        <f>MIN($B1990,$E1990)-$D1990</f>
        <v>22.25</v>
      </c>
      <c r="J1990" s="2">
        <f>$E1990-$B1990</f>
        <v>-116.04999999999927</v>
      </c>
      <c r="K1990" s="2">
        <f>$H1990/$G1990</f>
        <v>0.50492214068373331</v>
      </c>
      <c r="L1990" s="2">
        <f>$I1990/$G1990</f>
        <v>7.9649185609450404E-2</v>
      </c>
      <c r="M1990" s="2">
        <f>ABS($J1990)/$G1990</f>
        <v>0.41542867370681624</v>
      </c>
      <c r="N1990" s="2">
        <f t="shared" si="343"/>
        <v>12344.601689835799</v>
      </c>
      <c r="O1990" s="2">
        <f t="shared" si="344"/>
        <v>12488.6</v>
      </c>
      <c r="P1990" s="2">
        <f t="shared" si="345"/>
        <v>12209.25</v>
      </c>
      <c r="Q1990" s="2">
        <f t="shared" si="346"/>
        <v>12319.225</v>
      </c>
      <c r="R1990" s="2">
        <f t="shared" si="342"/>
        <v>12340.419172458949</v>
      </c>
      <c r="S1990" s="2">
        <f t="shared" si="340"/>
        <v>1.6097619927672072E-2</v>
      </c>
      <c r="T1990" s="2">
        <f t="shared" si="347"/>
        <v>-166.89999999999964</v>
      </c>
      <c r="U1990" s="2">
        <f t="shared" si="348"/>
        <v>-1.3461414376048495</v>
      </c>
      <c r="V1990" s="2">
        <f t="shared" si="349"/>
        <v>-1.4874999999992724</v>
      </c>
      <c r="W1990" s="2">
        <f t="shared" si="350"/>
        <v>-1.2073165411491199E-2</v>
      </c>
      <c r="X1990" t="str">
        <f>IF($T1991&gt;0, "up", "down")</f>
        <v>down</v>
      </c>
    </row>
    <row r="1991" spans="1:24" x14ac:dyDescent="0.2">
      <c r="A1991" s="1">
        <v>41435</v>
      </c>
      <c r="B1991" s="2">
        <v>12292.65</v>
      </c>
      <c r="C1991" s="2">
        <v>12363.8</v>
      </c>
      <c r="D1991" s="2">
        <v>12017.9</v>
      </c>
      <c r="E1991" s="2">
        <v>12087.05</v>
      </c>
      <c r="F1991" s="2">
        <f t="shared" si="341"/>
        <v>12190.349999999999</v>
      </c>
      <c r="G1991" s="2">
        <f>$C1991-$D1991</f>
        <v>345.89999999999964</v>
      </c>
      <c r="H1991" s="2">
        <f>$C1991-MAX($B1991,$E1991)</f>
        <v>71.149999999999636</v>
      </c>
      <c r="I1991" s="2">
        <f>MIN($B1991,$E1991)-$D1991</f>
        <v>69.149999999999636</v>
      </c>
      <c r="J1991" s="2">
        <f>$E1991-$B1991</f>
        <v>-205.60000000000036</v>
      </c>
      <c r="K1991" s="2">
        <f>$H1991/$G1991</f>
        <v>0.20569528765539088</v>
      </c>
      <c r="L1991" s="2">
        <f>$I1991/$G1991</f>
        <v>0.19991326973113532</v>
      </c>
      <c r="M1991" s="2">
        <f>ABS($J1991)/$G1991</f>
        <v>0.59439144261347376</v>
      </c>
      <c r="N1991" s="2">
        <f t="shared" si="343"/>
        <v>12331.913344917899</v>
      </c>
      <c r="O1991" s="2">
        <f t="shared" si="344"/>
        <v>12363.8</v>
      </c>
      <c r="P1991" s="2">
        <f t="shared" si="345"/>
        <v>12017.9</v>
      </c>
      <c r="Q1991" s="2">
        <f t="shared" si="346"/>
        <v>12190.349999999999</v>
      </c>
      <c r="R1991" s="2">
        <f t="shared" si="342"/>
        <v>12225.990836229474</v>
      </c>
      <c r="S1991" s="2">
        <f t="shared" ref="S1991:S2054" si="351">($R1991-MIN($R1987:$R1991))/(MAX($R1987:$R1991) - MIN($R1987:$R1991))</f>
        <v>0</v>
      </c>
      <c r="T1991" s="2">
        <f t="shared" si="347"/>
        <v>-144.45000000000073</v>
      </c>
      <c r="U1991" s="2">
        <f t="shared" si="348"/>
        <v>-1.1809671749172279</v>
      </c>
      <c r="V1991" s="2">
        <f t="shared" si="349"/>
        <v>-128.87500000000182</v>
      </c>
      <c r="W1991" s="2">
        <f t="shared" si="350"/>
        <v>-1.0461291193236735</v>
      </c>
      <c r="X1991" t="str">
        <f>IF($T1992&gt;0, "up", "down")</f>
        <v>down</v>
      </c>
    </row>
    <row r="1992" spans="1:24" x14ac:dyDescent="0.2">
      <c r="A1992" s="1">
        <v>41436</v>
      </c>
      <c r="B1992" s="2">
        <v>12007.75</v>
      </c>
      <c r="C1992" s="2">
        <v>12031.9</v>
      </c>
      <c r="D1992" s="2">
        <v>11795.45</v>
      </c>
      <c r="E1992" s="2">
        <v>11820.5</v>
      </c>
      <c r="F1992" s="2">
        <f t="shared" si="341"/>
        <v>11913.900000000001</v>
      </c>
      <c r="G1992" s="2">
        <f>$C1992-$D1992</f>
        <v>236.44999999999891</v>
      </c>
      <c r="H1992" s="2">
        <f>$C1992-MAX($B1992,$E1992)</f>
        <v>24.149999999999636</v>
      </c>
      <c r="I1992" s="2">
        <f>MIN($B1992,$E1992)-$D1992</f>
        <v>25.049999999999272</v>
      </c>
      <c r="J1992" s="2">
        <f>$E1992-$B1992</f>
        <v>-187.25</v>
      </c>
      <c r="K1992" s="2">
        <f>$H1992/$G1992</f>
        <v>0.10213575808838972</v>
      </c>
      <c r="L1992" s="2">
        <f>$I1992/$G1992</f>
        <v>0.10594205963205493</v>
      </c>
      <c r="M1992" s="2">
        <f>ABS($J1992)/$G1992</f>
        <v>0.79192218227955535</v>
      </c>
      <c r="N1992" s="2">
        <f t="shared" si="343"/>
        <v>12261.131672458949</v>
      </c>
      <c r="O1992" s="2">
        <f t="shared" si="344"/>
        <v>12261.131672458949</v>
      </c>
      <c r="P1992" s="2">
        <f t="shared" si="345"/>
        <v>11795.45</v>
      </c>
      <c r="Q1992" s="2">
        <f t="shared" si="346"/>
        <v>11913.900000000001</v>
      </c>
      <c r="R1992" s="2">
        <f t="shared" si="342"/>
        <v>12057.903336229474</v>
      </c>
      <c r="S1992" s="2">
        <f t="shared" si="351"/>
        <v>0</v>
      </c>
      <c r="T1992" s="2">
        <f t="shared" si="347"/>
        <v>-266.54999999999927</v>
      </c>
      <c r="U1992" s="2">
        <f t="shared" si="348"/>
        <v>-2.2052527291605419</v>
      </c>
      <c r="V1992" s="2">
        <f t="shared" si="349"/>
        <v>-276.44999999999709</v>
      </c>
      <c r="W1992" s="2">
        <f t="shared" si="350"/>
        <v>-2.267777381289275</v>
      </c>
      <c r="X1992" t="str">
        <f>IF($T1993&gt;0, "up", "down")</f>
        <v>down</v>
      </c>
    </row>
    <row r="1993" spans="1:24" x14ac:dyDescent="0.2">
      <c r="A1993" s="1">
        <v>41437</v>
      </c>
      <c r="B1993" s="2">
        <v>11791.1</v>
      </c>
      <c r="C1993" s="2">
        <v>11899.05</v>
      </c>
      <c r="D1993" s="2">
        <v>11732.35</v>
      </c>
      <c r="E1993" s="2">
        <v>11814.85</v>
      </c>
      <c r="F1993" s="2">
        <f t="shared" si="341"/>
        <v>11809.3375</v>
      </c>
      <c r="G1993" s="2">
        <f>$C1993-$D1993</f>
        <v>166.69999999999891</v>
      </c>
      <c r="H1993" s="2">
        <f>$C1993-MAX($B1993,$E1993)</f>
        <v>84.199999999998909</v>
      </c>
      <c r="I1993" s="2">
        <f>MIN($B1993,$E1993)-$D1993</f>
        <v>58.75</v>
      </c>
      <c r="J1993" s="2">
        <f>$E1993-$B1993</f>
        <v>23.75</v>
      </c>
      <c r="K1993" s="2">
        <f>$H1993/$G1993</f>
        <v>0.50509898020395594</v>
      </c>
      <c r="L1993" s="2">
        <f>$I1993/$G1993</f>
        <v>0.35242951409718287</v>
      </c>
      <c r="M1993" s="2">
        <f>ABS($J1993)/$G1993</f>
        <v>0.14247150569886116</v>
      </c>
      <c r="N1993" s="2">
        <f t="shared" si="343"/>
        <v>12087.515836229475</v>
      </c>
      <c r="O1993" s="2">
        <f t="shared" si="344"/>
        <v>12087.515836229475</v>
      </c>
      <c r="P1993" s="2">
        <f t="shared" si="345"/>
        <v>11732.35</v>
      </c>
      <c r="Q1993" s="2">
        <f t="shared" si="346"/>
        <v>11809.3375</v>
      </c>
      <c r="R1993" s="2">
        <f t="shared" si="342"/>
        <v>11929.179793114738</v>
      </c>
      <c r="S1993" s="2">
        <f t="shared" si="351"/>
        <v>0</v>
      </c>
      <c r="T1993" s="2">
        <f t="shared" si="347"/>
        <v>-5.6499999999996362</v>
      </c>
      <c r="U1993" s="2">
        <f t="shared" si="348"/>
        <v>-4.77983164840712E-2</v>
      </c>
      <c r="V1993" s="2">
        <f t="shared" si="349"/>
        <v>-104.56250000000182</v>
      </c>
      <c r="W1993" s="2">
        <f t="shared" si="350"/>
        <v>-0.87765131485073566</v>
      </c>
      <c r="X1993" t="str">
        <f>IF($T1994&gt;0, "up", "down")</f>
        <v>down</v>
      </c>
    </row>
    <row r="1994" spans="1:24" x14ac:dyDescent="0.2">
      <c r="A1994" s="1">
        <v>41438</v>
      </c>
      <c r="B1994" s="2">
        <v>11693.9</v>
      </c>
      <c r="C1994" s="2">
        <v>11793.3</v>
      </c>
      <c r="D1994" s="2">
        <v>11656.9</v>
      </c>
      <c r="E1994" s="2">
        <v>11686.75</v>
      </c>
      <c r="F1994" s="2">
        <f t="shared" si="341"/>
        <v>11707.7125</v>
      </c>
      <c r="G1994" s="2">
        <f>$C1994-$D1994</f>
        <v>136.39999999999964</v>
      </c>
      <c r="H1994" s="2">
        <f>$C1994-MAX($B1994,$E1994)</f>
        <v>99.399999999999636</v>
      </c>
      <c r="I1994" s="2">
        <f>MIN($B1994,$E1994)-$D1994</f>
        <v>29.850000000000364</v>
      </c>
      <c r="J1994" s="2">
        <f>$E1994-$B1994</f>
        <v>-7.1499999999996362</v>
      </c>
      <c r="K1994" s="2">
        <f>$H1994/$G1994</f>
        <v>0.72873900293255056</v>
      </c>
      <c r="L1994" s="2">
        <f>$I1994/$G1994</f>
        <v>0.21884164222874225</v>
      </c>
      <c r="M1994" s="2">
        <f>ABS($J1994)/$G1994</f>
        <v>5.2419354838707147E-2</v>
      </c>
      <c r="N1994" s="2">
        <f t="shared" si="343"/>
        <v>11948.426668114738</v>
      </c>
      <c r="O1994" s="2">
        <f t="shared" si="344"/>
        <v>11948.426668114738</v>
      </c>
      <c r="P1994" s="2">
        <f t="shared" si="345"/>
        <v>11656.9</v>
      </c>
      <c r="Q1994" s="2">
        <f t="shared" si="346"/>
        <v>11707.7125</v>
      </c>
      <c r="R1994" s="2">
        <f t="shared" si="342"/>
        <v>11815.36645905737</v>
      </c>
      <c r="S1994" s="2">
        <f t="shared" si="351"/>
        <v>0</v>
      </c>
      <c r="T1994" s="2">
        <f t="shared" si="347"/>
        <v>-128.10000000000036</v>
      </c>
      <c r="U1994" s="2">
        <f t="shared" si="348"/>
        <v>-1.0842287460272484</v>
      </c>
      <c r="V1994" s="2">
        <f t="shared" si="349"/>
        <v>-101.625</v>
      </c>
      <c r="W1994" s="2">
        <f t="shared" si="350"/>
        <v>-0.86054785037687354</v>
      </c>
      <c r="X1994" t="str">
        <f>IF($T1995&gt;0, "up", "down")</f>
        <v>up</v>
      </c>
    </row>
    <row r="1995" spans="1:24" x14ac:dyDescent="0.2">
      <c r="A1995" s="1">
        <v>41439</v>
      </c>
      <c r="B1995" s="2">
        <v>11827.35</v>
      </c>
      <c r="C1995" s="2">
        <v>11947.35</v>
      </c>
      <c r="D1995" s="2">
        <v>11803.8</v>
      </c>
      <c r="E1995" s="2">
        <v>11922.85</v>
      </c>
      <c r="F1995" s="2">
        <f t="shared" si="341"/>
        <v>11875.3375</v>
      </c>
      <c r="G1995" s="2">
        <f>$C1995-$D1995</f>
        <v>143.55000000000109</v>
      </c>
      <c r="H1995" s="2">
        <f>$C1995-MAX($B1995,$E1995)</f>
        <v>24.5</v>
      </c>
      <c r="I1995" s="2">
        <f>MIN($B1995,$E1995)-$D1995</f>
        <v>23.550000000001091</v>
      </c>
      <c r="J1995" s="2">
        <f>$E1995-$B1995</f>
        <v>95.5</v>
      </c>
      <c r="K1995" s="2">
        <f>$H1995/$G1995</f>
        <v>0.17067223963775557</v>
      </c>
      <c r="L1995" s="2">
        <f>$I1995/$G1995</f>
        <v>0.16405433646813591</v>
      </c>
      <c r="M1995" s="2">
        <f>ABS($J1995)/$G1995</f>
        <v>0.66527342389410848</v>
      </c>
      <c r="N1995" s="2">
        <f t="shared" si="343"/>
        <v>11828.069584057368</v>
      </c>
      <c r="O1995" s="2">
        <f t="shared" si="344"/>
        <v>11947.35</v>
      </c>
      <c r="P1995" s="2">
        <f t="shared" si="345"/>
        <v>11803.8</v>
      </c>
      <c r="Q1995" s="2">
        <f t="shared" si="346"/>
        <v>11875.3375</v>
      </c>
      <c r="R1995" s="2">
        <f t="shared" si="342"/>
        <v>11863.639271014343</v>
      </c>
      <c r="S1995" s="2">
        <f t="shared" si="351"/>
        <v>0.11755953772013987</v>
      </c>
      <c r="T1995" s="2">
        <f t="shared" si="347"/>
        <v>236.10000000000036</v>
      </c>
      <c r="U1995" s="2">
        <f t="shared" si="348"/>
        <v>2.0202365927225308</v>
      </c>
      <c r="V1995" s="2">
        <f t="shared" si="349"/>
        <v>167.625</v>
      </c>
      <c r="W1995" s="2">
        <f t="shared" si="350"/>
        <v>1.4317485162024606</v>
      </c>
      <c r="X1995" t="str">
        <f>IF($T1996&gt;0, "up", "down")</f>
        <v>up</v>
      </c>
    </row>
    <row r="1996" spans="1:24" x14ac:dyDescent="0.2">
      <c r="A1996" s="1">
        <v>41442</v>
      </c>
      <c r="B1996" s="2">
        <v>11928.3</v>
      </c>
      <c r="C1996" s="2">
        <v>11992.95</v>
      </c>
      <c r="D1996" s="2">
        <v>11735.25</v>
      </c>
      <c r="E1996" s="2">
        <v>11971.05</v>
      </c>
      <c r="F1996" s="2">
        <f t="shared" si="341"/>
        <v>11906.887500000001</v>
      </c>
      <c r="G1996" s="2">
        <f>$C1996-$D1996</f>
        <v>257.70000000000073</v>
      </c>
      <c r="H1996" s="2">
        <f>$C1996-MAX($B1996,$E1996)</f>
        <v>21.900000000001455</v>
      </c>
      <c r="I1996" s="2">
        <f>MIN($B1996,$E1996)-$D1996</f>
        <v>193.04999999999927</v>
      </c>
      <c r="J1996" s="2">
        <f>$E1996-$B1996</f>
        <v>42.75</v>
      </c>
      <c r="K1996" s="2">
        <f>$H1996/$G1996</f>
        <v>8.4982537834696906E-2</v>
      </c>
      <c r="L1996" s="2">
        <f>$I1996/$G1996</f>
        <v>0.74912689173457014</v>
      </c>
      <c r="M1996" s="2">
        <f>ABS($J1996)/$G1996</f>
        <v>0.16589057043073294</v>
      </c>
      <c r="N1996" s="2">
        <f t="shared" si="343"/>
        <v>11851.703542028685</v>
      </c>
      <c r="O1996" s="2">
        <f t="shared" si="344"/>
        <v>11992.95</v>
      </c>
      <c r="P1996" s="2">
        <f t="shared" si="345"/>
        <v>11735.25</v>
      </c>
      <c r="Q1996" s="2">
        <f t="shared" si="346"/>
        <v>11906.887500000001</v>
      </c>
      <c r="R1996" s="2">
        <f t="shared" si="342"/>
        <v>11871.69776050717</v>
      </c>
      <c r="S1996" s="2">
        <f t="shared" si="351"/>
        <v>0.23225870682678568</v>
      </c>
      <c r="T1996" s="2">
        <f t="shared" si="347"/>
        <v>48.199999999998909</v>
      </c>
      <c r="U1996" s="2">
        <f t="shared" si="348"/>
        <v>0.40426575860636427</v>
      </c>
      <c r="V1996" s="2">
        <f t="shared" si="349"/>
        <v>31.550000000001091</v>
      </c>
      <c r="W1996" s="2">
        <f t="shared" si="350"/>
        <v>0.26567665971599624</v>
      </c>
      <c r="X1996" t="str">
        <f>IF($T1997&gt;0, "up", "down")</f>
        <v>down</v>
      </c>
    </row>
    <row r="1997" spans="1:24" x14ac:dyDescent="0.2">
      <c r="A1997" s="1">
        <v>41443</v>
      </c>
      <c r="B1997" s="2">
        <v>11946.2</v>
      </c>
      <c r="C1997" s="2">
        <v>11950.95</v>
      </c>
      <c r="D1997" s="2">
        <v>11795.2</v>
      </c>
      <c r="E1997" s="2">
        <v>11820.95</v>
      </c>
      <c r="F1997" s="2">
        <f t="shared" si="341"/>
        <v>11878.325000000001</v>
      </c>
      <c r="G1997" s="2">
        <f>$C1997-$D1997</f>
        <v>155.75</v>
      </c>
      <c r="H1997" s="2">
        <f>$C1997-MAX($B1997,$E1997)</f>
        <v>4.75</v>
      </c>
      <c r="I1997" s="2">
        <f>MIN($B1997,$E1997)-$D1997</f>
        <v>25.75</v>
      </c>
      <c r="J1997" s="2">
        <f>$E1997-$B1997</f>
        <v>-125.25</v>
      </c>
      <c r="K1997" s="2">
        <f>$H1997/$G1997</f>
        <v>3.0497592295345103E-2</v>
      </c>
      <c r="L1997" s="2">
        <f>$I1997/$G1997</f>
        <v>0.1653290529695024</v>
      </c>
      <c r="M1997" s="2">
        <f>ABS($J1997)/$G1997</f>
        <v>0.8041733547351525</v>
      </c>
      <c r="N1997" s="2">
        <f t="shared" si="343"/>
        <v>11879.295521014343</v>
      </c>
      <c r="O1997" s="2">
        <f t="shared" si="344"/>
        <v>11950.95</v>
      </c>
      <c r="P1997" s="2">
        <f t="shared" si="345"/>
        <v>11795.2</v>
      </c>
      <c r="Q1997" s="2">
        <f t="shared" si="346"/>
        <v>11878.325000000001</v>
      </c>
      <c r="R1997" s="2">
        <f t="shared" si="342"/>
        <v>11875.942630253587</v>
      </c>
      <c r="S1997" s="2">
        <f t="shared" si="351"/>
        <v>0.53224142582171752</v>
      </c>
      <c r="T1997" s="2">
        <f t="shared" si="347"/>
        <v>-150.09999999999854</v>
      </c>
      <c r="U1997" s="2">
        <f t="shared" si="348"/>
        <v>-1.2538582664010138</v>
      </c>
      <c r="V1997" s="2">
        <f t="shared" si="349"/>
        <v>-28.5625</v>
      </c>
      <c r="W1997" s="2">
        <f t="shared" si="350"/>
        <v>-0.23988216903871812</v>
      </c>
      <c r="X1997" t="str">
        <f>IF($T1998&gt;0, "up", "down")</f>
        <v>up</v>
      </c>
    </row>
    <row r="1998" spans="1:24" x14ac:dyDescent="0.2">
      <c r="A1998" s="1">
        <v>41444</v>
      </c>
      <c r="B1998" s="2">
        <v>11798.65</v>
      </c>
      <c r="C1998" s="2">
        <v>11867.2</v>
      </c>
      <c r="D1998" s="2">
        <v>11738.7</v>
      </c>
      <c r="E1998" s="2">
        <v>11852.65</v>
      </c>
      <c r="F1998" s="2">
        <f t="shared" si="341"/>
        <v>11814.300000000001</v>
      </c>
      <c r="G1998" s="2">
        <f>$C1998-$D1998</f>
        <v>128.5</v>
      </c>
      <c r="H1998" s="2">
        <f>$C1998-MAX($B1998,$E1998)</f>
        <v>14.550000000001091</v>
      </c>
      <c r="I1998" s="2">
        <f>MIN($B1998,$E1998)-$D1998</f>
        <v>59.949999999998909</v>
      </c>
      <c r="J1998" s="2">
        <f>$E1998-$B1998</f>
        <v>54</v>
      </c>
      <c r="K1998" s="2">
        <f>$H1998/$G1998</f>
        <v>0.11322957198444429</v>
      </c>
      <c r="L1998" s="2">
        <f>$I1998/$G1998</f>
        <v>0.46653696498053626</v>
      </c>
      <c r="M1998" s="2">
        <f>ABS($J1998)/$G1998</f>
        <v>0.42023346303501946</v>
      </c>
      <c r="N1998" s="2">
        <f t="shared" si="343"/>
        <v>11878.810260507173</v>
      </c>
      <c r="O1998" s="2">
        <f t="shared" si="344"/>
        <v>11878.810260507173</v>
      </c>
      <c r="P1998" s="2">
        <f t="shared" si="345"/>
        <v>11738.7</v>
      </c>
      <c r="Q1998" s="2">
        <f t="shared" si="346"/>
        <v>11814.300000000001</v>
      </c>
      <c r="R1998" s="2">
        <f t="shared" si="342"/>
        <v>11827.655130253588</v>
      </c>
      <c r="S1998" s="2">
        <f t="shared" si="351"/>
        <v>0.20286312181093649</v>
      </c>
      <c r="T1998" s="2">
        <f t="shared" si="347"/>
        <v>31.699999999998909</v>
      </c>
      <c r="U1998" s="2">
        <f t="shared" si="348"/>
        <v>0.26816795604413274</v>
      </c>
      <c r="V1998" s="2">
        <f t="shared" si="349"/>
        <v>-64.024999999999636</v>
      </c>
      <c r="W1998" s="2">
        <f t="shared" si="350"/>
        <v>-0.5390069727844593</v>
      </c>
      <c r="X1998" t="str">
        <f>IF($T1999&gt;0, "up", "down")</f>
        <v>down</v>
      </c>
    </row>
    <row r="1999" spans="1:24" x14ac:dyDescent="0.2">
      <c r="A1999" s="1">
        <v>41445</v>
      </c>
      <c r="B1999" s="2">
        <v>11677.35</v>
      </c>
      <c r="C1999" s="2">
        <v>11677.35</v>
      </c>
      <c r="D1999" s="2">
        <v>11347.55</v>
      </c>
      <c r="E1999" s="2">
        <v>11375.4</v>
      </c>
      <c r="F1999" s="2">
        <f t="shared" si="341"/>
        <v>11519.4125</v>
      </c>
      <c r="G1999" s="2">
        <f>$C1999-$D1999</f>
        <v>329.80000000000109</v>
      </c>
      <c r="H1999" s="2">
        <f>$C1999-MAX($B1999,$E1999)</f>
        <v>0</v>
      </c>
      <c r="I1999" s="2">
        <f>MIN($B1999,$E1999)-$D1999</f>
        <v>27.850000000000364</v>
      </c>
      <c r="J1999" s="2">
        <f>$E1999-$B1999</f>
        <v>-301.95000000000073</v>
      </c>
      <c r="K1999" s="2">
        <f>$H1999/$G1999</f>
        <v>0</v>
      </c>
      <c r="L1999" s="2">
        <f>$I1999/$G1999</f>
        <v>8.4445118253487786E-2</v>
      </c>
      <c r="M1999" s="2">
        <f>ABS($J1999)/$G1999</f>
        <v>0.91555488174651223</v>
      </c>
      <c r="N1999" s="2">
        <f t="shared" si="343"/>
        <v>11846.555130253586</v>
      </c>
      <c r="O1999" s="2">
        <f t="shared" si="344"/>
        <v>11846.555130253586</v>
      </c>
      <c r="P1999" s="2">
        <f t="shared" si="345"/>
        <v>11347.55</v>
      </c>
      <c r="Q1999" s="2">
        <f t="shared" si="346"/>
        <v>11519.4125</v>
      </c>
      <c r="R1999" s="2">
        <f t="shared" si="342"/>
        <v>11640.018190126792</v>
      </c>
      <c r="S1999" s="2">
        <f t="shared" si="351"/>
        <v>0</v>
      </c>
      <c r="T1999" s="2">
        <f t="shared" si="347"/>
        <v>-477.25</v>
      </c>
      <c r="U1999" s="2">
        <f t="shared" si="348"/>
        <v>-4.0265257136589714</v>
      </c>
      <c r="V1999" s="2">
        <f t="shared" si="349"/>
        <v>-294.88750000000073</v>
      </c>
      <c r="W1999" s="2">
        <f t="shared" si="350"/>
        <v>-2.4960217702276117</v>
      </c>
      <c r="X1999" t="str">
        <f>IF($T2000&gt;0, "up", "down")</f>
        <v>down</v>
      </c>
    </row>
    <row r="2000" spans="1:24" x14ac:dyDescent="0.2">
      <c r="A2000" s="1">
        <v>41446</v>
      </c>
      <c r="B2000" s="2">
        <v>11323.35</v>
      </c>
      <c r="C2000" s="2">
        <v>11420.25</v>
      </c>
      <c r="D2000" s="2">
        <v>11210.75</v>
      </c>
      <c r="E2000" s="2">
        <v>11340.15</v>
      </c>
      <c r="F2000" s="2">
        <f t="shared" si="341"/>
        <v>11323.625</v>
      </c>
      <c r="G2000" s="2">
        <f>$C2000-$D2000</f>
        <v>209.5</v>
      </c>
      <c r="H2000" s="2">
        <f>$C2000-MAX($B2000,$E2000)</f>
        <v>80.100000000000364</v>
      </c>
      <c r="I2000" s="2">
        <f>MIN($B2000,$E2000)-$D2000</f>
        <v>112.60000000000036</v>
      </c>
      <c r="J2000" s="2">
        <f>$E2000-$B2000</f>
        <v>16.799999999999272</v>
      </c>
      <c r="K2000" s="2">
        <f>$H2000/$G2000</f>
        <v>0.38233890214797311</v>
      </c>
      <c r="L2000" s="2">
        <f>$I2000/$G2000</f>
        <v>0.53747016706444084</v>
      </c>
      <c r="M2000" s="2">
        <f>ABS($J2000)/$G2000</f>
        <v>8.0190930787586032E-2</v>
      </c>
      <c r="N2000" s="2">
        <f t="shared" si="343"/>
        <v>11682.983815126794</v>
      </c>
      <c r="O2000" s="2">
        <f t="shared" si="344"/>
        <v>11682.983815126794</v>
      </c>
      <c r="P2000" s="2">
        <f t="shared" si="345"/>
        <v>11210.75</v>
      </c>
      <c r="Q2000" s="2">
        <f t="shared" si="346"/>
        <v>11323.625</v>
      </c>
      <c r="R2000" s="2">
        <f t="shared" si="342"/>
        <v>11475.085657563397</v>
      </c>
      <c r="S2000" s="2">
        <f t="shared" si="351"/>
        <v>0</v>
      </c>
      <c r="T2000" s="2">
        <f t="shared" si="347"/>
        <v>-35.25</v>
      </c>
      <c r="U2000" s="2">
        <f t="shared" si="348"/>
        <v>-0.30987921303866239</v>
      </c>
      <c r="V2000" s="2">
        <f t="shared" si="349"/>
        <v>-195.78750000000036</v>
      </c>
      <c r="W2000" s="2">
        <f t="shared" si="350"/>
        <v>-1.6996309490609904</v>
      </c>
      <c r="X2000" t="str">
        <f>IF($T2001&gt;0, "up", "down")</f>
        <v>down</v>
      </c>
    </row>
    <row r="2001" spans="1:24" x14ac:dyDescent="0.2">
      <c r="A2001" s="1">
        <v>41449</v>
      </c>
      <c r="B2001" s="2">
        <v>11272.2</v>
      </c>
      <c r="C2001" s="2">
        <v>11275.4</v>
      </c>
      <c r="D2001" s="2">
        <v>11134.2</v>
      </c>
      <c r="E2001" s="2">
        <v>11178.3</v>
      </c>
      <c r="F2001" s="2">
        <f t="shared" si="341"/>
        <v>11215.025000000001</v>
      </c>
      <c r="G2001" s="2">
        <f>$C2001-$D2001</f>
        <v>141.19999999999891</v>
      </c>
      <c r="H2001" s="2">
        <f>$C2001-MAX($B2001,$E2001)</f>
        <v>3.1999999999989086</v>
      </c>
      <c r="I2001" s="2">
        <f>MIN($B2001,$E2001)-$D2001</f>
        <v>44.099999999998545</v>
      </c>
      <c r="J2001" s="2">
        <f>$E2001-$B2001</f>
        <v>-93.900000000001455</v>
      </c>
      <c r="K2001" s="2">
        <f>$H2001/$G2001</f>
        <v>2.2662889518406042E-2</v>
      </c>
      <c r="L2001" s="2">
        <f>$I2001/$G2001</f>
        <v>0.3123229461756295</v>
      </c>
      <c r="M2001" s="2">
        <f>ABS($J2001)/$G2001</f>
        <v>0.66501416430596449</v>
      </c>
      <c r="N2001" s="2">
        <f t="shared" si="343"/>
        <v>11503.304407563397</v>
      </c>
      <c r="O2001" s="2">
        <f t="shared" si="344"/>
        <v>11503.304407563397</v>
      </c>
      <c r="P2001" s="2">
        <f t="shared" si="345"/>
        <v>11134.2</v>
      </c>
      <c r="Q2001" s="2">
        <f t="shared" si="346"/>
        <v>11215.025000000001</v>
      </c>
      <c r="R2001" s="2">
        <f t="shared" si="342"/>
        <v>11338.958453781699</v>
      </c>
      <c r="S2001" s="2">
        <f t="shared" si="351"/>
        <v>0</v>
      </c>
      <c r="T2001" s="2">
        <f t="shared" si="347"/>
        <v>-161.85000000000036</v>
      </c>
      <c r="U2001" s="2">
        <f t="shared" si="348"/>
        <v>-1.4272297985476416</v>
      </c>
      <c r="V2001" s="2">
        <f t="shared" si="349"/>
        <v>-108.59999999999854</v>
      </c>
      <c r="W2001" s="2">
        <f t="shared" si="350"/>
        <v>-0.95905683913056583</v>
      </c>
      <c r="X2001" t="str">
        <f>IF($T2002&gt;0, "up", "down")</f>
        <v>up</v>
      </c>
    </row>
    <row r="2002" spans="1:24" x14ac:dyDescent="0.2">
      <c r="A2002" s="1">
        <v>41450</v>
      </c>
      <c r="B2002" s="2">
        <v>11213.1</v>
      </c>
      <c r="C2002" s="2">
        <v>11325.5</v>
      </c>
      <c r="D2002" s="2">
        <v>11107.8</v>
      </c>
      <c r="E2002" s="2">
        <v>11181.05</v>
      </c>
      <c r="F2002" s="2">
        <f t="shared" si="341"/>
        <v>11206.862499999999</v>
      </c>
      <c r="G2002" s="2">
        <f>$C2002-$D2002</f>
        <v>217.70000000000073</v>
      </c>
      <c r="H2002" s="2">
        <f>$C2002-MAX($B2002,$E2002)</f>
        <v>112.39999999999964</v>
      </c>
      <c r="I2002" s="2">
        <f>MIN($B2002,$E2002)-$D2002</f>
        <v>73.25</v>
      </c>
      <c r="J2002" s="2">
        <f>$E2002-$B2002</f>
        <v>-32.050000000001091</v>
      </c>
      <c r="K2002" s="2">
        <f>$H2002/$G2002</f>
        <v>0.51630684428111739</v>
      </c>
      <c r="L2002" s="2">
        <f>$I2002/$G2002</f>
        <v>0.33647220946256201</v>
      </c>
      <c r="M2002" s="2">
        <f>ABS($J2002)/$G2002</f>
        <v>0.14722094625632054</v>
      </c>
      <c r="N2002" s="2">
        <f t="shared" si="343"/>
        <v>11359.164703781698</v>
      </c>
      <c r="O2002" s="2">
        <f t="shared" si="344"/>
        <v>11359.164703781698</v>
      </c>
      <c r="P2002" s="2">
        <f t="shared" si="345"/>
        <v>11107.8</v>
      </c>
      <c r="Q2002" s="2">
        <f t="shared" si="346"/>
        <v>11206.862499999999</v>
      </c>
      <c r="R2002" s="2">
        <f t="shared" si="342"/>
        <v>11258.247976890849</v>
      </c>
      <c r="S2002" s="2">
        <f t="shared" si="351"/>
        <v>0</v>
      </c>
      <c r="T2002" s="2">
        <f t="shared" si="347"/>
        <v>2.75</v>
      </c>
      <c r="U2002" s="2">
        <f t="shared" si="348"/>
        <v>2.4601236323949081E-2</v>
      </c>
      <c r="V2002" s="2">
        <f t="shared" si="349"/>
        <v>-8.1625000000021828</v>
      </c>
      <c r="W2002" s="2">
        <f t="shared" si="350"/>
        <v>-7.2781826166256267E-2</v>
      </c>
      <c r="X2002" t="str">
        <f>IF($T2003&gt;0, "up", "down")</f>
        <v>down</v>
      </c>
    </row>
    <row r="2003" spans="1:24" x14ac:dyDescent="0.2">
      <c r="A2003" s="1">
        <v>41451</v>
      </c>
      <c r="B2003" s="2">
        <v>11211</v>
      </c>
      <c r="C2003" s="2">
        <v>11261.65</v>
      </c>
      <c r="D2003" s="2">
        <v>11033.75</v>
      </c>
      <c r="E2003" s="2">
        <v>11066.55</v>
      </c>
      <c r="F2003" s="2">
        <f t="shared" si="341"/>
        <v>11143.237499999999</v>
      </c>
      <c r="G2003" s="2">
        <f>$C2003-$D2003</f>
        <v>227.89999999999964</v>
      </c>
      <c r="H2003" s="2">
        <f>$C2003-MAX($B2003,$E2003)</f>
        <v>50.649999999999636</v>
      </c>
      <c r="I2003" s="2">
        <f>MIN($B2003,$E2003)-$D2003</f>
        <v>32.799999999999272</v>
      </c>
      <c r="J2003" s="2">
        <f>$E2003-$B2003</f>
        <v>-144.45000000000073</v>
      </c>
      <c r="K2003" s="2">
        <f>$H2003/$G2003</f>
        <v>0.22224659938569424</v>
      </c>
      <c r="L2003" s="2">
        <f>$I2003/$G2003</f>
        <v>0.14392277314611376</v>
      </c>
      <c r="M2003" s="2">
        <f>ABS($J2003)/$G2003</f>
        <v>0.63383062746819196</v>
      </c>
      <c r="N2003" s="2">
        <f t="shared" si="343"/>
        <v>11283.013601890849</v>
      </c>
      <c r="O2003" s="2">
        <f t="shared" si="344"/>
        <v>11283.013601890849</v>
      </c>
      <c r="P2003" s="2">
        <f t="shared" si="345"/>
        <v>11033.75</v>
      </c>
      <c r="Q2003" s="2">
        <f t="shared" si="346"/>
        <v>11143.237499999999</v>
      </c>
      <c r="R2003" s="2">
        <f t="shared" si="342"/>
        <v>11185.753675945423</v>
      </c>
      <c r="S2003" s="2">
        <f t="shared" si="351"/>
        <v>0</v>
      </c>
      <c r="T2003" s="2">
        <f t="shared" si="347"/>
        <v>-114.5</v>
      </c>
      <c r="U2003" s="2">
        <f t="shared" si="348"/>
        <v>-1.0240540915209217</v>
      </c>
      <c r="V2003" s="2">
        <f t="shared" si="349"/>
        <v>-63.625</v>
      </c>
      <c r="W2003" s="2">
        <f t="shared" si="350"/>
        <v>-0.56773249426411732</v>
      </c>
      <c r="X2003" t="str">
        <f>IF($T2004&gt;0, "up", "down")</f>
        <v>up</v>
      </c>
    </row>
    <row r="2004" spans="1:24" x14ac:dyDescent="0.2">
      <c r="A2004" s="1">
        <v>41452</v>
      </c>
      <c r="B2004" s="2">
        <v>11225.5</v>
      </c>
      <c r="C2004" s="2">
        <v>11277.05</v>
      </c>
      <c r="D2004" s="2">
        <v>11164.75</v>
      </c>
      <c r="E2004" s="2">
        <v>11235.75</v>
      </c>
      <c r="F2004" s="2">
        <f t="shared" si="341"/>
        <v>11225.762500000001</v>
      </c>
      <c r="G2004" s="2">
        <f>$C2004-$D2004</f>
        <v>112.29999999999927</v>
      </c>
      <c r="H2004" s="2">
        <f>$C2004-MAX($B2004,$E2004)</f>
        <v>41.299999999999272</v>
      </c>
      <c r="I2004" s="2">
        <f>MIN($B2004,$E2004)-$D2004</f>
        <v>60.75</v>
      </c>
      <c r="J2004" s="2">
        <f>$E2004-$B2004</f>
        <v>10.25</v>
      </c>
      <c r="K2004" s="2">
        <f>$H2004/$G2004</f>
        <v>0.36776491540516065</v>
      </c>
      <c r="L2004" s="2">
        <f>$I2004/$G2004</f>
        <v>0.54096170970614776</v>
      </c>
      <c r="M2004" s="2">
        <f>ABS($J2004)/$G2004</f>
        <v>9.1273374888691597E-2</v>
      </c>
      <c r="N2004" s="2">
        <f t="shared" si="343"/>
        <v>11213.125550945424</v>
      </c>
      <c r="O2004" s="2">
        <f t="shared" si="344"/>
        <v>11277.05</v>
      </c>
      <c r="P2004" s="2">
        <f t="shared" si="345"/>
        <v>11164.75</v>
      </c>
      <c r="Q2004" s="2">
        <f t="shared" si="346"/>
        <v>11225.762500000001</v>
      </c>
      <c r="R2004" s="2">
        <f t="shared" si="342"/>
        <v>11220.172012736355</v>
      </c>
      <c r="S2004" s="2">
        <f t="shared" si="351"/>
        <v>0.11895794097306826</v>
      </c>
      <c r="T2004" s="2">
        <f t="shared" si="347"/>
        <v>169.20000000000073</v>
      </c>
      <c r="U2004" s="2">
        <f t="shared" si="348"/>
        <v>1.5289317809073355</v>
      </c>
      <c r="V2004" s="2">
        <f t="shared" si="349"/>
        <v>82.525000000001455</v>
      </c>
      <c r="W2004" s="2">
        <f t="shared" si="350"/>
        <v>0.74058369481940467</v>
      </c>
      <c r="X2004" t="str">
        <f>IF($T2005&gt;0, "up", "down")</f>
        <v>up</v>
      </c>
    </row>
    <row r="2005" spans="1:24" x14ac:dyDescent="0.2">
      <c r="A2005" s="1">
        <v>41453</v>
      </c>
      <c r="B2005" s="2">
        <v>11367.2</v>
      </c>
      <c r="C2005" s="2">
        <v>11654.7</v>
      </c>
      <c r="D2005" s="2">
        <v>11367.2</v>
      </c>
      <c r="E2005" s="2">
        <v>11617.25</v>
      </c>
      <c r="F2005" s="2">
        <f t="shared" si="341"/>
        <v>11501.587500000001</v>
      </c>
      <c r="G2005" s="2">
        <f>$C2005-$D2005</f>
        <v>287.5</v>
      </c>
      <c r="H2005" s="2">
        <f>$C2005-MAX($B2005,$E2005)</f>
        <v>37.450000000000728</v>
      </c>
      <c r="I2005" s="2">
        <f>MIN($B2005,$E2005)-$D2005</f>
        <v>0</v>
      </c>
      <c r="J2005" s="2">
        <f>$E2005-$B2005</f>
        <v>250.04999999999927</v>
      </c>
      <c r="K2005" s="2">
        <f>$H2005/$G2005</f>
        <v>0.13026086956521993</v>
      </c>
      <c r="L2005" s="2">
        <f>$I2005/$G2005</f>
        <v>0</v>
      </c>
      <c r="M2005" s="2">
        <f>ABS($J2005)/$G2005</f>
        <v>0.86973913043478013</v>
      </c>
      <c r="N2005" s="2">
        <f t="shared" si="343"/>
        <v>11219.444025472712</v>
      </c>
      <c r="O2005" s="2">
        <f t="shared" si="344"/>
        <v>11654.7</v>
      </c>
      <c r="P2005" s="2">
        <f t="shared" si="345"/>
        <v>11219.444025472712</v>
      </c>
      <c r="Q2005" s="2">
        <f t="shared" si="346"/>
        <v>11501.587500000001</v>
      </c>
      <c r="R2005" s="2">
        <f t="shared" si="342"/>
        <v>11398.793887736358</v>
      </c>
      <c r="S2005" s="2">
        <f t="shared" si="351"/>
        <v>1</v>
      </c>
      <c r="T2005" s="2">
        <f t="shared" si="347"/>
        <v>381.5</v>
      </c>
      <c r="U2005" s="2">
        <f t="shared" si="348"/>
        <v>3.3954119662683842</v>
      </c>
      <c r="V2005" s="2">
        <f t="shared" si="349"/>
        <v>275.82500000000073</v>
      </c>
      <c r="W2005" s="2">
        <f t="shared" si="350"/>
        <v>2.4570714016085833</v>
      </c>
      <c r="X2005" t="str">
        <f>IF($T2006&gt;0, "up", "down")</f>
        <v>up</v>
      </c>
    </row>
    <row r="2006" spans="1:24" x14ac:dyDescent="0.2">
      <c r="A2006" s="1">
        <v>41456</v>
      </c>
      <c r="B2006" s="2">
        <v>11597.45</v>
      </c>
      <c r="C2006" s="2">
        <v>11733.1</v>
      </c>
      <c r="D2006" s="2">
        <v>11597.45</v>
      </c>
      <c r="E2006" s="2">
        <v>11714.9</v>
      </c>
      <c r="F2006" s="2">
        <f t="shared" si="341"/>
        <v>11660.725</v>
      </c>
      <c r="G2006" s="2">
        <f>$C2006-$D2006</f>
        <v>135.64999999999964</v>
      </c>
      <c r="H2006" s="2">
        <f>$C2006-MAX($B2006,$E2006)</f>
        <v>18.200000000000728</v>
      </c>
      <c r="I2006" s="2">
        <f>MIN($B2006,$E2006)-$D2006</f>
        <v>0</v>
      </c>
      <c r="J2006" s="2">
        <f>$E2006-$B2006</f>
        <v>117.44999999999891</v>
      </c>
      <c r="K2006" s="2">
        <f>$H2006/$G2006</f>
        <v>0.13416881680796738</v>
      </c>
      <c r="L2006" s="2">
        <f>$I2006/$G2006</f>
        <v>0</v>
      </c>
      <c r="M2006" s="2">
        <f>ABS($J2006)/$G2006</f>
        <v>0.86583118319203256</v>
      </c>
      <c r="N2006" s="2">
        <f t="shared" si="343"/>
        <v>11360.515762736357</v>
      </c>
      <c r="O2006" s="2">
        <f t="shared" si="344"/>
        <v>11733.1</v>
      </c>
      <c r="P2006" s="2">
        <f t="shared" si="345"/>
        <v>11360.515762736357</v>
      </c>
      <c r="Q2006" s="2">
        <f t="shared" si="346"/>
        <v>11660.725</v>
      </c>
      <c r="R2006" s="2">
        <f t="shared" si="342"/>
        <v>11528.714131368179</v>
      </c>
      <c r="S2006" s="2">
        <f t="shared" si="351"/>
        <v>1</v>
      </c>
      <c r="T2006" s="2">
        <f t="shared" si="347"/>
        <v>97.649999999999636</v>
      </c>
      <c r="U2006" s="2">
        <f t="shared" si="348"/>
        <v>0.84056037358238511</v>
      </c>
      <c r="V2006" s="2">
        <f t="shared" si="349"/>
        <v>159.13749999999891</v>
      </c>
      <c r="W2006" s="2">
        <f t="shared" si="350"/>
        <v>1.3836133490268094</v>
      </c>
      <c r="X2006" t="str">
        <f>IF($T2007&gt;0, "up", "down")</f>
        <v>down</v>
      </c>
    </row>
    <row r="2007" spans="1:24" x14ac:dyDescent="0.2">
      <c r="A2007" s="1">
        <v>41457</v>
      </c>
      <c r="B2007" s="2">
        <v>11703.95</v>
      </c>
      <c r="C2007" s="2">
        <v>11752.9</v>
      </c>
      <c r="D2007" s="2">
        <v>11590.5</v>
      </c>
      <c r="E2007" s="2">
        <v>11614.25</v>
      </c>
      <c r="F2007" s="2">
        <f t="shared" si="341"/>
        <v>11665.4</v>
      </c>
      <c r="G2007" s="2">
        <f>$C2007-$D2007</f>
        <v>162.39999999999964</v>
      </c>
      <c r="H2007" s="2">
        <f>$C2007-MAX($B2007,$E2007)</f>
        <v>48.949999999998909</v>
      </c>
      <c r="I2007" s="2">
        <f>MIN($B2007,$E2007)-$D2007</f>
        <v>23.75</v>
      </c>
      <c r="J2007" s="2">
        <f>$E2007-$B2007</f>
        <v>-89.700000000000728</v>
      </c>
      <c r="K2007" s="2">
        <f>$H2007/$G2007</f>
        <v>0.3014162561576294</v>
      </c>
      <c r="L2007" s="2">
        <f>$I2007/$G2007</f>
        <v>0.14624384236453233</v>
      </c>
      <c r="M2007" s="2">
        <f>ABS($J2007)/$G2007</f>
        <v>0.55233990147783818</v>
      </c>
      <c r="N2007" s="2">
        <f t="shared" si="343"/>
        <v>11510.620381368179</v>
      </c>
      <c r="O2007" s="2">
        <f t="shared" si="344"/>
        <v>11752.9</v>
      </c>
      <c r="P2007" s="2">
        <f t="shared" si="345"/>
        <v>11510.620381368179</v>
      </c>
      <c r="Q2007" s="2">
        <f t="shared" si="346"/>
        <v>11665.4</v>
      </c>
      <c r="R2007" s="2">
        <f t="shared" si="342"/>
        <v>11609.88519068409</v>
      </c>
      <c r="S2007" s="2">
        <f t="shared" si="351"/>
        <v>1</v>
      </c>
      <c r="T2007" s="2">
        <f t="shared" si="347"/>
        <v>-100.64999999999964</v>
      </c>
      <c r="U2007" s="2">
        <f t="shared" si="348"/>
        <v>-0.85916226344227975</v>
      </c>
      <c r="V2007" s="2">
        <f t="shared" si="349"/>
        <v>4.6749999999992724</v>
      </c>
      <c r="W2007" s="2">
        <f t="shared" si="350"/>
        <v>4.0091846776244805E-2</v>
      </c>
      <c r="X2007" t="str">
        <f>IF($T2008&gt;0, "up", "down")</f>
        <v>down</v>
      </c>
    </row>
    <row r="2008" spans="1:24" x14ac:dyDescent="0.2">
      <c r="A2008" s="1">
        <v>41458</v>
      </c>
      <c r="B2008" s="2">
        <v>11500.3</v>
      </c>
      <c r="C2008" s="2">
        <v>11505.75</v>
      </c>
      <c r="D2008" s="2">
        <v>11322.8</v>
      </c>
      <c r="E2008" s="2">
        <v>11357.8</v>
      </c>
      <c r="F2008" s="2">
        <f t="shared" si="341"/>
        <v>11421.662499999999</v>
      </c>
      <c r="G2008" s="2">
        <f>$C2008-$D2008</f>
        <v>182.95000000000073</v>
      </c>
      <c r="H2008" s="2">
        <f>$C2008-MAX($B2008,$E2008)</f>
        <v>5.4500000000007276</v>
      </c>
      <c r="I2008" s="2">
        <f>MIN($B2008,$E2008)-$D2008</f>
        <v>35</v>
      </c>
      <c r="J2008" s="2">
        <f>$E2008-$B2008</f>
        <v>-142.5</v>
      </c>
      <c r="K2008" s="2">
        <f>$H2008/$G2008</f>
        <v>2.9789559989071911E-2</v>
      </c>
      <c r="L2008" s="2">
        <f>$I2008/$G2008</f>
        <v>0.19130910084722524</v>
      </c>
      <c r="M2008" s="2">
        <f>ABS($J2008)/$G2008</f>
        <v>0.77890133916370285</v>
      </c>
      <c r="N2008" s="2">
        <f t="shared" si="343"/>
        <v>11588.01019068409</v>
      </c>
      <c r="O2008" s="2">
        <f t="shared" si="344"/>
        <v>11588.01019068409</v>
      </c>
      <c r="P2008" s="2">
        <f t="shared" si="345"/>
        <v>11322.8</v>
      </c>
      <c r="Q2008" s="2">
        <f t="shared" si="346"/>
        <v>11421.662499999999</v>
      </c>
      <c r="R2008" s="2">
        <f t="shared" si="342"/>
        <v>11480.120720342044</v>
      </c>
      <c r="S2008" s="2">
        <f t="shared" si="351"/>
        <v>0.66702570586553422</v>
      </c>
      <c r="T2008" s="2">
        <f t="shared" si="347"/>
        <v>-256.45000000000073</v>
      </c>
      <c r="U2008" s="2">
        <f t="shared" si="348"/>
        <v>-2.2080633704285746</v>
      </c>
      <c r="V2008" s="2">
        <f t="shared" si="349"/>
        <v>-243.73750000000109</v>
      </c>
      <c r="W2008" s="2">
        <f t="shared" si="350"/>
        <v>-2.0894054211600213</v>
      </c>
      <c r="X2008" t="str">
        <f>IF($T2009&gt;0, "up", "down")</f>
        <v>up</v>
      </c>
    </row>
    <row r="2009" spans="1:24" x14ac:dyDescent="0.2">
      <c r="A2009" s="1">
        <v>41459</v>
      </c>
      <c r="B2009" s="2">
        <v>11389.65</v>
      </c>
      <c r="C2009" s="2">
        <v>11454.3</v>
      </c>
      <c r="D2009" s="2">
        <v>11273.6</v>
      </c>
      <c r="E2009" s="2">
        <v>11381.2</v>
      </c>
      <c r="F2009" s="2">
        <f t="shared" si="341"/>
        <v>11374.6875</v>
      </c>
      <c r="G2009" s="2">
        <f>$C2009-$D2009</f>
        <v>180.69999999999891</v>
      </c>
      <c r="H2009" s="2">
        <f>$C2009-MAX($B2009,$E2009)</f>
        <v>64.649999999999636</v>
      </c>
      <c r="I2009" s="2">
        <f>MIN($B2009,$E2009)-$D2009</f>
        <v>107.60000000000036</v>
      </c>
      <c r="J2009" s="2">
        <f>$E2009-$B2009</f>
        <v>-8.4499999999989086</v>
      </c>
      <c r="K2009" s="2">
        <f>$H2009/$G2009</f>
        <v>0.357775318206973</v>
      </c>
      <c r="L2009" s="2">
        <f>$I2009/$G2009</f>
        <v>0.59546209186497512</v>
      </c>
      <c r="M2009" s="2">
        <f>ABS($J2009)/$G2009</f>
        <v>4.6762589928051795E-2</v>
      </c>
      <c r="N2009" s="2">
        <f t="shared" si="343"/>
        <v>11504.836345342044</v>
      </c>
      <c r="O2009" s="2">
        <f t="shared" si="344"/>
        <v>11504.836345342044</v>
      </c>
      <c r="P2009" s="2">
        <f t="shared" si="345"/>
        <v>11273.6</v>
      </c>
      <c r="Q2009" s="2">
        <f t="shared" si="346"/>
        <v>11374.6875</v>
      </c>
      <c r="R2009" s="2">
        <f t="shared" si="342"/>
        <v>11414.490047671023</v>
      </c>
      <c r="S2009" s="2">
        <f t="shared" si="351"/>
        <v>7.435720806816716E-2</v>
      </c>
      <c r="T2009" s="2">
        <f t="shared" si="347"/>
        <v>23.400000000001455</v>
      </c>
      <c r="U2009" s="2">
        <f t="shared" si="348"/>
        <v>0.20602581485852414</v>
      </c>
      <c r="V2009" s="2">
        <f t="shared" si="349"/>
        <v>-46.974999999998545</v>
      </c>
      <c r="W2009" s="2">
        <f t="shared" si="350"/>
        <v>-0.41127988154087508</v>
      </c>
      <c r="X2009" t="str">
        <f>IF($T2010&gt;0, "up", "down")</f>
        <v>up</v>
      </c>
    </row>
    <row r="2010" spans="1:24" x14ac:dyDescent="0.2">
      <c r="A2010" s="1">
        <v>41460</v>
      </c>
      <c r="B2010" s="2">
        <v>11485.85</v>
      </c>
      <c r="C2010" s="2">
        <v>11530.65</v>
      </c>
      <c r="D2010" s="2">
        <v>11418</v>
      </c>
      <c r="E2010" s="2">
        <v>11434.3</v>
      </c>
      <c r="F2010" s="2">
        <f t="shared" si="341"/>
        <v>11467.2</v>
      </c>
      <c r="G2010" s="2">
        <f>$C2010-$D2010</f>
        <v>112.64999999999964</v>
      </c>
      <c r="H2010" s="2">
        <f>$C2010-MAX($B2010,$E2010)</f>
        <v>44.799999999999272</v>
      </c>
      <c r="I2010" s="2">
        <f>MIN($B2010,$E2010)-$D2010</f>
        <v>16.299999999999272</v>
      </c>
      <c r="J2010" s="2">
        <f>$E2010-$B2010</f>
        <v>-51.550000000001091</v>
      </c>
      <c r="K2010" s="2">
        <f>$H2010/$G2010</f>
        <v>0.39769196626719411</v>
      </c>
      <c r="L2010" s="2">
        <f>$I2010/$G2010</f>
        <v>0.1446959609409616</v>
      </c>
      <c r="M2010" s="2">
        <f>ABS($J2010)/$G2010</f>
        <v>0.45761207279184429</v>
      </c>
      <c r="N2010" s="2">
        <f t="shared" si="343"/>
        <v>11439.761922671023</v>
      </c>
      <c r="O2010" s="2">
        <f t="shared" si="344"/>
        <v>11530.65</v>
      </c>
      <c r="P2010" s="2">
        <f t="shared" si="345"/>
        <v>11418</v>
      </c>
      <c r="Q2010" s="2">
        <f t="shared" si="346"/>
        <v>11467.2</v>
      </c>
      <c r="R2010" s="2">
        <f t="shared" si="342"/>
        <v>11463.902980667757</v>
      </c>
      <c r="S2010" s="2">
        <f t="shared" si="351"/>
        <v>0.25288721221402088</v>
      </c>
      <c r="T2010" s="2">
        <f t="shared" si="347"/>
        <v>53.099999999998545</v>
      </c>
      <c r="U2010" s="2">
        <f t="shared" si="348"/>
        <v>0.46655888658488154</v>
      </c>
      <c r="V2010" s="2">
        <f t="shared" si="349"/>
        <v>92.512500000000728</v>
      </c>
      <c r="W2010" s="2">
        <f t="shared" si="350"/>
        <v>0.81331904722657855</v>
      </c>
      <c r="X2010" t="str">
        <f>IF($T2011&gt;0, "up", "down")</f>
        <v>down</v>
      </c>
    </row>
    <row r="2011" spans="1:24" x14ac:dyDescent="0.2">
      <c r="A2011" s="1">
        <v>41463</v>
      </c>
      <c r="B2011" s="2">
        <v>11328.2</v>
      </c>
      <c r="C2011" s="2">
        <v>11328.2</v>
      </c>
      <c r="D2011" s="2">
        <v>11176.65</v>
      </c>
      <c r="E2011" s="2">
        <v>11283.3</v>
      </c>
      <c r="F2011" s="2">
        <f t="shared" si="341"/>
        <v>11279.087500000001</v>
      </c>
      <c r="G2011" s="2">
        <f>$C2011-$D2011</f>
        <v>151.55000000000109</v>
      </c>
      <c r="H2011" s="2">
        <f>$C2011-MAX($B2011,$E2011)</f>
        <v>0</v>
      </c>
      <c r="I2011" s="2">
        <f>MIN($B2011,$E2011)-$D2011</f>
        <v>106.64999999999964</v>
      </c>
      <c r="J2011" s="2">
        <f>$E2011-$B2011</f>
        <v>-44.900000000001455</v>
      </c>
      <c r="K2011" s="2">
        <f>$H2011/$G2011</f>
        <v>0</v>
      </c>
      <c r="L2011" s="2">
        <f>$I2011/$G2011</f>
        <v>0.70372814252721128</v>
      </c>
      <c r="M2011" s="2">
        <f>ABS($J2011)/$G2011</f>
        <v>0.29627185747278872</v>
      </c>
      <c r="N2011" s="2">
        <f t="shared" si="343"/>
        <v>11453.480961335512</v>
      </c>
      <c r="O2011" s="2">
        <f t="shared" si="344"/>
        <v>11453.480961335512</v>
      </c>
      <c r="P2011" s="2">
        <f t="shared" si="345"/>
        <v>11176.65</v>
      </c>
      <c r="Q2011" s="2">
        <f t="shared" si="346"/>
        <v>11279.087500000001</v>
      </c>
      <c r="R2011" s="2">
        <f t="shared" si="342"/>
        <v>11340.674855667756</v>
      </c>
      <c r="S2011" s="2">
        <f t="shared" si="351"/>
        <v>0</v>
      </c>
      <c r="T2011" s="2">
        <f t="shared" si="347"/>
        <v>-151</v>
      </c>
      <c r="U2011" s="2">
        <f t="shared" si="348"/>
        <v>-1.3205880552373124</v>
      </c>
      <c r="V2011" s="2">
        <f t="shared" si="349"/>
        <v>-188.11249999999927</v>
      </c>
      <c r="W2011" s="2">
        <f t="shared" si="350"/>
        <v>-1.6404396888516748</v>
      </c>
      <c r="X2011" t="str">
        <f>IF($T2012&gt;0, "up", "down")</f>
        <v>up</v>
      </c>
    </row>
    <row r="2012" spans="1:24" x14ac:dyDescent="0.2">
      <c r="A2012" s="1">
        <v>41464</v>
      </c>
      <c r="B2012" s="2">
        <v>11365.2</v>
      </c>
      <c r="C2012" s="2">
        <v>11458.3</v>
      </c>
      <c r="D2012" s="2">
        <v>11353.05</v>
      </c>
      <c r="E2012" s="2">
        <v>11442.45</v>
      </c>
      <c r="F2012" s="2">
        <f t="shared" si="341"/>
        <v>11404.75</v>
      </c>
      <c r="G2012" s="2">
        <f>$C2012-$D2012</f>
        <v>105.25</v>
      </c>
      <c r="H2012" s="2">
        <f>$C2012-MAX($B2012,$E2012)</f>
        <v>15.849999999998545</v>
      </c>
      <c r="I2012" s="2">
        <f>MIN($B2012,$E2012)-$D2012</f>
        <v>12.150000000001455</v>
      </c>
      <c r="J2012" s="2">
        <f>$E2012-$B2012</f>
        <v>77.25</v>
      </c>
      <c r="K2012" s="2">
        <f>$H2012/$G2012</f>
        <v>0.15059382422801468</v>
      </c>
      <c r="L2012" s="2">
        <f>$I2012/$G2012</f>
        <v>0.11543942992875492</v>
      </c>
      <c r="M2012" s="2">
        <f>ABS($J2012)/$G2012</f>
        <v>0.73396674584323041</v>
      </c>
      <c r="N2012" s="2">
        <f t="shared" si="343"/>
        <v>11366.284230667756</v>
      </c>
      <c r="O2012" s="2">
        <f t="shared" si="344"/>
        <v>11458.3</v>
      </c>
      <c r="P2012" s="2">
        <f t="shared" si="345"/>
        <v>11353.05</v>
      </c>
      <c r="Q2012" s="2">
        <f t="shared" si="346"/>
        <v>11404.75</v>
      </c>
      <c r="R2012" s="2">
        <f t="shared" si="342"/>
        <v>11395.596057666939</v>
      </c>
      <c r="S2012" s="2">
        <f t="shared" si="351"/>
        <v>0.39385321413055602</v>
      </c>
      <c r="T2012" s="2">
        <f t="shared" si="347"/>
        <v>159.15000000000146</v>
      </c>
      <c r="U2012" s="2">
        <f t="shared" si="348"/>
        <v>1.4104916114966497</v>
      </c>
      <c r="V2012" s="2">
        <f t="shared" si="349"/>
        <v>125.66249999999854</v>
      </c>
      <c r="W2012" s="2">
        <f t="shared" si="350"/>
        <v>1.1141193824411639</v>
      </c>
      <c r="X2012" t="str">
        <f>IF($T2013&gt;0, "up", "down")</f>
        <v>down</v>
      </c>
    </row>
    <row r="2013" spans="1:24" x14ac:dyDescent="0.2">
      <c r="A2013" s="1">
        <v>41465</v>
      </c>
      <c r="B2013" s="2">
        <v>11477.55</v>
      </c>
      <c r="C2013" s="2">
        <v>11540.9</v>
      </c>
      <c r="D2013" s="2">
        <v>11317.2</v>
      </c>
      <c r="E2013" s="2">
        <v>11364.45</v>
      </c>
      <c r="F2013" s="2">
        <f t="shared" si="341"/>
        <v>11425.024999999998</v>
      </c>
      <c r="G2013" s="2">
        <f>$C2013-$D2013</f>
        <v>223.69999999999891</v>
      </c>
      <c r="H2013" s="2">
        <f>$C2013-MAX($B2013,$E2013)</f>
        <v>63.350000000000364</v>
      </c>
      <c r="I2013" s="2">
        <f>MIN($B2013,$E2013)-$D2013</f>
        <v>47.25</v>
      </c>
      <c r="J2013" s="2">
        <f>$E2013-$B2013</f>
        <v>-113.09999999999854</v>
      </c>
      <c r="K2013" s="2">
        <f>$H2013/$G2013</f>
        <v>0.28319177469825962</v>
      </c>
      <c r="L2013" s="2">
        <f>$I2013/$G2013</f>
        <v>0.21122038444345209</v>
      </c>
      <c r="M2013" s="2">
        <f>ABS($J2013)/$G2013</f>
        <v>0.50558784085828834</v>
      </c>
      <c r="N2013" s="2">
        <f t="shared" si="343"/>
        <v>11385.517115333878</v>
      </c>
      <c r="O2013" s="2">
        <f t="shared" si="344"/>
        <v>11540.9</v>
      </c>
      <c r="P2013" s="2">
        <f t="shared" si="345"/>
        <v>11317.2</v>
      </c>
      <c r="Q2013" s="2">
        <f t="shared" si="346"/>
        <v>11425.024999999998</v>
      </c>
      <c r="R2013" s="2">
        <f t="shared" si="342"/>
        <v>11417.160528833469</v>
      </c>
      <c r="S2013" s="2">
        <f t="shared" si="351"/>
        <v>0.62068357500133908</v>
      </c>
      <c r="T2013" s="2">
        <f t="shared" si="347"/>
        <v>-78</v>
      </c>
      <c r="U2013" s="2">
        <f t="shared" si="348"/>
        <v>-0.6816721943290116</v>
      </c>
      <c r="V2013" s="2">
        <f t="shared" si="349"/>
        <v>20.274999999997817</v>
      </c>
      <c r="W2013" s="2">
        <f t="shared" si="350"/>
        <v>0.17777680352482797</v>
      </c>
      <c r="X2013" t="str">
        <f>IF($T2014&gt;0, "up", "down")</f>
        <v>up</v>
      </c>
    </row>
    <row r="2014" spans="1:24" x14ac:dyDescent="0.2">
      <c r="A2014" s="1">
        <v>41466</v>
      </c>
      <c r="B2014" s="2">
        <v>11541.95</v>
      </c>
      <c r="C2014" s="2">
        <v>11710.45</v>
      </c>
      <c r="D2014" s="2">
        <v>11541.95</v>
      </c>
      <c r="E2014" s="2">
        <v>11655.3</v>
      </c>
      <c r="F2014" s="2">
        <f t="shared" si="341"/>
        <v>11612.412500000002</v>
      </c>
      <c r="G2014" s="2">
        <f>$C2014-$D2014</f>
        <v>168.5</v>
      </c>
      <c r="H2014" s="2">
        <f>$C2014-MAX($B2014,$E2014)</f>
        <v>55.150000000001455</v>
      </c>
      <c r="I2014" s="2">
        <f>MIN($B2014,$E2014)-$D2014</f>
        <v>0</v>
      </c>
      <c r="J2014" s="2">
        <f>$E2014-$B2014</f>
        <v>113.34999999999854</v>
      </c>
      <c r="K2014" s="2">
        <f>$H2014/$G2014</f>
        <v>0.32729970326410357</v>
      </c>
      <c r="L2014" s="2">
        <f>$I2014/$G2014</f>
        <v>0</v>
      </c>
      <c r="M2014" s="2">
        <f>ABS($J2014)/$G2014</f>
        <v>0.67270029673589637</v>
      </c>
      <c r="N2014" s="2">
        <f t="shared" si="343"/>
        <v>11405.271057666938</v>
      </c>
      <c r="O2014" s="2">
        <f t="shared" si="344"/>
        <v>11710.45</v>
      </c>
      <c r="P2014" s="2">
        <f t="shared" si="345"/>
        <v>11405.271057666938</v>
      </c>
      <c r="Q2014" s="2">
        <f t="shared" si="346"/>
        <v>11612.412500000002</v>
      </c>
      <c r="R2014" s="2">
        <f t="shared" si="342"/>
        <v>11533.351153833471</v>
      </c>
      <c r="S2014" s="2">
        <f t="shared" si="351"/>
        <v>1</v>
      </c>
      <c r="T2014" s="2">
        <f t="shared" si="347"/>
        <v>290.84999999999854</v>
      </c>
      <c r="U2014" s="2">
        <f t="shared" si="348"/>
        <v>2.5592967543523755</v>
      </c>
      <c r="V2014" s="2">
        <f t="shared" si="349"/>
        <v>187.38750000000437</v>
      </c>
      <c r="W2014" s="2">
        <f t="shared" si="350"/>
        <v>1.640149583917798</v>
      </c>
      <c r="X2014" t="str">
        <f>IF($T2015&gt;0, "up", "down")</f>
        <v>up</v>
      </c>
    </row>
    <row r="2015" spans="1:24" x14ac:dyDescent="0.2">
      <c r="A2015" s="1">
        <v>41467</v>
      </c>
      <c r="B2015" s="2">
        <v>11733.05</v>
      </c>
      <c r="C2015" s="2">
        <v>11743.25</v>
      </c>
      <c r="D2015" s="2">
        <v>11589.45</v>
      </c>
      <c r="E2015" s="2">
        <v>11722.8</v>
      </c>
      <c r="F2015" s="2">
        <f t="shared" si="341"/>
        <v>11697.137500000001</v>
      </c>
      <c r="G2015" s="2">
        <f>$C2015-$D2015</f>
        <v>153.79999999999927</v>
      </c>
      <c r="H2015" s="2">
        <f>$C2015-MAX($B2015,$E2015)</f>
        <v>10.200000000000728</v>
      </c>
      <c r="I2015" s="2">
        <f>MIN($B2015,$E2015)-$D2015</f>
        <v>133.34999999999854</v>
      </c>
      <c r="J2015" s="2">
        <f>$E2015-$B2015</f>
        <v>-10.25</v>
      </c>
      <c r="K2015" s="2">
        <f>$H2015/$G2015</f>
        <v>6.6319895968795686E-2</v>
      </c>
      <c r="L2015" s="2">
        <f>$I2015/$G2015</f>
        <v>0.86703511053315463</v>
      </c>
      <c r="M2015" s="2">
        <f>ABS($J2015)/$G2015</f>
        <v>6.6644993498049726E-2</v>
      </c>
      <c r="N2015" s="2">
        <f t="shared" si="343"/>
        <v>11508.84177883347</v>
      </c>
      <c r="O2015" s="2">
        <f t="shared" si="344"/>
        <v>11743.25</v>
      </c>
      <c r="P2015" s="2">
        <f t="shared" si="345"/>
        <v>11508.84177883347</v>
      </c>
      <c r="Q2015" s="2">
        <f t="shared" si="346"/>
        <v>11697.137500000001</v>
      </c>
      <c r="R2015" s="2">
        <f t="shared" si="342"/>
        <v>11614.517764416734</v>
      </c>
      <c r="S2015" s="2">
        <f t="shared" si="351"/>
        <v>1</v>
      </c>
      <c r="T2015" s="2">
        <f t="shared" si="347"/>
        <v>67.5</v>
      </c>
      <c r="U2015" s="2">
        <f t="shared" si="348"/>
        <v>0.57913567218347028</v>
      </c>
      <c r="V2015" s="2">
        <f t="shared" si="349"/>
        <v>84.724999999998545</v>
      </c>
      <c r="W2015" s="2">
        <f t="shared" si="350"/>
        <v>0.72960721986063215</v>
      </c>
      <c r="X2015" t="str">
        <f>IF($T2016&gt;0, "up", "down")</f>
        <v>up</v>
      </c>
    </row>
    <row r="2016" spans="1:24" x14ac:dyDescent="0.2">
      <c r="A2016" s="1">
        <v>41470</v>
      </c>
      <c r="B2016" s="2">
        <v>11678.9</v>
      </c>
      <c r="C2016" s="2">
        <v>11811.9</v>
      </c>
      <c r="D2016" s="2">
        <v>11621.75</v>
      </c>
      <c r="E2016" s="2">
        <v>11790.25</v>
      </c>
      <c r="F2016" s="2">
        <f t="shared" si="341"/>
        <v>11725.7</v>
      </c>
      <c r="G2016" s="2">
        <f>$C2016-$D2016</f>
        <v>190.14999999999964</v>
      </c>
      <c r="H2016" s="2">
        <f>$C2016-MAX($B2016,$E2016)</f>
        <v>21.649999999999636</v>
      </c>
      <c r="I2016" s="2">
        <f>MIN($B2016,$E2016)-$D2016</f>
        <v>57.149999999999636</v>
      </c>
      <c r="J2016" s="2">
        <f>$E2016-$B2016</f>
        <v>111.35000000000036</v>
      </c>
      <c r="K2016" s="2">
        <f>$H2016/$G2016</f>
        <v>0.11385748093610139</v>
      </c>
      <c r="L2016" s="2">
        <f>$I2016/$G2016</f>
        <v>0.30055219563502367</v>
      </c>
      <c r="M2016" s="2">
        <f>ABS($J2016)/$G2016</f>
        <v>0.58559032342887496</v>
      </c>
      <c r="N2016" s="2">
        <f t="shared" si="343"/>
        <v>11602.989639416735</v>
      </c>
      <c r="O2016" s="2">
        <f t="shared" si="344"/>
        <v>11811.9</v>
      </c>
      <c r="P2016" s="2">
        <f t="shared" si="345"/>
        <v>11602.989639416735</v>
      </c>
      <c r="Q2016" s="2">
        <f t="shared" si="346"/>
        <v>11725.7</v>
      </c>
      <c r="R2016" s="2">
        <f t="shared" si="342"/>
        <v>11685.894819708366</v>
      </c>
      <c r="S2016" s="2">
        <f t="shared" si="351"/>
        <v>1</v>
      </c>
      <c r="T2016" s="2">
        <f t="shared" si="347"/>
        <v>67.450000000000728</v>
      </c>
      <c r="U2016" s="2">
        <f t="shared" si="348"/>
        <v>0.57537448391169976</v>
      </c>
      <c r="V2016" s="2">
        <f t="shared" si="349"/>
        <v>28.5625</v>
      </c>
      <c r="W2016" s="2">
        <f t="shared" si="350"/>
        <v>0.24418367314225381</v>
      </c>
      <c r="X2016" t="str">
        <f>IF($T2017&gt;0, "up", "down")</f>
        <v>down</v>
      </c>
    </row>
    <row r="2017" spans="1:24" x14ac:dyDescent="0.2">
      <c r="A2017" s="1">
        <v>41471</v>
      </c>
      <c r="B2017" s="2">
        <v>11459.4</v>
      </c>
      <c r="C2017" s="2">
        <v>11459.4</v>
      </c>
      <c r="D2017" s="2">
        <v>11209.75</v>
      </c>
      <c r="E2017" s="2">
        <v>11226.15</v>
      </c>
      <c r="F2017" s="2">
        <f t="shared" si="341"/>
        <v>11338.675000000001</v>
      </c>
      <c r="G2017" s="2">
        <f>$C2017-$D2017</f>
        <v>249.64999999999964</v>
      </c>
      <c r="H2017" s="2">
        <f>$C2017-MAX($B2017,$E2017)</f>
        <v>0</v>
      </c>
      <c r="I2017" s="2">
        <f>MIN($B2017,$E2017)-$D2017</f>
        <v>16.399999999999636</v>
      </c>
      <c r="J2017" s="2">
        <f>$E2017-$B2017</f>
        <v>-233.25</v>
      </c>
      <c r="K2017" s="2">
        <f>$H2017/$G2017</f>
        <v>0</v>
      </c>
      <c r="L2017" s="2">
        <f>$I2017/$G2017</f>
        <v>6.5691968756257407E-2</v>
      </c>
      <c r="M2017" s="2">
        <f>ABS($J2017)/$G2017</f>
        <v>0.93430803124374262</v>
      </c>
      <c r="N2017" s="2">
        <f t="shared" si="343"/>
        <v>11664.344819708367</v>
      </c>
      <c r="O2017" s="2">
        <f t="shared" si="344"/>
        <v>11664.344819708367</v>
      </c>
      <c r="P2017" s="2">
        <f t="shared" si="345"/>
        <v>11209.75</v>
      </c>
      <c r="Q2017" s="2">
        <f t="shared" si="346"/>
        <v>11338.675000000001</v>
      </c>
      <c r="R2017" s="2">
        <f t="shared" si="342"/>
        <v>11469.278659854184</v>
      </c>
      <c r="S2017" s="2">
        <f t="shared" si="351"/>
        <v>0.19393926562568062</v>
      </c>
      <c r="T2017" s="2">
        <f t="shared" si="347"/>
        <v>-564.10000000000036</v>
      </c>
      <c r="U2017" s="2">
        <f t="shared" si="348"/>
        <v>-4.7844617374525589</v>
      </c>
      <c r="V2017" s="2">
        <f t="shared" si="349"/>
        <v>-387.02499999999964</v>
      </c>
      <c r="W2017" s="2">
        <f t="shared" si="350"/>
        <v>-3.3006558243857476</v>
      </c>
      <c r="X2017" t="str">
        <f>IF($T2018&gt;0, "up", "down")</f>
        <v>down</v>
      </c>
    </row>
    <row r="2018" spans="1:24" x14ac:dyDescent="0.2">
      <c r="A2018" s="1">
        <v>41472</v>
      </c>
      <c r="B2018" s="2">
        <v>11264</v>
      </c>
      <c r="C2018" s="2">
        <v>11264</v>
      </c>
      <c r="D2018" s="2">
        <v>10829.75</v>
      </c>
      <c r="E2018" s="2">
        <v>10971.6</v>
      </c>
      <c r="F2018" s="2">
        <f t="shared" si="341"/>
        <v>11082.3375</v>
      </c>
      <c r="G2018" s="2">
        <f>$C2018-$D2018</f>
        <v>434.25</v>
      </c>
      <c r="H2018" s="2">
        <f>$C2018-MAX($B2018,$E2018)</f>
        <v>0</v>
      </c>
      <c r="I2018" s="2">
        <f>MIN($B2018,$E2018)-$D2018</f>
        <v>141.85000000000036</v>
      </c>
      <c r="J2018" s="2">
        <f>$E2018-$B2018</f>
        <v>-292.39999999999964</v>
      </c>
      <c r="K2018" s="2">
        <f>$H2018/$G2018</f>
        <v>0</v>
      </c>
      <c r="L2018" s="2">
        <f>$I2018/$G2018</f>
        <v>0.32665515256188915</v>
      </c>
      <c r="M2018" s="2">
        <f>ABS($J2018)/$G2018</f>
        <v>0.67334484743811085</v>
      </c>
      <c r="N2018" s="2">
        <f t="shared" si="343"/>
        <v>11501.509909854183</v>
      </c>
      <c r="O2018" s="2">
        <f t="shared" si="344"/>
        <v>11501.509909854183</v>
      </c>
      <c r="P2018" s="2">
        <f t="shared" si="345"/>
        <v>10829.75</v>
      </c>
      <c r="Q2018" s="2">
        <f t="shared" si="346"/>
        <v>11082.3375</v>
      </c>
      <c r="R2018" s="2">
        <f t="shared" si="342"/>
        <v>11228.776829927092</v>
      </c>
      <c r="S2018" s="2">
        <f t="shared" si="351"/>
        <v>0</v>
      </c>
      <c r="T2018" s="2">
        <f t="shared" si="347"/>
        <v>-254.54999999999927</v>
      </c>
      <c r="U2018" s="2">
        <f t="shared" si="348"/>
        <v>-2.2674737109338401</v>
      </c>
      <c r="V2018" s="2">
        <f t="shared" si="349"/>
        <v>-256.33750000000146</v>
      </c>
      <c r="W2018" s="2">
        <f t="shared" si="350"/>
        <v>-2.2607359325494505</v>
      </c>
      <c r="X2018" t="str">
        <f>IF($T2019&gt;0, "up", "down")</f>
        <v>up</v>
      </c>
    </row>
    <row r="2019" spans="1:24" x14ac:dyDescent="0.2">
      <c r="A2019" s="1">
        <v>41473</v>
      </c>
      <c r="B2019" s="2">
        <v>11033.5</v>
      </c>
      <c r="C2019" s="2">
        <v>11236.85</v>
      </c>
      <c r="D2019" s="2">
        <v>10837.75</v>
      </c>
      <c r="E2019" s="2">
        <v>11187.7</v>
      </c>
      <c r="F2019" s="2">
        <f t="shared" si="341"/>
        <v>11073.95</v>
      </c>
      <c r="G2019" s="2">
        <f>$C2019-$D2019</f>
        <v>399.10000000000036</v>
      </c>
      <c r="H2019" s="2">
        <f>$C2019-MAX($B2019,$E2019)</f>
        <v>49.149999999999636</v>
      </c>
      <c r="I2019" s="2">
        <f>MIN($B2019,$E2019)-$D2019</f>
        <v>195.75</v>
      </c>
      <c r="J2019" s="2">
        <f>$E2019-$B2019</f>
        <v>154.20000000000073</v>
      </c>
      <c r="K2019" s="2">
        <f>$H2019/$G2019</f>
        <v>0.12315209220746577</v>
      </c>
      <c r="L2019" s="2">
        <f>$I2019/$G2019</f>
        <v>0.49047857679779461</v>
      </c>
      <c r="M2019" s="2">
        <f>ABS($J2019)/$G2019</f>
        <v>0.38636933099473963</v>
      </c>
      <c r="N2019" s="2">
        <f t="shared" si="343"/>
        <v>11291.923704927092</v>
      </c>
      <c r="O2019" s="2">
        <f t="shared" si="344"/>
        <v>11291.923704927092</v>
      </c>
      <c r="P2019" s="2">
        <f t="shared" si="345"/>
        <v>10837.75</v>
      </c>
      <c r="Q2019" s="2">
        <f t="shared" si="346"/>
        <v>11073.95</v>
      </c>
      <c r="R2019" s="2">
        <f t="shared" si="342"/>
        <v>11123.886852463547</v>
      </c>
      <c r="S2019" s="2">
        <f t="shared" si="351"/>
        <v>0</v>
      </c>
      <c r="T2019" s="2">
        <f t="shared" si="347"/>
        <v>216.10000000000036</v>
      </c>
      <c r="U2019" s="2">
        <f t="shared" si="348"/>
        <v>1.9696306828539172</v>
      </c>
      <c r="V2019" s="2">
        <f t="shared" si="349"/>
        <v>-8.3874999999989086</v>
      </c>
      <c r="W2019" s="2">
        <f t="shared" si="350"/>
        <v>-7.5683491862604882E-2</v>
      </c>
      <c r="X2019" t="str">
        <f>IF($T2020&gt;0, "up", "down")</f>
        <v>down</v>
      </c>
    </row>
    <row r="2020" spans="1:24" x14ac:dyDescent="0.2">
      <c r="A2020" s="1">
        <v>41474</v>
      </c>
      <c r="B2020" s="2">
        <v>11223.8</v>
      </c>
      <c r="C2020" s="2">
        <v>11237.9</v>
      </c>
      <c r="D2020" s="2">
        <v>10934.25</v>
      </c>
      <c r="E2020" s="2">
        <v>10973.9</v>
      </c>
      <c r="F2020" s="2">
        <f t="shared" si="341"/>
        <v>11092.4625</v>
      </c>
      <c r="G2020" s="2">
        <f>$C2020-$D2020</f>
        <v>303.64999999999964</v>
      </c>
      <c r="H2020" s="2">
        <f>$C2020-MAX($B2020,$E2020)</f>
        <v>14.100000000000364</v>
      </c>
      <c r="I2020" s="2">
        <f>MIN($B2020,$E2020)-$D2020</f>
        <v>39.649999999999636</v>
      </c>
      <c r="J2020" s="2">
        <f>$E2020-$B2020</f>
        <v>-249.89999999999964</v>
      </c>
      <c r="K2020" s="2">
        <f>$H2020/$G2020</f>
        <v>4.6435040342500844E-2</v>
      </c>
      <c r="L2020" s="2">
        <f>$I2020/$G2020</f>
        <v>0.13057796805532582</v>
      </c>
      <c r="M2020" s="2">
        <f>ABS($J2020)/$G2020</f>
        <v>0.82298699160217337</v>
      </c>
      <c r="N2020" s="2">
        <f t="shared" si="343"/>
        <v>11182.936852463547</v>
      </c>
      <c r="O2020" s="2">
        <f t="shared" si="344"/>
        <v>11237.9</v>
      </c>
      <c r="P2020" s="2">
        <f t="shared" si="345"/>
        <v>10934.25</v>
      </c>
      <c r="Q2020" s="2">
        <f t="shared" si="346"/>
        <v>11092.4625</v>
      </c>
      <c r="R2020" s="2">
        <f t="shared" si="342"/>
        <v>11111.887338115886</v>
      </c>
      <c r="S2020" s="2">
        <f t="shared" si="351"/>
        <v>0</v>
      </c>
      <c r="T2020" s="2">
        <f t="shared" si="347"/>
        <v>-213.80000000000109</v>
      </c>
      <c r="U2020" s="2">
        <f t="shared" si="348"/>
        <v>-1.9110272888976383</v>
      </c>
      <c r="V2020" s="2">
        <f t="shared" si="349"/>
        <v>18.512499999998909</v>
      </c>
      <c r="W2020" s="2">
        <f t="shared" si="350"/>
        <v>0.16717160543436541</v>
      </c>
      <c r="X2020" t="str">
        <f>IF($T2021&gt;0, "up", "down")</f>
        <v>up</v>
      </c>
    </row>
    <row r="2021" spans="1:24" x14ac:dyDescent="0.2">
      <c r="A2021" s="1">
        <v>41477</v>
      </c>
      <c r="B2021" s="2">
        <v>10948.4</v>
      </c>
      <c r="C2021" s="2">
        <v>11132.2</v>
      </c>
      <c r="D2021" s="2">
        <v>10948.4</v>
      </c>
      <c r="E2021" s="2">
        <v>11086.95</v>
      </c>
      <c r="F2021" s="2">
        <f t="shared" si="341"/>
        <v>11028.987499999999</v>
      </c>
      <c r="G2021" s="2">
        <f>$C2021-$D2021</f>
        <v>183.80000000000109</v>
      </c>
      <c r="H2021" s="2">
        <f>$C2021-MAX($B2021,$E2021)</f>
        <v>45.25</v>
      </c>
      <c r="I2021" s="2">
        <f>MIN($B2021,$E2021)-$D2021</f>
        <v>0</v>
      </c>
      <c r="J2021" s="2">
        <f>$E2021-$B2021</f>
        <v>138.55000000000109</v>
      </c>
      <c r="K2021" s="2">
        <f>$H2021/$G2021</f>
        <v>0.24619151251360027</v>
      </c>
      <c r="L2021" s="2">
        <f>$I2021/$G2021</f>
        <v>0</v>
      </c>
      <c r="M2021" s="2">
        <f>ABS($J2021)/$G2021</f>
        <v>0.75380848748639973</v>
      </c>
      <c r="N2021" s="2">
        <f t="shared" si="343"/>
        <v>11137.699676231772</v>
      </c>
      <c r="O2021" s="2">
        <f t="shared" si="344"/>
        <v>11137.699676231772</v>
      </c>
      <c r="P2021" s="2">
        <f t="shared" si="345"/>
        <v>10948.4</v>
      </c>
      <c r="Q2021" s="2">
        <f t="shared" si="346"/>
        <v>11028.987499999999</v>
      </c>
      <c r="R2021" s="2">
        <f t="shared" si="342"/>
        <v>11063.196713115885</v>
      </c>
      <c r="S2021" s="2">
        <f t="shared" si="351"/>
        <v>0</v>
      </c>
      <c r="T2021" s="2">
        <f t="shared" si="347"/>
        <v>113.05000000000109</v>
      </c>
      <c r="U2021" s="2">
        <f t="shared" si="348"/>
        <v>1.0301715889519778</v>
      </c>
      <c r="V2021" s="2">
        <f t="shared" si="349"/>
        <v>-63.475000000000364</v>
      </c>
      <c r="W2021" s="2">
        <f t="shared" si="350"/>
        <v>-0.57223542563249918</v>
      </c>
      <c r="X2021" t="str">
        <f>IF($T2022&gt;0, "up", "down")</f>
        <v>up</v>
      </c>
    </row>
    <row r="2022" spans="1:24" x14ac:dyDescent="0.2">
      <c r="A2022" s="1">
        <v>41478</v>
      </c>
      <c r="B2022" s="2">
        <v>11218.8</v>
      </c>
      <c r="C2022" s="2">
        <v>11285.8</v>
      </c>
      <c r="D2022" s="2">
        <v>11195</v>
      </c>
      <c r="E2022" s="2">
        <v>11239.7</v>
      </c>
      <c r="F2022" s="2">
        <f t="shared" si="341"/>
        <v>11234.825000000001</v>
      </c>
      <c r="G2022" s="2">
        <f>$C2022-$D2022</f>
        <v>90.799999999999272</v>
      </c>
      <c r="H2022" s="2">
        <f>$C2022-MAX($B2022,$E2022)</f>
        <v>46.099999999998545</v>
      </c>
      <c r="I2022" s="2">
        <f>MIN($B2022,$E2022)-$D2022</f>
        <v>23.799999999999272</v>
      </c>
      <c r="J2022" s="2">
        <f>$E2022-$B2022</f>
        <v>20.900000000001455</v>
      </c>
      <c r="K2022" s="2">
        <f>$H2022/$G2022</f>
        <v>0.5077092511013096</v>
      </c>
      <c r="L2022" s="2">
        <f>$I2022/$G2022</f>
        <v>0.26211453744492802</v>
      </c>
      <c r="M2022" s="2">
        <f>ABS($J2022)/$G2022</f>
        <v>0.23017621145376235</v>
      </c>
      <c r="N2022" s="2">
        <f t="shared" si="343"/>
        <v>11083.343588115886</v>
      </c>
      <c r="O2022" s="2">
        <f t="shared" si="344"/>
        <v>11285.8</v>
      </c>
      <c r="P2022" s="2">
        <f t="shared" si="345"/>
        <v>11083.343588115886</v>
      </c>
      <c r="Q2022" s="2">
        <f t="shared" si="346"/>
        <v>11234.825000000001</v>
      </c>
      <c r="R2022" s="2">
        <f t="shared" si="342"/>
        <v>11171.828044057944</v>
      </c>
      <c r="S2022" s="2">
        <f t="shared" si="351"/>
        <v>0.65606507009485426</v>
      </c>
      <c r="T2022" s="2">
        <f t="shared" si="347"/>
        <v>152.75</v>
      </c>
      <c r="U2022" s="2">
        <f t="shared" si="348"/>
        <v>1.3777459084779853</v>
      </c>
      <c r="V2022" s="2">
        <f t="shared" si="349"/>
        <v>205.83750000000146</v>
      </c>
      <c r="W2022" s="2">
        <f t="shared" si="350"/>
        <v>1.8663317915629287</v>
      </c>
      <c r="X2022" t="str">
        <f>IF($T2023&gt;0, "up", "down")</f>
        <v>down</v>
      </c>
    </row>
    <row r="2023" spans="1:24" x14ac:dyDescent="0.2">
      <c r="A2023" s="1">
        <v>41479</v>
      </c>
      <c r="B2023" s="2">
        <v>11018.05</v>
      </c>
      <c r="C2023" s="2">
        <v>11018.05</v>
      </c>
      <c r="D2023" s="2">
        <v>10661.3</v>
      </c>
      <c r="E2023" s="2">
        <v>10720.15</v>
      </c>
      <c r="F2023" s="2">
        <f t="shared" si="341"/>
        <v>10854.387499999999</v>
      </c>
      <c r="G2023" s="2">
        <f>$C2023-$D2023</f>
        <v>356.75</v>
      </c>
      <c r="H2023" s="2">
        <f>$C2023-MAX($B2023,$E2023)</f>
        <v>0</v>
      </c>
      <c r="I2023" s="2">
        <f>MIN($B2023,$E2023)-$D2023</f>
        <v>58.850000000000364</v>
      </c>
      <c r="J2023" s="2">
        <f>$E2023-$B2023</f>
        <v>-297.89999999999964</v>
      </c>
      <c r="K2023" s="2">
        <f>$H2023/$G2023</f>
        <v>0</v>
      </c>
      <c r="L2023" s="2">
        <f>$I2023/$G2023</f>
        <v>0.16496145760336473</v>
      </c>
      <c r="M2023" s="2">
        <f>ABS($J2023)/$G2023</f>
        <v>0.83503854239663533</v>
      </c>
      <c r="N2023" s="2">
        <f t="shared" si="343"/>
        <v>11159.084294057942</v>
      </c>
      <c r="O2023" s="2">
        <f t="shared" si="344"/>
        <v>11159.084294057942</v>
      </c>
      <c r="P2023" s="2">
        <f t="shared" si="345"/>
        <v>10661.3</v>
      </c>
      <c r="Q2023" s="2">
        <f t="shared" si="346"/>
        <v>10854.387499999999</v>
      </c>
      <c r="R2023" s="2">
        <f t="shared" si="342"/>
        <v>10958.464022028969</v>
      </c>
      <c r="S2023" s="2">
        <f t="shared" si="351"/>
        <v>0</v>
      </c>
      <c r="T2023" s="2">
        <f t="shared" si="347"/>
        <v>-519.55000000000109</v>
      </c>
      <c r="U2023" s="2">
        <f t="shared" si="348"/>
        <v>-4.6224543359698309</v>
      </c>
      <c r="V2023" s="2">
        <f t="shared" si="349"/>
        <v>-380.43750000000182</v>
      </c>
      <c r="W2023" s="2">
        <f t="shared" si="350"/>
        <v>-3.386234320516802</v>
      </c>
      <c r="X2023" t="str">
        <f>IF($T2024&gt;0, "up", "down")</f>
        <v>down</v>
      </c>
    </row>
    <row r="2024" spans="1:24" x14ac:dyDescent="0.2">
      <c r="A2024" s="1">
        <v>41480</v>
      </c>
      <c r="B2024" s="2">
        <v>10667.05</v>
      </c>
      <c r="C2024" s="2">
        <v>10772.7</v>
      </c>
      <c r="D2024" s="2">
        <v>10594.6</v>
      </c>
      <c r="E2024" s="2">
        <v>10614</v>
      </c>
      <c r="F2024" s="2">
        <f t="shared" si="341"/>
        <v>10662.0875</v>
      </c>
      <c r="G2024" s="2">
        <f>$C2024-$D2024</f>
        <v>178.10000000000036</v>
      </c>
      <c r="H2024" s="2">
        <f>$C2024-MAX($B2024,$E2024)</f>
        <v>105.65000000000146</v>
      </c>
      <c r="I2024" s="2">
        <f>MIN($B2024,$E2024)-$D2024</f>
        <v>19.399999999999636</v>
      </c>
      <c r="J2024" s="2">
        <f>$E2024-$B2024</f>
        <v>-53.049999999999272</v>
      </c>
      <c r="K2024" s="2">
        <f>$H2024/$G2024</f>
        <v>0.59320606400899067</v>
      </c>
      <c r="L2024" s="2">
        <f>$I2024/$G2024</f>
        <v>0.10892756878158112</v>
      </c>
      <c r="M2024" s="2">
        <f>ABS($J2024)/$G2024</f>
        <v>0.29786636720942822</v>
      </c>
      <c r="N2024" s="2">
        <f t="shared" si="343"/>
        <v>11006.735897028972</v>
      </c>
      <c r="O2024" s="2">
        <f t="shared" si="344"/>
        <v>11006.735897028972</v>
      </c>
      <c r="P2024" s="2">
        <f t="shared" si="345"/>
        <v>10594.6</v>
      </c>
      <c r="Q2024" s="2">
        <f t="shared" si="346"/>
        <v>10662.0875</v>
      </c>
      <c r="R2024" s="2">
        <f t="shared" si="342"/>
        <v>10817.539823514486</v>
      </c>
      <c r="S2024" s="2">
        <f t="shared" si="351"/>
        <v>0</v>
      </c>
      <c r="T2024" s="2">
        <f t="shared" si="347"/>
        <v>-106.14999999999964</v>
      </c>
      <c r="U2024" s="2">
        <f t="shared" si="348"/>
        <v>-0.99019136859092116</v>
      </c>
      <c r="V2024" s="2">
        <f t="shared" si="349"/>
        <v>-192.29999999999927</v>
      </c>
      <c r="W2024" s="2">
        <f t="shared" si="350"/>
        <v>-1.7716338208857874</v>
      </c>
      <c r="X2024" t="str">
        <f>IF($T2025&gt;0, "up", "down")</f>
        <v>down</v>
      </c>
    </row>
    <row r="2025" spans="1:24" x14ac:dyDescent="0.2">
      <c r="A2025" s="1">
        <v>41481</v>
      </c>
      <c r="B2025" s="2">
        <v>10701.25</v>
      </c>
      <c r="C2025" s="2">
        <v>10723.3</v>
      </c>
      <c r="D2025" s="2">
        <v>10352.950000000001</v>
      </c>
      <c r="E2025" s="2">
        <v>10465.25</v>
      </c>
      <c r="F2025" s="2">
        <f t="shared" si="341"/>
        <v>10560.6875</v>
      </c>
      <c r="G2025" s="2">
        <f>$C2025-$D2025</f>
        <v>370.34999999999854</v>
      </c>
      <c r="H2025" s="2">
        <f>$C2025-MAX($B2025,$E2025)</f>
        <v>22.049999999999272</v>
      </c>
      <c r="I2025" s="2">
        <f>MIN($B2025,$E2025)-$D2025</f>
        <v>112.29999999999927</v>
      </c>
      <c r="J2025" s="2">
        <f>$E2025-$B2025</f>
        <v>-236</v>
      </c>
      <c r="K2025" s="2">
        <f>$H2025/$G2025</f>
        <v>5.9538274605101547E-2</v>
      </c>
      <c r="L2025" s="2">
        <f>$I2025/$G2025</f>
        <v>0.30322667746725995</v>
      </c>
      <c r="M2025" s="2">
        <f>ABS($J2025)/$G2025</f>
        <v>0.63723504792763852</v>
      </c>
      <c r="N2025" s="2">
        <f t="shared" si="343"/>
        <v>10834.411698514486</v>
      </c>
      <c r="O2025" s="2">
        <f t="shared" si="344"/>
        <v>10834.411698514486</v>
      </c>
      <c r="P2025" s="2">
        <f t="shared" si="345"/>
        <v>10352.950000000001</v>
      </c>
      <c r="Q2025" s="2">
        <f t="shared" si="346"/>
        <v>10560.6875</v>
      </c>
      <c r="R2025" s="2">
        <f t="shared" si="342"/>
        <v>10645.615224257243</v>
      </c>
      <c r="S2025" s="2">
        <f t="shared" si="351"/>
        <v>0</v>
      </c>
      <c r="T2025" s="2">
        <f t="shared" si="347"/>
        <v>-148.75</v>
      </c>
      <c r="U2025" s="2">
        <f t="shared" si="348"/>
        <v>-1.4014509138873188</v>
      </c>
      <c r="V2025" s="2">
        <f t="shared" si="349"/>
        <v>-101.39999999999964</v>
      </c>
      <c r="W2025" s="2">
        <f t="shared" si="350"/>
        <v>-0.95103327561323836</v>
      </c>
      <c r="X2025" t="str">
        <f>IF($T2026&gt;0, "up", "down")</f>
        <v>down</v>
      </c>
    </row>
    <row r="2026" spans="1:24" x14ac:dyDescent="0.2">
      <c r="A2026" s="1">
        <v>41484</v>
      </c>
      <c r="B2026" s="2">
        <v>10451.85</v>
      </c>
      <c r="C2026" s="2">
        <v>10451.85</v>
      </c>
      <c r="D2026" s="2">
        <v>10310.65</v>
      </c>
      <c r="E2026" s="2">
        <v>10331</v>
      </c>
      <c r="F2026" s="2">
        <f t="shared" si="341"/>
        <v>10386.3375</v>
      </c>
      <c r="G2026" s="2">
        <f>$C2026-$D2026</f>
        <v>141.20000000000073</v>
      </c>
      <c r="H2026" s="2">
        <f>$C2026-MAX($B2026,$E2026)</f>
        <v>0</v>
      </c>
      <c r="I2026" s="2">
        <f>MIN($B2026,$E2026)-$D2026</f>
        <v>20.350000000000364</v>
      </c>
      <c r="J2026" s="2">
        <f>$E2026-$B2026</f>
        <v>-120.85000000000036</v>
      </c>
      <c r="K2026" s="2">
        <f>$H2026/$G2026</f>
        <v>0</v>
      </c>
      <c r="L2026" s="2">
        <f>$I2026/$G2026</f>
        <v>0.14412181303116331</v>
      </c>
      <c r="M2026" s="2">
        <f>ABS($J2026)/$G2026</f>
        <v>0.85587818696883666</v>
      </c>
      <c r="N2026" s="2">
        <f t="shared" si="343"/>
        <v>10697.549599257243</v>
      </c>
      <c r="O2026" s="2">
        <f t="shared" si="344"/>
        <v>10697.549599257243</v>
      </c>
      <c r="P2026" s="2">
        <f t="shared" si="345"/>
        <v>10310.65</v>
      </c>
      <c r="Q2026" s="2">
        <f t="shared" si="346"/>
        <v>10386.3375</v>
      </c>
      <c r="R2026" s="2">
        <f t="shared" si="342"/>
        <v>10523.021674628622</v>
      </c>
      <c r="S2026" s="2">
        <f t="shared" si="351"/>
        <v>0</v>
      </c>
      <c r="T2026" s="2">
        <f t="shared" si="347"/>
        <v>-134.25</v>
      </c>
      <c r="U2026" s="2">
        <f t="shared" si="348"/>
        <v>-1.2828169417835216</v>
      </c>
      <c r="V2026" s="2">
        <f t="shared" si="349"/>
        <v>-174.35000000000036</v>
      </c>
      <c r="W2026" s="2">
        <f t="shared" si="350"/>
        <v>-1.650934183972401</v>
      </c>
      <c r="X2026" t="str">
        <f>IF($T2027&gt;0, "up", "down")</f>
        <v>down</v>
      </c>
    </row>
    <row r="2027" spans="1:24" x14ac:dyDescent="0.2">
      <c r="A2027" s="1">
        <v>41485</v>
      </c>
      <c r="B2027" s="2">
        <v>10339.1</v>
      </c>
      <c r="C2027" s="2">
        <v>10449.700000000001</v>
      </c>
      <c r="D2027" s="2">
        <v>10195.5</v>
      </c>
      <c r="E2027" s="2">
        <v>10209.549999999999</v>
      </c>
      <c r="F2027" s="2">
        <f t="shared" si="341"/>
        <v>10298.462500000001</v>
      </c>
      <c r="G2027" s="2">
        <f>$C2027-$D2027</f>
        <v>254.20000000000073</v>
      </c>
      <c r="H2027" s="2">
        <f>$C2027-MAX($B2027,$E2027)</f>
        <v>110.60000000000036</v>
      </c>
      <c r="I2027" s="2">
        <f>MIN($B2027,$E2027)-$D2027</f>
        <v>14.049999999999272</v>
      </c>
      <c r="J2027" s="2">
        <f>$E2027-$B2027</f>
        <v>-129.55000000000109</v>
      </c>
      <c r="K2027" s="2">
        <f>$H2027/$G2027</f>
        <v>0.43509047993705763</v>
      </c>
      <c r="L2027" s="2">
        <f>$I2027/$G2027</f>
        <v>5.5271439811169283E-2</v>
      </c>
      <c r="M2027" s="2">
        <f>ABS($J2027)/$G2027</f>
        <v>0.50963808025177304</v>
      </c>
      <c r="N2027" s="2">
        <f t="shared" si="343"/>
        <v>10541.943549628621</v>
      </c>
      <c r="O2027" s="2">
        <f t="shared" si="344"/>
        <v>10541.943549628621</v>
      </c>
      <c r="P2027" s="2">
        <f t="shared" si="345"/>
        <v>10195.5</v>
      </c>
      <c r="Q2027" s="2">
        <f t="shared" si="346"/>
        <v>10298.462500000001</v>
      </c>
      <c r="R2027" s="2">
        <f t="shared" si="342"/>
        <v>10394.462399814311</v>
      </c>
      <c r="S2027" s="2">
        <f t="shared" si="351"/>
        <v>0</v>
      </c>
      <c r="T2027" s="2">
        <f t="shared" si="347"/>
        <v>-121.45000000000073</v>
      </c>
      <c r="U2027" s="2">
        <f t="shared" si="348"/>
        <v>-1.1755880360081379</v>
      </c>
      <c r="V2027" s="2">
        <f t="shared" si="349"/>
        <v>-87.874999999998181</v>
      </c>
      <c r="W2027" s="2">
        <f t="shared" si="350"/>
        <v>-0.84606339819015308</v>
      </c>
      <c r="X2027" t="str">
        <f>IF($T2028&gt;0, "up", "down")</f>
        <v>down</v>
      </c>
    </row>
    <row r="2028" spans="1:24" x14ac:dyDescent="0.2">
      <c r="A2028" s="1">
        <v>41486</v>
      </c>
      <c r="B2028" s="2">
        <v>10164.65</v>
      </c>
      <c r="C2028" s="2">
        <v>10164.65</v>
      </c>
      <c r="D2028" s="2">
        <v>9863.0499999999993</v>
      </c>
      <c r="E2028" s="2">
        <v>10015.75</v>
      </c>
      <c r="F2028" s="2">
        <f t="shared" si="341"/>
        <v>10052.025</v>
      </c>
      <c r="G2028" s="2">
        <f>$C2028-$D2028</f>
        <v>301.60000000000036</v>
      </c>
      <c r="H2028" s="2">
        <f>$C2028-MAX($B2028,$E2028)</f>
        <v>0</v>
      </c>
      <c r="I2028" s="2">
        <f>MIN($B2028,$E2028)-$D2028</f>
        <v>152.70000000000073</v>
      </c>
      <c r="J2028" s="2">
        <f>$E2028-$B2028</f>
        <v>-148.89999999999964</v>
      </c>
      <c r="K2028" s="2">
        <f>$H2028/$G2028</f>
        <v>0</v>
      </c>
      <c r="L2028" s="2">
        <f>$I2028/$G2028</f>
        <v>0.50629973474801238</v>
      </c>
      <c r="M2028" s="2">
        <f>ABS($J2028)/$G2028</f>
        <v>0.49370026525198757</v>
      </c>
      <c r="N2028" s="2">
        <f t="shared" si="343"/>
        <v>10420.203024814311</v>
      </c>
      <c r="O2028" s="2">
        <f t="shared" si="344"/>
        <v>10420.203024814311</v>
      </c>
      <c r="P2028" s="2">
        <f t="shared" si="345"/>
        <v>9863.0499999999993</v>
      </c>
      <c r="Q2028" s="2">
        <f t="shared" si="346"/>
        <v>10052.025</v>
      </c>
      <c r="R2028" s="2">
        <f t="shared" si="342"/>
        <v>10188.870262407156</v>
      </c>
      <c r="S2028" s="2">
        <f t="shared" si="351"/>
        <v>0</v>
      </c>
      <c r="T2028" s="2">
        <f t="shared" si="347"/>
        <v>-193.79999999999927</v>
      </c>
      <c r="U2028" s="2">
        <f t="shared" si="348"/>
        <v>-1.8982227424323233</v>
      </c>
      <c r="V2028" s="2">
        <f t="shared" si="349"/>
        <v>-246.43750000000182</v>
      </c>
      <c r="W2028" s="2">
        <f t="shared" si="350"/>
        <v>-2.3929542880794274</v>
      </c>
      <c r="X2028" t="str">
        <f>IF($T2029&gt;0, "up", "down")</f>
        <v>up</v>
      </c>
    </row>
    <row r="2029" spans="1:24" x14ac:dyDescent="0.2">
      <c r="A2029" s="1">
        <v>41487</v>
      </c>
      <c r="B2029" s="2">
        <v>10130.1</v>
      </c>
      <c r="C2029" s="2">
        <v>10219.4</v>
      </c>
      <c r="D2029" s="2">
        <v>9867.6</v>
      </c>
      <c r="E2029" s="2">
        <v>10142.950000000001</v>
      </c>
      <c r="F2029" s="2">
        <f t="shared" si="341"/>
        <v>10090.012500000001</v>
      </c>
      <c r="G2029" s="2">
        <f>$C2029-$D2029</f>
        <v>351.79999999999927</v>
      </c>
      <c r="H2029" s="2">
        <f>$C2029-MAX($B2029,$E2029)</f>
        <v>76.449999999998909</v>
      </c>
      <c r="I2029" s="2">
        <f>MIN($B2029,$E2029)-$D2029</f>
        <v>262.5</v>
      </c>
      <c r="J2029" s="2">
        <f>$E2029-$B2029</f>
        <v>12.850000000000364</v>
      </c>
      <c r="K2029" s="2">
        <f>$H2029/$G2029</f>
        <v>0.21731097214326056</v>
      </c>
      <c r="L2029" s="2">
        <f>$I2029/$G2029</f>
        <v>0.74616259238203675</v>
      </c>
      <c r="M2029" s="2">
        <f>ABS($J2029)/$G2029</f>
        <v>3.6526435474702641E-2</v>
      </c>
      <c r="N2029" s="2">
        <f t="shared" si="343"/>
        <v>10236.114012407155</v>
      </c>
      <c r="O2029" s="2">
        <f t="shared" si="344"/>
        <v>10236.114012407155</v>
      </c>
      <c r="P2029" s="2">
        <f t="shared" si="345"/>
        <v>9867.6</v>
      </c>
      <c r="Q2029" s="2">
        <f t="shared" si="346"/>
        <v>10090.012500000001</v>
      </c>
      <c r="R2029" s="2">
        <f t="shared" si="342"/>
        <v>10107.460131203577</v>
      </c>
      <c r="S2029" s="2">
        <f t="shared" si="351"/>
        <v>0</v>
      </c>
      <c r="T2029" s="2">
        <f t="shared" si="347"/>
        <v>127.20000000000073</v>
      </c>
      <c r="U2029" s="2">
        <f t="shared" si="348"/>
        <v>1.2699997503931379</v>
      </c>
      <c r="V2029" s="2">
        <f t="shared" si="349"/>
        <v>37.987500000001091</v>
      </c>
      <c r="W2029" s="2">
        <f t="shared" si="350"/>
        <v>0.37790892879793969</v>
      </c>
      <c r="X2029" t="str">
        <f>IF($T2030&gt;0, "up", "down")</f>
        <v>down</v>
      </c>
    </row>
    <row r="2030" spans="1:24" x14ac:dyDescent="0.2">
      <c r="A2030" s="1">
        <v>41488</v>
      </c>
      <c r="B2030" s="2">
        <v>10162.15</v>
      </c>
      <c r="C2030" s="2">
        <v>10219.6</v>
      </c>
      <c r="D2030" s="2">
        <v>9958.4</v>
      </c>
      <c r="E2030" s="2">
        <v>9997.7999999999993</v>
      </c>
      <c r="F2030" s="2">
        <f t="shared" si="341"/>
        <v>10084.487499999999</v>
      </c>
      <c r="G2030" s="2">
        <f>$C2030-$D2030</f>
        <v>261.20000000000073</v>
      </c>
      <c r="H2030" s="2">
        <f>$C2030-MAX($B2030,$E2030)</f>
        <v>57.450000000000728</v>
      </c>
      <c r="I2030" s="2">
        <f>MIN($B2030,$E2030)-$D2030</f>
        <v>39.399999999999636</v>
      </c>
      <c r="J2030" s="2">
        <f>$E2030-$B2030</f>
        <v>-164.35000000000036</v>
      </c>
      <c r="K2030" s="2">
        <f>$H2030/$G2030</f>
        <v>0.21994640122511702</v>
      </c>
      <c r="L2030" s="2">
        <f>$I2030/$G2030</f>
        <v>0.15084226646247906</v>
      </c>
      <c r="M2030" s="2">
        <f>ABS($J2030)/$G2030</f>
        <v>0.62921133231240389</v>
      </c>
      <c r="N2030" s="2">
        <f t="shared" si="343"/>
        <v>10163.063256203579</v>
      </c>
      <c r="O2030" s="2">
        <f t="shared" si="344"/>
        <v>10219.6</v>
      </c>
      <c r="P2030" s="2">
        <f t="shared" si="345"/>
        <v>9958.4</v>
      </c>
      <c r="Q2030" s="2">
        <f t="shared" si="346"/>
        <v>10084.487499999999</v>
      </c>
      <c r="R2030" s="2">
        <f t="shared" si="342"/>
        <v>10106.387689050895</v>
      </c>
      <c r="S2030" s="2">
        <f t="shared" si="351"/>
        <v>0</v>
      </c>
      <c r="T2030" s="2">
        <f t="shared" si="347"/>
        <v>-145.15000000000146</v>
      </c>
      <c r="U2030" s="2">
        <f t="shared" si="348"/>
        <v>-1.4310432369281267</v>
      </c>
      <c r="V2030" s="2">
        <f t="shared" si="349"/>
        <v>-5.5250000000014552</v>
      </c>
      <c r="W2030" s="2">
        <f t="shared" si="350"/>
        <v>-5.4757117496152308E-2</v>
      </c>
      <c r="X2030" t="str">
        <f>IF($T2031&gt;0, "up", "down")</f>
        <v>up</v>
      </c>
    </row>
    <row r="2031" spans="1:24" x14ac:dyDescent="0.2">
      <c r="A2031" s="1">
        <v>41491</v>
      </c>
      <c r="B2031" s="2">
        <v>10031.299999999999</v>
      </c>
      <c r="C2031" s="2">
        <v>10117.65</v>
      </c>
      <c r="D2031" s="2">
        <v>9818.5</v>
      </c>
      <c r="E2031" s="2">
        <v>10094.9</v>
      </c>
      <c r="F2031" s="2">
        <f t="shared" si="341"/>
        <v>10015.5875</v>
      </c>
      <c r="G2031" s="2">
        <f>$C2031-$D2031</f>
        <v>299.14999999999964</v>
      </c>
      <c r="H2031" s="2">
        <f>$C2031-MAX($B2031,$E2031)</f>
        <v>22.75</v>
      </c>
      <c r="I2031" s="2">
        <f>MIN($B2031,$E2031)-$D2031</f>
        <v>212.79999999999927</v>
      </c>
      <c r="J2031" s="2">
        <f>$E2031-$B2031</f>
        <v>63.600000000000364</v>
      </c>
      <c r="K2031" s="2">
        <f>$H2031/$G2031</f>
        <v>7.6048804947350918E-2</v>
      </c>
      <c r="L2031" s="2">
        <f>$I2031/$G2031</f>
        <v>0.71134882166137237</v>
      </c>
      <c r="M2031" s="2">
        <f>ABS($J2031)/$G2031</f>
        <v>0.21260237339127674</v>
      </c>
      <c r="N2031" s="2">
        <f t="shared" si="343"/>
        <v>10123.775378101789</v>
      </c>
      <c r="O2031" s="2">
        <f t="shared" si="344"/>
        <v>10123.775378101789</v>
      </c>
      <c r="P2031" s="2">
        <f t="shared" si="345"/>
        <v>9818.5</v>
      </c>
      <c r="Q2031" s="2">
        <f t="shared" si="346"/>
        <v>10015.5875</v>
      </c>
      <c r="R2031" s="2">
        <f t="shared" si="342"/>
        <v>10020.409564050895</v>
      </c>
      <c r="S2031" s="2">
        <f t="shared" si="351"/>
        <v>0</v>
      </c>
      <c r="T2031" s="2">
        <f t="shared" si="347"/>
        <v>97.100000000000364</v>
      </c>
      <c r="U2031" s="2">
        <f t="shared" si="348"/>
        <v>0.97121366700674527</v>
      </c>
      <c r="V2031" s="2">
        <f t="shared" si="349"/>
        <v>-68.899999999999636</v>
      </c>
      <c r="W2031" s="2">
        <f t="shared" si="350"/>
        <v>-0.68322758097523195</v>
      </c>
      <c r="X2031" t="str">
        <f>IF($T2032&gt;0, "up", "down")</f>
        <v>down</v>
      </c>
    </row>
    <row r="2032" spans="1:24" x14ac:dyDescent="0.2">
      <c r="A2032" s="1">
        <v>41492</v>
      </c>
      <c r="B2032" s="2">
        <v>10013.6</v>
      </c>
      <c r="C2032" s="2">
        <v>10013.6</v>
      </c>
      <c r="D2032" s="2">
        <v>9660.2999999999993</v>
      </c>
      <c r="E2032" s="2">
        <v>9703.1</v>
      </c>
      <c r="F2032" s="2">
        <f t="shared" si="341"/>
        <v>9847.65</v>
      </c>
      <c r="G2032" s="2">
        <f>$C2032-$D2032</f>
        <v>353.30000000000109</v>
      </c>
      <c r="H2032" s="2">
        <f>$C2032-MAX($B2032,$E2032)</f>
        <v>0</v>
      </c>
      <c r="I2032" s="2">
        <f>MIN($B2032,$E2032)-$D2032</f>
        <v>42.800000000001091</v>
      </c>
      <c r="J2032" s="2">
        <f>$E2032-$B2032</f>
        <v>-310.5</v>
      </c>
      <c r="K2032" s="2">
        <f>$H2032/$G2032</f>
        <v>0</v>
      </c>
      <c r="L2032" s="2">
        <f>$I2032/$G2032</f>
        <v>0.12114350410416348</v>
      </c>
      <c r="M2032" s="2">
        <f>ABS($J2032)/$G2032</f>
        <v>0.87885649589583648</v>
      </c>
      <c r="N2032" s="2">
        <f t="shared" si="343"/>
        <v>10069.681439050895</v>
      </c>
      <c r="O2032" s="2">
        <f t="shared" si="344"/>
        <v>10069.681439050895</v>
      </c>
      <c r="P2032" s="2">
        <f t="shared" si="345"/>
        <v>9660.2999999999993</v>
      </c>
      <c r="Q2032" s="2">
        <f t="shared" si="346"/>
        <v>9847.65</v>
      </c>
      <c r="R2032" s="2">
        <f t="shared" si="342"/>
        <v>9911.8282195254469</v>
      </c>
      <c r="S2032" s="2">
        <f t="shared" si="351"/>
        <v>0</v>
      </c>
      <c r="T2032" s="2">
        <f t="shared" si="347"/>
        <v>-391.79999999999927</v>
      </c>
      <c r="U2032" s="2">
        <f t="shared" si="348"/>
        <v>-3.8811677183528244</v>
      </c>
      <c r="V2032" s="2">
        <f t="shared" si="349"/>
        <v>-167.9375</v>
      </c>
      <c r="W2032" s="2">
        <f t="shared" si="350"/>
        <v>-1.6767613482484178</v>
      </c>
      <c r="X2032" t="str">
        <f>IF($T2033&gt;0, "up", "down")</f>
        <v>up</v>
      </c>
    </row>
    <row r="2033" spans="1:24" x14ac:dyDescent="0.2">
      <c r="A2033" s="1">
        <v>41493</v>
      </c>
      <c r="B2033" s="2">
        <v>9713.4500000000007</v>
      </c>
      <c r="C2033" s="2">
        <v>9848.35</v>
      </c>
      <c r="D2033" s="2">
        <v>9667.5499999999993</v>
      </c>
      <c r="E2033" s="2">
        <v>9757.25</v>
      </c>
      <c r="F2033" s="2">
        <f t="shared" si="341"/>
        <v>9746.6500000000015</v>
      </c>
      <c r="G2033" s="2">
        <f>$C2033-$D2033</f>
        <v>180.80000000000109</v>
      </c>
      <c r="H2033" s="2">
        <f>$C2033-MAX($B2033,$E2033)</f>
        <v>91.100000000000364</v>
      </c>
      <c r="I2033" s="2">
        <f>MIN($B2033,$E2033)-$D2033</f>
        <v>45.900000000001455</v>
      </c>
      <c r="J2033" s="2">
        <f>$E2033-$B2033</f>
        <v>43.799999999999272</v>
      </c>
      <c r="K2033" s="2">
        <f>$H2033/$G2033</f>
        <v>0.5038716814159282</v>
      </c>
      <c r="L2033" s="2">
        <f>$I2033/$G2033</f>
        <v>0.25387168141593575</v>
      </c>
      <c r="M2033" s="2">
        <f>ABS($J2033)/$G2033</f>
        <v>0.24225663716813611</v>
      </c>
      <c r="N2033" s="2">
        <f t="shared" si="343"/>
        <v>9958.6657195254484</v>
      </c>
      <c r="O2033" s="2">
        <f t="shared" si="344"/>
        <v>9958.6657195254484</v>
      </c>
      <c r="P2033" s="2">
        <f t="shared" si="345"/>
        <v>9667.5499999999993</v>
      </c>
      <c r="Q2033" s="2">
        <f t="shared" si="346"/>
        <v>9746.6500000000015</v>
      </c>
      <c r="R2033" s="2">
        <f t="shared" si="342"/>
        <v>9832.8828597627253</v>
      </c>
      <c r="S2033" s="2">
        <f t="shared" si="351"/>
        <v>0</v>
      </c>
      <c r="T2033" s="2">
        <f t="shared" si="347"/>
        <v>54.149999999999636</v>
      </c>
      <c r="U2033" s="2">
        <f t="shared" si="348"/>
        <v>0.55806907070935718</v>
      </c>
      <c r="V2033" s="2">
        <f t="shared" si="349"/>
        <v>-100.99999999999818</v>
      </c>
      <c r="W2033" s="2">
        <f t="shared" si="350"/>
        <v>-1.0256254030149141</v>
      </c>
      <c r="X2033" t="str">
        <f>IF($T2034&gt;0, "up", "down")</f>
        <v>up</v>
      </c>
    </row>
    <row r="2034" spans="1:24" x14ac:dyDescent="0.2">
      <c r="A2034" s="1">
        <v>41494</v>
      </c>
      <c r="B2034" s="2">
        <v>9780.5499999999993</v>
      </c>
      <c r="C2034" s="2">
        <v>9909.75</v>
      </c>
      <c r="D2034" s="2">
        <v>9724.7999999999993</v>
      </c>
      <c r="E2034" s="2">
        <v>9816.4</v>
      </c>
      <c r="F2034" s="2">
        <f t="shared" si="341"/>
        <v>9807.875</v>
      </c>
      <c r="G2034" s="2">
        <f>$C2034-$D2034</f>
        <v>184.95000000000073</v>
      </c>
      <c r="H2034" s="2">
        <f>$C2034-MAX($B2034,$E2034)</f>
        <v>93.350000000000364</v>
      </c>
      <c r="I2034" s="2">
        <f>MIN($B2034,$E2034)-$D2034</f>
        <v>55.75</v>
      </c>
      <c r="J2034" s="2">
        <f>$E2034-$B2034</f>
        <v>35.850000000000364</v>
      </c>
      <c r="K2034" s="2">
        <f>$H2034/$G2034</f>
        <v>0.50473100838064344</v>
      </c>
      <c r="L2034" s="2">
        <f>$I2034/$G2034</f>
        <v>0.30143281968099367</v>
      </c>
      <c r="M2034" s="2">
        <f>ABS($J2034)/$G2034</f>
        <v>0.19383617193836292</v>
      </c>
      <c r="N2034" s="2">
        <f t="shared" si="343"/>
        <v>9852.6578597627249</v>
      </c>
      <c r="O2034" s="2">
        <f t="shared" si="344"/>
        <v>9909.75</v>
      </c>
      <c r="P2034" s="2">
        <f t="shared" si="345"/>
        <v>9724.7999999999993</v>
      </c>
      <c r="Q2034" s="2">
        <f t="shared" si="346"/>
        <v>9807.875</v>
      </c>
      <c r="R2034" s="2">
        <f t="shared" si="342"/>
        <v>9823.7707149406815</v>
      </c>
      <c r="S2034" s="2">
        <f t="shared" si="351"/>
        <v>0</v>
      </c>
      <c r="T2034" s="2">
        <f t="shared" si="347"/>
        <v>59.149999999999636</v>
      </c>
      <c r="U2034" s="2">
        <f t="shared" si="348"/>
        <v>0.60621589074790172</v>
      </c>
      <c r="V2034" s="2">
        <f t="shared" si="349"/>
        <v>61.224999999998545</v>
      </c>
      <c r="W2034" s="2">
        <f t="shared" si="350"/>
        <v>0.62816454884497275</v>
      </c>
      <c r="X2034" t="str">
        <f>IF($T2035&gt;0, "up", "down")</f>
        <v>down</v>
      </c>
    </row>
    <row r="2035" spans="1:24" x14ac:dyDescent="0.2">
      <c r="A2035" s="1">
        <v>41498</v>
      </c>
      <c r="B2035" s="2">
        <v>9849.85</v>
      </c>
      <c r="C2035" s="2">
        <v>9853.9500000000007</v>
      </c>
      <c r="D2035" s="2">
        <v>9669.1</v>
      </c>
      <c r="E2035" s="2">
        <v>9711.4</v>
      </c>
      <c r="F2035" s="2">
        <f t="shared" si="341"/>
        <v>9771.0750000000007</v>
      </c>
      <c r="G2035" s="2">
        <f>$C2035-$D2035</f>
        <v>184.85000000000036</v>
      </c>
      <c r="H2035" s="2">
        <f>$C2035-MAX($B2035,$E2035)</f>
        <v>4.1000000000003638</v>
      </c>
      <c r="I2035" s="2">
        <f>MIN($B2035,$E2035)-$D2035</f>
        <v>42.299999999999272</v>
      </c>
      <c r="J2035" s="2">
        <f>$E2035-$B2035</f>
        <v>-138.45000000000073</v>
      </c>
      <c r="K2035" s="2">
        <f>$H2035/$G2035</f>
        <v>2.2180146064378445E-2</v>
      </c>
      <c r="L2035" s="2">
        <f>$I2035/$G2035</f>
        <v>0.22883418988368509</v>
      </c>
      <c r="M2035" s="2">
        <f>ABS($J2035)/$G2035</f>
        <v>0.74898566405193645</v>
      </c>
      <c r="N2035" s="2">
        <f t="shared" si="343"/>
        <v>9830.2664298813615</v>
      </c>
      <c r="O2035" s="2">
        <f t="shared" si="344"/>
        <v>9853.9500000000007</v>
      </c>
      <c r="P2035" s="2">
        <f t="shared" si="345"/>
        <v>9669.1</v>
      </c>
      <c r="Q2035" s="2">
        <f t="shared" si="346"/>
        <v>9771.0750000000007</v>
      </c>
      <c r="R2035" s="2">
        <f t="shared" si="342"/>
        <v>9781.0978574703404</v>
      </c>
      <c r="S2035" s="2">
        <f t="shared" si="351"/>
        <v>0</v>
      </c>
      <c r="T2035" s="2">
        <f t="shared" si="347"/>
        <v>-105</v>
      </c>
      <c r="U2035" s="2">
        <f t="shared" si="348"/>
        <v>-1.0696385640356953</v>
      </c>
      <c r="V2035" s="2">
        <f t="shared" si="349"/>
        <v>-36.799999999999272</v>
      </c>
      <c r="W2035" s="2">
        <f t="shared" si="350"/>
        <v>-0.3752086970928899</v>
      </c>
      <c r="X2035" t="str">
        <f>IF($T2036&gt;0, "up", "down")</f>
        <v>up</v>
      </c>
    </row>
    <row r="2036" spans="1:24" x14ac:dyDescent="0.2">
      <c r="A2036" s="1">
        <v>41499</v>
      </c>
      <c r="B2036" s="2">
        <v>9666.5499999999993</v>
      </c>
      <c r="C2036" s="2">
        <v>10007.6</v>
      </c>
      <c r="D2036" s="2">
        <v>9582.5499999999993</v>
      </c>
      <c r="E2036" s="2">
        <v>9985.65</v>
      </c>
      <c r="F2036" s="2">
        <f t="shared" si="341"/>
        <v>9810.5874999999996</v>
      </c>
      <c r="G2036" s="2">
        <f>$C2036-$D2036</f>
        <v>425.05000000000109</v>
      </c>
      <c r="H2036" s="2">
        <f>$C2036-MAX($B2036,$E2036)</f>
        <v>21.950000000000728</v>
      </c>
      <c r="I2036" s="2">
        <f>MIN($B2036,$E2036)-$D2036</f>
        <v>84</v>
      </c>
      <c r="J2036" s="2">
        <f>$E2036-$B2036</f>
        <v>319.10000000000036</v>
      </c>
      <c r="K2036" s="2">
        <f>$H2036/$G2036</f>
        <v>5.164098341371761E-2</v>
      </c>
      <c r="L2036" s="2">
        <f>$I2036/$G2036</f>
        <v>0.19762380896365084</v>
      </c>
      <c r="M2036" s="2">
        <f>ABS($J2036)/$G2036</f>
        <v>0.75073520762263157</v>
      </c>
      <c r="N2036" s="2">
        <f t="shared" si="343"/>
        <v>9800.6707149406811</v>
      </c>
      <c r="O2036" s="2">
        <f t="shared" si="344"/>
        <v>10007.6</v>
      </c>
      <c r="P2036" s="2">
        <f t="shared" si="345"/>
        <v>9582.5499999999993</v>
      </c>
      <c r="Q2036" s="2">
        <f t="shared" si="346"/>
        <v>9810.5874999999996</v>
      </c>
      <c r="R2036" s="2">
        <f t="shared" si="342"/>
        <v>9800.3520537351706</v>
      </c>
      <c r="S2036" s="2">
        <f t="shared" si="351"/>
        <v>0.14728174818879478</v>
      </c>
      <c r="T2036" s="2">
        <f t="shared" si="347"/>
        <v>274.25</v>
      </c>
      <c r="U2036" s="2">
        <f t="shared" si="348"/>
        <v>2.8240006590192968</v>
      </c>
      <c r="V2036" s="2">
        <f t="shared" si="349"/>
        <v>39.512499999998909</v>
      </c>
      <c r="W2036" s="2">
        <f t="shared" si="350"/>
        <v>0.40438232231355209</v>
      </c>
      <c r="X2036" t="str">
        <f>IF($T2037&gt;0, "up", "down")</f>
        <v>up</v>
      </c>
    </row>
    <row r="2037" spans="1:24" x14ac:dyDescent="0.2">
      <c r="A2037" s="1">
        <v>41500</v>
      </c>
      <c r="B2037" s="2">
        <v>10010.15</v>
      </c>
      <c r="C2037" s="2">
        <v>10071.25</v>
      </c>
      <c r="D2037" s="2">
        <v>9912.35</v>
      </c>
      <c r="E2037" s="2">
        <v>10026.4</v>
      </c>
      <c r="F2037" s="2">
        <f t="shared" si="341"/>
        <v>10005.0375</v>
      </c>
      <c r="G2037" s="2">
        <f>$C2037-$D2037</f>
        <v>158.89999999999964</v>
      </c>
      <c r="H2037" s="2">
        <f>$C2037-MAX($B2037,$E2037)</f>
        <v>44.850000000000364</v>
      </c>
      <c r="I2037" s="2">
        <f>MIN($B2037,$E2037)-$D2037</f>
        <v>97.799999999999272</v>
      </c>
      <c r="J2037" s="2">
        <f>$E2037-$B2037</f>
        <v>16.25</v>
      </c>
      <c r="K2037" s="2">
        <f>$H2037/$G2037</f>
        <v>0.28225298930145037</v>
      </c>
      <c r="L2037" s="2">
        <f>$I2037/$G2037</f>
        <v>0.61548143486469165</v>
      </c>
      <c r="M2037" s="2">
        <f>ABS($J2037)/$G2037</f>
        <v>0.10226557583385801</v>
      </c>
      <c r="N2037" s="2">
        <f t="shared" si="343"/>
        <v>9805.6291074703404</v>
      </c>
      <c r="O2037" s="2">
        <f t="shared" si="344"/>
        <v>10071.25</v>
      </c>
      <c r="P2037" s="2">
        <f t="shared" si="345"/>
        <v>9805.6291074703404</v>
      </c>
      <c r="Q2037" s="2">
        <f t="shared" si="346"/>
        <v>10005.0375</v>
      </c>
      <c r="R2037" s="2">
        <f t="shared" si="342"/>
        <v>9921.8864287351698</v>
      </c>
      <c r="S2037" s="2">
        <f t="shared" si="351"/>
        <v>1</v>
      </c>
      <c r="T2037" s="2">
        <f t="shared" si="347"/>
        <v>40.75</v>
      </c>
      <c r="U2037" s="2">
        <f t="shared" si="348"/>
        <v>0.40808560284007556</v>
      </c>
      <c r="V2037" s="2">
        <f t="shared" si="349"/>
        <v>194.45000000000073</v>
      </c>
      <c r="W2037" s="2">
        <f t="shared" si="350"/>
        <v>1.9820423598484878</v>
      </c>
      <c r="X2037" t="str">
        <f>IF($T2038&gt;0, "up", "down")</f>
        <v>down</v>
      </c>
    </row>
    <row r="2038" spans="1:24" x14ac:dyDescent="0.2">
      <c r="A2038" s="1">
        <v>41502</v>
      </c>
      <c r="B2038" s="2">
        <v>9887.9</v>
      </c>
      <c r="C2038" s="2">
        <v>9891.4</v>
      </c>
      <c r="D2038" s="2">
        <v>9420.15</v>
      </c>
      <c r="E2038" s="2">
        <v>9450.85</v>
      </c>
      <c r="F2038" s="2">
        <f t="shared" si="341"/>
        <v>9662.5749999999989</v>
      </c>
      <c r="G2038" s="2">
        <f>$C2038-$D2038</f>
        <v>471.25</v>
      </c>
      <c r="H2038" s="2">
        <f>$C2038-MAX($B2038,$E2038)</f>
        <v>3.5</v>
      </c>
      <c r="I2038" s="2">
        <f>MIN($B2038,$E2038)-$D2038</f>
        <v>30.700000000000728</v>
      </c>
      <c r="J2038" s="2">
        <f>$E2038-$B2038</f>
        <v>-437.04999999999927</v>
      </c>
      <c r="K2038" s="2">
        <f>$H2038/$G2038</f>
        <v>7.4270557029177718E-3</v>
      </c>
      <c r="L2038" s="2">
        <f>$I2038/$G2038</f>
        <v>6.5145888594166007E-2</v>
      </c>
      <c r="M2038" s="2">
        <f>ABS($J2038)/$G2038</f>
        <v>0.92742705570291628</v>
      </c>
      <c r="N2038" s="2">
        <f t="shared" si="343"/>
        <v>9905.3333037351695</v>
      </c>
      <c r="O2038" s="2">
        <f t="shared" si="344"/>
        <v>9905.3333037351695</v>
      </c>
      <c r="P2038" s="2">
        <f t="shared" si="345"/>
        <v>9420.15</v>
      </c>
      <c r="Q2038" s="2">
        <f t="shared" si="346"/>
        <v>9662.5749999999989</v>
      </c>
      <c r="R2038" s="2">
        <f t="shared" si="342"/>
        <v>9723.3479018675844</v>
      </c>
      <c r="S2038" s="2">
        <f t="shared" si="351"/>
        <v>0</v>
      </c>
      <c r="T2038" s="2">
        <f t="shared" si="347"/>
        <v>-575.54999999999927</v>
      </c>
      <c r="U2038" s="2">
        <f t="shared" si="348"/>
        <v>-5.7403454879119051</v>
      </c>
      <c r="V2038" s="2">
        <f t="shared" si="349"/>
        <v>-342.46250000000146</v>
      </c>
      <c r="W2038" s="2">
        <f t="shared" si="350"/>
        <v>-3.4229007137654555</v>
      </c>
      <c r="X2038" t="str">
        <f>IF($T2039&gt;0, "up", "down")</f>
        <v>down</v>
      </c>
    </row>
    <row r="2039" spans="1:24" x14ac:dyDescent="0.2">
      <c r="A2039" s="1">
        <v>41505</v>
      </c>
      <c r="B2039" s="2">
        <v>9425.5</v>
      </c>
      <c r="C2039" s="2">
        <v>9425.5</v>
      </c>
      <c r="D2039" s="2">
        <v>9087</v>
      </c>
      <c r="E2039" s="2">
        <v>9145</v>
      </c>
      <c r="F2039" s="2">
        <f t="shared" si="341"/>
        <v>9270.75</v>
      </c>
      <c r="G2039" s="2">
        <f>$C2039-$D2039</f>
        <v>338.5</v>
      </c>
      <c r="H2039" s="2">
        <f>$C2039-MAX($B2039,$E2039)</f>
        <v>0</v>
      </c>
      <c r="I2039" s="2">
        <f>MIN($B2039,$E2039)-$D2039</f>
        <v>58</v>
      </c>
      <c r="J2039" s="2">
        <f>$E2039-$B2039</f>
        <v>-280.5</v>
      </c>
      <c r="K2039" s="2">
        <f>$H2039/$G2039</f>
        <v>0</v>
      </c>
      <c r="L2039" s="2">
        <f>$I2039/$G2039</f>
        <v>0.17134416543574593</v>
      </c>
      <c r="M2039" s="2">
        <f>ABS($J2039)/$G2039</f>
        <v>0.82865583456425407</v>
      </c>
      <c r="N2039" s="2">
        <f t="shared" si="343"/>
        <v>9783.9541518675833</v>
      </c>
      <c r="O2039" s="2">
        <f t="shared" si="344"/>
        <v>9783.9541518675833</v>
      </c>
      <c r="P2039" s="2">
        <f t="shared" si="345"/>
        <v>9087</v>
      </c>
      <c r="Q2039" s="2">
        <f t="shared" si="346"/>
        <v>9270.75</v>
      </c>
      <c r="R2039" s="2">
        <f t="shared" si="342"/>
        <v>9481.4145759337916</v>
      </c>
      <c r="S2039" s="2">
        <f t="shared" si="351"/>
        <v>0</v>
      </c>
      <c r="T2039" s="2">
        <f t="shared" si="347"/>
        <v>-305.85000000000036</v>
      </c>
      <c r="U2039" s="2">
        <f t="shared" si="348"/>
        <v>-3.2362168482200055</v>
      </c>
      <c r="V2039" s="2">
        <f t="shared" si="349"/>
        <v>-391.82499999999891</v>
      </c>
      <c r="W2039" s="2">
        <f t="shared" si="350"/>
        <v>-4.0550784858073436</v>
      </c>
      <c r="X2039" t="str">
        <f>IF($T2040&gt;0, "up", "down")</f>
        <v>up</v>
      </c>
    </row>
    <row r="2040" spans="1:24" x14ac:dyDescent="0.2">
      <c r="A2040" s="1">
        <v>41506</v>
      </c>
      <c r="B2040" s="2">
        <v>8939.2000000000007</v>
      </c>
      <c r="C2040" s="2">
        <v>9277.0499999999993</v>
      </c>
      <c r="D2040" s="2">
        <v>8860.15</v>
      </c>
      <c r="E2040" s="2">
        <v>9218.9500000000007</v>
      </c>
      <c r="F2040" s="2">
        <f t="shared" si="341"/>
        <v>9073.8375000000015</v>
      </c>
      <c r="G2040" s="2">
        <f>$C2040-$D2040</f>
        <v>416.89999999999964</v>
      </c>
      <c r="H2040" s="2">
        <f>$C2040-MAX($B2040,$E2040)</f>
        <v>58.099999999998545</v>
      </c>
      <c r="I2040" s="2">
        <f>MIN($B2040,$E2040)-$D2040</f>
        <v>79.050000000001091</v>
      </c>
      <c r="J2040" s="2">
        <f>$E2040-$B2040</f>
        <v>279.75</v>
      </c>
      <c r="K2040" s="2">
        <f>$H2040/$G2040</f>
        <v>0.13936195730390644</v>
      </c>
      <c r="L2040" s="2">
        <f>$I2040/$G2040</f>
        <v>0.18961381626289556</v>
      </c>
      <c r="M2040" s="2">
        <f>ABS($J2040)/$G2040</f>
        <v>0.67102422643319803</v>
      </c>
      <c r="N2040" s="2">
        <f t="shared" si="343"/>
        <v>9527.3520759337916</v>
      </c>
      <c r="O2040" s="2">
        <f t="shared" si="344"/>
        <v>9527.3520759337916</v>
      </c>
      <c r="P2040" s="2">
        <f t="shared" si="345"/>
        <v>8860.15</v>
      </c>
      <c r="Q2040" s="2">
        <f t="shared" si="346"/>
        <v>9073.8375000000015</v>
      </c>
      <c r="R2040" s="2">
        <f t="shared" si="342"/>
        <v>9247.1729129668965</v>
      </c>
      <c r="S2040" s="2">
        <f t="shared" si="351"/>
        <v>0</v>
      </c>
      <c r="T2040" s="2">
        <f t="shared" si="347"/>
        <v>73.950000000000728</v>
      </c>
      <c r="U2040" s="2">
        <f t="shared" si="348"/>
        <v>0.80863860032805612</v>
      </c>
      <c r="V2040" s="2">
        <f t="shared" si="349"/>
        <v>-196.91249999999854</v>
      </c>
      <c r="W2040" s="2">
        <f t="shared" si="350"/>
        <v>-2.1240190923064319</v>
      </c>
      <c r="X2040" t="str">
        <f>IF($T2041&gt;0, "up", "down")</f>
        <v>up</v>
      </c>
    </row>
    <row r="2041" spans="1:24" x14ac:dyDescent="0.2">
      <c r="A2041" s="1">
        <v>41507</v>
      </c>
      <c r="B2041" s="2">
        <v>9652</v>
      </c>
      <c r="C2041" s="2">
        <v>9766.1</v>
      </c>
      <c r="D2041" s="2">
        <v>9129.25</v>
      </c>
      <c r="E2041" s="2">
        <v>9264.4</v>
      </c>
      <c r="F2041" s="2">
        <f t="shared" si="341"/>
        <v>9452.9375</v>
      </c>
      <c r="G2041" s="2">
        <f>$C2041-$D2041</f>
        <v>636.85000000000036</v>
      </c>
      <c r="H2041" s="2">
        <f>$C2041-MAX($B2041,$E2041)</f>
        <v>114.10000000000036</v>
      </c>
      <c r="I2041" s="2">
        <f>MIN($B2041,$E2041)-$D2041</f>
        <v>135.14999999999964</v>
      </c>
      <c r="J2041" s="2">
        <f>$E2041-$B2041</f>
        <v>-387.60000000000036</v>
      </c>
      <c r="K2041" s="2">
        <f>$H2041/$G2041</f>
        <v>0.17916306822642741</v>
      </c>
      <c r="L2041" s="2">
        <f>$I2041/$G2041</f>
        <v>0.21221637748292307</v>
      </c>
      <c r="M2041" s="2">
        <f>ABS($J2041)/$G2041</f>
        <v>0.60862055429064954</v>
      </c>
      <c r="N2041" s="2">
        <f t="shared" si="343"/>
        <v>9300.5947879668965</v>
      </c>
      <c r="O2041" s="2">
        <f t="shared" si="344"/>
        <v>9766.1</v>
      </c>
      <c r="P2041" s="2">
        <f t="shared" si="345"/>
        <v>9129.25</v>
      </c>
      <c r="Q2041" s="2">
        <f t="shared" si="346"/>
        <v>9452.9375</v>
      </c>
      <c r="R2041" s="2">
        <f t="shared" si="342"/>
        <v>9412.2205719917238</v>
      </c>
      <c r="S2041" s="2">
        <f t="shared" si="351"/>
        <v>0.24461887181390324</v>
      </c>
      <c r="T2041" s="2">
        <f t="shared" si="347"/>
        <v>45.449999999998909</v>
      </c>
      <c r="U2041" s="2">
        <f t="shared" si="348"/>
        <v>0.49300625342364268</v>
      </c>
      <c r="V2041" s="2">
        <f t="shared" si="349"/>
        <v>379.09999999999854</v>
      </c>
      <c r="W2041" s="2">
        <f t="shared" si="350"/>
        <v>4.1779456597057028</v>
      </c>
      <c r="X2041" t="str">
        <f>IF($T2042&gt;0, "up", "down")</f>
        <v>up</v>
      </c>
    </row>
    <row r="2042" spans="1:24" x14ac:dyDescent="0.2">
      <c r="A2042" s="1">
        <v>41508</v>
      </c>
      <c r="B2042" s="2">
        <v>9194.85</v>
      </c>
      <c r="C2042" s="2">
        <v>9373.7999999999993</v>
      </c>
      <c r="D2042" s="2">
        <v>9005.25</v>
      </c>
      <c r="E2042" s="2">
        <v>9268.9</v>
      </c>
      <c r="F2042" s="2">
        <f t="shared" si="341"/>
        <v>9210.7000000000007</v>
      </c>
      <c r="G2042" s="2">
        <f>$C2042-$D2042</f>
        <v>368.54999999999927</v>
      </c>
      <c r="H2042" s="2">
        <f>$C2042-MAX($B2042,$E2042)</f>
        <v>104.89999999999964</v>
      </c>
      <c r="I2042" s="2">
        <f>MIN($B2042,$E2042)-$D2042</f>
        <v>189.60000000000036</v>
      </c>
      <c r="J2042" s="2">
        <f>$E2042-$B2042</f>
        <v>74.049999999999272</v>
      </c>
      <c r="K2042" s="2">
        <f>$H2042/$G2042</f>
        <v>0.28462895129561755</v>
      </c>
      <c r="L2042" s="2">
        <f>$I2042/$G2042</f>
        <v>0.51444851444851647</v>
      </c>
      <c r="M2042" s="2">
        <f>ABS($J2042)/$G2042</f>
        <v>0.20092253425586601</v>
      </c>
      <c r="N2042" s="2">
        <f t="shared" si="343"/>
        <v>9376.7661439834483</v>
      </c>
      <c r="O2042" s="2">
        <f t="shared" si="344"/>
        <v>9376.7661439834483</v>
      </c>
      <c r="P2042" s="2">
        <f t="shared" si="345"/>
        <v>9005.25</v>
      </c>
      <c r="Q2042" s="2">
        <f t="shared" si="346"/>
        <v>9210.7000000000007</v>
      </c>
      <c r="R2042" s="2">
        <f t="shared" si="342"/>
        <v>9242.3705719917234</v>
      </c>
      <c r="S2042" s="2">
        <f t="shared" si="351"/>
        <v>0</v>
      </c>
      <c r="T2042" s="2">
        <f t="shared" si="347"/>
        <v>4.5</v>
      </c>
      <c r="U2042" s="2">
        <f t="shared" si="348"/>
        <v>4.8573032252493417E-2</v>
      </c>
      <c r="V2042" s="2">
        <f t="shared" si="349"/>
        <v>-242.23749999999927</v>
      </c>
      <c r="W2042" s="2">
        <f t="shared" si="350"/>
        <v>-2.562563224394526</v>
      </c>
      <c r="X2042" t="str">
        <f>IF($T2043&gt;0, "up", "down")</f>
        <v>up</v>
      </c>
    </row>
    <row r="2043" spans="1:24" x14ac:dyDescent="0.2">
      <c r="A2043" s="1">
        <v>41509</v>
      </c>
      <c r="B2043" s="2">
        <v>9322.7999999999993</v>
      </c>
      <c r="C2043" s="2">
        <v>9493.85</v>
      </c>
      <c r="D2043" s="2">
        <v>9215.85</v>
      </c>
      <c r="E2043" s="2">
        <v>9470.1</v>
      </c>
      <c r="F2043" s="2">
        <f t="shared" si="341"/>
        <v>9375.65</v>
      </c>
      <c r="G2043" s="2">
        <f>$C2043-$D2043</f>
        <v>278</v>
      </c>
      <c r="H2043" s="2">
        <f>$C2043-MAX($B2043,$E2043)</f>
        <v>23.75</v>
      </c>
      <c r="I2043" s="2">
        <f>MIN($B2043,$E2043)-$D2043</f>
        <v>106.94999999999891</v>
      </c>
      <c r="J2043" s="2">
        <f>$E2043-$B2043</f>
        <v>147.30000000000109</v>
      </c>
      <c r="K2043" s="2">
        <f>$H2043/$G2043</f>
        <v>8.5431654676258989E-2</v>
      </c>
      <c r="L2043" s="2">
        <f>$I2043/$G2043</f>
        <v>0.3847122302158234</v>
      </c>
      <c r="M2043" s="2">
        <f>ABS($J2043)/$G2043</f>
        <v>0.52985611510791764</v>
      </c>
      <c r="N2043" s="2">
        <f t="shared" si="343"/>
        <v>9293.7330719917245</v>
      </c>
      <c r="O2043" s="2">
        <f t="shared" si="344"/>
        <v>9493.85</v>
      </c>
      <c r="P2043" s="2">
        <f t="shared" si="345"/>
        <v>9215.85</v>
      </c>
      <c r="Q2043" s="2">
        <f t="shared" si="346"/>
        <v>9375.65</v>
      </c>
      <c r="R2043" s="2">
        <f t="shared" si="342"/>
        <v>9344.7707679979321</v>
      </c>
      <c r="S2043" s="2">
        <f t="shared" si="351"/>
        <v>0.428373832087523</v>
      </c>
      <c r="T2043" s="2">
        <f t="shared" si="347"/>
        <v>201.20000000000073</v>
      </c>
      <c r="U2043" s="2">
        <f t="shared" si="348"/>
        <v>2.1706998672981768</v>
      </c>
      <c r="V2043" s="2">
        <f t="shared" si="349"/>
        <v>164.94999999999891</v>
      </c>
      <c r="W2043" s="2">
        <f t="shared" si="350"/>
        <v>1.7908519439347594</v>
      </c>
      <c r="X2043" t="str">
        <f>IF($T2044&gt;0, "up", "down")</f>
        <v>down</v>
      </c>
    </row>
    <row r="2044" spans="1:24" x14ac:dyDescent="0.2">
      <c r="A2044" s="1">
        <v>41512</v>
      </c>
      <c r="B2044" s="2">
        <v>9529.7000000000007</v>
      </c>
      <c r="C2044" s="2">
        <v>9586.65</v>
      </c>
      <c r="D2044" s="2">
        <v>9294.0499999999993</v>
      </c>
      <c r="E2044" s="2">
        <v>9373.5499999999993</v>
      </c>
      <c r="F2044" s="2">
        <f t="shared" si="341"/>
        <v>9445.9874999999993</v>
      </c>
      <c r="G2044" s="2">
        <f>$C2044-$D2044</f>
        <v>292.60000000000036</v>
      </c>
      <c r="H2044" s="2">
        <f>$C2044-MAX($B2044,$E2044)</f>
        <v>56.949999999998909</v>
      </c>
      <c r="I2044" s="2">
        <f>MIN($B2044,$E2044)-$D2044</f>
        <v>79.5</v>
      </c>
      <c r="J2044" s="2">
        <f>$E2044-$B2044</f>
        <v>-156.15000000000146</v>
      </c>
      <c r="K2044" s="2">
        <f>$H2044/$G2044</f>
        <v>0.19463431305536172</v>
      </c>
      <c r="L2044" s="2">
        <f>$I2044/$G2044</f>
        <v>0.27170198222829767</v>
      </c>
      <c r="M2044" s="2">
        <f>ABS($J2044)/$G2044</f>
        <v>0.53366370471634061</v>
      </c>
      <c r="N2044" s="2">
        <f t="shared" si="343"/>
        <v>9334.6915359958621</v>
      </c>
      <c r="O2044" s="2">
        <f t="shared" si="344"/>
        <v>9586.65</v>
      </c>
      <c r="P2044" s="2">
        <f t="shared" si="345"/>
        <v>9294.0499999999993</v>
      </c>
      <c r="Q2044" s="2">
        <f t="shared" si="346"/>
        <v>9445.9874999999993</v>
      </c>
      <c r="R2044" s="2">
        <f t="shared" si="342"/>
        <v>9415.3447589989646</v>
      </c>
      <c r="S2044" s="2">
        <f t="shared" si="351"/>
        <v>1</v>
      </c>
      <c r="T2044" s="2">
        <f t="shared" si="347"/>
        <v>-96.550000000001091</v>
      </c>
      <c r="U2044" s="2">
        <f t="shared" si="348"/>
        <v>-1.0195246090326511</v>
      </c>
      <c r="V2044" s="2">
        <f t="shared" si="349"/>
        <v>70.337499999999636</v>
      </c>
      <c r="W2044" s="2">
        <f t="shared" si="350"/>
        <v>0.75021465178413904</v>
      </c>
      <c r="X2044" t="str">
        <f>IF($T2045&gt;0, "up", "down")</f>
        <v>down</v>
      </c>
    </row>
    <row r="2045" spans="1:24" x14ac:dyDescent="0.2">
      <c r="A2045" s="1">
        <v>41513</v>
      </c>
      <c r="B2045" s="2">
        <v>9208.15</v>
      </c>
      <c r="C2045" s="2">
        <v>9208.15</v>
      </c>
      <c r="D2045" s="2">
        <v>8842.5</v>
      </c>
      <c r="E2045" s="2">
        <v>8870.5</v>
      </c>
      <c r="F2045" s="2">
        <f t="shared" si="341"/>
        <v>9032.3250000000007</v>
      </c>
      <c r="G2045" s="2">
        <f>$C2045-$D2045</f>
        <v>365.64999999999964</v>
      </c>
      <c r="H2045" s="2">
        <f>$C2045-MAX($B2045,$E2045)</f>
        <v>0</v>
      </c>
      <c r="I2045" s="2">
        <f>MIN($B2045,$E2045)-$D2045</f>
        <v>28</v>
      </c>
      <c r="J2045" s="2">
        <f>$E2045-$B2045</f>
        <v>-337.64999999999964</v>
      </c>
      <c r="K2045" s="2">
        <f>$H2045/$G2045</f>
        <v>0</v>
      </c>
      <c r="L2045" s="2">
        <f>$I2045/$G2045</f>
        <v>7.6575960618077477E-2</v>
      </c>
      <c r="M2045" s="2">
        <f>ABS($J2045)/$G2045</f>
        <v>0.92342403938192252</v>
      </c>
      <c r="N2045" s="2">
        <f t="shared" si="343"/>
        <v>9390.3395179979307</v>
      </c>
      <c r="O2045" s="2">
        <f t="shared" si="344"/>
        <v>9390.3395179979307</v>
      </c>
      <c r="P2045" s="2">
        <f t="shared" si="345"/>
        <v>8842.5</v>
      </c>
      <c r="Q2045" s="2">
        <f t="shared" si="346"/>
        <v>9032.3250000000007</v>
      </c>
      <c r="R2045" s="2">
        <f t="shared" si="342"/>
        <v>9163.8760089989664</v>
      </c>
      <c r="S2045" s="2">
        <f t="shared" si="351"/>
        <v>0</v>
      </c>
      <c r="T2045" s="2">
        <f t="shared" si="347"/>
        <v>-503.04999999999927</v>
      </c>
      <c r="U2045" s="2">
        <f t="shared" si="348"/>
        <v>-5.3666967157586969</v>
      </c>
      <c r="V2045" s="2">
        <f t="shared" si="349"/>
        <v>-413.66249999999854</v>
      </c>
      <c r="W2045" s="2">
        <f t="shared" si="350"/>
        <v>-4.3792403917536262</v>
      </c>
      <c r="X2045" t="str">
        <f>IF($T2046&gt;0, "up", "down")</f>
        <v>down</v>
      </c>
    </row>
    <row r="2046" spans="1:24" x14ac:dyDescent="0.2">
      <c r="A2046" s="1">
        <v>41514</v>
      </c>
      <c r="B2046" s="2">
        <v>8729.25</v>
      </c>
      <c r="C2046" s="2">
        <v>8869.7000000000007</v>
      </c>
      <c r="D2046" s="2">
        <v>8366.75</v>
      </c>
      <c r="E2046" s="2">
        <v>8760.85</v>
      </c>
      <c r="F2046" s="2">
        <f t="shared" si="341"/>
        <v>8681.6375000000007</v>
      </c>
      <c r="G2046" s="2">
        <f>$C2046-$D2046</f>
        <v>502.95000000000073</v>
      </c>
      <c r="H2046" s="2">
        <f>$C2046-MAX($B2046,$E2046)</f>
        <v>108.85000000000036</v>
      </c>
      <c r="I2046" s="2">
        <f>MIN($B2046,$E2046)-$D2046</f>
        <v>362.5</v>
      </c>
      <c r="J2046" s="2">
        <f>$E2046-$B2046</f>
        <v>31.600000000000364</v>
      </c>
      <c r="K2046" s="2">
        <f>$H2046/$G2046</f>
        <v>0.2164231036882398</v>
      </c>
      <c r="L2046" s="2">
        <f>$I2046/$G2046</f>
        <v>0.72074758922357984</v>
      </c>
      <c r="M2046" s="2">
        <f>ABS($J2046)/$G2046</f>
        <v>6.2829307088180367E-2</v>
      </c>
      <c r="N2046" s="2">
        <f t="shared" si="343"/>
        <v>9211.3322589989657</v>
      </c>
      <c r="O2046" s="2">
        <f t="shared" si="344"/>
        <v>9211.3322589989657</v>
      </c>
      <c r="P2046" s="2">
        <f t="shared" si="345"/>
        <v>8366.75</v>
      </c>
      <c r="Q2046" s="2">
        <f t="shared" si="346"/>
        <v>8681.6375000000007</v>
      </c>
      <c r="R2046" s="2">
        <f t="shared" si="342"/>
        <v>8867.7630044994839</v>
      </c>
      <c r="S2046" s="2">
        <f t="shared" si="351"/>
        <v>0</v>
      </c>
      <c r="T2046" s="2">
        <f t="shared" si="347"/>
        <v>-109.64999999999964</v>
      </c>
      <c r="U2046" s="2">
        <f t="shared" si="348"/>
        <v>-1.2361197226762826</v>
      </c>
      <c r="V2046" s="2">
        <f t="shared" si="349"/>
        <v>-350.6875</v>
      </c>
      <c r="W2046" s="2">
        <f t="shared" si="350"/>
        <v>-3.8825828344307802</v>
      </c>
      <c r="X2046" t="str">
        <f>IF($T2047&gt;0, "up", "down")</f>
        <v>up</v>
      </c>
    </row>
    <row r="2047" spans="1:24" x14ac:dyDescent="0.2">
      <c r="A2047" s="1">
        <v>41515</v>
      </c>
      <c r="B2047" s="2">
        <v>8897</v>
      </c>
      <c r="C2047" s="2">
        <v>8958.35</v>
      </c>
      <c r="D2047" s="2">
        <v>8759.85</v>
      </c>
      <c r="E2047" s="2">
        <v>8904.6</v>
      </c>
      <c r="F2047" s="2">
        <f t="shared" si="341"/>
        <v>8879.9499999999989</v>
      </c>
      <c r="G2047" s="2">
        <f>$C2047-$D2047</f>
        <v>198.5</v>
      </c>
      <c r="H2047" s="2">
        <f>$C2047-MAX($B2047,$E2047)</f>
        <v>53.75</v>
      </c>
      <c r="I2047" s="2">
        <f>MIN($B2047,$E2047)-$D2047</f>
        <v>137.14999999999964</v>
      </c>
      <c r="J2047" s="2">
        <f>$E2047-$B2047</f>
        <v>7.6000000000003638</v>
      </c>
      <c r="K2047" s="2">
        <f>$H2047/$G2047</f>
        <v>0.27078085642317379</v>
      </c>
      <c r="L2047" s="2">
        <f>$I2047/$G2047</f>
        <v>0.69093198992443139</v>
      </c>
      <c r="M2047" s="2">
        <f>ABS($J2047)/$G2047</f>
        <v>3.8287153652394781E-2</v>
      </c>
      <c r="N2047" s="2">
        <f t="shared" si="343"/>
        <v>8946.4848794994832</v>
      </c>
      <c r="O2047" s="2">
        <f t="shared" si="344"/>
        <v>8958.35</v>
      </c>
      <c r="P2047" s="2">
        <f t="shared" si="345"/>
        <v>8759.85</v>
      </c>
      <c r="Q2047" s="2">
        <f t="shared" si="346"/>
        <v>8879.9499999999989</v>
      </c>
      <c r="R2047" s="2">
        <f t="shared" si="342"/>
        <v>8886.1587198748693</v>
      </c>
      <c r="S2047" s="2">
        <f t="shared" si="351"/>
        <v>3.3594463701954583E-2</v>
      </c>
      <c r="T2047" s="2">
        <f t="shared" si="347"/>
        <v>143.75</v>
      </c>
      <c r="U2047" s="2">
        <f t="shared" si="348"/>
        <v>1.6408225229287112</v>
      </c>
      <c r="V2047" s="2">
        <f t="shared" si="349"/>
        <v>198.31249999999818</v>
      </c>
      <c r="W2047" s="2">
        <f t="shared" si="350"/>
        <v>2.2842752879280916</v>
      </c>
      <c r="X2047" t="str">
        <f>IF($T2048&gt;0, "up", "down")</f>
        <v>up</v>
      </c>
    </row>
    <row r="2048" spans="1:24" x14ac:dyDescent="0.2">
      <c r="A2048" s="1">
        <v>41516</v>
      </c>
      <c r="B2048" s="2">
        <v>8891.9</v>
      </c>
      <c r="C2048" s="2">
        <v>9135.5499999999993</v>
      </c>
      <c r="D2048" s="2">
        <v>8846.5499999999993</v>
      </c>
      <c r="E2048" s="2">
        <v>9049.2000000000007</v>
      </c>
      <c r="F2048" s="2">
        <f t="shared" si="341"/>
        <v>8980.7999999999993</v>
      </c>
      <c r="G2048" s="2">
        <f>$C2048-$D2048</f>
        <v>289</v>
      </c>
      <c r="H2048" s="2">
        <f>$C2048-MAX($B2048,$E2048)</f>
        <v>86.349999999998545</v>
      </c>
      <c r="I2048" s="2">
        <f>MIN($B2048,$E2048)-$D2048</f>
        <v>45.350000000000364</v>
      </c>
      <c r="J2048" s="2">
        <f>$E2048-$B2048</f>
        <v>157.30000000000109</v>
      </c>
      <c r="K2048" s="2">
        <f>$H2048/$G2048</f>
        <v>0.29878892733563511</v>
      </c>
      <c r="L2048" s="2">
        <f>$I2048/$G2048</f>
        <v>0.15692041522491476</v>
      </c>
      <c r="M2048" s="2">
        <f>ABS($J2048)/$G2048</f>
        <v>0.54429065743945015</v>
      </c>
      <c r="N2048" s="2">
        <f t="shared" si="343"/>
        <v>8913.2174397497402</v>
      </c>
      <c r="O2048" s="2">
        <f t="shared" si="344"/>
        <v>9135.5499999999993</v>
      </c>
      <c r="P2048" s="2">
        <f t="shared" si="345"/>
        <v>8846.5499999999993</v>
      </c>
      <c r="Q2048" s="2">
        <f t="shared" si="346"/>
        <v>8980.7999999999993</v>
      </c>
      <c r="R2048" s="2">
        <f t="shared" si="342"/>
        <v>8969.0293599374345</v>
      </c>
      <c r="S2048" s="2">
        <f t="shared" si="351"/>
        <v>0.18493376487774593</v>
      </c>
      <c r="T2048" s="2">
        <f t="shared" si="347"/>
        <v>144.60000000000036</v>
      </c>
      <c r="U2048" s="2">
        <f t="shared" si="348"/>
        <v>1.6238797924668189</v>
      </c>
      <c r="V2048" s="2">
        <f t="shared" si="349"/>
        <v>100.85000000000036</v>
      </c>
      <c r="W2048" s="2">
        <f t="shared" si="350"/>
        <v>1.1357045929312708</v>
      </c>
      <c r="X2048" t="str">
        <f>IF($T2049&gt;0, "up", "down")</f>
        <v>up</v>
      </c>
    </row>
    <row r="2049" spans="1:24" x14ac:dyDescent="0.2">
      <c r="A2049" s="1">
        <v>41519</v>
      </c>
      <c r="B2049" s="2">
        <v>9112.7999999999993</v>
      </c>
      <c r="C2049" s="2">
        <v>9233.6</v>
      </c>
      <c r="D2049" s="2">
        <v>9086.75</v>
      </c>
      <c r="E2049" s="2">
        <v>9139.5</v>
      </c>
      <c r="F2049" s="2">
        <f t="shared" si="341"/>
        <v>9143.1625000000004</v>
      </c>
      <c r="G2049" s="2">
        <f>$C2049-$D2049</f>
        <v>146.85000000000036</v>
      </c>
      <c r="H2049" s="2">
        <f>$C2049-MAX($B2049,$E2049)</f>
        <v>94.100000000000364</v>
      </c>
      <c r="I2049" s="2">
        <f>MIN($B2049,$E2049)-$D2049</f>
        <v>26.049999999999272</v>
      </c>
      <c r="J2049" s="2">
        <f>$E2049-$B2049</f>
        <v>26.700000000000728</v>
      </c>
      <c r="K2049" s="2">
        <f>$H2049/$G2049</f>
        <v>0.640789921688799</v>
      </c>
      <c r="L2049" s="2">
        <f>$I2049/$G2049</f>
        <v>0.17739189649301471</v>
      </c>
      <c r="M2049" s="2">
        <f>ABS($J2049)/$G2049</f>
        <v>0.18181818181818632</v>
      </c>
      <c r="N2049" s="2">
        <f t="shared" si="343"/>
        <v>8947.0087198748697</v>
      </c>
      <c r="O2049" s="2">
        <f t="shared" si="344"/>
        <v>9233.6</v>
      </c>
      <c r="P2049" s="2">
        <f t="shared" si="345"/>
        <v>8947.0087198748697</v>
      </c>
      <c r="Q2049" s="2">
        <f t="shared" si="346"/>
        <v>9143.1625000000004</v>
      </c>
      <c r="R2049" s="2">
        <f t="shared" si="342"/>
        <v>9067.6949849374359</v>
      </c>
      <c r="S2049" s="2">
        <f t="shared" si="351"/>
        <v>0.67518811197061568</v>
      </c>
      <c r="T2049" s="2">
        <f t="shared" si="347"/>
        <v>90.299999999999272</v>
      </c>
      <c r="U2049" s="2">
        <f t="shared" si="348"/>
        <v>0.99787826548202352</v>
      </c>
      <c r="V2049" s="2">
        <f t="shared" si="349"/>
        <v>162.36250000000109</v>
      </c>
      <c r="W2049" s="2">
        <f t="shared" si="350"/>
        <v>1.8078845982540652</v>
      </c>
      <c r="X2049" t="str">
        <f>IF($T2050&gt;0, "up", "down")</f>
        <v>down</v>
      </c>
    </row>
    <row r="2050" spans="1:24" x14ac:dyDescent="0.2">
      <c r="A2050" s="1">
        <v>41520</v>
      </c>
      <c r="B2050" s="2">
        <v>9220.9500000000007</v>
      </c>
      <c r="C2050" s="2">
        <v>9220.9500000000007</v>
      </c>
      <c r="D2050" s="2">
        <v>8625.4</v>
      </c>
      <c r="E2050" s="2">
        <v>8664.2000000000007</v>
      </c>
      <c r="F2050" s="2">
        <f t="shared" si="341"/>
        <v>8932.875</v>
      </c>
      <c r="G2050" s="2">
        <f>$C2050-$D2050</f>
        <v>595.55000000000109</v>
      </c>
      <c r="H2050" s="2">
        <f>$C2050-MAX($B2050,$E2050)</f>
        <v>0</v>
      </c>
      <c r="I2050" s="2">
        <f>MIN($B2050,$E2050)-$D2050</f>
        <v>38.800000000001091</v>
      </c>
      <c r="J2050" s="2">
        <f>$E2050-$B2050</f>
        <v>-556.75</v>
      </c>
      <c r="K2050" s="2">
        <f>$H2050/$G2050</f>
        <v>0</v>
      </c>
      <c r="L2050" s="2">
        <f>$I2050/$G2050</f>
        <v>6.5149861472590082E-2</v>
      </c>
      <c r="M2050" s="2">
        <f>ABS($J2050)/$G2050</f>
        <v>0.93485013852740995</v>
      </c>
      <c r="N2050" s="2">
        <f t="shared" si="343"/>
        <v>9045.0856099374359</v>
      </c>
      <c r="O2050" s="2">
        <f t="shared" si="344"/>
        <v>9220.9500000000007</v>
      </c>
      <c r="P2050" s="2">
        <f t="shared" si="345"/>
        <v>8625.4</v>
      </c>
      <c r="Q2050" s="2">
        <f t="shared" si="346"/>
        <v>8932.875</v>
      </c>
      <c r="R2050" s="2">
        <f t="shared" si="342"/>
        <v>8956.0776524843586</v>
      </c>
      <c r="S2050" s="2">
        <f t="shared" si="351"/>
        <v>0.44172346910894894</v>
      </c>
      <c r="T2050" s="2">
        <f t="shared" si="347"/>
        <v>-475.29999999999927</v>
      </c>
      <c r="U2050" s="2">
        <f t="shared" si="348"/>
        <v>-5.2005033098090623</v>
      </c>
      <c r="V2050" s="2">
        <f t="shared" si="349"/>
        <v>-210.28750000000036</v>
      </c>
      <c r="W2050" s="2">
        <f t="shared" si="350"/>
        <v>-2.2999427167569246</v>
      </c>
      <c r="X2050" t="str">
        <f>IF($T2051&gt;0, "up", "down")</f>
        <v>up</v>
      </c>
    </row>
    <row r="2051" spans="1:24" x14ac:dyDescent="0.2">
      <c r="A2051" s="1">
        <v>41521</v>
      </c>
      <c r="B2051" s="2">
        <v>8688.65</v>
      </c>
      <c r="C2051" s="2">
        <v>8916.75</v>
      </c>
      <c r="D2051" s="2">
        <v>8605.65</v>
      </c>
      <c r="E2051" s="2">
        <v>8845.75</v>
      </c>
      <c r="F2051" s="2">
        <f t="shared" ref="F2051:F2114" si="352">AVERAGE($B2051:$E2051)</f>
        <v>8764.2000000000007</v>
      </c>
      <c r="G2051" s="2">
        <f>$C2051-$D2051</f>
        <v>311.10000000000036</v>
      </c>
      <c r="H2051" s="2">
        <f>$C2051-MAX($B2051,$E2051)</f>
        <v>71</v>
      </c>
      <c r="I2051" s="2">
        <f>MIN($B2051,$E2051)-$D2051</f>
        <v>83</v>
      </c>
      <c r="J2051" s="2">
        <f>$E2051-$B2051</f>
        <v>157.10000000000036</v>
      </c>
      <c r="K2051" s="2">
        <f>$H2051/$G2051</f>
        <v>0.22822243651558957</v>
      </c>
      <c r="L2051" s="2">
        <f>$I2051/$G2051</f>
        <v>0.26679524268723853</v>
      </c>
      <c r="M2051" s="2">
        <f>ABS($J2051)/$G2051</f>
        <v>0.50498232079717187</v>
      </c>
      <c r="N2051" s="2">
        <f t="shared" si="343"/>
        <v>8988.980304968718</v>
      </c>
      <c r="O2051" s="2">
        <f t="shared" si="344"/>
        <v>8988.980304968718</v>
      </c>
      <c r="P2051" s="2">
        <f t="shared" si="345"/>
        <v>8605.65</v>
      </c>
      <c r="Q2051" s="2">
        <f t="shared" si="346"/>
        <v>8764.2000000000007</v>
      </c>
      <c r="R2051" s="2">
        <f t="shared" ref="R2051:R2114" si="353">AVERAGE($N2051:$Q2051)</f>
        <v>8836.9526524843604</v>
      </c>
      <c r="S2051" s="2">
        <f t="shared" si="351"/>
        <v>0</v>
      </c>
      <c r="T2051" s="2">
        <f t="shared" si="347"/>
        <v>181.54999999999927</v>
      </c>
      <c r="U2051" s="2">
        <f t="shared" si="348"/>
        <v>2.0954040765448543</v>
      </c>
      <c r="V2051" s="2">
        <f t="shared" si="349"/>
        <v>-168.67499999999927</v>
      </c>
      <c r="W2051" s="2">
        <f t="shared" si="350"/>
        <v>-1.8882498635657532</v>
      </c>
      <c r="X2051" t="str">
        <f>IF($T2052&gt;0, "up", "down")</f>
        <v>up</v>
      </c>
    </row>
    <row r="2052" spans="1:24" x14ac:dyDescent="0.2">
      <c r="A2052" s="1">
        <v>41522</v>
      </c>
      <c r="B2052" s="2">
        <v>9253.4500000000007</v>
      </c>
      <c r="C2052" s="2">
        <v>9704.6</v>
      </c>
      <c r="D2052" s="2">
        <v>9253.4500000000007</v>
      </c>
      <c r="E2052" s="2">
        <v>9682.4</v>
      </c>
      <c r="F2052" s="2">
        <f t="shared" si="352"/>
        <v>9473.4750000000004</v>
      </c>
      <c r="G2052" s="2">
        <f>$C2052-$D2052</f>
        <v>451.14999999999964</v>
      </c>
      <c r="H2052" s="2">
        <f>$C2052-MAX($B2052,$E2052)</f>
        <v>22.200000000000728</v>
      </c>
      <c r="I2052" s="2">
        <f>MIN($B2052,$E2052)-$D2052</f>
        <v>0</v>
      </c>
      <c r="J2052" s="2">
        <f>$E2052-$B2052</f>
        <v>428.94999999999891</v>
      </c>
      <c r="K2052" s="2">
        <f>$H2052/$G2052</f>
        <v>4.920758062728748E-2</v>
      </c>
      <c r="L2052" s="2">
        <f>$I2052/$G2052</f>
        <v>0</v>
      </c>
      <c r="M2052" s="2">
        <f>ABS($J2052)/$G2052</f>
        <v>0.95079241937271253</v>
      </c>
      <c r="N2052" s="2">
        <f t="shared" ref="N2052:N2115" si="354">AVERAGE($N2051,$Q2051)</f>
        <v>8876.5901524843594</v>
      </c>
      <c r="O2052" s="2">
        <f t="shared" ref="O2052:O2115" si="355">MAX($N2052,$C2052,$Q2052)</f>
        <v>9704.6</v>
      </c>
      <c r="P2052" s="2">
        <f t="shared" ref="P2052:P2115" si="356">MIN($N2052,$D2052,$Q2052)</f>
        <v>8876.5901524843594</v>
      </c>
      <c r="Q2052" s="2">
        <f t="shared" ref="Q2052:Q2115" si="357">AVERAGE($B2052:$E2052)</f>
        <v>9473.4750000000004</v>
      </c>
      <c r="R2052" s="2">
        <f t="shared" si="353"/>
        <v>9232.8138262421799</v>
      </c>
      <c r="S2052" s="2">
        <f t="shared" si="351"/>
        <v>1</v>
      </c>
      <c r="T2052" s="2">
        <f t="shared" ref="T2052:T2115" si="358">$E2052-$E2051</f>
        <v>836.64999999999964</v>
      </c>
      <c r="U2052" s="2">
        <f t="shared" ref="U2052:U2115" si="359">($T2052/$E2051)*100</f>
        <v>9.4582143967441947</v>
      </c>
      <c r="V2052" s="2">
        <f t="shared" ref="V2052:V2115" si="360">$F2052-$F2051</f>
        <v>709.27499999999964</v>
      </c>
      <c r="W2052" s="2">
        <f t="shared" ref="W2052:W2115" si="361">($V2052/$F2051)*100</f>
        <v>8.0928664339015501</v>
      </c>
      <c r="X2052" t="str">
        <f>IF($T2053&gt;0, "up", "down")</f>
        <v>up</v>
      </c>
    </row>
    <row r="2053" spans="1:24" x14ac:dyDescent="0.2">
      <c r="A2053" s="1">
        <v>41523</v>
      </c>
      <c r="B2053" s="2">
        <v>9746.65</v>
      </c>
      <c r="C2053" s="2">
        <v>9989.85</v>
      </c>
      <c r="D2053" s="2">
        <v>9568.5</v>
      </c>
      <c r="E2053" s="2">
        <v>9961.4</v>
      </c>
      <c r="F2053" s="2">
        <f t="shared" si="352"/>
        <v>9816.6</v>
      </c>
      <c r="G2053" s="2">
        <f>$C2053-$D2053</f>
        <v>421.35000000000036</v>
      </c>
      <c r="H2053" s="2">
        <f>$C2053-MAX($B2053,$E2053)</f>
        <v>28.450000000000728</v>
      </c>
      <c r="I2053" s="2">
        <f>MIN($B2053,$E2053)-$D2053</f>
        <v>178.14999999999964</v>
      </c>
      <c r="J2053" s="2">
        <f>$E2053-$B2053</f>
        <v>214.75</v>
      </c>
      <c r="K2053" s="2">
        <f>$H2053/$G2053</f>
        <v>6.7521063249082011E-2</v>
      </c>
      <c r="L2053" s="2">
        <f>$I2053/$G2053</f>
        <v>0.42280764210276367</v>
      </c>
      <c r="M2053" s="2">
        <f>ABS($J2053)/$G2053</f>
        <v>0.5096712946481543</v>
      </c>
      <c r="N2053" s="2">
        <f t="shared" si="354"/>
        <v>9175.0325762421799</v>
      </c>
      <c r="O2053" s="2">
        <f t="shared" si="355"/>
        <v>9989.85</v>
      </c>
      <c r="P2053" s="2">
        <f t="shared" si="356"/>
        <v>9175.0325762421799</v>
      </c>
      <c r="Q2053" s="2">
        <f t="shared" si="357"/>
        <v>9816.6</v>
      </c>
      <c r="R2053" s="2">
        <f t="shared" si="353"/>
        <v>9539.1287881210901</v>
      </c>
      <c r="S2053" s="2">
        <f t="shared" si="351"/>
        <v>1</v>
      </c>
      <c r="T2053" s="2">
        <f t="shared" si="358"/>
        <v>279</v>
      </c>
      <c r="U2053" s="2">
        <f t="shared" si="359"/>
        <v>2.8815169792613404</v>
      </c>
      <c r="V2053" s="2">
        <f t="shared" si="360"/>
        <v>343.125</v>
      </c>
      <c r="W2053" s="2">
        <f t="shared" si="361"/>
        <v>3.6219549848392485</v>
      </c>
      <c r="X2053" t="str">
        <f>IF($T2054&gt;0, "up", "down")</f>
        <v>up</v>
      </c>
    </row>
    <row r="2054" spans="1:24" x14ac:dyDescent="0.2">
      <c r="A2054" s="1">
        <v>41527</v>
      </c>
      <c r="B2054" s="2">
        <v>10084</v>
      </c>
      <c r="C2054" s="2">
        <v>10304.9</v>
      </c>
      <c r="D2054" s="2">
        <v>10084</v>
      </c>
      <c r="E2054" s="2">
        <v>10188.25</v>
      </c>
      <c r="F2054" s="2">
        <f t="shared" si="352"/>
        <v>10165.2875</v>
      </c>
      <c r="G2054" s="2">
        <f>$C2054-$D2054</f>
        <v>220.89999999999964</v>
      </c>
      <c r="H2054" s="2">
        <f>$C2054-MAX($B2054,$E2054)</f>
        <v>116.64999999999964</v>
      </c>
      <c r="I2054" s="2">
        <f>MIN($B2054,$E2054)-$D2054</f>
        <v>0</v>
      </c>
      <c r="J2054" s="2">
        <f>$E2054-$B2054</f>
        <v>104.25</v>
      </c>
      <c r="K2054" s="2">
        <f>$H2054/$G2054</f>
        <v>0.52806699864191864</v>
      </c>
      <c r="L2054" s="2">
        <f>$I2054/$G2054</f>
        <v>0</v>
      </c>
      <c r="M2054" s="2">
        <f>ABS($J2054)/$G2054</f>
        <v>0.47193300135808136</v>
      </c>
      <c r="N2054" s="2">
        <f t="shared" si="354"/>
        <v>9495.8162881210901</v>
      </c>
      <c r="O2054" s="2">
        <f t="shared" si="355"/>
        <v>10304.9</v>
      </c>
      <c r="P2054" s="2">
        <f t="shared" si="356"/>
        <v>9495.8162881210901</v>
      </c>
      <c r="Q2054" s="2">
        <f t="shared" si="357"/>
        <v>10165.2875</v>
      </c>
      <c r="R2054" s="2">
        <f t="shared" si="353"/>
        <v>9865.4550190605441</v>
      </c>
      <c r="S2054" s="2">
        <f t="shared" si="351"/>
        <v>1</v>
      </c>
      <c r="T2054" s="2">
        <f t="shared" si="358"/>
        <v>226.85000000000036</v>
      </c>
      <c r="U2054" s="2">
        <f t="shared" si="359"/>
        <v>2.2772903407151643</v>
      </c>
      <c r="V2054" s="2">
        <f t="shared" si="360"/>
        <v>348.6875</v>
      </c>
      <c r="W2054" s="2">
        <f t="shared" si="361"/>
        <v>3.5520190289917077</v>
      </c>
      <c r="X2054" t="str">
        <f>IF($T2055&gt;0, "up", "down")</f>
        <v>up</v>
      </c>
    </row>
    <row r="2055" spans="1:24" x14ac:dyDescent="0.2">
      <c r="A2055" s="1">
        <v>41528</v>
      </c>
      <c r="B2055" s="2">
        <v>10112.65</v>
      </c>
      <c r="C2055" s="2">
        <v>10409.15</v>
      </c>
      <c r="D2055" s="2">
        <v>9980.5</v>
      </c>
      <c r="E2055" s="2">
        <v>10369.1</v>
      </c>
      <c r="F2055" s="2">
        <f t="shared" si="352"/>
        <v>10217.85</v>
      </c>
      <c r="G2055" s="2">
        <f>$C2055-$D2055</f>
        <v>428.64999999999964</v>
      </c>
      <c r="H2055" s="2">
        <f>$C2055-MAX($B2055,$E2055)</f>
        <v>40.049999999999272</v>
      </c>
      <c r="I2055" s="2">
        <f>MIN($B2055,$E2055)-$D2055</f>
        <v>132.14999999999964</v>
      </c>
      <c r="J2055" s="2">
        <f>$E2055-$B2055</f>
        <v>256.45000000000073</v>
      </c>
      <c r="K2055" s="2">
        <f>$H2055/$G2055</f>
        <v>9.3432870640380972E-2</v>
      </c>
      <c r="L2055" s="2">
        <f>$I2055/$G2055</f>
        <v>0.30829347952875247</v>
      </c>
      <c r="M2055" s="2">
        <f>ABS($J2055)/$G2055</f>
        <v>0.59827364983086651</v>
      </c>
      <c r="N2055" s="2">
        <f t="shared" si="354"/>
        <v>9830.5518940605452</v>
      </c>
      <c r="O2055" s="2">
        <f t="shared" si="355"/>
        <v>10409.15</v>
      </c>
      <c r="P2055" s="2">
        <f t="shared" si="356"/>
        <v>9830.5518940605452</v>
      </c>
      <c r="Q2055" s="2">
        <f t="shared" si="357"/>
        <v>10217.85</v>
      </c>
      <c r="R2055" s="2">
        <f t="shared" si="353"/>
        <v>10072.025947030272</v>
      </c>
      <c r="S2055" s="2">
        <f t="shared" ref="S2055:S2118" si="362">($R2055-MIN($R2051:$R2055))/(MAX($R2051:$R2055) - MIN($R2051:$R2055))</f>
        <v>1</v>
      </c>
      <c r="T2055" s="2">
        <f t="shared" si="358"/>
        <v>180.85000000000036</v>
      </c>
      <c r="U2055" s="2">
        <f t="shared" si="359"/>
        <v>1.7750840428925514</v>
      </c>
      <c r="V2055" s="2">
        <f t="shared" si="360"/>
        <v>52.5625</v>
      </c>
      <c r="W2055" s="2">
        <f t="shared" si="361"/>
        <v>0.51707834136516062</v>
      </c>
      <c r="X2055" t="str">
        <f>IF($T2056&gt;0, "up", "down")</f>
        <v>down</v>
      </c>
    </row>
    <row r="2056" spans="1:24" x14ac:dyDescent="0.2">
      <c r="A2056" s="1">
        <v>41529</v>
      </c>
      <c r="B2056" s="2">
        <v>10338.299999999999</v>
      </c>
      <c r="C2056" s="2">
        <v>10358.25</v>
      </c>
      <c r="D2056" s="2">
        <v>10070.950000000001</v>
      </c>
      <c r="E2056" s="2">
        <v>10158.549999999999</v>
      </c>
      <c r="F2056" s="2">
        <f t="shared" si="352"/>
        <v>10231.512500000001</v>
      </c>
      <c r="G2056" s="2">
        <f>$C2056-$D2056</f>
        <v>287.29999999999927</v>
      </c>
      <c r="H2056" s="2">
        <f>$C2056-MAX($B2056,$E2056)</f>
        <v>19.950000000000728</v>
      </c>
      <c r="I2056" s="2">
        <f>MIN($B2056,$E2056)-$D2056</f>
        <v>87.599999999998545</v>
      </c>
      <c r="J2056" s="2">
        <f>$E2056-$B2056</f>
        <v>-179.75</v>
      </c>
      <c r="K2056" s="2">
        <f>$H2056/$G2056</f>
        <v>6.9439610163594775E-2</v>
      </c>
      <c r="L2056" s="2">
        <f>$I2056/$G2056</f>
        <v>0.30490776192133229</v>
      </c>
      <c r="M2056" s="2">
        <f>ABS($J2056)/$G2056</f>
        <v>0.62565262791507292</v>
      </c>
      <c r="N2056" s="2">
        <f t="shared" si="354"/>
        <v>10024.200947030273</v>
      </c>
      <c r="O2056" s="2">
        <f t="shared" si="355"/>
        <v>10358.25</v>
      </c>
      <c r="P2056" s="2">
        <f t="shared" si="356"/>
        <v>10024.200947030273</v>
      </c>
      <c r="Q2056" s="2">
        <f t="shared" si="357"/>
        <v>10231.512500000001</v>
      </c>
      <c r="R2056" s="2">
        <f t="shared" si="353"/>
        <v>10159.541098515136</v>
      </c>
      <c r="S2056" s="2">
        <f t="shared" si="362"/>
        <v>1</v>
      </c>
      <c r="T2056" s="2">
        <f t="shared" si="358"/>
        <v>-210.55000000000109</v>
      </c>
      <c r="U2056" s="2">
        <f t="shared" si="359"/>
        <v>-2.0305523140870574</v>
      </c>
      <c r="V2056" s="2">
        <f t="shared" si="360"/>
        <v>13.662500000000364</v>
      </c>
      <c r="W2056" s="2">
        <f t="shared" si="361"/>
        <v>0.13371208228737322</v>
      </c>
      <c r="X2056" t="str">
        <f>IF($T2057&gt;0, "up", "down")</f>
        <v>up</v>
      </c>
    </row>
    <row r="2057" spans="1:24" x14ac:dyDescent="0.2">
      <c r="A2057" s="1">
        <v>41530</v>
      </c>
      <c r="B2057" s="2">
        <v>10067.15</v>
      </c>
      <c r="C2057" s="2">
        <v>10272.4</v>
      </c>
      <c r="D2057" s="2">
        <v>10037.299999999999</v>
      </c>
      <c r="E2057" s="2">
        <v>10180.450000000001</v>
      </c>
      <c r="F2057" s="2">
        <f t="shared" si="352"/>
        <v>10139.325000000001</v>
      </c>
      <c r="G2057" s="2">
        <f>$C2057-$D2057</f>
        <v>235.10000000000036</v>
      </c>
      <c r="H2057" s="2">
        <f>$C2057-MAX($B2057,$E2057)</f>
        <v>91.949999999998909</v>
      </c>
      <c r="I2057" s="2">
        <f>MIN($B2057,$E2057)-$D2057</f>
        <v>29.850000000000364</v>
      </c>
      <c r="J2057" s="2">
        <f>$E2057-$B2057</f>
        <v>113.30000000000109</v>
      </c>
      <c r="K2057" s="2">
        <f>$H2057/$G2057</f>
        <v>0.39111016588685144</v>
      </c>
      <c r="L2057" s="2">
        <f>$I2057/$G2057</f>
        <v>0.1269672479795845</v>
      </c>
      <c r="M2057" s="2">
        <f>ABS($J2057)/$G2057</f>
        <v>0.48192258613356409</v>
      </c>
      <c r="N2057" s="2">
        <f t="shared" si="354"/>
        <v>10127.856723515137</v>
      </c>
      <c r="O2057" s="2">
        <f t="shared" si="355"/>
        <v>10272.4</v>
      </c>
      <c r="P2057" s="2">
        <f t="shared" si="356"/>
        <v>10037.299999999999</v>
      </c>
      <c r="Q2057" s="2">
        <f t="shared" si="357"/>
        <v>10139.325000000001</v>
      </c>
      <c r="R2057" s="2">
        <f t="shared" si="353"/>
        <v>10144.220430878784</v>
      </c>
      <c r="S2057" s="2">
        <f t="shared" si="362"/>
        <v>0.97530566789266182</v>
      </c>
      <c r="T2057" s="2">
        <f t="shared" si="358"/>
        <v>21.900000000001455</v>
      </c>
      <c r="U2057" s="2">
        <f t="shared" si="359"/>
        <v>0.21558194821112714</v>
      </c>
      <c r="V2057" s="2">
        <f t="shared" si="360"/>
        <v>-92.1875</v>
      </c>
      <c r="W2057" s="2">
        <f t="shared" si="361"/>
        <v>-0.90101536796245907</v>
      </c>
      <c r="X2057" t="str">
        <f>IF($T2058&gt;0, "up", "down")</f>
        <v>up</v>
      </c>
    </row>
    <row r="2058" spans="1:24" x14ac:dyDescent="0.2">
      <c r="A2058" s="1">
        <v>41533</v>
      </c>
      <c r="B2058" s="2">
        <v>10418.5</v>
      </c>
      <c r="C2058" s="2">
        <v>10536.7</v>
      </c>
      <c r="D2058" s="2">
        <v>10175.049999999999</v>
      </c>
      <c r="E2058" s="2">
        <v>10368.4</v>
      </c>
      <c r="F2058" s="2">
        <f t="shared" si="352"/>
        <v>10374.6625</v>
      </c>
      <c r="G2058" s="2">
        <f>$C2058-$D2058</f>
        <v>361.65000000000146</v>
      </c>
      <c r="H2058" s="2">
        <f>$C2058-MAX($B2058,$E2058)</f>
        <v>118.20000000000073</v>
      </c>
      <c r="I2058" s="2">
        <f>MIN($B2058,$E2058)-$D2058</f>
        <v>193.35000000000036</v>
      </c>
      <c r="J2058" s="2">
        <f>$E2058-$B2058</f>
        <v>-50.100000000000364</v>
      </c>
      <c r="K2058" s="2">
        <f>$H2058/$G2058</f>
        <v>0.32683533803401149</v>
      </c>
      <c r="L2058" s="2">
        <f>$I2058/$G2058</f>
        <v>0.53463293239319665</v>
      </c>
      <c r="M2058" s="2">
        <f>ABS($J2058)/$G2058</f>
        <v>0.13853172957279183</v>
      </c>
      <c r="N2058" s="2">
        <f t="shared" si="354"/>
        <v>10133.59086175757</v>
      </c>
      <c r="O2058" s="2">
        <f t="shared" si="355"/>
        <v>10536.7</v>
      </c>
      <c r="P2058" s="2">
        <f t="shared" si="356"/>
        <v>10133.59086175757</v>
      </c>
      <c r="Q2058" s="2">
        <f t="shared" si="357"/>
        <v>10374.6625</v>
      </c>
      <c r="R2058" s="2">
        <f t="shared" si="353"/>
        <v>10294.636055878786</v>
      </c>
      <c r="S2058" s="2">
        <f t="shared" si="362"/>
        <v>1</v>
      </c>
      <c r="T2058" s="2">
        <f t="shared" si="358"/>
        <v>187.94999999999891</v>
      </c>
      <c r="U2058" s="2">
        <f t="shared" si="359"/>
        <v>1.8461855811874612</v>
      </c>
      <c r="V2058" s="2">
        <f t="shared" si="360"/>
        <v>235.33749999999964</v>
      </c>
      <c r="W2058" s="2">
        <f t="shared" si="361"/>
        <v>2.3210371499088907</v>
      </c>
      <c r="X2058" t="str">
        <f>IF($T2059&gt;0, "up", "down")</f>
        <v>down</v>
      </c>
    </row>
    <row r="2059" spans="1:24" x14ac:dyDescent="0.2">
      <c r="A2059" s="1">
        <v>41534</v>
      </c>
      <c r="B2059" s="2">
        <v>10320.85</v>
      </c>
      <c r="C2059" s="2">
        <v>10334.299999999999</v>
      </c>
      <c r="D2059" s="2">
        <v>10223.950000000001</v>
      </c>
      <c r="E2059" s="2">
        <v>10279.6</v>
      </c>
      <c r="F2059" s="2">
        <f t="shared" si="352"/>
        <v>10289.675000000001</v>
      </c>
      <c r="G2059" s="2">
        <f>$C2059-$D2059</f>
        <v>110.34999999999854</v>
      </c>
      <c r="H2059" s="2">
        <f>$C2059-MAX($B2059,$E2059)</f>
        <v>13.449999999998909</v>
      </c>
      <c r="I2059" s="2">
        <f>MIN($B2059,$E2059)-$D2059</f>
        <v>55.649999999999636</v>
      </c>
      <c r="J2059" s="2">
        <f>$E2059-$B2059</f>
        <v>-41.25</v>
      </c>
      <c r="K2059" s="2">
        <f>$H2059/$G2059</f>
        <v>0.12188491164475837</v>
      </c>
      <c r="L2059" s="2">
        <f>$I2059/$G2059</f>
        <v>0.50430448572723485</v>
      </c>
      <c r="M2059" s="2">
        <f>ABS($J2059)/$G2059</f>
        <v>0.37381060262800675</v>
      </c>
      <c r="N2059" s="2">
        <f t="shared" si="354"/>
        <v>10254.126680878784</v>
      </c>
      <c r="O2059" s="2">
        <f t="shared" si="355"/>
        <v>10334.299999999999</v>
      </c>
      <c r="P2059" s="2">
        <f t="shared" si="356"/>
        <v>10223.950000000001</v>
      </c>
      <c r="Q2059" s="2">
        <f t="shared" si="357"/>
        <v>10289.675000000001</v>
      </c>
      <c r="R2059" s="2">
        <f t="shared" si="353"/>
        <v>10275.512920219697</v>
      </c>
      <c r="S2059" s="2">
        <f t="shared" si="362"/>
        <v>0.91409583438053976</v>
      </c>
      <c r="T2059" s="2">
        <f t="shared" si="358"/>
        <v>-88.799999999999272</v>
      </c>
      <c r="U2059" s="2">
        <f t="shared" si="359"/>
        <v>-0.85644843948921023</v>
      </c>
      <c r="V2059" s="2">
        <f t="shared" si="360"/>
        <v>-84.987499999999272</v>
      </c>
      <c r="W2059" s="2">
        <f t="shared" si="361"/>
        <v>-0.81918327463663776</v>
      </c>
      <c r="X2059" t="str">
        <f>IF($T2060&gt;0, "up", "down")</f>
        <v>up</v>
      </c>
    </row>
    <row r="2060" spans="1:24" x14ac:dyDescent="0.2">
      <c r="A2060" s="1">
        <v>41535</v>
      </c>
      <c r="B2060" s="2">
        <v>10327.15</v>
      </c>
      <c r="C2060" s="2">
        <v>10481.5</v>
      </c>
      <c r="D2060" s="2">
        <v>10241.950000000001</v>
      </c>
      <c r="E2060" s="2">
        <v>10447.85</v>
      </c>
      <c r="F2060" s="2">
        <f t="shared" si="352"/>
        <v>10374.612500000001</v>
      </c>
      <c r="G2060" s="2">
        <f>$C2060-$D2060</f>
        <v>239.54999999999927</v>
      </c>
      <c r="H2060" s="2">
        <f>$C2060-MAX($B2060,$E2060)</f>
        <v>33.649999999999636</v>
      </c>
      <c r="I2060" s="2">
        <f>MIN($B2060,$E2060)-$D2060</f>
        <v>85.199999999998909</v>
      </c>
      <c r="J2060" s="2">
        <f>$E2060-$B2060</f>
        <v>120.70000000000073</v>
      </c>
      <c r="K2060" s="2">
        <f>$H2060/$G2060</f>
        <v>0.14047171780421513</v>
      </c>
      <c r="L2060" s="2">
        <f>$I2060/$G2060</f>
        <v>0.35566687539135533</v>
      </c>
      <c r="M2060" s="2">
        <f>ABS($J2060)/$G2060</f>
        <v>0.50386140680442948</v>
      </c>
      <c r="N2060" s="2">
        <f t="shared" si="354"/>
        <v>10271.900840439394</v>
      </c>
      <c r="O2060" s="2">
        <f t="shared" si="355"/>
        <v>10481.5</v>
      </c>
      <c r="P2060" s="2">
        <f t="shared" si="356"/>
        <v>10241.950000000001</v>
      </c>
      <c r="Q2060" s="2">
        <f t="shared" si="357"/>
        <v>10374.612500000001</v>
      </c>
      <c r="R2060" s="2">
        <f t="shared" si="353"/>
        <v>10342.490835109849</v>
      </c>
      <c r="S2060" s="2">
        <f t="shared" si="362"/>
        <v>1</v>
      </c>
      <c r="T2060" s="2">
        <f t="shared" si="358"/>
        <v>168.25</v>
      </c>
      <c r="U2060" s="2">
        <f t="shared" si="359"/>
        <v>1.6367368380092611</v>
      </c>
      <c r="V2060" s="2">
        <f t="shared" si="360"/>
        <v>84.9375</v>
      </c>
      <c r="W2060" s="2">
        <f t="shared" si="361"/>
        <v>0.82546338927128404</v>
      </c>
      <c r="X2060" t="str">
        <f>IF($T2061&gt;0, "up", "down")</f>
        <v>up</v>
      </c>
    </row>
    <row r="2061" spans="1:24" x14ac:dyDescent="0.2">
      <c r="A2061" s="1">
        <v>41536</v>
      </c>
      <c r="B2061" s="2">
        <v>10984.5</v>
      </c>
      <c r="C2061" s="2">
        <v>11219.45</v>
      </c>
      <c r="D2061" s="2">
        <v>10984.5</v>
      </c>
      <c r="E2061" s="2">
        <v>11148.65</v>
      </c>
      <c r="F2061" s="2">
        <f t="shared" si="352"/>
        <v>11084.275</v>
      </c>
      <c r="G2061" s="2">
        <f>$C2061-$D2061</f>
        <v>234.95000000000073</v>
      </c>
      <c r="H2061" s="2">
        <f>$C2061-MAX($B2061,$E2061)</f>
        <v>70.800000000001091</v>
      </c>
      <c r="I2061" s="2">
        <f>MIN($B2061,$E2061)-$D2061</f>
        <v>0</v>
      </c>
      <c r="J2061" s="2">
        <f>$E2061-$B2061</f>
        <v>164.14999999999964</v>
      </c>
      <c r="K2061" s="2">
        <f>$H2061/$G2061</f>
        <v>0.30134071078953339</v>
      </c>
      <c r="L2061" s="2">
        <f>$I2061/$G2061</f>
        <v>0</v>
      </c>
      <c r="M2061" s="2">
        <f>ABS($J2061)/$G2061</f>
        <v>0.69865928921046661</v>
      </c>
      <c r="N2061" s="2">
        <f t="shared" si="354"/>
        <v>10323.256670219696</v>
      </c>
      <c r="O2061" s="2">
        <f t="shared" si="355"/>
        <v>11219.45</v>
      </c>
      <c r="P2061" s="2">
        <f t="shared" si="356"/>
        <v>10323.256670219696</v>
      </c>
      <c r="Q2061" s="2">
        <f t="shared" si="357"/>
        <v>11084.275</v>
      </c>
      <c r="R2061" s="2">
        <f t="shared" si="353"/>
        <v>10737.559585109848</v>
      </c>
      <c r="S2061" s="2">
        <f t="shared" si="362"/>
        <v>1</v>
      </c>
      <c r="T2061" s="2">
        <f t="shared" si="358"/>
        <v>700.79999999999927</v>
      </c>
      <c r="U2061" s="2">
        <f t="shared" si="359"/>
        <v>6.707600128256046</v>
      </c>
      <c r="V2061" s="2">
        <f t="shared" si="360"/>
        <v>709.66249999999854</v>
      </c>
      <c r="W2061" s="2">
        <f t="shared" si="361"/>
        <v>6.8403759658493115</v>
      </c>
      <c r="X2061" t="str">
        <f>IF($T2062&gt;0, "up", "down")</f>
        <v>down</v>
      </c>
    </row>
    <row r="2062" spans="1:24" x14ac:dyDescent="0.2">
      <c r="A2062" s="1">
        <v>41537</v>
      </c>
      <c r="B2062" s="2">
        <v>11163.95</v>
      </c>
      <c r="C2062" s="2">
        <v>11188.1</v>
      </c>
      <c r="D2062" s="2">
        <v>10409.799999999999</v>
      </c>
      <c r="E2062" s="2">
        <v>10686.8</v>
      </c>
      <c r="F2062" s="2">
        <f t="shared" si="352"/>
        <v>10862.1625</v>
      </c>
      <c r="G2062" s="2">
        <f>$C2062-$D2062</f>
        <v>778.30000000000109</v>
      </c>
      <c r="H2062" s="2">
        <f>$C2062-MAX($B2062,$E2062)</f>
        <v>24.149999999999636</v>
      </c>
      <c r="I2062" s="2">
        <f>MIN($B2062,$E2062)-$D2062</f>
        <v>277</v>
      </c>
      <c r="J2062" s="2">
        <f>$E2062-$B2062</f>
        <v>-477.15000000000146</v>
      </c>
      <c r="K2062" s="2">
        <f>$H2062/$G2062</f>
        <v>3.1029166131311323E-2</v>
      </c>
      <c r="L2062" s="2">
        <f>$I2062/$G2062</f>
        <v>0.35590389310034642</v>
      </c>
      <c r="M2062" s="2">
        <f>ABS($J2062)/$G2062</f>
        <v>0.61306694076834223</v>
      </c>
      <c r="N2062" s="2">
        <f t="shared" si="354"/>
        <v>10703.765835109847</v>
      </c>
      <c r="O2062" s="2">
        <f t="shared" si="355"/>
        <v>11188.1</v>
      </c>
      <c r="P2062" s="2">
        <f t="shared" si="356"/>
        <v>10409.799999999999</v>
      </c>
      <c r="Q2062" s="2">
        <f t="shared" si="357"/>
        <v>10862.1625</v>
      </c>
      <c r="R2062" s="2">
        <f t="shared" si="353"/>
        <v>10790.957083777463</v>
      </c>
      <c r="S2062" s="2">
        <f t="shared" si="362"/>
        <v>1</v>
      </c>
      <c r="T2062" s="2">
        <f t="shared" si="358"/>
        <v>-461.85000000000036</v>
      </c>
      <c r="U2062" s="2">
        <f t="shared" si="359"/>
        <v>-4.142654043314665</v>
      </c>
      <c r="V2062" s="2">
        <f t="shared" si="360"/>
        <v>-222.11249999999927</v>
      </c>
      <c r="W2062" s="2">
        <f t="shared" si="361"/>
        <v>-2.0038523042779008</v>
      </c>
      <c r="X2062" t="str">
        <f>IF($T2063&gt;0, "up", "down")</f>
        <v>down</v>
      </c>
    </row>
    <row r="2063" spans="1:24" x14ac:dyDescent="0.2">
      <c r="A2063" s="1">
        <v>41540</v>
      </c>
      <c r="B2063" s="2">
        <v>10466.299999999999</v>
      </c>
      <c r="C2063" s="2">
        <v>10509.55</v>
      </c>
      <c r="D2063" s="2">
        <v>10177.9</v>
      </c>
      <c r="E2063" s="2">
        <v>10211.700000000001</v>
      </c>
      <c r="F2063" s="2">
        <f t="shared" si="352"/>
        <v>10341.362499999999</v>
      </c>
      <c r="G2063" s="2">
        <f>$C2063-$D2063</f>
        <v>331.64999999999964</v>
      </c>
      <c r="H2063" s="2">
        <f>$C2063-MAX($B2063,$E2063)</f>
        <v>43.25</v>
      </c>
      <c r="I2063" s="2">
        <f>MIN($B2063,$E2063)-$D2063</f>
        <v>33.800000000001091</v>
      </c>
      <c r="J2063" s="2">
        <f>$E2063-$B2063</f>
        <v>-254.59999999999854</v>
      </c>
      <c r="K2063" s="2">
        <f>$H2063/$G2063</f>
        <v>0.1304085632443843</v>
      </c>
      <c r="L2063" s="2">
        <f>$I2063/$G2063</f>
        <v>0.10191466907885159</v>
      </c>
      <c r="M2063" s="2">
        <f>ABS($J2063)/$G2063</f>
        <v>0.76767676767676418</v>
      </c>
      <c r="N2063" s="2">
        <f t="shared" si="354"/>
        <v>10782.964167554925</v>
      </c>
      <c r="O2063" s="2">
        <f t="shared" si="355"/>
        <v>10782.964167554925</v>
      </c>
      <c r="P2063" s="2">
        <f t="shared" si="356"/>
        <v>10177.9</v>
      </c>
      <c r="Q2063" s="2">
        <f t="shared" si="357"/>
        <v>10341.362499999999</v>
      </c>
      <c r="R2063" s="2">
        <f t="shared" si="353"/>
        <v>10521.297708777463</v>
      </c>
      <c r="S2063" s="2">
        <f t="shared" si="362"/>
        <v>0.47684076362661443</v>
      </c>
      <c r="T2063" s="2">
        <f t="shared" si="358"/>
        <v>-475.09999999999854</v>
      </c>
      <c r="U2063" s="2">
        <f t="shared" si="359"/>
        <v>-4.4456712954298627</v>
      </c>
      <c r="V2063" s="2">
        <f t="shared" si="360"/>
        <v>-520.80000000000109</v>
      </c>
      <c r="W2063" s="2">
        <f t="shared" si="361"/>
        <v>-4.7946253796147964</v>
      </c>
      <c r="X2063" t="str">
        <f>IF($T2064&gt;0, "up", "down")</f>
        <v>down</v>
      </c>
    </row>
    <row r="2064" spans="1:24" x14ac:dyDescent="0.2">
      <c r="A2064" s="1">
        <v>41541</v>
      </c>
      <c r="B2064" s="2">
        <v>10063.049999999999</v>
      </c>
      <c r="C2064" s="2">
        <v>10289.75</v>
      </c>
      <c r="D2064" s="2">
        <v>10046.700000000001</v>
      </c>
      <c r="E2064" s="2">
        <v>10175.9</v>
      </c>
      <c r="F2064" s="2">
        <f t="shared" si="352"/>
        <v>10143.85</v>
      </c>
      <c r="G2064" s="2">
        <f>$C2064-$D2064</f>
        <v>243.04999999999927</v>
      </c>
      <c r="H2064" s="2">
        <f>$C2064-MAX($B2064,$E2064)</f>
        <v>113.85000000000036</v>
      </c>
      <c r="I2064" s="2">
        <f>MIN($B2064,$E2064)-$D2064</f>
        <v>16.349999999998545</v>
      </c>
      <c r="J2064" s="2">
        <f>$E2064-$B2064</f>
        <v>112.85000000000036</v>
      </c>
      <c r="K2064" s="2">
        <f>$H2064/$G2064</f>
        <v>0.4684221353630969</v>
      </c>
      <c r="L2064" s="2">
        <f>$I2064/$G2064</f>
        <v>6.7270109031057776E-2</v>
      </c>
      <c r="M2064" s="2">
        <f>ABS($J2064)/$G2064</f>
        <v>0.46430775560584531</v>
      </c>
      <c r="N2064" s="2">
        <f t="shared" si="354"/>
        <v>10562.163333777462</v>
      </c>
      <c r="O2064" s="2">
        <f t="shared" si="355"/>
        <v>10562.163333777462</v>
      </c>
      <c r="P2064" s="2">
        <f t="shared" si="356"/>
        <v>10046.700000000001</v>
      </c>
      <c r="Q2064" s="2">
        <f t="shared" si="357"/>
        <v>10143.85</v>
      </c>
      <c r="R2064" s="2">
        <f t="shared" si="353"/>
        <v>10328.719166888732</v>
      </c>
      <c r="S2064" s="2">
        <f t="shared" si="362"/>
        <v>0</v>
      </c>
      <c r="T2064" s="2">
        <f t="shared" si="358"/>
        <v>-35.800000000001091</v>
      </c>
      <c r="U2064" s="2">
        <f t="shared" si="359"/>
        <v>-0.35057825827238454</v>
      </c>
      <c r="V2064" s="2">
        <f t="shared" si="360"/>
        <v>-197.51249999999891</v>
      </c>
      <c r="W2064" s="2">
        <f t="shared" si="361"/>
        <v>-1.9099272460471135</v>
      </c>
      <c r="X2064" t="str">
        <f>IF($T2065&gt;0, "up", "down")</f>
        <v>down</v>
      </c>
    </row>
    <row r="2065" spans="1:24" x14ac:dyDescent="0.2">
      <c r="A2065" s="1">
        <v>41542</v>
      </c>
      <c r="B2065" s="2">
        <v>10191.85</v>
      </c>
      <c r="C2065" s="2">
        <v>10232.450000000001</v>
      </c>
      <c r="D2065" s="2">
        <v>9919.7000000000007</v>
      </c>
      <c r="E2065" s="2">
        <v>10081.700000000001</v>
      </c>
      <c r="F2065" s="2">
        <f t="shared" si="352"/>
        <v>10106.425000000001</v>
      </c>
      <c r="G2065" s="2">
        <f>$C2065-$D2065</f>
        <v>312.75</v>
      </c>
      <c r="H2065" s="2">
        <f>$C2065-MAX($B2065,$E2065)</f>
        <v>40.600000000000364</v>
      </c>
      <c r="I2065" s="2">
        <f>MIN($B2065,$E2065)-$D2065</f>
        <v>162</v>
      </c>
      <c r="J2065" s="2">
        <f>$E2065-$B2065</f>
        <v>-110.14999999999964</v>
      </c>
      <c r="K2065" s="2">
        <f>$H2065/$G2065</f>
        <v>0.1298161470823353</v>
      </c>
      <c r="L2065" s="2">
        <f>$I2065/$G2065</f>
        <v>0.51798561151079137</v>
      </c>
      <c r="M2065" s="2">
        <f>ABS($J2065)/$G2065</f>
        <v>0.35219824140687334</v>
      </c>
      <c r="N2065" s="2">
        <f t="shared" si="354"/>
        <v>10353.00666688873</v>
      </c>
      <c r="O2065" s="2">
        <f t="shared" si="355"/>
        <v>10353.00666688873</v>
      </c>
      <c r="P2065" s="2">
        <f t="shared" si="356"/>
        <v>9919.7000000000007</v>
      </c>
      <c r="Q2065" s="2">
        <f t="shared" si="357"/>
        <v>10106.425000000001</v>
      </c>
      <c r="R2065" s="2">
        <f t="shared" si="353"/>
        <v>10183.034583444365</v>
      </c>
      <c r="S2065" s="2">
        <f t="shared" si="362"/>
        <v>0</v>
      </c>
      <c r="T2065" s="2">
        <f t="shared" si="358"/>
        <v>-94.199999999998909</v>
      </c>
      <c r="U2065" s="2">
        <f t="shared" si="359"/>
        <v>-0.92571664422801825</v>
      </c>
      <c r="V2065" s="2">
        <f t="shared" si="360"/>
        <v>-37.424999999999272</v>
      </c>
      <c r="W2065" s="2">
        <f t="shared" si="361"/>
        <v>-0.36894275842011931</v>
      </c>
      <c r="X2065" t="str">
        <f>IF($T2066&gt;0, "up", "down")</f>
        <v>up</v>
      </c>
    </row>
    <row r="2066" spans="1:24" x14ac:dyDescent="0.2">
      <c r="A2066" s="1">
        <v>41543</v>
      </c>
      <c r="B2066" s="2">
        <v>10091.4</v>
      </c>
      <c r="C2066" s="2">
        <v>10189.4</v>
      </c>
      <c r="D2066" s="2">
        <v>10051.200000000001</v>
      </c>
      <c r="E2066" s="2">
        <v>10098.25</v>
      </c>
      <c r="F2066" s="2">
        <f t="shared" si="352"/>
        <v>10107.5625</v>
      </c>
      <c r="G2066" s="2">
        <f>$C2066-$D2066</f>
        <v>138.19999999999891</v>
      </c>
      <c r="H2066" s="2">
        <f>$C2066-MAX($B2066,$E2066)</f>
        <v>91.149999999999636</v>
      </c>
      <c r="I2066" s="2">
        <f>MIN($B2066,$E2066)-$D2066</f>
        <v>40.199999999998909</v>
      </c>
      <c r="J2066" s="2">
        <f>$E2066-$B2066</f>
        <v>6.8500000000003638</v>
      </c>
      <c r="K2066" s="2">
        <f>$H2066/$G2066</f>
        <v>0.65955137481910531</v>
      </c>
      <c r="L2066" s="2">
        <f>$I2066/$G2066</f>
        <v>0.29088277858175998</v>
      </c>
      <c r="M2066" s="2">
        <f>ABS($J2066)/$G2066</f>
        <v>4.9565846599134718E-2</v>
      </c>
      <c r="N2066" s="2">
        <f t="shared" si="354"/>
        <v>10229.715833444367</v>
      </c>
      <c r="O2066" s="2">
        <f t="shared" si="355"/>
        <v>10229.715833444367</v>
      </c>
      <c r="P2066" s="2">
        <f t="shared" si="356"/>
        <v>10051.200000000001</v>
      </c>
      <c r="Q2066" s="2">
        <f t="shared" si="357"/>
        <v>10107.5625</v>
      </c>
      <c r="R2066" s="2">
        <f t="shared" si="353"/>
        <v>10154.548541722183</v>
      </c>
      <c r="S2066" s="2">
        <f t="shared" si="362"/>
        <v>0</v>
      </c>
      <c r="T2066" s="2">
        <f t="shared" si="358"/>
        <v>16.549999999999272</v>
      </c>
      <c r="U2066" s="2">
        <f t="shared" si="359"/>
        <v>0.16415882242081467</v>
      </c>
      <c r="V2066" s="2">
        <f t="shared" si="360"/>
        <v>1.1374999999989086</v>
      </c>
      <c r="W2066" s="2">
        <f t="shared" si="361"/>
        <v>1.1255216359879071E-2</v>
      </c>
      <c r="X2066" t="str">
        <f>IF($T2067&gt;0, "up", "down")</f>
        <v>down</v>
      </c>
    </row>
    <row r="2067" spans="1:24" x14ac:dyDescent="0.2">
      <c r="A2067" s="1">
        <v>41544</v>
      </c>
      <c r="B2067" s="2">
        <v>10131.65</v>
      </c>
      <c r="C2067" s="2">
        <v>10131.65</v>
      </c>
      <c r="D2067" s="2">
        <v>9883.9500000000007</v>
      </c>
      <c r="E2067" s="2">
        <v>9899.75</v>
      </c>
      <c r="F2067" s="2">
        <f t="shared" si="352"/>
        <v>10011.75</v>
      </c>
      <c r="G2067" s="2">
        <f>$C2067-$D2067</f>
        <v>247.69999999999891</v>
      </c>
      <c r="H2067" s="2">
        <f>$C2067-MAX($B2067,$E2067)</f>
        <v>0</v>
      </c>
      <c r="I2067" s="2">
        <f>MIN($B2067,$E2067)-$D2067</f>
        <v>15.799999999999272</v>
      </c>
      <c r="J2067" s="2">
        <f>$E2067-$B2067</f>
        <v>-231.89999999999964</v>
      </c>
      <c r="K2067" s="2">
        <f>$H2067/$G2067</f>
        <v>0</v>
      </c>
      <c r="L2067" s="2">
        <f>$I2067/$G2067</f>
        <v>6.3786838918043362E-2</v>
      </c>
      <c r="M2067" s="2">
        <f>ABS($J2067)/$G2067</f>
        <v>0.93621316108195662</v>
      </c>
      <c r="N2067" s="2">
        <f t="shared" si="354"/>
        <v>10168.639166722183</v>
      </c>
      <c r="O2067" s="2">
        <f t="shared" si="355"/>
        <v>10168.639166722183</v>
      </c>
      <c r="P2067" s="2">
        <f t="shared" si="356"/>
        <v>9883.9500000000007</v>
      </c>
      <c r="Q2067" s="2">
        <f t="shared" si="357"/>
        <v>10011.75</v>
      </c>
      <c r="R2067" s="2">
        <f t="shared" si="353"/>
        <v>10058.244583361091</v>
      </c>
      <c r="S2067" s="2">
        <f t="shared" si="362"/>
        <v>0</v>
      </c>
      <c r="T2067" s="2">
        <f t="shared" si="358"/>
        <v>-198.5</v>
      </c>
      <c r="U2067" s="2">
        <f t="shared" si="359"/>
        <v>-1.9656871240066347</v>
      </c>
      <c r="V2067" s="2">
        <f t="shared" si="360"/>
        <v>-95.8125</v>
      </c>
      <c r="W2067" s="2">
        <f t="shared" si="361"/>
        <v>-0.9479288404103362</v>
      </c>
      <c r="X2067" t="str">
        <f>IF($T2068&gt;0, "up", "down")</f>
        <v>down</v>
      </c>
    </row>
    <row r="2068" spans="1:24" x14ac:dyDescent="0.2">
      <c r="A2068" s="1">
        <v>41547</v>
      </c>
      <c r="B2068" s="2">
        <v>9783.9</v>
      </c>
      <c r="C2068" s="2">
        <v>9815</v>
      </c>
      <c r="D2068" s="2">
        <v>9587.75</v>
      </c>
      <c r="E2068" s="2">
        <v>9617.7999999999993</v>
      </c>
      <c r="F2068" s="2">
        <f t="shared" si="352"/>
        <v>9701.1124999999993</v>
      </c>
      <c r="G2068" s="2">
        <f>$C2068-$D2068</f>
        <v>227.25</v>
      </c>
      <c r="H2068" s="2">
        <f>$C2068-MAX($B2068,$E2068)</f>
        <v>31.100000000000364</v>
      </c>
      <c r="I2068" s="2">
        <f>MIN($B2068,$E2068)-$D2068</f>
        <v>30.049999999999272</v>
      </c>
      <c r="J2068" s="2">
        <f>$E2068-$B2068</f>
        <v>-166.10000000000036</v>
      </c>
      <c r="K2068" s="2">
        <f>$H2068/$G2068</f>
        <v>0.13685368536853845</v>
      </c>
      <c r="L2068" s="2">
        <f>$I2068/$G2068</f>
        <v>0.13223322332232904</v>
      </c>
      <c r="M2068" s="2">
        <f>ABS($J2068)/$G2068</f>
        <v>0.73091309130913251</v>
      </c>
      <c r="N2068" s="2">
        <f t="shared" si="354"/>
        <v>10090.194583361092</v>
      </c>
      <c r="O2068" s="2">
        <f t="shared" si="355"/>
        <v>10090.194583361092</v>
      </c>
      <c r="P2068" s="2">
        <f t="shared" si="356"/>
        <v>9587.75</v>
      </c>
      <c r="Q2068" s="2">
        <f t="shared" si="357"/>
        <v>9701.1124999999993</v>
      </c>
      <c r="R2068" s="2">
        <f t="shared" si="353"/>
        <v>9867.3129166805447</v>
      </c>
      <c r="S2068" s="2">
        <f t="shared" si="362"/>
        <v>0</v>
      </c>
      <c r="T2068" s="2">
        <f t="shared" si="358"/>
        <v>-281.95000000000073</v>
      </c>
      <c r="U2068" s="2">
        <f t="shared" si="359"/>
        <v>-2.848051718477747</v>
      </c>
      <c r="V2068" s="2">
        <f t="shared" si="360"/>
        <v>-310.63750000000073</v>
      </c>
      <c r="W2068" s="2">
        <f t="shared" si="361"/>
        <v>-3.1027292930806376</v>
      </c>
      <c r="X2068" t="str">
        <f>IF($T2069&gt;0, "up", "down")</f>
        <v>up</v>
      </c>
    </row>
    <row r="2069" spans="1:24" x14ac:dyDescent="0.2">
      <c r="A2069" s="1">
        <v>41548</v>
      </c>
      <c r="B2069" s="2">
        <v>9685.15</v>
      </c>
      <c r="C2069" s="2">
        <v>9912.9500000000007</v>
      </c>
      <c r="D2069" s="2">
        <v>9582.75</v>
      </c>
      <c r="E2069" s="2">
        <v>9883.2999999999993</v>
      </c>
      <c r="F2069" s="2">
        <f t="shared" si="352"/>
        <v>9766.0374999999985</v>
      </c>
      <c r="G2069" s="2">
        <f>$C2069-$D2069</f>
        <v>330.20000000000073</v>
      </c>
      <c r="H2069" s="2">
        <f>$C2069-MAX($B2069,$E2069)</f>
        <v>29.650000000001455</v>
      </c>
      <c r="I2069" s="2">
        <f>MIN($B2069,$E2069)-$D2069</f>
        <v>102.39999999999964</v>
      </c>
      <c r="J2069" s="2">
        <f>$E2069-$B2069</f>
        <v>198.14999999999964</v>
      </c>
      <c r="K2069" s="2">
        <f>$H2069/$G2069</f>
        <v>8.9794064203517238E-2</v>
      </c>
      <c r="L2069" s="2">
        <f>$I2069/$G2069</f>
        <v>0.31011508176862329</v>
      </c>
      <c r="M2069" s="2">
        <f>ABS($J2069)/$G2069</f>
        <v>0.60009085402785944</v>
      </c>
      <c r="N2069" s="2">
        <f t="shared" si="354"/>
        <v>9895.6535416805455</v>
      </c>
      <c r="O2069" s="2">
        <f t="shared" si="355"/>
        <v>9912.9500000000007</v>
      </c>
      <c r="P2069" s="2">
        <f t="shared" si="356"/>
        <v>9582.75</v>
      </c>
      <c r="Q2069" s="2">
        <f t="shared" si="357"/>
        <v>9766.0374999999985</v>
      </c>
      <c r="R2069" s="2">
        <f t="shared" si="353"/>
        <v>9789.3477604201362</v>
      </c>
      <c r="S2069" s="2">
        <f t="shared" si="362"/>
        <v>0</v>
      </c>
      <c r="T2069" s="2">
        <f t="shared" si="358"/>
        <v>265.5</v>
      </c>
      <c r="U2069" s="2">
        <f t="shared" si="359"/>
        <v>2.7605065607519395</v>
      </c>
      <c r="V2069" s="2">
        <f t="shared" si="360"/>
        <v>64.924999999999272</v>
      </c>
      <c r="W2069" s="2">
        <f t="shared" si="361"/>
        <v>0.66925313978164136</v>
      </c>
      <c r="X2069" t="str">
        <f>IF($T2070&gt;0, "up", "down")</f>
        <v>up</v>
      </c>
    </row>
    <row r="2070" spans="1:24" x14ac:dyDescent="0.2">
      <c r="A2070" s="1">
        <v>41550</v>
      </c>
      <c r="B2070" s="2">
        <v>9946.2999999999993</v>
      </c>
      <c r="C2070" s="2">
        <v>10241.450000000001</v>
      </c>
      <c r="D2070" s="2">
        <v>9888.7000000000007</v>
      </c>
      <c r="E2070" s="2">
        <v>10222.950000000001</v>
      </c>
      <c r="F2070" s="2">
        <f t="shared" si="352"/>
        <v>10074.85</v>
      </c>
      <c r="G2070" s="2">
        <f>$C2070-$D2070</f>
        <v>352.75</v>
      </c>
      <c r="H2070" s="2">
        <f>$C2070-MAX($B2070,$E2070)</f>
        <v>18.5</v>
      </c>
      <c r="I2070" s="2">
        <f>MIN($B2070,$E2070)-$D2070</f>
        <v>57.599999999998545</v>
      </c>
      <c r="J2070" s="2">
        <f>$E2070-$B2070</f>
        <v>276.65000000000146</v>
      </c>
      <c r="K2070" s="2">
        <f>$H2070/$G2070</f>
        <v>5.2445074415308289E-2</v>
      </c>
      <c r="L2070" s="2">
        <f>$I2070/$G2070</f>
        <v>0.16328844790928007</v>
      </c>
      <c r="M2070" s="2">
        <f>ABS($J2070)/$G2070</f>
        <v>0.78426647767541169</v>
      </c>
      <c r="N2070" s="2">
        <f t="shared" si="354"/>
        <v>9830.845520840272</v>
      </c>
      <c r="O2070" s="2">
        <f t="shared" si="355"/>
        <v>10241.450000000001</v>
      </c>
      <c r="P2070" s="2">
        <f t="shared" si="356"/>
        <v>9830.845520840272</v>
      </c>
      <c r="Q2070" s="2">
        <f t="shared" si="357"/>
        <v>10074.85</v>
      </c>
      <c r="R2070" s="2">
        <f t="shared" si="353"/>
        <v>9994.4977604201358</v>
      </c>
      <c r="S2070" s="2">
        <f t="shared" si="362"/>
        <v>0.56174578616338267</v>
      </c>
      <c r="T2070" s="2">
        <f t="shared" si="358"/>
        <v>339.65000000000146</v>
      </c>
      <c r="U2070" s="2">
        <f t="shared" si="359"/>
        <v>3.4366051824795512</v>
      </c>
      <c r="V2070" s="2">
        <f t="shared" si="360"/>
        <v>308.81250000000182</v>
      </c>
      <c r="W2070" s="2">
        <f t="shared" si="361"/>
        <v>3.1621064326243049</v>
      </c>
      <c r="X2070" t="str">
        <f>IF($T2071&gt;0, "up", "down")</f>
        <v>down</v>
      </c>
    </row>
    <row r="2071" spans="1:24" x14ac:dyDescent="0.2">
      <c r="A2071" s="1">
        <v>41551</v>
      </c>
      <c r="B2071" s="2">
        <v>10171.450000000001</v>
      </c>
      <c r="C2071" s="2">
        <v>10328.75</v>
      </c>
      <c r="D2071" s="2">
        <v>10111.75</v>
      </c>
      <c r="E2071" s="2">
        <v>10197.15</v>
      </c>
      <c r="F2071" s="2">
        <f t="shared" si="352"/>
        <v>10202.275</v>
      </c>
      <c r="G2071" s="2">
        <f>$C2071-$D2071</f>
        <v>217</v>
      </c>
      <c r="H2071" s="2">
        <f>$C2071-MAX($B2071,$E2071)</f>
        <v>131.60000000000036</v>
      </c>
      <c r="I2071" s="2">
        <f>MIN($B2071,$E2071)-$D2071</f>
        <v>59.700000000000728</v>
      </c>
      <c r="J2071" s="2">
        <f>$E2071-$B2071</f>
        <v>25.699999999998909</v>
      </c>
      <c r="K2071" s="2">
        <f>$H2071/$G2071</f>
        <v>0.60645161290322747</v>
      </c>
      <c r="L2071" s="2">
        <f>$I2071/$G2071</f>
        <v>0.27511520737327522</v>
      </c>
      <c r="M2071" s="2">
        <f>ABS($J2071)/$G2071</f>
        <v>0.11843317972349728</v>
      </c>
      <c r="N2071" s="2">
        <f t="shared" si="354"/>
        <v>9952.8477604201362</v>
      </c>
      <c r="O2071" s="2">
        <f t="shared" si="355"/>
        <v>10328.75</v>
      </c>
      <c r="P2071" s="2">
        <f t="shared" si="356"/>
        <v>9952.8477604201362</v>
      </c>
      <c r="Q2071" s="2">
        <f t="shared" si="357"/>
        <v>10202.275</v>
      </c>
      <c r="R2071" s="2">
        <f t="shared" si="353"/>
        <v>10109.180130210068</v>
      </c>
      <c r="S2071" s="2">
        <f t="shared" si="362"/>
        <v>1</v>
      </c>
      <c r="T2071" s="2">
        <f t="shared" si="358"/>
        <v>-25.800000000001091</v>
      </c>
      <c r="U2071" s="2">
        <f t="shared" si="359"/>
        <v>-0.25237333646355592</v>
      </c>
      <c r="V2071" s="2">
        <f t="shared" si="360"/>
        <v>127.42499999999927</v>
      </c>
      <c r="W2071" s="2">
        <f t="shared" si="361"/>
        <v>1.2647830985076629</v>
      </c>
      <c r="X2071" t="str">
        <f>IF($T2072&gt;0, "up", "down")</f>
        <v>down</v>
      </c>
    </row>
    <row r="2072" spans="1:24" x14ac:dyDescent="0.2">
      <c r="A2072" s="1">
        <v>41554</v>
      </c>
      <c r="B2072" s="2">
        <v>10124.15</v>
      </c>
      <c r="C2072" s="2">
        <v>10124.15</v>
      </c>
      <c r="D2072" s="2">
        <v>9877.4500000000007</v>
      </c>
      <c r="E2072" s="2">
        <v>10082.1</v>
      </c>
      <c r="F2072" s="2">
        <f t="shared" si="352"/>
        <v>10051.9625</v>
      </c>
      <c r="G2072" s="2">
        <f>$C2072-$D2072</f>
        <v>246.69999999999891</v>
      </c>
      <c r="H2072" s="2">
        <f>$C2072-MAX($B2072,$E2072)</f>
        <v>0</v>
      </c>
      <c r="I2072" s="2">
        <f>MIN($B2072,$E2072)-$D2072</f>
        <v>204.64999999999964</v>
      </c>
      <c r="J2072" s="2">
        <f>$E2072-$B2072</f>
        <v>-42.049999999999272</v>
      </c>
      <c r="K2072" s="2">
        <f>$H2072/$G2072</f>
        <v>0</v>
      </c>
      <c r="L2072" s="2">
        <f>$I2072/$G2072</f>
        <v>0.82955006080259641</v>
      </c>
      <c r="M2072" s="2">
        <f>ABS($J2072)/$G2072</f>
        <v>0.17044993919740356</v>
      </c>
      <c r="N2072" s="2">
        <f t="shared" si="354"/>
        <v>10077.561380210067</v>
      </c>
      <c r="O2072" s="2">
        <f t="shared" si="355"/>
        <v>10124.15</v>
      </c>
      <c r="P2072" s="2">
        <f t="shared" si="356"/>
        <v>9877.4500000000007</v>
      </c>
      <c r="Q2072" s="2">
        <f t="shared" si="357"/>
        <v>10051.9625</v>
      </c>
      <c r="R2072" s="2">
        <f t="shared" si="353"/>
        <v>10032.780970052516</v>
      </c>
      <c r="S2072" s="2">
        <f t="shared" si="362"/>
        <v>0.76112749248072664</v>
      </c>
      <c r="T2072" s="2">
        <f t="shared" si="358"/>
        <v>-115.04999999999927</v>
      </c>
      <c r="U2072" s="2">
        <f t="shared" si="359"/>
        <v>-1.1282564245892164</v>
      </c>
      <c r="V2072" s="2">
        <f t="shared" si="360"/>
        <v>-150.3125</v>
      </c>
      <c r="W2072" s="2">
        <f t="shared" si="361"/>
        <v>-1.4733233518994537</v>
      </c>
      <c r="X2072" t="str">
        <f>IF($T2073&gt;0, "up", "down")</f>
        <v>up</v>
      </c>
    </row>
    <row r="2073" spans="1:24" x14ac:dyDescent="0.2">
      <c r="A2073" s="1">
        <v>41555</v>
      </c>
      <c r="B2073" s="2">
        <v>10418.85</v>
      </c>
      <c r="C2073" s="2">
        <v>10451.15</v>
      </c>
      <c r="D2073" s="2">
        <v>10090.6</v>
      </c>
      <c r="E2073" s="2">
        <v>10141.450000000001</v>
      </c>
      <c r="F2073" s="2">
        <f t="shared" si="352"/>
        <v>10275.512500000001</v>
      </c>
      <c r="G2073" s="2">
        <f>$C2073-$D2073</f>
        <v>360.54999999999927</v>
      </c>
      <c r="H2073" s="2">
        <f>$C2073-MAX($B2073,$E2073)</f>
        <v>32.299999999999272</v>
      </c>
      <c r="I2073" s="2">
        <f>MIN($B2073,$E2073)-$D2073</f>
        <v>50.850000000000364</v>
      </c>
      <c r="J2073" s="2">
        <f>$E2073-$B2073</f>
        <v>-277.39999999999964</v>
      </c>
      <c r="K2073" s="2">
        <f>$H2073/$G2073</f>
        <v>8.9585355706557582E-2</v>
      </c>
      <c r="L2073" s="2">
        <f>$I2073/$G2073</f>
        <v>0.14103453057828447</v>
      </c>
      <c r="M2073" s="2">
        <f>ABS($J2073)/$G2073</f>
        <v>0.76938011371515791</v>
      </c>
      <c r="N2073" s="2">
        <f t="shared" si="354"/>
        <v>10064.761940105032</v>
      </c>
      <c r="O2073" s="2">
        <f t="shared" si="355"/>
        <v>10451.15</v>
      </c>
      <c r="P2073" s="2">
        <f t="shared" si="356"/>
        <v>10064.761940105032</v>
      </c>
      <c r="Q2073" s="2">
        <f t="shared" si="357"/>
        <v>10275.512500000001</v>
      </c>
      <c r="R2073" s="2">
        <f t="shared" si="353"/>
        <v>10214.046595052518</v>
      </c>
      <c r="S2073" s="2">
        <f t="shared" si="362"/>
        <v>1</v>
      </c>
      <c r="T2073" s="2">
        <f t="shared" si="358"/>
        <v>59.350000000000364</v>
      </c>
      <c r="U2073" s="2">
        <f t="shared" si="359"/>
        <v>0.58866704357227517</v>
      </c>
      <c r="V2073" s="2">
        <f t="shared" si="360"/>
        <v>223.55000000000109</v>
      </c>
      <c r="W2073" s="2">
        <f t="shared" si="361"/>
        <v>2.2239438318636893</v>
      </c>
      <c r="X2073" t="str">
        <f>IF($T2074&gt;0, "up", "down")</f>
        <v>up</v>
      </c>
    </row>
    <row r="2074" spans="1:24" x14ac:dyDescent="0.2">
      <c r="A2074" s="1">
        <v>41556</v>
      </c>
      <c r="B2074" s="2">
        <v>10004.4</v>
      </c>
      <c r="C2074" s="2">
        <v>10360.35</v>
      </c>
      <c r="D2074" s="2">
        <v>9947.25</v>
      </c>
      <c r="E2074" s="2">
        <v>10334.950000000001</v>
      </c>
      <c r="F2074" s="2">
        <f t="shared" si="352"/>
        <v>10161.737499999999</v>
      </c>
      <c r="G2074" s="2">
        <f>$C2074-$D2074</f>
        <v>413.10000000000036</v>
      </c>
      <c r="H2074" s="2">
        <f>$C2074-MAX($B2074,$E2074)</f>
        <v>25.399999999999636</v>
      </c>
      <c r="I2074" s="2">
        <f>MIN($B2074,$E2074)-$D2074</f>
        <v>57.149999999999636</v>
      </c>
      <c r="J2074" s="2">
        <f>$E2074-$B2074</f>
        <v>330.55000000000109</v>
      </c>
      <c r="K2074" s="2">
        <f>$H2074/$G2074</f>
        <v>6.1486322924230487E-2</v>
      </c>
      <c r="L2074" s="2">
        <f>$I2074/$G2074</f>
        <v>0.1383442265795197</v>
      </c>
      <c r="M2074" s="2">
        <f>ABS($J2074)/$G2074</f>
        <v>0.80016945049624977</v>
      </c>
      <c r="N2074" s="2">
        <f t="shared" si="354"/>
        <v>10170.137220052517</v>
      </c>
      <c r="O2074" s="2">
        <f t="shared" si="355"/>
        <v>10360.35</v>
      </c>
      <c r="P2074" s="2">
        <f t="shared" si="356"/>
        <v>9947.25</v>
      </c>
      <c r="Q2074" s="2">
        <f t="shared" si="357"/>
        <v>10161.737499999999</v>
      </c>
      <c r="R2074" s="2">
        <f t="shared" si="353"/>
        <v>10159.868680013129</v>
      </c>
      <c r="S2074" s="2">
        <f t="shared" si="362"/>
        <v>0.75323068724046982</v>
      </c>
      <c r="T2074" s="2">
        <f t="shared" si="358"/>
        <v>193.5</v>
      </c>
      <c r="U2074" s="2">
        <f t="shared" si="359"/>
        <v>1.9080111818329724</v>
      </c>
      <c r="V2074" s="2">
        <f t="shared" si="360"/>
        <v>-113.77500000000146</v>
      </c>
      <c r="W2074" s="2">
        <f t="shared" si="361"/>
        <v>-1.1072440425721</v>
      </c>
      <c r="X2074" t="str">
        <f>IF($T2075&gt;0, "up", "down")</f>
        <v>down</v>
      </c>
    </row>
    <row r="2075" spans="1:24" x14ac:dyDescent="0.2">
      <c r="A2075" s="1">
        <v>41557</v>
      </c>
      <c r="B2075" s="2">
        <v>10309.200000000001</v>
      </c>
      <c r="C2075" s="2">
        <v>10372.049999999999</v>
      </c>
      <c r="D2075" s="2">
        <v>10199.549999999999</v>
      </c>
      <c r="E2075" s="2">
        <v>10288.950000000001</v>
      </c>
      <c r="F2075" s="2">
        <f t="shared" si="352"/>
        <v>10292.4375</v>
      </c>
      <c r="G2075" s="2">
        <f>$C2075-$D2075</f>
        <v>172.5</v>
      </c>
      <c r="H2075" s="2">
        <f>$C2075-MAX($B2075,$E2075)</f>
        <v>62.849999999998545</v>
      </c>
      <c r="I2075" s="2">
        <f>MIN($B2075,$E2075)-$D2075</f>
        <v>89.400000000001455</v>
      </c>
      <c r="J2075" s="2">
        <f>$E2075-$B2075</f>
        <v>-20.25</v>
      </c>
      <c r="K2075" s="2">
        <f>$H2075/$G2075</f>
        <v>0.3643478260869481</v>
      </c>
      <c r="L2075" s="2">
        <f>$I2075/$G2075</f>
        <v>0.51826086956522588</v>
      </c>
      <c r="M2075" s="2">
        <f>ABS($J2075)/$G2075</f>
        <v>0.11739130434782609</v>
      </c>
      <c r="N2075" s="2">
        <f t="shared" si="354"/>
        <v>10165.937360026259</v>
      </c>
      <c r="O2075" s="2">
        <f t="shared" si="355"/>
        <v>10372.049999999999</v>
      </c>
      <c r="P2075" s="2">
        <f t="shared" si="356"/>
        <v>10165.937360026259</v>
      </c>
      <c r="Q2075" s="2">
        <f t="shared" si="357"/>
        <v>10292.4375</v>
      </c>
      <c r="R2075" s="2">
        <f t="shared" si="353"/>
        <v>10249.090555013128</v>
      </c>
      <c r="S2075" s="2">
        <f t="shared" si="362"/>
        <v>1</v>
      </c>
      <c r="T2075" s="2">
        <f t="shared" si="358"/>
        <v>-46</v>
      </c>
      <c r="U2075" s="2">
        <f t="shared" si="359"/>
        <v>-0.44509165501526371</v>
      </c>
      <c r="V2075" s="2">
        <f t="shared" si="360"/>
        <v>130.70000000000073</v>
      </c>
      <c r="W2075" s="2">
        <f t="shared" si="361"/>
        <v>1.286197365361984</v>
      </c>
      <c r="X2075" t="str">
        <f>IF($T2076&gt;0, "up", "down")</f>
        <v>up</v>
      </c>
    </row>
    <row r="2076" spans="1:24" x14ac:dyDescent="0.2">
      <c r="A2076" s="1">
        <v>41558</v>
      </c>
      <c r="B2076" s="2">
        <v>10423.6</v>
      </c>
      <c r="C2076" s="2">
        <v>10649.3</v>
      </c>
      <c r="D2076" s="2">
        <v>10307.9</v>
      </c>
      <c r="E2076" s="2">
        <v>10622.15</v>
      </c>
      <c r="F2076" s="2">
        <f t="shared" si="352"/>
        <v>10500.737500000001</v>
      </c>
      <c r="G2076" s="2">
        <f>$C2076-$D2076</f>
        <v>341.39999999999964</v>
      </c>
      <c r="H2076" s="2">
        <f>$C2076-MAX($B2076,$E2076)</f>
        <v>27.149999999999636</v>
      </c>
      <c r="I2076" s="2">
        <f>MIN($B2076,$E2076)-$D2076</f>
        <v>115.70000000000073</v>
      </c>
      <c r="J2076" s="2">
        <f>$E2076-$B2076</f>
        <v>198.54999999999927</v>
      </c>
      <c r="K2076" s="2">
        <f>$H2076/$G2076</f>
        <v>7.9525483304041203E-2</v>
      </c>
      <c r="L2076" s="2">
        <f>$I2076/$G2076</f>
        <v>0.33889865260691521</v>
      </c>
      <c r="M2076" s="2">
        <f>ABS($J2076)/$G2076</f>
        <v>0.5815758640890436</v>
      </c>
      <c r="N2076" s="2">
        <f t="shared" si="354"/>
        <v>10229.187430013129</v>
      </c>
      <c r="O2076" s="2">
        <f t="shared" si="355"/>
        <v>10649.3</v>
      </c>
      <c r="P2076" s="2">
        <f t="shared" si="356"/>
        <v>10229.187430013129</v>
      </c>
      <c r="Q2076" s="2">
        <f t="shared" si="357"/>
        <v>10500.737500000001</v>
      </c>
      <c r="R2076" s="2">
        <f t="shared" si="353"/>
        <v>10402.103090006565</v>
      </c>
      <c r="S2076" s="2">
        <f t="shared" si="362"/>
        <v>1</v>
      </c>
      <c r="T2076" s="2">
        <f t="shared" si="358"/>
        <v>333.19999999999891</v>
      </c>
      <c r="U2076" s="2">
        <f t="shared" si="359"/>
        <v>3.2384256896962165</v>
      </c>
      <c r="V2076" s="2">
        <f t="shared" si="360"/>
        <v>208.30000000000109</v>
      </c>
      <c r="W2076" s="2">
        <f t="shared" si="361"/>
        <v>2.0238160299734744</v>
      </c>
      <c r="X2076" t="str">
        <f>IF($T2077&gt;0, "up", "down")</f>
        <v>up</v>
      </c>
    </row>
    <row r="2077" spans="1:24" x14ac:dyDescent="0.2">
      <c r="A2077" s="1">
        <v>41561</v>
      </c>
      <c r="B2077" s="2">
        <v>10588.95</v>
      </c>
      <c r="C2077" s="2">
        <v>10706.8</v>
      </c>
      <c r="D2077" s="2">
        <v>10550</v>
      </c>
      <c r="E2077" s="2">
        <v>10665.25</v>
      </c>
      <c r="F2077" s="2">
        <f t="shared" si="352"/>
        <v>10627.75</v>
      </c>
      <c r="G2077" s="2">
        <f>$C2077-$D2077</f>
        <v>156.79999999999927</v>
      </c>
      <c r="H2077" s="2">
        <f>$C2077-MAX($B2077,$E2077)</f>
        <v>41.549999999999272</v>
      </c>
      <c r="I2077" s="2">
        <f>MIN($B2077,$E2077)-$D2077</f>
        <v>38.950000000000728</v>
      </c>
      <c r="J2077" s="2">
        <f>$E2077-$B2077</f>
        <v>76.299999999999272</v>
      </c>
      <c r="K2077" s="2">
        <f>$H2077/$G2077</f>
        <v>0.26498724489795578</v>
      </c>
      <c r="L2077" s="2">
        <f>$I2077/$G2077</f>
        <v>0.24840561224490376</v>
      </c>
      <c r="M2077" s="2">
        <f>ABS($J2077)/$G2077</f>
        <v>0.48660714285714046</v>
      </c>
      <c r="N2077" s="2">
        <f t="shared" si="354"/>
        <v>10364.962465006565</v>
      </c>
      <c r="O2077" s="2">
        <f t="shared" si="355"/>
        <v>10706.8</v>
      </c>
      <c r="P2077" s="2">
        <f t="shared" si="356"/>
        <v>10364.962465006565</v>
      </c>
      <c r="Q2077" s="2">
        <f t="shared" si="357"/>
        <v>10627.75</v>
      </c>
      <c r="R2077" s="2">
        <f t="shared" si="353"/>
        <v>10516.118732503282</v>
      </c>
      <c r="S2077" s="2">
        <f t="shared" si="362"/>
        <v>1</v>
      </c>
      <c r="T2077" s="2">
        <f t="shared" si="358"/>
        <v>43.100000000000364</v>
      </c>
      <c r="U2077" s="2">
        <f t="shared" si="359"/>
        <v>0.40575589687587132</v>
      </c>
      <c r="V2077" s="2">
        <f t="shared" si="360"/>
        <v>127.01249999999891</v>
      </c>
      <c r="W2077" s="2">
        <f t="shared" si="361"/>
        <v>1.2095579000998633</v>
      </c>
      <c r="X2077" t="str">
        <f>IF($T2078&gt;0, "up", "down")</f>
        <v>down</v>
      </c>
    </row>
    <row r="2078" spans="1:24" x14ac:dyDescent="0.2">
      <c r="A2078" s="1">
        <v>41562</v>
      </c>
      <c r="B2078" s="2">
        <v>10738.2</v>
      </c>
      <c r="C2078" s="2">
        <v>10738.2</v>
      </c>
      <c r="D2078" s="2">
        <v>10339.1</v>
      </c>
      <c r="E2078" s="2">
        <v>10389.25</v>
      </c>
      <c r="F2078" s="2">
        <f t="shared" si="352"/>
        <v>10551.1875</v>
      </c>
      <c r="G2078" s="2">
        <f>$C2078-$D2078</f>
        <v>399.10000000000036</v>
      </c>
      <c r="H2078" s="2">
        <f>$C2078-MAX($B2078,$E2078)</f>
        <v>0</v>
      </c>
      <c r="I2078" s="2">
        <f>MIN($B2078,$E2078)-$D2078</f>
        <v>50.149999999999636</v>
      </c>
      <c r="J2078" s="2">
        <f>$E2078-$B2078</f>
        <v>-348.95000000000073</v>
      </c>
      <c r="K2078" s="2">
        <f>$H2078/$G2078</f>
        <v>0</v>
      </c>
      <c r="L2078" s="2">
        <f>$I2078/$G2078</f>
        <v>0.12565772989225654</v>
      </c>
      <c r="M2078" s="2">
        <f>ABS($J2078)/$G2078</f>
        <v>0.87434227010774346</v>
      </c>
      <c r="N2078" s="2">
        <f t="shared" si="354"/>
        <v>10496.356232503284</v>
      </c>
      <c r="O2078" s="2">
        <f t="shared" si="355"/>
        <v>10738.2</v>
      </c>
      <c r="P2078" s="2">
        <f t="shared" si="356"/>
        <v>10339.1</v>
      </c>
      <c r="Q2078" s="2">
        <f t="shared" si="357"/>
        <v>10551.1875</v>
      </c>
      <c r="R2078" s="2">
        <f t="shared" si="353"/>
        <v>10531.210933125822</v>
      </c>
      <c r="S2078" s="2">
        <f t="shared" si="362"/>
        <v>1</v>
      </c>
      <c r="T2078" s="2">
        <f t="shared" si="358"/>
        <v>-276</v>
      </c>
      <c r="U2078" s="2">
        <f t="shared" si="359"/>
        <v>-2.5878436979911394</v>
      </c>
      <c r="V2078" s="2">
        <f t="shared" si="360"/>
        <v>-76.5625</v>
      </c>
      <c r="W2078" s="2">
        <f t="shared" si="361"/>
        <v>-0.72040177836324715</v>
      </c>
      <c r="X2078" t="str">
        <f>IF($T2079&gt;0, "up", "down")</f>
        <v>down</v>
      </c>
    </row>
    <row r="2079" spans="1:24" x14ac:dyDescent="0.2">
      <c r="A2079" s="1">
        <v>41564</v>
      </c>
      <c r="B2079" s="2">
        <v>10406.049999999999</v>
      </c>
      <c r="C2079" s="2">
        <v>10416.200000000001</v>
      </c>
      <c r="D2079" s="2">
        <v>10274.35</v>
      </c>
      <c r="E2079" s="2">
        <v>10336.549999999999</v>
      </c>
      <c r="F2079" s="2">
        <f t="shared" si="352"/>
        <v>10358.287499999999</v>
      </c>
      <c r="G2079" s="2">
        <f>$C2079-$D2079</f>
        <v>141.85000000000036</v>
      </c>
      <c r="H2079" s="2">
        <f>$C2079-MAX($B2079,$E2079)</f>
        <v>10.150000000001455</v>
      </c>
      <c r="I2079" s="2">
        <f>MIN($B2079,$E2079)-$D2079</f>
        <v>62.199999999998909</v>
      </c>
      <c r="J2079" s="2">
        <f>$E2079-$B2079</f>
        <v>-69.5</v>
      </c>
      <c r="K2079" s="2">
        <f>$H2079/$G2079</f>
        <v>7.1554458935505313E-2</v>
      </c>
      <c r="L2079" s="2">
        <f>$I2079/$G2079</f>
        <v>0.43849136411701622</v>
      </c>
      <c r="M2079" s="2">
        <f>ABS($J2079)/$G2079</f>
        <v>0.48995417694747845</v>
      </c>
      <c r="N2079" s="2">
        <f t="shared" si="354"/>
        <v>10523.771866251642</v>
      </c>
      <c r="O2079" s="2">
        <f t="shared" si="355"/>
        <v>10523.771866251642</v>
      </c>
      <c r="P2079" s="2">
        <f t="shared" si="356"/>
        <v>10274.35</v>
      </c>
      <c r="Q2079" s="2">
        <f t="shared" si="357"/>
        <v>10358.287499999999</v>
      </c>
      <c r="R2079" s="2">
        <f t="shared" si="353"/>
        <v>10420.04530812582</v>
      </c>
      <c r="S2079" s="2">
        <f t="shared" si="362"/>
        <v>0.6059638593154153</v>
      </c>
      <c r="T2079" s="2">
        <f t="shared" si="358"/>
        <v>-52.700000000000728</v>
      </c>
      <c r="U2079" s="2">
        <f t="shared" si="359"/>
        <v>-0.50725509541112912</v>
      </c>
      <c r="V2079" s="2">
        <f t="shared" si="360"/>
        <v>-192.90000000000146</v>
      </c>
      <c r="W2079" s="2">
        <f t="shared" si="361"/>
        <v>-1.8282302347484722</v>
      </c>
      <c r="X2079" t="str">
        <f>IF($T2080&gt;0, "up", "down")</f>
        <v>up</v>
      </c>
    </row>
    <row r="2080" spans="1:24" x14ac:dyDescent="0.2">
      <c r="A2080" s="1">
        <v>41565</v>
      </c>
      <c r="B2080" s="2">
        <v>10387.299999999999</v>
      </c>
      <c r="C2080" s="2">
        <v>10784</v>
      </c>
      <c r="D2080" s="2">
        <v>10387.299999999999</v>
      </c>
      <c r="E2080" s="2">
        <v>10744.9</v>
      </c>
      <c r="F2080" s="2">
        <f t="shared" si="352"/>
        <v>10575.875</v>
      </c>
      <c r="G2080" s="2">
        <f>$C2080-$D2080</f>
        <v>396.70000000000073</v>
      </c>
      <c r="H2080" s="2">
        <f>$C2080-MAX($B2080,$E2080)</f>
        <v>39.100000000000364</v>
      </c>
      <c r="I2080" s="2">
        <f>MIN($B2080,$E2080)-$D2080</f>
        <v>0</v>
      </c>
      <c r="J2080" s="2">
        <f>$E2080-$B2080</f>
        <v>357.60000000000036</v>
      </c>
      <c r="K2080" s="2">
        <f>$H2080/$G2080</f>
        <v>9.8563145954122244E-2</v>
      </c>
      <c r="L2080" s="2">
        <f>$I2080/$G2080</f>
        <v>0</v>
      </c>
      <c r="M2080" s="2">
        <f>ABS($J2080)/$G2080</f>
        <v>0.90143685404587781</v>
      </c>
      <c r="N2080" s="2">
        <f t="shared" si="354"/>
        <v>10441.02968312582</v>
      </c>
      <c r="O2080" s="2">
        <f t="shared" si="355"/>
        <v>10784</v>
      </c>
      <c r="P2080" s="2">
        <f t="shared" si="356"/>
        <v>10387.299999999999</v>
      </c>
      <c r="Q2080" s="2">
        <f t="shared" si="357"/>
        <v>10575.875</v>
      </c>
      <c r="R2080" s="2">
        <f t="shared" si="353"/>
        <v>10547.051170781455</v>
      </c>
      <c r="S2080" s="2">
        <f t="shared" si="362"/>
        <v>1</v>
      </c>
      <c r="T2080" s="2">
        <f t="shared" si="358"/>
        <v>408.35000000000036</v>
      </c>
      <c r="U2080" s="2">
        <f t="shared" si="359"/>
        <v>3.9505444272992478</v>
      </c>
      <c r="V2080" s="2">
        <f t="shared" si="360"/>
        <v>217.58750000000146</v>
      </c>
      <c r="W2080" s="2">
        <f t="shared" si="361"/>
        <v>2.1006126736683211</v>
      </c>
      <c r="X2080" t="str">
        <f>IF($T2081&gt;0, "up", "down")</f>
        <v>up</v>
      </c>
    </row>
    <row r="2081" spans="1:24" x14ac:dyDescent="0.2">
      <c r="A2081" s="1">
        <v>41568</v>
      </c>
      <c r="B2081" s="2">
        <v>10751.7</v>
      </c>
      <c r="C2081" s="2">
        <v>10871.75</v>
      </c>
      <c r="D2081" s="2">
        <v>10700.55</v>
      </c>
      <c r="E2081" s="2">
        <v>10797.55</v>
      </c>
      <c r="F2081" s="2">
        <f t="shared" si="352"/>
        <v>10780.387500000001</v>
      </c>
      <c r="G2081" s="2">
        <f>$C2081-$D2081</f>
        <v>171.20000000000073</v>
      </c>
      <c r="H2081" s="2">
        <f>$C2081-MAX($B2081,$E2081)</f>
        <v>74.200000000000728</v>
      </c>
      <c r="I2081" s="2">
        <f>MIN($B2081,$E2081)-$D2081</f>
        <v>51.150000000001455</v>
      </c>
      <c r="J2081" s="2">
        <f>$E2081-$B2081</f>
        <v>45.849999999998545</v>
      </c>
      <c r="K2081" s="2">
        <f>$H2081/$G2081</f>
        <v>0.43341121495327345</v>
      </c>
      <c r="L2081" s="2">
        <f>$I2081/$G2081</f>
        <v>0.29877336448598851</v>
      </c>
      <c r="M2081" s="2">
        <f>ABS($J2081)/$G2081</f>
        <v>0.26781542056073804</v>
      </c>
      <c r="N2081" s="2">
        <f t="shared" si="354"/>
        <v>10508.45234156291</v>
      </c>
      <c r="O2081" s="2">
        <f t="shared" si="355"/>
        <v>10871.75</v>
      </c>
      <c r="P2081" s="2">
        <f t="shared" si="356"/>
        <v>10508.45234156291</v>
      </c>
      <c r="Q2081" s="2">
        <f t="shared" si="357"/>
        <v>10780.387500000001</v>
      </c>
      <c r="R2081" s="2">
        <f t="shared" si="353"/>
        <v>10667.260545781453</v>
      </c>
      <c r="S2081" s="2">
        <f t="shared" si="362"/>
        <v>1</v>
      </c>
      <c r="T2081" s="2">
        <f t="shared" si="358"/>
        <v>52.649999999999636</v>
      </c>
      <c r="U2081" s="2">
        <f t="shared" si="359"/>
        <v>0.48999990693258788</v>
      </c>
      <c r="V2081" s="2">
        <f t="shared" si="360"/>
        <v>204.51250000000073</v>
      </c>
      <c r="W2081" s="2">
        <f t="shared" si="361"/>
        <v>1.9337643457397211</v>
      </c>
      <c r="X2081" t="str">
        <f>IF($T2082&gt;0, "up", "down")</f>
        <v>up</v>
      </c>
    </row>
    <row r="2082" spans="1:24" x14ac:dyDescent="0.2">
      <c r="A2082" s="1">
        <v>41569</v>
      </c>
      <c r="B2082" s="2">
        <v>10743.8</v>
      </c>
      <c r="C2082" s="2">
        <v>10907.55</v>
      </c>
      <c r="D2082" s="2">
        <v>10707.85</v>
      </c>
      <c r="E2082" s="2">
        <v>10809.1</v>
      </c>
      <c r="F2082" s="2">
        <f t="shared" si="352"/>
        <v>10792.074999999999</v>
      </c>
      <c r="G2082" s="2">
        <f>$C2082-$D2082</f>
        <v>199.69999999999891</v>
      </c>
      <c r="H2082" s="2">
        <f>$C2082-MAX($B2082,$E2082)</f>
        <v>98.449999999998909</v>
      </c>
      <c r="I2082" s="2">
        <f>MIN($B2082,$E2082)-$D2082</f>
        <v>35.949999999998909</v>
      </c>
      <c r="J2082" s="2">
        <f>$E2082-$B2082</f>
        <v>65.300000000001091</v>
      </c>
      <c r="K2082" s="2">
        <f>$H2082/$G2082</f>
        <v>0.49298948422633676</v>
      </c>
      <c r="L2082" s="2">
        <f>$I2082/$G2082</f>
        <v>0.18002003004506312</v>
      </c>
      <c r="M2082" s="2">
        <f>ABS($J2082)/$G2082</f>
        <v>0.32699048572860012</v>
      </c>
      <c r="N2082" s="2">
        <f t="shared" si="354"/>
        <v>10644.419920781456</v>
      </c>
      <c r="O2082" s="2">
        <f t="shared" si="355"/>
        <v>10907.55</v>
      </c>
      <c r="P2082" s="2">
        <f t="shared" si="356"/>
        <v>10644.419920781456</v>
      </c>
      <c r="Q2082" s="2">
        <f t="shared" si="357"/>
        <v>10792.074999999999</v>
      </c>
      <c r="R2082" s="2">
        <f t="shared" si="353"/>
        <v>10747.116210390728</v>
      </c>
      <c r="S2082" s="2">
        <f t="shared" si="362"/>
        <v>1</v>
      </c>
      <c r="T2082" s="2">
        <f t="shared" si="358"/>
        <v>11.550000000001091</v>
      </c>
      <c r="U2082" s="2">
        <f t="shared" si="359"/>
        <v>0.10696871049452043</v>
      </c>
      <c r="V2082" s="2">
        <f t="shared" si="360"/>
        <v>11.687499999998181</v>
      </c>
      <c r="W2082" s="2">
        <f t="shared" si="361"/>
        <v>0.10841447025905311</v>
      </c>
      <c r="X2082" t="str">
        <f>IF($T2083&gt;0, "up", "down")</f>
        <v>up</v>
      </c>
    </row>
    <row r="2083" spans="1:24" x14ac:dyDescent="0.2">
      <c r="A2083" s="1">
        <v>41570</v>
      </c>
      <c r="B2083" s="2">
        <v>10837.05</v>
      </c>
      <c r="C2083" s="2">
        <v>10912.8</v>
      </c>
      <c r="D2083" s="2">
        <v>10732.35</v>
      </c>
      <c r="E2083" s="2">
        <v>10880.65</v>
      </c>
      <c r="F2083" s="2">
        <f t="shared" si="352"/>
        <v>10840.7125</v>
      </c>
      <c r="G2083" s="2">
        <f>$C2083-$D2083</f>
        <v>180.44999999999891</v>
      </c>
      <c r="H2083" s="2">
        <f>$C2083-MAX($B2083,$E2083)</f>
        <v>32.149999999999636</v>
      </c>
      <c r="I2083" s="2">
        <f>MIN($B2083,$E2083)-$D2083</f>
        <v>104.69999999999891</v>
      </c>
      <c r="J2083" s="2">
        <f>$E2083-$B2083</f>
        <v>43.600000000000364</v>
      </c>
      <c r="K2083" s="2">
        <f>$H2083/$G2083</f>
        <v>0.17816569686893782</v>
      </c>
      <c r="L2083" s="2">
        <f>$I2083/$G2083</f>
        <v>0.58021612635078712</v>
      </c>
      <c r="M2083" s="2">
        <f>ABS($J2083)/$G2083</f>
        <v>0.24161817678027503</v>
      </c>
      <c r="N2083" s="2">
        <f t="shared" si="354"/>
        <v>10718.247460390729</v>
      </c>
      <c r="O2083" s="2">
        <f t="shared" si="355"/>
        <v>10912.8</v>
      </c>
      <c r="P2083" s="2">
        <f t="shared" si="356"/>
        <v>10718.247460390729</v>
      </c>
      <c r="Q2083" s="2">
        <f t="shared" si="357"/>
        <v>10840.7125</v>
      </c>
      <c r="R2083" s="2">
        <f t="shared" si="353"/>
        <v>10797.501855195364</v>
      </c>
      <c r="S2083" s="2">
        <f t="shared" si="362"/>
        <v>1</v>
      </c>
      <c r="T2083" s="2">
        <f t="shared" si="358"/>
        <v>71.549999999999272</v>
      </c>
      <c r="U2083" s="2">
        <f t="shared" si="359"/>
        <v>0.66194225236142945</v>
      </c>
      <c r="V2083" s="2">
        <f t="shared" si="360"/>
        <v>48.637500000000728</v>
      </c>
      <c r="W2083" s="2">
        <f t="shared" si="361"/>
        <v>0.45067792801663004</v>
      </c>
      <c r="X2083" t="str">
        <f>IF($T2084&gt;0, "up", "down")</f>
        <v>up</v>
      </c>
    </row>
    <row r="2084" spans="1:24" x14ac:dyDescent="0.2">
      <c r="A2084" s="1">
        <v>41571</v>
      </c>
      <c r="B2084" s="2">
        <v>10839.45</v>
      </c>
      <c r="C2084" s="2">
        <v>11091.6</v>
      </c>
      <c r="D2084" s="2">
        <v>10839.45</v>
      </c>
      <c r="E2084" s="2">
        <v>10902.45</v>
      </c>
      <c r="F2084" s="2">
        <f t="shared" si="352"/>
        <v>10918.237499999999</v>
      </c>
      <c r="G2084" s="2">
        <f>$C2084-$D2084</f>
        <v>252.14999999999964</v>
      </c>
      <c r="H2084" s="2">
        <f>$C2084-MAX($B2084,$E2084)</f>
        <v>189.14999999999964</v>
      </c>
      <c r="I2084" s="2">
        <f>MIN($B2084,$E2084)-$D2084</f>
        <v>0</v>
      </c>
      <c r="J2084" s="2">
        <f>$E2084-$B2084</f>
        <v>63</v>
      </c>
      <c r="K2084" s="2">
        <f>$H2084/$G2084</f>
        <v>0.75014872099940477</v>
      </c>
      <c r="L2084" s="2">
        <f>$I2084/$G2084</f>
        <v>0</v>
      </c>
      <c r="M2084" s="2">
        <f>ABS($J2084)/$G2084</f>
        <v>0.24985127900059526</v>
      </c>
      <c r="N2084" s="2">
        <f t="shared" si="354"/>
        <v>10779.479980195363</v>
      </c>
      <c r="O2084" s="2">
        <f t="shared" si="355"/>
        <v>11091.6</v>
      </c>
      <c r="P2084" s="2">
        <f t="shared" si="356"/>
        <v>10779.479980195363</v>
      </c>
      <c r="Q2084" s="2">
        <f t="shared" si="357"/>
        <v>10918.237499999999</v>
      </c>
      <c r="R2084" s="2">
        <f t="shared" si="353"/>
        <v>10892.19936509768</v>
      </c>
      <c r="S2084" s="2">
        <f t="shared" si="362"/>
        <v>1</v>
      </c>
      <c r="T2084" s="2">
        <f t="shared" si="358"/>
        <v>21.800000000001091</v>
      </c>
      <c r="U2084" s="2">
        <f t="shared" si="359"/>
        <v>0.20035567728031956</v>
      </c>
      <c r="V2084" s="2">
        <f t="shared" si="360"/>
        <v>77.524999999999636</v>
      </c>
      <c r="W2084" s="2">
        <f t="shared" si="361"/>
        <v>0.71512827224225017</v>
      </c>
      <c r="X2084" t="str">
        <f>IF($T2085&gt;0, "up", "down")</f>
        <v>down</v>
      </c>
    </row>
    <row r="2085" spans="1:24" x14ac:dyDescent="0.2">
      <c r="A2085" s="1">
        <v>41572</v>
      </c>
      <c r="B2085" s="2">
        <v>10880.85</v>
      </c>
      <c r="C2085" s="2">
        <v>10951.75</v>
      </c>
      <c r="D2085" s="2">
        <v>10797.6</v>
      </c>
      <c r="E2085" s="2">
        <v>10896.5</v>
      </c>
      <c r="F2085" s="2">
        <f t="shared" si="352"/>
        <v>10881.674999999999</v>
      </c>
      <c r="G2085" s="2">
        <f>$C2085-$D2085</f>
        <v>154.14999999999964</v>
      </c>
      <c r="H2085" s="2">
        <f>$C2085-MAX($B2085,$E2085)</f>
        <v>55.25</v>
      </c>
      <c r="I2085" s="2">
        <f>MIN($B2085,$E2085)-$D2085</f>
        <v>83.25</v>
      </c>
      <c r="J2085" s="2">
        <f>$E2085-$B2085</f>
        <v>15.649999999999636</v>
      </c>
      <c r="K2085" s="2">
        <f>$H2085/$G2085</f>
        <v>0.35841712617580362</v>
      </c>
      <c r="L2085" s="2">
        <f>$I2085/$G2085</f>
        <v>0.54005838469023804</v>
      </c>
      <c r="M2085" s="2">
        <f>ABS($J2085)/$G2085</f>
        <v>0.10152448913395831</v>
      </c>
      <c r="N2085" s="2">
        <f t="shared" si="354"/>
        <v>10848.858740097681</v>
      </c>
      <c r="O2085" s="2">
        <f t="shared" si="355"/>
        <v>10951.75</v>
      </c>
      <c r="P2085" s="2">
        <f t="shared" si="356"/>
        <v>10797.6</v>
      </c>
      <c r="Q2085" s="2">
        <f t="shared" si="357"/>
        <v>10881.674999999999</v>
      </c>
      <c r="R2085" s="2">
        <f t="shared" si="353"/>
        <v>10869.970935024419</v>
      </c>
      <c r="S2085" s="2">
        <f t="shared" si="362"/>
        <v>0.90118010692493533</v>
      </c>
      <c r="T2085" s="2">
        <f t="shared" si="358"/>
        <v>-5.9500000000007276</v>
      </c>
      <c r="U2085" s="2">
        <f t="shared" si="359"/>
        <v>-5.4574889130431486E-2</v>
      </c>
      <c r="V2085" s="2">
        <f t="shared" si="360"/>
        <v>-36.5625</v>
      </c>
      <c r="W2085" s="2">
        <f t="shared" si="361"/>
        <v>-0.33487547784154725</v>
      </c>
      <c r="X2085" t="str">
        <f>IF($T2086&gt;0, "up", "down")</f>
        <v>down</v>
      </c>
    </row>
    <row r="2086" spans="1:24" x14ac:dyDescent="0.2">
      <c r="A2086" s="1">
        <v>41575</v>
      </c>
      <c r="B2086" s="2">
        <v>10924.45</v>
      </c>
      <c r="C2086" s="2">
        <v>11002.4</v>
      </c>
      <c r="D2086" s="2">
        <v>10752.35</v>
      </c>
      <c r="E2086" s="2">
        <v>10773.2</v>
      </c>
      <c r="F2086" s="2">
        <f t="shared" si="352"/>
        <v>10863.099999999999</v>
      </c>
      <c r="G2086" s="2">
        <f>$C2086-$D2086</f>
        <v>250.04999999999927</v>
      </c>
      <c r="H2086" s="2">
        <f>$C2086-MAX($B2086,$E2086)</f>
        <v>77.949999999998909</v>
      </c>
      <c r="I2086" s="2">
        <f>MIN($B2086,$E2086)-$D2086</f>
        <v>20.850000000000364</v>
      </c>
      <c r="J2086" s="2">
        <f>$E2086-$B2086</f>
        <v>-151.25</v>
      </c>
      <c r="K2086" s="2">
        <f>$H2086/$G2086</f>
        <v>0.31173765246950264</v>
      </c>
      <c r="L2086" s="2">
        <f>$I2086/$G2086</f>
        <v>8.338332333533463E-2</v>
      </c>
      <c r="M2086" s="2">
        <f>ABS($J2086)/$G2086</f>
        <v>0.60487902419516271</v>
      </c>
      <c r="N2086" s="2">
        <f t="shared" si="354"/>
        <v>10865.266870048839</v>
      </c>
      <c r="O2086" s="2">
        <f t="shared" si="355"/>
        <v>11002.4</v>
      </c>
      <c r="P2086" s="2">
        <f t="shared" si="356"/>
        <v>10752.35</v>
      </c>
      <c r="Q2086" s="2">
        <f t="shared" si="357"/>
        <v>10863.099999999999</v>
      </c>
      <c r="R2086" s="2">
        <f t="shared" si="353"/>
        <v>10870.779217512209</v>
      </c>
      <c r="S2086" s="2">
        <f t="shared" si="362"/>
        <v>0.8523595132133891</v>
      </c>
      <c r="T2086" s="2">
        <f t="shared" si="358"/>
        <v>-123.29999999999927</v>
      </c>
      <c r="U2086" s="2">
        <f t="shared" si="359"/>
        <v>-1.1315560042215325</v>
      </c>
      <c r="V2086" s="2">
        <f t="shared" si="360"/>
        <v>-18.575000000000728</v>
      </c>
      <c r="W2086" s="2">
        <f t="shared" si="361"/>
        <v>-0.17069982332683828</v>
      </c>
      <c r="X2086" t="str">
        <f>IF($T2087&gt;0, "up", "down")</f>
        <v>up</v>
      </c>
    </row>
    <row r="2087" spans="1:24" x14ac:dyDescent="0.2">
      <c r="A2087" s="1">
        <v>41576</v>
      </c>
      <c r="B2087" s="2">
        <v>10779.65</v>
      </c>
      <c r="C2087" s="2">
        <v>11268.2</v>
      </c>
      <c r="D2087" s="2">
        <v>10669</v>
      </c>
      <c r="E2087" s="2">
        <v>11241.65</v>
      </c>
      <c r="F2087" s="2">
        <f t="shared" si="352"/>
        <v>10989.625</v>
      </c>
      <c r="G2087" s="2">
        <f>$C2087-$D2087</f>
        <v>599.20000000000073</v>
      </c>
      <c r="H2087" s="2">
        <f>$C2087-MAX($B2087,$E2087)</f>
        <v>26.550000000001091</v>
      </c>
      <c r="I2087" s="2">
        <f>MIN($B2087,$E2087)-$D2087</f>
        <v>110.64999999999964</v>
      </c>
      <c r="J2087" s="2">
        <f>$E2087-$B2087</f>
        <v>462</v>
      </c>
      <c r="K2087" s="2">
        <f>$H2087/$G2087</f>
        <v>4.4309078771697361E-2</v>
      </c>
      <c r="L2087" s="2">
        <f>$I2087/$G2087</f>
        <v>0.184662883845126</v>
      </c>
      <c r="M2087" s="2">
        <f>ABS($J2087)/$G2087</f>
        <v>0.7710280373831766</v>
      </c>
      <c r="N2087" s="2">
        <f t="shared" si="354"/>
        <v>10864.183435024419</v>
      </c>
      <c r="O2087" s="2">
        <f t="shared" si="355"/>
        <v>11268.2</v>
      </c>
      <c r="P2087" s="2">
        <f t="shared" si="356"/>
        <v>10669</v>
      </c>
      <c r="Q2087" s="2">
        <f t="shared" si="357"/>
        <v>10989.625</v>
      </c>
      <c r="R2087" s="2">
        <f t="shared" si="353"/>
        <v>10947.752108756105</v>
      </c>
      <c r="S2087" s="2">
        <f t="shared" si="362"/>
        <v>1</v>
      </c>
      <c r="T2087" s="2">
        <f t="shared" si="358"/>
        <v>468.44999999999891</v>
      </c>
      <c r="U2087" s="2">
        <f t="shared" si="359"/>
        <v>4.3482902016113956</v>
      </c>
      <c r="V2087" s="2">
        <f t="shared" si="360"/>
        <v>126.52500000000146</v>
      </c>
      <c r="W2087" s="2">
        <f t="shared" si="361"/>
        <v>1.1647227771078372</v>
      </c>
      <c r="X2087" t="str">
        <f>IF($T2088&gt;0, "up", "down")</f>
        <v>up</v>
      </c>
    </row>
    <row r="2088" spans="1:24" x14ac:dyDescent="0.2">
      <c r="A2088" s="1">
        <v>41577</v>
      </c>
      <c r="B2088" s="2">
        <v>11284.85</v>
      </c>
      <c r="C2088" s="2">
        <v>11366.45</v>
      </c>
      <c r="D2088" s="2">
        <v>11211.5</v>
      </c>
      <c r="E2088" s="2">
        <v>11249.35</v>
      </c>
      <c r="F2088" s="2">
        <f t="shared" si="352"/>
        <v>11278.0375</v>
      </c>
      <c r="G2088" s="2">
        <f>$C2088-$D2088</f>
        <v>154.95000000000073</v>
      </c>
      <c r="H2088" s="2">
        <f>$C2088-MAX($B2088,$E2088)</f>
        <v>81.600000000000364</v>
      </c>
      <c r="I2088" s="2">
        <f>MIN($B2088,$E2088)-$D2088</f>
        <v>37.850000000000364</v>
      </c>
      <c r="J2088" s="2">
        <f>$E2088-$B2088</f>
        <v>-35.5</v>
      </c>
      <c r="K2088" s="2">
        <f>$H2088/$G2088</f>
        <v>0.52662149080348486</v>
      </c>
      <c r="L2088" s="2">
        <f>$I2088/$G2088</f>
        <v>0.24427234591803929</v>
      </c>
      <c r="M2088" s="2">
        <f>ABS($J2088)/$G2088</f>
        <v>0.22910616327847586</v>
      </c>
      <c r="N2088" s="2">
        <f t="shared" si="354"/>
        <v>10926.904217512209</v>
      </c>
      <c r="O2088" s="2">
        <f t="shared" si="355"/>
        <v>11366.45</v>
      </c>
      <c r="P2088" s="2">
        <f t="shared" si="356"/>
        <v>10926.904217512209</v>
      </c>
      <c r="Q2088" s="2">
        <f t="shared" si="357"/>
        <v>11278.0375</v>
      </c>
      <c r="R2088" s="2">
        <f t="shared" si="353"/>
        <v>11124.573983756103</v>
      </c>
      <c r="S2088" s="2">
        <f t="shared" si="362"/>
        <v>1</v>
      </c>
      <c r="T2088" s="2">
        <f t="shared" si="358"/>
        <v>7.7000000000007276</v>
      </c>
      <c r="U2088" s="2">
        <f t="shared" si="359"/>
        <v>6.8495283165733931E-2</v>
      </c>
      <c r="V2088" s="2">
        <f t="shared" si="360"/>
        <v>288.41250000000036</v>
      </c>
      <c r="W2088" s="2">
        <f t="shared" si="361"/>
        <v>2.6244071112526619</v>
      </c>
      <c r="X2088" t="str">
        <f>IF($T2089&gt;0, "up", "down")</f>
        <v>up</v>
      </c>
    </row>
    <row r="2089" spans="1:24" x14ac:dyDescent="0.2">
      <c r="A2089" s="1">
        <v>41578</v>
      </c>
      <c r="B2089" s="2">
        <v>11211.3</v>
      </c>
      <c r="C2089" s="2">
        <v>11512.5</v>
      </c>
      <c r="D2089" s="2">
        <v>11170.05</v>
      </c>
      <c r="E2089" s="2">
        <v>11473.15</v>
      </c>
      <c r="F2089" s="2">
        <f t="shared" si="352"/>
        <v>11341.75</v>
      </c>
      <c r="G2089" s="2">
        <f>$C2089-$D2089</f>
        <v>342.45000000000073</v>
      </c>
      <c r="H2089" s="2">
        <f>$C2089-MAX($B2089,$E2089)</f>
        <v>39.350000000000364</v>
      </c>
      <c r="I2089" s="2">
        <f>MIN($B2089,$E2089)-$D2089</f>
        <v>41.25</v>
      </c>
      <c r="J2089" s="2">
        <f>$E2089-$B2089</f>
        <v>261.85000000000036</v>
      </c>
      <c r="K2089" s="2">
        <f>$H2089/$G2089</f>
        <v>0.11490728573514464</v>
      </c>
      <c r="L2089" s="2">
        <f>$I2089/$G2089</f>
        <v>0.12045554095488367</v>
      </c>
      <c r="M2089" s="2">
        <f>ABS($J2089)/$G2089</f>
        <v>0.76463717330997172</v>
      </c>
      <c r="N2089" s="2">
        <f t="shared" si="354"/>
        <v>11102.470858756104</v>
      </c>
      <c r="O2089" s="2">
        <f t="shared" si="355"/>
        <v>11512.5</v>
      </c>
      <c r="P2089" s="2">
        <f t="shared" si="356"/>
        <v>11102.470858756104</v>
      </c>
      <c r="Q2089" s="2">
        <f t="shared" si="357"/>
        <v>11341.75</v>
      </c>
      <c r="R2089" s="2">
        <f t="shared" si="353"/>
        <v>11264.797929378052</v>
      </c>
      <c r="S2089" s="2">
        <f t="shared" si="362"/>
        <v>1</v>
      </c>
      <c r="T2089" s="2">
        <f t="shared" si="358"/>
        <v>223.79999999999927</v>
      </c>
      <c r="U2089" s="2">
        <f t="shared" si="359"/>
        <v>1.9894482792339048</v>
      </c>
      <c r="V2089" s="2">
        <f t="shared" si="360"/>
        <v>63.712499999999636</v>
      </c>
      <c r="W2089" s="2">
        <f t="shared" si="361"/>
        <v>0.5649254136634998</v>
      </c>
      <c r="X2089" t="str">
        <f>IF($T2090&gt;0, "up", "down")</f>
        <v>up</v>
      </c>
    </row>
    <row r="2090" spans="1:24" x14ac:dyDescent="0.2">
      <c r="A2090" s="1">
        <v>41579</v>
      </c>
      <c r="B2090" s="2">
        <v>11472.2</v>
      </c>
      <c r="C2090" s="2">
        <v>11694.45</v>
      </c>
      <c r="D2090" s="2">
        <v>11443.6</v>
      </c>
      <c r="E2090" s="2">
        <v>11628.65</v>
      </c>
      <c r="F2090" s="2">
        <f t="shared" si="352"/>
        <v>11559.725</v>
      </c>
      <c r="G2090" s="2">
        <f>$C2090-$D2090</f>
        <v>250.85000000000036</v>
      </c>
      <c r="H2090" s="2">
        <f>$C2090-MAX($B2090,$E2090)</f>
        <v>65.800000000001091</v>
      </c>
      <c r="I2090" s="2">
        <f>MIN($B2090,$E2090)-$D2090</f>
        <v>28.600000000000364</v>
      </c>
      <c r="J2090" s="2">
        <f>$E2090-$B2090</f>
        <v>156.44999999999891</v>
      </c>
      <c r="K2090" s="2">
        <f>$H2090/$G2090</f>
        <v>0.26230815228224436</v>
      </c>
      <c r="L2090" s="2">
        <f>$I2090/$G2090</f>
        <v>0.11401235798285957</v>
      </c>
      <c r="M2090" s="2">
        <f>ABS($J2090)/$G2090</f>
        <v>0.62367948973489606</v>
      </c>
      <c r="N2090" s="2">
        <f t="shared" si="354"/>
        <v>11222.110429378052</v>
      </c>
      <c r="O2090" s="2">
        <f t="shared" si="355"/>
        <v>11694.45</v>
      </c>
      <c r="P2090" s="2">
        <f t="shared" si="356"/>
        <v>11222.110429378052</v>
      </c>
      <c r="Q2090" s="2">
        <f t="shared" si="357"/>
        <v>11559.725</v>
      </c>
      <c r="R2090" s="2">
        <f t="shared" si="353"/>
        <v>11424.598964689025</v>
      </c>
      <c r="S2090" s="2">
        <f t="shared" si="362"/>
        <v>1</v>
      </c>
      <c r="T2090" s="2">
        <f t="shared" si="358"/>
        <v>155.5</v>
      </c>
      <c r="U2090" s="2">
        <f t="shared" si="359"/>
        <v>1.3553383334132301</v>
      </c>
      <c r="V2090" s="2">
        <f t="shared" si="360"/>
        <v>217.97500000000036</v>
      </c>
      <c r="W2090" s="2">
        <f t="shared" si="361"/>
        <v>1.9218815438534649</v>
      </c>
      <c r="X2090" t="str">
        <f>IF($T2091&gt;0, "up", "down")</f>
        <v>down</v>
      </c>
    </row>
    <row r="2091" spans="1:24" x14ac:dyDescent="0.2">
      <c r="A2091" s="1">
        <v>41581</v>
      </c>
      <c r="B2091" s="2">
        <v>11678.7</v>
      </c>
      <c r="C2091" s="2">
        <v>11691.2</v>
      </c>
      <c r="D2091" s="2">
        <v>11582.65</v>
      </c>
      <c r="E2091" s="2">
        <v>11614.05</v>
      </c>
      <c r="F2091" s="2">
        <f t="shared" si="352"/>
        <v>11641.650000000001</v>
      </c>
      <c r="G2091" s="2">
        <f>$C2091-$D2091</f>
        <v>108.55000000000109</v>
      </c>
      <c r="H2091" s="2">
        <f>$C2091-MAX($B2091,$E2091)</f>
        <v>12.5</v>
      </c>
      <c r="I2091" s="2">
        <f>MIN($B2091,$E2091)-$D2091</f>
        <v>31.399999999999636</v>
      </c>
      <c r="J2091" s="2">
        <f>$E2091-$B2091</f>
        <v>-64.650000000001455</v>
      </c>
      <c r="K2091" s="2">
        <f>$H2091/$G2091</f>
        <v>0.11515430677107208</v>
      </c>
      <c r="L2091" s="2">
        <f>$I2091/$G2091</f>
        <v>0.28926761860892969</v>
      </c>
      <c r="M2091" s="2">
        <f>ABS($J2091)/$G2091</f>
        <v>0.59557807461999823</v>
      </c>
      <c r="N2091" s="2">
        <f t="shared" si="354"/>
        <v>11390.917714689025</v>
      </c>
      <c r="O2091" s="2">
        <f t="shared" si="355"/>
        <v>11691.2</v>
      </c>
      <c r="P2091" s="2">
        <f t="shared" si="356"/>
        <v>11390.917714689025</v>
      </c>
      <c r="Q2091" s="2">
        <f t="shared" si="357"/>
        <v>11641.650000000001</v>
      </c>
      <c r="R2091" s="2">
        <f t="shared" si="353"/>
        <v>11528.671357344514</v>
      </c>
      <c r="S2091" s="2">
        <f t="shared" si="362"/>
        <v>1</v>
      </c>
      <c r="T2091" s="2">
        <f t="shared" si="358"/>
        <v>-14.600000000000364</v>
      </c>
      <c r="U2091" s="2">
        <f t="shared" si="359"/>
        <v>-0.12555197722865821</v>
      </c>
      <c r="V2091" s="2">
        <f t="shared" si="360"/>
        <v>81.925000000001091</v>
      </c>
      <c r="W2091" s="2">
        <f t="shared" si="361"/>
        <v>0.70871063109201204</v>
      </c>
      <c r="X2091" t="str">
        <f>IF($T2092&gt;0, "up", "down")</f>
        <v>down</v>
      </c>
    </row>
    <row r="2092" spans="1:24" x14ac:dyDescent="0.2">
      <c r="A2092" s="1">
        <v>41583</v>
      </c>
      <c r="B2092" s="2">
        <v>11539.75</v>
      </c>
      <c r="C2092" s="2">
        <v>11736.2</v>
      </c>
      <c r="D2092" s="2">
        <v>11462.1</v>
      </c>
      <c r="E2092" s="2">
        <v>11498.9</v>
      </c>
      <c r="F2092" s="2">
        <f t="shared" si="352"/>
        <v>11559.237500000001</v>
      </c>
      <c r="G2092" s="2">
        <f>$C2092-$D2092</f>
        <v>274.10000000000036</v>
      </c>
      <c r="H2092" s="2">
        <f>$C2092-MAX($B2092,$E2092)</f>
        <v>196.45000000000073</v>
      </c>
      <c r="I2092" s="2">
        <f>MIN($B2092,$E2092)-$D2092</f>
        <v>36.799999999999272</v>
      </c>
      <c r="J2092" s="2">
        <f>$E2092-$B2092</f>
        <v>-40.850000000000364</v>
      </c>
      <c r="K2092" s="2">
        <f>$H2092/$G2092</f>
        <v>0.71670923020795496</v>
      </c>
      <c r="L2092" s="2">
        <f>$I2092/$G2092</f>
        <v>0.13425757022984028</v>
      </c>
      <c r="M2092" s="2">
        <f>ABS($J2092)/$G2092</f>
        <v>0.1490331995622047</v>
      </c>
      <c r="N2092" s="2">
        <f t="shared" si="354"/>
        <v>11516.283857344513</v>
      </c>
      <c r="O2092" s="2">
        <f t="shared" si="355"/>
        <v>11736.2</v>
      </c>
      <c r="P2092" s="2">
        <f t="shared" si="356"/>
        <v>11462.1</v>
      </c>
      <c r="Q2092" s="2">
        <f t="shared" si="357"/>
        <v>11559.237500000001</v>
      </c>
      <c r="R2092" s="2">
        <f t="shared" si="353"/>
        <v>11568.455339336129</v>
      </c>
      <c r="S2092" s="2">
        <f t="shared" si="362"/>
        <v>1</v>
      </c>
      <c r="T2092" s="2">
        <f t="shared" si="358"/>
        <v>-115.14999999999964</v>
      </c>
      <c r="U2092" s="2">
        <f t="shared" si="359"/>
        <v>-0.99147153663019916</v>
      </c>
      <c r="V2092" s="2">
        <f t="shared" si="360"/>
        <v>-82.412500000000364</v>
      </c>
      <c r="W2092" s="2">
        <f t="shared" si="361"/>
        <v>-0.70791082020160678</v>
      </c>
      <c r="X2092" t="str">
        <f>IF($T2093&gt;0, "up", "down")</f>
        <v>down</v>
      </c>
    </row>
    <row r="2093" spans="1:24" x14ac:dyDescent="0.2">
      <c r="A2093" s="1">
        <v>41584</v>
      </c>
      <c r="B2093" s="2">
        <v>11510.4</v>
      </c>
      <c r="C2093" s="2">
        <v>11510.4</v>
      </c>
      <c r="D2093" s="2">
        <v>11269.95</v>
      </c>
      <c r="E2093" s="2">
        <v>11292.55</v>
      </c>
      <c r="F2093" s="2">
        <f t="shared" si="352"/>
        <v>11395.825000000001</v>
      </c>
      <c r="G2093" s="2">
        <f>$C2093-$D2093</f>
        <v>240.44999999999891</v>
      </c>
      <c r="H2093" s="2">
        <f>$C2093-MAX($B2093,$E2093)</f>
        <v>0</v>
      </c>
      <c r="I2093" s="2">
        <f>MIN($B2093,$E2093)-$D2093</f>
        <v>22.599999999998545</v>
      </c>
      <c r="J2093" s="2">
        <f>$E2093-$B2093</f>
        <v>-217.85000000000036</v>
      </c>
      <c r="K2093" s="2">
        <f>$H2093/$G2093</f>
        <v>0</v>
      </c>
      <c r="L2093" s="2">
        <f>$I2093/$G2093</f>
        <v>9.3990434601782691E-2</v>
      </c>
      <c r="M2093" s="2">
        <f>ABS($J2093)/$G2093</f>
        <v>0.90600956539821731</v>
      </c>
      <c r="N2093" s="2">
        <f t="shared" si="354"/>
        <v>11537.760678672257</v>
      </c>
      <c r="O2093" s="2">
        <f t="shared" si="355"/>
        <v>11537.760678672257</v>
      </c>
      <c r="P2093" s="2">
        <f t="shared" si="356"/>
        <v>11269.95</v>
      </c>
      <c r="Q2093" s="2">
        <f t="shared" si="357"/>
        <v>11395.825000000001</v>
      </c>
      <c r="R2093" s="2">
        <f t="shared" si="353"/>
        <v>11435.324089336129</v>
      </c>
      <c r="S2093" s="2">
        <f t="shared" si="362"/>
        <v>0.56157417657490971</v>
      </c>
      <c r="T2093" s="2">
        <f t="shared" si="358"/>
        <v>-206.35000000000036</v>
      </c>
      <c r="U2093" s="2">
        <f t="shared" si="359"/>
        <v>-1.7945194757759471</v>
      </c>
      <c r="V2093" s="2">
        <f t="shared" si="360"/>
        <v>-163.41250000000036</v>
      </c>
      <c r="W2093" s="2">
        <f t="shared" si="361"/>
        <v>-1.4136961888705926</v>
      </c>
      <c r="X2093" t="str">
        <f>IF($T2094&gt;0, "up", "down")</f>
        <v>down</v>
      </c>
    </row>
    <row r="2094" spans="1:24" x14ac:dyDescent="0.2">
      <c r="A2094" s="1">
        <v>41585</v>
      </c>
      <c r="B2094" s="2">
        <v>11320.85</v>
      </c>
      <c r="C2094" s="2">
        <v>11398.6</v>
      </c>
      <c r="D2094" s="2">
        <v>11024.75</v>
      </c>
      <c r="E2094" s="2">
        <v>11054.9</v>
      </c>
      <c r="F2094" s="2">
        <f t="shared" si="352"/>
        <v>11199.775</v>
      </c>
      <c r="G2094" s="2">
        <f>$C2094-$D2094</f>
        <v>373.85000000000036</v>
      </c>
      <c r="H2094" s="2">
        <f>$C2094-MAX($B2094,$E2094)</f>
        <v>77.75</v>
      </c>
      <c r="I2094" s="2">
        <f>MIN($B2094,$E2094)-$D2094</f>
        <v>30.149999999999636</v>
      </c>
      <c r="J2094" s="2">
        <f>$E2094-$B2094</f>
        <v>-265.95000000000073</v>
      </c>
      <c r="K2094" s="2">
        <f>$H2094/$G2094</f>
        <v>0.20797111140831864</v>
      </c>
      <c r="L2094" s="2">
        <f>$I2094/$G2094</f>
        <v>8.0647318443224841E-2</v>
      </c>
      <c r="M2094" s="2">
        <f>ABS($J2094)/$G2094</f>
        <v>0.71138157014845649</v>
      </c>
      <c r="N2094" s="2">
        <f t="shared" si="354"/>
        <v>11466.792839336129</v>
      </c>
      <c r="O2094" s="2">
        <f t="shared" si="355"/>
        <v>11466.792839336129</v>
      </c>
      <c r="P2094" s="2">
        <f t="shared" si="356"/>
        <v>11024.75</v>
      </c>
      <c r="Q2094" s="2">
        <f t="shared" si="357"/>
        <v>11199.775</v>
      </c>
      <c r="R2094" s="2">
        <f t="shared" si="353"/>
        <v>11289.527669668065</v>
      </c>
      <c r="S2094" s="2">
        <f t="shared" si="362"/>
        <v>0</v>
      </c>
      <c r="T2094" s="2">
        <f t="shared" si="358"/>
        <v>-237.64999999999964</v>
      </c>
      <c r="U2094" s="2">
        <f t="shared" si="359"/>
        <v>-2.1044848152100246</v>
      </c>
      <c r="V2094" s="2">
        <f t="shared" si="360"/>
        <v>-196.05000000000109</v>
      </c>
      <c r="W2094" s="2">
        <f t="shared" si="361"/>
        <v>-1.7203668887509336</v>
      </c>
      <c r="X2094" t="str">
        <f>IF($T2095&gt;0, "up", "down")</f>
        <v>down</v>
      </c>
    </row>
    <row r="2095" spans="1:24" x14ac:dyDescent="0.2">
      <c r="A2095" s="1">
        <v>41586</v>
      </c>
      <c r="B2095" s="2">
        <v>11011.05</v>
      </c>
      <c r="C2095" s="2">
        <v>11067</v>
      </c>
      <c r="D2095" s="2">
        <v>10841.6</v>
      </c>
      <c r="E2095" s="2">
        <v>10913.15</v>
      </c>
      <c r="F2095" s="2">
        <f t="shared" si="352"/>
        <v>10958.2</v>
      </c>
      <c r="G2095" s="2">
        <f>$C2095-$D2095</f>
        <v>225.39999999999964</v>
      </c>
      <c r="H2095" s="2">
        <f>$C2095-MAX($B2095,$E2095)</f>
        <v>55.950000000000728</v>
      </c>
      <c r="I2095" s="2">
        <f>MIN($B2095,$E2095)-$D2095</f>
        <v>71.549999999999272</v>
      </c>
      <c r="J2095" s="2">
        <f>$E2095-$B2095</f>
        <v>-97.899999999999636</v>
      </c>
      <c r="K2095" s="2">
        <f>$H2095/$G2095</f>
        <v>0.24822537710736831</v>
      </c>
      <c r="L2095" s="2">
        <f>$I2095/$G2095</f>
        <v>0.31743566992013927</v>
      </c>
      <c r="M2095" s="2">
        <f>ABS($J2095)/$G2095</f>
        <v>0.43433895297249242</v>
      </c>
      <c r="N2095" s="2">
        <f t="shared" si="354"/>
        <v>11333.283919668065</v>
      </c>
      <c r="O2095" s="2">
        <f t="shared" si="355"/>
        <v>11333.283919668065</v>
      </c>
      <c r="P2095" s="2">
        <f t="shared" si="356"/>
        <v>10841.6</v>
      </c>
      <c r="Q2095" s="2">
        <f t="shared" si="357"/>
        <v>10958.2</v>
      </c>
      <c r="R2095" s="2">
        <f t="shared" si="353"/>
        <v>11116.591959834033</v>
      </c>
      <c r="S2095" s="2">
        <f t="shared" si="362"/>
        <v>0</v>
      </c>
      <c r="T2095" s="2">
        <f t="shared" si="358"/>
        <v>-141.75</v>
      </c>
      <c r="U2095" s="2">
        <f t="shared" si="359"/>
        <v>-1.2822368361541037</v>
      </c>
      <c r="V2095" s="2">
        <f t="shared" si="360"/>
        <v>-241.57499999999891</v>
      </c>
      <c r="W2095" s="2">
        <f t="shared" si="361"/>
        <v>-2.1569629747026071</v>
      </c>
      <c r="X2095" t="str">
        <f>IF($T2096&gt;0, "up", "down")</f>
        <v>down</v>
      </c>
    </row>
    <row r="2096" spans="1:24" x14ac:dyDescent="0.2">
      <c r="A2096" s="1">
        <v>41589</v>
      </c>
      <c r="B2096" s="2">
        <v>10786.25</v>
      </c>
      <c r="C2096" s="2">
        <v>10940.5</v>
      </c>
      <c r="D2096" s="2">
        <v>10674.5</v>
      </c>
      <c r="E2096" s="2">
        <v>10758.45</v>
      </c>
      <c r="F2096" s="2">
        <f t="shared" si="352"/>
        <v>10789.924999999999</v>
      </c>
      <c r="G2096" s="2">
        <f>$C2096-$D2096</f>
        <v>266</v>
      </c>
      <c r="H2096" s="2">
        <f>$C2096-MAX($B2096,$E2096)</f>
        <v>154.25</v>
      </c>
      <c r="I2096" s="2">
        <f>MIN($B2096,$E2096)-$D2096</f>
        <v>83.950000000000728</v>
      </c>
      <c r="J2096" s="2">
        <f>$E2096-$B2096</f>
        <v>-27.799999999999272</v>
      </c>
      <c r="K2096" s="2">
        <f>$H2096/$G2096</f>
        <v>0.57988721804511278</v>
      </c>
      <c r="L2096" s="2">
        <f>$I2096/$G2096</f>
        <v>0.31560150375940121</v>
      </c>
      <c r="M2096" s="2">
        <f>ABS($J2096)/$G2096</f>
        <v>0.10451127819548599</v>
      </c>
      <c r="N2096" s="2">
        <f t="shared" si="354"/>
        <v>11145.741959834033</v>
      </c>
      <c r="O2096" s="2">
        <f t="shared" si="355"/>
        <v>11145.741959834033</v>
      </c>
      <c r="P2096" s="2">
        <f t="shared" si="356"/>
        <v>10674.5</v>
      </c>
      <c r="Q2096" s="2">
        <f t="shared" si="357"/>
        <v>10789.924999999999</v>
      </c>
      <c r="R2096" s="2">
        <f t="shared" si="353"/>
        <v>10938.977229917018</v>
      </c>
      <c r="S2096" s="2">
        <f t="shared" si="362"/>
        <v>0</v>
      </c>
      <c r="T2096" s="2">
        <f t="shared" si="358"/>
        <v>-154.69999999999891</v>
      </c>
      <c r="U2096" s="2">
        <f t="shared" si="359"/>
        <v>-1.4175558844146641</v>
      </c>
      <c r="V2096" s="2">
        <f t="shared" si="360"/>
        <v>-168.27500000000146</v>
      </c>
      <c r="W2096" s="2">
        <f t="shared" si="361"/>
        <v>-1.5356080378164427</v>
      </c>
      <c r="X2096" t="str">
        <f>IF($T2097&gt;0, "up", "down")</f>
        <v>down</v>
      </c>
    </row>
    <row r="2097" spans="1:24" x14ac:dyDescent="0.2">
      <c r="A2097" s="1">
        <v>41590</v>
      </c>
      <c r="B2097" s="2">
        <v>10755.65</v>
      </c>
      <c r="C2097" s="2">
        <v>10860.35</v>
      </c>
      <c r="D2097" s="2">
        <v>10543.15</v>
      </c>
      <c r="E2097" s="2">
        <v>10583.05</v>
      </c>
      <c r="F2097" s="2">
        <f t="shared" si="352"/>
        <v>10685.55</v>
      </c>
      <c r="G2097" s="2">
        <f>$C2097-$D2097</f>
        <v>317.20000000000073</v>
      </c>
      <c r="H2097" s="2">
        <f>$C2097-MAX($B2097,$E2097)</f>
        <v>104.70000000000073</v>
      </c>
      <c r="I2097" s="2">
        <f>MIN($B2097,$E2097)-$D2097</f>
        <v>39.899999999999636</v>
      </c>
      <c r="J2097" s="2">
        <f>$E2097-$B2097</f>
        <v>-172.60000000000036</v>
      </c>
      <c r="K2097" s="2">
        <f>$H2097/$G2097</f>
        <v>0.33007566204287669</v>
      </c>
      <c r="L2097" s="2">
        <f>$I2097/$G2097</f>
        <v>0.12578814627994811</v>
      </c>
      <c r="M2097" s="2">
        <f>ABS($J2097)/$G2097</f>
        <v>0.5441361916771752</v>
      </c>
      <c r="N2097" s="2">
        <f t="shared" si="354"/>
        <v>10967.833479917015</v>
      </c>
      <c r="O2097" s="2">
        <f t="shared" si="355"/>
        <v>10967.833479917015</v>
      </c>
      <c r="P2097" s="2">
        <f t="shared" si="356"/>
        <v>10543.15</v>
      </c>
      <c r="Q2097" s="2">
        <f t="shared" si="357"/>
        <v>10685.55</v>
      </c>
      <c r="R2097" s="2">
        <f t="shared" si="353"/>
        <v>10791.091739958509</v>
      </c>
      <c r="S2097" s="2">
        <f t="shared" si="362"/>
        <v>0</v>
      </c>
      <c r="T2097" s="2">
        <f t="shared" si="358"/>
        <v>-175.40000000000146</v>
      </c>
      <c r="U2097" s="2">
        <f t="shared" si="359"/>
        <v>-1.6303463788928836</v>
      </c>
      <c r="V2097" s="2">
        <f t="shared" si="360"/>
        <v>-104.375</v>
      </c>
      <c r="W2097" s="2">
        <f t="shared" si="361"/>
        <v>-0.96733758575708373</v>
      </c>
      <c r="X2097" t="str">
        <f>IF($T2098&gt;0, "up", "down")</f>
        <v>down</v>
      </c>
    </row>
    <row r="2098" spans="1:24" x14ac:dyDescent="0.2">
      <c r="A2098" s="1">
        <v>41591</v>
      </c>
      <c r="B2098" s="2">
        <v>10469.1</v>
      </c>
      <c r="C2098" s="2">
        <v>10652.3</v>
      </c>
      <c r="D2098" s="2">
        <v>10412.049999999999</v>
      </c>
      <c r="E2098" s="2">
        <v>10523.35</v>
      </c>
      <c r="F2098" s="2">
        <f t="shared" si="352"/>
        <v>10514.2</v>
      </c>
      <c r="G2098" s="2">
        <f>$C2098-$D2098</f>
        <v>240.25</v>
      </c>
      <c r="H2098" s="2">
        <f>$C2098-MAX($B2098,$E2098)</f>
        <v>128.94999999999891</v>
      </c>
      <c r="I2098" s="2">
        <f>MIN($B2098,$E2098)-$D2098</f>
        <v>57.050000000001091</v>
      </c>
      <c r="J2098" s="2">
        <f>$E2098-$B2098</f>
        <v>54.25</v>
      </c>
      <c r="K2098" s="2">
        <f>$H2098/$G2098</f>
        <v>0.53673257023932952</v>
      </c>
      <c r="L2098" s="2">
        <f>$I2098/$G2098</f>
        <v>0.23746097814776729</v>
      </c>
      <c r="M2098" s="2">
        <f>ABS($J2098)/$G2098</f>
        <v>0.22580645161290322</v>
      </c>
      <c r="N2098" s="2">
        <f t="shared" si="354"/>
        <v>10826.691739958507</v>
      </c>
      <c r="O2098" s="2">
        <f t="shared" si="355"/>
        <v>10826.691739958507</v>
      </c>
      <c r="P2098" s="2">
        <f t="shared" si="356"/>
        <v>10412.049999999999</v>
      </c>
      <c r="Q2098" s="2">
        <f t="shared" si="357"/>
        <v>10514.2</v>
      </c>
      <c r="R2098" s="2">
        <f t="shared" si="353"/>
        <v>10644.908369979254</v>
      </c>
      <c r="S2098" s="2">
        <f t="shared" si="362"/>
        <v>0</v>
      </c>
      <c r="T2098" s="2">
        <f t="shared" si="358"/>
        <v>-59.699999999998909</v>
      </c>
      <c r="U2098" s="2">
        <f t="shared" si="359"/>
        <v>-0.56410959033547903</v>
      </c>
      <c r="V2098" s="2">
        <f t="shared" si="360"/>
        <v>-171.34999999999854</v>
      </c>
      <c r="W2098" s="2">
        <f t="shared" si="361"/>
        <v>-1.6035674345260522</v>
      </c>
      <c r="X2098" t="str">
        <f>IF($T2099&gt;0, "up", "down")</f>
        <v>up</v>
      </c>
    </row>
    <row r="2099" spans="1:24" x14ac:dyDescent="0.2">
      <c r="A2099" s="1">
        <v>41592</v>
      </c>
      <c r="B2099" s="2">
        <v>10660.65</v>
      </c>
      <c r="C2099" s="2">
        <v>10891.9</v>
      </c>
      <c r="D2099" s="2">
        <v>10660.65</v>
      </c>
      <c r="E2099" s="2">
        <v>10811.2</v>
      </c>
      <c r="F2099" s="2">
        <f t="shared" si="352"/>
        <v>10756.099999999999</v>
      </c>
      <c r="G2099" s="2">
        <f>$C2099-$D2099</f>
        <v>231.25</v>
      </c>
      <c r="H2099" s="2">
        <f>$C2099-MAX($B2099,$E2099)</f>
        <v>80.699999999998909</v>
      </c>
      <c r="I2099" s="2">
        <f>MIN($B2099,$E2099)-$D2099</f>
        <v>0</v>
      </c>
      <c r="J2099" s="2">
        <f>$E2099-$B2099</f>
        <v>150.55000000000109</v>
      </c>
      <c r="K2099" s="2">
        <f>$H2099/$G2099</f>
        <v>0.34897297297296825</v>
      </c>
      <c r="L2099" s="2">
        <f>$I2099/$G2099</f>
        <v>0</v>
      </c>
      <c r="M2099" s="2">
        <f>ABS($J2099)/$G2099</f>
        <v>0.65102702702703175</v>
      </c>
      <c r="N2099" s="2">
        <f t="shared" si="354"/>
        <v>10670.445869979254</v>
      </c>
      <c r="O2099" s="2">
        <f t="shared" si="355"/>
        <v>10891.9</v>
      </c>
      <c r="P2099" s="2">
        <f t="shared" si="356"/>
        <v>10660.65</v>
      </c>
      <c r="Q2099" s="2">
        <f t="shared" si="357"/>
        <v>10756.099999999999</v>
      </c>
      <c r="R2099" s="2">
        <f t="shared" si="353"/>
        <v>10744.773967494813</v>
      </c>
      <c r="S2099" s="2">
        <f t="shared" si="362"/>
        <v>0.21172158553641024</v>
      </c>
      <c r="T2099" s="2">
        <f t="shared" si="358"/>
        <v>287.85000000000036</v>
      </c>
      <c r="U2099" s="2">
        <f t="shared" si="359"/>
        <v>2.7353456836463708</v>
      </c>
      <c r="V2099" s="2">
        <f t="shared" si="360"/>
        <v>241.89999999999782</v>
      </c>
      <c r="W2099" s="2">
        <f t="shared" si="361"/>
        <v>2.3006981035171274</v>
      </c>
      <c r="X2099" t="str">
        <f>IF($T2100&gt;0, "up", "down")</f>
        <v>up</v>
      </c>
    </row>
    <row r="2100" spans="1:24" x14ac:dyDescent="0.2">
      <c r="A2100" s="1">
        <v>41596</v>
      </c>
      <c r="B2100" s="2">
        <v>10962.25</v>
      </c>
      <c r="C2100" s="2">
        <v>11156.6</v>
      </c>
      <c r="D2100" s="2">
        <v>10962.25</v>
      </c>
      <c r="E2100" s="2">
        <v>11142.3</v>
      </c>
      <c r="F2100" s="2">
        <f t="shared" si="352"/>
        <v>11055.849999999999</v>
      </c>
      <c r="G2100" s="2">
        <f>$C2100-$D2100</f>
        <v>194.35000000000036</v>
      </c>
      <c r="H2100" s="2">
        <f>$C2100-MAX($B2100,$E2100)</f>
        <v>14.300000000001091</v>
      </c>
      <c r="I2100" s="2">
        <f>MIN($B2100,$E2100)-$D2100</f>
        <v>0</v>
      </c>
      <c r="J2100" s="2">
        <f>$E2100-$B2100</f>
        <v>180.04999999999927</v>
      </c>
      <c r="K2100" s="2">
        <f>$H2100/$G2100</f>
        <v>7.3578595317731227E-2</v>
      </c>
      <c r="L2100" s="2">
        <f>$I2100/$G2100</f>
        <v>0</v>
      </c>
      <c r="M2100" s="2">
        <f>ABS($J2100)/$G2100</f>
        <v>0.92642140468226875</v>
      </c>
      <c r="N2100" s="2">
        <f t="shared" si="354"/>
        <v>10713.272934989625</v>
      </c>
      <c r="O2100" s="2">
        <f t="shared" si="355"/>
        <v>11156.6</v>
      </c>
      <c r="P2100" s="2">
        <f t="shared" si="356"/>
        <v>10713.272934989625</v>
      </c>
      <c r="Q2100" s="2">
        <f t="shared" si="357"/>
        <v>11055.849999999999</v>
      </c>
      <c r="R2100" s="2">
        <f t="shared" si="353"/>
        <v>10909.748967494812</v>
      </c>
      <c r="S2100" s="2">
        <f t="shared" si="362"/>
        <v>0.90060742090001666</v>
      </c>
      <c r="T2100" s="2">
        <f t="shared" si="358"/>
        <v>331.09999999999854</v>
      </c>
      <c r="U2100" s="2">
        <f t="shared" si="359"/>
        <v>3.0625647476690703</v>
      </c>
      <c r="V2100" s="2">
        <f t="shared" si="360"/>
        <v>299.75</v>
      </c>
      <c r="W2100" s="2">
        <f t="shared" si="361"/>
        <v>2.7867907512946144</v>
      </c>
      <c r="X2100" t="str">
        <f>IF($T2101&gt;0, "up", "down")</f>
        <v>up</v>
      </c>
    </row>
    <row r="2101" spans="1:24" x14ac:dyDescent="0.2">
      <c r="A2101" s="1">
        <v>41597</v>
      </c>
      <c r="B2101" s="2">
        <v>11159.05</v>
      </c>
      <c r="C2101" s="2">
        <v>11207.7</v>
      </c>
      <c r="D2101" s="2">
        <v>11107.35</v>
      </c>
      <c r="E2101" s="2">
        <v>11187.85</v>
      </c>
      <c r="F2101" s="2">
        <f t="shared" si="352"/>
        <v>11165.487499999999</v>
      </c>
      <c r="G2101" s="2">
        <f>$C2101-$D2101</f>
        <v>100.35000000000036</v>
      </c>
      <c r="H2101" s="2">
        <f>$C2101-MAX($B2101,$E2101)</f>
        <v>19.850000000000364</v>
      </c>
      <c r="I2101" s="2">
        <f>MIN($B2101,$E2101)-$D2101</f>
        <v>51.699999999998909</v>
      </c>
      <c r="J2101" s="2">
        <f>$E2101-$B2101</f>
        <v>28.800000000001091</v>
      </c>
      <c r="K2101" s="2">
        <f>$H2101/$G2101</f>
        <v>0.19780767314399891</v>
      </c>
      <c r="L2101" s="2">
        <f>$I2101/$G2101</f>
        <v>0.51519681116092397</v>
      </c>
      <c r="M2101" s="2">
        <f>ABS($J2101)/$G2101</f>
        <v>0.28699551569507709</v>
      </c>
      <c r="N2101" s="2">
        <f t="shared" si="354"/>
        <v>10884.561467494812</v>
      </c>
      <c r="O2101" s="2">
        <f t="shared" si="355"/>
        <v>11207.7</v>
      </c>
      <c r="P2101" s="2">
        <f t="shared" si="356"/>
        <v>10884.561467494812</v>
      </c>
      <c r="Q2101" s="2">
        <f t="shared" si="357"/>
        <v>11165.487499999999</v>
      </c>
      <c r="R2101" s="2">
        <f t="shared" si="353"/>
        <v>11035.577608747408</v>
      </c>
      <c r="S2101" s="2">
        <f t="shared" si="362"/>
        <v>1</v>
      </c>
      <c r="T2101" s="2">
        <f t="shared" si="358"/>
        <v>45.550000000001091</v>
      </c>
      <c r="U2101" s="2">
        <f t="shared" si="359"/>
        <v>0.40880249140663139</v>
      </c>
      <c r="V2101" s="2">
        <f t="shared" si="360"/>
        <v>109.63750000000073</v>
      </c>
      <c r="W2101" s="2">
        <f t="shared" si="361"/>
        <v>0.991669568599436</v>
      </c>
      <c r="X2101" t="str">
        <f>IF($T2102&gt;0, "up", "down")</f>
        <v>down</v>
      </c>
    </row>
    <row r="2102" spans="1:24" x14ac:dyDescent="0.2">
      <c r="A2102" s="1">
        <v>41598</v>
      </c>
      <c r="B2102" s="2">
        <v>11127.35</v>
      </c>
      <c r="C2102" s="2">
        <v>11156.5</v>
      </c>
      <c r="D2102" s="2">
        <v>10905.55</v>
      </c>
      <c r="E2102" s="2">
        <v>10967.15</v>
      </c>
      <c r="F2102" s="2">
        <f t="shared" si="352"/>
        <v>11039.137499999999</v>
      </c>
      <c r="G2102" s="2">
        <f>$C2102-$D2102</f>
        <v>250.95000000000073</v>
      </c>
      <c r="H2102" s="2">
        <f>$C2102-MAX($B2102,$E2102)</f>
        <v>29.149999999999636</v>
      </c>
      <c r="I2102" s="2">
        <f>MIN($B2102,$E2102)-$D2102</f>
        <v>61.600000000000364</v>
      </c>
      <c r="J2102" s="2">
        <f>$E2102-$B2102</f>
        <v>-160.20000000000073</v>
      </c>
      <c r="K2102" s="2">
        <f>$H2102/$G2102</f>
        <v>0.11615859733014366</v>
      </c>
      <c r="L2102" s="2">
        <f>$I2102/$G2102</f>
        <v>0.24546722454672321</v>
      </c>
      <c r="M2102" s="2">
        <f>ABS($J2102)/$G2102</f>
        <v>0.63837417812313313</v>
      </c>
      <c r="N2102" s="2">
        <f t="shared" si="354"/>
        <v>11025.024483747406</v>
      </c>
      <c r="O2102" s="2">
        <f t="shared" si="355"/>
        <v>11156.5</v>
      </c>
      <c r="P2102" s="2">
        <f t="shared" si="356"/>
        <v>10905.55</v>
      </c>
      <c r="Q2102" s="2">
        <f t="shared" si="357"/>
        <v>11039.137499999999</v>
      </c>
      <c r="R2102" s="2">
        <f t="shared" si="353"/>
        <v>11031.55299593685</v>
      </c>
      <c r="S2102" s="2">
        <f t="shared" si="362"/>
        <v>0.98969815790143201</v>
      </c>
      <c r="T2102" s="2">
        <f t="shared" si="358"/>
        <v>-220.70000000000073</v>
      </c>
      <c r="U2102" s="2">
        <f t="shared" si="359"/>
        <v>-1.9726757151731631</v>
      </c>
      <c r="V2102" s="2">
        <f t="shared" si="360"/>
        <v>-126.35000000000036</v>
      </c>
      <c r="W2102" s="2">
        <f t="shared" si="361"/>
        <v>-1.1316120321660865</v>
      </c>
      <c r="X2102" t="str">
        <f>IF($T2103&gt;0, "up", "down")</f>
        <v>down</v>
      </c>
    </row>
    <row r="2103" spans="1:24" x14ac:dyDescent="0.2">
      <c r="A2103" s="1">
        <v>41599</v>
      </c>
      <c r="B2103" s="2">
        <v>10866.3</v>
      </c>
      <c r="C2103" s="2">
        <v>10866.3</v>
      </c>
      <c r="D2103" s="2">
        <v>10657.85</v>
      </c>
      <c r="E2103" s="2">
        <v>10706.9</v>
      </c>
      <c r="F2103" s="2">
        <f t="shared" si="352"/>
        <v>10774.3375</v>
      </c>
      <c r="G2103" s="2">
        <f>$C2103-$D2103</f>
        <v>208.44999999999891</v>
      </c>
      <c r="H2103" s="2">
        <f>$C2103-MAX($B2103,$E2103)</f>
        <v>0</v>
      </c>
      <c r="I2103" s="2">
        <f>MIN($B2103,$E2103)-$D2103</f>
        <v>49.049999999999272</v>
      </c>
      <c r="J2103" s="2">
        <f>$E2103-$B2103</f>
        <v>-159.39999999999964</v>
      </c>
      <c r="K2103" s="2">
        <f>$H2103/$G2103</f>
        <v>0</v>
      </c>
      <c r="L2103" s="2">
        <f>$I2103/$G2103</f>
        <v>0.23530822739265786</v>
      </c>
      <c r="M2103" s="2">
        <f>ABS($J2103)/$G2103</f>
        <v>0.76469177260734211</v>
      </c>
      <c r="N2103" s="2">
        <f t="shared" si="354"/>
        <v>11032.080991873703</v>
      </c>
      <c r="O2103" s="2">
        <f t="shared" si="355"/>
        <v>11032.080991873703</v>
      </c>
      <c r="P2103" s="2">
        <f t="shared" si="356"/>
        <v>10657.85</v>
      </c>
      <c r="Q2103" s="2">
        <f t="shared" si="357"/>
        <v>10774.3375</v>
      </c>
      <c r="R2103" s="2">
        <f t="shared" si="353"/>
        <v>10874.087370936852</v>
      </c>
      <c r="S2103" s="2">
        <f t="shared" si="362"/>
        <v>0.44467601191319167</v>
      </c>
      <c r="T2103" s="2">
        <f t="shared" si="358"/>
        <v>-260.25</v>
      </c>
      <c r="U2103" s="2">
        <f t="shared" si="359"/>
        <v>-2.3729957190336597</v>
      </c>
      <c r="V2103" s="2">
        <f t="shared" si="360"/>
        <v>-264.79999999999927</v>
      </c>
      <c r="W2103" s="2">
        <f t="shared" si="361"/>
        <v>-2.398738126053773</v>
      </c>
      <c r="X2103" t="str">
        <f>IF($T2104&gt;0, "up", "down")</f>
        <v>down</v>
      </c>
    </row>
    <row r="2104" spans="1:24" x14ac:dyDescent="0.2">
      <c r="A2104" s="1">
        <v>41600</v>
      </c>
      <c r="B2104" s="2">
        <v>10796.45</v>
      </c>
      <c r="C2104" s="2">
        <v>10820</v>
      </c>
      <c r="D2104" s="2">
        <v>10630.55</v>
      </c>
      <c r="E2104" s="2">
        <v>10677.35</v>
      </c>
      <c r="F2104" s="2">
        <f t="shared" si="352"/>
        <v>10731.0875</v>
      </c>
      <c r="G2104" s="2">
        <f>$C2104-$D2104</f>
        <v>189.45000000000073</v>
      </c>
      <c r="H2104" s="2">
        <f>$C2104-MAX($B2104,$E2104)</f>
        <v>23.549999999999272</v>
      </c>
      <c r="I2104" s="2">
        <f>MIN($B2104,$E2104)-$D2104</f>
        <v>46.800000000001091</v>
      </c>
      <c r="J2104" s="2">
        <f>$E2104-$B2104</f>
        <v>-119.10000000000036</v>
      </c>
      <c r="K2104" s="2">
        <f>$H2104/$G2104</f>
        <v>0.12430720506729576</v>
      </c>
      <c r="L2104" s="2">
        <f>$I2104/$G2104</f>
        <v>0.2470308788598623</v>
      </c>
      <c r="M2104" s="2">
        <f>ABS($J2104)/$G2104</f>
        <v>0.62866191607284194</v>
      </c>
      <c r="N2104" s="2">
        <f t="shared" si="354"/>
        <v>10903.20924593685</v>
      </c>
      <c r="O2104" s="2">
        <f t="shared" si="355"/>
        <v>10903.20924593685</v>
      </c>
      <c r="P2104" s="2">
        <f t="shared" si="356"/>
        <v>10630.55</v>
      </c>
      <c r="Q2104" s="2">
        <f t="shared" si="357"/>
        <v>10731.0875</v>
      </c>
      <c r="R2104" s="2">
        <f t="shared" si="353"/>
        <v>10792.013997968425</v>
      </c>
      <c r="S2104" s="2">
        <f t="shared" si="362"/>
        <v>0</v>
      </c>
      <c r="T2104" s="2">
        <f t="shared" si="358"/>
        <v>-29.549999999999272</v>
      </c>
      <c r="U2104" s="2">
        <f t="shared" si="359"/>
        <v>-0.27599024927849586</v>
      </c>
      <c r="V2104" s="2">
        <f t="shared" si="360"/>
        <v>-43.25</v>
      </c>
      <c r="W2104" s="2">
        <f t="shared" si="361"/>
        <v>-0.40141679244779549</v>
      </c>
      <c r="X2104" t="str">
        <f>IF($T2105&gt;0, "up", "down")</f>
        <v>up</v>
      </c>
    </row>
    <row r="2105" spans="1:24" x14ac:dyDescent="0.2">
      <c r="A2105" s="1">
        <v>41603</v>
      </c>
      <c r="B2105" s="2">
        <v>10780.6</v>
      </c>
      <c r="C2105" s="2">
        <v>11097.95</v>
      </c>
      <c r="D2105" s="2">
        <v>10780.6</v>
      </c>
      <c r="E2105" s="2">
        <v>11083.4</v>
      </c>
      <c r="F2105" s="2">
        <f t="shared" si="352"/>
        <v>10935.637500000001</v>
      </c>
      <c r="G2105" s="2">
        <f>$C2105-$D2105</f>
        <v>317.35000000000036</v>
      </c>
      <c r="H2105" s="2">
        <f>$C2105-MAX($B2105,$E2105)</f>
        <v>14.550000000001091</v>
      </c>
      <c r="I2105" s="2">
        <f>MIN($B2105,$E2105)-$D2105</f>
        <v>0</v>
      </c>
      <c r="J2105" s="2">
        <f>$E2105-$B2105</f>
        <v>302.79999999999927</v>
      </c>
      <c r="K2105" s="2">
        <f>$H2105/$G2105</f>
        <v>4.5848432330238144E-2</v>
      </c>
      <c r="L2105" s="2">
        <f>$I2105/$G2105</f>
        <v>0</v>
      </c>
      <c r="M2105" s="2">
        <f>ABS($J2105)/$G2105</f>
        <v>0.95415156766976184</v>
      </c>
      <c r="N2105" s="2">
        <f t="shared" si="354"/>
        <v>10817.148372968426</v>
      </c>
      <c r="O2105" s="2">
        <f t="shared" si="355"/>
        <v>11097.95</v>
      </c>
      <c r="P2105" s="2">
        <f t="shared" si="356"/>
        <v>10780.6</v>
      </c>
      <c r="Q2105" s="2">
        <f t="shared" si="357"/>
        <v>10935.637500000001</v>
      </c>
      <c r="R2105" s="2">
        <f t="shared" si="353"/>
        <v>10907.833968242106</v>
      </c>
      <c r="S2105" s="2">
        <f t="shared" si="362"/>
        <v>0.47552247194586222</v>
      </c>
      <c r="T2105" s="2">
        <f t="shared" si="358"/>
        <v>406.04999999999927</v>
      </c>
      <c r="U2105" s="2">
        <f t="shared" si="359"/>
        <v>3.8029098980552218</v>
      </c>
      <c r="V2105" s="2">
        <f t="shared" si="360"/>
        <v>204.55000000000109</v>
      </c>
      <c r="W2105" s="2">
        <f t="shared" si="361"/>
        <v>1.9061441815659514</v>
      </c>
      <c r="X2105" t="str">
        <f>IF($T2106&gt;0, "up", "down")</f>
        <v>down</v>
      </c>
    </row>
    <row r="2106" spans="1:24" x14ac:dyDescent="0.2">
      <c r="A2106" s="1">
        <v>41604</v>
      </c>
      <c r="B2106" s="2">
        <v>11040.65</v>
      </c>
      <c r="C2106" s="2">
        <v>11133.4</v>
      </c>
      <c r="D2106" s="2">
        <v>10893.3</v>
      </c>
      <c r="E2106" s="2">
        <v>10909.35</v>
      </c>
      <c r="F2106" s="2">
        <f t="shared" si="352"/>
        <v>10994.174999999999</v>
      </c>
      <c r="G2106" s="2">
        <f>$C2106-$D2106</f>
        <v>240.10000000000036</v>
      </c>
      <c r="H2106" s="2">
        <f>$C2106-MAX($B2106,$E2106)</f>
        <v>92.75</v>
      </c>
      <c r="I2106" s="2">
        <f>MIN($B2106,$E2106)-$D2106</f>
        <v>16.050000000001091</v>
      </c>
      <c r="J2106" s="2">
        <f>$E2106-$B2106</f>
        <v>-131.29999999999927</v>
      </c>
      <c r="K2106" s="2">
        <f>$H2106/$G2106</f>
        <v>0.3862973760932939</v>
      </c>
      <c r="L2106" s="2">
        <f>$I2106/$G2106</f>
        <v>6.6847147022078585E-2</v>
      </c>
      <c r="M2106" s="2">
        <f>ABS($J2106)/$G2106</f>
        <v>0.54685547688462754</v>
      </c>
      <c r="N2106" s="2">
        <f t="shared" si="354"/>
        <v>10876.392936484213</v>
      </c>
      <c r="O2106" s="2">
        <f t="shared" si="355"/>
        <v>11133.4</v>
      </c>
      <c r="P2106" s="2">
        <f t="shared" si="356"/>
        <v>10876.392936484213</v>
      </c>
      <c r="Q2106" s="2">
        <f t="shared" si="357"/>
        <v>10994.174999999999</v>
      </c>
      <c r="R2106" s="2">
        <f t="shared" si="353"/>
        <v>10970.090218242105</v>
      </c>
      <c r="S2106" s="2">
        <f t="shared" si="362"/>
        <v>0.74341222842200017</v>
      </c>
      <c r="T2106" s="2">
        <f t="shared" si="358"/>
        <v>-174.04999999999927</v>
      </c>
      <c r="U2106" s="2">
        <f t="shared" si="359"/>
        <v>-1.5703664940361195</v>
      </c>
      <c r="V2106" s="2">
        <f t="shared" si="360"/>
        <v>58.537499999998545</v>
      </c>
      <c r="W2106" s="2">
        <f t="shared" si="361"/>
        <v>0.53529115243623016</v>
      </c>
      <c r="X2106" t="str">
        <f>IF($T2107&gt;0, "up", "down")</f>
        <v>down</v>
      </c>
    </row>
    <row r="2107" spans="1:24" x14ac:dyDescent="0.2">
      <c r="A2107" s="1">
        <v>41605</v>
      </c>
      <c r="B2107" s="2">
        <v>10941.6</v>
      </c>
      <c r="C2107" s="2">
        <v>10961.35</v>
      </c>
      <c r="D2107" s="2">
        <v>10827.75</v>
      </c>
      <c r="E2107" s="2">
        <v>10899.3</v>
      </c>
      <c r="F2107" s="2">
        <f t="shared" si="352"/>
        <v>10907.5</v>
      </c>
      <c r="G2107" s="2">
        <f>$C2107-$D2107</f>
        <v>133.60000000000036</v>
      </c>
      <c r="H2107" s="2">
        <f>$C2107-MAX($B2107,$E2107)</f>
        <v>19.75</v>
      </c>
      <c r="I2107" s="2">
        <f>MIN($B2107,$E2107)-$D2107</f>
        <v>71.549999999999272</v>
      </c>
      <c r="J2107" s="2">
        <f>$E2107-$B2107</f>
        <v>-42.300000000001091</v>
      </c>
      <c r="K2107" s="2">
        <f>$H2107/$G2107</f>
        <v>0.14782934131736486</v>
      </c>
      <c r="L2107" s="2">
        <f>$I2107/$G2107</f>
        <v>0.53555389221556193</v>
      </c>
      <c r="M2107" s="2">
        <f>ABS($J2107)/$G2107</f>
        <v>0.31661676646707315</v>
      </c>
      <c r="N2107" s="2">
        <f t="shared" si="354"/>
        <v>10935.283968242107</v>
      </c>
      <c r="O2107" s="2">
        <f t="shared" si="355"/>
        <v>10961.35</v>
      </c>
      <c r="P2107" s="2">
        <f t="shared" si="356"/>
        <v>10827.75</v>
      </c>
      <c r="Q2107" s="2">
        <f t="shared" si="357"/>
        <v>10907.5</v>
      </c>
      <c r="R2107" s="2">
        <f t="shared" si="353"/>
        <v>10907.970992060527</v>
      </c>
      <c r="S2107" s="2">
        <f t="shared" si="362"/>
        <v>0.65116495573576116</v>
      </c>
      <c r="T2107" s="2">
        <f t="shared" si="358"/>
        <v>-10.050000000001091</v>
      </c>
      <c r="U2107" s="2">
        <f t="shared" si="359"/>
        <v>-9.2122812083223024E-2</v>
      </c>
      <c r="V2107" s="2">
        <f t="shared" si="360"/>
        <v>-86.674999999999272</v>
      </c>
      <c r="W2107" s="2">
        <f t="shared" si="361"/>
        <v>-0.78837202427648534</v>
      </c>
      <c r="X2107" t="str">
        <f>IF($T2108&gt;0, "up", "down")</f>
        <v>up</v>
      </c>
    </row>
    <row r="2108" spans="1:24" x14ac:dyDescent="0.2">
      <c r="A2108" s="1">
        <v>41606</v>
      </c>
      <c r="B2108" s="2">
        <v>10994.25</v>
      </c>
      <c r="C2108" s="2">
        <v>11062.15</v>
      </c>
      <c r="D2108" s="2">
        <v>10843</v>
      </c>
      <c r="E2108" s="2">
        <v>10906.75</v>
      </c>
      <c r="F2108" s="2">
        <f t="shared" si="352"/>
        <v>10951.5375</v>
      </c>
      <c r="G2108" s="2">
        <f>$C2108-$D2108</f>
        <v>219.14999999999964</v>
      </c>
      <c r="H2108" s="2">
        <f>$C2108-MAX($B2108,$E2108)</f>
        <v>67.899999999999636</v>
      </c>
      <c r="I2108" s="2">
        <f>MIN($B2108,$E2108)-$D2108</f>
        <v>63.75</v>
      </c>
      <c r="J2108" s="2">
        <f>$E2108-$B2108</f>
        <v>-87.5</v>
      </c>
      <c r="K2108" s="2">
        <f>$H2108/$G2108</f>
        <v>0.30983344741044833</v>
      </c>
      <c r="L2108" s="2">
        <f>$I2108/$G2108</f>
        <v>0.29089664613278626</v>
      </c>
      <c r="M2108" s="2">
        <f>ABS($J2108)/$G2108</f>
        <v>0.39926990645676541</v>
      </c>
      <c r="N2108" s="2">
        <f t="shared" si="354"/>
        <v>10921.391984121054</v>
      </c>
      <c r="O2108" s="2">
        <f t="shared" si="355"/>
        <v>11062.15</v>
      </c>
      <c r="P2108" s="2">
        <f t="shared" si="356"/>
        <v>10843</v>
      </c>
      <c r="Q2108" s="2">
        <f t="shared" si="357"/>
        <v>10951.5375</v>
      </c>
      <c r="R2108" s="2">
        <f t="shared" si="353"/>
        <v>10944.519871030263</v>
      </c>
      <c r="S2108" s="2">
        <f t="shared" si="362"/>
        <v>0.8564078506802103</v>
      </c>
      <c r="T2108" s="2">
        <f t="shared" si="358"/>
        <v>7.4500000000007276</v>
      </c>
      <c r="U2108" s="2">
        <f t="shared" si="359"/>
        <v>6.8353013496286266E-2</v>
      </c>
      <c r="V2108" s="2">
        <f t="shared" si="360"/>
        <v>44.037500000000364</v>
      </c>
      <c r="W2108" s="2">
        <f t="shared" si="361"/>
        <v>0.40373596149438795</v>
      </c>
      <c r="X2108" t="str">
        <f>IF($T2109&gt;0, "up", "down")</f>
        <v>up</v>
      </c>
    </row>
    <row r="2109" spans="1:24" x14ac:dyDescent="0.2">
      <c r="A2109" s="1">
        <v>41607</v>
      </c>
      <c r="B2109" s="2">
        <v>10941.6</v>
      </c>
      <c r="C2109" s="2">
        <v>11186.15</v>
      </c>
      <c r="D2109" s="2">
        <v>10941.6</v>
      </c>
      <c r="E2109" s="2">
        <v>11153.95</v>
      </c>
      <c r="F2109" s="2">
        <f t="shared" si="352"/>
        <v>11055.825000000001</v>
      </c>
      <c r="G2109" s="2">
        <f>$C2109-$D2109</f>
        <v>244.54999999999927</v>
      </c>
      <c r="H2109" s="2">
        <f>$C2109-MAX($B2109,$E2109)</f>
        <v>32.199999999998909</v>
      </c>
      <c r="I2109" s="2">
        <f>MIN($B2109,$E2109)-$D2109</f>
        <v>0</v>
      </c>
      <c r="J2109" s="2">
        <f>$E2109-$B2109</f>
        <v>212.35000000000036</v>
      </c>
      <c r="K2109" s="2">
        <f>$H2109/$G2109</f>
        <v>0.13167041504804336</v>
      </c>
      <c r="L2109" s="2">
        <f>$I2109/$G2109</f>
        <v>0</v>
      </c>
      <c r="M2109" s="2">
        <f>ABS($J2109)/$G2109</f>
        <v>0.86832958495195667</v>
      </c>
      <c r="N2109" s="2">
        <f t="shared" si="354"/>
        <v>10936.464742060527</v>
      </c>
      <c r="O2109" s="2">
        <f t="shared" si="355"/>
        <v>11186.15</v>
      </c>
      <c r="P2109" s="2">
        <f t="shared" si="356"/>
        <v>10936.464742060527</v>
      </c>
      <c r="Q2109" s="2">
        <f t="shared" si="357"/>
        <v>11055.825000000001</v>
      </c>
      <c r="R2109" s="2">
        <f t="shared" si="353"/>
        <v>11028.726121030264</v>
      </c>
      <c r="S2109" s="2">
        <f t="shared" si="362"/>
        <v>1</v>
      </c>
      <c r="T2109" s="2">
        <f t="shared" si="358"/>
        <v>247.20000000000073</v>
      </c>
      <c r="U2109" s="2">
        <f t="shared" si="359"/>
        <v>2.2664863501959864</v>
      </c>
      <c r="V2109" s="2">
        <f t="shared" si="360"/>
        <v>104.28750000000036</v>
      </c>
      <c r="W2109" s="2">
        <f t="shared" si="361"/>
        <v>0.95226355203550517</v>
      </c>
      <c r="X2109" t="str">
        <f>IF($T2110&gt;0, "up", "down")</f>
        <v>up</v>
      </c>
    </row>
    <row r="2110" spans="1:24" x14ac:dyDescent="0.2">
      <c r="A2110" s="1">
        <v>41610</v>
      </c>
      <c r="B2110" s="2">
        <v>11180.3</v>
      </c>
      <c r="C2110" s="2">
        <v>11347.45</v>
      </c>
      <c r="D2110" s="2">
        <v>11180.3</v>
      </c>
      <c r="E2110" s="2">
        <v>11284.35</v>
      </c>
      <c r="F2110" s="2">
        <f t="shared" si="352"/>
        <v>11248.1</v>
      </c>
      <c r="G2110" s="2">
        <f>$C2110-$D2110</f>
        <v>167.15000000000146</v>
      </c>
      <c r="H2110" s="2">
        <f>$C2110-MAX($B2110,$E2110)</f>
        <v>63.100000000000364</v>
      </c>
      <c r="I2110" s="2">
        <f>MIN($B2110,$E2110)-$D2110</f>
        <v>0</v>
      </c>
      <c r="J2110" s="2">
        <f>$E2110-$B2110</f>
        <v>104.05000000000109</v>
      </c>
      <c r="K2110" s="2">
        <f>$H2110/$G2110</f>
        <v>0.37750523481902371</v>
      </c>
      <c r="L2110" s="2">
        <f>$I2110/$G2110</f>
        <v>0</v>
      </c>
      <c r="M2110" s="2">
        <f>ABS($J2110)/$G2110</f>
        <v>0.62249476518097624</v>
      </c>
      <c r="N2110" s="2">
        <f t="shared" si="354"/>
        <v>10996.144871030265</v>
      </c>
      <c r="O2110" s="2">
        <f t="shared" si="355"/>
        <v>11347.45</v>
      </c>
      <c r="P2110" s="2">
        <f t="shared" si="356"/>
        <v>10996.144871030265</v>
      </c>
      <c r="Q2110" s="2">
        <f t="shared" si="357"/>
        <v>11248.1</v>
      </c>
      <c r="R2110" s="2">
        <f t="shared" si="353"/>
        <v>11146.959935515131</v>
      </c>
      <c r="S2110" s="2">
        <f t="shared" si="362"/>
        <v>1</v>
      </c>
      <c r="T2110" s="2">
        <f t="shared" si="358"/>
        <v>130.39999999999964</v>
      </c>
      <c r="U2110" s="2">
        <f t="shared" si="359"/>
        <v>1.1690925636209559</v>
      </c>
      <c r="V2110" s="2">
        <f t="shared" si="360"/>
        <v>192.27499999999964</v>
      </c>
      <c r="W2110" s="2">
        <f t="shared" si="361"/>
        <v>1.7391284684770212</v>
      </c>
      <c r="X2110" t="str">
        <f>IF($T2111&gt;0, "up", "down")</f>
        <v>down</v>
      </c>
    </row>
    <row r="2111" spans="1:24" x14ac:dyDescent="0.2">
      <c r="A2111" s="1">
        <v>41611</v>
      </c>
      <c r="B2111" s="2">
        <v>11250.7</v>
      </c>
      <c r="C2111" s="2">
        <v>11310.7</v>
      </c>
      <c r="D2111" s="2">
        <v>11174.5</v>
      </c>
      <c r="E2111" s="2">
        <v>11211.3</v>
      </c>
      <c r="F2111" s="2">
        <f t="shared" si="352"/>
        <v>11236.8</v>
      </c>
      <c r="G2111" s="2">
        <f>$C2111-$D2111</f>
        <v>136.20000000000073</v>
      </c>
      <c r="H2111" s="2">
        <f>$C2111-MAX($B2111,$E2111)</f>
        <v>60</v>
      </c>
      <c r="I2111" s="2">
        <f>MIN($B2111,$E2111)-$D2111</f>
        <v>36.799999999999272</v>
      </c>
      <c r="J2111" s="2">
        <f>$E2111-$B2111</f>
        <v>-39.400000000001455</v>
      </c>
      <c r="K2111" s="2">
        <f>$H2111/$G2111</f>
        <v>0.44052863436123113</v>
      </c>
      <c r="L2111" s="2">
        <f>$I2111/$G2111</f>
        <v>0.27019089574154975</v>
      </c>
      <c r="M2111" s="2">
        <f>ABS($J2111)/$G2111</f>
        <v>0.28928046989721912</v>
      </c>
      <c r="N2111" s="2">
        <f t="shared" si="354"/>
        <v>11122.122435515132</v>
      </c>
      <c r="O2111" s="2">
        <f t="shared" si="355"/>
        <v>11310.7</v>
      </c>
      <c r="P2111" s="2">
        <f t="shared" si="356"/>
        <v>11122.122435515132</v>
      </c>
      <c r="Q2111" s="2">
        <f t="shared" si="357"/>
        <v>11236.8</v>
      </c>
      <c r="R2111" s="2">
        <f t="shared" si="353"/>
        <v>11197.936217757568</v>
      </c>
      <c r="S2111" s="2">
        <f t="shared" si="362"/>
        <v>1</v>
      </c>
      <c r="T2111" s="2">
        <f t="shared" si="358"/>
        <v>-73.050000000001091</v>
      </c>
      <c r="U2111" s="2">
        <f t="shared" si="359"/>
        <v>-0.64735673742839495</v>
      </c>
      <c r="V2111" s="2">
        <f t="shared" si="360"/>
        <v>-11.300000000001091</v>
      </c>
      <c r="W2111" s="2">
        <f t="shared" si="361"/>
        <v>-0.10046141126057814</v>
      </c>
      <c r="X2111" t="str">
        <f>IF($T2112&gt;0, "up", "down")</f>
        <v>down</v>
      </c>
    </row>
    <row r="2112" spans="1:24" x14ac:dyDescent="0.2">
      <c r="A2112" s="1">
        <v>41612</v>
      </c>
      <c r="B2112" s="2">
        <v>11158.7</v>
      </c>
      <c r="C2112" s="2">
        <v>11216.05</v>
      </c>
      <c r="D2112" s="2">
        <v>11107.75</v>
      </c>
      <c r="E2112" s="2">
        <v>11156.75</v>
      </c>
      <c r="F2112" s="2">
        <f t="shared" si="352"/>
        <v>11159.8125</v>
      </c>
      <c r="G2112" s="2">
        <f>$C2112-$D2112</f>
        <v>108.29999999999927</v>
      </c>
      <c r="H2112" s="2">
        <f>$C2112-MAX($B2112,$E2112)</f>
        <v>57.349999999998545</v>
      </c>
      <c r="I2112" s="2">
        <f>MIN($B2112,$E2112)-$D2112</f>
        <v>49</v>
      </c>
      <c r="J2112" s="2">
        <f>$E2112-$B2112</f>
        <v>-1.9500000000007276</v>
      </c>
      <c r="K2112" s="2">
        <f>$H2112/$G2112</f>
        <v>0.52954755309324963</v>
      </c>
      <c r="L2112" s="2">
        <f>$I2112/$G2112</f>
        <v>0.45244690674053861</v>
      </c>
      <c r="M2112" s="2">
        <f>ABS($J2112)/$G2112</f>
        <v>1.8005540166211826E-2</v>
      </c>
      <c r="N2112" s="2">
        <f t="shared" si="354"/>
        <v>11179.461217757565</v>
      </c>
      <c r="O2112" s="2">
        <f t="shared" si="355"/>
        <v>11216.05</v>
      </c>
      <c r="P2112" s="2">
        <f t="shared" si="356"/>
        <v>11107.75</v>
      </c>
      <c r="Q2112" s="2">
        <f t="shared" si="357"/>
        <v>11159.8125</v>
      </c>
      <c r="R2112" s="2">
        <f t="shared" si="353"/>
        <v>11165.768429439391</v>
      </c>
      <c r="S2112" s="2">
        <f t="shared" si="362"/>
        <v>0.87306348334035666</v>
      </c>
      <c r="T2112" s="2">
        <f t="shared" si="358"/>
        <v>-54.549999999999272</v>
      </c>
      <c r="U2112" s="2">
        <f t="shared" si="359"/>
        <v>-0.48656266445460628</v>
      </c>
      <c r="V2112" s="2">
        <f t="shared" si="360"/>
        <v>-76.987499999999272</v>
      </c>
      <c r="W2112" s="2">
        <f t="shared" si="361"/>
        <v>-0.68513722768047203</v>
      </c>
      <c r="X2112" t="str">
        <f>IF($T2113&gt;0, "up", "down")</f>
        <v>up</v>
      </c>
    </row>
    <row r="2113" spans="1:24" x14ac:dyDescent="0.2">
      <c r="A2113" s="1">
        <v>41613</v>
      </c>
      <c r="B2113" s="2">
        <v>11469.35</v>
      </c>
      <c r="C2113" s="2">
        <v>11685.55</v>
      </c>
      <c r="D2113" s="2">
        <v>11469.35</v>
      </c>
      <c r="E2113" s="2">
        <v>11665.1</v>
      </c>
      <c r="F2113" s="2">
        <f t="shared" si="352"/>
        <v>11572.3375</v>
      </c>
      <c r="G2113" s="2">
        <f>$C2113-$D2113</f>
        <v>216.19999999999891</v>
      </c>
      <c r="H2113" s="2">
        <f>$C2113-MAX($B2113,$E2113)</f>
        <v>20.449999999998909</v>
      </c>
      <c r="I2113" s="2">
        <f>MIN($B2113,$E2113)-$D2113</f>
        <v>0</v>
      </c>
      <c r="J2113" s="2">
        <f>$E2113-$B2113</f>
        <v>195.75</v>
      </c>
      <c r="K2113" s="2">
        <f>$H2113/$G2113</f>
        <v>9.4588344125804871E-2</v>
      </c>
      <c r="L2113" s="2">
        <f>$I2113/$G2113</f>
        <v>0</v>
      </c>
      <c r="M2113" s="2">
        <f>ABS($J2113)/$G2113</f>
        <v>0.90541165587419514</v>
      </c>
      <c r="N2113" s="2">
        <f t="shared" si="354"/>
        <v>11169.636858878783</v>
      </c>
      <c r="O2113" s="2">
        <f t="shared" si="355"/>
        <v>11685.55</v>
      </c>
      <c r="P2113" s="2">
        <f t="shared" si="356"/>
        <v>11169.636858878783</v>
      </c>
      <c r="Q2113" s="2">
        <f t="shared" si="357"/>
        <v>11572.3375</v>
      </c>
      <c r="R2113" s="2">
        <f t="shared" si="353"/>
        <v>11399.290304439392</v>
      </c>
      <c r="S2113" s="2">
        <f t="shared" si="362"/>
        <v>1</v>
      </c>
      <c r="T2113" s="2">
        <f t="shared" si="358"/>
        <v>508.35000000000036</v>
      </c>
      <c r="U2113" s="2">
        <f t="shared" si="359"/>
        <v>4.5564344455150501</v>
      </c>
      <c r="V2113" s="2">
        <f t="shared" si="360"/>
        <v>412.52499999999964</v>
      </c>
      <c r="W2113" s="2">
        <f t="shared" si="361"/>
        <v>3.696522679032463</v>
      </c>
      <c r="X2113" t="str">
        <f>IF($T2114&gt;0, "up", "down")</f>
        <v>up</v>
      </c>
    </row>
    <row r="2114" spans="1:24" x14ac:dyDescent="0.2">
      <c r="A2114" s="1">
        <v>41614</v>
      </c>
      <c r="B2114" s="2">
        <v>11648.35</v>
      </c>
      <c r="C2114" s="2">
        <v>11770.65</v>
      </c>
      <c r="D2114" s="2">
        <v>11579.5</v>
      </c>
      <c r="E2114" s="2">
        <v>11720.2</v>
      </c>
      <c r="F2114" s="2">
        <f t="shared" si="352"/>
        <v>11679.674999999999</v>
      </c>
      <c r="G2114" s="2">
        <f>$C2114-$D2114</f>
        <v>191.14999999999964</v>
      </c>
      <c r="H2114" s="2">
        <f>$C2114-MAX($B2114,$E2114)</f>
        <v>50.449999999998909</v>
      </c>
      <c r="I2114" s="2">
        <f>MIN($B2114,$E2114)-$D2114</f>
        <v>68.850000000000364</v>
      </c>
      <c r="J2114" s="2">
        <f>$E2114-$B2114</f>
        <v>71.850000000000364</v>
      </c>
      <c r="K2114" s="2">
        <f>$H2114/$G2114</f>
        <v>0.26392885168715147</v>
      </c>
      <c r="L2114" s="2">
        <f>$I2114/$G2114</f>
        <v>0.36018833376929371</v>
      </c>
      <c r="M2114" s="2">
        <f>ABS($J2114)/$G2114</f>
        <v>0.37588281454355482</v>
      </c>
      <c r="N2114" s="2">
        <f t="shared" si="354"/>
        <v>11370.987179439391</v>
      </c>
      <c r="O2114" s="2">
        <f t="shared" si="355"/>
        <v>11770.65</v>
      </c>
      <c r="P2114" s="2">
        <f t="shared" si="356"/>
        <v>11370.987179439391</v>
      </c>
      <c r="Q2114" s="2">
        <f t="shared" si="357"/>
        <v>11679.674999999999</v>
      </c>
      <c r="R2114" s="2">
        <f t="shared" si="353"/>
        <v>11548.074839719695</v>
      </c>
      <c r="S2114" s="2">
        <f t="shared" si="362"/>
        <v>1</v>
      </c>
      <c r="T2114" s="2">
        <f t="shared" si="358"/>
        <v>55.100000000000364</v>
      </c>
      <c r="U2114" s="2">
        <f t="shared" si="359"/>
        <v>0.47234914402791539</v>
      </c>
      <c r="V2114" s="2">
        <f t="shared" si="360"/>
        <v>107.33749999999964</v>
      </c>
      <c r="W2114" s="2">
        <f t="shared" si="361"/>
        <v>0.92753516737650998</v>
      </c>
      <c r="X2114" t="str">
        <f>IF($T2115&gt;0, "up", "down")</f>
        <v>up</v>
      </c>
    </row>
    <row r="2115" spans="1:24" x14ac:dyDescent="0.2">
      <c r="A2115" s="1">
        <v>41617</v>
      </c>
      <c r="B2115" s="2">
        <v>12206.95</v>
      </c>
      <c r="C2115" s="2">
        <v>12225.95</v>
      </c>
      <c r="D2115" s="2">
        <v>12007.3</v>
      </c>
      <c r="E2115" s="2">
        <v>12065.9</v>
      </c>
      <c r="F2115" s="2">
        <f t="shared" ref="F2115:F2178" si="363">AVERAGE($B2115:$E2115)</f>
        <v>12126.525</v>
      </c>
      <c r="G2115" s="2">
        <f>$C2115-$D2115</f>
        <v>218.65000000000146</v>
      </c>
      <c r="H2115" s="2">
        <f>$C2115-MAX($B2115,$E2115)</f>
        <v>19</v>
      </c>
      <c r="I2115" s="2">
        <f>MIN($B2115,$E2115)-$D2115</f>
        <v>58.600000000000364</v>
      </c>
      <c r="J2115" s="2">
        <f>$E2115-$B2115</f>
        <v>-141.05000000000109</v>
      </c>
      <c r="K2115" s="2">
        <f>$H2115/$G2115</f>
        <v>8.689686713926309E-2</v>
      </c>
      <c r="L2115" s="2">
        <f>$I2115/$G2115</f>
        <v>0.26800823233478149</v>
      </c>
      <c r="M2115" s="2">
        <f>ABS($J2115)/$G2115</f>
        <v>0.64509490052595542</v>
      </c>
      <c r="N2115" s="2">
        <f t="shared" si="354"/>
        <v>11525.331089719695</v>
      </c>
      <c r="O2115" s="2">
        <f t="shared" si="355"/>
        <v>12225.95</v>
      </c>
      <c r="P2115" s="2">
        <f t="shared" si="356"/>
        <v>11525.331089719695</v>
      </c>
      <c r="Q2115" s="2">
        <f t="shared" si="357"/>
        <v>12126.525</v>
      </c>
      <c r="R2115" s="2">
        <f t="shared" ref="R2115:R2178" si="364">AVERAGE($N2115:$Q2115)</f>
        <v>11850.784294859848</v>
      </c>
      <c r="S2115" s="2">
        <f t="shared" si="362"/>
        <v>1</v>
      </c>
      <c r="T2115" s="2">
        <f t="shared" si="358"/>
        <v>345.69999999999891</v>
      </c>
      <c r="U2115" s="2">
        <f t="shared" si="359"/>
        <v>2.9496083684578669</v>
      </c>
      <c r="V2115" s="2">
        <f t="shared" si="360"/>
        <v>446.85000000000036</v>
      </c>
      <c r="W2115" s="2">
        <f t="shared" si="361"/>
        <v>3.8258770042830847</v>
      </c>
      <c r="X2115" t="str">
        <f>IF($T2116&gt;0, "up", "down")</f>
        <v>down</v>
      </c>
    </row>
    <row r="2116" spans="1:24" x14ac:dyDescent="0.2">
      <c r="A2116" s="1">
        <v>41618</v>
      </c>
      <c r="B2116" s="2">
        <v>12041</v>
      </c>
      <c r="C2116" s="2">
        <v>12067.45</v>
      </c>
      <c r="D2116" s="2">
        <v>11774.95</v>
      </c>
      <c r="E2116" s="2">
        <v>11843.45</v>
      </c>
      <c r="F2116" s="2">
        <f t="shared" si="363"/>
        <v>11931.712500000001</v>
      </c>
      <c r="G2116" s="2">
        <f>$C2116-$D2116</f>
        <v>292.5</v>
      </c>
      <c r="H2116" s="2">
        <f>$C2116-MAX($B2116,$E2116)</f>
        <v>26.450000000000728</v>
      </c>
      <c r="I2116" s="2">
        <f>MIN($B2116,$E2116)-$D2116</f>
        <v>68.5</v>
      </c>
      <c r="J2116" s="2">
        <f>$E2116-$B2116</f>
        <v>-197.54999999999927</v>
      </c>
      <c r="K2116" s="2">
        <f>$H2116/$G2116</f>
        <v>9.0427350427352921E-2</v>
      </c>
      <c r="L2116" s="2">
        <f>$I2116/$G2116</f>
        <v>0.23418803418803419</v>
      </c>
      <c r="M2116" s="2">
        <f>ABS($J2116)/$G2116</f>
        <v>0.67538461538461292</v>
      </c>
      <c r="N2116" s="2">
        <f t="shared" ref="N2116:N2179" si="365">AVERAGE($N2115,$Q2115)</f>
        <v>11825.928044859847</v>
      </c>
      <c r="O2116" s="2">
        <f t="shared" ref="O2116:O2179" si="366">MAX($N2116,$C2116,$Q2116)</f>
        <v>12067.45</v>
      </c>
      <c r="P2116" s="2">
        <f t="shared" ref="P2116:P2179" si="367">MIN($N2116,$D2116,$Q2116)</f>
        <v>11774.95</v>
      </c>
      <c r="Q2116" s="2">
        <f t="shared" ref="Q2116:Q2179" si="368">AVERAGE($B2116:$E2116)</f>
        <v>11931.712500000001</v>
      </c>
      <c r="R2116" s="2">
        <f t="shared" si="364"/>
        <v>11900.010136214963</v>
      </c>
      <c r="S2116" s="2">
        <f t="shared" si="362"/>
        <v>1</v>
      </c>
      <c r="T2116" s="2">
        <f t="shared" ref="T2116:T2179" si="369">$E2116-$E2115</f>
        <v>-222.44999999999891</v>
      </c>
      <c r="U2116" s="2">
        <f t="shared" ref="U2116:U2179" si="370">($T2116/$E2115)*100</f>
        <v>-1.8436254237147576</v>
      </c>
      <c r="V2116" s="2">
        <f t="shared" ref="V2116:V2179" si="371">$F2116-$F2115</f>
        <v>-194.81249999999818</v>
      </c>
      <c r="W2116" s="2">
        <f t="shared" ref="W2116:W2179" si="372">($V2116/$F2115)*100</f>
        <v>-1.606498976417384</v>
      </c>
      <c r="X2116" t="str">
        <f>IF($T2117&gt;0, "up", "down")</f>
        <v>down</v>
      </c>
    </row>
    <row r="2117" spans="1:24" x14ac:dyDescent="0.2">
      <c r="A2117" s="1">
        <v>41619</v>
      </c>
      <c r="B2117" s="2">
        <v>11747.45</v>
      </c>
      <c r="C2117" s="2">
        <v>11877.75</v>
      </c>
      <c r="D2117" s="2">
        <v>11687.6</v>
      </c>
      <c r="E2117" s="2">
        <v>11784.35</v>
      </c>
      <c r="F2117" s="2">
        <f t="shared" si="363"/>
        <v>11774.2875</v>
      </c>
      <c r="G2117" s="2">
        <f>$C2117-$D2117</f>
        <v>190.14999999999964</v>
      </c>
      <c r="H2117" s="2">
        <f>$C2117-MAX($B2117,$E2117)</f>
        <v>93.399999999999636</v>
      </c>
      <c r="I2117" s="2">
        <f>MIN($B2117,$E2117)-$D2117</f>
        <v>59.850000000000364</v>
      </c>
      <c r="J2117" s="2">
        <f>$E2117-$B2117</f>
        <v>36.899999999999636</v>
      </c>
      <c r="K2117" s="2">
        <f>$H2117/$G2117</f>
        <v>0.4911911648698386</v>
      </c>
      <c r="L2117" s="2">
        <f>$I2117/$G2117</f>
        <v>0.31475151196424128</v>
      </c>
      <c r="M2117" s="2">
        <f>ABS($J2117)/$G2117</f>
        <v>0.19405732316592009</v>
      </c>
      <c r="N2117" s="2">
        <f t="shared" si="365"/>
        <v>11878.820272429924</v>
      </c>
      <c r="O2117" s="2">
        <f t="shared" si="366"/>
        <v>11878.820272429924</v>
      </c>
      <c r="P2117" s="2">
        <f t="shared" si="367"/>
        <v>11687.6</v>
      </c>
      <c r="Q2117" s="2">
        <f t="shared" si="368"/>
        <v>11774.2875</v>
      </c>
      <c r="R2117" s="2">
        <f t="shared" si="364"/>
        <v>11804.882011214962</v>
      </c>
      <c r="S2117" s="2">
        <f t="shared" si="362"/>
        <v>0.81001726122435957</v>
      </c>
      <c r="T2117" s="2">
        <f t="shared" si="369"/>
        <v>-59.100000000000364</v>
      </c>
      <c r="U2117" s="2">
        <f t="shared" si="370"/>
        <v>-0.49901000130874329</v>
      </c>
      <c r="V2117" s="2">
        <f t="shared" si="371"/>
        <v>-157.42500000000109</v>
      </c>
      <c r="W2117" s="2">
        <f t="shared" si="372"/>
        <v>-1.3193831145361663</v>
      </c>
      <c r="X2117" t="str">
        <f>IF($T2118&gt;0, "up", "down")</f>
        <v>down</v>
      </c>
    </row>
    <row r="2118" spans="1:24" x14ac:dyDescent="0.2">
      <c r="A2118" s="1">
        <v>41620</v>
      </c>
      <c r="B2118" s="2">
        <v>11736.25</v>
      </c>
      <c r="C2118" s="2">
        <v>11781.7</v>
      </c>
      <c r="D2118" s="2">
        <v>11622.7</v>
      </c>
      <c r="E2118" s="2">
        <v>11635.5</v>
      </c>
      <c r="F2118" s="2">
        <f t="shared" si="363"/>
        <v>11694.0375</v>
      </c>
      <c r="G2118" s="2">
        <f>$C2118-$D2118</f>
        <v>159</v>
      </c>
      <c r="H2118" s="2">
        <f>$C2118-MAX($B2118,$E2118)</f>
        <v>45.450000000000728</v>
      </c>
      <c r="I2118" s="2">
        <f>MIN($B2118,$E2118)-$D2118</f>
        <v>12.799999999999272</v>
      </c>
      <c r="J2118" s="2">
        <f>$E2118-$B2118</f>
        <v>-100.75</v>
      </c>
      <c r="K2118" s="2">
        <f>$H2118/$G2118</f>
        <v>0.28584905660377818</v>
      </c>
      <c r="L2118" s="2">
        <f>$I2118/$G2118</f>
        <v>8.0503144654083481E-2</v>
      </c>
      <c r="M2118" s="2">
        <f>ABS($J2118)/$G2118</f>
        <v>0.63364779874213839</v>
      </c>
      <c r="N2118" s="2">
        <f t="shared" si="365"/>
        <v>11826.553886214962</v>
      </c>
      <c r="O2118" s="2">
        <f t="shared" si="366"/>
        <v>11826.553886214962</v>
      </c>
      <c r="P2118" s="2">
        <f t="shared" si="367"/>
        <v>11622.7</v>
      </c>
      <c r="Q2118" s="2">
        <f t="shared" si="368"/>
        <v>11694.0375</v>
      </c>
      <c r="R2118" s="2">
        <f t="shared" si="364"/>
        <v>11742.46131810748</v>
      </c>
      <c r="S2118" s="2">
        <f t="shared" si="362"/>
        <v>0.55233584219478404</v>
      </c>
      <c r="T2118" s="2">
        <f t="shared" si="369"/>
        <v>-148.85000000000036</v>
      </c>
      <c r="U2118" s="2">
        <f t="shared" si="370"/>
        <v>-1.2631159122055977</v>
      </c>
      <c r="V2118" s="2">
        <f t="shared" si="371"/>
        <v>-80.25</v>
      </c>
      <c r="W2118" s="2">
        <f t="shared" si="372"/>
        <v>-0.68156990391138317</v>
      </c>
      <c r="X2118" t="str">
        <f>IF($T2119&gt;0, "up", "down")</f>
        <v>down</v>
      </c>
    </row>
    <row r="2119" spans="1:24" x14ac:dyDescent="0.2">
      <c r="A2119" s="1">
        <v>41621</v>
      </c>
      <c r="B2119" s="2">
        <v>11483.85</v>
      </c>
      <c r="C2119" s="2">
        <v>11534.35</v>
      </c>
      <c r="D2119" s="2">
        <v>11349.85</v>
      </c>
      <c r="E2119" s="2">
        <v>11366.9</v>
      </c>
      <c r="F2119" s="2">
        <f t="shared" si="363"/>
        <v>11433.737500000001</v>
      </c>
      <c r="G2119" s="2">
        <f>$C2119-$D2119</f>
        <v>184.5</v>
      </c>
      <c r="H2119" s="2">
        <f>$C2119-MAX($B2119,$E2119)</f>
        <v>50.5</v>
      </c>
      <c r="I2119" s="2">
        <f>MIN($B2119,$E2119)-$D2119</f>
        <v>17.049999999999272</v>
      </c>
      <c r="J2119" s="2">
        <f>$E2119-$B2119</f>
        <v>-116.95000000000073</v>
      </c>
      <c r="K2119" s="2">
        <f>$H2119/$G2119</f>
        <v>0.27371273712737126</v>
      </c>
      <c r="L2119" s="2">
        <f>$I2119/$G2119</f>
        <v>9.2411924119237251E-2</v>
      </c>
      <c r="M2119" s="2">
        <f>ABS($J2119)/$G2119</f>
        <v>0.63387533875339153</v>
      </c>
      <c r="N2119" s="2">
        <f t="shared" si="365"/>
        <v>11760.29569310748</v>
      </c>
      <c r="O2119" s="2">
        <f t="shared" si="366"/>
        <v>11760.29569310748</v>
      </c>
      <c r="P2119" s="2">
        <f t="shared" si="367"/>
        <v>11349.85</v>
      </c>
      <c r="Q2119" s="2">
        <f t="shared" si="368"/>
        <v>11433.737500000001</v>
      </c>
      <c r="R2119" s="2">
        <f t="shared" si="364"/>
        <v>11576.044721553741</v>
      </c>
      <c r="S2119" s="2">
        <f t="shared" ref="S2119:S2182" si="373">($R2119-MIN($R2115:$R2119))/(MAX($R2115:$R2119) - MIN($R2115:$R2119))</f>
        <v>0</v>
      </c>
      <c r="T2119" s="2">
        <f t="shared" si="369"/>
        <v>-268.60000000000036</v>
      </c>
      <c r="U2119" s="2">
        <f t="shared" si="370"/>
        <v>-2.3084525804649596</v>
      </c>
      <c r="V2119" s="2">
        <f t="shared" si="371"/>
        <v>-260.29999999999927</v>
      </c>
      <c r="W2119" s="2">
        <f t="shared" si="372"/>
        <v>-2.2259206882139662</v>
      </c>
      <c r="X2119" t="str">
        <f>IF($T2120&gt;0, "up", "down")</f>
        <v>up</v>
      </c>
    </row>
    <row r="2120" spans="1:24" x14ac:dyDescent="0.2">
      <c r="A2120" s="1">
        <v>41624</v>
      </c>
      <c r="B2120" s="2">
        <v>11347.2</v>
      </c>
      <c r="C2120" s="2">
        <v>11440.85</v>
      </c>
      <c r="D2120" s="2">
        <v>11309.7</v>
      </c>
      <c r="E2120" s="2">
        <v>11372.95</v>
      </c>
      <c r="F2120" s="2">
        <f t="shared" si="363"/>
        <v>11367.674999999999</v>
      </c>
      <c r="G2120" s="2">
        <f>$C2120-$D2120</f>
        <v>131.14999999999964</v>
      </c>
      <c r="H2120" s="2">
        <f>$C2120-MAX($B2120,$E2120)</f>
        <v>67.899999999999636</v>
      </c>
      <c r="I2120" s="2">
        <f>MIN($B2120,$E2120)-$D2120</f>
        <v>37.5</v>
      </c>
      <c r="J2120" s="2">
        <f>$E2120-$B2120</f>
        <v>25.75</v>
      </c>
      <c r="K2120" s="2">
        <f>$H2120/$G2120</f>
        <v>0.51772779260388735</v>
      </c>
      <c r="L2120" s="2">
        <f>$I2120/$G2120</f>
        <v>0.28593213877239881</v>
      </c>
      <c r="M2120" s="2">
        <f>ABS($J2120)/$G2120</f>
        <v>0.19634006862371384</v>
      </c>
      <c r="N2120" s="2">
        <f t="shared" si="365"/>
        <v>11597.016596553742</v>
      </c>
      <c r="O2120" s="2">
        <f t="shared" si="366"/>
        <v>11597.016596553742</v>
      </c>
      <c r="P2120" s="2">
        <f t="shared" si="367"/>
        <v>11309.7</v>
      </c>
      <c r="Q2120" s="2">
        <f t="shared" si="368"/>
        <v>11367.674999999999</v>
      </c>
      <c r="R2120" s="2">
        <f t="shared" si="364"/>
        <v>11467.852048276873</v>
      </c>
      <c r="S2120" s="2">
        <f t="shared" si="373"/>
        <v>0</v>
      </c>
      <c r="T2120" s="2">
        <f t="shared" si="369"/>
        <v>6.0500000000010914</v>
      </c>
      <c r="U2120" s="2">
        <f t="shared" si="370"/>
        <v>5.3224713862188383E-2</v>
      </c>
      <c r="V2120" s="2">
        <f t="shared" si="371"/>
        <v>-66.062500000001819</v>
      </c>
      <c r="W2120" s="2">
        <f t="shared" si="372"/>
        <v>-0.57778569780880318</v>
      </c>
      <c r="X2120" t="str">
        <f>IF($T2121&gt;0, "up", "down")</f>
        <v>down</v>
      </c>
    </row>
    <row r="2121" spans="1:24" x14ac:dyDescent="0.2">
      <c r="A2121" s="1">
        <v>41625</v>
      </c>
      <c r="B2121" s="2">
        <v>11412.7</v>
      </c>
      <c r="C2121" s="2">
        <v>11418.1</v>
      </c>
      <c r="D2121" s="2">
        <v>11178</v>
      </c>
      <c r="E2121" s="2">
        <v>11208.65</v>
      </c>
      <c r="F2121" s="2">
        <f t="shared" si="363"/>
        <v>11304.362500000001</v>
      </c>
      <c r="G2121" s="2">
        <f>$C2121-$D2121</f>
        <v>240.10000000000036</v>
      </c>
      <c r="H2121" s="2">
        <f>$C2121-MAX($B2121,$E2121)</f>
        <v>5.3999999999996362</v>
      </c>
      <c r="I2121" s="2">
        <f>MIN($B2121,$E2121)-$D2121</f>
        <v>30.649999999999636</v>
      </c>
      <c r="J2121" s="2">
        <f>$E2121-$B2121</f>
        <v>-204.05000000000109</v>
      </c>
      <c r="K2121" s="2">
        <f>$H2121/$G2121</f>
        <v>2.2490628904621526E-2</v>
      </c>
      <c r="L2121" s="2">
        <f>$I2121/$G2121</f>
        <v>0.1276551436901274</v>
      </c>
      <c r="M2121" s="2">
        <f>ABS($J2121)/$G2121</f>
        <v>0.84985422740525107</v>
      </c>
      <c r="N2121" s="2">
        <f t="shared" si="365"/>
        <v>11482.34579827687</v>
      </c>
      <c r="O2121" s="2">
        <f t="shared" si="366"/>
        <v>11482.34579827687</v>
      </c>
      <c r="P2121" s="2">
        <f t="shared" si="367"/>
        <v>11178</v>
      </c>
      <c r="Q2121" s="2">
        <f t="shared" si="368"/>
        <v>11304.362500000001</v>
      </c>
      <c r="R2121" s="2">
        <f t="shared" si="364"/>
        <v>11361.763524138436</v>
      </c>
      <c r="S2121" s="2">
        <f t="shared" si="373"/>
        <v>0</v>
      </c>
      <c r="T2121" s="2">
        <f t="shared" si="369"/>
        <v>-164.30000000000109</v>
      </c>
      <c r="U2121" s="2">
        <f t="shared" si="370"/>
        <v>-1.4446559599752138</v>
      </c>
      <c r="V2121" s="2">
        <f t="shared" si="371"/>
        <v>-63.312499999998181</v>
      </c>
      <c r="W2121" s="2">
        <f t="shared" si="372"/>
        <v>-0.55695205923813074</v>
      </c>
      <c r="X2121" t="str">
        <f>IF($T2122&gt;0, "up", "down")</f>
        <v>up</v>
      </c>
    </row>
    <row r="2122" spans="1:24" x14ac:dyDescent="0.2">
      <c r="A2122" s="1">
        <v>41626</v>
      </c>
      <c r="B2122" s="2">
        <v>11129.65</v>
      </c>
      <c r="C2122" s="2">
        <v>11572.3</v>
      </c>
      <c r="D2122" s="2">
        <v>11117.45</v>
      </c>
      <c r="E2122" s="2">
        <v>11357.9</v>
      </c>
      <c r="F2122" s="2">
        <f t="shared" si="363"/>
        <v>11294.324999999999</v>
      </c>
      <c r="G2122" s="2">
        <f>$C2122-$D2122</f>
        <v>454.84999999999854</v>
      </c>
      <c r="H2122" s="2">
        <f>$C2122-MAX($B2122,$E2122)</f>
        <v>214.39999999999964</v>
      </c>
      <c r="I2122" s="2">
        <f>MIN($B2122,$E2122)-$D2122</f>
        <v>12.199999999998909</v>
      </c>
      <c r="J2122" s="2">
        <f>$E2122-$B2122</f>
        <v>228.25</v>
      </c>
      <c r="K2122" s="2">
        <f>$H2122/$G2122</f>
        <v>0.47136418599538382</v>
      </c>
      <c r="L2122" s="2">
        <f>$I2122/$G2122</f>
        <v>2.6822029240406612E-2</v>
      </c>
      <c r="M2122" s="2">
        <f>ABS($J2122)/$G2122</f>
        <v>0.50181378476420957</v>
      </c>
      <c r="N2122" s="2">
        <f t="shared" si="365"/>
        <v>11393.354149138435</v>
      </c>
      <c r="O2122" s="2">
        <f t="shared" si="366"/>
        <v>11572.3</v>
      </c>
      <c r="P2122" s="2">
        <f t="shared" si="367"/>
        <v>11117.45</v>
      </c>
      <c r="Q2122" s="2">
        <f t="shared" si="368"/>
        <v>11294.324999999999</v>
      </c>
      <c r="R2122" s="2">
        <f t="shared" si="364"/>
        <v>11344.357287284609</v>
      </c>
      <c r="S2122" s="2">
        <f t="shared" si="373"/>
        <v>0</v>
      </c>
      <c r="T2122" s="2">
        <f t="shared" si="369"/>
        <v>149.25</v>
      </c>
      <c r="U2122" s="2">
        <f t="shared" si="370"/>
        <v>1.3315608927034033</v>
      </c>
      <c r="V2122" s="2">
        <f t="shared" si="371"/>
        <v>-10.037500000002183</v>
      </c>
      <c r="W2122" s="2">
        <f t="shared" si="372"/>
        <v>-8.8793153970444433E-2</v>
      </c>
      <c r="X2122" t="str">
        <f>IF($T2123&gt;0, "up", "down")</f>
        <v>down</v>
      </c>
    </row>
    <row r="2123" spans="1:24" x14ac:dyDescent="0.2">
      <c r="A2123" s="1">
        <v>41627</v>
      </c>
      <c r="B2123" s="2">
        <v>11505.55</v>
      </c>
      <c r="C2123" s="2">
        <v>11505.55</v>
      </c>
      <c r="D2123" s="2">
        <v>11040.15</v>
      </c>
      <c r="E2123" s="2">
        <v>11087.45</v>
      </c>
      <c r="F2123" s="2">
        <f t="shared" si="363"/>
        <v>11284.674999999999</v>
      </c>
      <c r="G2123" s="2">
        <f>$C2123-$D2123</f>
        <v>465.39999999999964</v>
      </c>
      <c r="H2123" s="2">
        <f>$C2123-MAX($B2123,$E2123)</f>
        <v>0</v>
      </c>
      <c r="I2123" s="2">
        <f>MIN($B2123,$E2123)-$D2123</f>
        <v>47.300000000001091</v>
      </c>
      <c r="J2123" s="2">
        <f>$E2123-$B2123</f>
        <v>-418.09999999999854</v>
      </c>
      <c r="K2123" s="2">
        <f>$H2123/$G2123</f>
        <v>0</v>
      </c>
      <c r="L2123" s="2">
        <f>$I2123/$G2123</f>
        <v>0.10163300386764317</v>
      </c>
      <c r="M2123" s="2">
        <f>ABS($J2123)/$G2123</f>
        <v>0.89836699613235682</v>
      </c>
      <c r="N2123" s="2">
        <f t="shared" si="365"/>
        <v>11343.839574569218</v>
      </c>
      <c r="O2123" s="2">
        <f t="shared" si="366"/>
        <v>11505.55</v>
      </c>
      <c r="P2123" s="2">
        <f t="shared" si="367"/>
        <v>11040.15</v>
      </c>
      <c r="Q2123" s="2">
        <f t="shared" si="368"/>
        <v>11284.674999999999</v>
      </c>
      <c r="R2123" s="2">
        <f t="shared" si="364"/>
        <v>11293.553643642303</v>
      </c>
      <c r="S2123" s="2">
        <f t="shared" si="373"/>
        <v>0</v>
      </c>
      <c r="T2123" s="2">
        <f t="shared" si="369"/>
        <v>-270.44999999999891</v>
      </c>
      <c r="U2123" s="2">
        <f t="shared" si="370"/>
        <v>-2.3811620105829325</v>
      </c>
      <c r="V2123" s="2">
        <f t="shared" si="371"/>
        <v>-9.6499999999996362</v>
      </c>
      <c r="W2123" s="2">
        <f t="shared" si="372"/>
        <v>-8.5441139687406173E-2</v>
      </c>
      <c r="X2123" t="str">
        <f>IF($T2124&gt;0, "up", "down")</f>
        <v>up</v>
      </c>
    </row>
    <row r="2124" spans="1:24" x14ac:dyDescent="0.2">
      <c r="A2124" s="1">
        <v>41628</v>
      </c>
      <c r="B2124" s="2">
        <v>11117.7</v>
      </c>
      <c r="C2124" s="2">
        <v>11318.55</v>
      </c>
      <c r="D2124" s="2">
        <v>11074.55</v>
      </c>
      <c r="E2124" s="2">
        <v>11292.35</v>
      </c>
      <c r="F2124" s="2">
        <f t="shared" si="363"/>
        <v>11200.7875</v>
      </c>
      <c r="G2124" s="2">
        <f>$C2124-$D2124</f>
        <v>244</v>
      </c>
      <c r="H2124" s="2">
        <f>$C2124-MAX($B2124,$E2124)</f>
        <v>26.199999999998909</v>
      </c>
      <c r="I2124" s="2">
        <f>MIN($B2124,$E2124)-$D2124</f>
        <v>43.150000000001455</v>
      </c>
      <c r="J2124" s="2">
        <f>$E2124-$B2124</f>
        <v>174.64999999999964</v>
      </c>
      <c r="K2124" s="2">
        <f>$H2124/$G2124</f>
        <v>0.1073770491803234</v>
      </c>
      <c r="L2124" s="2">
        <f>$I2124/$G2124</f>
        <v>0.17684426229508793</v>
      </c>
      <c r="M2124" s="2">
        <f>ABS($J2124)/$G2124</f>
        <v>0.7157786885245887</v>
      </c>
      <c r="N2124" s="2">
        <f t="shared" si="365"/>
        <v>11314.257287284609</v>
      </c>
      <c r="O2124" s="2">
        <f t="shared" si="366"/>
        <v>11318.55</v>
      </c>
      <c r="P2124" s="2">
        <f t="shared" si="367"/>
        <v>11074.55</v>
      </c>
      <c r="Q2124" s="2">
        <f t="shared" si="368"/>
        <v>11200.7875</v>
      </c>
      <c r="R2124" s="2">
        <f t="shared" si="364"/>
        <v>11227.036196821153</v>
      </c>
      <c r="S2124" s="2">
        <f t="shared" si="373"/>
        <v>0</v>
      </c>
      <c r="T2124" s="2">
        <f t="shared" si="369"/>
        <v>204.89999999999964</v>
      </c>
      <c r="U2124" s="2">
        <f t="shared" si="370"/>
        <v>1.8480353913659104</v>
      </c>
      <c r="V2124" s="2">
        <f t="shared" si="371"/>
        <v>-83.887499999998909</v>
      </c>
      <c r="W2124" s="2">
        <f t="shared" si="372"/>
        <v>-0.74337541843251065</v>
      </c>
      <c r="X2124" t="str">
        <f>IF($T2125&gt;0, "up", "down")</f>
        <v>up</v>
      </c>
    </row>
    <row r="2125" spans="1:24" x14ac:dyDescent="0.2">
      <c r="A2125" s="1">
        <v>41631</v>
      </c>
      <c r="B2125" s="2">
        <v>11258.65</v>
      </c>
      <c r="C2125" s="2">
        <v>11453.45</v>
      </c>
      <c r="D2125" s="2">
        <v>11258.65</v>
      </c>
      <c r="E2125" s="2">
        <v>11378.5</v>
      </c>
      <c r="F2125" s="2">
        <f t="shared" si="363"/>
        <v>11337.3125</v>
      </c>
      <c r="G2125" s="2">
        <f>$C2125-$D2125</f>
        <v>194.80000000000109</v>
      </c>
      <c r="H2125" s="2">
        <f>$C2125-MAX($B2125,$E2125)</f>
        <v>74.950000000000728</v>
      </c>
      <c r="I2125" s="2">
        <f>MIN($B2125,$E2125)-$D2125</f>
        <v>0</v>
      </c>
      <c r="J2125" s="2">
        <f>$E2125-$B2125</f>
        <v>119.85000000000036</v>
      </c>
      <c r="K2125" s="2">
        <f>$H2125/$G2125</f>
        <v>0.38475359342915971</v>
      </c>
      <c r="L2125" s="2">
        <f>$I2125/$G2125</f>
        <v>0</v>
      </c>
      <c r="M2125" s="2">
        <f>ABS($J2125)/$G2125</f>
        <v>0.61524640657084029</v>
      </c>
      <c r="N2125" s="2">
        <f t="shared" si="365"/>
        <v>11257.522393642304</v>
      </c>
      <c r="O2125" s="2">
        <f t="shared" si="366"/>
        <v>11453.45</v>
      </c>
      <c r="P2125" s="2">
        <f t="shared" si="367"/>
        <v>11257.522393642304</v>
      </c>
      <c r="Q2125" s="2">
        <f t="shared" si="368"/>
        <v>11337.3125</v>
      </c>
      <c r="R2125" s="2">
        <f t="shared" si="364"/>
        <v>11326.451821821152</v>
      </c>
      <c r="S2125" s="2">
        <f t="shared" si="373"/>
        <v>0.7379024506726507</v>
      </c>
      <c r="T2125" s="2">
        <f t="shared" si="369"/>
        <v>86.149999999999636</v>
      </c>
      <c r="U2125" s="2">
        <f t="shared" si="370"/>
        <v>0.76290586104752012</v>
      </c>
      <c r="V2125" s="2">
        <f t="shared" si="371"/>
        <v>136.52499999999964</v>
      </c>
      <c r="W2125" s="2">
        <f t="shared" si="372"/>
        <v>1.2188875112575759</v>
      </c>
      <c r="X2125" t="str">
        <f>IF($T2126&gt;0, "up", "down")</f>
        <v>down</v>
      </c>
    </row>
    <row r="2126" spans="1:24" x14ac:dyDescent="0.2">
      <c r="A2126" s="1">
        <v>41632</v>
      </c>
      <c r="B2126" s="2">
        <v>11399.15</v>
      </c>
      <c r="C2126" s="2">
        <v>11405</v>
      </c>
      <c r="D2126" s="2">
        <v>11287.3</v>
      </c>
      <c r="E2126" s="2">
        <v>11330.65</v>
      </c>
      <c r="F2126" s="2">
        <f t="shared" si="363"/>
        <v>11355.525</v>
      </c>
      <c r="G2126" s="2">
        <f>$C2126-$D2126</f>
        <v>117.70000000000073</v>
      </c>
      <c r="H2126" s="2">
        <f>$C2126-MAX($B2126,$E2126)</f>
        <v>5.8500000000003638</v>
      </c>
      <c r="I2126" s="2">
        <f>MIN($B2126,$E2126)-$D2126</f>
        <v>43.350000000000364</v>
      </c>
      <c r="J2126" s="2">
        <f>$E2126-$B2126</f>
        <v>-68.5</v>
      </c>
      <c r="K2126" s="2">
        <f>$H2126/$G2126</f>
        <v>4.970263381478613E-2</v>
      </c>
      <c r="L2126" s="2">
        <f>$I2126/$G2126</f>
        <v>0.36830926083262611</v>
      </c>
      <c r="M2126" s="2">
        <f>ABS($J2126)/$G2126</f>
        <v>0.58198810535258771</v>
      </c>
      <c r="N2126" s="2">
        <f t="shared" si="365"/>
        <v>11297.417446821153</v>
      </c>
      <c r="O2126" s="2">
        <f t="shared" si="366"/>
        <v>11405</v>
      </c>
      <c r="P2126" s="2">
        <f t="shared" si="367"/>
        <v>11287.3</v>
      </c>
      <c r="Q2126" s="2">
        <f t="shared" si="368"/>
        <v>11355.525</v>
      </c>
      <c r="R2126" s="2">
        <f t="shared" si="364"/>
        <v>11336.310611705288</v>
      </c>
      <c r="S2126" s="2">
        <f t="shared" si="373"/>
        <v>0.93141322205978927</v>
      </c>
      <c r="T2126" s="2">
        <f t="shared" si="369"/>
        <v>-47.850000000000364</v>
      </c>
      <c r="U2126" s="2">
        <f t="shared" si="370"/>
        <v>-0.42052994682955014</v>
      </c>
      <c r="V2126" s="2">
        <f t="shared" si="371"/>
        <v>18.212499999999636</v>
      </c>
      <c r="W2126" s="2">
        <f t="shared" si="372"/>
        <v>0.16064212748832349</v>
      </c>
      <c r="X2126" t="str">
        <f>IF($T2127&gt;0, "up", "down")</f>
        <v>up</v>
      </c>
    </row>
    <row r="2127" spans="1:24" x14ac:dyDescent="0.2">
      <c r="A2127" s="1">
        <v>41634</v>
      </c>
      <c r="B2127" s="2">
        <v>11335.8</v>
      </c>
      <c r="C2127" s="2">
        <v>11426.45</v>
      </c>
      <c r="D2127" s="2">
        <v>11317.45</v>
      </c>
      <c r="E2127" s="2">
        <v>11385.75</v>
      </c>
      <c r="F2127" s="2">
        <f t="shared" si="363"/>
        <v>11366.362499999999</v>
      </c>
      <c r="G2127" s="2">
        <f>$C2127-$D2127</f>
        <v>109</v>
      </c>
      <c r="H2127" s="2">
        <f>$C2127-MAX($B2127,$E2127)</f>
        <v>40.700000000000728</v>
      </c>
      <c r="I2127" s="2">
        <f>MIN($B2127,$E2127)-$D2127</f>
        <v>18.349999999998545</v>
      </c>
      <c r="J2127" s="2">
        <f>$E2127-$B2127</f>
        <v>49.950000000000728</v>
      </c>
      <c r="K2127" s="2">
        <f>$H2127/$G2127</f>
        <v>0.37339449541285069</v>
      </c>
      <c r="L2127" s="2">
        <f>$I2127/$G2127</f>
        <v>0.16834862385319765</v>
      </c>
      <c r="M2127" s="2">
        <f>ABS($J2127)/$G2127</f>
        <v>0.45825688073395165</v>
      </c>
      <c r="N2127" s="2">
        <f t="shared" si="365"/>
        <v>11326.471223410575</v>
      </c>
      <c r="O2127" s="2">
        <f t="shared" si="366"/>
        <v>11426.45</v>
      </c>
      <c r="P2127" s="2">
        <f t="shared" si="367"/>
        <v>11317.45</v>
      </c>
      <c r="Q2127" s="2">
        <f t="shared" si="368"/>
        <v>11366.362499999999</v>
      </c>
      <c r="R2127" s="2">
        <f t="shared" si="364"/>
        <v>11359.183430852645</v>
      </c>
      <c r="S2127" s="2">
        <f t="shared" si="373"/>
        <v>1</v>
      </c>
      <c r="T2127" s="2">
        <f t="shared" si="369"/>
        <v>55.100000000000364</v>
      </c>
      <c r="U2127" s="2">
        <f t="shared" si="370"/>
        <v>0.48629160727760867</v>
      </c>
      <c r="V2127" s="2">
        <f t="shared" si="371"/>
        <v>10.837499999999636</v>
      </c>
      <c r="W2127" s="2">
        <f t="shared" si="372"/>
        <v>9.543812373271722E-2</v>
      </c>
      <c r="X2127" t="str">
        <f>IF($T2128&gt;0, "up", "down")</f>
        <v>up</v>
      </c>
    </row>
    <row r="2128" spans="1:24" x14ac:dyDescent="0.2">
      <c r="A2128" s="1">
        <v>41635</v>
      </c>
      <c r="B2128" s="2">
        <v>11409.25</v>
      </c>
      <c r="C2128" s="2">
        <v>11514.45</v>
      </c>
      <c r="D2128" s="2">
        <v>11409.25</v>
      </c>
      <c r="E2128" s="2">
        <v>11459.7</v>
      </c>
      <c r="F2128" s="2">
        <f t="shared" si="363"/>
        <v>11448.162499999999</v>
      </c>
      <c r="G2128" s="2">
        <f>$C2128-$D2128</f>
        <v>105.20000000000073</v>
      </c>
      <c r="H2128" s="2">
        <f>$C2128-MAX($B2128,$E2128)</f>
        <v>54.75</v>
      </c>
      <c r="I2128" s="2">
        <f>MIN($B2128,$E2128)-$D2128</f>
        <v>0</v>
      </c>
      <c r="J2128" s="2">
        <f>$E2128-$B2128</f>
        <v>50.450000000000728</v>
      </c>
      <c r="K2128" s="2">
        <f>$H2128/$G2128</f>
        <v>0.52043726235741083</v>
      </c>
      <c r="L2128" s="2">
        <f>$I2128/$G2128</f>
        <v>0</v>
      </c>
      <c r="M2128" s="2">
        <f>ABS($J2128)/$G2128</f>
        <v>0.47956273764258917</v>
      </c>
      <c r="N2128" s="2">
        <f t="shared" si="365"/>
        <v>11346.416861705287</v>
      </c>
      <c r="O2128" s="2">
        <f t="shared" si="366"/>
        <v>11514.45</v>
      </c>
      <c r="P2128" s="2">
        <f t="shared" si="367"/>
        <v>11346.416861705287</v>
      </c>
      <c r="Q2128" s="2">
        <f t="shared" si="368"/>
        <v>11448.162499999999</v>
      </c>
      <c r="R2128" s="2">
        <f t="shared" si="364"/>
        <v>11413.861555852644</v>
      </c>
      <c r="S2128" s="2">
        <f t="shared" si="373"/>
        <v>1</v>
      </c>
      <c r="T2128" s="2">
        <f t="shared" si="369"/>
        <v>73.950000000000728</v>
      </c>
      <c r="U2128" s="2">
        <f t="shared" si="370"/>
        <v>0.64949608062710606</v>
      </c>
      <c r="V2128" s="2">
        <f t="shared" si="371"/>
        <v>81.799999999999272</v>
      </c>
      <c r="W2128" s="2">
        <f t="shared" si="372"/>
        <v>0.71966735180229624</v>
      </c>
      <c r="X2128" t="str">
        <f>IF($T2129&gt;0, "up", "down")</f>
        <v>down</v>
      </c>
    </row>
    <row r="2129" spans="1:24" x14ac:dyDescent="0.2">
      <c r="A2129" s="1">
        <v>41638</v>
      </c>
      <c r="B2129" s="2">
        <v>11532.6</v>
      </c>
      <c r="C2129" s="2">
        <v>11552.4</v>
      </c>
      <c r="D2129" s="2">
        <v>11355.05</v>
      </c>
      <c r="E2129" s="2">
        <v>11376</v>
      </c>
      <c r="F2129" s="2">
        <f t="shared" si="363"/>
        <v>11454.012500000001</v>
      </c>
      <c r="G2129" s="2">
        <f>$C2129-$D2129</f>
        <v>197.35000000000036</v>
      </c>
      <c r="H2129" s="2">
        <f>$C2129-MAX($B2129,$E2129)</f>
        <v>19.799999999999272</v>
      </c>
      <c r="I2129" s="2">
        <f>MIN($B2129,$E2129)-$D2129</f>
        <v>20.950000000000728</v>
      </c>
      <c r="J2129" s="2">
        <f>$E2129-$B2129</f>
        <v>-156.60000000000036</v>
      </c>
      <c r="K2129" s="2">
        <f>$H2129/$G2129</f>
        <v>0.10032936407397637</v>
      </c>
      <c r="L2129" s="2">
        <f>$I2129/$G2129</f>
        <v>0.10615657461363409</v>
      </c>
      <c r="M2129" s="2">
        <f>ABS($J2129)/$G2129</f>
        <v>0.79351406131238955</v>
      </c>
      <c r="N2129" s="2">
        <f t="shared" si="365"/>
        <v>11397.289680852642</v>
      </c>
      <c r="O2129" s="2">
        <f t="shared" si="366"/>
        <v>11552.4</v>
      </c>
      <c r="P2129" s="2">
        <f t="shared" si="367"/>
        <v>11355.05</v>
      </c>
      <c r="Q2129" s="2">
        <f t="shared" si="368"/>
        <v>11454.012500000001</v>
      </c>
      <c r="R2129" s="2">
        <f t="shared" si="364"/>
        <v>11439.688045213159</v>
      </c>
      <c r="S2129" s="2">
        <f t="shared" si="373"/>
        <v>1</v>
      </c>
      <c r="T2129" s="2">
        <f t="shared" si="369"/>
        <v>-83.700000000000728</v>
      </c>
      <c r="U2129" s="2">
        <f t="shared" si="370"/>
        <v>-0.73038561218880704</v>
      </c>
      <c r="V2129" s="2">
        <f t="shared" si="371"/>
        <v>5.8500000000021828</v>
      </c>
      <c r="W2129" s="2">
        <f t="shared" si="372"/>
        <v>5.1099903587166789E-2</v>
      </c>
      <c r="X2129" t="str">
        <f>IF($T2130&gt;0, "up", "down")</f>
        <v>up</v>
      </c>
    </row>
    <row r="2130" spans="1:24" x14ac:dyDescent="0.2">
      <c r="A2130" s="1">
        <v>41639</v>
      </c>
      <c r="B2130" s="2">
        <v>11410.25</v>
      </c>
      <c r="C2130" s="2">
        <v>11427.85</v>
      </c>
      <c r="D2130" s="2">
        <v>11316.55</v>
      </c>
      <c r="E2130" s="2">
        <v>11385.25</v>
      </c>
      <c r="F2130" s="2">
        <f t="shared" si="363"/>
        <v>11384.974999999999</v>
      </c>
      <c r="G2130" s="2">
        <f>$C2130-$D2130</f>
        <v>111.30000000000109</v>
      </c>
      <c r="H2130" s="2">
        <f>$C2130-MAX($B2130,$E2130)</f>
        <v>17.600000000000364</v>
      </c>
      <c r="I2130" s="2">
        <f>MIN($B2130,$E2130)-$D2130</f>
        <v>68.700000000000728</v>
      </c>
      <c r="J2130" s="2">
        <f>$E2130-$B2130</f>
        <v>-25</v>
      </c>
      <c r="K2130" s="2">
        <f>$H2130/$G2130</f>
        <v>0.15813117699910326</v>
      </c>
      <c r="L2130" s="2">
        <f>$I2130/$G2130</f>
        <v>0.61725067385444787</v>
      </c>
      <c r="M2130" s="2">
        <f>ABS($J2130)/$G2130</f>
        <v>0.22461814914644884</v>
      </c>
      <c r="N2130" s="2">
        <f t="shared" si="365"/>
        <v>11425.651090426321</v>
      </c>
      <c r="O2130" s="2">
        <f t="shared" si="366"/>
        <v>11427.85</v>
      </c>
      <c r="P2130" s="2">
        <f t="shared" si="367"/>
        <v>11316.55</v>
      </c>
      <c r="Q2130" s="2">
        <f t="shared" si="368"/>
        <v>11384.974999999999</v>
      </c>
      <c r="R2130" s="2">
        <f t="shared" si="364"/>
        <v>11388.75652260658</v>
      </c>
      <c r="S2130" s="2">
        <f t="shared" si="373"/>
        <v>0.50732455935171272</v>
      </c>
      <c r="T2130" s="2">
        <f t="shared" si="369"/>
        <v>9.25</v>
      </c>
      <c r="U2130" s="2">
        <f t="shared" si="370"/>
        <v>8.1311533052039378E-2</v>
      </c>
      <c r="V2130" s="2">
        <f t="shared" si="371"/>
        <v>-69.037500000002183</v>
      </c>
      <c r="W2130" s="2">
        <f t="shared" si="372"/>
        <v>-0.60273637731757479</v>
      </c>
      <c r="X2130" t="str">
        <f>IF($T2131&gt;0, "up", "down")</f>
        <v>up</v>
      </c>
    </row>
    <row r="2131" spans="1:24" x14ac:dyDescent="0.2">
      <c r="A2131" s="1">
        <v>41640</v>
      </c>
      <c r="B2131" s="2">
        <v>11418.9</v>
      </c>
      <c r="C2131" s="2">
        <v>11432.55</v>
      </c>
      <c r="D2131" s="2">
        <v>11361</v>
      </c>
      <c r="E2131" s="2">
        <v>11385.6</v>
      </c>
      <c r="F2131" s="2">
        <f t="shared" si="363"/>
        <v>11399.512499999999</v>
      </c>
      <c r="G2131" s="2">
        <f>$C2131-$D2131</f>
        <v>71.549999999999272</v>
      </c>
      <c r="H2131" s="2">
        <f>$C2131-MAX($B2131,$E2131)</f>
        <v>13.649999999999636</v>
      </c>
      <c r="I2131" s="2">
        <f>MIN($B2131,$E2131)-$D2131</f>
        <v>24.600000000000364</v>
      </c>
      <c r="J2131" s="2">
        <f>$E2131-$B2131</f>
        <v>-33.299999999999272</v>
      </c>
      <c r="K2131" s="2">
        <f>$H2131/$G2131</f>
        <v>0.19077568134171594</v>
      </c>
      <c r="L2131" s="2">
        <f>$I2131/$G2131</f>
        <v>0.34381551362684298</v>
      </c>
      <c r="M2131" s="2">
        <f>ABS($J2131)/$G2131</f>
        <v>0.46540880503144111</v>
      </c>
      <c r="N2131" s="2">
        <f t="shared" si="365"/>
        <v>11405.313045213159</v>
      </c>
      <c r="O2131" s="2">
        <f t="shared" si="366"/>
        <v>11432.55</v>
      </c>
      <c r="P2131" s="2">
        <f t="shared" si="367"/>
        <v>11361</v>
      </c>
      <c r="Q2131" s="2">
        <f t="shared" si="368"/>
        <v>11399.512499999999</v>
      </c>
      <c r="R2131" s="2">
        <f t="shared" si="364"/>
        <v>11399.59388630329</v>
      </c>
      <c r="S2131" s="2">
        <f t="shared" si="373"/>
        <v>0.50196446218200041</v>
      </c>
      <c r="T2131" s="2">
        <f t="shared" si="369"/>
        <v>0.3500000000003638</v>
      </c>
      <c r="U2131" s="2">
        <f t="shared" si="370"/>
        <v>3.074152961071244E-3</v>
      </c>
      <c r="V2131" s="2">
        <f t="shared" si="371"/>
        <v>14.537500000000364</v>
      </c>
      <c r="W2131" s="2">
        <f t="shared" si="372"/>
        <v>0.12769022329869292</v>
      </c>
      <c r="X2131" t="str">
        <f>IF($T2132&gt;0, "up", "down")</f>
        <v>down</v>
      </c>
    </row>
    <row r="2132" spans="1:24" x14ac:dyDescent="0.2">
      <c r="A2132" s="1">
        <v>41641</v>
      </c>
      <c r="B2132" s="2">
        <v>11383.8</v>
      </c>
      <c r="C2132" s="2">
        <v>11578.9</v>
      </c>
      <c r="D2132" s="2">
        <v>11150.2</v>
      </c>
      <c r="E2132" s="2">
        <v>11183.2</v>
      </c>
      <c r="F2132" s="2">
        <f t="shared" si="363"/>
        <v>11324.024999999998</v>
      </c>
      <c r="G2132" s="2">
        <f>$C2132-$D2132</f>
        <v>428.69999999999891</v>
      </c>
      <c r="H2132" s="2">
        <f>$C2132-MAX($B2132,$E2132)</f>
        <v>195.10000000000036</v>
      </c>
      <c r="I2132" s="2">
        <f>MIN($B2132,$E2132)-$D2132</f>
        <v>33</v>
      </c>
      <c r="J2132" s="2">
        <f>$E2132-$B2132</f>
        <v>-200.59999999999854</v>
      </c>
      <c r="K2132" s="2">
        <f>$H2132/$G2132</f>
        <v>0.45509680429204774</v>
      </c>
      <c r="L2132" s="2">
        <f>$I2132/$G2132</f>
        <v>7.697690692792182E-2</v>
      </c>
      <c r="M2132" s="2">
        <f>ABS($J2132)/$G2132</f>
        <v>0.46792628878003045</v>
      </c>
      <c r="N2132" s="2">
        <f t="shared" si="365"/>
        <v>11402.412772606578</v>
      </c>
      <c r="O2132" s="2">
        <f t="shared" si="366"/>
        <v>11578.9</v>
      </c>
      <c r="P2132" s="2">
        <f t="shared" si="367"/>
        <v>11150.2</v>
      </c>
      <c r="Q2132" s="2">
        <f t="shared" si="368"/>
        <v>11324.024999999998</v>
      </c>
      <c r="R2132" s="2">
        <f t="shared" si="364"/>
        <v>11363.884443151645</v>
      </c>
      <c r="S2132" s="2">
        <f t="shared" si="373"/>
        <v>0</v>
      </c>
      <c r="T2132" s="2">
        <f t="shared" si="369"/>
        <v>-202.39999999999964</v>
      </c>
      <c r="U2132" s="2">
        <f t="shared" si="370"/>
        <v>-1.7776840921866186</v>
      </c>
      <c r="V2132" s="2">
        <f t="shared" si="371"/>
        <v>-75.487500000001091</v>
      </c>
      <c r="W2132" s="2">
        <f t="shared" si="372"/>
        <v>-0.66219937036782139</v>
      </c>
      <c r="X2132" t="str">
        <f>IF($T2133&gt;0, "up", "down")</f>
        <v>down</v>
      </c>
    </row>
    <row r="2133" spans="1:24" x14ac:dyDescent="0.2">
      <c r="A2133" s="1">
        <v>41642</v>
      </c>
      <c r="B2133" s="2">
        <v>11098.25</v>
      </c>
      <c r="C2133" s="2">
        <v>11208</v>
      </c>
      <c r="D2133" s="2">
        <v>11052.6</v>
      </c>
      <c r="E2133" s="2">
        <v>11181.65</v>
      </c>
      <c r="F2133" s="2">
        <f t="shared" si="363"/>
        <v>11135.125</v>
      </c>
      <c r="G2133" s="2">
        <f>$C2133-$D2133</f>
        <v>155.39999999999964</v>
      </c>
      <c r="H2133" s="2">
        <f>$C2133-MAX($B2133,$E2133)</f>
        <v>26.350000000000364</v>
      </c>
      <c r="I2133" s="2">
        <f>MIN($B2133,$E2133)-$D2133</f>
        <v>45.649999999999636</v>
      </c>
      <c r="J2133" s="2">
        <f>$E2133-$B2133</f>
        <v>83.399999999999636</v>
      </c>
      <c r="K2133" s="2">
        <f>$H2133/$G2133</f>
        <v>0.1695624195624223</v>
      </c>
      <c r="L2133" s="2">
        <f>$I2133/$G2133</f>
        <v>0.2937580437580421</v>
      </c>
      <c r="M2133" s="2">
        <f>ABS($J2133)/$G2133</f>
        <v>0.53667953667953561</v>
      </c>
      <c r="N2133" s="2">
        <f t="shared" si="365"/>
        <v>11363.218886303288</v>
      </c>
      <c r="O2133" s="2">
        <f t="shared" si="366"/>
        <v>11363.218886303288</v>
      </c>
      <c r="P2133" s="2">
        <f t="shared" si="367"/>
        <v>11052.6</v>
      </c>
      <c r="Q2133" s="2">
        <f t="shared" si="368"/>
        <v>11135.125</v>
      </c>
      <c r="R2133" s="2">
        <f t="shared" si="364"/>
        <v>11228.540693151645</v>
      </c>
      <c r="S2133" s="2">
        <f t="shared" si="373"/>
        <v>0</v>
      </c>
      <c r="T2133" s="2">
        <f t="shared" si="369"/>
        <v>-1.5500000000010914</v>
      </c>
      <c r="U2133" s="2">
        <f t="shared" si="370"/>
        <v>-1.3860075828037513E-2</v>
      </c>
      <c r="V2133" s="2">
        <f t="shared" si="371"/>
        <v>-188.89999999999782</v>
      </c>
      <c r="W2133" s="2">
        <f t="shared" si="372"/>
        <v>-1.6681347842308532</v>
      </c>
      <c r="X2133" t="str">
        <f>IF($T2134&gt;0, "up", "down")</f>
        <v>down</v>
      </c>
    </row>
    <row r="2134" spans="1:24" x14ac:dyDescent="0.2">
      <c r="A2134" s="1">
        <v>41645</v>
      </c>
      <c r="B2134" s="2">
        <v>11174.35</v>
      </c>
      <c r="C2134" s="2">
        <v>11174.35</v>
      </c>
      <c r="D2134" s="2">
        <v>10996.95</v>
      </c>
      <c r="E2134" s="2">
        <v>11049.05</v>
      </c>
      <c r="F2134" s="2">
        <f t="shared" si="363"/>
        <v>11098.674999999999</v>
      </c>
      <c r="G2134" s="2">
        <f>$C2134-$D2134</f>
        <v>177.39999999999964</v>
      </c>
      <c r="H2134" s="2">
        <f>$C2134-MAX($B2134,$E2134)</f>
        <v>0</v>
      </c>
      <c r="I2134" s="2">
        <f>MIN($B2134,$E2134)-$D2134</f>
        <v>52.099999999998545</v>
      </c>
      <c r="J2134" s="2">
        <f>$E2134-$B2134</f>
        <v>-125.30000000000109</v>
      </c>
      <c r="K2134" s="2">
        <f>$H2134/$G2134</f>
        <v>0</v>
      </c>
      <c r="L2134" s="2">
        <f>$I2134/$G2134</f>
        <v>0.29368658399097325</v>
      </c>
      <c r="M2134" s="2">
        <f>ABS($J2134)/$G2134</f>
        <v>0.70631341600902675</v>
      </c>
      <c r="N2134" s="2">
        <f t="shared" si="365"/>
        <v>11249.171943151643</v>
      </c>
      <c r="O2134" s="2">
        <f t="shared" si="366"/>
        <v>11249.171943151643</v>
      </c>
      <c r="P2134" s="2">
        <f t="shared" si="367"/>
        <v>10996.95</v>
      </c>
      <c r="Q2134" s="2">
        <f t="shared" si="368"/>
        <v>11098.674999999999</v>
      </c>
      <c r="R2134" s="2">
        <f t="shared" si="364"/>
        <v>11148.492221575823</v>
      </c>
      <c r="S2134" s="2">
        <f t="shared" si="373"/>
        <v>0</v>
      </c>
      <c r="T2134" s="2">
        <f t="shared" si="369"/>
        <v>-132.60000000000036</v>
      </c>
      <c r="U2134" s="2">
        <f t="shared" si="370"/>
        <v>-1.1858714948151692</v>
      </c>
      <c r="V2134" s="2">
        <f t="shared" si="371"/>
        <v>-36.450000000000728</v>
      </c>
      <c r="W2134" s="2">
        <f t="shared" si="372"/>
        <v>-0.32734253095498012</v>
      </c>
      <c r="X2134" t="str">
        <f>IF($T2135&gt;0, "up", "down")</f>
        <v>down</v>
      </c>
    </row>
    <row r="2135" spans="1:24" x14ac:dyDescent="0.2">
      <c r="A2135" s="1">
        <v>41646</v>
      </c>
      <c r="B2135" s="2">
        <v>11097.8</v>
      </c>
      <c r="C2135" s="2">
        <v>11154.1</v>
      </c>
      <c r="D2135" s="2">
        <v>10892.15</v>
      </c>
      <c r="E2135" s="2">
        <v>11036.75</v>
      </c>
      <c r="F2135" s="2">
        <f t="shared" si="363"/>
        <v>11045.2</v>
      </c>
      <c r="G2135" s="2">
        <f>$C2135-$D2135</f>
        <v>261.95000000000073</v>
      </c>
      <c r="H2135" s="2">
        <f>$C2135-MAX($B2135,$E2135)</f>
        <v>56.300000000001091</v>
      </c>
      <c r="I2135" s="2">
        <f>MIN($B2135,$E2135)-$D2135</f>
        <v>144.60000000000036</v>
      </c>
      <c r="J2135" s="2">
        <f>$E2135-$B2135</f>
        <v>-61.049999999999272</v>
      </c>
      <c r="K2135" s="2">
        <f>$H2135/$G2135</f>
        <v>0.21492651269326565</v>
      </c>
      <c r="L2135" s="2">
        <f>$I2135/$G2135</f>
        <v>0.55201374308074047</v>
      </c>
      <c r="M2135" s="2">
        <f>ABS($J2135)/$G2135</f>
        <v>0.2330597442259939</v>
      </c>
      <c r="N2135" s="2">
        <f t="shared" si="365"/>
        <v>11173.923471575821</v>
      </c>
      <c r="O2135" s="2">
        <f t="shared" si="366"/>
        <v>11173.923471575821</v>
      </c>
      <c r="P2135" s="2">
        <f t="shared" si="367"/>
        <v>10892.15</v>
      </c>
      <c r="Q2135" s="2">
        <f t="shared" si="368"/>
        <v>11045.2</v>
      </c>
      <c r="R2135" s="2">
        <f t="shared" si="364"/>
        <v>11071.299235787912</v>
      </c>
      <c r="S2135" s="2">
        <f t="shared" si="373"/>
        <v>0</v>
      </c>
      <c r="T2135" s="2">
        <f t="shared" si="369"/>
        <v>-12.299999999999272</v>
      </c>
      <c r="U2135" s="2">
        <f t="shared" si="370"/>
        <v>-0.11132178784600733</v>
      </c>
      <c r="V2135" s="2">
        <f t="shared" si="371"/>
        <v>-53.474999999998545</v>
      </c>
      <c r="W2135" s="2">
        <f t="shared" si="372"/>
        <v>-0.48181427062238102</v>
      </c>
      <c r="X2135" t="str">
        <f>IF($T2136&gt;0, "up", "down")</f>
        <v>up</v>
      </c>
    </row>
    <row r="2136" spans="1:24" x14ac:dyDescent="0.2">
      <c r="A2136" s="1">
        <v>41647</v>
      </c>
      <c r="B2136" s="2">
        <v>11071.75</v>
      </c>
      <c r="C2136" s="2">
        <v>11122.75</v>
      </c>
      <c r="D2136" s="2">
        <v>10988.8</v>
      </c>
      <c r="E2136" s="2">
        <v>11053.7</v>
      </c>
      <c r="F2136" s="2">
        <f t="shared" si="363"/>
        <v>11059.25</v>
      </c>
      <c r="G2136" s="2">
        <f>$C2136-$D2136</f>
        <v>133.95000000000073</v>
      </c>
      <c r="H2136" s="2">
        <f>$C2136-MAX($B2136,$E2136)</f>
        <v>51</v>
      </c>
      <c r="I2136" s="2">
        <f>MIN($B2136,$E2136)-$D2136</f>
        <v>64.900000000001455</v>
      </c>
      <c r="J2136" s="2">
        <f>$E2136-$B2136</f>
        <v>-18.049999999999272</v>
      </c>
      <c r="K2136" s="2">
        <f>$H2136/$G2136</f>
        <v>0.38073908174691845</v>
      </c>
      <c r="L2136" s="2">
        <f>$I2136/$G2136</f>
        <v>0.48450914520344235</v>
      </c>
      <c r="M2136" s="2">
        <f>ABS($J2136)/$G2136</f>
        <v>0.13475177304963923</v>
      </c>
      <c r="N2136" s="2">
        <f t="shared" si="365"/>
        <v>11109.561735787911</v>
      </c>
      <c r="O2136" s="2">
        <f t="shared" si="366"/>
        <v>11122.75</v>
      </c>
      <c r="P2136" s="2">
        <f t="shared" si="367"/>
        <v>10988.8</v>
      </c>
      <c r="Q2136" s="2">
        <f t="shared" si="368"/>
        <v>11059.25</v>
      </c>
      <c r="R2136" s="2">
        <f t="shared" si="364"/>
        <v>11070.090433946978</v>
      </c>
      <c r="S2136" s="2">
        <f t="shared" si="373"/>
        <v>0</v>
      </c>
      <c r="T2136" s="2">
        <f t="shared" si="369"/>
        <v>16.950000000000728</v>
      </c>
      <c r="U2136" s="2">
        <f t="shared" si="370"/>
        <v>0.15357781955739441</v>
      </c>
      <c r="V2136" s="2">
        <f t="shared" si="371"/>
        <v>14.049999999999272</v>
      </c>
      <c r="W2136" s="2">
        <f t="shared" si="372"/>
        <v>0.12720457755404402</v>
      </c>
      <c r="X2136" t="str">
        <f>IF($T2137&gt;0, "up", "down")</f>
        <v>down</v>
      </c>
    </row>
    <row r="2137" spans="1:24" x14ac:dyDescent="0.2">
      <c r="A2137" s="1">
        <v>41648</v>
      </c>
      <c r="B2137" s="2">
        <v>11068.9</v>
      </c>
      <c r="C2137" s="2">
        <v>11090.25</v>
      </c>
      <c r="D2137" s="2">
        <v>10925.15</v>
      </c>
      <c r="E2137" s="2">
        <v>10970.45</v>
      </c>
      <c r="F2137" s="2">
        <f t="shared" si="363"/>
        <v>11013.6875</v>
      </c>
      <c r="G2137" s="2">
        <f>$C2137-$D2137</f>
        <v>165.10000000000036</v>
      </c>
      <c r="H2137" s="2">
        <f>$C2137-MAX($B2137,$E2137)</f>
        <v>21.350000000000364</v>
      </c>
      <c r="I2137" s="2">
        <f>MIN($B2137,$E2137)-$D2137</f>
        <v>45.300000000001091</v>
      </c>
      <c r="J2137" s="2">
        <f>$E2137-$B2137</f>
        <v>-98.449999999998909</v>
      </c>
      <c r="K2137" s="2">
        <f>$H2137/$G2137</f>
        <v>0.12931556632344227</v>
      </c>
      <c r="L2137" s="2">
        <f>$I2137/$G2137</f>
        <v>0.27437916414294966</v>
      </c>
      <c r="M2137" s="2">
        <f>ABS($J2137)/$G2137</f>
        <v>0.59630526953360807</v>
      </c>
      <c r="N2137" s="2">
        <f t="shared" si="365"/>
        <v>11084.405867893955</v>
      </c>
      <c r="O2137" s="2">
        <f t="shared" si="366"/>
        <v>11090.25</v>
      </c>
      <c r="P2137" s="2">
        <f t="shared" si="367"/>
        <v>10925.15</v>
      </c>
      <c r="Q2137" s="2">
        <f t="shared" si="368"/>
        <v>11013.6875</v>
      </c>
      <c r="R2137" s="2">
        <f t="shared" si="364"/>
        <v>11028.373341973489</v>
      </c>
      <c r="S2137" s="2">
        <f t="shared" si="373"/>
        <v>0</v>
      </c>
      <c r="T2137" s="2">
        <f t="shared" si="369"/>
        <v>-83.25</v>
      </c>
      <c r="U2137" s="2">
        <f t="shared" si="370"/>
        <v>-0.75314148203768871</v>
      </c>
      <c r="V2137" s="2">
        <f t="shared" si="371"/>
        <v>-45.5625</v>
      </c>
      <c r="W2137" s="2">
        <f t="shared" si="372"/>
        <v>-0.41198544205077198</v>
      </c>
      <c r="X2137" t="str">
        <f>IF($T2138&gt;0, "up", "down")</f>
        <v>down</v>
      </c>
    </row>
    <row r="2138" spans="1:24" x14ac:dyDescent="0.2">
      <c r="A2138" s="1">
        <v>41649</v>
      </c>
      <c r="B2138" s="2">
        <v>10969.35</v>
      </c>
      <c r="C2138" s="2">
        <v>11056.9</v>
      </c>
      <c r="D2138" s="2">
        <v>10788.2</v>
      </c>
      <c r="E2138" s="2">
        <v>10805.3</v>
      </c>
      <c r="F2138" s="2">
        <f t="shared" si="363"/>
        <v>10904.9375</v>
      </c>
      <c r="G2138" s="2">
        <f>$C2138-$D2138</f>
        <v>268.69999999999891</v>
      </c>
      <c r="H2138" s="2">
        <f>$C2138-MAX($B2138,$E2138)</f>
        <v>87.549999999999272</v>
      </c>
      <c r="I2138" s="2">
        <f>MIN($B2138,$E2138)-$D2138</f>
        <v>17.099999999998545</v>
      </c>
      <c r="J2138" s="2">
        <f>$E2138-$B2138</f>
        <v>-164.05000000000109</v>
      </c>
      <c r="K2138" s="2">
        <f>$H2138/$G2138</f>
        <v>0.32582806103460971</v>
      </c>
      <c r="L2138" s="2">
        <f>$I2138/$G2138</f>
        <v>6.3639746929656169E-2</v>
      </c>
      <c r="M2138" s="2">
        <f>ABS($J2138)/$G2138</f>
        <v>0.61053219203573417</v>
      </c>
      <c r="N2138" s="2">
        <f t="shared" si="365"/>
        <v>11049.046683946977</v>
      </c>
      <c r="O2138" s="2">
        <f t="shared" si="366"/>
        <v>11056.9</v>
      </c>
      <c r="P2138" s="2">
        <f t="shared" si="367"/>
        <v>10788.2</v>
      </c>
      <c r="Q2138" s="2">
        <f t="shared" si="368"/>
        <v>10904.9375</v>
      </c>
      <c r="R2138" s="2">
        <f t="shared" si="364"/>
        <v>10949.771045986745</v>
      </c>
      <c r="S2138" s="2">
        <f t="shared" si="373"/>
        <v>0</v>
      </c>
      <c r="T2138" s="2">
        <f t="shared" si="369"/>
        <v>-165.15000000000146</v>
      </c>
      <c r="U2138" s="2">
        <f t="shared" si="370"/>
        <v>-1.505407708890715</v>
      </c>
      <c r="V2138" s="2">
        <f t="shared" si="371"/>
        <v>-108.75</v>
      </c>
      <c r="W2138" s="2">
        <f t="shared" si="372"/>
        <v>-0.98740771426463658</v>
      </c>
      <c r="X2138" t="str">
        <f>IF($T2139&gt;0, "up", "down")</f>
        <v>up</v>
      </c>
    </row>
    <row r="2139" spans="1:24" x14ac:dyDescent="0.2">
      <c r="A2139" s="1">
        <v>41652</v>
      </c>
      <c r="B2139" s="2">
        <v>10814.65</v>
      </c>
      <c r="C2139" s="2">
        <v>11070.2</v>
      </c>
      <c r="D2139" s="2">
        <v>10814.65</v>
      </c>
      <c r="E2139" s="2">
        <v>11021.6</v>
      </c>
      <c r="F2139" s="2">
        <f t="shared" si="363"/>
        <v>10930.275</v>
      </c>
      <c r="G2139" s="2">
        <f>$C2139-$D2139</f>
        <v>255.55000000000109</v>
      </c>
      <c r="H2139" s="2">
        <f>$C2139-MAX($B2139,$E2139)</f>
        <v>48.600000000000364</v>
      </c>
      <c r="I2139" s="2">
        <f>MIN($B2139,$E2139)-$D2139</f>
        <v>0</v>
      </c>
      <c r="J2139" s="2">
        <f>$E2139-$B2139</f>
        <v>206.95000000000073</v>
      </c>
      <c r="K2139" s="2">
        <f>$H2139/$G2139</f>
        <v>0.19017804734885602</v>
      </c>
      <c r="L2139" s="2">
        <f>$I2139/$G2139</f>
        <v>0</v>
      </c>
      <c r="M2139" s="2">
        <f>ABS($J2139)/$G2139</f>
        <v>0.80982195265114398</v>
      </c>
      <c r="N2139" s="2">
        <f t="shared" si="365"/>
        <v>10976.992091973489</v>
      </c>
      <c r="O2139" s="2">
        <f t="shared" si="366"/>
        <v>11070.2</v>
      </c>
      <c r="P2139" s="2">
        <f t="shared" si="367"/>
        <v>10814.65</v>
      </c>
      <c r="Q2139" s="2">
        <f t="shared" si="368"/>
        <v>10930.275</v>
      </c>
      <c r="R2139" s="2">
        <f t="shared" si="364"/>
        <v>10948.029272993374</v>
      </c>
      <c r="S2139" s="2">
        <f t="shared" si="373"/>
        <v>0</v>
      </c>
      <c r="T2139" s="2">
        <f t="shared" si="369"/>
        <v>216.30000000000109</v>
      </c>
      <c r="U2139" s="2">
        <f t="shared" si="370"/>
        <v>2.0017954152129152</v>
      </c>
      <c r="V2139" s="2">
        <f t="shared" si="371"/>
        <v>25.337499999999636</v>
      </c>
      <c r="W2139" s="2">
        <f t="shared" si="372"/>
        <v>0.23234887866161211</v>
      </c>
      <c r="X2139" t="str">
        <f>IF($T2140&gt;0, "up", "down")</f>
        <v>down</v>
      </c>
    </row>
    <row r="2140" spans="1:24" x14ac:dyDescent="0.2">
      <c r="A2140" s="1">
        <v>41653</v>
      </c>
      <c r="B2140" s="2">
        <v>10989.15</v>
      </c>
      <c r="C2140" s="2">
        <v>11065.65</v>
      </c>
      <c r="D2140" s="2">
        <v>10922.6</v>
      </c>
      <c r="E2140" s="2">
        <v>10948.9</v>
      </c>
      <c r="F2140" s="2">
        <f t="shared" si="363"/>
        <v>10981.575000000001</v>
      </c>
      <c r="G2140" s="2">
        <f>$C2140-$D2140</f>
        <v>143.04999999999927</v>
      </c>
      <c r="H2140" s="2">
        <f>$C2140-MAX($B2140,$E2140)</f>
        <v>76.5</v>
      </c>
      <c r="I2140" s="2">
        <f>MIN($B2140,$E2140)-$D2140</f>
        <v>26.299999999999272</v>
      </c>
      <c r="J2140" s="2">
        <f>$E2140-$B2140</f>
        <v>-40.25</v>
      </c>
      <c r="K2140" s="2">
        <f>$H2140/$G2140</f>
        <v>0.53477804963299813</v>
      </c>
      <c r="L2140" s="2">
        <f>$I2140/$G2140</f>
        <v>0.18385180006990148</v>
      </c>
      <c r="M2140" s="2">
        <f>ABS($J2140)/$G2140</f>
        <v>0.28137015029710033</v>
      </c>
      <c r="N2140" s="2">
        <f t="shared" si="365"/>
        <v>10953.633545986744</v>
      </c>
      <c r="O2140" s="2">
        <f t="shared" si="366"/>
        <v>11065.65</v>
      </c>
      <c r="P2140" s="2">
        <f t="shared" si="367"/>
        <v>10922.6</v>
      </c>
      <c r="Q2140" s="2">
        <f t="shared" si="368"/>
        <v>10981.575000000001</v>
      </c>
      <c r="R2140" s="2">
        <f t="shared" si="364"/>
        <v>10980.864636496684</v>
      </c>
      <c r="S2140" s="2">
        <f t="shared" si="373"/>
        <v>0.26900746516569357</v>
      </c>
      <c r="T2140" s="2">
        <f t="shared" si="369"/>
        <v>-72.700000000000728</v>
      </c>
      <c r="U2140" s="2">
        <f t="shared" si="370"/>
        <v>-0.6596138491689113</v>
      </c>
      <c r="V2140" s="2">
        <f t="shared" si="371"/>
        <v>51.300000000001091</v>
      </c>
      <c r="W2140" s="2">
        <f t="shared" si="372"/>
        <v>0.46933860310011494</v>
      </c>
      <c r="X2140" t="str">
        <f>IF($T2141&gt;0, "up", "down")</f>
        <v>up</v>
      </c>
    </row>
    <row r="2141" spans="1:24" x14ac:dyDescent="0.2">
      <c r="A2141" s="1">
        <v>41654</v>
      </c>
      <c r="B2141" s="2">
        <v>11000.2</v>
      </c>
      <c r="C2141" s="2">
        <v>11164.1</v>
      </c>
      <c r="D2141" s="2">
        <v>10986.1</v>
      </c>
      <c r="E2141" s="2">
        <v>11125.4</v>
      </c>
      <c r="F2141" s="2">
        <f t="shared" si="363"/>
        <v>11068.95</v>
      </c>
      <c r="G2141" s="2">
        <f>$C2141-$D2141</f>
        <v>178</v>
      </c>
      <c r="H2141" s="2">
        <f>$C2141-MAX($B2141,$E2141)</f>
        <v>38.700000000000728</v>
      </c>
      <c r="I2141" s="2">
        <f>MIN($B2141,$E2141)-$D2141</f>
        <v>14.100000000000364</v>
      </c>
      <c r="J2141" s="2">
        <f>$E2141-$B2141</f>
        <v>125.19999999999891</v>
      </c>
      <c r="K2141" s="2">
        <f>$H2141/$G2141</f>
        <v>0.21741573033708275</v>
      </c>
      <c r="L2141" s="2">
        <f>$I2141/$G2141</f>
        <v>7.9213483146069463E-2</v>
      </c>
      <c r="M2141" s="2">
        <f>ABS($J2141)/$G2141</f>
        <v>0.70337078651684781</v>
      </c>
      <c r="N2141" s="2">
        <f t="shared" si="365"/>
        <v>10967.604272993372</v>
      </c>
      <c r="O2141" s="2">
        <f t="shared" si="366"/>
        <v>11164.1</v>
      </c>
      <c r="P2141" s="2">
        <f t="shared" si="367"/>
        <v>10967.604272993372</v>
      </c>
      <c r="Q2141" s="2">
        <f t="shared" si="368"/>
        <v>11068.95</v>
      </c>
      <c r="R2141" s="2">
        <f t="shared" si="364"/>
        <v>11042.064636496685</v>
      </c>
      <c r="S2141" s="2">
        <f t="shared" si="373"/>
        <v>1</v>
      </c>
      <c r="T2141" s="2">
        <f t="shared" si="369"/>
        <v>176.5</v>
      </c>
      <c r="U2141" s="2">
        <f t="shared" si="370"/>
        <v>1.6120340856159068</v>
      </c>
      <c r="V2141" s="2">
        <f t="shared" si="371"/>
        <v>87.375</v>
      </c>
      <c r="W2141" s="2">
        <f t="shared" si="372"/>
        <v>0.7956508970707753</v>
      </c>
      <c r="X2141" t="str">
        <f>IF($T2142&gt;0, "up", "down")</f>
        <v>down</v>
      </c>
    </row>
    <row r="2142" spans="1:24" x14ac:dyDescent="0.2">
      <c r="A2142" s="1">
        <v>41655</v>
      </c>
      <c r="B2142" s="2">
        <v>11187.35</v>
      </c>
      <c r="C2142" s="2">
        <v>11192.8</v>
      </c>
      <c r="D2142" s="2">
        <v>11070</v>
      </c>
      <c r="E2142" s="2">
        <v>11092.55</v>
      </c>
      <c r="F2142" s="2">
        <f t="shared" si="363"/>
        <v>11135.674999999999</v>
      </c>
      <c r="G2142" s="2">
        <f>$C2142-$D2142</f>
        <v>122.79999999999927</v>
      </c>
      <c r="H2142" s="2">
        <f>$C2142-MAX($B2142,$E2142)</f>
        <v>5.4499999999989086</v>
      </c>
      <c r="I2142" s="2">
        <f>MIN($B2142,$E2142)-$D2142</f>
        <v>22.549999999999272</v>
      </c>
      <c r="J2142" s="2">
        <f>$E2142-$B2142</f>
        <v>-94.800000000001091</v>
      </c>
      <c r="K2142" s="2">
        <f>$H2142/$G2142</f>
        <v>4.4381107491848051E-2</v>
      </c>
      <c r="L2142" s="2">
        <f>$I2142/$G2142</f>
        <v>0.1836319218240994</v>
      </c>
      <c r="M2142" s="2">
        <f>ABS($J2142)/$G2142</f>
        <v>0.77198697068405253</v>
      </c>
      <c r="N2142" s="2">
        <f t="shared" si="365"/>
        <v>11018.277136496687</v>
      </c>
      <c r="O2142" s="2">
        <f t="shared" si="366"/>
        <v>11192.8</v>
      </c>
      <c r="P2142" s="2">
        <f t="shared" si="367"/>
        <v>11018.277136496687</v>
      </c>
      <c r="Q2142" s="2">
        <f t="shared" si="368"/>
        <v>11135.674999999999</v>
      </c>
      <c r="R2142" s="2">
        <f t="shared" si="364"/>
        <v>11091.257318248343</v>
      </c>
      <c r="S2142" s="2">
        <f t="shared" si="373"/>
        <v>1</v>
      </c>
      <c r="T2142" s="2">
        <f t="shared" si="369"/>
        <v>-32.850000000000364</v>
      </c>
      <c r="U2142" s="2">
        <f t="shared" si="370"/>
        <v>-0.2952702824168153</v>
      </c>
      <c r="V2142" s="2">
        <f t="shared" si="371"/>
        <v>66.724999999998545</v>
      </c>
      <c r="W2142" s="2">
        <f t="shared" si="372"/>
        <v>0.60281237154380984</v>
      </c>
      <c r="X2142" t="str">
        <f>IF($T2143&gt;0, "up", "down")</f>
        <v>down</v>
      </c>
    </row>
    <row r="2143" spans="1:24" x14ac:dyDescent="0.2">
      <c r="A2143" s="1">
        <v>41656</v>
      </c>
      <c r="B2143" s="2">
        <v>11080.1</v>
      </c>
      <c r="C2143" s="2">
        <v>11081.95</v>
      </c>
      <c r="D2143" s="2">
        <v>10893.75</v>
      </c>
      <c r="E2143" s="2">
        <v>10911.35</v>
      </c>
      <c r="F2143" s="2">
        <f t="shared" si="363"/>
        <v>10991.7875</v>
      </c>
      <c r="G2143" s="2">
        <f>$C2143-$D2143</f>
        <v>188.20000000000073</v>
      </c>
      <c r="H2143" s="2">
        <f>$C2143-MAX($B2143,$E2143)</f>
        <v>1.8500000000003638</v>
      </c>
      <c r="I2143" s="2">
        <f>MIN($B2143,$E2143)-$D2143</f>
        <v>17.600000000000364</v>
      </c>
      <c r="J2143" s="2">
        <f>$E2143-$B2143</f>
        <v>-168.75</v>
      </c>
      <c r="K2143" s="2">
        <f>$H2143/$G2143</f>
        <v>9.8299681190242121E-3</v>
      </c>
      <c r="L2143" s="2">
        <f>$I2143/$G2143</f>
        <v>9.351753453772739E-2</v>
      </c>
      <c r="M2143" s="2">
        <f>ABS($J2143)/$G2143</f>
        <v>0.89665249734324837</v>
      </c>
      <c r="N2143" s="2">
        <f t="shared" si="365"/>
        <v>11076.976068248343</v>
      </c>
      <c r="O2143" s="2">
        <f t="shared" si="366"/>
        <v>11081.95</v>
      </c>
      <c r="P2143" s="2">
        <f t="shared" si="367"/>
        <v>10893.75</v>
      </c>
      <c r="Q2143" s="2">
        <f t="shared" si="368"/>
        <v>10991.7875</v>
      </c>
      <c r="R2143" s="2">
        <f t="shared" si="364"/>
        <v>11011.115892062086</v>
      </c>
      <c r="S2143" s="2">
        <f t="shared" si="373"/>
        <v>0.4404627526432236</v>
      </c>
      <c r="T2143" s="2">
        <f t="shared" si="369"/>
        <v>-181.19999999999891</v>
      </c>
      <c r="U2143" s="2">
        <f t="shared" si="370"/>
        <v>-1.6335288098768896</v>
      </c>
      <c r="V2143" s="2">
        <f t="shared" si="371"/>
        <v>-143.88749999999891</v>
      </c>
      <c r="W2143" s="2">
        <f t="shared" si="372"/>
        <v>-1.2921309215651402</v>
      </c>
      <c r="X2143" t="str">
        <f>IF($T2144&gt;0, "up", "down")</f>
        <v>up</v>
      </c>
    </row>
    <row r="2144" spans="1:24" x14ac:dyDescent="0.2">
      <c r="A2144" s="1">
        <v>41659</v>
      </c>
      <c r="B2144" s="2">
        <v>10909.9</v>
      </c>
      <c r="C2144" s="2">
        <v>11022.45</v>
      </c>
      <c r="D2144" s="2">
        <v>10876.25</v>
      </c>
      <c r="E2144" s="2">
        <v>11007.5</v>
      </c>
      <c r="F2144" s="2">
        <f t="shared" si="363"/>
        <v>10954.025</v>
      </c>
      <c r="G2144" s="2">
        <f>$C2144-$D2144</f>
        <v>146.20000000000073</v>
      </c>
      <c r="H2144" s="2">
        <f>$C2144-MAX($B2144,$E2144)</f>
        <v>14.950000000000728</v>
      </c>
      <c r="I2144" s="2">
        <f>MIN($B2144,$E2144)-$D2144</f>
        <v>33.649999999999636</v>
      </c>
      <c r="J2144" s="2">
        <f>$E2144-$B2144</f>
        <v>97.600000000000364</v>
      </c>
      <c r="K2144" s="2">
        <f>$H2144/$G2144</f>
        <v>0.10225718194254893</v>
      </c>
      <c r="L2144" s="2">
        <f>$I2144/$G2144</f>
        <v>0.23016415868672688</v>
      </c>
      <c r="M2144" s="2">
        <f>ABS($J2144)/$G2144</f>
        <v>0.66757865937072425</v>
      </c>
      <c r="N2144" s="2">
        <f t="shared" si="365"/>
        <v>11034.381784124173</v>
      </c>
      <c r="O2144" s="2">
        <f t="shared" si="366"/>
        <v>11034.381784124173</v>
      </c>
      <c r="P2144" s="2">
        <f t="shared" si="367"/>
        <v>10876.25</v>
      </c>
      <c r="Q2144" s="2">
        <f t="shared" si="368"/>
        <v>10954.025</v>
      </c>
      <c r="R2144" s="2">
        <f t="shared" si="364"/>
        <v>10974.759642062087</v>
      </c>
      <c r="S2144" s="2">
        <f t="shared" si="373"/>
        <v>0</v>
      </c>
      <c r="T2144" s="2">
        <f t="shared" si="369"/>
        <v>96.149999999999636</v>
      </c>
      <c r="U2144" s="2">
        <f t="shared" si="370"/>
        <v>0.88119251971570545</v>
      </c>
      <c r="V2144" s="2">
        <f t="shared" si="371"/>
        <v>-37.762500000000728</v>
      </c>
      <c r="W2144" s="2">
        <f t="shared" si="372"/>
        <v>-0.34355194730612038</v>
      </c>
      <c r="X2144" t="str">
        <f>IF($T2145&gt;0, "up", "down")</f>
        <v>up</v>
      </c>
    </row>
    <row r="2145" spans="1:24" x14ac:dyDescent="0.2">
      <c r="A2145" s="1">
        <v>41660</v>
      </c>
      <c r="B2145" s="2">
        <v>11067.05</v>
      </c>
      <c r="C2145" s="2">
        <v>11190.1</v>
      </c>
      <c r="D2145" s="2">
        <v>11036.4</v>
      </c>
      <c r="E2145" s="2">
        <v>11171.5</v>
      </c>
      <c r="F2145" s="2">
        <f t="shared" si="363"/>
        <v>11116.262500000001</v>
      </c>
      <c r="G2145" s="2">
        <f>$C2145-$D2145</f>
        <v>153.70000000000073</v>
      </c>
      <c r="H2145" s="2">
        <f>$C2145-MAX($B2145,$E2145)</f>
        <v>18.600000000000364</v>
      </c>
      <c r="I2145" s="2">
        <f>MIN($B2145,$E2145)-$D2145</f>
        <v>30.649999999999636</v>
      </c>
      <c r="J2145" s="2">
        <f>$E2145-$B2145</f>
        <v>104.45000000000073</v>
      </c>
      <c r="K2145" s="2">
        <f>$H2145/$G2145</f>
        <v>0.12101496421600699</v>
      </c>
      <c r="L2145" s="2">
        <f>$I2145/$G2145</f>
        <v>0.19941444372153214</v>
      </c>
      <c r="M2145" s="2">
        <f>ABS($J2145)/$G2145</f>
        <v>0.67957059206246084</v>
      </c>
      <c r="N2145" s="2">
        <f t="shared" si="365"/>
        <v>10994.203392062085</v>
      </c>
      <c r="O2145" s="2">
        <f t="shared" si="366"/>
        <v>11190.1</v>
      </c>
      <c r="P2145" s="2">
        <f t="shared" si="367"/>
        <v>10994.203392062085</v>
      </c>
      <c r="Q2145" s="2">
        <f t="shared" si="368"/>
        <v>11116.262500000001</v>
      </c>
      <c r="R2145" s="2">
        <f t="shared" si="364"/>
        <v>11073.692321031042</v>
      </c>
      <c r="S2145" s="2">
        <f t="shared" si="373"/>
        <v>0.8492244841929848</v>
      </c>
      <c r="T2145" s="2">
        <f t="shared" si="369"/>
        <v>164</v>
      </c>
      <c r="U2145" s="2">
        <f t="shared" si="370"/>
        <v>1.489893254599137</v>
      </c>
      <c r="V2145" s="2">
        <f t="shared" si="371"/>
        <v>162.23750000000109</v>
      </c>
      <c r="W2145" s="2">
        <f t="shared" si="372"/>
        <v>1.4810765905683172</v>
      </c>
      <c r="X2145" t="str">
        <f>IF($T2146&gt;0, "up", "down")</f>
        <v>up</v>
      </c>
    </row>
    <row r="2146" spans="1:24" x14ac:dyDescent="0.2">
      <c r="A2146" s="1">
        <v>41661</v>
      </c>
      <c r="B2146" s="2">
        <v>11164.25</v>
      </c>
      <c r="C2146" s="2">
        <v>11248.35</v>
      </c>
      <c r="D2146" s="2">
        <v>11094.8</v>
      </c>
      <c r="E2146" s="2">
        <v>11207.35</v>
      </c>
      <c r="F2146" s="2">
        <f t="shared" si="363"/>
        <v>11178.687499999998</v>
      </c>
      <c r="G2146" s="2">
        <f>$C2146-$D2146</f>
        <v>153.55000000000109</v>
      </c>
      <c r="H2146" s="2">
        <f>$C2146-MAX($B2146,$E2146)</f>
        <v>41</v>
      </c>
      <c r="I2146" s="2">
        <f>MIN($B2146,$E2146)-$D2146</f>
        <v>69.450000000000728</v>
      </c>
      <c r="J2146" s="2">
        <f>$E2146-$B2146</f>
        <v>43.100000000000364</v>
      </c>
      <c r="K2146" s="2">
        <f>$H2146/$G2146</f>
        <v>0.26701400195375907</v>
      </c>
      <c r="L2146" s="2">
        <f>$I2146/$G2146</f>
        <v>0.45229566916314057</v>
      </c>
      <c r="M2146" s="2">
        <f>ABS($J2146)/$G2146</f>
        <v>0.28069032888310036</v>
      </c>
      <c r="N2146" s="2">
        <f t="shared" si="365"/>
        <v>11055.232946031043</v>
      </c>
      <c r="O2146" s="2">
        <f t="shared" si="366"/>
        <v>11248.35</v>
      </c>
      <c r="P2146" s="2">
        <f t="shared" si="367"/>
        <v>11055.232946031043</v>
      </c>
      <c r="Q2146" s="2">
        <f t="shared" si="368"/>
        <v>11178.687499999998</v>
      </c>
      <c r="R2146" s="2">
        <f t="shared" si="364"/>
        <v>11134.375848015521</v>
      </c>
      <c r="S2146" s="2">
        <f t="shared" si="373"/>
        <v>1</v>
      </c>
      <c r="T2146" s="2">
        <f t="shared" si="369"/>
        <v>35.850000000000364</v>
      </c>
      <c r="U2146" s="2">
        <f t="shared" si="370"/>
        <v>0.32090587656089481</v>
      </c>
      <c r="V2146" s="2">
        <f t="shared" si="371"/>
        <v>62.424999999997453</v>
      </c>
      <c r="W2146" s="2">
        <f t="shared" si="372"/>
        <v>0.56156464459162825</v>
      </c>
      <c r="X2146" t="str">
        <f>IF($T2147&gt;0, "up", "down")</f>
        <v>down</v>
      </c>
    </row>
    <row r="2147" spans="1:24" x14ac:dyDescent="0.2">
      <c r="A2147" s="1">
        <v>41662</v>
      </c>
      <c r="B2147" s="2">
        <v>11183.75</v>
      </c>
      <c r="C2147" s="2">
        <v>11221.1</v>
      </c>
      <c r="D2147" s="2">
        <v>11122.35</v>
      </c>
      <c r="E2147" s="2">
        <v>11199</v>
      </c>
      <c r="F2147" s="2">
        <f t="shared" si="363"/>
        <v>11181.55</v>
      </c>
      <c r="G2147" s="2">
        <f>$C2147-$D2147</f>
        <v>98.75</v>
      </c>
      <c r="H2147" s="2">
        <f>$C2147-MAX($B2147,$E2147)</f>
        <v>22.100000000000364</v>
      </c>
      <c r="I2147" s="2">
        <f>MIN($B2147,$E2147)-$D2147</f>
        <v>61.399999999999636</v>
      </c>
      <c r="J2147" s="2">
        <f>$E2147-$B2147</f>
        <v>15.25</v>
      </c>
      <c r="K2147" s="2">
        <f>$H2147/$G2147</f>
        <v>0.22379746835443406</v>
      </c>
      <c r="L2147" s="2">
        <f>$I2147/$G2147</f>
        <v>0.62177215189873047</v>
      </c>
      <c r="M2147" s="2">
        <f>ABS($J2147)/$G2147</f>
        <v>0.15443037974683543</v>
      </c>
      <c r="N2147" s="2">
        <f t="shared" si="365"/>
        <v>11116.960223015521</v>
      </c>
      <c r="O2147" s="2">
        <f t="shared" si="366"/>
        <v>11221.1</v>
      </c>
      <c r="P2147" s="2">
        <f t="shared" si="367"/>
        <v>11116.960223015521</v>
      </c>
      <c r="Q2147" s="2">
        <f t="shared" si="368"/>
        <v>11181.55</v>
      </c>
      <c r="R2147" s="2">
        <f t="shared" si="364"/>
        <v>11159.142611507759</v>
      </c>
      <c r="S2147" s="2">
        <f t="shared" si="373"/>
        <v>1</v>
      </c>
      <c r="T2147" s="2">
        <f t="shared" si="369"/>
        <v>-8.3500000000003638</v>
      </c>
      <c r="U2147" s="2">
        <f t="shared" si="370"/>
        <v>-7.4504677733811864E-2</v>
      </c>
      <c r="V2147" s="2">
        <f t="shared" si="371"/>
        <v>2.8625000000010914</v>
      </c>
      <c r="W2147" s="2">
        <f t="shared" si="372"/>
        <v>2.5606762869085406E-2</v>
      </c>
      <c r="X2147" t="str">
        <f>IF($T2148&gt;0, "up", "down")</f>
        <v>down</v>
      </c>
    </row>
    <row r="2148" spans="1:24" x14ac:dyDescent="0.2">
      <c r="A2148" s="1">
        <v>41663</v>
      </c>
      <c r="B2148" s="2">
        <v>11063.2</v>
      </c>
      <c r="C2148" s="2">
        <v>11132.7</v>
      </c>
      <c r="D2148" s="2">
        <v>10972.1</v>
      </c>
      <c r="E2148" s="2">
        <v>10982.4</v>
      </c>
      <c r="F2148" s="2">
        <f t="shared" si="363"/>
        <v>11037.6</v>
      </c>
      <c r="G2148" s="2">
        <f>$C2148-$D2148</f>
        <v>160.60000000000036</v>
      </c>
      <c r="H2148" s="2">
        <f>$C2148-MAX($B2148,$E2148)</f>
        <v>69.5</v>
      </c>
      <c r="I2148" s="2">
        <f>MIN($B2148,$E2148)-$D2148</f>
        <v>10.299999999999272</v>
      </c>
      <c r="J2148" s="2">
        <f>$E2148-$B2148</f>
        <v>-80.800000000001091</v>
      </c>
      <c r="K2148" s="2">
        <f>$H2148/$G2148</f>
        <v>0.4327521793275208</v>
      </c>
      <c r="L2148" s="2">
        <f>$I2148/$G2148</f>
        <v>6.4134495641340286E-2</v>
      </c>
      <c r="M2148" s="2">
        <f>ABS($J2148)/$G2148</f>
        <v>0.50311332503113892</v>
      </c>
      <c r="N2148" s="2">
        <f t="shared" si="365"/>
        <v>11149.25511150776</v>
      </c>
      <c r="O2148" s="2">
        <f t="shared" si="366"/>
        <v>11149.25511150776</v>
      </c>
      <c r="P2148" s="2">
        <f t="shared" si="367"/>
        <v>10972.1</v>
      </c>
      <c r="Q2148" s="2">
        <f t="shared" si="368"/>
        <v>11037.6</v>
      </c>
      <c r="R2148" s="2">
        <f t="shared" si="364"/>
        <v>11077.05255575388</v>
      </c>
      <c r="S2148" s="2">
        <f t="shared" si="373"/>
        <v>0.55478504332220191</v>
      </c>
      <c r="T2148" s="2">
        <f t="shared" si="369"/>
        <v>-216.60000000000036</v>
      </c>
      <c r="U2148" s="2">
        <f t="shared" si="370"/>
        <v>-1.934101259040989</v>
      </c>
      <c r="V2148" s="2">
        <f t="shared" si="371"/>
        <v>-143.94999999999891</v>
      </c>
      <c r="W2148" s="2">
        <f t="shared" si="372"/>
        <v>-1.2873885999704773</v>
      </c>
      <c r="X2148" t="str">
        <f>IF($T2149&gt;0, "up", "down")</f>
        <v>down</v>
      </c>
    </row>
    <row r="2149" spans="1:24" x14ac:dyDescent="0.2">
      <c r="A2149" s="1">
        <v>41666</v>
      </c>
      <c r="B2149" s="2">
        <v>10802.3</v>
      </c>
      <c r="C2149" s="2">
        <v>10802.3</v>
      </c>
      <c r="D2149" s="2">
        <v>10520.9</v>
      </c>
      <c r="E2149" s="2">
        <v>10540.4</v>
      </c>
      <c r="F2149" s="2">
        <f t="shared" si="363"/>
        <v>10666.475</v>
      </c>
      <c r="G2149" s="2">
        <f>$C2149-$D2149</f>
        <v>281.39999999999964</v>
      </c>
      <c r="H2149" s="2">
        <f>$C2149-MAX($B2149,$E2149)</f>
        <v>0</v>
      </c>
      <c r="I2149" s="2">
        <f>MIN($B2149,$E2149)-$D2149</f>
        <v>19.5</v>
      </c>
      <c r="J2149" s="2">
        <f>$E2149-$B2149</f>
        <v>-261.89999999999964</v>
      </c>
      <c r="K2149" s="2">
        <f>$H2149/$G2149</f>
        <v>0</v>
      </c>
      <c r="L2149" s="2">
        <f>$I2149/$G2149</f>
        <v>6.9296375266524615E-2</v>
      </c>
      <c r="M2149" s="2">
        <f>ABS($J2149)/$G2149</f>
        <v>0.93070362473347534</v>
      </c>
      <c r="N2149" s="2">
        <f t="shared" si="365"/>
        <v>11093.42755575388</v>
      </c>
      <c r="O2149" s="2">
        <f t="shared" si="366"/>
        <v>11093.42755575388</v>
      </c>
      <c r="P2149" s="2">
        <f t="shared" si="367"/>
        <v>10520.9</v>
      </c>
      <c r="Q2149" s="2">
        <f t="shared" si="368"/>
        <v>10666.475</v>
      </c>
      <c r="R2149" s="2">
        <f t="shared" si="364"/>
        <v>10843.557527876939</v>
      </c>
      <c r="S2149" s="2">
        <f t="shared" si="373"/>
        <v>0</v>
      </c>
      <c r="T2149" s="2">
        <f t="shared" si="369"/>
        <v>-442</v>
      </c>
      <c r="U2149" s="2">
        <f t="shared" si="370"/>
        <v>-4.0246212121212119</v>
      </c>
      <c r="V2149" s="2">
        <f t="shared" si="371"/>
        <v>-371.125</v>
      </c>
      <c r="W2149" s="2">
        <f t="shared" si="372"/>
        <v>-3.3623704428498948</v>
      </c>
      <c r="X2149" t="str">
        <f>IF($T2150&gt;0, "up", "down")</f>
        <v>down</v>
      </c>
    </row>
    <row r="2150" spans="1:24" x14ac:dyDescent="0.2">
      <c r="A2150" s="1">
        <v>41667</v>
      </c>
      <c r="B2150" s="2">
        <v>10541.5</v>
      </c>
      <c r="C2150" s="2">
        <v>10708</v>
      </c>
      <c r="D2150" s="2">
        <v>10333.4</v>
      </c>
      <c r="E2150" s="2">
        <v>10507.6</v>
      </c>
      <c r="F2150" s="2">
        <f t="shared" si="363"/>
        <v>10522.625</v>
      </c>
      <c r="G2150" s="2">
        <f>$C2150-$D2150</f>
        <v>374.60000000000036</v>
      </c>
      <c r="H2150" s="2">
        <f>$C2150-MAX($B2150,$E2150)</f>
        <v>166.5</v>
      </c>
      <c r="I2150" s="2">
        <f>MIN($B2150,$E2150)-$D2150</f>
        <v>174.20000000000073</v>
      </c>
      <c r="J2150" s="2">
        <f>$E2150-$B2150</f>
        <v>-33.899999999999636</v>
      </c>
      <c r="K2150" s="2">
        <f>$H2150/$G2150</f>
        <v>0.44447410571275986</v>
      </c>
      <c r="L2150" s="2">
        <f>$I2150/$G2150</f>
        <v>0.46502936465563416</v>
      </c>
      <c r="M2150" s="2">
        <f>ABS($J2150)/$G2150</f>
        <v>9.0496529631605982E-2</v>
      </c>
      <c r="N2150" s="2">
        <f t="shared" si="365"/>
        <v>10879.95127787694</v>
      </c>
      <c r="O2150" s="2">
        <f t="shared" si="366"/>
        <v>10879.95127787694</v>
      </c>
      <c r="P2150" s="2">
        <f t="shared" si="367"/>
        <v>10333.4</v>
      </c>
      <c r="Q2150" s="2">
        <f t="shared" si="368"/>
        <v>10522.625</v>
      </c>
      <c r="R2150" s="2">
        <f t="shared" si="364"/>
        <v>10653.98188893847</v>
      </c>
      <c r="S2150" s="2">
        <f t="shared" si="373"/>
        <v>0</v>
      </c>
      <c r="T2150" s="2">
        <f t="shared" si="369"/>
        <v>-32.799999999999272</v>
      </c>
      <c r="U2150" s="2">
        <f t="shared" si="370"/>
        <v>-0.31118363629463086</v>
      </c>
      <c r="V2150" s="2">
        <f t="shared" si="371"/>
        <v>-143.85000000000036</v>
      </c>
      <c r="W2150" s="2">
        <f t="shared" si="372"/>
        <v>-1.3486179829793852</v>
      </c>
      <c r="X2150" t="str">
        <f>IF($T2151&gt;0, "up", "down")</f>
        <v>down</v>
      </c>
    </row>
    <row r="2151" spans="1:24" x14ac:dyDescent="0.2">
      <c r="A2151" s="1">
        <v>41668</v>
      </c>
      <c r="B2151" s="2">
        <v>10609.9</v>
      </c>
      <c r="C2151" s="2">
        <v>10644.2</v>
      </c>
      <c r="D2151" s="2">
        <v>10406.950000000001</v>
      </c>
      <c r="E2151" s="2">
        <v>10437.75</v>
      </c>
      <c r="F2151" s="2">
        <f t="shared" si="363"/>
        <v>10524.7</v>
      </c>
      <c r="G2151" s="2">
        <f>$C2151-$D2151</f>
        <v>237.25</v>
      </c>
      <c r="H2151" s="2">
        <f>$C2151-MAX($B2151,$E2151)</f>
        <v>34.300000000001091</v>
      </c>
      <c r="I2151" s="2">
        <f>MIN($B2151,$E2151)-$D2151</f>
        <v>30.799999999999272</v>
      </c>
      <c r="J2151" s="2">
        <f>$E2151-$B2151</f>
        <v>-172.14999999999964</v>
      </c>
      <c r="K2151" s="2">
        <f>$H2151/$G2151</f>
        <v>0.1445732349841985</v>
      </c>
      <c r="L2151" s="2">
        <f>$I2151/$G2151</f>
        <v>0.12982086406743634</v>
      </c>
      <c r="M2151" s="2">
        <f>ABS($J2151)/$G2151</f>
        <v>0.72560590094836519</v>
      </c>
      <c r="N2151" s="2">
        <f t="shared" si="365"/>
        <v>10701.288138938471</v>
      </c>
      <c r="O2151" s="2">
        <f t="shared" si="366"/>
        <v>10701.288138938471</v>
      </c>
      <c r="P2151" s="2">
        <f t="shared" si="367"/>
        <v>10406.950000000001</v>
      </c>
      <c r="Q2151" s="2">
        <f t="shared" si="368"/>
        <v>10524.7</v>
      </c>
      <c r="R2151" s="2">
        <f t="shared" si="364"/>
        <v>10583.556569469236</v>
      </c>
      <c r="S2151" s="2">
        <f t="shared" si="373"/>
        <v>0</v>
      </c>
      <c r="T2151" s="2">
        <f t="shared" si="369"/>
        <v>-69.850000000000364</v>
      </c>
      <c r="U2151" s="2">
        <f t="shared" si="370"/>
        <v>-0.66475693783547496</v>
      </c>
      <c r="V2151" s="2">
        <f t="shared" si="371"/>
        <v>2.0750000000007276</v>
      </c>
      <c r="W2151" s="2">
        <f t="shared" si="372"/>
        <v>1.9719414119582591E-2</v>
      </c>
      <c r="X2151" t="str">
        <f>IF($T2152&gt;0, "up", "down")</f>
        <v>down</v>
      </c>
    </row>
    <row r="2152" spans="1:24" x14ac:dyDescent="0.2">
      <c r="A2152" s="1">
        <v>41669</v>
      </c>
      <c r="B2152" s="2">
        <v>10287.85</v>
      </c>
      <c r="C2152" s="2">
        <v>10314.25</v>
      </c>
      <c r="D2152" s="2">
        <v>10101.200000000001</v>
      </c>
      <c r="E2152" s="2">
        <v>10153.15</v>
      </c>
      <c r="F2152" s="2">
        <f t="shared" si="363"/>
        <v>10214.112499999999</v>
      </c>
      <c r="G2152" s="2">
        <f>$C2152-$D2152</f>
        <v>213.04999999999927</v>
      </c>
      <c r="H2152" s="2">
        <f>$C2152-MAX($B2152,$E2152)</f>
        <v>26.399999999999636</v>
      </c>
      <c r="I2152" s="2">
        <f>MIN($B2152,$E2152)-$D2152</f>
        <v>51.949999999998909</v>
      </c>
      <c r="J2152" s="2">
        <f>$E2152-$B2152</f>
        <v>-134.70000000000073</v>
      </c>
      <c r="K2152" s="2">
        <f>$H2152/$G2152</f>
        <v>0.12391457404365044</v>
      </c>
      <c r="L2152" s="2">
        <f>$I2152/$G2152</f>
        <v>0.24383947430180281</v>
      </c>
      <c r="M2152" s="2">
        <f>ABS($J2152)/$G2152</f>
        <v>0.63224595165454678</v>
      </c>
      <c r="N2152" s="2">
        <f t="shared" si="365"/>
        <v>10612.994069469236</v>
      </c>
      <c r="O2152" s="2">
        <f t="shared" si="366"/>
        <v>10612.994069469236</v>
      </c>
      <c r="P2152" s="2">
        <f t="shared" si="367"/>
        <v>10101.200000000001</v>
      </c>
      <c r="Q2152" s="2">
        <f t="shared" si="368"/>
        <v>10214.112499999999</v>
      </c>
      <c r="R2152" s="2">
        <f t="shared" si="364"/>
        <v>10385.325159734617</v>
      </c>
      <c r="S2152" s="2">
        <f t="shared" si="373"/>
        <v>0</v>
      </c>
      <c r="T2152" s="2">
        <f t="shared" si="369"/>
        <v>-284.60000000000036</v>
      </c>
      <c r="U2152" s="2">
        <f t="shared" si="370"/>
        <v>-2.7266412780532234</v>
      </c>
      <c r="V2152" s="2">
        <f t="shared" si="371"/>
        <v>-310.58750000000146</v>
      </c>
      <c r="W2152" s="2">
        <f t="shared" si="372"/>
        <v>-2.9510342337548949</v>
      </c>
      <c r="X2152" t="str">
        <f>IF($T2153&gt;0, "up", "down")</f>
        <v>up</v>
      </c>
    </row>
    <row r="2153" spans="1:24" x14ac:dyDescent="0.2">
      <c r="A2153" s="1">
        <v>41670</v>
      </c>
      <c r="B2153" s="2">
        <v>10193.549999999999</v>
      </c>
      <c r="C2153" s="2">
        <v>10266.450000000001</v>
      </c>
      <c r="D2153" s="2">
        <v>10130.299999999999</v>
      </c>
      <c r="E2153" s="2">
        <v>10237.75</v>
      </c>
      <c r="F2153" s="2">
        <f t="shared" si="363"/>
        <v>10207.012500000001</v>
      </c>
      <c r="G2153" s="2">
        <f>$C2153-$D2153</f>
        <v>136.15000000000146</v>
      </c>
      <c r="H2153" s="2">
        <f>$C2153-MAX($B2153,$E2153)</f>
        <v>28.700000000000728</v>
      </c>
      <c r="I2153" s="2">
        <f>MIN($B2153,$E2153)-$D2153</f>
        <v>63.25</v>
      </c>
      <c r="J2153" s="2">
        <f>$E2153-$B2153</f>
        <v>44.200000000000728</v>
      </c>
      <c r="K2153" s="2">
        <f>$H2153/$G2153</f>
        <v>0.2107969151670982</v>
      </c>
      <c r="L2153" s="2">
        <f>$I2153/$G2153</f>
        <v>0.46456114579507402</v>
      </c>
      <c r="M2153" s="2">
        <f>ABS($J2153)/$G2153</f>
        <v>0.32464193903782779</v>
      </c>
      <c r="N2153" s="2">
        <f t="shared" si="365"/>
        <v>10413.553284734619</v>
      </c>
      <c r="O2153" s="2">
        <f t="shared" si="366"/>
        <v>10413.553284734619</v>
      </c>
      <c r="P2153" s="2">
        <f t="shared" si="367"/>
        <v>10130.299999999999</v>
      </c>
      <c r="Q2153" s="2">
        <f t="shared" si="368"/>
        <v>10207.012500000001</v>
      </c>
      <c r="R2153" s="2">
        <f t="shared" si="364"/>
        <v>10291.104767367309</v>
      </c>
      <c r="S2153" s="2">
        <f t="shared" si="373"/>
        <v>0</v>
      </c>
      <c r="T2153" s="2">
        <f t="shared" si="369"/>
        <v>84.600000000000364</v>
      </c>
      <c r="U2153" s="2">
        <f t="shared" si="370"/>
        <v>0.83323894554892197</v>
      </c>
      <c r="V2153" s="2">
        <f t="shared" si="371"/>
        <v>-7.0999999999985448</v>
      </c>
      <c r="W2153" s="2">
        <f t="shared" si="372"/>
        <v>-6.951166829226274E-2</v>
      </c>
      <c r="X2153" t="str">
        <f>IF($T2154&gt;0, "up", "down")</f>
        <v>down</v>
      </c>
    </row>
    <row r="2154" spans="1:24" x14ac:dyDescent="0.2">
      <c r="A2154" s="1">
        <v>41673</v>
      </c>
      <c r="B2154" s="2">
        <v>10205.450000000001</v>
      </c>
      <c r="C2154" s="2">
        <v>10222.65</v>
      </c>
      <c r="D2154" s="2">
        <v>10089.25</v>
      </c>
      <c r="E2154" s="2">
        <v>10102.1</v>
      </c>
      <c r="F2154" s="2">
        <f t="shared" si="363"/>
        <v>10154.862499999999</v>
      </c>
      <c r="G2154" s="2">
        <f>$C2154-$D2154</f>
        <v>133.39999999999964</v>
      </c>
      <c r="H2154" s="2">
        <f>$C2154-MAX($B2154,$E2154)</f>
        <v>17.199999999998909</v>
      </c>
      <c r="I2154" s="2">
        <f>MIN($B2154,$E2154)-$D2154</f>
        <v>12.850000000000364</v>
      </c>
      <c r="J2154" s="2">
        <f>$E2154-$B2154</f>
        <v>-103.35000000000036</v>
      </c>
      <c r="K2154" s="2">
        <f>$H2154/$G2154</f>
        <v>0.12893553223387522</v>
      </c>
      <c r="L2154" s="2">
        <f>$I2154/$G2154</f>
        <v>9.6326836581712136E-2</v>
      </c>
      <c r="M2154" s="2">
        <f>ABS($J2154)/$G2154</f>
        <v>0.77473763118441263</v>
      </c>
      <c r="N2154" s="2">
        <f t="shared" si="365"/>
        <v>10310.28289236731</v>
      </c>
      <c r="O2154" s="2">
        <f t="shared" si="366"/>
        <v>10310.28289236731</v>
      </c>
      <c r="P2154" s="2">
        <f t="shared" si="367"/>
        <v>10089.25</v>
      </c>
      <c r="Q2154" s="2">
        <f t="shared" si="368"/>
        <v>10154.862499999999</v>
      </c>
      <c r="R2154" s="2">
        <f t="shared" si="364"/>
        <v>10216.169571183655</v>
      </c>
      <c r="S2154" s="2">
        <f t="shared" si="373"/>
        <v>0</v>
      </c>
      <c r="T2154" s="2">
        <f t="shared" si="369"/>
        <v>-135.64999999999964</v>
      </c>
      <c r="U2154" s="2">
        <f t="shared" si="370"/>
        <v>-1.3249981685428891</v>
      </c>
      <c r="V2154" s="2">
        <f t="shared" si="371"/>
        <v>-52.150000000001455</v>
      </c>
      <c r="W2154" s="2">
        <f t="shared" si="372"/>
        <v>-0.510923250069513</v>
      </c>
      <c r="X2154" t="str">
        <f>IF($T2155&gt;0, "up", "down")</f>
        <v>up</v>
      </c>
    </row>
    <row r="2155" spans="1:24" x14ac:dyDescent="0.2">
      <c r="A2155" s="1">
        <v>41674</v>
      </c>
      <c r="B2155" s="2">
        <v>9983.65</v>
      </c>
      <c r="C2155" s="2">
        <v>10222.1</v>
      </c>
      <c r="D2155" s="2">
        <v>9944</v>
      </c>
      <c r="E2155" s="2">
        <v>10191.200000000001</v>
      </c>
      <c r="F2155" s="2">
        <f t="shared" si="363"/>
        <v>10085.237499999999</v>
      </c>
      <c r="G2155" s="2">
        <f>$C2155-$D2155</f>
        <v>278.10000000000036</v>
      </c>
      <c r="H2155" s="2">
        <f>$C2155-MAX($B2155,$E2155)</f>
        <v>30.899999999999636</v>
      </c>
      <c r="I2155" s="2">
        <f>MIN($B2155,$E2155)-$D2155</f>
        <v>39.649999999999636</v>
      </c>
      <c r="J2155" s="2">
        <f>$E2155-$B2155</f>
        <v>207.55000000000109</v>
      </c>
      <c r="K2155" s="2">
        <f>$H2155/$G2155</f>
        <v>0.11111111111110966</v>
      </c>
      <c r="L2155" s="2">
        <f>$I2155/$G2155</f>
        <v>0.14257461344839836</v>
      </c>
      <c r="M2155" s="2">
        <f>ABS($J2155)/$G2155</f>
        <v>0.746314275440492</v>
      </c>
      <c r="N2155" s="2">
        <f t="shared" si="365"/>
        <v>10232.572696183655</v>
      </c>
      <c r="O2155" s="2">
        <f t="shared" si="366"/>
        <v>10232.572696183655</v>
      </c>
      <c r="P2155" s="2">
        <f t="shared" si="367"/>
        <v>9944</v>
      </c>
      <c r="Q2155" s="2">
        <f t="shared" si="368"/>
        <v>10085.237499999999</v>
      </c>
      <c r="R2155" s="2">
        <f t="shared" si="364"/>
        <v>10123.595723091828</v>
      </c>
      <c r="S2155" s="2">
        <f t="shared" si="373"/>
        <v>0</v>
      </c>
      <c r="T2155" s="2">
        <f t="shared" si="369"/>
        <v>89.100000000000364</v>
      </c>
      <c r="U2155" s="2">
        <f t="shared" si="370"/>
        <v>0.88199483275754909</v>
      </c>
      <c r="V2155" s="2">
        <f t="shared" si="371"/>
        <v>-69.625</v>
      </c>
      <c r="W2155" s="2">
        <f t="shared" si="372"/>
        <v>-0.68563212943552909</v>
      </c>
      <c r="X2155" t="str">
        <f>IF($T2156&gt;0, "up", "down")</f>
        <v>up</v>
      </c>
    </row>
    <row r="2156" spans="1:24" x14ac:dyDescent="0.2">
      <c r="A2156" s="1">
        <v>41675</v>
      </c>
      <c r="B2156" s="2">
        <v>10215.65</v>
      </c>
      <c r="C2156" s="2">
        <v>10254.049999999999</v>
      </c>
      <c r="D2156" s="2">
        <v>10112.5</v>
      </c>
      <c r="E2156" s="2">
        <v>10231.65</v>
      </c>
      <c r="F2156" s="2">
        <f t="shared" si="363"/>
        <v>10203.4625</v>
      </c>
      <c r="G2156" s="2">
        <f>$C2156-$D2156</f>
        <v>141.54999999999927</v>
      </c>
      <c r="H2156" s="2">
        <f>$C2156-MAX($B2156,$E2156)</f>
        <v>22.399999999999636</v>
      </c>
      <c r="I2156" s="2">
        <f>MIN($B2156,$E2156)-$D2156</f>
        <v>103.14999999999964</v>
      </c>
      <c r="J2156" s="2">
        <f>$E2156-$B2156</f>
        <v>16</v>
      </c>
      <c r="K2156" s="2">
        <f>$H2156/$G2156</f>
        <v>0.15824796891557577</v>
      </c>
      <c r="L2156" s="2">
        <f>$I2156/$G2156</f>
        <v>0.72871776757329687</v>
      </c>
      <c r="M2156" s="2">
        <f>ABS($J2156)/$G2156</f>
        <v>0.11303426351112739</v>
      </c>
      <c r="N2156" s="2">
        <f t="shared" si="365"/>
        <v>10158.905098091827</v>
      </c>
      <c r="O2156" s="2">
        <f t="shared" si="366"/>
        <v>10254.049999999999</v>
      </c>
      <c r="P2156" s="2">
        <f t="shared" si="367"/>
        <v>10112.5</v>
      </c>
      <c r="Q2156" s="2">
        <f t="shared" si="368"/>
        <v>10203.4625</v>
      </c>
      <c r="R2156" s="2">
        <f t="shared" si="364"/>
        <v>10182.229399522957</v>
      </c>
      <c r="S2156" s="2">
        <f t="shared" si="373"/>
        <v>0.224024004266486</v>
      </c>
      <c r="T2156" s="2">
        <f t="shared" si="369"/>
        <v>40.449999999998909</v>
      </c>
      <c r="U2156" s="2">
        <f t="shared" si="370"/>
        <v>0.39691106052279324</v>
      </c>
      <c r="V2156" s="2">
        <f t="shared" si="371"/>
        <v>118.22500000000036</v>
      </c>
      <c r="W2156" s="2">
        <f t="shared" si="372"/>
        <v>1.1722579661609394</v>
      </c>
      <c r="X2156" t="str">
        <f>IF($T2157&gt;0, "up", "down")</f>
        <v>down</v>
      </c>
    </row>
    <row r="2157" spans="1:24" x14ac:dyDescent="0.2">
      <c r="A2157" s="1">
        <v>41676</v>
      </c>
      <c r="B2157" s="2">
        <v>10257.1</v>
      </c>
      <c r="C2157" s="2">
        <v>10321.5</v>
      </c>
      <c r="D2157" s="2">
        <v>10107.799999999999</v>
      </c>
      <c r="E2157" s="2">
        <v>10205.200000000001</v>
      </c>
      <c r="F2157" s="2">
        <f t="shared" si="363"/>
        <v>10222.9</v>
      </c>
      <c r="G2157" s="2">
        <f>$C2157-$D2157</f>
        <v>213.70000000000073</v>
      </c>
      <c r="H2157" s="2">
        <f>$C2157-MAX($B2157,$E2157)</f>
        <v>64.399999999999636</v>
      </c>
      <c r="I2157" s="2">
        <f>MIN($B2157,$E2157)-$D2157</f>
        <v>97.400000000001455</v>
      </c>
      <c r="J2157" s="2">
        <f>$E2157-$B2157</f>
        <v>-51.899999999999636</v>
      </c>
      <c r="K2157" s="2">
        <f>$H2157/$G2157</f>
        <v>0.30135704258305762</v>
      </c>
      <c r="L2157" s="2">
        <f>$I2157/$G2157</f>
        <v>0.45577912962096923</v>
      </c>
      <c r="M2157" s="2">
        <f>ABS($J2157)/$G2157</f>
        <v>0.24286382779597313</v>
      </c>
      <c r="N2157" s="2">
        <f t="shared" si="365"/>
        <v>10181.183799045913</v>
      </c>
      <c r="O2157" s="2">
        <f t="shared" si="366"/>
        <v>10321.5</v>
      </c>
      <c r="P2157" s="2">
        <f t="shared" si="367"/>
        <v>10107.799999999999</v>
      </c>
      <c r="Q2157" s="2">
        <f t="shared" si="368"/>
        <v>10222.9</v>
      </c>
      <c r="R2157" s="2">
        <f t="shared" si="364"/>
        <v>10208.345949761479</v>
      </c>
      <c r="S2157" s="2">
        <f t="shared" si="373"/>
        <v>0.50594418370790906</v>
      </c>
      <c r="T2157" s="2">
        <f t="shared" si="369"/>
        <v>-26.449999999998909</v>
      </c>
      <c r="U2157" s="2">
        <f t="shared" si="370"/>
        <v>-0.2585115792662856</v>
      </c>
      <c r="V2157" s="2">
        <f t="shared" si="371"/>
        <v>19.4375</v>
      </c>
      <c r="W2157" s="2">
        <f t="shared" si="372"/>
        <v>0.19049905853037635</v>
      </c>
      <c r="X2157" t="str">
        <f>IF($T2158&gt;0, "up", "down")</f>
        <v>up</v>
      </c>
    </row>
    <row r="2158" spans="1:24" x14ac:dyDescent="0.2">
      <c r="A2158" s="1">
        <v>41677</v>
      </c>
      <c r="B2158" s="2">
        <v>10311.950000000001</v>
      </c>
      <c r="C2158" s="2">
        <v>10321.1</v>
      </c>
      <c r="D2158" s="2">
        <v>10180.85</v>
      </c>
      <c r="E2158" s="2">
        <v>10263.200000000001</v>
      </c>
      <c r="F2158" s="2">
        <f t="shared" si="363"/>
        <v>10269.275000000001</v>
      </c>
      <c r="G2158" s="2">
        <f>$C2158-$D2158</f>
        <v>140.25</v>
      </c>
      <c r="H2158" s="2">
        <f>$C2158-MAX($B2158,$E2158)</f>
        <v>9.1499999999996362</v>
      </c>
      <c r="I2158" s="2">
        <f>MIN($B2158,$E2158)-$D2158</f>
        <v>82.350000000000364</v>
      </c>
      <c r="J2158" s="2">
        <f>$E2158-$B2158</f>
        <v>-48.75</v>
      </c>
      <c r="K2158" s="2">
        <f>$H2158/$G2158</f>
        <v>6.5240641711227357E-2</v>
      </c>
      <c r="L2158" s="2">
        <f>$I2158/$G2158</f>
        <v>0.58716577540107207</v>
      </c>
      <c r="M2158" s="2">
        <f>ABS($J2158)/$G2158</f>
        <v>0.34759358288770054</v>
      </c>
      <c r="N2158" s="2">
        <f t="shared" si="365"/>
        <v>10202.041899522956</v>
      </c>
      <c r="O2158" s="2">
        <f t="shared" si="366"/>
        <v>10321.1</v>
      </c>
      <c r="P2158" s="2">
        <f t="shared" si="367"/>
        <v>10180.85</v>
      </c>
      <c r="Q2158" s="2">
        <f t="shared" si="368"/>
        <v>10269.275000000001</v>
      </c>
      <c r="R2158" s="2">
        <f t="shared" si="364"/>
        <v>10243.316724880739</v>
      </c>
      <c r="S2158" s="2">
        <f t="shared" si="373"/>
        <v>1</v>
      </c>
      <c r="T2158" s="2">
        <f t="shared" si="369"/>
        <v>58</v>
      </c>
      <c r="U2158" s="2">
        <f t="shared" si="370"/>
        <v>0.56833771018696355</v>
      </c>
      <c r="V2158" s="2">
        <f t="shared" si="371"/>
        <v>46.375000000001819</v>
      </c>
      <c r="W2158" s="2">
        <f t="shared" si="372"/>
        <v>0.4536384000626224</v>
      </c>
      <c r="X2158" t="str">
        <f>IF($T2159&gt;0, "up", "down")</f>
        <v>down</v>
      </c>
    </row>
    <row r="2159" spans="1:24" x14ac:dyDescent="0.2">
      <c r="A2159" s="1">
        <v>41680</v>
      </c>
      <c r="B2159" s="2">
        <v>10287.35</v>
      </c>
      <c r="C2159" s="2">
        <v>10310.299999999999</v>
      </c>
      <c r="D2159" s="2">
        <v>10187.799999999999</v>
      </c>
      <c r="E2159" s="2">
        <v>10213.9</v>
      </c>
      <c r="F2159" s="2">
        <f t="shared" si="363"/>
        <v>10249.8375</v>
      </c>
      <c r="G2159" s="2">
        <f>$C2159-$D2159</f>
        <v>122.5</v>
      </c>
      <c r="H2159" s="2">
        <f>$C2159-MAX($B2159,$E2159)</f>
        <v>22.949999999998909</v>
      </c>
      <c r="I2159" s="2">
        <f>MIN($B2159,$E2159)-$D2159</f>
        <v>26.100000000000364</v>
      </c>
      <c r="J2159" s="2">
        <f>$E2159-$B2159</f>
        <v>-73.450000000000728</v>
      </c>
      <c r="K2159" s="2">
        <f>$H2159/$G2159</f>
        <v>0.18734693877550129</v>
      </c>
      <c r="L2159" s="2">
        <f>$I2159/$G2159</f>
        <v>0.21306122448979889</v>
      </c>
      <c r="M2159" s="2">
        <f>ABS($J2159)/$G2159</f>
        <v>0.59959183673469985</v>
      </c>
      <c r="N2159" s="2">
        <f t="shared" si="365"/>
        <v>10235.658449761479</v>
      </c>
      <c r="O2159" s="2">
        <f t="shared" si="366"/>
        <v>10310.299999999999</v>
      </c>
      <c r="P2159" s="2">
        <f t="shared" si="367"/>
        <v>10187.799999999999</v>
      </c>
      <c r="Q2159" s="2">
        <f t="shared" si="368"/>
        <v>10249.8375</v>
      </c>
      <c r="R2159" s="2">
        <f t="shared" si="364"/>
        <v>10245.898987440369</v>
      </c>
      <c r="S2159" s="2">
        <f t="shared" si="373"/>
        <v>1</v>
      </c>
      <c r="T2159" s="2">
        <f t="shared" si="369"/>
        <v>-49.300000000001091</v>
      </c>
      <c r="U2159" s="2">
        <f t="shared" si="370"/>
        <v>-0.4803570036635853</v>
      </c>
      <c r="V2159" s="2">
        <f t="shared" si="371"/>
        <v>-19.437500000001819</v>
      </c>
      <c r="W2159" s="2">
        <f t="shared" si="372"/>
        <v>-0.18927821097401537</v>
      </c>
      <c r="X2159" t="str">
        <f>IF($T2160&gt;0, "up", "down")</f>
        <v>up</v>
      </c>
    </row>
    <row r="2160" spans="1:24" x14ac:dyDescent="0.2">
      <c r="A2160" s="1">
        <v>41681</v>
      </c>
      <c r="B2160" s="2">
        <v>10242.1</v>
      </c>
      <c r="C2160" s="2">
        <v>10296.799999999999</v>
      </c>
      <c r="D2160" s="2">
        <v>10200.6</v>
      </c>
      <c r="E2160" s="2">
        <v>10245.450000000001</v>
      </c>
      <c r="F2160" s="2">
        <f t="shared" si="363"/>
        <v>10246.237499999999</v>
      </c>
      <c r="G2160" s="2">
        <f>$C2160-$D2160</f>
        <v>96.199999999998909</v>
      </c>
      <c r="H2160" s="2">
        <f>$C2160-MAX($B2160,$E2160)</f>
        <v>51.349999999998545</v>
      </c>
      <c r="I2160" s="2">
        <f>MIN($B2160,$E2160)-$D2160</f>
        <v>41.5</v>
      </c>
      <c r="J2160" s="2">
        <f>$E2160-$B2160</f>
        <v>3.3500000000003638</v>
      </c>
      <c r="K2160" s="2">
        <f>$H2160/$G2160</f>
        <v>0.53378378378377467</v>
      </c>
      <c r="L2160" s="2">
        <f>$I2160/$G2160</f>
        <v>0.43139293139293627</v>
      </c>
      <c r="M2160" s="2">
        <f>ABS($J2160)/$G2160</f>
        <v>3.4823284823289002E-2</v>
      </c>
      <c r="N2160" s="2">
        <f t="shared" si="365"/>
        <v>10242.747974880738</v>
      </c>
      <c r="O2160" s="2">
        <f t="shared" si="366"/>
        <v>10296.799999999999</v>
      </c>
      <c r="P2160" s="2">
        <f t="shared" si="367"/>
        <v>10200.6</v>
      </c>
      <c r="Q2160" s="2">
        <f t="shared" si="368"/>
        <v>10246.237499999999</v>
      </c>
      <c r="R2160" s="2">
        <f t="shared" si="364"/>
        <v>10246.596368720184</v>
      </c>
      <c r="S2160" s="2">
        <f t="shared" si="373"/>
        <v>1</v>
      </c>
      <c r="T2160" s="2">
        <f t="shared" si="369"/>
        <v>31.550000000001091</v>
      </c>
      <c r="U2160" s="2">
        <f t="shared" si="370"/>
        <v>0.308892783363858</v>
      </c>
      <c r="V2160" s="2">
        <f t="shared" si="371"/>
        <v>-3.6000000000003638</v>
      </c>
      <c r="W2160" s="2">
        <f t="shared" si="372"/>
        <v>-3.512250803976516E-2</v>
      </c>
      <c r="X2160" t="str">
        <f>IF($T2161&gt;0, "up", "down")</f>
        <v>up</v>
      </c>
    </row>
    <row r="2161" spans="1:24" x14ac:dyDescent="0.2">
      <c r="A2161" s="1">
        <v>41682</v>
      </c>
      <c r="B2161" s="2">
        <v>10307.6</v>
      </c>
      <c r="C2161" s="2">
        <v>10395.15</v>
      </c>
      <c r="D2161" s="2">
        <v>10307.6</v>
      </c>
      <c r="E2161" s="2">
        <v>10348.799999999999</v>
      </c>
      <c r="F2161" s="2">
        <f t="shared" si="363"/>
        <v>10339.787499999999</v>
      </c>
      <c r="G2161" s="2">
        <f>$C2161-$D2161</f>
        <v>87.549999999999272</v>
      </c>
      <c r="H2161" s="2">
        <f>$C2161-MAX($B2161,$E2161)</f>
        <v>46.350000000000364</v>
      </c>
      <c r="I2161" s="2">
        <f>MIN($B2161,$E2161)-$D2161</f>
        <v>0</v>
      </c>
      <c r="J2161" s="2">
        <f>$E2161-$B2161</f>
        <v>41.199999999998909</v>
      </c>
      <c r="K2161" s="2">
        <f>$H2161/$G2161</f>
        <v>0.52941176470589091</v>
      </c>
      <c r="L2161" s="2">
        <f>$I2161/$G2161</f>
        <v>0</v>
      </c>
      <c r="M2161" s="2">
        <f>ABS($J2161)/$G2161</f>
        <v>0.47058823529410909</v>
      </c>
      <c r="N2161" s="2">
        <f t="shared" si="365"/>
        <v>10244.492737440369</v>
      </c>
      <c r="O2161" s="2">
        <f t="shared" si="366"/>
        <v>10395.15</v>
      </c>
      <c r="P2161" s="2">
        <f t="shared" si="367"/>
        <v>10244.492737440369</v>
      </c>
      <c r="Q2161" s="2">
        <f t="shared" si="368"/>
        <v>10339.787499999999</v>
      </c>
      <c r="R2161" s="2">
        <f t="shared" si="364"/>
        <v>10305.980743720183</v>
      </c>
      <c r="S2161" s="2">
        <f t="shared" si="373"/>
        <v>1</v>
      </c>
      <c r="T2161" s="2">
        <f t="shared" si="369"/>
        <v>103.34999999999854</v>
      </c>
      <c r="U2161" s="2">
        <f t="shared" si="370"/>
        <v>1.0087404652796954</v>
      </c>
      <c r="V2161" s="2">
        <f t="shared" si="371"/>
        <v>93.549999999999272</v>
      </c>
      <c r="W2161" s="2">
        <f t="shared" si="372"/>
        <v>0.9130180712676168</v>
      </c>
      <c r="X2161" t="str">
        <f>IF($T2162&gt;0, "up", "down")</f>
        <v>down</v>
      </c>
    </row>
    <row r="2162" spans="1:24" x14ac:dyDescent="0.2">
      <c r="A2162" s="1">
        <v>41683</v>
      </c>
      <c r="B2162" s="2">
        <v>10360.700000000001</v>
      </c>
      <c r="C2162" s="2">
        <v>10386.65</v>
      </c>
      <c r="D2162" s="2">
        <v>10113.799999999999</v>
      </c>
      <c r="E2162" s="2">
        <v>10135.700000000001</v>
      </c>
      <c r="F2162" s="2">
        <f t="shared" si="363"/>
        <v>10249.2125</v>
      </c>
      <c r="G2162" s="2">
        <f>$C2162-$D2162</f>
        <v>272.85000000000036</v>
      </c>
      <c r="H2162" s="2">
        <f>$C2162-MAX($B2162,$E2162)</f>
        <v>25.949999999998909</v>
      </c>
      <c r="I2162" s="2">
        <f>MIN($B2162,$E2162)-$D2162</f>
        <v>21.900000000001455</v>
      </c>
      <c r="J2162" s="2">
        <f>$E2162-$B2162</f>
        <v>-225</v>
      </c>
      <c r="K2162" s="2">
        <f>$H2162/$G2162</f>
        <v>9.510720175920423E-2</v>
      </c>
      <c r="L2162" s="2">
        <f>$I2162/$G2162</f>
        <v>8.026388125344118E-2</v>
      </c>
      <c r="M2162" s="2">
        <f>ABS($J2162)/$G2162</f>
        <v>0.82462891698735463</v>
      </c>
      <c r="N2162" s="2">
        <f t="shared" si="365"/>
        <v>10292.140118720185</v>
      </c>
      <c r="O2162" s="2">
        <f t="shared" si="366"/>
        <v>10386.65</v>
      </c>
      <c r="P2162" s="2">
        <f t="shared" si="367"/>
        <v>10113.799999999999</v>
      </c>
      <c r="Q2162" s="2">
        <f t="shared" si="368"/>
        <v>10249.2125</v>
      </c>
      <c r="R2162" s="2">
        <f t="shared" si="364"/>
        <v>10260.450654680046</v>
      </c>
      <c r="S2162" s="2">
        <f t="shared" si="373"/>
        <v>0.27342532631376631</v>
      </c>
      <c r="T2162" s="2">
        <f t="shared" si="369"/>
        <v>-213.09999999999854</v>
      </c>
      <c r="U2162" s="2">
        <f t="shared" si="370"/>
        <v>-2.0591759431045005</v>
      </c>
      <c r="V2162" s="2">
        <f t="shared" si="371"/>
        <v>-90.574999999998909</v>
      </c>
      <c r="W2162" s="2">
        <f t="shared" si="372"/>
        <v>-0.87598512058394751</v>
      </c>
      <c r="X2162" t="str">
        <f>IF($T2163&gt;0, "up", "down")</f>
        <v>up</v>
      </c>
    </row>
    <row r="2163" spans="1:24" x14ac:dyDescent="0.2">
      <c r="A2163" s="1">
        <v>41684</v>
      </c>
      <c r="B2163" s="2">
        <v>10169</v>
      </c>
      <c r="C2163" s="2">
        <v>10229.450000000001</v>
      </c>
      <c r="D2163" s="2">
        <v>10064.75</v>
      </c>
      <c r="E2163" s="2">
        <v>10203.75</v>
      </c>
      <c r="F2163" s="2">
        <f t="shared" si="363"/>
        <v>10166.737499999999</v>
      </c>
      <c r="G2163" s="2">
        <f>$C2163-$D2163</f>
        <v>164.70000000000073</v>
      </c>
      <c r="H2163" s="2">
        <f>$C2163-MAX($B2163,$E2163)</f>
        <v>25.700000000000728</v>
      </c>
      <c r="I2163" s="2">
        <f>MIN($B2163,$E2163)-$D2163</f>
        <v>104.25</v>
      </c>
      <c r="J2163" s="2">
        <f>$E2163-$B2163</f>
        <v>34.75</v>
      </c>
      <c r="K2163" s="2">
        <f>$H2163/$G2163</f>
        <v>0.1560412871888319</v>
      </c>
      <c r="L2163" s="2">
        <f>$I2163/$G2163</f>
        <v>0.63296903460837606</v>
      </c>
      <c r="M2163" s="2">
        <f>ABS($J2163)/$G2163</f>
        <v>0.21098967820279202</v>
      </c>
      <c r="N2163" s="2">
        <f t="shared" si="365"/>
        <v>10270.676309360093</v>
      </c>
      <c r="O2163" s="2">
        <f t="shared" si="366"/>
        <v>10270.676309360093</v>
      </c>
      <c r="P2163" s="2">
        <f t="shared" si="367"/>
        <v>10064.75</v>
      </c>
      <c r="Q2163" s="2">
        <f t="shared" si="368"/>
        <v>10166.737499999999</v>
      </c>
      <c r="R2163" s="2">
        <f t="shared" si="364"/>
        <v>10193.210029680045</v>
      </c>
      <c r="S2163" s="2">
        <f t="shared" si="373"/>
        <v>0</v>
      </c>
      <c r="T2163" s="2">
        <f t="shared" si="369"/>
        <v>68.049999999999272</v>
      </c>
      <c r="U2163" s="2">
        <f t="shared" si="370"/>
        <v>0.67138924790590948</v>
      </c>
      <c r="V2163" s="2">
        <f t="shared" si="371"/>
        <v>-82.475000000000364</v>
      </c>
      <c r="W2163" s="2">
        <f t="shared" si="372"/>
        <v>-0.80469597054408193</v>
      </c>
      <c r="X2163" t="str">
        <f>IF($T2164&gt;0, "up", "down")</f>
        <v>up</v>
      </c>
    </row>
    <row r="2164" spans="1:24" x14ac:dyDescent="0.2">
      <c r="A2164" s="1">
        <v>41687</v>
      </c>
      <c r="B2164" s="2">
        <v>10217.15</v>
      </c>
      <c r="C2164" s="2">
        <v>10358</v>
      </c>
      <c r="D2164" s="2">
        <v>10205.799999999999</v>
      </c>
      <c r="E2164" s="2">
        <v>10326.549999999999</v>
      </c>
      <c r="F2164" s="2">
        <f t="shared" si="363"/>
        <v>10276.875</v>
      </c>
      <c r="G2164" s="2">
        <f>$C2164-$D2164</f>
        <v>152.20000000000073</v>
      </c>
      <c r="H2164" s="2">
        <f>$C2164-MAX($B2164,$E2164)</f>
        <v>31.450000000000728</v>
      </c>
      <c r="I2164" s="2">
        <f>MIN($B2164,$E2164)-$D2164</f>
        <v>11.350000000000364</v>
      </c>
      <c r="J2164" s="2">
        <f>$E2164-$B2164</f>
        <v>109.39999999999964</v>
      </c>
      <c r="K2164" s="2">
        <f>$H2164/$G2164</f>
        <v>0.20663600525624559</v>
      </c>
      <c r="L2164" s="2">
        <f>$I2164/$G2164</f>
        <v>7.4572930354798353E-2</v>
      </c>
      <c r="M2164" s="2">
        <f>ABS($J2164)/$G2164</f>
        <v>0.71879106438895601</v>
      </c>
      <c r="N2164" s="2">
        <f t="shared" si="365"/>
        <v>10218.706904680046</v>
      </c>
      <c r="O2164" s="2">
        <f t="shared" si="366"/>
        <v>10358</v>
      </c>
      <c r="P2164" s="2">
        <f t="shared" si="367"/>
        <v>10205.799999999999</v>
      </c>
      <c r="Q2164" s="2">
        <f t="shared" si="368"/>
        <v>10276.875</v>
      </c>
      <c r="R2164" s="2">
        <f t="shared" si="364"/>
        <v>10264.845476170012</v>
      </c>
      <c r="S2164" s="2">
        <f t="shared" si="373"/>
        <v>0.63523093827773336</v>
      </c>
      <c r="T2164" s="2">
        <f t="shared" si="369"/>
        <v>122.79999999999927</v>
      </c>
      <c r="U2164" s="2">
        <f t="shared" si="370"/>
        <v>1.2034791130711677</v>
      </c>
      <c r="V2164" s="2">
        <f t="shared" si="371"/>
        <v>110.13750000000073</v>
      </c>
      <c r="W2164" s="2">
        <f t="shared" si="372"/>
        <v>1.0833121244647139</v>
      </c>
      <c r="X2164" t="str">
        <f>IF($T2165&gt;0, "up", "down")</f>
        <v>up</v>
      </c>
    </row>
    <row r="2165" spans="1:24" x14ac:dyDescent="0.2">
      <c r="A2165" s="1">
        <v>41688</v>
      </c>
      <c r="B2165" s="2">
        <v>10324.35</v>
      </c>
      <c r="C2165" s="2">
        <v>10618.85</v>
      </c>
      <c r="D2165" s="2">
        <v>10296.25</v>
      </c>
      <c r="E2165" s="2">
        <v>10575.2</v>
      </c>
      <c r="F2165" s="2">
        <f t="shared" si="363"/>
        <v>10453.6625</v>
      </c>
      <c r="G2165" s="2">
        <f>$C2165-$D2165</f>
        <v>322.60000000000036</v>
      </c>
      <c r="H2165" s="2">
        <f>$C2165-MAX($B2165,$E2165)</f>
        <v>43.649999999999636</v>
      </c>
      <c r="I2165" s="2">
        <f>MIN($B2165,$E2165)-$D2165</f>
        <v>28.100000000000364</v>
      </c>
      <c r="J2165" s="2">
        <f>$E2165-$B2165</f>
        <v>250.85000000000036</v>
      </c>
      <c r="K2165" s="2">
        <f>$H2165/$G2165</f>
        <v>0.13530688158710349</v>
      </c>
      <c r="L2165" s="2">
        <f>$I2165/$G2165</f>
        <v>8.7104773713578221E-2</v>
      </c>
      <c r="M2165" s="2">
        <f>ABS($J2165)/$G2165</f>
        <v>0.77758834469931826</v>
      </c>
      <c r="N2165" s="2">
        <f t="shared" si="365"/>
        <v>10247.790952340023</v>
      </c>
      <c r="O2165" s="2">
        <f t="shared" si="366"/>
        <v>10618.85</v>
      </c>
      <c r="P2165" s="2">
        <f t="shared" si="367"/>
        <v>10247.790952340023</v>
      </c>
      <c r="Q2165" s="2">
        <f t="shared" si="368"/>
        <v>10453.6625</v>
      </c>
      <c r="R2165" s="2">
        <f t="shared" si="364"/>
        <v>10392.023601170011</v>
      </c>
      <c r="S2165" s="2">
        <f t="shared" si="373"/>
        <v>1</v>
      </c>
      <c r="T2165" s="2">
        <f t="shared" si="369"/>
        <v>248.65000000000146</v>
      </c>
      <c r="U2165" s="2">
        <f t="shared" si="370"/>
        <v>2.4078709733647874</v>
      </c>
      <c r="V2165" s="2">
        <f t="shared" si="371"/>
        <v>176.78750000000036</v>
      </c>
      <c r="W2165" s="2">
        <f t="shared" si="372"/>
        <v>1.7202456972571951</v>
      </c>
      <c r="X2165" t="str">
        <f>IF($T2166&gt;0, "up", "down")</f>
        <v>up</v>
      </c>
    </row>
    <row r="2166" spans="1:24" x14ac:dyDescent="0.2">
      <c r="A2166" s="1">
        <v>41689</v>
      </c>
      <c r="B2166" s="2">
        <v>10548.35</v>
      </c>
      <c r="C2166" s="2">
        <v>10630.15</v>
      </c>
      <c r="D2166" s="2">
        <v>10520.3</v>
      </c>
      <c r="E2166" s="2">
        <v>10609.6</v>
      </c>
      <c r="F2166" s="2">
        <f t="shared" si="363"/>
        <v>10577.1</v>
      </c>
      <c r="G2166" s="2">
        <f>$C2166-$D2166</f>
        <v>109.85000000000036</v>
      </c>
      <c r="H2166" s="2">
        <f>$C2166-MAX($B2166,$E2166)</f>
        <v>20.549999999999272</v>
      </c>
      <c r="I2166" s="2">
        <f>MIN($B2166,$E2166)-$D2166</f>
        <v>28.050000000001091</v>
      </c>
      <c r="J2166" s="2">
        <f>$E2166-$B2166</f>
        <v>61.25</v>
      </c>
      <c r="K2166" s="2">
        <f>$H2166/$G2166</f>
        <v>0.18707328174783072</v>
      </c>
      <c r="L2166" s="2">
        <f>$I2166/$G2166</f>
        <v>0.25534820209377329</v>
      </c>
      <c r="M2166" s="2">
        <f>ABS($J2166)/$G2166</f>
        <v>0.55757851615839593</v>
      </c>
      <c r="N2166" s="2">
        <f t="shared" si="365"/>
        <v>10350.726726170011</v>
      </c>
      <c r="O2166" s="2">
        <f t="shared" si="366"/>
        <v>10630.15</v>
      </c>
      <c r="P2166" s="2">
        <f t="shared" si="367"/>
        <v>10350.726726170011</v>
      </c>
      <c r="Q2166" s="2">
        <f t="shared" si="368"/>
        <v>10577.1</v>
      </c>
      <c r="R2166" s="2">
        <f t="shared" si="364"/>
        <v>10477.175863085005</v>
      </c>
      <c r="S2166" s="2">
        <f t="shared" si="373"/>
        <v>1</v>
      </c>
      <c r="T2166" s="2">
        <f t="shared" si="369"/>
        <v>34.399999999999636</v>
      </c>
      <c r="U2166" s="2">
        <f t="shared" si="370"/>
        <v>0.32528935622966593</v>
      </c>
      <c r="V2166" s="2">
        <f t="shared" si="371"/>
        <v>123.4375</v>
      </c>
      <c r="W2166" s="2">
        <f t="shared" si="372"/>
        <v>1.1808062485277289</v>
      </c>
      <c r="X2166" t="str">
        <f>IF($T2167&gt;0, "up", "down")</f>
        <v>down</v>
      </c>
    </row>
    <row r="2167" spans="1:24" x14ac:dyDescent="0.2">
      <c r="A2167" s="1">
        <v>41690</v>
      </c>
      <c r="B2167" s="2">
        <v>10515.3</v>
      </c>
      <c r="C2167" s="2">
        <v>10525.7</v>
      </c>
      <c r="D2167" s="2">
        <v>10419.1</v>
      </c>
      <c r="E2167" s="2">
        <v>10428.299999999999</v>
      </c>
      <c r="F2167" s="2">
        <f t="shared" si="363"/>
        <v>10472.099999999999</v>
      </c>
      <c r="G2167" s="2">
        <f>$C2167-$D2167</f>
        <v>106.60000000000036</v>
      </c>
      <c r="H2167" s="2">
        <f>$C2167-MAX($B2167,$E2167)</f>
        <v>10.400000000001455</v>
      </c>
      <c r="I2167" s="2">
        <f>MIN($B2167,$E2167)-$D2167</f>
        <v>9.1999999999989086</v>
      </c>
      <c r="J2167" s="2">
        <f>$E2167-$B2167</f>
        <v>-87</v>
      </c>
      <c r="K2167" s="2">
        <f>$H2167/$G2167</f>
        <v>9.756097560976941E-2</v>
      </c>
      <c r="L2167" s="2">
        <f>$I2167/$G2167</f>
        <v>8.630393996246602E-2</v>
      </c>
      <c r="M2167" s="2">
        <f>ABS($J2167)/$G2167</f>
        <v>0.81613508442776461</v>
      </c>
      <c r="N2167" s="2">
        <f t="shared" si="365"/>
        <v>10463.913363085005</v>
      </c>
      <c r="O2167" s="2">
        <f t="shared" si="366"/>
        <v>10525.7</v>
      </c>
      <c r="P2167" s="2">
        <f t="shared" si="367"/>
        <v>10419.1</v>
      </c>
      <c r="Q2167" s="2">
        <f t="shared" si="368"/>
        <v>10472.099999999999</v>
      </c>
      <c r="R2167" s="2">
        <f t="shared" si="364"/>
        <v>10470.203340771252</v>
      </c>
      <c r="S2167" s="2">
        <f t="shared" si="373"/>
        <v>0.97544591111491064</v>
      </c>
      <c r="T2167" s="2">
        <f t="shared" si="369"/>
        <v>-181.30000000000109</v>
      </c>
      <c r="U2167" s="2">
        <f t="shared" si="370"/>
        <v>-1.7088297391042178</v>
      </c>
      <c r="V2167" s="2">
        <f t="shared" si="371"/>
        <v>-105.00000000000182</v>
      </c>
      <c r="W2167" s="2">
        <f t="shared" si="372"/>
        <v>-0.99271066738521729</v>
      </c>
      <c r="X2167" t="str">
        <f>IF($T2168&gt;0, "up", "down")</f>
        <v>up</v>
      </c>
    </row>
    <row r="2168" spans="1:24" x14ac:dyDescent="0.2">
      <c r="A2168" s="1">
        <v>41691</v>
      </c>
      <c r="B2168" s="2">
        <v>10429.299999999999</v>
      </c>
      <c r="C2168" s="2">
        <v>10584.75</v>
      </c>
      <c r="D2168" s="2">
        <v>10429.299999999999</v>
      </c>
      <c r="E2168" s="2">
        <v>10554.35</v>
      </c>
      <c r="F2168" s="2">
        <f t="shared" si="363"/>
        <v>10499.424999999999</v>
      </c>
      <c r="G2168" s="2">
        <f>$C2168-$D2168</f>
        <v>155.45000000000073</v>
      </c>
      <c r="H2168" s="2">
        <f>$C2168-MAX($B2168,$E2168)</f>
        <v>30.399999999999636</v>
      </c>
      <c r="I2168" s="2">
        <f>MIN($B2168,$E2168)-$D2168</f>
        <v>0</v>
      </c>
      <c r="J2168" s="2">
        <f>$E2168-$B2168</f>
        <v>125.05000000000109</v>
      </c>
      <c r="K2168" s="2">
        <f>$H2168/$G2168</f>
        <v>0.1955612737214506</v>
      </c>
      <c r="L2168" s="2">
        <f>$I2168/$G2168</f>
        <v>0</v>
      </c>
      <c r="M2168" s="2">
        <f>ABS($J2168)/$G2168</f>
        <v>0.8044387262785494</v>
      </c>
      <c r="N2168" s="2">
        <f t="shared" si="365"/>
        <v>10468.006681542502</v>
      </c>
      <c r="O2168" s="2">
        <f t="shared" si="366"/>
        <v>10584.75</v>
      </c>
      <c r="P2168" s="2">
        <f t="shared" si="367"/>
        <v>10429.299999999999</v>
      </c>
      <c r="Q2168" s="2">
        <f t="shared" si="368"/>
        <v>10499.424999999999</v>
      </c>
      <c r="R2168" s="2">
        <f t="shared" si="364"/>
        <v>10495.370420385625</v>
      </c>
      <c r="S2168" s="2">
        <f t="shared" si="373"/>
        <v>1</v>
      </c>
      <c r="T2168" s="2">
        <f t="shared" si="369"/>
        <v>126.05000000000109</v>
      </c>
      <c r="U2168" s="2">
        <f t="shared" si="370"/>
        <v>1.2087300902352358</v>
      </c>
      <c r="V2168" s="2">
        <f t="shared" si="371"/>
        <v>27.325000000000728</v>
      </c>
      <c r="W2168" s="2">
        <f t="shared" si="372"/>
        <v>0.26093142731640007</v>
      </c>
      <c r="X2168" t="str">
        <f>IF($T2169&gt;0, "up", "down")</f>
        <v>up</v>
      </c>
    </row>
    <row r="2169" spans="1:24" x14ac:dyDescent="0.2">
      <c r="A2169" s="1">
        <v>41694</v>
      </c>
      <c r="B2169" s="2">
        <v>10508.95</v>
      </c>
      <c r="C2169" s="2">
        <v>10711.65</v>
      </c>
      <c r="D2169" s="2">
        <v>10471.450000000001</v>
      </c>
      <c r="E2169" s="2">
        <v>10683.5</v>
      </c>
      <c r="F2169" s="2">
        <f t="shared" si="363"/>
        <v>10593.887500000001</v>
      </c>
      <c r="G2169" s="2">
        <f>$C2169-$D2169</f>
        <v>240.19999999999891</v>
      </c>
      <c r="H2169" s="2">
        <f>$C2169-MAX($B2169,$E2169)</f>
        <v>28.149999999999636</v>
      </c>
      <c r="I2169" s="2">
        <f>MIN($B2169,$E2169)-$D2169</f>
        <v>37.5</v>
      </c>
      <c r="J2169" s="2">
        <f>$E2169-$B2169</f>
        <v>174.54999999999927</v>
      </c>
      <c r="K2169" s="2">
        <f>$H2169/$G2169</f>
        <v>0.11719400499583582</v>
      </c>
      <c r="L2169" s="2">
        <f>$I2169/$G2169</f>
        <v>0.15611990008326465</v>
      </c>
      <c r="M2169" s="2">
        <f>ABS($J2169)/$G2169</f>
        <v>0.72668609492089953</v>
      </c>
      <c r="N2169" s="2">
        <f t="shared" si="365"/>
        <v>10483.71584077125</v>
      </c>
      <c r="O2169" s="2">
        <f t="shared" si="366"/>
        <v>10711.65</v>
      </c>
      <c r="P2169" s="2">
        <f t="shared" si="367"/>
        <v>10471.450000000001</v>
      </c>
      <c r="Q2169" s="2">
        <f t="shared" si="368"/>
        <v>10593.887500000001</v>
      </c>
      <c r="R2169" s="2">
        <f t="shared" si="364"/>
        <v>10565.175835192813</v>
      </c>
      <c r="S2169" s="2">
        <f t="shared" si="373"/>
        <v>1</v>
      </c>
      <c r="T2169" s="2">
        <f t="shared" si="369"/>
        <v>129.14999999999964</v>
      </c>
      <c r="U2169" s="2">
        <f t="shared" si="370"/>
        <v>1.2236660713355121</v>
      </c>
      <c r="V2169" s="2">
        <f t="shared" si="371"/>
        <v>94.462500000001455</v>
      </c>
      <c r="W2169" s="2">
        <f t="shared" si="372"/>
        <v>0.89969212599739001</v>
      </c>
      <c r="X2169" t="str">
        <f>IF($T2170&gt;0, "up", "down")</f>
        <v>down</v>
      </c>
    </row>
    <row r="2170" spans="1:24" x14ac:dyDescent="0.2">
      <c r="A2170" s="1">
        <v>41695</v>
      </c>
      <c r="B2170" s="2">
        <v>10742.15</v>
      </c>
      <c r="C2170" s="2">
        <v>10768.95</v>
      </c>
      <c r="D2170" s="2">
        <v>10611.75</v>
      </c>
      <c r="E2170" s="2">
        <v>10666.75</v>
      </c>
      <c r="F2170" s="2">
        <f t="shared" si="363"/>
        <v>10697.4</v>
      </c>
      <c r="G2170" s="2">
        <f>$C2170-$D2170</f>
        <v>157.20000000000073</v>
      </c>
      <c r="H2170" s="2">
        <f>$C2170-MAX($B2170,$E2170)</f>
        <v>26.800000000001091</v>
      </c>
      <c r="I2170" s="2">
        <f>MIN($B2170,$E2170)-$D2170</f>
        <v>55</v>
      </c>
      <c r="J2170" s="2">
        <f>$E2170-$B2170</f>
        <v>-75.399999999999636</v>
      </c>
      <c r="K2170" s="2">
        <f>$H2170/$G2170</f>
        <v>0.1704834605598026</v>
      </c>
      <c r="L2170" s="2">
        <f>$I2170/$G2170</f>
        <v>0.34987277353689406</v>
      </c>
      <c r="M2170" s="2">
        <f>ABS($J2170)/$G2170</f>
        <v>0.47964376590330338</v>
      </c>
      <c r="N2170" s="2">
        <f t="shared" si="365"/>
        <v>10538.801670385626</v>
      </c>
      <c r="O2170" s="2">
        <f t="shared" si="366"/>
        <v>10768.95</v>
      </c>
      <c r="P2170" s="2">
        <f t="shared" si="367"/>
        <v>10538.801670385626</v>
      </c>
      <c r="Q2170" s="2">
        <f t="shared" si="368"/>
        <v>10697.4</v>
      </c>
      <c r="R2170" s="2">
        <f t="shared" si="364"/>
        <v>10635.988335192813</v>
      </c>
      <c r="S2170" s="2">
        <f t="shared" si="373"/>
        <v>1</v>
      </c>
      <c r="T2170" s="2">
        <f t="shared" si="369"/>
        <v>-16.75</v>
      </c>
      <c r="U2170" s="2">
        <f t="shared" si="370"/>
        <v>-0.15678382552534281</v>
      </c>
      <c r="V2170" s="2">
        <f t="shared" si="371"/>
        <v>103.51249999999891</v>
      </c>
      <c r="W2170" s="2">
        <f t="shared" si="372"/>
        <v>0.97709646246478354</v>
      </c>
      <c r="X2170" t="str">
        <f>IF($T2171&gt;0, "up", "down")</f>
        <v>up</v>
      </c>
    </row>
    <row r="2171" spans="1:24" x14ac:dyDescent="0.2">
      <c r="A2171" s="1">
        <v>41696</v>
      </c>
      <c r="B2171" s="2">
        <v>10659.2</v>
      </c>
      <c r="C2171" s="2">
        <v>10758.65</v>
      </c>
      <c r="D2171" s="2">
        <v>10659.2</v>
      </c>
      <c r="E2171" s="2">
        <v>10730.4</v>
      </c>
      <c r="F2171" s="2">
        <f t="shared" si="363"/>
        <v>10701.862499999999</v>
      </c>
      <c r="G2171" s="2">
        <f>$C2171-$D2171</f>
        <v>99.449999999998909</v>
      </c>
      <c r="H2171" s="2">
        <f>$C2171-MAX($B2171,$E2171)</f>
        <v>28.25</v>
      </c>
      <c r="I2171" s="2">
        <f>MIN($B2171,$E2171)-$D2171</f>
        <v>0</v>
      </c>
      <c r="J2171" s="2">
        <f>$E2171-$B2171</f>
        <v>71.199999999998909</v>
      </c>
      <c r="K2171" s="2">
        <f>$H2171/$G2171</f>
        <v>0.2840623428858754</v>
      </c>
      <c r="L2171" s="2">
        <f>$I2171/$G2171</f>
        <v>0</v>
      </c>
      <c r="M2171" s="2">
        <f>ABS($J2171)/$G2171</f>
        <v>0.7159376571141246</v>
      </c>
      <c r="N2171" s="2">
        <f t="shared" si="365"/>
        <v>10618.100835192814</v>
      </c>
      <c r="O2171" s="2">
        <f t="shared" si="366"/>
        <v>10758.65</v>
      </c>
      <c r="P2171" s="2">
        <f t="shared" si="367"/>
        <v>10618.100835192814</v>
      </c>
      <c r="Q2171" s="2">
        <f t="shared" si="368"/>
        <v>10701.862499999999</v>
      </c>
      <c r="R2171" s="2">
        <f t="shared" si="364"/>
        <v>10674.178542596406</v>
      </c>
      <c r="S2171" s="2">
        <f t="shared" si="373"/>
        <v>1</v>
      </c>
      <c r="T2171" s="2">
        <f t="shared" si="369"/>
        <v>63.649999999999636</v>
      </c>
      <c r="U2171" s="2">
        <f t="shared" si="370"/>
        <v>0.59671408817118277</v>
      </c>
      <c r="V2171" s="2">
        <f t="shared" si="371"/>
        <v>4.4624999999996362</v>
      </c>
      <c r="W2171" s="2">
        <f t="shared" si="372"/>
        <v>4.1715744012560403E-2</v>
      </c>
      <c r="X2171" t="str">
        <f>IF($T2172&gt;0, "up", "down")</f>
        <v>up</v>
      </c>
    </row>
    <row r="2172" spans="1:24" x14ac:dyDescent="0.2">
      <c r="A2172" s="1">
        <v>41698</v>
      </c>
      <c r="B2172" s="2">
        <v>10793.6</v>
      </c>
      <c r="C2172" s="2">
        <v>10793.6</v>
      </c>
      <c r="D2172" s="2">
        <v>10688.95</v>
      </c>
      <c r="E2172" s="2">
        <v>10764.7</v>
      </c>
      <c r="F2172" s="2">
        <f t="shared" si="363"/>
        <v>10760.212500000001</v>
      </c>
      <c r="G2172" s="2">
        <f>$C2172-$D2172</f>
        <v>104.64999999999964</v>
      </c>
      <c r="H2172" s="2">
        <f>$C2172-MAX($B2172,$E2172)</f>
        <v>0</v>
      </c>
      <c r="I2172" s="2">
        <f>MIN($B2172,$E2172)-$D2172</f>
        <v>75.75</v>
      </c>
      <c r="J2172" s="2">
        <f>$E2172-$B2172</f>
        <v>-28.899999999999636</v>
      </c>
      <c r="K2172" s="2">
        <f>$H2172/$G2172</f>
        <v>0</v>
      </c>
      <c r="L2172" s="2">
        <f>$I2172/$G2172</f>
        <v>0.72384137601529153</v>
      </c>
      <c r="M2172" s="2">
        <f>ABS($J2172)/$G2172</f>
        <v>0.27615862398470842</v>
      </c>
      <c r="N2172" s="2">
        <f t="shared" si="365"/>
        <v>10659.981667596407</v>
      </c>
      <c r="O2172" s="2">
        <f t="shared" si="366"/>
        <v>10793.6</v>
      </c>
      <c r="P2172" s="2">
        <f t="shared" si="367"/>
        <v>10659.981667596407</v>
      </c>
      <c r="Q2172" s="2">
        <f t="shared" si="368"/>
        <v>10760.212500000001</v>
      </c>
      <c r="R2172" s="2">
        <f t="shared" si="364"/>
        <v>10718.443958798205</v>
      </c>
      <c r="S2172" s="2">
        <f t="shared" si="373"/>
        <v>1</v>
      </c>
      <c r="T2172" s="2">
        <f t="shared" si="369"/>
        <v>34.300000000001091</v>
      </c>
      <c r="U2172" s="2">
        <f t="shared" si="370"/>
        <v>0.31965257585925122</v>
      </c>
      <c r="V2172" s="2">
        <f t="shared" si="371"/>
        <v>58.350000000002183</v>
      </c>
      <c r="W2172" s="2">
        <f t="shared" si="372"/>
        <v>0.5452321967321313</v>
      </c>
      <c r="X2172" t="str">
        <f>IF($T2173&gt;0, "up", "down")</f>
        <v>down</v>
      </c>
    </row>
    <row r="2173" spans="1:24" x14ac:dyDescent="0.2">
      <c r="A2173" s="1">
        <v>41701</v>
      </c>
      <c r="B2173" s="2">
        <v>10705.45</v>
      </c>
      <c r="C2173" s="2">
        <v>10836.2</v>
      </c>
      <c r="D2173" s="2">
        <v>10613</v>
      </c>
      <c r="E2173" s="2">
        <v>10651.95</v>
      </c>
      <c r="F2173" s="2">
        <f t="shared" si="363"/>
        <v>10701.650000000001</v>
      </c>
      <c r="G2173" s="2">
        <f>$C2173-$D2173</f>
        <v>223.20000000000073</v>
      </c>
      <c r="H2173" s="2">
        <f>$C2173-MAX($B2173,$E2173)</f>
        <v>130.75</v>
      </c>
      <c r="I2173" s="2">
        <f>MIN($B2173,$E2173)-$D2173</f>
        <v>38.950000000000728</v>
      </c>
      <c r="J2173" s="2">
        <f>$E2173-$B2173</f>
        <v>-53.5</v>
      </c>
      <c r="K2173" s="2">
        <f>$H2173/$G2173</f>
        <v>0.58579749103942458</v>
      </c>
      <c r="L2173" s="2">
        <f>$I2173/$G2173</f>
        <v>0.17450716845878406</v>
      </c>
      <c r="M2173" s="2">
        <f>ABS($J2173)/$G2173</f>
        <v>0.23969534050179134</v>
      </c>
      <c r="N2173" s="2">
        <f t="shared" si="365"/>
        <v>10710.097083798204</v>
      </c>
      <c r="O2173" s="2">
        <f t="shared" si="366"/>
        <v>10836.2</v>
      </c>
      <c r="P2173" s="2">
        <f t="shared" si="367"/>
        <v>10613</v>
      </c>
      <c r="Q2173" s="2">
        <f t="shared" si="368"/>
        <v>10701.650000000001</v>
      </c>
      <c r="R2173" s="2">
        <f t="shared" si="364"/>
        <v>10715.236770949552</v>
      </c>
      <c r="S2173" s="2">
        <f t="shared" si="373"/>
        <v>0.97907465836203211</v>
      </c>
      <c r="T2173" s="2">
        <f t="shared" si="369"/>
        <v>-112.75</v>
      </c>
      <c r="U2173" s="2">
        <f t="shared" si="370"/>
        <v>-1.0474049439371278</v>
      </c>
      <c r="V2173" s="2">
        <f t="shared" si="371"/>
        <v>-58.5625</v>
      </c>
      <c r="W2173" s="2">
        <f t="shared" si="372"/>
        <v>-0.54425040397668722</v>
      </c>
      <c r="X2173" t="str">
        <f>IF($T2174&gt;0, "up", "down")</f>
        <v>up</v>
      </c>
    </row>
    <row r="2174" spans="1:24" x14ac:dyDescent="0.2">
      <c r="A2174" s="1">
        <v>41702</v>
      </c>
      <c r="B2174" s="2">
        <v>10661.4</v>
      </c>
      <c r="C2174" s="2">
        <v>10936.75</v>
      </c>
      <c r="D2174" s="2">
        <v>10661.4</v>
      </c>
      <c r="E2174" s="2">
        <v>10929.05</v>
      </c>
      <c r="F2174" s="2">
        <f t="shared" si="363"/>
        <v>10797.150000000001</v>
      </c>
      <c r="G2174" s="2">
        <f>$C2174-$D2174</f>
        <v>275.35000000000036</v>
      </c>
      <c r="H2174" s="2">
        <f>$C2174-MAX($B2174,$E2174)</f>
        <v>7.7000000000007276</v>
      </c>
      <c r="I2174" s="2">
        <f>MIN($B2174,$E2174)-$D2174</f>
        <v>0</v>
      </c>
      <c r="J2174" s="2">
        <f>$E2174-$B2174</f>
        <v>267.64999999999964</v>
      </c>
      <c r="K2174" s="2">
        <f>$H2174/$G2174</f>
        <v>2.7964408934086499E-2</v>
      </c>
      <c r="L2174" s="2">
        <f>$I2174/$G2174</f>
        <v>0</v>
      </c>
      <c r="M2174" s="2">
        <f>ABS($J2174)/$G2174</f>
        <v>0.97203559106591353</v>
      </c>
      <c r="N2174" s="2">
        <f t="shared" si="365"/>
        <v>10705.873541899102</v>
      </c>
      <c r="O2174" s="2">
        <f t="shared" si="366"/>
        <v>10936.75</v>
      </c>
      <c r="P2174" s="2">
        <f t="shared" si="367"/>
        <v>10661.4</v>
      </c>
      <c r="Q2174" s="2">
        <f t="shared" si="368"/>
        <v>10797.150000000001</v>
      </c>
      <c r="R2174" s="2">
        <f t="shared" si="364"/>
        <v>10775.293385474775</v>
      </c>
      <c r="S2174" s="2">
        <f t="shared" si="373"/>
        <v>1</v>
      </c>
      <c r="T2174" s="2">
        <f t="shared" si="369"/>
        <v>277.09999999999854</v>
      </c>
      <c r="U2174" s="2">
        <f t="shared" si="370"/>
        <v>2.6014016212993729</v>
      </c>
      <c r="V2174" s="2">
        <f t="shared" si="371"/>
        <v>95.5</v>
      </c>
      <c r="W2174" s="2">
        <f t="shared" si="372"/>
        <v>0.89238575359874406</v>
      </c>
      <c r="X2174" t="str">
        <f>IF($T2175&gt;0, "up", "down")</f>
        <v>up</v>
      </c>
    </row>
    <row r="2175" spans="1:24" x14ac:dyDescent="0.2">
      <c r="A2175" s="1">
        <v>41703</v>
      </c>
      <c r="B2175" s="2">
        <v>10987.6</v>
      </c>
      <c r="C2175" s="2">
        <v>11122.55</v>
      </c>
      <c r="D2175" s="2">
        <v>10899.4</v>
      </c>
      <c r="E2175" s="2">
        <v>11098.8</v>
      </c>
      <c r="F2175" s="2">
        <f t="shared" si="363"/>
        <v>11027.087500000001</v>
      </c>
      <c r="G2175" s="2">
        <f>$C2175-$D2175</f>
        <v>223.14999999999964</v>
      </c>
      <c r="H2175" s="2">
        <f>$C2175-MAX($B2175,$E2175)</f>
        <v>23.75</v>
      </c>
      <c r="I2175" s="2">
        <f>MIN($B2175,$E2175)-$D2175</f>
        <v>88.200000000000728</v>
      </c>
      <c r="J2175" s="2">
        <f>$E2175-$B2175</f>
        <v>111.19999999999891</v>
      </c>
      <c r="K2175" s="2">
        <f>$H2175/$G2175</f>
        <v>0.10643065202778418</v>
      </c>
      <c r="L2175" s="2">
        <f>$I2175/$G2175</f>
        <v>0.39524983195160596</v>
      </c>
      <c r="M2175" s="2">
        <f>ABS($J2175)/$G2175</f>
        <v>0.49831951602060987</v>
      </c>
      <c r="N2175" s="2">
        <f t="shared" si="365"/>
        <v>10751.511770949552</v>
      </c>
      <c r="O2175" s="2">
        <f t="shared" si="366"/>
        <v>11122.55</v>
      </c>
      <c r="P2175" s="2">
        <f t="shared" si="367"/>
        <v>10751.511770949552</v>
      </c>
      <c r="Q2175" s="2">
        <f t="shared" si="368"/>
        <v>11027.087500000001</v>
      </c>
      <c r="R2175" s="2">
        <f t="shared" si="364"/>
        <v>10913.165260474776</v>
      </c>
      <c r="S2175" s="2">
        <f t="shared" si="373"/>
        <v>1</v>
      </c>
      <c r="T2175" s="2">
        <f t="shared" si="369"/>
        <v>169.75</v>
      </c>
      <c r="U2175" s="2">
        <f t="shared" si="370"/>
        <v>1.5531999579103399</v>
      </c>
      <c r="V2175" s="2">
        <f t="shared" si="371"/>
        <v>229.9375</v>
      </c>
      <c r="W2175" s="2">
        <f t="shared" si="372"/>
        <v>2.1296129071097463</v>
      </c>
      <c r="X2175" t="str">
        <f>IF($T2176&gt;0, "up", "down")</f>
        <v>up</v>
      </c>
    </row>
    <row r="2176" spans="1:24" x14ac:dyDescent="0.2">
      <c r="A2176" s="1">
        <v>41704</v>
      </c>
      <c r="B2176" s="2">
        <v>11147.6</v>
      </c>
      <c r="C2176" s="2">
        <v>11303.2</v>
      </c>
      <c r="D2176" s="2">
        <v>11117.25</v>
      </c>
      <c r="E2176" s="2">
        <v>11278.35</v>
      </c>
      <c r="F2176" s="2">
        <f t="shared" si="363"/>
        <v>11211.6</v>
      </c>
      <c r="G2176" s="2">
        <f>$C2176-$D2176</f>
        <v>185.95000000000073</v>
      </c>
      <c r="H2176" s="2">
        <f>$C2176-MAX($B2176,$E2176)</f>
        <v>24.850000000000364</v>
      </c>
      <c r="I2176" s="2">
        <f>MIN($B2176,$E2176)-$D2176</f>
        <v>30.350000000000364</v>
      </c>
      <c r="J2176" s="2">
        <f>$E2176-$B2176</f>
        <v>130.75</v>
      </c>
      <c r="K2176" s="2">
        <f>$H2176/$G2176</f>
        <v>0.13363807475127865</v>
      </c>
      <c r="L2176" s="2">
        <f>$I2176/$G2176</f>
        <v>0.16321591825759746</v>
      </c>
      <c r="M2176" s="2">
        <f>ABS($J2176)/$G2176</f>
        <v>0.70314600699112395</v>
      </c>
      <c r="N2176" s="2">
        <f t="shared" si="365"/>
        <v>10889.299635474777</v>
      </c>
      <c r="O2176" s="2">
        <f t="shared" si="366"/>
        <v>11303.2</v>
      </c>
      <c r="P2176" s="2">
        <f t="shared" si="367"/>
        <v>10889.299635474777</v>
      </c>
      <c r="Q2176" s="2">
        <f t="shared" si="368"/>
        <v>11211.6</v>
      </c>
      <c r="R2176" s="2">
        <f t="shared" si="364"/>
        <v>11073.349817737389</v>
      </c>
      <c r="S2176" s="2">
        <f t="shared" si="373"/>
        <v>1</v>
      </c>
      <c r="T2176" s="2">
        <f t="shared" si="369"/>
        <v>179.55000000000109</v>
      </c>
      <c r="U2176" s="2">
        <f t="shared" si="370"/>
        <v>1.6177424586441878</v>
      </c>
      <c r="V2176" s="2">
        <f t="shared" si="371"/>
        <v>184.51249999999891</v>
      </c>
      <c r="W2176" s="2">
        <f t="shared" si="372"/>
        <v>1.6732659462437283</v>
      </c>
      <c r="X2176" t="str">
        <f>IF($T2177&gt;0, "up", "down")</f>
        <v>up</v>
      </c>
    </row>
    <row r="2177" spans="1:24" x14ac:dyDescent="0.2">
      <c r="A2177" s="1">
        <v>41705</v>
      </c>
      <c r="B2177" s="2">
        <v>11357.9</v>
      </c>
      <c r="C2177" s="2">
        <v>11947.5</v>
      </c>
      <c r="D2177" s="2">
        <v>11332.6</v>
      </c>
      <c r="E2177" s="2">
        <v>11884.75</v>
      </c>
      <c r="F2177" s="2">
        <f t="shared" si="363"/>
        <v>11630.6875</v>
      </c>
      <c r="G2177" s="2">
        <f>$C2177-$D2177</f>
        <v>614.89999999999964</v>
      </c>
      <c r="H2177" s="2">
        <f>$C2177-MAX($B2177,$E2177)</f>
        <v>62.75</v>
      </c>
      <c r="I2177" s="2">
        <f>MIN($B2177,$E2177)-$D2177</f>
        <v>25.299999999999272</v>
      </c>
      <c r="J2177" s="2">
        <f>$E2177-$B2177</f>
        <v>526.85000000000036</v>
      </c>
      <c r="K2177" s="2">
        <f>$H2177/$G2177</f>
        <v>0.10204911367702071</v>
      </c>
      <c r="L2177" s="2">
        <f>$I2177/$G2177</f>
        <v>4.1144901610016729E-2</v>
      </c>
      <c r="M2177" s="2">
        <f>ABS($J2177)/$G2177</f>
        <v>0.85680598471296254</v>
      </c>
      <c r="N2177" s="2">
        <f t="shared" si="365"/>
        <v>11050.44981773739</v>
      </c>
      <c r="O2177" s="2">
        <f t="shared" si="366"/>
        <v>11947.5</v>
      </c>
      <c r="P2177" s="2">
        <f t="shared" si="367"/>
        <v>11050.44981773739</v>
      </c>
      <c r="Q2177" s="2">
        <f t="shared" si="368"/>
        <v>11630.6875</v>
      </c>
      <c r="R2177" s="2">
        <f t="shared" si="364"/>
        <v>11419.771783868695</v>
      </c>
      <c r="S2177" s="2">
        <f t="shared" si="373"/>
        <v>1</v>
      </c>
      <c r="T2177" s="2">
        <f t="shared" si="369"/>
        <v>606.39999999999964</v>
      </c>
      <c r="U2177" s="2">
        <f t="shared" si="370"/>
        <v>5.3766730062464774</v>
      </c>
      <c r="V2177" s="2">
        <f t="shared" si="371"/>
        <v>419.08749999999964</v>
      </c>
      <c r="W2177" s="2">
        <f t="shared" si="372"/>
        <v>3.7379811980448792</v>
      </c>
      <c r="X2177" t="str">
        <f>IF($T2178&gt;0, "up", "down")</f>
        <v>up</v>
      </c>
    </row>
    <row r="2178" spans="1:24" x14ac:dyDescent="0.2">
      <c r="A2178" s="1">
        <v>41708</v>
      </c>
      <c r="B2178" s="2">
        <v>11784.55</v>
      </c>
      <c r="C2178" s="2">
        <v>12157.9</v>
      </c>
      <c r="D2178" s="2">
        <v>11784.55</v>
      </c>
      <c r="E2178" s="2">
        <v>12108.1</v>
      </c>
      <c r="F2178" s="2">
        <f t="shared" si="363"/>
        <v>11958.775</v>
      </c>
      <c r="G2178" s="2">
        <f>$C2178-$D2178</f>
        <v>373.35000000000036</v>
      </c>
      <c r="H2178" s="2">
        <f>$C2178-MAX($B2178,$E2178)</f>
        <v>49.799999999999272</v>
      </c>
      <c r="I2178" s="2">
        <f>MIN($B2178,$E2178)-$D2178</f>
        <v>0</v>
      </c>
      <c r="J2178" s="2">
        <f>$E2178-$B2178</f>
        <v>323.55000000000109</v>
      </c>
      <c r="K2178" s="2">
        <f>$H2178/$G2178</f>
        <v>0.1333869023704278</v>
      </c>
      <c r="L2178" s="2">
        <f>$I2178/$G2178</f>
        <v>0</v>
      </c>
      <c r="M2178" s="2">
        <f>ABS($J2178)/$G2178</f>
        <v>0.86661309762957217</v>
      </c>
      <c r="N2178" s="2">
        <f t="shared" si="365"/>
        <v>11340.568658868695</v>
      </c>
      <c r="O2178" s="2">
        <f t="shared" si="366"/>
        <v>12157.9</v>
      </c>
      <c r="P2178" s="2">
        <f t="shared" si="367"/>
        <v>11340.568658868695</v>
      </c>
      <c r="Q2178" s="2">
        <f t="shared" si="368"/>
        <v>11958.775</v>
      </c>
      <c r="R2178" s="2">
        <f t="shared" si="364"/>
        <v>11699.453079434348</v>
      </c>
      <c r="S2178" s="2">
        <f t="shared" si="373"/>
        <v>1</v>
      </c>
      <c r="T2178" s="2">
        <f t="shared" si="369"/>
        <v>223.35000000000036</v>
      </c>
      <c r="U2178" s="2">
        <f t="shared" si="370"/>
        <v>1.8792991017901124</v>
      </c>
      <c r="V2178" s="2">
        <f t="shared" si="371"/>
        <v>328.08749999999964</v>
      </c>
      <c r="W2178" s="2">
        <f t="shared" si="372"/>
        <v>2.820877957558396</v>
      </c>
      <c r="X2178" t="str">
        <f>IF($T2179&gt;0, "up", "down")</f>
        <v>down</v>
      </c>
    </row>
    <row r="2179" spans="1:24" x14ac:dyDescent="0.2">
      <c r="A2179" s="1">
        <v>41709</v>
      </c>
      <c r="B2179" s="2">
        <v>12132</v>
      </c>
      <c r="C2179" s="2">
        <v>12285.45</v>
      </c>
      <c r="D2179" s="2">
        <v>11994.85</v>
      </c>
      <c r="E2179" s="2">
        <v>12043.15</v>
      </c>
      <c r="F2179" s="2">
        <f t="shared" ref="F2179:F2242" si="374">AVERAGE($B2179:$E2179)</f>
        <v>12113.862500000001</v>
      </c>
      <c r="G2179" s="2">
        <f>$C2179-$D2179</f>
        <v>290.60000000000036</v>
      </c>
      <c r="H2179" s="2">
        <f>$C2179-MAX($B2179,$E2179)</f>
        <v>153.45000000000073</v>
      </c>
      <c r="I2179" s="2">
        <f>MIN($B2179,$E2179)-$D2179</f>
        <v>48.299999999999272</v>
      </c>
      <c r="J2179" s="2">
        <f>$E2179-$B2179</f>
        <v>-88.850000000000364</v>
      </c>
      <c r="K2179" s="2">
        <f>$H2179/$G2179</f>
        <v>0.52804542326221793</v>
      </c>
      <c r="L2179" s="2">
        <f>$I2179/$G2179</f>
        <v>0.16620784583619824</v>
      </c>
      <c r="M2179" s="2">
        <f>ABS($J2179)/$G2179</f>
        <v>0.30574673090158377</v>
      </c>
      <c r="N2179" s="2">
        <f t="shared" si="365"/>
        <v>11649.671829434348</v>
      </c>
      <c r="O2179" s="2">
        <f t="shared" si="366"/>
        <v>12285.45</v>
      </c>
      <c r="P2179" s="2">
        <f t="shared" si="367"/>
        <v>11649.671829434348</v>
      </c>
      <c r="Q2179" s="2">
        <f t="shared" si="368"/>
        <v>12113.862500000001</v>
      </c>
      <c r="R2179" s="2">
        <f t="shared" ref="R2179:R2242" si="375">AVERAGE($N2179:$Q2179)</f>
        <v>11924.664039717176</v>
      </c>
      <c r="S2179" s="2">
        <f t="shared" si="373"/>
        <v>1</v>
      </c>
      <c r="T2179" s="2">
        <f t="shared" si="369"/>
        <v>-64.950000000000728</v>
      </c>
      <c r="U2179" s="2">
        <f t="shared" si="370"/>
        <v>-0.5364177699226198</v>
      </c>
      <c r="V2179" s="2">
        <f t="shared" si="371"/>
        <v>155.08750000000146</v>
      </c>
      <c r="W2179" s="2">
        <f t="shared" si="372"/>
        <v>1.2968510570689844</v>
      </c>
      <c r="X2179" t="str">
        <f>IF($T2180&gt;0, "up", "down")</f>
        <v>down</v>
      </c>
    </row>
    <row r="2180" spans="1:24" x14ac:dyDescent="0.2">
      <c r="A2180" s="1">
        <v>41710</v>
      </c>
      <c r="B2180" s="2">
        <v>11997.85</v>
      </c>
      <c r="C2180" s="2">
        <v>12142.9</v>
      </c>
      <c r="D2180" s="2">
        <v>11887.75</v>
      </c>
      <c r="E2180" s="2">
        <v>12024.1</v>
      </c>
      <c r="F2180" s="2">
        <f t="shared" si="374"/>
        <v>12013.15</v>
      </c>
      <c r="G2180" s="2">
        <f>$C2180-$D2180</f>
        <v>255.14999999999964</v>
      </c>
      <c r="H2180" s="2">
        <f>$C2180-MAX($B2180,$E2180)</f>
        <v>118.79999999999927</v>
      </c>
      <c r="I2180" s="2">
        <f>MIN($B2180,$E2180)-$D2180</f>
        <v>110.10000000000036</v>
      </c>
      <c r="J2180" s="2">
        <f>$E2180-$B2180</f>
        <v>26.25</v>
      </c>
      <c r="K2180" s="2">
        <f>$H2180/$G2180</f>
        <v>0.46560846560846342</v>
      </c>
      <c r="L2180" s="2">
        <f>$I2180/$G2180</f>
        <v>0.43151087595532245</v>
      </c>
      <c r="M2180" s="2">
        <f>ABS($J2180)/$G2180</f>
        <v>0.10288065843621413</v>
      </c>
      <c r="N2180" s="2">
        <f t="shared" ref="N2180:N2243" si="376">AVERAGE($N2179,$Q2179)</f>
        <v>11881.767164717174</v>
      </c>
      <c r="O2180" s="2">
        <f t="shared" ref="O2180:O2243" si="377">MAX($N2180,$C2180,$Q2180)</f>
        <v>12142.9</v>
      </c>
      <c r="P2180" s="2">
        <f t="shared" ref="P2180:P2243" si="378">MIN($N2180,$D2180,$Q2180)</f>
        <v>11881.767164717174</v>
      </c>
      <c r="Q2180" s="2">
        <f t="shared" ref="Q2180:Q2243" si="379">AVERAGE($B2180:$E2180)</f>
        <v>12013.15</v>
      </c>
      <c r="R2180" s="2">
        <f t="shared" si="375"/>
        <v>11979.896082358588</v>
      </c>
      <c r="S2180" s="2">
        <f t="shared" si="373"/>
        <v>1</v>
      </c>
      <c r="T2180" s="2">
        <f t="shared" ref="T2180:T2243" si="380">$E2180-$E2179</f>
        <v>-19.049999999999272</v>
      </c>
      <c r="U2180" s="2">
        <f t="shared" ref="U2180:U2243" si="381">($T2180/$E2179)*100</f>
        <v>-0.15818120674407671</v>
      </c>
      <c r="V2180" s="2">
        <f t="shared" ref="V2180:V2243" si="382">$F2180-$F2179</f>
        <v>-100.71250000000146</v>
      </c>
      <c r="W2180" s="2">
        <f t="shared" ref="W2180:W2243" si="383">($V2180/$F2179)*100</f>
        <v>-0.8313822284180743</v>
      </c>
      <c r="X2180" t="str">
        <f>IF($T2181&gt;0, "up", "down")</f>
        <v>up</v>
      </c>
    </row>
    <row r="2181" spans="1:24" x14ac:dyDescent="0.2">
      <c r="A2181" s="1">
        <v>41711</v>
      </c>
      <c r="B2181" s="2">
        <v>12062.35</v>
      </c>
      <c r="C2181" s="2">
        <v>12308.7</v>
      </c>
      <c r="D2181" s="2">
        <v>12062.35</v>
      </c>
      <c r="E2181" s="2">
        <v>12141.45</v>
      </c>
      <c r="F2181" s="2">
        <f t="shared" si="374"/>
        <v>12143.712500000001</v>
      </c>
      <c r="G2181" s="2">
        <f>$C2181-$D2181</f>
        <v>246.35000000000036</v>
      </c>
      <c r="H2181" s="2">
        <f>$C2181-MAX($B2181,$E2181)</f>
        <v>167.25</v>
      </c>
      <c r="I2181" s="2">
        <f>MIN($B2181,$E2181)-$D2181</f>
        <v>0</v>
      </c>
      <c r="J2181" s="2">
        <f>$E2181-$B2181</f>
        <v>79.100000000000364</v>
      </c>
      <c r="K2181" s="2">
        <f>$H2181/$G2181</f>
        <v>0.67891211690683884</v>
      </c>
      <c r="L2181" s="2">
        <f>$I2181/$G2181</f>
        <v>0</v>
      </c>
      <c r="M2181" s="2">
        <f>ABS($J2181)/$G2181</f>
        <v>0.32108788309316116</v>
      </c>
      <c r="N2181" s="2">
        <f t="shared" si="376"/>
        <v>11947.458582358588</v>
      </c>
      <c r="O2181" s="2">
        <f t="shared" si="377"/>
        <v>12308.7</v>
      </c>
      <c r="P2181" s="2">
        <f t="shared" si="378"/>
        <v>11947.458582358588</v>
      </c>
      <c r="Q2181" s="2">
        <f t="shared" si="379"/>
        <v>12143.712500000001</v>
      </c>
      <c r="R2181" s="2">
        <f t="shared" si="375"/>
        <v>12086.832416179293</v>
      </c>
      <c r="S2181" s="2">
        <f t="shared" si="373"/>
        <v>1</v>
      </c>
      <c r="T2181" s="2">
        <f t="shared" si="380"/>
        <v>117.35000000000036</v>
      </c>
      <c r="U2181" s="2">
        <f t="shared" si="381"/>
        <v>0.97595662045392473</v>
      </c>
      <c r="V2181" s="2">
        <f t="shared" si="382"/>
        <v>130.56250000000182</v>
      </c>
      <c r="W2181" s="2">
        <f t="shared" si="383"/>
        <v>1.0868298489571997</v>
      </c>
      <c r="X2181" t="str">
        <f>IF($T2182&gt;0, "up", "down")</f>
        <v>down</v>
      </c>
    </row>
    <row r="2182" spans="1:24" x14ac:dyDescent="0.2">
      <c r="A2182" s="1">
        <v>41712</v>
      </c>
      <c r="B2182" s="2">
        <v>11984.5</v>
      </c>
      <c r="C2182" s="2">
        <v>12090.05</v>
      </c>
      <c r="D2182" s="2">
        <v>11867.15</v>
      </c>
      <c r="E2182" s="2">
        <v>12055.85</v>
      </c>
      <c r="F2182" s="2">
        <f t="shared" si="374"/>
        <v>11999.387499999999</v>
      </c>
      <c r="G2182" s="2">
        <f>$C2182-$D2182</f>
        <v>222.89999999999964</v>
      </c>
      <c r="H2182" s="2">
        <f>$C2182-MAX($B2182,$E2182)</f>
        <v>34.199999999998909</v>
      </c>
      <c r="I2182" s="2">
        <f>MIN($B2182,$E2182)-$D2182</f>
        <v>117.35000000000036</v>
      </c>
      <c r="J2182" s="2">
        <f>$E2182-$B2182</f>
        <v>71.350000000000364</v>
      </c>
      <c r="K2182" s="2">
        <f>$H2182/$G2182</f>
        <v>0.15343203230147584</v>
      </c>
      <c r="L2182" s="2">
        <f>$I2182/$G2182</f>
        <v>0.52646926873037481</v>
      </c>
      <c r="M2182" s="2">
        <f>ABS($J2182)/$G2182</f>
        <v>0.3200986989681493</v>
      </c>
      <c r="N2182" s="2">
        <f t="shared" si="376"/>
        <v>12045.585541179295</v>
      </c>
      <c r="O2182" s="2">
        <f t="shared" si="377"/>
        <v>12090.05</v>
      </c>
      <c r="P2182" s="2">
        <f t="shared" si="378"/>
        <v>11867.15</v>
      </c>
      <c r="Q2182" s="2">
        <f t="shared" si="379"/>
        <v>11999.387499999999</v>
      </c>
      <c r="R2182" s="2">
        <f t="shared" si="375"/>
        <v>12000.543260294822</v>
      </c>
      <c r="S2182" s="2">
        <f t="shared" si="373"/>
        <v>0.77724894515660503</v>
      </c>
      <c r="T2182" s="2">
        <f t="shared" si="380"/>
        <v>-85.600000000000364</v>
      </c>
      <c r="U2182" s="2">
        <f t="shared" si="381"/>
        <v>-0.7050228761803603</v>
      </c>
      <c r="V2182" s="2">
        <f t="shared" si="382"/>
        <v>-144.32500000000255</v>
      </c>
      <c r="W2182" s="2">
        <f t="shared" si="383"/>
        <v>-1.1884751059447638</v>
      </c>
      <c r="X2182" t="str">
        <f>IF($T2183&gt;0, "up", "down")</f>
        <v>up</v>
      </c>
    </row>
    <row r="2183" spans="1:24" x14ac:dyDescent="0.2">
      <c r="A2183" s="1">
        <v>41716</v>
      </c>
      <c r="B2183" s="2">
        <v>12093.2</v>
      </c>
      <c r="C2183" s="2">
        <v>12268.75</v>
      </c>
      <c r="D2183" s="2">
        <v>12052.35</v>
      </c>
      <c r="E2183" s="2">
        <v>12114.85</v>
      </c>
      <c r="F2183" s="2">
        <f t="shared" si="374"/>
        <v>12132.2875</v>
      </c>
      <c r="G2183" s="2">
        <f>$C2183-$D2183</f>
        <v>216.39999999999964</v>
      </c>
      <c r="H2183" s="2">
        <f>$C2183-MAX($B2183,$E2183)</f>
        <v>153.89999999999964</v>
      </c>
      <c r="I2183" s="2">
        <f>MIN($B2183,$E2183)-$D2183</f>
        <v>40.850000000000364</v>
      </c>
      <c r="J2183" s="2">
        <f>$E2183-$B2183</f>
        <v>21.649999999999636</v>
      </c>
      <c r="K2183" s="2">
        <f>$H2183/$G2183</f>
        <v>0.711182994454713</v>
      </c>
      <c r="L2183" s="2">
        <f>$I2183/$G2183</f>
        <v>0.18877079482440126</v>
      </c>
      <c r="M2183" s="2">
        <f>ABS($J2183)/$G2183</f>
        <v>0.10004621072088574</v>
      </c>
      <c r="N2183" s="2">
        <f t="shared" si="376"/>
        <v>12022.486520589646</v>
      </c>
      <c r="O2183" s="2">
        <f t="shared" si="377"/>
        <v>12268.75</v>
      </c>
      <c r="P2183" s="2">
        <f t="shared" si="378"/>
        <v>12022.486520589646</v>
      </c>
      <c r="Q2183" s="2">
        <f t="shared" si="379"/>
        <v>12132.2875</v>
      </c>
      <c r="R2183" s="2">
        <f t="shared" si="375"/>
        <v>12111.502635294823</v>
      </c>
      <c r="S2183" s="2">
        <f t="shared" ref="S2183:S2246" si="384">($R2183-MIN($R2179:$R2183))/(MAX($R2179:$R2183) - MIN($R2179:$R2183))</f>
        <v>1</v>
      </c>
      <c r="T2183" s="2">
        <f t="shared" si="380"/>
        <v>59</v>
      </c>
      <c r="U2183" s="2">
        <f t="shared" si="381"/>
        <v>0.4893889688408532</v>
      </c>
      <c r="V2183" s="2">
        <f t="shared" si="382"/>
        <v>132.90000000000146</v>
      </c>
      <c r="W2183" s="2">
        <f t="shared" si="383"/>
        <v>1.107556531531309</v>
      </c>
      <c r="X2183" t="str">
        <f>IF($T2184&gt;0, "up", "down")</f>
        <v>up</v>
      </c>
    </row>
    <row r="2184" spans="1:24" x14ac:dyDescent="0.2">
      <c r="A2184" s="1">
        <v>41717</v>
      </c>
      <c r="B2184" s="2">
        <v>12190.85</v>
      </c>
      <c r="C2184" s="2">
        <v>12256.45</v>
      </c>
      <c r="D2184" s="2">
        <v>12132.4</v>
      </c>
      <c r="E2184" s="2">
        <v>12186.55</v>
      </c>
      <c r="F2184" s="2">
        <f t="shared" si="374"/>
        <v>12191.5625</v>
      </c>
      <c r="G2184" s="2">
        <f>$C2184-$D2184</f>
        <v>124.05000000000109</v>
      </c>
      <c r="H2184" s="2">
        <f>$C2184-MAX($B2184,$E2184)</f>
        <v>65.600000000000364</v>
      </c>
      <c r="I2184" s="2">
        <f>MIN($B2184,$E2184)-$D2184</f>
        <v>54.149999999999636</v>
      </c>
      <c r="J2184" s="2">
        <f>$E2184-$B2184</f>
        <v>-4.3000000000010914</v>
      </c>
      <c r="K2184" s="2">
        <f>$H2184/$G2184</f>
        <v>0.52881902458685837</v>
      </c>
      <c r="L2184" s="2">
        <f>$I2184/$G2184</f>
        <v>0.43651753325271392</v>
      </c>
      <c r="M2184" s="2">
        <f>ABS($J2184)/$G2184</f>
        <v>3.4663442160427681E-2</v>
      </c>
      <c r="N2184" s="2">
        <f t="shared" si="376"/>
        <v>12077.387010294824</v>
      </c>
      <c r="O2184" s="2">
        <f t="shared" si="377"/>
        <v>12256.45</v>
      </c>
      <c r="P2184" s="2">
        <f t="shared" si="378"/>
        <v>12077.387010294824</v>
      </c>
      <c r="Q2184" s="2">
        <f t="shared" si="379"/>
        <v>12191.5625</v>
      </c>
      <c r="R2184" s="2">
        <f t="shared" si="375"/>
        <v>12150.696630147413</v>
      </c>
      <c r="S2184" s="2">
        <f t="shared" si="384"/>
        <v>1</v>
      </c>
      <c r="T2184" s="2">
        <f t="shared" si="380"/>
        <v>71.699999999998909</v>
      </c>
      <c r="U2184" s="2">
        <f t="shared" si="381"/>
        <v>0.59183563973139497</v>
      </c>
      <c r="V2184" s="2">
        <f t="shared" si="382"/>
        <v>59.274999999999636</v>
      </c>
      <c r="W2184" s="2">
        <f t="shared" si="383"/>
        <v>0.48857233229924391</v>
      </c>
      <c r="X2184" t="str">
        <f>IF($T2185&gt;0, "up", "down")</f>
        <v>down</v>
      </c>
    </row>
    <row r="2185" spans="1:24" x14ac:dyDescent="0.2">
      <c r="A2185" s="1">
        <v>41718</v>
      </c>
      <c r="B2185" s="2">
        <v>12160.65</v>
      </c>
      <c r="C2185" s="2">
        <v>12160.65</v>
      </c>
      <c r="D2185" s="2">
        <v>11989.95</v>
      </c>
      <c r="E2185" s="2">
        <v>12017.25</v>
      </c>
      <c r="F2185" s="2">
        <f t="shared" si="374"/>
        <v>12082.125</v>
      </c>
      <c r="G2185" s="2">
        <f>$C2185-$D2185</f>
        <v>170.69999999999891</v>
      </c>
      <c r="H2185" s="2">
        <f>$C2185-MAX($B2185,$E2185)</f>
        <v>0</v>
      </c>
      <c r="I2185" s="2">
        <f>MIN($B2185,$E2185)-$D2185</f>
        <v>27.299999999999272</v>
      </c>
      <c r="J2185" s="2">
        <f>$E2185-$B2185</f>
        <v>-143.39999999999964</v>
      </c>
      <c r="K2185" s="2">
        <f>$H2185/$G2185</f>
        <v>0</v>
      </c>
      <c r="L2185" s="2">
        <f>$I2185/$G2185</f>
        <v>0.15992970123022524</v>
      </c>
      <c r="M2185" s="2">
        <f>ABS($J2185)/$G2185</f>
        <v>0.84007029876977479</v>
      </c>
      <c r="N2185" s="2">
        <f t="shared" si="376"/>
        <v>12134.474755147412</v>
      </c>
      <c r="O2185" s="2">
        <f t="shared" si="377"/>
        <v>12160.65</v>
      </c>
      <c r="P2185" s="2">
        <f t="shared" si="378"/>
        <v>11989.95</v>
      </c>
      <c r="Q2185" s="2">
        <f t="shared" si="379"/>
        <v>12082.125</v>
      </c>
      <c r="R2185" s="2">
        <f t="shared" si="375"/>
        <v>12091.799938786853</v>
      </c>
      <c r="S2185" s="2">
        <f t="shared" si="384"/>
        <v>0.60775644650279737</v>
      </c>
      <c r="T2185" s="2">
        <f t="shared" si="380"/>
        <v>-169.29999999999927</v>
      </c>
      <c r="U2185" s="2">
        <f t="shared" si="381"/>
        <v>-1.38923649433186</v>
      </c>
      <c r="V2185" s="2">
        <f t="shared" si="382"/>
        <v>-109.4375</v>
      </c>
      <c r="W2185" s="2">
        <f t="shared" si="383"/>
        <v>-0.89764950144823519</v>
      </c>
      <c r="X2185" t="str">
        <f>IF($T2186&gt;0, "up", "down")</f>
        <v>up</v>
      </c>
    </row>
    <row r="2186" spans="1:24" x14ac:dyDescent="0.2">
      <c r="A2186" s="1">
        <v>41719</v>
      </c>
      <c r="B2186" s="2">
        <v>12083.45</v>
      </c>
      <c r="C2186" s="2">
        <v>12123.15</v>
      </c>
      <c r="D2186" s="2">
        <v>12043.4</v>
      </c>
      <c r="E2186" s="2">
        <v>12092.35</v>
      </c>
      <c r="F2186" s="2">
        <f t="shared" si="374"/>
        <v>12085.5875</v>
      </c>
      <c r="G2186" s="2">
        <f>$C2186-$D2186</f>
        <v>79.75</v>
      </c>
      <c r="H2186" s="2">
        <f>$C2186-MAX($B2186,$E2186)</f>
        <v>30.799999999999272</v>
      </c>
      <c r="I2186" s="2">
        <f>MIN($B2186,$E2186)-$D2186</f>
        <v>40.050000000001091</v>
      </c>
      <c r="J2186" s="2">
        <f>$E2186-$B2186</f>
        <v>8.8999999999996362</v>
      </c>
      <c r="K2186" s="2">
        <f>$H2186/$G2186</f>
        <v>0.38620689655171503</v>
      </c>
      <c r="L2186" s="2">
        <f>$I2186/$G2186</f>
        <v>0.50219435736678486</v>
      </c>
      <c r="M2186" s="2">
        <f>ABS($J2186)/$G2186</f>
        <v>0.11159874608150014</v>
      </c>
      <c r="N2186" s="2">
        <f t="shared" si="376"/>
        <v>12108.299877573707</v>
      </c>
      <c r="O2186" s="2">
        <f t="shared" si="377"/>
        <v>12123.15</v>
      </c>
      <c r="P2186" s="2">
        <f t="shared" si="378"/>
        <v>12043.4</v>
      </c>
      <c r="Q2186" s="2">
        <f t="shared" si="379"/>
        <v>12085.5875</v>
      </c>
      <c r="R2186" s="2">
        <f t="shared" si="375"/>
        <v>12090.109344393428</v>
      </c>
      <c r="S2186" s="2">
        <f t="shared" si="384"/>
        <v>0.59649732927429311</v>
      </c>
      <c r="T2186" s="2">
        <f t="shared" si="380"/>
        <v>75.100000000000364</v>
      </c>
      <c r="U2186" s="2">
        <f t="shared" si="381"/>
        <v>0.62493498928623736</v>
      </c>
      <c r="V2186" s="2">
        <f t="shared" si="382"/>
        <v>3.4624999999996362</v>
      </c>
      <c r="W2186" s="2">
        <f t="shared" si="383"/>
        <v>2.8658038217611852E-2</v>
      </c>
      <c r="X2186" t="str">
        <f>IF($T2187&gt;0, "up", "down")</f>
        <v>down</v>
      </c>
    </row>
    <row r="2187" spans="1:24" x14ac:dyDescent="0.2">
      <c r="A2187" s="1">
        <v>41720</v>
      </c>
      <c r="B2187" s="2">
        <v>12111.85</v>
      </c>
      <c r="C2187" s="2">
        <v>12111.85</v>
      </c>
      <c r="D2187" s="2">
        <v>12061.65</v>
      </c>
      <c r="E2187" s="2">
        <v>12075.8</v>
      </c>
      <c r="F2187" s="2">
        <f t="shared" si="374"/>
        <v>12090.287499999999</v>
      </c>
      <c r="G2187" s="2">
        <f>$C2187-$D2187</f>
        <v>50.200000000000728</v>
      </c>
      <c r="H2187" s="2">
        <f>$C2187-MAX($B2187,$E2187)</f>
        <v>0</v>
      </c>
      <c r="I2187" s="2">
        <f>MIN($B2187,$E2187)-$D2187</f>
        <v>14.149999999999636</v>
      </c>
      <c r="J2187" s="2">
        <f>$E2187-$B2187</f>
        <v>-36.050000000001091</v>
      </c>
      <c r="K2187" s="2">
        <f>$H2187/$G2187</f>
        <v>0</v>
      </c>
      <c r="L2187" s="2">
        <f>$I2187/$G2187</f>
        <v>0.28187250996014801</v>
      </c>
      <c r="M2187" s="2">
        <f>ABS($J2187)/$G2187</f>
        <v>0.71812749003985199</v>
      </c>
      <c r="N2187" s="2">
        <f t="shared" si="376"/>
        <v>12096.943688786854</v>
      </c>
      <c r="O2187" s="2">
        <f t="shared" si="377"/>
        <v>12111.85</v>
      </c>
      <c r="P2187" s="2">
        <f t="shared" si="378"/>
        <v>12061.65</v>
      </c>
      <c r="Q2187" s="2">
        <f t="shared" si="379"/>
        <v>12090.287499999999</v>
      </c>
      <c r="R2187" s="2">
        <f t="shared" si="375"/>
        <v>12090.182797196714</v>
      </c>
      <c r="S2187" s="2">
        <f t="shared" si="384"/>
        <v>1.2123468211553139E-3</v>
      </c>
      <c r="T2187" s="2">
        <f t="shared" si="380"/>
        <v>-16.550000000001091</v>
      </c>
      <c r="U2187" s="2">
        <f t="shared" si="381"/>
        <v>-0.13686338883675292</v>
      </c>
      <c r="V2187" s="2">
        <f t="shared" si="382"/>
        <v>4.6999999999989086</v>
      </c>
      <c r="W2187" s="2">
        <f t="shared" si="383"/>
        <v>3.8889296858749388E-2</v>
      </c>
      <c r="X2187" t="str">
        <f>IF($T2188&gt;0, "up", "down")</f>
        <v>up</v>
      </c>
    </row>
    <row r="2188" spans="1:24" x14ac:dyDescent="0.2">
      <c r="A2188" s="1">
        <v>41722</v>
      </c>
      <c r="B2188" s="2">
        <v>12134.65</v>
      </c>
      <c r="C2188" s="2">
        <v>12423</v>
      </c>
      <c r="D2188" s="2">
        <v>12134.65</v>
      </c>
      <c r="E2188" s="2">
        <v>12408.15</v>
      </c>
      <c r="F2188" s="2">
        <f t="shared" si="374"/>
        <v>12275.112500000001</v>
      </c>
      <c r="G2188" s="2">
        <f>$C2188-$D2188</f>
        <v>288.35000000000036</v>
      </c>
      <c r="H2188" s="2">
        <f>$C2188-MAX($B2188,$E2188)</f>
        <v>14.850000000000364</v>
      </c>
      <c r="I2188" s="2">
        <f>MIN($B2188,$E2188)-$D2188</f>
        <v>0</v>
      </c>
      <c r="J2188" s="2">
        <f>$E2188-$B2188</f>
        <v>273.5</v>
      </c>
      <c r="K2188" s="2">
        <f>$H2188/$G2188</f>
        <v>5.1499913299810456E-2</v>
      </c>
      <c r="L2188" s="2">
        <f>$I2188/$G2188</f>
        <v>0</v>
      </c>
      <c r="M2188" s="2">
        <f>ABS($J2188)/$G2188</f>
        <v>0.94850008670018959</v>
      </c>
      <c r="N2188" s="2">
        <f t="shared" si="376"/>
        <v>12093.615594393426</v>
      </c>
      <c r="O2188" s="2">
        <f t="shared" si="377"/>
        <v>12423</v>
      </c>
      <c r="P2188" s="2">
        <f t="shared" si="378"/>
        <v>12093.615594393426</v>
      </c>
      <c r="Q2188" s="2">
        <f t="shared" si="379"/>
        <v>12275.112500000001</v>
      </c>
      <c r="R2188" s="2">
        <f t="shared" si="375"/>
        <v>12221.335922196715</v>
      </c>
      <c r="S2188" s="2">
        <f t="shared" si="384"/>
        <v>1</v>
      </c>
      <c r="T2188" s="2">
        <f t="shared" si="380"/>
        <v>332.35000000000036</v>
      </c>
      <c r="U2188" s="2">
        <f t="shared" si="381"/>
        <v>2.7521986121002366</v>
      </c>
      <c r="V2188" s="2">
        <f t="shared" si="382"/>
        <v>184.82500000000255</v>
      </c>
      <c r="W2188" s="2">
        <f t="shared" si="383"/>
        <v>1.5287064100006105</v>
      </c>
      <c r="X2188" t="str">
        <f>IF($T2189&gt;0, "up", "down")</f>
        <v>up</v>
      </c>
    </row>
    <row r="2189" spans="1:24" x14ac:dyDescent="0.2">
      <c r="A2189" s="1">
        <v>41723</v>
      </c>
      <c r="B2189" s="2">
        <v>12403.65</v>
      </c>
      <c r="C2189" s="2">
        <v>12523.7</v>
      </c>
      <c r="D2189" s="2">
        <v>12394.3</v>
      </c>
      <c r="E2189" s="2">
        <v>12450</v>
      </c>
      <c r="F2189" s="2">
        <f t="shared" si="374"/>
        <v>12442.912499999999</v>
      </c>
      <c r="G2189" s="2">
        <f>$C2189-$D2189</f>
        <v>129.40000000000146</v>
      </c>
      <c r="H2189" s="2">
        <f>$C2189-MAX($B2189,$E2189)</f>
        <v>73.700000000000728</v>
      </c>
      <c r="I2189" s="2">
        <f>MIN($B2189,$E2189)-$D2189</f>
        <v>9.3500000000003638</v>
      </c>
      <c r="J2189" s="2">
        <f>$E2189-$B2189</f>
        <v>46.350000000000364</v>
      </c>
      <c r="K2189" s="2">
        <f>$H2189/$G2189</f>
        <v>0.5695517774343114</v>
      </c>
      <c r="L2189" s="2">
        <f>$I2189/$G2189</f>
        <v>7.22565687789819E-2</v>
      </c>
      <c r="M2189" s="2">
        <f>ABS($J2189)/$G2189</f>
        <v>0.35819165378670664</v>
      </c>
      <c r="N2189" s="2">
        <f t="shared" si="376"/>
        <v>12184.364047196714</v>
      </c>
      <c r="O2189" s="2">
        <f t="shared" si="377"/>
        <v>12523.7</v>
      </c>
      <c r="P2189" s="2">
        <f t="shared" si="378"/>
        <v>12184.364047196714</v>
      </c>
      <c r="Q2189" s="2">
        <f t="shared" si="379"/>
        <v>12442.912499999999</v>
      </c>
      <c r="R2189" s="2">
        <f t="shared" si="375"/>
        <v>12333.835148598357</v>
      </c>
      <c r="S2189" s="2">
        <f t="shared" si="384"/>
        <v>1</v>
      </c>
      <c r="T2189" s="2">
        <f t="shared" si="380"/>
        <v>41.850000000000364</v>
      </c>
      <c r="U2189" s="2">
        <f t="shared" si="381"/>
        <v>0.33727832110347122</v>
      </c>
      <c r="V2189" s="2">
        <f t="shared" si="382"/>
        <v>167.79999999999745</v>
      </c>
      <c r="W2189" s="2">
        <f t="shared" si="383"/>
        <v>1.3669935815251995</v>
      </c>
      <c r="X2189" t="str">
        <f>IF($T2190&gt;0, "up", "down")</f>
        <v>up</v>
      </c>
    </row>
    <row r="2190" spans="1:24" x14ac:dyDescent="0.2">
      <c r="A2190" s="1">
        <v>41724</v>
      </c>
      <c r="B2190" s="2">
        <v>12529.45</v>
      </c>
      <c r="C2190" s="2">
        <v>12570.6</v>
      </c>
      <c r="D2190" s="2">
        <v>12469.15</v>
      </c>
      <c r="E2190" s="2">
        <v>12518.35</v>
      </c>
      <c r="F2190" s="2">
        <f t="shared" si="374"/>
        <v>12521.887500000001</v>
      </c>
      <c r="G2190" s="2">
        <f>$C2190-$D2190</f>
        <v>101.45000000000073</v>
      </c>
      <c r="H2190" s="2">
        <f>$C2190-MAX($B2190,$E2190)</f>
        <v>41.149999999999636</v>
      </c>
      <c r="I2190" s="2">
        <f>MIN($B2190,$E2190)-$D2190</f>
        <v>49.200000000000728</v>
      </c>
      <c r="J2190" s="2">
        <f>$E2190-$B2190</f>
        <v>-11.100000000000364</v>
      </c>
      <c r="K2190" s="2">
        <f>$H2190/$G2190</f>
        <v>0.40561853129619851</v>
      </c>
      <c r="L2190" s="2">
        <f>$I2190/$G2190</f>
        <v>0.48496796451454288</v>
      </c>
      <c r="M2190" s="2">
        <f>ABS($J2190)/$G2190</f>
        <v>0.10941350418925859</v>
      </c>
      <c r="N2190" s="2">
        <f t="shared" si="376"/>
        <v>12313.638273598357</v>
      </c>
      <c r="O2190" s="2">
        <f t="shared" si="377"/>
        <v>12570.6</v>
      </c>
      <c r="P2190" s="2">
        <f t="shared" si="378"/>
        <v>12313.638273598357</v>
      </c>
      <c r="Q2190" s="2">
        <f t="shared" si="379"/>
        <v>12521.887500000001</v>
      </c>
      <c r="R2190" s="2">
        <f t="shared" si="375"/>
        <v>12429.941011799179</v>
      </c>
      <c r="S2190" s="2">
        <f t="shared" si="384"/>
        <v>1</v>
      </c>
      <c r="T2190" s="2">
        <f t="shared" si="380"/>
        <v>68.350000000000364</v>
      </c>
      <c r="U2190" s="2">
        <f t="shared" si="381"/>
        <v>0.54899598393574589</v>
      </c>
      <c r="V2190" s="2">
        <f t="shared" si="382"/>
        <v>78.975000000002183</v>
      </c>
      <c r="W2190" s="2">
        <f t="shared" si="383"/>
        <v>0.63469866882052084</v>
      </c>
      <c r="X2190" t="str">
        <f>IF($T2191&gt;0, "up", "down")</f>
        <v>up</v>
      </c>
    </row>
    <row r="2191" spans="1:24" x14ac:dyDescent="0.2">
      <c r="A2191" s="1">
        <v>41725</v>
      </c>
      <c r="B2191" s="2">
        <v>12560.9</v>
      </c>
      <c r="C2191" s="2">
        <v>12767.5</v>
      </c>
      <c r="D2191" s="2">
        <v>12513.1</v>
      </c>
      <c r="E2191" s="2">
        <v>12604.95</v>
      </c>
      <c r="F2191" s="2">
        <f t="shared" si="374"/>
        <v>12611.612499999999</v>
      </c>
      <c r="G2191" s="2">
        <f>$C2191-$D2191</f>
        <v>254.39999999999964</v>
      </c>
      <c r="H2191" s="2">
        <f>$C2191-MAX($B2191,$E2191)</f>
        <v>162.54999999999927</v>
      </c>
      <c r="I2191" s="2">
        <f>MIN($B2191,$E2191)-$D2191</f>
        <v>47.799999999999272</v>
      </c>
      <c r="J2191" s="2">
        <f>$E2191-$B2191</f>
        <v>44.050000000001091</v>
      </c>
      <c r="K2191" s="2">
        <f>$H2191/$G2191</f>
        <v>0.63895440251572133</v>
      </c>
      <c r="L2191" s="2">
        <f>$I2191/$G2191</f>
        <v>0.18789308176100369</v>
      </c>
      <c r="M2191" s="2">
        <f>ABS($J2191)/$G2191</f>
        <v>0.17315251572327497</v>
      </c>
      <c r="N2191" s="2">
        <f t="shared" si="376"/>
        <v>12417.762886799179</v>
      </c>
      <c r="O2191" s="2">
        <f t="shared" si="377"/>
        <v>12767.5</v>
      </c>
      <c r="P2191" s="2">
        <f t="shared" si="378"/>
        <v>12417.762886799179</v>
      </c>
      <c r="Q2191" s="2">
        <f t="shared" si="379"/>
        <v>12611.612499999999</v>
      </c>
      <c r="R2191" s="2">
        <f t="shared" si="375"/>
        <v>12553.659568399591</v>
      </c>
      <c r="S2191" s="2">
        <f t="shared" si="384"/>
        <v>1</v>
      </c>
      <c r="T2191" s="2">
        <f t="shared" si="380"/>
        <v>86.600000000000364</v>
      </c>
      <c r="U2191" s="2">
        <f t="shared" si="381"/>
        <v>0.69178446041211783</v>
      </c>
      <c r="V2191" s="2">
        <f t="shared" si="382"/>
        <v>89.724999999998545</v>
      </c>
      <c r="W2191" s="2">
        <f t="shared" si="383"/>
        <v>0.71654532912868396</v>
      </c>
      <c r="X2191" t="str">
        <f>IF($T2192&gt;0, "up", "down")</f>
        <v>up</v>
      </c>
    </row>
    <row r="2192" spans="1:24" x14ac:dyDescent="0.2">
      <c r="A2192" s="1">
        <v>41726</v>
      </c>
      <c r="B2192" s="2">
        <v>12693.25</v>
      </c>
      <c r="C2192" s="2">
        <v>12787.5</v>
      </c>
      <c r="D2192" s="2">
        <v>12633.3</v>
      </c>
      <c r="E2192" s="2">
        <v>12754.7</v>
      </c>
      <c r="F2192" s="2">
        <f t="shared" si="374"/>
        <v>12717.1875</v>
      </c>
      <c r="G2192" s="2">
        <f>$C2192-$D2192</f>
        <v>154.20000000000073</v>
      </c>
      <c r="H2192" s="2">
        <f>$C2192-MAX($B2192,$E2192)</f>
        <v>32.799999999999272</v>
      </c>
      <c r="I2192" s="2">
        <f>MIN($B2192,$E2192)-$D2192</f>
        <v>59.950000000000728</v>
      </c>
      <c r="J2192" s="2">
        <f>$E2192-$B2192</f>
        <v>61.450000000000728</v>
      </c>
      <c r="K2192" s="2">
        <f>$H2192/$G2192</f>
        <v>0.2127107652399424</v>
      </c>
      <c r="L2192" s="2">
        <f>$I2192/$G2192</f>
        <v>0.38878080415045685</v>
      </c>
      <c r="M2192" s="2">
        <f>ABS($J2192)/$G2192</f>
        <v>0.39850843060960078</v>
      </c>
      <c r="N2192" s="2">
        <f t="shared" si="376"/>
        <v>12514.687693399588</v>
      </c>
      <c r="O2192" s="2">
        <f t="shared" si="377"/>
        <v>12787.5</v>
      </c>
      <c r="P2192" s="2">
        <f t="shared" si="378"/>
        <v>12514.687693399588</v>
      </c>
      <c r="Q2192" s="2">
        <f t="shared" si="379"/>
        <v>12717.1875</v>
      </c>
      <c r="R2192" s="2">
        <f t="shared" si="375"/>
        <v>12633.515721699794</v>
      </c>
      <c r="S2192" s="2">
        <f t="shared" si="384"/>
        <v>1</v>
      </c>
      <c r="T2192" s="2">
        <f t="shared" si="380"/>
        <v>149.75</v>
      </c>
      <c r="U2192" s="2">
        <f t="shared" si="381"/>
        <v>1.1880253392516431</v>
      </c>
      <c r="V2192" s="2">
        <f t="shared" si="382"/>
        <v>105.57500000000073</v>
      </c>
      <c r="W2192" s="2">
        <f t="shared" si="383"/>
        <v>0.83712530812376873</v>
      </c>
      <c r="X2192" t="str">
        <f>IF($T2193&gt;0, "up", "down")</f>
        <v>down</v>
      </c>
    </row>
    <row r="2193" spans="1:24" x14ac:dyDescent="0.2">
      <c r="A2193" s="1">
        <v>41729</v>
      </c>
      <c r="B2193" s="2">
        <v>12855.5</v>
      </c>
      <c r="C2193" s="2">
        <v>12869.35</v>
      </c>
      <c r="D2193" s="2">
        <v>12660.05</v>
      </c>
      <c r="E2193" s="2">
        <v>12742.05</v>
      </c>
      <c r="F2193" s="2">
        <f t="shared" si="374"/>
        <v>12781.737499999999</v>
      </c>
      <c r="G2193" s="2">
        <f>$C2193-$D2193</f>
        <v>209.30000000000109</v>
      </c>
      <c r="H2193" s="2">
        <f>$C2193-MAX($B2193,$E2193)</f>
        <v>13.850000000000364</v>
      </c>
      <c r="I2193" s="2">
        <f>MIN($B2193,$E2193)-$D2193</f>
        <v>82</v>
      </c>
      <c r="J2193" s="2">
        <f>$E2193-$B2193</f>
        <v>-113.45000000000073</v>
      </c>
      <c r="K2193" s="2">
        <f>$H2193/$G2193</f>
        <v>6.6172957477306699E-2</v>
      </c>
      <c r="L2193" s="2">
        <f>$I2193/$G2193</f>
        <v>0.39178213091256364</v>
      </c>
      <c r="M2193" s="2">
        <f>ABS($J2193)/$G2193</f>
        <v>0.54204491161012969</v>
      </c>
      <c r="N2193" s="2">
        <f t="shared" si="376"/>
        <v>12615.937596699794</v>
      </c>
      <c r="O2193" s="2">
        <f t="shared" si="377"/>
        <v>12869.35</v>
      </c>
      <c r="P2193" s="2">
        <f t="shared" si="378"/>
        <v>12615.937596699794</v>
      </c>
      <c r="Q2193" s="2">
        <f t="shared" si="379"/>
        <v>12781.737499999999</v>
      </c>
      <c r="R2193" s="2">
        <f t="shared" si="375"/>
        <v>12720.740673349897</v>
      </c>
      <c r="S2193" s="2">
        <f t="shared" si="384"/>
        <v>1</v>
      </c>
      <c r="T2193" s="2">
        <f t="shared" si="380"/>
        <v>-12.650000000001455</v>
      </c>
      <c r="U2193" s="2">
        <f t="shared" si="381"/>
        <v>-9.9179126126066899E-2</v>
      </c>
      <c r="V2193" s="2">
        <f t="shared" si="382"/>
        <v>64.549999999999272</v>
      </c>
      <c r="W2193" s="2">
        <f t="shared" si="383"/>
        <v>0.50758078388007777</v>
      </c>
      <c r="X2193" t="str">
        <f>IF($T2194&gt;0, "up", "down")</f>
        <v>down</v>
      </c>
    </row>
    <row r="2194" spans="1:24" x14ac:dyDescent="0.2">
      <c r="A2194" s="1">
        <v>41730</v>
      </c>
      <c r="B2194" s="2">
        <v>12806.15</v>
      </c>
      <c r="C2194" s="2">
        <v>12806.15</v>
      </c>
      <c r="D2194" s="2">
        <v>12509.95</v>
      </c>
      <c r="E2194" s="2">
        <v>12588.5</v>
      </c>
      <c r="F2194" s="2">
        <f t="shared" si="374"/>
        <v>12677.6875</v>
      </c>
      <c r="G2194" s="2">
        <f>$C2194-$D2194</f>
        <v>296.19999999999891</v>
      </c>
      <c r="H2194" s="2">
        <f>$C2194-MAX($B2194,$E2194)</f>
        <v>0</v>
      </c>
      <c r="I2194" s="2">
        <f>MIN($B2194,$E2194)-$D2194</f>
        <v>78.549999999999272</v>
      </c>
      <c r="J2194" s="2">
        <f>$E2194-$B2194</f>
        <v>-217.64999999999964</v>
      </c>
      <c r="K2194" s="2">
        <f>$H2194/$G2194</f>
        <v>0</v>
      </c>
      <c r="L2194" s="2">
        <f>$I2194/$G2194</f>
        <v>0.26519243754219973</v>
      </c>
      <c r="M2194" s="2">
        <f>ABS($J2194)/$G2194</f>
        <v>0.73480756245780021</v>
      </c>
      <c r="N2194" s="2">
        <f t="shared" si="376"/>
        <v>12698.837548349897</v>
      </c>
      <c r="O2194" s="2">
        <f t="shared" si="377"/>
        <v>12806.15</v>
      </c>
      <c r="P2194" s="2">
        <f t="shared" si="378"/>
        <v>12509.95</v>
      </c>
      <c r="Q2194" s="2">
        <f t="shared" si="379"/>
        <v>12677.6875</v>
      </c>
      <c r="R2194" s="2">
        <f t="shared" si="375"/>
        <v>12673.156262087476</v>
      </c>
      <c r="S2194" s="2">
        <f t="shared" si="384"/>
        <v>0.83636703354923736</v>
      </c>
      <c r="T2194" s="2">
        <f t="shared" si="380"/>
        <v>-153.54999999999927</v>
      </c>
      <c r="U2194" s="2">
        <f t="shared" si="381"/>
        <v>-1.2050651190350006</v>
      </c>
      <c r="V2194" s="2">
        <f t="shared" si="382"/>
        <v>-104.04999999999927</v>
      </c>
      <c r="W2194" s="2">
        <f t="shared" si="383"/>
        <v>-0.81405208016515196</v>
      </c>
      <c r="X2194" t="str">
        <f>IF($T2195&gt;0, "up", "down")</f>
        <v>up</v>
      </c>
    </row>
    <row r="2195" spans="1:24" x14ac:dyDescent="0.2">
      <c r="A2195" s="1">
        <v>41731</v>
      </c>
      <c r="B2195" s="2">
        <v>12674.35</v>
      </c>
      <c r="C2195" s="2">
        <v>12740.15</v>
      </c>
      <c r="D2195" s="2">
        <v>12542.35</v>
      </c>
      <c r="E2195" s="2">
        <v>12715.3</v>
      </c>
      <c r="F2195" s="2">
        <f t="shared" si="374"/>
        <v>12668.037499999999</v>
      </c>
      <c r="G2195" s="2">
        <f>$C2195-$D2195</f>
        <v>197.79999999999927</v>
      </c>
      <c r="H2195" s="2">
        <f>$C2195-MAX($B2195,$E2195)</f>
        <v>24.850000000000364</v>
      </c>
      <c r="I2195" s="2">
        <f>MIN($B2195,$E2195)-$D2195</f>
        <v>132</v>
      </c>
      <c r="J2195" s="2">
        <f>$E2195-$B2195</f>
        <v>40.949999999998909</v>
      </c>
      <c r="K2195" s="2">
        <f>$H2195/$G2195</f>
        <v>0.12563195146612971</v>
      </c>
      <c r="L2195" s="2">
        <f>$I2195/$G2195</f>
        <v>0.66734074823053835</v>
      </c>
      <c r="M2195" s="2">
        <f>ABS($J2195)/$G2195</f>
        <v>0.20702730030333194</v>
      </c>
      <c r="N2195" s="2">
        <f t="shared" si="376"/>
        <v>12688.262524174948</v>
      </c>
      <c r="O2195" s="2">
        <f t="shared" si="377"/>
        <v>12740.15</v>
      </c>
      <c r="P2195" s="2">
        <f t="shared" si="378"/>
        <v>12542.35</v>
      </c>
      <c r="Q2195" s="2">
        <f t="shared" si="379"/>
        <v>12668.037499999999</v>
      </c>
      <c r="R2195" s="2">
        <f t="shared" si="375"/>
        <v>12659.700006043737</v>
      </c>
      <c r="S2195" s="2">
        <f t="shared" si="384"/>
        <v>0.63466445039182884</v>
      </c>
      <c r="T2195" s="2">
        <f t="shared" si="380"/>
        <v>126.79999999999927</v>
      </c>
      <c r="U2195" s="2">
        <f t="shared" si="381"/>
        <v>1.0072685387456748</v>
      </c>
      <c r="V2195" s="2">
        <f t="shared" si="382"/>
        <v>-9.6500000000014552</v>
      </c>
      <c r="W2195" s="2">
        <f t="shared" si="383"/>
        <v>-7.6117982873465329E-2</v>
      </c>
      <c r="X2195" t="str">
        <f>IF($T2196&gt;0, "up", "down")</f>
        <v>down</v>
      </c>
    </row>
    <row r="2196" spans="1:24" x14ac:dyDescent="0.2">
      <c r="A2196" s="1">
        <v>41732</v>
      </c>
      <c r="B2196" s="2">
        <v>12749.85</v>
      </c>
      <c r="C2196" s="2">
        <v>12754.75</v>
      </c>
      <c r="D2196" s="2">
        <v>12518</v>
      </c>
      <c r="E2196" s="2">
        <v>12563.85</v>
      </c>
      <c r="F2196" s="2">
        <f t="shared" si="374"/>
        <v>12646.612499999999</v>
      </c>
      <c r="G2196" s="2">
        <f>$C2196-$D2196</f>
        <v>236.75</v>
      </c>
      <c r="H2196" s="2">
        <f>$C2196-MAX($B2196,$E2196)</f>
        <v>4.8999999999996362</v>
      </c>
      <c r="I2196" s="2">
        <f>MIN($B2196,$E2196)-$D2196</f>
        <v>45.850000000000364</v>
      </c>
      <c r="J2196" s="2">
        <f>$E2196-$B2196</f>
        <v>-186</v>
      </c>
      <c r="K2196" s="2">
        <f>$H2196/$G2196</f>
        <v>2.0696937697992128E-2</v>
      </c>
      <c r="L2196" s="2">
        <f>$I2196/$G2196</f>
        <v>0.19366420274551369</v>
      </c>
      <c r="M2196" s="2">
        <f>ABS($J2196)/$G2196</f>
        <v>0.78563885955649415</v>
      </c>
      <c r="N2196" s="2">
        <f t="shared" si="376"/>
        <v>12678.150012087473</v>
      </c>
      <c r="O2196" s="2">
        <f t="shared" si="377"/>
        <v>12754.75</v>
      </c>
      <c r="P2196" s="2">
        <f t="shared" si="378"/>
        <v>12518</v>
      </c>
      <c r="Q2196" s="2">
        <f t="shared" si="379"/>
        <v>12646.612499999999</v>
      </c>
      <c r="R2196" s="2">
        <f t="shared" si="375"/>
        <v>12649.378128021868</v>
      </c>
      <c r="S2196" s="2">
        <f t="shared" si="384"/>
        <v>0.18185629251713439</v>
      </c>
      <c r="T2196" s="2">
        <f t="shared" si="380"/>
        <v>-151.44999999999891</v>
      </c>
      <c r="U2196" s="2">
        <f t="shared" si="381"/>
        <v>-1.1910847561598932</v>
      </c>
      <c r="V2196" s="2">
        <f t="shared" si="382"/>
        <v>-21.424999999999272</v>
      </c>
      <c r="W2196" s="2">
        <f t="shared" si="383"/>
        <v>-0.16912643335638433</v>
      </c>
      <c r="X2196" t="str">
        <f>IF($T2197&gt;0, "up", "down")</f>
        <v>down</v>
      </c>
    </row>
    <row r="2197" spans="1:24" x14ac:dyDescent="0.2">
      <c r="A2197" s="1">
        <v>41733</v>
      </c>
      <c r="B2197" s="2">
        <v>12523.3</v>
      </c>
      <c r="C2197" s="2">
        <v>12656.5</v>
      </c>
      <c r="D2197" s="2">
        <v>12430.85</v>
      </c>
      <c r="E2197" s="2">
        <v>12551.7</v>
      </c>
      <c r="F2197" s="2">
        <f t="shared" si="374"/>
        <v>12540.587500000001</v>
      </c>
      <c r="G2197" s="2">
        <f>$C2197-$D2197</f>
        <v>225.64999999999964</v>
      </c>
      <c r="H2197" s="2">
        <f>$C2197-MAX($B2197,$E2197)</f>
        <v>104.79999999999927</v>
      </c>
      <c r="I2197" s="2">
        <f>MIN($B2197,$E2197)-$D2197</f>
        <v>92.449999999998909</v>
      </c>
      <c r="J2197" s="2">
        <f>$E2197-$B2197</f>
        <v>28.400000000001455</v>
      </c>
      <c r="K2197" s="2">
        <f>$H2197/$G2197</f>
        <v>0.46443607356525346</v>
      </c>
      <c r="L2197" s="2">
        <f>$I2197/$G2197</f>
        <v>0.40970529581209419</v>
      </c>
      <c r="M2197" s="2">
        <f>ABS($J2197)/$G2197</f>
        <v>0.12585863062265235</v>
      </c>
      <c r="N2197" s="2">
        <f t="shared" si="376"/>
        <v>12662.381256043736</v>
      </c>
      <c r="O2197" s="2">
        <f t="shared" si="377"/>
        <v>12662.381256043736</v>
      </c>
      <c r="P2197" s="2">
        <f t="shared" si="378"/>
        <v>12430.85</v>
      </c>
      <c r="Q2197" s="2">
        <f t="shared" si="379"/>
        <v>12540.587500000001</v>
      </c>
      <c r="R2197" s="2">
        <f t="shared" si="375"/>
        <v>12574.050003021868</v>
      </c>
      <c r="S2197" s="2">
        <f t="shared" si="384"/>
        <v>0</v>
      </c>
      <c r="T2197" s="2">
        <f t="shared" si="380"/>
        <v>-12.149999999999636</v>
      </c>
      <c r="U2197" s="2">
        <f t="shared" si="381"/>
        <v>-9.6706025621124375E-2</v>
      </c>
      <c r="V2197" s="2">
        <f t="shared" si="382"/>
        <v>-106.02499999999782</v>
      </c>
      <c r="W2197" s="2">
        <f t="shared" si="383"/>
        <v>-0.83836679585144114</v>
      </c>
      <c r="X2197" t="str">
        <f>IF($T2198&gt;0, "up", "down")</f>
        <v>down</v>
      </c>
    </row>
    <row r="2198" spans="1:24" x14ac:dyDescent="0.2">
      <c r="A2198" s="1">
        <v>41736</v>
      </c>
      <c r="B2198" s="2">
        <v>12562.35</v>
      </c>
      <c r="C2198" s="2">
        <v>12615.35</v>
      </c>
      <c r="D2198" s="2">
        <v>12439.55</v>
      </c>
      <c r="E2198" s="2">
        <v>12506.45</v>
      </c>
      <c r="F2198" s="2">
        <f t="shared" si="374"/>
        <v>12530.924999999999</v>
      </c>
      <c r="G2198" s="2">
        <f>$C2198-$D2198</f>
        <v>175.80000000000109</v>
      </c>
      <c r="H2198" s="2">
        <f>$C2198-MAX($B2198,$E2198)</f>
        <v>53</v>
      </c>
      <c r="I2198" s="2">
        <f>MIN($B2198,$E2198)-$D2198</f>
        <v>66.900000000001455</v>
      </c>
      <c r="J2198" s="2">
        <f>$E2198-$B2198</f>
        <v>-55.899999999999636</v>
      </c>
      <c r="K2198" s="2">
        <f>$H2198/$G2198</f>
        <v>0.3014789533560846</v>
      </c>
      <c r="L2198" s="2">
        <f>$I2198/$G2198</f>
        <v>0.38054607508533017</v>
      </c>
      <c r="M2198" s="2">
        <f>ABS($J2198)/$G2198</f>
        <v>0.31797497155858528</v>
      </c>
      <c r="N2198" s="2">
        <f t="shared" si="376"/>
        <v>12601.484378021869</v>
      </c>
      <c r="O2198" s="2">
        <f t="shared" si="377"/>
        <v>12615.35</v>
      </c>
      <c r="P2198" s="2">
        <f t="shared" si="378"/>
        <v>12439.55</v>
      </c>
      <c r="Q2198" s="2">
        <f t="shared" si="379"/>
        <v>12530.924999999999</v>
      </c>
      <c r="R2198" s="2">
        <f t="shared" si="375"/>
        <v>12546.827344505469</v>
      </c>
      <c r="S2198" s="2">
        <f t="shared" si="384"/>
        <v>0</v>
      </c>
      <c r="T2198" s="2">
        <f t="shared" si="380"/>
        <v>-45.25</v>
      </c>
      <c r="U2198" s="2">
        <f t="shared" si="381"/>
        <v>-0.36050893504465531</v>
      </c>
      <c r="V2198" s="2">
        <f t="shared" si="382"/>
        <v>-9.6625000000021828</v>
      </c>
      <c r="W2198" s="2">
        <f t="shared" si="383"/>
        <v>-7.7049819236955058E-2</v>
      </c>
      <c r="X2198" t="str">
        <f>IF($T2199&gt;0, "up", "down")</f>
        <v>up</v>
      </c>
    </row>
    <row r="2199" spans="1:24" x14ac:dyDescent="0.2">
      <c r="A2199" s="1">
        <v>41738</v>
      </c>
      <c r="B2199" s="2">
        <v>12593.15</v>
      </c>
      <c r="C2199" s="2">
        <v>12957.55</v>
      </c>
      <c r="D2199" s="2">
        <v>12548.45</v>
      </c>
      <c r="E2199" s="2">
        <v>12937.4</v>
      </c>
      <c r="F2199" s="2">
        <f t="shared" si="374"/>
        <v>12759.137499999999</v>
      </c>
      <c r="G2199" s="2">
        <f>$C2199-$D2199</f>
        <v>409.09999999999854</v>
      </c>
      <c r="H2199" s="2">
        <f>$C2199-MAX($B2199,$E2199)</f>
        <v>20.149999999999636</v>
      </c>
      <c r="I2199" s="2">
        <f>MIN($B2199,$E2199)-$D2199</f>
        <v>44.699999999998909</v>
      </c>
      <c r="J2199" s="2">
        <f>$E2199-$B2199</f>
        <v>344.25</v>
      </c>
      <c r="K2199" s="2">
        <f>$H2199/$G2199</f>
        <v>4.9254461011976801E-2</v>
      </c>
      <c r="L2199" s="2">
        <f>$I2199/$G2199</f>
        <v>0.10926423857247389</v>
      </c>
      <c r="M2199" s="2">
        <f>ABS($J2199)/$G2199</f>
        <v>0.84148130041554936</v>
      </c>
      <c r="N2199" s="2">
        <f t="shared" si="376"/>
        <v>12566.204689010934</v>
      </c>
      <c r="O2199" s="2">
        <f t="shared" si="377"/>
        <v>12957.55</v>
      </c>
      <c r="P2199" s="2">
        <f t="shared" si="378"/>
        <v>12548.45</v>
      </c>
      <c r="Q2199" s="2">
        <f t="shared" si="379"/>
        <v>12759.137499999999</v>
      </c>
      <c r="R2199" s="2">
        <f t="shared" si="375"/>
        <v>12707.835547252733</v>
      </c>
      <c r="S2199" s="2">
        <f t="shared" si="384"/>
        <v>1</v>
      </c>
      <c r="T2199" s="2">
        <f t="shared" si="380"/>
        <v>430.94999999999891</v>
      </c>
      <c r="U2199" s="2">
        <f t="shared" si="381"/>
        <v>3.4458219558707621</v>
      </c>
      <c r="V2199" s="2">
        <f t="shared" si="382"/>
        <v>228.21249999999964</v>
      </c>
      <c r="W2199" s="2">
        <f t="shared" si="383"/>
        <v>1.8211943651406393</v>
      </c>
      <c r="X2199" t="str">
        <f>IF($T2200&gt;0, "up", "down")</f>
        <v>up</v>
      </c>
    </row>
    <row r="2200" spans="1:24" x14ac:dyDescent="0.2">
      <c r="A2200" s="1">
        <v>41739</v>
      </c>
      <c r="B2200" s="2">
        <v>12937.4</v>
      </c>
      <c r="C2200" s="2">
        <v>13055.6</v>
      </c>
      <c r="D2200" s="2">
        <v>12881.2</v>
      </c>
      <c r="E2200" s="2">
        <v>12949.4</v>
      </c>
      <c r="F2200" s="2">
        <f t="shared" si="374"/>
        <v>12955.9</v>
      </c>
      <c r="G2200" s="2">
        <f>$C2200-$D2200</f>
        <v>174.39999999999964</v>
      </c>
      <c r="H2200" s="2">
        <f>$C2200-MAX($B2200,$E2200)</f>
        <v>106.20000000000073</v>
      </c>
      <c r="I2200" s="2">
        <f>MIN($B2200,$E2200)-$D2200</f>
        <v>56.199999999998909</v>
      </c>
      <c r="J2200" s="2">
        <f>$E2200-$B2200</f>
        <v>12</v>
      </c>
      <c r="K2200" s="2">
        <f>$H2200/$G2200</f>
        <v>0.60894495412844585</v>
      </c>
      <c r="L2200" s="2">
        <f>$I2200/$G2200</f>
        <v>0.32224770642201278</v>
      </c>
      <c r="M2200" s="2">
        <f>ABS($J2200)/$G2200</f>
        <v>6.8807339449541427E-2</v>
      </c>
      <c r="N2200" s="2">
        <f t="shared" si="376"/>
        <v>12662.671094505466</v>
      </c>
      <c r="O2200" s="2">
        <f t="shared" si="377"/>
        <v>13055.6</v>
      </c>
      <c r="P2200" s="2">
        <f t="shared" si="378"/>
        <v>12662.671094505466</v>
      </c>
      <c r="Q2200" s="2">
        <f t="shared" si="379"/>
        <v>12955.9</v>
      </c>
      <c r="R2200" s="2">
        <f t="shared" si="375"/>
        <v>12834.210547252733</v>
      </c>
      <c r="S2200" s="2">
        <f t="shared" si="384"/>
        <v>1</v>
      </c>
      <c r="T2200" s="2">
        <f t="shared" si="380"/>
        <v>12</v>
      </c>
      <c r="U2200" s="2">
        <f t="shared" si="381"/>
        <v>9.2754340130165258E-2</v>
      </c>
      <c r="V2200" s="2">
        <f t="shared" si="382"/>
        <v>196.76250000000073</v>
      </c>
      <c r="W2200" s="2">
        <f t="shared" si="383"/>
        <v>1.5421301008786898</v>
      </c>
      <c r="X2200" t="str">
        <f>IF($T2201&gt;0, "up", "down")</f>
        <v>down</v>
      </c>
    </row>
    <row r="2201" spans="1:24" x14ac:dyDescent="0.2">
      <c r="A2201" s="1">
        <v>41740</v>
      </c>
      <c r="B2201" s="2">
        <v>12822.25</v>
      </c>
      <c r="C2201" s="2">
        <v>12934.9</v>
      </c>
      <c r="D2201" s="2">
        <v>12777.95</v>
      </c>
      <c r="E2201" s="2">
        <v>12840.2</v>
      </c>
      <c r="F2201" s="2">
        <f t="shared" si="374"/>
        <v>12843.825000000001</v>
      </c>
      <c r="G2201" s="2">
        <f>$C2201-$D2201</f>
        <v>156.94999999999891</v>
      </c>
      <c r="H2201" s="2">
        <f>$C2201-MAX($B2201,$E2201)</f>
        <v>94.699999999998909</v>
      </c>
      <c r="I2201" s="2">
        <f>MIN($B2201,$E2201)-$D2201</f>
        <v>44.299999999999272</v>
      </c>
      <c r="J2201" s="2">
        <f>$E2201-$B2201</f>
        <v>17.950000000000728</v>
      </c>
      <c r="K2201" s="2">
        <f>$H2201/$G2201</f>
        <v>0.60337687161516129</v>
      </c>
      <c r="L2201" s="2">
        <f>$I2201/$G2201</f>
        <v>0.28225549538069183</v>
      </c>
      <c r="M2201" s="2">
        <f>ABS($J2201)/$G2201</f>
        <v>0.11436763300414687</v>
      </c>
      <c r="N2201" s="2">
        <f t="shared" si="376"/>
        <v>12809.285547252734</v>
      </c>
      <c r="O2201" s="2">
        <f t="shared" si="377"/>
        <v>12934.9</v>
      </c>
      <c r="P2201" s="2">
        <f t="shared" si="378"/>
        <v>12777.95</v>
      </c>
      <c r="Q2201" s="2">
        <f t="shared" si="379"/>
        <v>12843.825000000001</v>
      </c>
      <c r="R2201" s="2">
        <f t="shared" si="375"/>
        <v>12841.490136813183</v>
      </c>
      <c r="S2201" s="2">
        <f t="shared" si="384"/>
        <v>1</v>
      </c>
      <c r="T2201" s="2">
        <f t="shared" si="380"/>
        <v>-109.19999999999891</v>
      </c>
      <c r="U2201" s="2">
        <f t="shared" si="381"/>
        <v>-0.84328231423848909</v>
      </c>
      <c r="V2201" s="2">
        <f t="shared" si="382"/>
        <v>-112.07499999999891</v>
      </c>
      <c r="W2201" s="2">
        <f t="shared" si="383"/>
        <v>-0.86504990004553062</v>
      </c>
      <c r="X2201" t="str">
        <f>IF($T2202&gt;0, "up", "down")</f>
        <v>down</v>
      </c>
    </row>
    <row r="2202" spans="1:24" x14ac:dyDescent="0.2">
      <c r="A2202" s="1">
        <v>41744</v>
      </c>
      <c r="B2202" s="2">
        <v>12830.5</v>
      </c>
      <c r="C2202" s="2">
        <v>12831.6</v>
      </c>
      <c r="D2202" s="2">
        <v>12537.7</v>
      </c>
      <c r="E2202" s="2">
        <v>12579.9</v>
      </c>
      <c r="F2202" s="2">
        <f t="shared" si="374"/>
        <v>12694.925000000001</v>
      </c>
      <c r="G2202" s="2">
        <f>$C2202-$D2202</f>
        <v>293.89999999999964</v>
      </c>
      <c r="H2202" s="2">
        <f>$C2202-MAX($B2202,$E2202)</f>
        <v>1.1000000000003638</v>
      </c>
      <c r="I2202" s="2">
        <f>MIN($B2202,$E2202)-$D2202</f>
        <v>42.199999999998909</v>
      </c>
      <c r="J2202" s="2">
        <f>$E2202-$B2202</f>
        <v>-250.60000000000036</v>
      </c>
      <c r="K2202" s="2">
        <f>$H2202/$G2202</f>
        <v>3.7427696495419024E-3</v>
      </c>
      <c r="L2202" s="2">
        <f>$I2202/$G2202</f>
        <v>0.14358625382782905</v>
      </c>
      <c r="M2202" s="2">
        <f>ABS($J2202)/$G2202</f>
        <v>0.85267097652262902</v>
      </c>
      <c r="N2202" s="2">
        <f t="shared" si="376"/>
        <v>12826.555273626367</v>
      </c>
      <c r="O2202" s="2">
        <f t="shared" si="377"/>
        <v>12831.6</v>
      </c>
      <c r="P2202" s="2">
        <f t="shared" si="378"/>
        <v>12537.7</v>
      </c>
      <c r="Q2202" s="2">
        <f t="shared" si="379"/>
        <v>12694.925000000001</v>
      </c>
      <c r="R2202" s="2">
        <f t="shared" si="375"/>
        <v>12722.695068406592</v>
      </c>
      <c r="S2202" s="2">
        <f t="shared" si="384"/>
        <v>0.59684401455568181</v>
      </c>
      <c r="T2202" s="2">
        <f t="shared" si="380"/>
        <v>-260.30000000000109</v>
      </c>
      <c r="U2202" s="2">
        <f t="shared" si="381"/>
        <v>-2.0272269902338054</v>
      </c>
      <c r="V2202" s="2">
        <f t="shared" si="382"/>
        <v>-148.89999999999964</v>
      </c>
      <c r="W2202" s="2">
        <f t="shared" si="383"/>
        <v>-1.1593119650882788</v>
      </c>
      <c r="X2202" t="str">
        <f>IF($T2203&gt;0, "up", "down")</f>
        <v>down</v>
      </c>
    </row>
    <row r="2203" spans="1:24" x14ac:dyDescent="0.2">
      <c r="A2203" s="1">
        <v>41745</v>
      </c>
      <c r="B2203" s="2">
        <v>12557.4</v>
      </c>
      <c r="C2203" s="2">
        <v>12727.05</v>
      </c>
      <c r="D2203" s="2">
        <v>12514.75</v>
      </c>
      <c r="E2203" s="2">
        <v>12563.15</v>
      </c>
      <c r="F2203" s="2">
        <f t="shared" si="374"/>
        <v>12590.5875</v>
      </c>
      <c r="G2203" s="2">
        <f>$C2203-$D2203</f>
        <v>212.29999999999927</v>
      </c>
      <c r="H2203" s="2">
        <f>$C2203-MAX($B2203,$E2203)</f>
        <v>163.89999999999964</v>
      </c>
      <c r="I2203" s="2">
        <f>MIN($B2203,$E2203)-$D2203</f>
        <v>42.649999999999636</v>
      </c>
      <c r="J2203" s="2">
        <f>$E2203-$B2203</f>
        <v>5.75</v>
      </c>
      <c r="K2203" s="2">
        <f>$H2203/$G2203</f>
        <v>0.772020725388602</v>
      </c>
      <c r="L2203" s="2">
        <f>$I2203/$G2203</f>
        <v>0.20089495996231646</v>
      </c>
      <c r="M2203" s="2">
        <f>ABS($J2203)/$G2203</f>
        <v>2.7084314649081582E-2</v>
      </c>
      <c r="N2203" s="2">
        <f t="shared" si="376"/>
        <v>12760.740136813183</v>
      </c>
      <c r="O2203" s="2">
        <f t="shared" si="377"/>
        <v>12760.740136813183</v>
      </c>
      <c r="P2203" s="2">
        <f t="shared" si="378"/>
        <v>12514.75</v>
      </c>
      <c r="Q2203" s="2">
        <f t="shared" si="379"/>
        <v>12590.5875</v>
      </c>
      <c r="R2203" s="2">
        <f t="shared" si="375"/>
        <v>12656.704443406592</v>
      </c>
      <c r="S2203" s="2">
        <f t="shared" si="384"/>
        <v>0</v>
      </c>
      <c r="T2203" s="2">
        <f t="shared" si="380"/>
        <v>-16.75</v>
      </c>
      <c r="U2203" s="2">
        <f t="shared" si="381"/>
        <v>-0.13314891215351474</v>
      </c>
      <c r="V2203" s="2">
        <f t="shared" si="382"/>
        <v>-104.33750000000146</v>
      </c>
      <c r="W2203" s="2">
        <f t="shared" si="383"/>
        <v>-0.82188354795322893</v>
      </c>
      <c r="X2203" t="str">
        <f>IF($T2204&gt;0, "up", "down")</f>
        <v>up</v>
      </c>
    </row>
    <row r="2204" spans="1:24" x14ac:dyDescent="0.2">
      <c r="A2204" s="1">
        <v>41746</v>
      </c>
      <c r="B2204" s="2">
        <v>12564.55</v>
      </c>
      <c r="C2204" s="2">
        <v>12819.1</v>
      </c>
      <c r="D2204" s="2">
        <v>12514.8</v>
      </c>
      <c r="E2204" s="2">
        <v>12787.25</v>
      </c>
      <c r="F2204" s="2">
        <f t="shared" si="374"/>
        <v>12671.424999999999</v>
      </c>
      <c r="G2204" s="2">
        <f>$C2204-$D2204</f>
        <v>304.30000000000109</v>
      </c>
      <c r="H2204" s="2">
        <f>$C2204-MAX($B2204,$E2204)</f>
        <v>31.850000000000364</v>
      </c>
      <c r="I2204" s="2">
        <f>MIN($B2204,$E2204)-$D2204</f>
        <v>49.75</v>
      </c>
      <c r="J2204" s="2">
        <f>$E2204-$B2204</f>
        <v>222.70000000000073</v>
      </c>
      <c r="K2204" s="2">
        <f>$H2204/$G2204</f>
        <v>0.10466644758462126</v>
      </c>
      <c r="L2204" s="2">
        <f>$I2204/$G2204</f>
        <v>0.16348997699638457</v>
      </c>
      <c r="M2204" s="2">
        <f>ABS($J2204)/$G2204</f>
        <v>0.73184357541899414</v>
      </c>
      <c r="N2204" s="2">
        <f t="shared" si="376"/>
        <v>12675.663818406592</v>
      </c>
      <c r="O2204" s="2">
        <f t="shared" si="377"/>
        <v>12819.1</v>
      </c>
      <c r="P2204" s="2">
        <f t="shared" si="378"/>
        <v>12514.8</v>
      </c>
      <c r="Q2204" s="2">
        <f t="shared" si="379"/>
        <v>12671.424999999999</v>
      </c>
      <c r="R2204" s="2">
        <f t="shared" si="375"/>
        <v>12670.247204601648</v>
      </c>
      <c r="S2204" s="2">
        <f t="shared" si="384"/>
        <v>7.3289013588609536E-2</v>
      </c>
      <c r="T2204" s="2">
        <f t="shared" si="380"/>
        <v>224.10000000000036</v>
      </c>
      <c r="U2204" s="2">
        <f t="shared" si="381"/>
        <v>1.7837883015008209</v>
      </c>
      <c r="V2204" s="2">
        <f t="shared" si="382"/>
        <v>80.837499999999636</v>
      </c>
      <c r="W2204" s="2">
        <f t="shared" si="383"/>
        <v>0.64204708477662087</v>
      </c>
      <c r="X2204" t="str">
        <f>IF($T2205&gt;0, "up", "down")</f>
        <v>up</v>
      </c>
    </row>
    <row r="2205" spans="1:24" x14ac:dyDescent="0.2">
      <c r="A2205" s="1">
        <v>41750</v>
      </c>
      <c r="B2205" s="2">
        <v>12845.3</v>
      </c>
      <c r="C2205" s="2">
        <v>13002.75</v>
      </c>
      <c r="D2205" s="2">
        <v>12838.85</v>
      </c>
      <c r="E2205" s="2">
        <v>12958.5</v>
      </c>
      <c r="F2205" s="2">
        <f t="shared" si="374"/>
        <v>12911.35</v>
      </c>
      <c r="G2205" s="2">
        <f>$C2205-$D2205</f>
        <v>163.89999999999964</v>
      </c>
      <c r="H2205" s="2">
        <f>$C2205-MAX($B2205,$E2205)</f>
        <v>44.25</v>
      </c>
      <c r="I2205" s="2">
        <f>MIN($B2205,$E2205)-$D2205</f>
        <v>6.4499999999989086</v>
      </c>
      <c r="J2205" s="2">
        <f>$E2205-$B2205</f>
        <v>113.20000000000073</v>
      </c>
      <c r="K2205" s="2">
        <f>$H2205/$G2205</f>
        <v>0.26998169615619338</v>
      </c>
      <c r="L2205" s="2">
        <f>$I2205/$G2205</f>
        <v>3.9353264185472379E-2</v>
      </c>
      <c r="M2205" s="2">
        <f>ABS($J2205)/$G2205</f>
        <v>0.69066503965833426</v>
      </c>
      <c r="N2205" s="2">
        <f t="shared" si="376"/>
        <v>12673.544409203296</v>
      </c>
      <c r="O2205" s="2">
        <f t="shared" si="377"/>
        <v>13002.75</v>
      </c>
      <c r="P2205" s="2">
        <f t="shared" si="378"/>
        <v>12673.544409203296</v>
      </c>
      <c r="Q2205" s="2">
        <f t="shared" si="379"/>
        <v>12911.35</v>
      </c>
      <c r="R2205" s="2">
        <f t="shared" si="375"/>
        <v>12815.297204601648</v>
      </c>
      <c r="S2205" s="2">
        <f t="shared" si="384"/>
        <v>0.85825238021050509</v>
      </c>
      <c r="T2205" s="2">
        <f t="shared" si="380"/>
        <v>171.25</v>
      </c>
      <c r="U2205" s="2">
        <f t="shared" si="381"/>
        <v>1.3392246182721068</v>
      </c>
      <c r="V2205" s="2">
        <f t="shared" si="382"/>
        <v>239.92500000000109</v>
      </c>
      <c r="W2205" s="2">
        <f t="shared" si="383"/>
        <v>1.8934334536171038</v>
      </c>
      <c r="X2205" t="str">
        <f>IF($T2206&gt;0, "up", "down")</f>
        <v>up</v>
      </c>
    </row>
    <row r="2206" spans="1:24" x14ac:dyDescent="0.2">
      <c r="A2206" s="1">
        <v>41751</v>
      </c>
      <c r="B2206" s="2">
        <v>12989.55</v>
      </c>
      <c r="C2206" s="2">
        <v>13040.15</v>
      </c>
      <c r="D2206" s="2">
        <v>12913.9</v>
      </c>
      <c r="E2206" s="2">
        <v>12987.1</v>
      </c>
      <c r="F2206" s="2">
        <f t="shared" si="374"/>
        <v>12982.674999999999</v>
      </c>
      <c r="G2206" s="2">
        <f>$C2206-$D2206</f>
        <v>126.25</v>
      </c>
      <c r="H2206" s="2">
        <f>$C2206-MAX($B2206,$E2206)</f>
        <v>50.600000000000364</v>
      </c>
      <c r="I2206" s="2">
        <f>MIN($B2206,$E2206)-$D2206</f>
        <v>73.200000000000728</v>
      </c>
      <c r="J2206" s="2">
        <f>$E2206-$B2206</f>
        <v>-2.4499999999989086</v>
      </c>
      <c r="K2206" s="2">
        <f>$H2206/$G2206</f>
        <v>0.40079207920792365</v>
      </c>
      <c r="L2206" s="2">
        <f>$I2206/$G2206</f>
        <v>0.57980198019802553</v>
      </c>
      <c r="M2206" s="2">
        <f>ABS($J2206)/$G2206</f>
        <v>1.940594059405076E-2</v>
      </c>
      <c r="N2206" s="2">
        <f t="shared" si="376"/>
        <v>12792.447204601649</v>
      </c>
      <c r="O2206" s="2">
        <f t="shared" si="377"/>
        <v>13040.15</v>
      </c>
      <c r="P2206" s="2">
        <f t="shared" si="378"/>
        <v>12792.447204601649</v>
      </c>
      <c r="Q2206" s="2">
        <f t="shared" si="379"/>
        <v>12982.674999999999</v>
      </c>
      <c r="R2206" s="2">
        <f t="shared" si="375"/>
        <v>12901.929852300826</v>
      </c>
      <c r="S2206" s="2">
        <f t="shared" si="384"/>
        <v>1</v>
      </c>
      <c r="T2206" s="2">
        <f t="shared" si="380"/>
        <v>28.600000000000364</v>
      </c>
      <c r="U2206" s="2">
        <f t="shared" si="381"/>
        <v>0.22070455685457702</v>
      </c>
      <c r="V2206" s="2">
        <f t="shared" si="382"/>
        <v>71.324999999998909</v>
      </c>
      <c r="W2206" s="2">
        <f t="shared" si="383"/>
        <v>0.55242093197069952</v>
      </c>
      <c r="X2206" t="str">
        <f>IF($T2207&gt;0, "up", "down")</f>
        <v>up</v>
      </c>
    </row>
    <row r="2207" spans="1:24" x14ac:dyDescent="0.2">
      <c r="A2207" s="1">
        <v>41752</v>
      </c>
      <c r="B2207" s="2">
        <v>12961.35</v>
      </c>
      <c r="C2207" s="2">
        <v>13176.05</v>
      </c>
      <c r="D2207" s="2">
        <v>12957.9</v>
      </c>
      <c r="E2207" s="2">
        <v>13122.1</v>
      </c>
      <c r="F2207" s="2">
        <f t="shared" si="374"/>
        <v>13054.35</v>
      </c>
      <c r="G2207" s="2">
        <f>$C2207-$D2207</f>
        <v>218.14999999999964</v>
      </c>
      <c r="H2207" s="2">
        <f>$C2207-MAX($B2207,$E2207)</f>
        <v>53.949999999998909</v>
      </c>
      <c r="I2207" s="2">
        <f>MIN($B2207,$E2207)-$D2207</f>
        <v>3.4500000000007276</v>
      </c>
      <c r="J2207" s="2">
        <f>$E2207-$B2207</f>
        <v>160.75</v>
      </c>
      <c r="K2207" s="2">
        <f>$H2207/$G2207</f>
        <v>0.24730689892275498</v>
      </c>
      <c r="L2207" s="2">
        <f>$I2207/$G2207</f>
        <v>1.5814806325925891E-2</v>
      </c>
      <c r="M2207" s="2">
        <f>ABS($J2207)/$G2207</f>
        <v>0.73687829475131916</v>
      </c>
      <c r="N2207" s="2">
        <f t="shared" si="376"/>
        <v>12887.561102300824</v>
      </c>
      <c r="O2207" s="2">
        <f t="shared" si="377"/>
        <v>13176.05</v>
      </c>
      <c r="P2207" s="2">
        <f t="shared" si="378"/>
        <v>12887.561102300824</v>
      </c>
      <c r="Q2207" s="2">
        <f t="shared" si="379"/>
        <v>13054.35</v>
      </c>
      <c r="R2207" s="2">
        <f t="shared" si="375"/>
        <v>13001.380551150412</v>
      </c>
      <c r="S2207" s="2">
        <f t="shared" si="384"/>
        <v>1</v>
      </c>
      <c r="T2207" s="2">
        <f t="shared" si="380"/>
        <v>135</v>
      </c>
      <c r="U2207" s="2">
        <f t="shared" si="381"/>
        <v>1.0394930353966629</v>
      </c>
      <c r="V2207" s="2">
        <f t="shared" si="382"/>
        <v>71.675000000001091</v>
      </c>
      <c r="W2207" s="2">
        <f t="shared" si="383"/>
        <v>0.55208190915971544</v>
      </c>
      <c r="X2207" t="str">
        <f>IF($T2208&gt;0, "up", "down")</f>
        <v>down</v>
      </c>
    </row>
    <row r="2208" spans="1:24" x14ac:dyDescent="0.2">
      <c r="A2208" s="1">
        <v>41754</v>
      </c>
      <c r="B2208" s="2">
        <v>13134.5</v>
      </c>
      <c r="C2208" s="2">
        <v>13268.6</v>
      </c>
      <c r="D2208" s="2">
        <v>12968.8</v>
      </c>
      <c r="E2208" s="2">
        <v>13034.5</v>
      </c>
      <c r="F2208" s="2">
        <f t="shared" si="374"/>
        <v>13101.599999999999</v>
      </c>
      <c r="G2208" s="2">
        <f>$C2208-$D2208</f>
        <v>299.80000000000109</v>
      </c>
      <c r="H2208" s="2">
        <f>$C2208-MAX($B2208,$E2208)</f>
        <v>134.10000000000036</v>
      </c>
      <c r="I2208" s="2">
        <f>MIN($B2208,$E2208)-$D2208</f>
        <v>65.700000000000728</v>
      </c>
      <c r="J2208" s="2">
        <f>$E2208-$B2208</f>
        <v>-100</v>
      </c>
      <c r="K2208" s="2">
        <f>$H2208/$G2208</f>
        <v>0.44729819879919908</v>
      </c>
      <c r="L2208" s="2">
        <f>$I2208/$G2208</f>
        <v>0.21914609739826713</v>
      </c>
      <c r="M2208" s="2">
        <f>ABS($J2208)/$G2208</f>
        <v>0.3335557038025338</v>
      </c>
      <c r="N2208" s="2">
        <f t="shared" si="376"/>
        <v>12970.955551150411</v>
      </c>
      <c r="O2208" s="2">
        <f t="shared" si="377"/>
        <v>13268.6</v>
      </c>
      <c r="P2208" s="2">
        <f t="shared" si="378"/>
        <v>12968.8</v>
      </c>
      <c r="Q2208" s="2">
        <f t="shared" si="379"/>
        <v>13101.599999999999</v>
      </c>
      <c r="R2208" s="2">
        <f t="shared" si="375"/>
        <v>13077.488887787602</v>
      </c>
      <c r="S2208" s="2">
        <f t="shared" si="384"/>
        <v>1</v>
      </c>
      <c r="T2208" s="2">
        <f t="shared" si="380"/>
        <v>-87.600000000000364</v>
      </c>
      <c r="U2208" s="2">
        <f t="shared" si="381"/>
        <v>-0.6675760739515807</v>
      </c>
      <c r="V2208" s="2">
        <f t="shared" si="382"/>
        <v>47.249999999998181</v>
      </c>
      <c r="W2208" s="2">
        <f t="shared" si="383"/>
        <v>0.36194831607853456</v>
      </c>
      <c r="X2208" t="str">
        <f>IF($T2209&gt;0, "up", "down")</f>
        <v>up</v>
      </c>
    </row>
    <row r="2209" spans="1:24" x14ac:dyDescent="0.2">
      <c r="A2209" s="1">
        <v>41757</v>
      </c>
      <c r="B2209" s="2">
        <v>13038.95</v>
      </c>
      <c r="C2209" s="2">
        <v>13116</v>
      </c>
      <c r="D2209" s="2">
        <v>12927.75</v>
      </c>
      <c r="E2209" s="2">
        <v>13081.55</v>
      </c>
      <c r="F2209" s="2">
        <f t="shared" si="374"/>
        <v>13041.0625</v>
      </c>
      <c r="G2209" s="2">
        <f>$C2209-$D2209</f>
        <v>188.25</v>
      </c>
      <c r="H2209" s="2">
        <f>$C2209-MAX($B2209,$E2209)</f>
        <v>34.450000000000728</v>
      </c>
      <c r="I2209" s="2">
        <f>MIN($B2209,$E2209)-$D2209</f>
        <v>111.20000000000073</v>
      </c>
      <c r="J2209" s="2">
        <f>$E2209-$B2209</f>
        <v>42.599999999998545</v>
      </c>
      <c r="K2209" s="2">
        <f>$H2209/$G2209</f>
        <v>0.18300132802125221</v>
      </c>
      <c r="L2209" s="2">
        <f>$I2209/$G2209</f>
        <v>0.59070385126162406</v>
      </c>
      <c r="M2209" s="2">
        <f>ABS($J2209)/$G2209</f>
        <v>0.22629482071712376</v>
      </c>
      <c r="N2209" s="2">
        <f t="shared" si="376"/>
        <v>13036.277775575205</v>
      </c>
      <c r="O2209" s="2">
        <f t="shared" si="377"/>
        <v>13116</v>
      </c>
      <c r="P2209" s="2">
        <f t="shared" si="378"/>
        <v>12927.75</v>
      </c>
      <c r="Q2209" s="2">
        <f t="shared" si="379"/>
        <v>13041.0625</v>
      </c>
      <c r="R2209" s="2">
        <f t="shared" si="375"/>
        <v>13030.272568893801</v>
      </c>
      <c r="S2209" s="2">
        <f t="shared" si="384"/>
        <v>0.81991679400328699</v>
      </c>
      <c r="T2209" s="2">
        <f t="shared" si="380"/>
        <v>47.049999999999272</v>
      </c>
      <c r="U2209" s="2">
        <f t="shared" si="381"/>
        <v>0.36096513099849842</v>
      </c>
      <c r="V2209" s="2">
        <f t="shared" si="382"/>
        <v>-60.537499999998545</v>
      </c>
      <c r="W2209" s="2">
        <f t="shared" si="383"/>
        <v>-0.46206188557121686</v>
      </c>
      <c r="X2209" t="str">
        <f>IF($T2210&gt;0, "up", "down")</f>
        <v>down</v>
      </c>
    </row>
    <row r="2210" spans="1:24" x14ac:dyDescent="0.2">
      <c r="A2210" s="1">
        <v>41758</v>
      </c>
      <c r="B2210" s="2">
        <v>13107.55</v>
      </c>
      <c r="C2210" s="2">
        <v>13124.3</v>
      </c>
      <c r="D2210" s="2">
        <v>12897.35</v>
      </c>
      <c r="E2210" s="2">
        <v>12910.55</v>
      </c>
      <c r="F2210" s="2">
        <f t="shared" si="374"/>
        <v>13009.9375</v>
      </c>
      <c r="G2210" s="2">
        <f>$C2210-$D2210</f>
        <v>226.94999999999891</v>
      </c>
      <c r="H2210" s="2">
        <f>$C2210-MAX($B2210,$E2210)</f>
        <v>16.75</v>
      </c>
      <c r="I2210" s="2">
        <f>MIN($B2210,$E2210)-$D2210</f>
        <v>13.199999999998909</v>
      </c>
      <c r="J2210" s="2">
        <f>$E2210-$B2210</f>
        <v>-197</v>
      </c>
      <c r="K2210" s="2">
        <f>$H2210/$G2210</f>
        <v>7.3804802820004761E-2</v>
      </c>
      <c r="L2210" s="2">
        <f>$I2210/$G2210</f>
        <v>5.816259087904372E-2</v>
      </c>
      <c r="M2210" s="2">
        <f>ABS($J2210)/$G2210</f>
        <v>0.86803260630095147</v>
      </c>
      <c r="N2210" s="2">
        <f t="shared" si="376"/>
        <v>13038.670137787602</v>
      </c>
      <c r="O2210" s="2">
        <f t="shared" si="377"/>
        <v>13124.3</v>
      </c>
      <c r="P2210" s="2">
        <f t="shared" si="378"/>
        <v>12897.35</v>
      </c>
      <c r="Q2210" s="2">
        <f t="shared" si="379"/>
        <v>13009.9375</v>
      </c>
      <c r="R2210" s="2">
        <f t="shared" si="375"/>
        <v>13017.564409446901</v>
      </c>
      <c r="S2210" s="2">
        <f t="shared" si="384"/>
        <v>0.65866480084863033</v>
      </c>
      <c r="T2210" s="2">
        <f t="shared" si="380"/>
        <v>-171</v>
      </c>
      <c r="U2210" s="2">
        <f t="shared" si="381"/>
        <v>-1.3071845461738099</v>
      </c>
      <c r="V2210" s="2">
        <f t="shared" si="382"/>
        <v>-31.125</v>
      </c>
      <c r="W2210" s="2">
        <f t="shared" si="383"/>
        <v>-0.23866920352540294</v>
      </c>
      <c r="X2210" t="str">
        <f>IF($T2211&gt;0, "up", "down")</f>
        <v>down</v>
      </c>
    </row>
    <row r="2211" spans="1:24" x14ac:dyDescent="0.2">
      <c r="A2211" s="1">
        <v>41759</v>
      </c>
      <c r="B2211" s="2">
        <v>12946.1</v>
      </c>
      <c r="C2211" s="2">
        <v>13100.75</v>
      </c>
      <c r="D2211" s="2">
        <v>12738.6</v>
      </c>
      <c r="E2211" s="2">
        <v>12855.85</v>
      </c>
      <c r="F2211" s="2">
        <f t="shared" si="374"/>
        <v>12910.324999999999</v>
      </c>
      <c r="G2211" s="2">
        <f>$C2211-$D2211</f>
        <v>362.14999999999964</v>
      </c>
      <c r="H2211" s="2">
        <f>$C2211-MAX($B2211,$E2211)</f>
        <v>154.64999999999964</v>
      </c>
      <c r="I2211" s="2">
        <f>MIN($B2211,$E2211)-$D2211</f>
        <v>117.25</v>
      </c>
      <c r="J2211" s="2">
        <f>$E2211-$B2211</f>
        <v>-90.25</v>
      </c>
      <c r="K2211" s="2">
        <f>$H2211/$G2211</f>
        <v>0.42703299737677702</v>
      </c>
      <c r="L2211" s="2">
        <f>$I2211/$G2211</f>
        <v>0.32376087256661634</v>
      </c>
      <c r="M2211" s="2">
        <f>ABS($J2211)/$G2211</f>
        <v>0.24920613005660663</v>
      </c>
      <c r="N2211" s="2">
        <f t="shared" si="376"/>
        <v>13024.303818893801</v>
      </c>
      <c r="O2211" s="2">
        <f t="shared" si="377"/>
        <v>13100.75</v>
      </c>
      <c r="P2211" s="2">
        <f t="shared" si="378"/>
        <v>12738.6</v>
      </c>
      <c r="Q2211" s="2">
        <f t="shared" si="379"/>
        <v>12910.324999999999</v>
      </c>
      <c r="R2211" s="2">
        <f t="shared" si="375"/>
        <v>12943.494704723449</v>
      </c>
      <c r="S2211" s="2">
        <f t="shared" si="384"/>
        <v>0</v>
      </c>
      <c r="T2211" s="2">
        <f t="shared" si="380"/>
        <v>-54.699999999998909</v>
      </c>
      <c r="U2211" s="2">
        <f t="shared" si="381"/>
        <v>-0.42368450608222658</v>
      </c>
      <c r="V2211" s="2">
        <f t="shared" si="382"/>
        <v>-99.612500000001091</v>
      </c>
      <c r="W2211" s="2">
        <f t="shared" si="383"/>
        <v>-0.76566470822785349</v>
      </c>
      <c r="X2211" t="str">
        <f>IF($T2212&gt;0, "up", "down")</f>
        <v>down</v>
      </c>
    </row>
    <row r="2212" spans="1:24" x14ac:dyDescent="0.2">
      <c r="A2212" s="1">
        <v>41761</v>
      </c>
      <c r="B2212" s="2">
        <v>12920.35</v>
      </c>
      <c r="C2212" s="2">
        <v>12995.6</v>
      </c>
      <c r="D2212" s="2">
        <v>12818.85</v>
      </c>
      <c r="E2212" s="2">
        <v>12842</v>
      </c>
      <c r="F2212" s="2">
        <f t="shared" si="374"/>
        <v>12894.2</v>
      </c>
      <c r="G2212" s="2">
        <f>$C2212-$D2212</f>
        <v>176.75</v>
      </c>
      <c r="H2212" s="2">
        <f>$C2212-MAX($B2212,$E2212)</f>
        <v>75.25</v>
      </c>
      <c r="I2212" s="2">
        <f>MIN($B2212,$E2212)-$D2212</f>
        <v>23.149999999999636</v>
      </c>
      <c r="J2212" s="2">
        <f>$E2212-$B2212</f>
        <v>-78.350000000000364</v>
      </c>
      <c r="K2212" s="2">
        <f>$H2212/$G2212</f>
        <v>0.42574257425742573</v>
      </c>
      <c r="L2212" s="2">
        <f>$I2212/$G2212</f>
        <v>0.13097595473832893</v>
      </c>
      <c r="M2212" s="2">
        <f>ABS($J2212)/$G2212</f>
        <v>0.44328147100424536</v>
      </c>
      <c r="N2212" s="2">
        <f t="shared" si="376"/>
        <v>12967.314409446899</v>
      </c>
      <c r="O2212" s="2">
        <f t="shared" si="377"/>
        <v>12995.6</v>
      </c>
      <c r="P2212" s="2">
        <f t="shared" si="378"/>
        <v>12818.85</v>
      </c>
      <c r="Q2212" s="2">
        <f t="shared" si="379"/>
        <v>12894.2</v>
      </c>
      <c r="R2212" s="2">
        <f t="shared" si="375"/>
        <v>12918.991102361724</v>
      </c>
      <c r="S2212" s="2">
        <f t="shared" si="384"/>
        <v>0</v>
      </c>
      <c r="T2212" s="2">
        <f t="shared" si="380"/>
        <v>-13.850000000000364</v>
      </c>
      <c r="U2212" s="2">
        <f t="shared" si="381"/>
        <v>-0.10773305537946042</v>
      </c>
      <c r="V2212" s="2">
        <f t="shared" si="382"/>
        <v>-16.124999999998181</v>
      </c>
      <c r="W2212" s="2">
        <f t="shared" si="383"/>
        <v>-0.12490003156386986</v>
      </c>
      <c r="X2212" t="str">
        <f>IF($T2213&gt;0, "up", "down")</f>
        <v>up</v>
      </c>
    </row>
    <row r="2213" spans="1:24" x14ac:dyDescent="0.2">
      <c r="A2213" s="1">
        <v>41764</v>
      </c>
      <c r="B2213" s="2">
        <v>12841.4</v>
      </c>
      <c r="C2213" s="2">
        <v>12981.6</v>
      </c>
      <c r="D2213" s="2">
        <v>12773.05</v>
      </c>
      <c r="E2213" s="2">
        <v>12880.65</v>
      </c>
      <c r="F2213" s="2">
        <f t="shared" si="374"/>
        <v>12869.175000000001</v>
      </c>
      <c r="G2213" s="2">
        <f>$C2213-$D2213</f>
        <v>208.55000000000109</v>
      </c>
      <c r="H2213" s="2">
        <f>$C2213-MAX($B2213,$E2213)</f>
        <v>100.95000000000073</v>
      </c>
      <c r="I2213" s="2">
        <f>MIN($B2213,$E2213)-$D2213</f>
        <v>68.350000000000364</v>
      </c>
      <c r="J2213" s="2">
        <f>$E2213-$B2213</f>
        <v>39.25</v>
      </c>
      <c r="K2213" s="2">
        <f>$H2213/$G2213</f>
        <v>0.48405658115559913</v>
      </c>
      <c r="L2213" s="2">
        <f>$I2213/$G2213</f>
        <v>0.32773915128266606</v>
      </c>
      <c r="M2213" s="2">
        <f>ABS($J2213)/$G2213</f>
        <v>0.18820426756173481</v>
      </c>
      <c r="N2213" s="2">
        <f t="shared" si="376"/>
        <v>12930.75720472345</v>
      </c>
      <c r="O2213" s="2">
        <f t="shared" si="377"/>
        <v>12981.6</v>
      </c>
      <c r="P2213" s="2">
        <f t="shared" si="378"/>
        <v>12773.05</v>
      </c>
      <c r="Q2213" s="2">
        <f t="shared" si="379"/>
        <v>12869.175000000001</v>
      </c>
      <c r="R2213" s="2">
        <f t="shared" si="375"/>
        <v>12888.645551180864</v>
      </c>
      <c r="S2213" s="2">
        <f t="shared" si="384"/>
        <v>0</v>
      </c>
      <c r="T2213" s="2">
        <f t="shared" si="380"/>
        <v>38.649999999999636</v>
      </c>
      <c r="U2213" s="2">
        <f t="shared" si="381"/>
        <v>0.30096558168509291</v>
      </c>
      <c r="V2213" s="2">
        <f t="shared" si="382"/>
        <v>-25.024999999999636</v>
      </c>
      <c r="W2213" s="2">
        <f t="shared" si="383"/>
        <v>-0.19407950861627424</v>
      </c>
      <c r="X2213" t="str">
        <f>IF($T2214&gt;0, "up", "down")</f>
        <v>up</v>
      </c>
    </row>
    <row r="2214" spans="1:24" x14ac:dyDescent="0.2">
      <c r="A2214" s="1">
        <v>41765</v>
      </c>
      <c r="B2214" s="2">
        <v>12961.5</v>
      </c>
      <c r="C2214" s="2">
        <v>13012.55</v>
      </c>
      <c r="D2214" s="2">
        <v>12917.15</v>
      </c>
      <c r="E2214" s="2">
        <v>12966.05</v>
      </c>
      <c r="F2214" s="2">
        <f t="shared" si="374"/>
        <v>12964.3125</v>
      </c>
      <c r="G2214" s="2">
        <f>$C2214-$D2214</f>
        <v>95.399999999999636</v>
      </c>
      <c r="H2214" s="2">
        <f>$C2214-MAX($B2214,$E2214)</f>
        <v>46.5</v>
      </c>
      <c r="I2214" s="2">
        <f>MIN($B2214,$E2214)-$D2214</f>
        <v>44.350000000000364</v>
      </c>
      <c r="J2214" s="2">
        <f>$E2214-$B2214</f>
        <v>4.5499999999992724</v>
      </c>
      <c r="K2214" s="2">
        <f>$H2214/$G2214</f>
        <v>0.48742138364780058</v>
      </c>
      <c r="L2214" s="2">
        <f>$I2214/$G2214</f>
        <v>0.46488469601677707</v>
      </c>
      <c r="M2214" s="2">
        <f>ABS($J2214)/$G2214</f>
        <v>4.7693920335422323E-2</v>
      </c>
      <c r="N2214" s="2">
        <f t="shared" si="376"/>
        <v>12899.966102361726</v>
      </c>
      <c r="O2214" s="2">
        <f t="shared" si="377"/>
        <v>13012.55</v>
      </c>
      <c r="P2214" s="2">
        <f t="shared" si="378"/>
        <v>12899.966102361726</v>
      </c>
      <c r="Q2214" s="2">
        <f t="shared" si="379"/>
        <v>12964.3125</v>
      </c>
      <c r="R2214" s="2">
        <f t="shared" si="375"/>
        <v>12944.198676180862</v>
      </c>
      <c r="S2214" s="2">
        <f t="shared" si="384"/>
        <v>0.43091542810097655</v>
      </c>
      <c r="T2214" s="2">
        <f t="shared" si="380"/>
        <v>85.399999999999636</v>
      </c>
      <c r="U2214" s="2">
        <f t="shared" si="381"/>
        <v>0.66301001890432276</v>
      </c>
      <c r="V2214" s="2">
        <f t="shared" si="382"/>
        <v>95.137499999998909</v>
      </c>
      <c r="W2214" s="2">
        <f t="shared" si="383"/>
        <v>0.73926650309750941</v>
      </c>
      <c r="X2214" t="str">
        <f>IF($T2215&gt;0, "up", "down")</f>
        <v>down</v>
      </c>
    </row>
    <row r="2215" spans="1:24" x14ac:dyDescent="0.2">
      <c r="A2215" s="1">
        <v>41766</v>
      </c>
      <c r="B2215" s="2">
        <v>12944.9</v>
      </c>
      <c r="C2215" s="2">
        <v>13017</v>
      </c>
      <c r="D2215" s="2">
        <v>12877.75</v>
      </c>
      <c r="E2215" s="2">
        <v>12938.2</v>
      </c>
      <c r="F2215" s="2">
        <f t="shared" si="374"/>
        <v>12944.462500000001</v>
      </c>
      <c r="G2215" s="2">
        <f>$C2215-$D2215</f>
        <v>139.25</v>
      </c>
      <c r="H2215" s="2">
        <f>$C2215-MAX($B2215,$E2215)</f>
        <v>72.100000000000364</v>
      </c>
      <c r="I2215" s="2">
        <f>MIN($B2215,$E2215)-$D2215</f>
        <v>60.450000000000728</v>
      </c>
      <c r="J2215" s="2">
        <f>$E2215-$B2215</f>
        <v>-6.6999999999989086</v>
      </c>
      <c r="K2215" s="2">
        <f>$H2215/$G2215</f>
        <v>0.51777378815081054</v>
      </c>
      <c r="L2215" s="2">
        <f>$I2215/$G2215</f>
        <v>0.43411131059246483</v>
      </c>
      <c r="M2215" s="2">
        <f>ABS($J2215)/$G2215</f>
        <v>4.8114901256724657E-2</v>
      </c>
      <c r="N2215" s="2">
        <f t="shared" si="376"/>
        <v>12932.139301180863</v>
      </c>
      <c r="O2215" s="2">
        <f t="shared" si="377"/>
        <v>13017</v>
      </c>
      <c r="P2215" s="2">
        <f t="shared" si="378"/>
        <v>12877.75</v>
      </c>
      <c r="Q2215" s="2">
        <f t="shared" si="379"/>
        <v>12944.462500000001</v>
      </c>
      <c r="R2215" s="2">
        <f t="shared" si="375"/>
        <v>12942.837950295216</v>
      </c>
      <c r="S2215" s="2">
        <f t="shared" si="384"/>
        <v>0.97550586243984616</v>
      </c>
      <c r="T2215" s="2">
        <f t="shared" si="380"/>
        <v>-27.849999999998545</v>
      </c>
      <c r="U2215" s="2">
        <f t="shared" si="381"/>
        <v>-0.21479170603228079</v>
      </c>
      <c r="V2215" s="2">
        <f t="shared" si="382"/>
        <v>-19.849999999998545</v>
      </c>
      <c r="W2215" s="2">
        <f t="shared" si="383"/>
        <v>-0.15311263130997918</v>
      </c>
      <c r="X2215" t="str">
        <f>IF($T2216&gt;0, "up", "down")</f>
        <v>up</v>
      </c>
    </row>
    <row r="2216" spans="1:24" x14ac:dyDescent="0.2">
      <c r="A2216" s="1">
        <v>41767</v>
      </c>
      <c r="B2216" s="2">
        <v>12982.75</v>
      </c>
      <c r="C2216" s="2">
        <v>13095.5</v>
      </c>
      <c r="D2216" s="2">
        <v>12952.5</v>
      </c>
      <c r="E2216" s="2">
        <v>13037.4</v>
      </c>
      <c r="F2216" s="2">
        <f t="shared" si="374"/>
        <v>13017.0375</v>
      </c>
      <c r="G2216" s="2">
        <f>$C2216-$D2216</f>
        <v>143</v>
      </c>
      <c r="H2216" s="2">
        <f>$C2216-MAX($B2216,$E2216)</f>
        <v>58.100000000000364</v>
      </c>
      <c r="I2216" s="2">
        <f>MIN($B2216,$E2216)-$D2216</f>
        <v>30.25</v>
      </c>
      <c r="J2216" s="2">
        <f>$E2216-$B2216</f>
        <v>54.649999999999636</v>
      </c>
      <c r="K2216" s="2">
        <f>$H2216/$G2216</f>
        <v>0.40629370629370881</v>
      </c>
      <c r="L2216" s="2">
        <f>$I2216/$G2216</f>
        <v>0.21153846153846154</v>
      </c>
      <c r="M2216" s="2">
        <f>ABS($J2216)/$G2216</f>
        <v>0.38216783216782962</v>
      </c>
      <c r="N2216" s="2">
        <f t="shared" si="376"/>
        <v>12938.300900590431</v>
      </c>
      <c r="O2216" s="2">
        <f t="shared" si="377"/>
        <v>13095.5</v>
      </c>
      <c r="P2216" s="2">
        <f t="shared" si="378"/>
        <v>12938.300900590431</v>
      </c>
      <c r="Q2216" s="2">
        <f t="shared" si="379"/>
        <v>13017.0375</v>
      </c>
      <c r="R2216" s="2">
        <f t="shared" si="375"/>
        <v>12997.284825295215</v>
      </c>
      <c r="S2216" s="2">
        <f t="shared" si="384"/>
        <v>1</v>
      </c>
      <c r="T2216" s="2">
        <f t="shared" si="380"/>
        <v>99.199999999998909</v>
      </c>
      <c r="U2216" s="2">
        <f t="shared" si="381"/>
        <v>0.76672180055957473</v>
      </c>
      <c r="V2216" s="2">
        <f t="shared" si="382"/>
        <v>72.574999999998909</v>
      </c>
      <c r="W2216" s="2">
        <f t="shared" si="383"/>
        <v>0.56066445400880027</v>
      </c>
      <c r="X2216" t="str">
        <f>IF($T2217&gt;0, "up", "down")</f>
        <v>up</v>
      </c>
    </row>
    <row r="2217" spans="1:24" x14ac:dyDescent="0.2">
      <c r="A2217" s="1">
        <v>41768</v>
      </c>
      <c r="B2217" s="2">
        <v>13023.4</v>
      </c>
      <c r="C2217" s="2">
        <v>13814.25</v>
      </c>
      <c r="D2217" s="2">
        <v>13017.9</v>
      </c>
      <c r="E2217" s="2">
        <v>13750.5</v>
      </c>
      <c r="F2217" s="2">
        <f t="shared" si="374"/>
        <v>13401.512500000001</v>
      </c>
      <c r="G2217" s="2">
        <f>$C2217-$D2217</f>
        <v>796.35000000000036</v>
      </c>
      <c r="H2217" s="2">
        <f>$C2217-MAX($B2217,$E2217)</f>
        <v>63.75</v>
      </c>
      <c r="I2217" s="2">
        <f>MIN($B2217,$E2217)-$D2217</f>
        <v>5.5</v>
      </c>
      <c r="J2217" s="2">
        <f>$E2217-$B2217</f>
        <v>727.10000000000036</v>
      </c>
      <c r="K2217" s="2">
        <f>$H2217/$G2217</f>
        <v>8.0052740629120323E-2</v>
      </c>
      <c r="L2217" s="2">
        <f>$I2217/$G2217</f>
        <v>6.9065109562378322E-3</v>
      </c>
      <c r="M2217" s="2">
        <f>ABS($J2217)/$G2217</f>
        <v>0.91304074841464189</v>
      </c>
      <c r="N2217" s="2">
        <f t="shared" si="376"/>
        <v>12977.669200295215</v>
      </c>
      <c r="O2217" s="2">
        <f t="shared" si="377"/>
        <v>13814.25</v>
      </c>
      <c r="P2217" s="2">
        <f t="shared" si="378"/>
        <v>12977.669200295215</v>
      </c>
      <c r="Q2217" s="2">
        <f t="shared" si="379"/>
        <v>13401.512500000001</v>
      </c>
      <c r="R2217" s="2">
        <f t="shared" si="375"/>
        <v>13292.775225147609</v>
      </c>
      <c r="S2217" s="2">
        <f t="shared" si="384"/>
        <v>1</v>
      </c>
      <c r="T2217" s="2">
        <f t="shared" si="380"/>
        <v>713.10000000000036</v>
      </c>
      <c r="U2217" s="2">
        <f t="shared" si="381"/>
        <v>5.46964885636707</v>
      </c>
      <c r="V2217" s="2">
        <f t="shared" si="382"/>
        <v>384.47500000000036</v>
      </c>
      <c r="W2217" s="2">
        <f t="shared" si="383"/>
        <v>2.9536290419383087</v>
      </c>
      <c r="X2217" t="str">
        <f>IF($T2218&gt;0, "up", "down")</f>
        <v>up</v>
      </c>
    </row>
    <row r="2218" spans="1:24" x14ac:dyDescent="0.2">
      <c r="A2218" s="1">
        <v>41771</v>
      </c>
      <c r="B2218" s="2">
        <v>13801</v>
      </c>
      <c r="C2218" s="2">
        <v>14152.45</v>
      </c>
      <c r="D2218" s="2">
        <v>13801</v>
      </c>
      <c r="E2218" s="2">
        <v>14085.05</v>
      </c>
      <c r="F2218" s="2">
        <f t="shared" si="374"/>
        <v>13959.875</v>
      </c>
      <c r="G2218" s="2">
        <f>$C2218-$D2218</f>
        <v>351.45000000000073</v>
      </c>
      <c r="H2218" s="2">
        <f>$C2218-MAX($B2218,$E2218)</f>
        <v>67.400000000001455</v>
      </c>
      <c r="I2218" s="2">
        <f>MIN($B2218,$E2218)-$D2218</f>
        <v>0</v>
      </c>
      <c r="J2218" s="2">
        <f>$E2218-$B2218</f>
        <v>284.04999999999927</v>
      </c>
      <c r="K2218" s="2">
        <f>$H2218/$G2218</f>
        <v>0.19177692417129411</v>
      </c>
      <c r="L2218" s="2">
        <f>$I2218/$G2218</f>
        <v>0</v>
      </c>
      <c r="M2218" s="2">
        <f>ABS($J2218)/$G2218</f>
        <v>0.80822307582870589</v>
      </c>
      <c r="N2218" s="2">
        <f t="shared" si="376"/>
        <v>13189.590850147608</v>
      </c>
      <c r="O2218" s="2">
        <f t="shared" si="377"/>
        <v>14152.45</v>
      </c>
      <c r="P2218" s="2">
        <f t="shared" si="378"/>
        <v>13189.590850147608</v>
      </c>
      <c r="Q2218" s="2">
        <f t="shared" si="379"/>
        <v>13959.875</v>
      </c>
      <c r="R2218" s="2">
        <f t="shared" si="375"/>
        <v>13622.876675073803</v>
      </c>
      <c r="S2218" s="2">
        <f t="shared" si="384"/>
        <v>1</v>
      </c>
      <c r="T2218" s="2">
        <f t="shared" si="380"/>
        <v>334.54999999999927</v>
      </c>
      <c r="U2218" s="2">
        <f t="shared" si="381"/>
        <v>2.4330024362750393</v>
      </c>
      <c r="V2218" s="2">
        <f t="shared" si="382"/>
        <v>558.36249999999927</v>
      </c>
      <c r="W2218" s="2">
        <f t="shared" si="383"/>
        <v>4.1664140521452282</v>
      </c>
      <c r="X2218" t="str">
        <f>IF($T2219&gt;0, "up", "down")</f>
        <v>up</v>
      </c>
    </row>
    <row r="2219" spans="1:24" x14ac:dyDescent="0.2">
      <c r="A2219" s="1">
        <v>41772</v>
      </c>
      <c r="B2219" s="2">
        <v>14269.25</v>
      </c>
      <c r="C2219" s="2">
        <v>14367.75</v>
      </c>
      <c r="D2219" s="2">
        <v>14105.65</v>
      </c>
      <c r="E2219" s="2">
        <v>14165.55</v>
      </c>
      <c r="F2219" s="2">
        <f t="shared" si="374"/>
        <v>14227.05</v>
      </c>
      <c r="G2219" s="2">
        <f>$C2219-$D2219</f>
        <v>262.10000000000036</v>
      </c>
      <c r="H2219" s="2">
        <f>$C2219-MAX($B2219,$E2219)</f>
        <v>98.5</v>
      </c>
      <c r="I2219" s="2">
        <f>MIN($B2219,$E2219)-$D2219</f>
        <v>59.899999999999636</v>
      </c>
      <c r="J2219" s="2">
        <f>$E2219-$B2219</f>
        <v>-103.70000000000073</v>
      </c>
      <c r="K2219" s="2">
        <f>$H2219/$G2219</f>
        <v>0.37581075925219332</v>
      </c>
      <c r="L2219" s="2">
        <f>$I2219/$G2219</f>
        <v>0.22853872567722072</v>
      </c>
      <c r="M2219" s="2">
        <f>ABS($J2219)/$G2219</f>
        <v>0.39565051507058596</v>
      </c>
      <c r="N2219" s="2">
        <f t="shared" si="376"/>
        <v>13574.732925073804</v>
      </c>
      <c r="O2219" s="2">
        <f t="shared" si="377"/>
        <v>14367.75</v>
      </c>
      <c r="P2219" s="2">
        <f t="shared" si="378"/>
        <v>13574.732925073804</v>
      </c>
      <c r="Q2219" s="2">
        <f t="shared" si="379"/>
        <v>14227.05</v>
      </c>
      <c r="R2219" s="2">
        <f t="shared" si="375"/>
        <v>13936.066462536903</v>
      </c>
      <c r="S2219" s="2">
        <f t="shared" si="384"/>
        <v>1</v>
      </c>
      <c r="T2219" s="2">
        <f t="shared" si="380"/>
        <v>80.5</v>
      </c>
      <c r="U2219" s="2">
        <f t="shared" si="381"/>
        <v>0.5715279675968491</v>
      </c>
      <c r="V2219" s="2">
        <f t="shared" si="382"/>
        <v>267.17499999999927</v>
      </c>
      <c r="W2219" s="2">
        <f t="shared" si="383"/>
        <v>1.9138781686798718</v>
      </c>
      <c r="X2219" t="str">
        <f>IF($T2220&gt;0, "up", "down")</f>
        <v>up</v>
      </c>
    </row>
    <row r="2220" spans="1:24" x14ac:dyDescent="0.2">
      <c r="A2220" s="1">
        <v>41773</v>
      </c>
      <c r="B2220" s="2">
        <v>14124.55</v>
      </c>
      <c r="C2220" s="2">
        <v>14320.75</v>
      </c>
      <c r="D2220" s="2">
        <v>14063.6</v>
      </c>
      <c r="E2220" s="2">
        <v>14207.1</v>
      </c>
      <c r="F2220" s="2">
        <f t="shared" si="374"/>
        <v>14179</v>
      </c>
      <c r="G2220" s="2">
        <f>$C2220-$D2220</f>
        <v>257.14999999999964</v>
      </c>
      <c r="H2220" s="2">
        <f>$C2220-MAX($B2220,$E2220)</f>
        <v>113.64999999999964</v>
      </c>
      <c r="I2220" s="2">
        <f>MIN($B2220,$E2220)-$D2220</f>
        <v>60.949999999998909</v>
      </c>
      <c r="J2220" s="2">
        <f>$E2220-$B2220</f>
        <v>82.550000000001091</v>
      </c>
      <c r="K2220" s="2">
        <f>$H2220/$G2220</f>
        <v>0.44195994555706708</v>
      </c>
      <c r="L2220" s="2">
        <f>$I2220/$G2220</f>
        <v>0.23702119385572232</v>
      </c>
      <c r="M2220" s="2">
        <f>ABS($J2220)/$G2220</f>
        <v>0.32101886058721063</v>
      </c>
      <c r="N2220" s="2">
        <f t="shared" si="376"/>
        <v>13900.891462536902</v>
      </c>
      <c r="O2220" s="2">
        <f t="shared" si="377"/>
        <v>14320.75</v>
      </c>
      <c r="P2220" s="2">
        <f t="shared" si="378"/>
        <v>13900.891462536902</v>
      </c>
      <c r="Q2220" s="2">
        <f t="shared" si="379"/>
        <v>14179</v>
      </c>
      <c r="R2220" s="2">
        <f t="shared" si="375"/>
        <v>14075.38323126845</v>
      </c>
      <c r="S2220" s="2">
        <f t="shared" si="384"/>
        <v>1</v>
      </c>
      <c r="T2220" s="2">
        <f t="shared" si="380"/>
        <v>41.550000000001091</v>
      </c>
      <c r="U2220" s="2">
        <f t="shared" si="381"/>
        <v>0.29331723794699882</v>
      </c>
      <c r="V2220" s="2">
        <f t="shared" si="382"/>
        <v>-48.049999999999272</v>
      </c>
      <c r="W2220" s="2">
        <f t="shared" si="383"/>
        <v>-0.33773691664821082</v>
      </c>
      <c r="X2220" t="str">
        <f>IF($T2221&gt;0, "up", "down")</f>
        <v>up</v>
      </c>
    </row>
    <row r="2221" spans="1:24" x14ac:dyDescent="0.2">
      <c r="A2221" s="1">
        <v>41774</v>
      </c>
      <c r="B2221" s="2">
        <v>14186.1</v>
      </c>
      <c r="C2221" s="2">
        <v>14301.3</v>
      </c>
      <c r="D2221" s="2">
        <v>14159.1</v>
      </c>
      <c r="E2221" s="2">
        <v>14236.55</v>
      </c>
      <c r="F2221" s="2">
        <f t="shared" si="374"/>
        <v>14220.762500000001</v>
      </c>
      <c r="G2221" s="2">
        <f>$C2221-$D2221</f>
        <v>142.19999999999891</v>
      </c>
      <c r="H2221" s="2">
        <f>$C2221-MAX($B2221,$E2221)</f>
        <v>64.75</v>
      </c>
      <c r="I2221" s="2">
        <f>MIN($B2221,$E2221)-$D2221</f>
        <v>27</v>
      </c>
      <c r="J2221" s="2">
        <f>$E2221-$B2221</f>
        <v>50.449999999998909</v>
      </c>
      <c r="K2221" s="2">
        <f>$H2221/$G2221</f>
        <v>0.455344585091424</v>
      </c>
      <c r="L2221" s="2">
        <f>$I2221/$G2221</f>
        <v>0.18987341772152044</v>
      </c>
      <c r="M2221" s="2">
        <f>ABS($J2221)/$G2221</f>
        <v>0.35478199718705555</v>
      </c>
      <c r="N2221" s="2">
        <f t="shared" si="376"/>
        <v>14039.94573126845</v>
      </c>
      <c r="O2221" s="2">
        <f t="shared" si="377"/>
        <v>14301.3</v>
      </c>
      <c r="P2221" s="2">
        <f t="shared" si="378"/>
        <v>14039.94573126845</v>
      </c>
      <c r="Q2221" s="2">
        <f t="shared" si="379"/>
        <v>14220.762500000001</v>
      </c>
      <c r="R2221" s="2">
        <f t="shared" si="375"/>
        <v>14150.488490634223</v>
      </c>
      <c r="S2221" s="2">
        <f t="shared" si="384"/>
        <v>1</v>
      </c>
      <c r="T2221" s="2">
        <f t="shared" si="380"/>
        <v>29.449999999998909</v>
      </c>
      <c r="U2221" s="2">
        <f t="shared" si="381"/>
        <v>0.20729072083675704</v>
      </c>
      <c r="V2221" s="2">
        <f t="shared" si="382"/>
        <v>41.762500000000728</v>
      </c>
      <c r="W2221" s="2">
        <f t="shared" si="383"/>
        <v>0.294537696593559</v>
      </c>
      <c r="X2221" t="str">
        <f>IF($T2222&gt;0, "up", "down")</f>
        <v>up</v>
      </c>
    </row>
    <row r="2222" spans="1:24" x14ac:dyDescent="0.2">
      <c r="A2222" s="1">
        <v>41775</v>
      </c>
      <c r="B2222" s="2">
        <v>14675.6</v>
      </c>
      <c r="C2222" s="2">
        <v>15742.05</v>
      </c>
      <c r="D2222" s="2">
        <v>14468.1</v>
      </c>
      <c r="E2222" s="2">
        <v>14853</v>
      </c>
      <c r="F2222" s="2">
        <f t="shared" si="374"/>
        <v>14934.6875</v>
      </c>
      <c r="G2222" s="2">
        <f>$C2222-$D2222</f>
        <v>1273.9499999999989</v>
      </c>
      <c r="H2222" s="2">
        <f>$C2222-MAX($B2222,$E2222)</f>
        <v>889.04999999999927</v>
      </c>
      <c r="I2222" s="2">
        <f>MIN($B2222,$E2222)-$D2222</f>
        <v>207.5</v>
      </c>
      <c r="J2222" s="2">
        <f>$E2222-$B2222</f>
        <v>177.39999999999964</v>
      </c>
      <c r="K2222" s="2">
        <f>$H2222/$G2222</f>
        <v>0.69786883315671733</v>
      </c>
      <c r="L2222" s="2">
        <f>$I2222/$G2222</f>
        <v>0.16287923387888079</v>
      </c>
      <c r="M2222" s="2">
        <f>ABS($J2222)/$G2222</f>
        <v>0.13925193296440189</v>
      </c>
      <c r="N2222" s="2">
        <f t="shared" si="376"/>
        <v>14130.354115634225</v>
      </c>
      <c r="O2222" s="2">
        <f t="shared" si="377"/>
        <v>15742.05</v>
      </c>
      <c r="P2222" s="2">
        <f t="shared" si="378"/>
        <v>14130.354115634225</v>
      </c>
      <c r="Q2222" s="2">
        <f t="shared" si="379"/>
        <v>14934.6875</v>
      </c>
      <c r="R2222" s="2">
        <f t="shared" si="375"/>
        <v>14734.361432817113</v>
      </c>
      <c r="S2222" s="2">
        <f t="shared" si="384"/>
        <v>1</v>
      </c>
      <c r="T2222" s="2">
        <f t="shared" si="380"/>
        <v>616.45000000000073</v>
      </c>
      <c r="U2222" s="2">
        <f t="shared" si="381"/>
        <v>4.3300518735227342</v>
      </c>
      <c r="V2222" s="2">
        <f t="shared" si="382"/>
        <v>713.92499999999927</v>
      </c>
      <c r="W2222" s="2">
        <f t="shared" si="383"/>
        <v>5.0203004234125927</v>
      </c>
      <c r="X2222" t="str">
        <f>IF($T2223&gt;0, "up", "down")</f>
        <v>up</v>
      </c>
    </row>
    <row r="2223" spans="1:24" x14ac:dyDescent="0.2">
      <c r="A2223" s="1">
        <v>41778</v>
      </c>
      <c r="B2223" s="2">
        <v>15032</v>
      </c>
      <c r="C2223" s="2">
        <v>15305.65</v>
      </c>
      <c r="D2223" s="2">
        <v>15032</v>
      </c>
      <c r="E2223" s="2">
        <v>15222.15</v>
      </c>
      <c r="F2223" s="2">
        <f t="shared" si="374"/>
        <v>15147.95</v>
      </c>
      <c r="G2223" s="2">
        <f>$C2223-$D2223</f>
        <v>273.64999999999964</v>
      </c>
      <c r="H2223" s="2">
        <f>$C2223-MAX($B2223,$E2223)</f>
        <v>83.5</v>
      </c>
      <c r="I2223" s="2">
        <f>MIN($B2223,$E2223)-$D2223</f>
        <v>0</v>
      </c>
      <c r="J2223" s="2">
        <f>$E2223-$B2223</f>
        <v>190.14999999999964</v>
      </c>
      <c r="K2223" s="2">
        <f>$H2223/$G2223</f>
        <v>0.3051342956331084</v>
      </c>
      <c r="L2223" s="2">
        <f>$I2223/$G2223</f>
        <v>0</v>
      </c>
      <c r="M2223" s="2">
        <f>ABS($J2223)/$G2223</f>
        <v>0.69486570436689166</v>
      </c>
      <c r="N2223" s="2">
        <f t="shared" si="376"/>
        <v>14532.520807817113</v>
      </c>
      <c r="O2223" s="2">
        <f t="shared" si="377"/>
        <v>15305.65</v>
      </c>
      <c r="P2223" s="2">
        <f t="shared" si="378"/>
        <v>14532.520807817113</v>
      </c>
      <c r="Q2223" s="2">
        <f t="shared" si="379"/>
        <v>15147.95</v>
      </c>
      <c r="R2223" s="2">
        <f t="shared" si="375"/>
        <v>14879.660403908558</v>
      </c>
      <c r="S2223" s="2">
        <f t="shared" si="384"/>
        <v>1</v>
      </c>
      <c r="T2223" s="2">
        <f t="shared" si="380"/>
        <v>369.14999999999964</v>
      </c>
      <c r="U2223" s="2">
        <f t="shared" si="381"/>
        <v>2.4853564936376462</v>
      </c>
      <c r="V2223" s="2">
        <f t="shared" si="382"/>
        <v>213.26250000000073</v>
      </c>
      <c r="W2223" s="2">
        <f t="shared" si="383"/>
        <v>1.4279676089640359</v>
      </c>
      <c r="X2223" t="str">
        <f>IF($T2224&gt;0, "up", "down")</f>
        <v>down</v>
      </c>
    </row>
    <row r="2224" spans="1:24" x14ac:dyDescent="0.2">
      <c r="A2224" s="1">
        <v>41779</v>
      </c>
      <c r="B2224" s="2">
        <v>15351.65</v>
      </c>
      <c r="C2224" s="2">
        <v>15362.55</v>
      </c>
      <c r="D2224" s="2">
        <v>15087.7</v>
      </c>
      <c r="E2224" s="2">
        <v>15111.2</v>
      </c>
      <c r="F2224" s="2">
        <f t="shared" si="374"/>
        <v>15228.274999999998</v>
      </c>
      <c r="G2224" s="2">
        <f>$C2224-$D2224</f>
        <v>274.84999999999854</v>
      </c>
      <c r="H2224" s="2">
        <f>$C2224-MAX($B2224,$E2224)</f>
        <v>10.899999999999636</v>
      </c>
      <c r="I2224" s="2">
        <f>MIN($B2224,$E2224)-$D2224</f>
        <v>23.5</v>
      </c>
      <c r="J2224" s="2">
        <f>$E2224-$B2224</f>
        <v>-240.44999999999891</v>
      </c>
      <c r="K2224" s="2">
        <f>$H2224/$G2224</f>
        <v>3.965799527014624E-2</v>
      </c>
      <c r="L2224" s="2">
        <f>$I2224/$G2224</f>
        <v>8.5501182463162184E-2</v>
      </c>
      <c r="M2224" s="2">
        <f>ABS($J2224)/$G2224</f>
        <v>0.87484082226669158</v>
      </c>
      <c r="N2224" s="2">
        <f t="shared" si="376"/>
        <v>14840.235403908557</v>
      </c>
      <c r="O2224" s="2">
        <f t="shared" si="377"/>
        <v>15362.55</v>
      </c>
      <c r="P2224" s="2">
        <f t="shared" si="378"/>
        <v>14840.235403908557</v>
      </c>
      <c r="Q2224" s="2">
        <f t="shared" si="379"/>
        <v>15228.274999999998</v>
      </c>
      <c r="R2224" s="2">
        <f t="shared" si="375"/>
        <v>15067.823951954277</v>
      </c>
      <c r="S2224" s="2">
        <f t="shared" si="384"/>
        <v>1</v>
      </c>
      <c r="T2224" s="2">
        <f t="shared" si="380"/>
        <v>-110.94999999999891</v>
      </c>
      <c r="U2224" s="2">
        <f t="shared" si="381"/>
        <v>-0.72887207129084197</v>
      </c>
      <c r="V2224" s="2">
        <f t="shared" si="382"/>
        <v>80.32499999999709</v>
      </c>
      <c r="W2224" s="2">
        <f t="shared" si="383"/>
        <v>0.53026977247744478</v>
      </c>
      <c r="X2224" t="str">
        <f>IF($T2225&gt;0, "up", "down")</f>
        <v>down</v>
      </c>
    </row>
    <row r="2225" spans="1:24" x14ac:dyDescent="0.2">
      <c r="A2225" s="1">
        <v>41780</v>
      </c>
      <c r="B2225" s="2">
        <v>15126.6</v>
      </c>
      <c r="C2225" s="2">
        <v>15126.6</v>
      </c>
      <c r="D2225" s="2">
        <v>14857.5</v>
      </c>
      <c r="E2225" s="2">
        <v>14952.1</v>
      </c>
      <c r="F2225" s="2">
        <f t="shared" si="374"/>
        <v>15015.699999999999</v>
      </c>
      <c r="G2225" s="2">
        <f>$C2225-$D2225</f>
        <v>269.10000000000036</v>
      </c>
      <c r="H2225" s="2">
        <f>$C2225-MAX($B2225,$E2225)</f>
        <v>0</v>
      </c>
      <c r="I2225" s="2">
        <f>MIN($B2225,$E2225)-$D2225</f>
        <v>94.600000000000364</v>
      </c>
      <c r="J2225" s="2">
        <f>$E2225-$B2225</f>
        <v>-174.5</v>
      </c>
      <c r="K2225" s="2">
        <f>$H2225/$G2225</f>
        <v>0</v>
      </c>
      <c r="L2225" s="2">
        <f>$I2225/$G2225</f>
        <v>0.35154217762913503</v>
      </c>
      <c r="M2225" s="2">
        <f>ABS($J2225)/$G2225</f>
        <v>0.64845782237086502</v>
      </c>
      <c r="N2225" s="2">
        <f t="shared" si="376"/>
        <v>15034.255201954278</v>
      </c>
      <c r="O2225" s="2">
        <f t="shared" si="377"/>
        <v>15126.6</v>
      </c>
      <c r="P2225" s="2">
        <f t="shared" si="378"/>
        <v>14857.5</v>
      </c>
      <c r="Q2225" s="2">
        <f t="shared" si="379"/>
        <v>15015.699999999999</v>
      </c>
      <c r="R2225" s="2">
        <f t="shared" si="375"/>
        <v>15008.513800488568</v>
      </c>
      <c r="S2225" s="2">
        <f t="shared" si="384"/>
        <v>0.93534518835632885</v>
      </c>
      <c r="T2225" s="2">
        <f t="shared" si="380"/>
        <v>-159.10000000000036</v>
      </c>
      <c r="U2225" s="2">
        <f t="shared" si="381"/>
        <v>-1.0528614537561567</v>
      </c>
      <c r="V2225" s="2">
        <f t="shared" si="382"/>
        <v>-212.57499999999891</v>
      </c>
      <c r="W2225" s="2">
        <f t="shared" si="383"/>
        <v>-1.3959230444682602</v>
      </c>
      <c r="X2225" t="str">
        <f>IF($T2226&gt;0, "up", "down")</f>
        <v>up</v>
      </c>
    </row>
    <row r="2226" spans="1:24" x14ac:dyDescent="0.2">
      <c r="A2226" s="1">
        <v>41781</v>
      </c>
      <c r="B2226" s="2">
        <v>15009.9</v>
      </c>
      <c r="C2226" s="2">
        <v>15204.45</v>
      </c>
      <c r="D2226" s="2">
        <v>14938.25</v>
      </c>
      <c r="E2226" s="2">
        <v>15055.55</v>
      </c>
      <c r="F2226" s="2">
        <f t="shared" si="374"/>
        <v>15052.037499999999</v>
      </c>
      <c r="G2226" s="2">
        <f>$C2226-$D2226</f>
        <v>266.20000000000073</v>
      </c>
      <c r="H2226" s="2">
        <f>$C2226-MAX($B2226,$E2226)</f>
        <v>148.90000000000146</v>
      </c>
      <c r="I2226" s="2">
        <f>MIN($B2226,$E2226)-$D2226</f>
        <v>71.649999999999636</v>
      </c>
      <c r="J2226" s="2">
        <f>$E2226-$B2226</f>
        <v>45.649999999999636</v>
      </c>
      <c r="K2226" s="2">
        <f>$H2226/$G2226</f>
        <v>0.55935386927122854</v>
      </c>
      <c r="L2226" s="2">
        <f>$I2226/$G2226</f>
        <v>0.26915852742298813</v>
      </c>
      <c r="M2226" s="2">
        <f>ABS($J2226)/$G2226</f>
        <v>0.17148760330578328</v>
      </c>
      <c r="N2226" s="2">
        <f t="shared" si="376"/>
        <v>15024.977600977138</v>
      </c>
      <c r="O2226" s="2">
        <f t="shared" si="377"/>
        <v>15204.45</v>
      </c>
      <c r="P2226" s="2">
        <f t="shared" si="378"/>
        <v>14938.25</v>
      </c>
      <c r="Q2226" s="2">
        <f t="shared" si="379"/>
        <v>15052.037499999999</v>
      </c>
      <c r="R2226" s="2">
        <f t="shared" si="375"/>
        <v>15054.928775244285</v>
      </c>
      <c r="S2226" s="2">
        <f t="shared" si="384"/>
        <v>0.96132945692560012</v>
      </c>
      <c r="T2226" s="2">
        <f t="shared" si="380"/>
        <v>103.44999999999891</v>
      </c>
      <c r="U2226" s="2">
        <f t="shared" si="381"/>
        <v>0.69187605754374903</v>
      </c>
      <c r="V2226" s="2">
        <f t="shared" si="382"/>
        <v>36.337499999999636</v>
      </c>
      <c r="W2226" s="2">
        <f t="shared" si="383"/>
        <v>0.24199671011008236</v>
      </c>
      <c r="X2226" t="str">
        <f>IF($T2227&gt;0, "up", "down")</f>
        <v>up</v>
      </c>
    </row>
    <row r="2227" spans="1:24" x14ac:dyDescent="0.2">
      <c r="A2227" s="1">
        <v>41782</v>
      </c>
      <c r="B2227" s="2">
        <v>15091.7</v>
      </c>
      <c r="C2227" s="2">
        <v>15321.25</v>
      </c>
      <c r="D2227" s="2">
        <v>14972.6</v>
      </c>
      <c r="E2227" s="2">
        <v>15285.5</v>
      </c>
      <c r="F2227" s="2">
        <f t="shared" si="374"/>
        <v>15167.762500000001</v>
      </c>
      <c r="G2227" s="2">
        <f>$C2227-$D2227</f>
        <v>348.64999999999964</v>
      </c>
      <c r="H2227" s="2">
        <f>$C2227-MAX($B2227,$E2227)</f>
        <v>35.75</v>
      </c>
      <c r="I2227" s="2">
        <f>MIN($B2227,$E2227)-$D2227</f>
        <v>119.10000000000036</v>
      </c>
      <c r="J2227" s="2">
        <f>$E2227-$B2227</f>
        <v>193.79999999999927</v>
      </c>
      <c r="K2227" s="2">
        <f>$H2227/$G2227</f>
        <v>0.10253836225440997</v>
      </c>
      <c r="L2227" s="2">
        <f>$I2227/$G2227</f>
        <v>0.34160332711888852</v>
      </c>
      <c r="M2227" s="2">
        <f>ABS($J2227)/$G2227</f>
        <v>0.55585831062670144</v>
      </c>
      <c r="N2227" s="2">
        <f t="shared" si="376"/>
        <v>15038.507550488568</v>
      </c>
      <c r="O2227" s="2">
        <f t="shared" si="377"/>
        <v>15321.25</v>
      </c>
      <c r="P2227" s="2">
        <f t="shared" si="378"/>
        <v>14972.6</v>
      </c>
      <c r="Q2227" s="2">
        <f t="shared" si="379"/>
        <v>15167.762500000001</v>
      </c>
      <c r="R2227" s="2">
        <f t="shared" si="375"/>
        <v>15125.030012622141</v>
      </c>
      <c r="S2227" s="2">
        <f t="shared" si="384"/>
        <v>1</v>
      </c>
      <c r="T2227" s="2">
        <f t="shared" si="380"/>
        <v>229.95000000000073</v>
      </c>
      <c r="U2227" s="2">
        <f t="shared" si="381"/>
        <v>1.5273437370272143</v>
      </c>
      <c r="V2227" s="2">
        <f t="shared" si="382"/>
        <v>115.72500000000218</v>
      </c>
      <c r="W2227" s="2">
        <f t="shared" si="383"/>
        <v>0.76883279090955092</v>
      </c>
      <c r="X2227" t="str">
        <f>IF($T2228&gt;0, "up", "down")</f>
        <v>down</v>
      </c>
    </row>
    <row r="2228" spans="1:24" x14ac:dyDescent="0.2">
      <c r="A2228" s="1">
        <v>41785</v>
      </c>
      <c r="B2228" s="2">
        <v>15431.95</v>
      </c>
      <c r="C2228" s="2">
        <v>15568.05</v>
      </c>
      <c r="D2228" s="2">
        <v>14969.25</v>
      </c>
      <c r="E2228" s="2">
        <v>15175.9</v>
      </c>
      <c r="F2228" s="2">
        <f t="shared" si="374"/>
        <v>15286.2875</v>
      </c>
      <c r="G2228" s="2">
        <f>$C2228-$D2228</f>
        <v>598.79999999999927</v>
      </c>
      <c r="H2228" s="2">
        <f>$C2228-MAX($B2228,$E2228)</f>
        <v>136.09999999999854</v>
      </c>
      <c r="I2228" s="2">
        <f>MIN($B2228,$E2228)-$D2228</f>
        <v>206.64999999999964</v>
      </c>
      <c r="J2228" s="2">
        <f>$E2228-$B2228</f>
        <v>-256.05000000000109</v>
      </c>
      <c r="K2228" s="2">
        <f>$H2228/$G2228</f>
        <v>0.22728790915163447</v>
      </c>
      <c r="L2228" s="2">
        <f>$I2228/$G2228</f>
        <v>0.34510688042752152</v>
      </c>
      <c r="M2228" s="2">
        <f>ABS($J2228)/$G2228</f>
        <v>0.42760521042084404</v>
      </c>
      <c r="N2228" s="2">
        <f t="shared" si="376"/>
        <v>15103.135025244284</v>
      </c>
      <c r="O2228" s="2">
        <f t="shared" si="377"/>
        <v>15568.05</v>
      </c>
      <c r="P2228" s="2">
        <f t="shared" si="378"/>
        <v>14969.25</v>
      </c>
      <c r="Q2228" s="2">
        <f t="shared" si="379"/>
        <v>15286.2875</v>
      </c>
      <c r="R2228" s="2">
        <f t="shared" si="375"/>
        <v>15231.68063131107</v>
      </c>
      <c r="S2228" s="2">
        <f t="shared" si="384"/>
        <v>1</v>
      </c>
      <c r="T2228" s="2">
        <f t="shared" si="380"/>
        <v>-109.60000000000036</v>
      </c>
      <c r="U2228" s="2">
        <f t="shared" si="381"/>
        <v>-0.71701939746819121</v>
      </c>
      <c r="V2228" s="2">
        <f t="shared" si="382"/>
        <v>118.52499999999964</v>
      </c>
      <c r="W2228" s="2">
        <f t="shared" si="383"/>
        <v>0.78142705623192366</v>
      </c>
      <c r="X2228" t="str">
        <f>IF($T2229&gt;0, "up", "down")</f>
        <v>down</v>
      </c>
    </row>
    <row r="2229" spans="1:24" x14ac:dyDescent="0.2">
      <c r="A2229" s="1">
        <v>41786</v>
      </c>
      <c r="B2229" s="2">
        <v>15141.5</v>
      </c>
      <c r="C2229" s="2">
        <v>15158.4</v>
      </c>
      <c r="D2229" s="2">
        <v>14934.95</v>
      </c>
      <c r="E2229" s="2">
        <v>15084</v>
      </c>
      <c r="F2229" s="2">
        <f t="shared" si="374"/>
        <v>15079.712500000001</v>
      </c>
      <c r="G2229" s="2">
        <f>$C2229-$D2229</f>
        <v>223.44999999999891</v>
      </c>
      <c r="H2229" s="2">
        <f>$C2229-MAX($B2229,$E2229)</f>
        <v>16.899999999999636</v>
      </c>
      <c r="I2229" s="2">
        <f>MIN($B2229,$E2229)-$D2229</f>
        <v>149.04999999999927</v>
      </c>
      <c r="J2229" s="2">
        <f>$E2229-$B2229</f>
        <v>-57.5</v>
      </c>
      <c r="K2229" s="2">
        <f>$H2229/$G2229</f>
        <v>7.5632132468112415E-2</v>
      </c>
      <c r="L2229" s="2">
        <f>$I2229/$G2229</f>
        <v>0.66703960617587832</v>
      </c>
      <c r="M2229" s="2">
        <f>ABS($J2229)/$G2229</f>
        <v>0.25732826135600934</v>
      </c>
      <c r="N2229" s="2">
        <f t="shared" si="376"/>
        <v>15194.711262622142</v>
      </c>
      <c r="O2229" s="2">
        <f t="shared" si="377"/>
        <v>15194.711262622142</v>
      </c>
      <c r="P2229" s="2">
        <f t="shared" si="378"/>
        <v>14934.95</v>
      </c>
      <c r="Q2229" s="2">
        <f t="shared" si="379"/>
        <v>15079.712500000001</v>
      </c>
      <c r="R2229" s="2">
        <f t="shared" si="375"/>
        <v>15101.021256311071</v>
      </c>
      <c r="S2229" s="2">
        <f t="shared" si="384"/>
        <v>0.41452152849757168</v>
      </c>
      <c r="T2229" s="2">
        <f t="shared" si="380"/>
        <v>-91.899999999999636</v>
      </c>
      <c r="U2229" s="2">
        <f t="shared" si="381"/>
        <v>-0.60556540304034456</v>
      </c>
      <c r="V2229" s="2">
        <f t="shared" si="382"/>
        <v>-206.57499999999891</v>
      </c>
      <c r="W2229" s="2">
        <f t="shared" si="383"/>
        <v>-1.3513745570989615</v>
      </c>
      <c r="X2229" t="str">
        <f>IF($T2230&gt;0, "up", "down")</f>
        <v>up</v>
      </c>
    </row>
    <row r="2230" spans="1:24" x14ac:dyDescent="0.2">
      <c r="A2230" s="1">
        <v>41787</v>
      </c>
      <c r="B2230" s="2">
        <v>15075.6</v>
      </c>
      <c r="C2230" s="2">
        <v>15198.35</v>
      </c>
      <c r="D2230" s="2">
        <v>15032.45</v>
      </c>
      <c r="E2230" s="2">
        <v>15173.35</v>
      </c>
      <c r="F2230" s="2">
        <f t="shared" si="374"/>
        <v>15119.9375</v>
      </c>
      <c r="G2230" s="2">
        <f>$C2230-$D2230</f>
        <v>165.89999999999964</v>
      </c>
      <c r="H2230" s="2">
        <f>$C2230-MAX($B2230,$E2230)</f>
        <v>25</v>
      </c>
      <c r="I2230" s="2">
        <f>MIN($B2230,$E2230)-$D2230</f>
        <v>43.149999999999636</v>
      </c>
      <c r="J2230" s="2">
        <f>$E2230-$B2230</f>
        <v>97.75</v>
      </c>
      <c r="K2230" s="2">
        <f>$H2230/$G2230</f>
        <v>0.15069318866787254</v>
      </c>
      <c r="L2230" s="2">
        <f>$I2230/$G2230</f>
        <v>0.2600964436407458</v>
      </c>
      <c r="M2230" s="2">
        <f>ABS($J2230)/$G2230</f>
        <v>0.58921036769138169</v>
      </c>
      <c r="N2230" s="2">
        <f t="shared" si="376"/>
        <v>15137.211881311072</v>
      </c>
      <c r="O2230" s="2">
        <f t="shared" si="377"/>
        <v>15198.35</v>
      </c>
      <c r="P2230" s="2">
        <f t="shared" si="378"/>
        <v>15032.45</v>
      </c>
      <c r="Q2230" s="2">
        <f t="shared" si="379"/>
        <v>15119.9375</v>
      </c>
      <c r="R2230" s="2">
        <f t="shared" si="375"/>
        <v>15121.987345327769</v>
      </c>
      <c r="S2230" s="2">
        <f t="shared" si="384"/>
        <v>0.37939386649578244</v>
      </c>
      <c r="T2230" s="2">
        <f t="shared" si="380"/>
        <v>89.350000000000364</v>
      </c>
      <c r="U2230" s="2">
        <f t="shared" si="381"/>
        <v>0.59234950941395093</v>
      </c>
      <c r="V2230" s="2">
        <f t="shared" si="382"/>
        <v>40.224999999998545</v>
      </c>
      <c r="W2230" s="2">
        <f t="shared" si="383"/>
        <v>0.26674911739861445</v>
      </c>
      <c r="X2230" t="str">
        <f>IF($T2231&gt;0, "up", "down")</f>
        <v>down</v>
      </c>
    </row>
    <row r="2231" spans="1:24" x14ac:dyDescent="0.2">
      <c r="A2231" s="1">
        <v>41788</v>
      </c>
      <c r="B2231" s="2">
        <v>15169.25</v>
      </c>
      <c r="C2231" s="2">
        <v>15254.5</v>
      </c>
      <c r="D2231" s="2">
        <v>15007.5</v>
      </c>
      <c r="E2231" s="2">
        <v>15030.3</v>
      </c>
      <c r="F2231" s="2">
        <f t="shared" si="374"/>
        <v>15115.387500000001</v>
      </c>
      <c r="G2231" s="2">
        <f>$C2231-$D2231</f>
        <v>247</v>
      </c>
      <c r="H2231" s="2">
        <f>$C2231-MAX($B2231,$E2231)</f>
        <v>85.25</v>
      </c>
      <c r="I2231" s="2">
        <f>MIN($B2231,$E2231)-$D2231</f>
        <v>22.799999999999272</v>
      </c>
      <c r="J2231" s="2">
        <f>$E2231-$B2231</f>
        <v>-138.95000000000073</v>
      </c>
      <c r="K2231" s="2">
        <f>$H2231/$G2231</f>
        <v>0.34514170040485831</v>
      </c>
      <c r="L2231" s="2">
        <f>$I2231/$G2231</f>
        <v>9.2307692307689357E-2</v>
      </c>
      <c r="M2231" s="2">
        <f>ABS($J2231)/$G2231</f>
        <v>0.56255060728745232</v>
      </c>
      <c r="N2231" s="2">
        <f t="shared" si="376"/>
        <v>15128.574690655536</v>
      </c>
      <c r="O2231" s="2">
        <f t="shared" si="377"/>
        <v>15254.5</v>
      </c>
      <c r="P2231" s="2">
        <f t="shared" si="378"/>
        <v>15007.5</v>
      </c>
      <c r="Q2231" s="2">
        <f t="shared" si="379"/>
        <v>15115.387500000001</v>
      </c>
      <c r="R2231" s="2">
        <f t="shared" si="375"/>
        <v>15126.490547663885</v>
      </c>
      <c r="S2231" s="2">
        <f t="shared" si="384"/>
        <v>0.19492892379757973</v>
      </c>
      <c r="T2231" s="2">
        <f t="shared" si="380"/>
        <v>-143.05000000000109</v>
      </c>
      <c r="U2231" s="2">
        <f t="shared" si="381"/>
        <v>-0.94277137217556495</v>
      </c>
      <c r="V2231" s="2">
        <f t="shared" si="382"/>
        <v>-4.5499999999992724</v>
      </c>
      <c r="W2231" s="2">
        <f t="shared" si="383"/>
        <v>-3.0092716983779015E-2</v>
      </c>
      <c r="X2231" t="str">
        <f>IF($T2232&gt;0, "up", "down")</f>
        <v>down</v>
      </c>
    </row>
    <row r="2232" spans="1:24" x14ac:dyDescent="0.2">
      <c r="A2232" s="1">
        <v>41789</v>
      </c>
      <c r="B2232" s="2">
        <v>15093.1</v>
      </c>
      <c r="C2232" s="2">
        <v>15108.8</v>
      </c>
      <c r="D2232" s="2">
        <v>14709.3</v>
      </c>
      <c r="E2232" s="2">
        <v>14793.4</v>
      </c>
      <c r="F2232" s="2">
        <f t="shared" si="374"/>
        <v>14926.15</v>
      </c>
      <c r="G2232" s="2">
        <f>$C2232-$D2232</f>
        <v>399.5</v>
      </c>
      <c r="H2232" s="2">
        <f>$C2232-MAX($B2232,$E2232)</f>
        <v>15.699999999998909</v>
      </c>
      <c r="I2232" s="2">
        <f>MIN($B2232,$E2232)-$D2232</f>
        <v>84.100000000000364</v>
      </c>
      <c r="J2232" s="2">
        <f>$E2232-$B2232</f>
        <v>-299.70000000000073</v>
      </c>
      <c r="K2232" s="2">
        <f>$H2232/$G2232</f>
        <v>3.9299123904878372E-2</v>
      </c>
      <c r="L2232" s="2">
        <f>$I2232/$G2232</f>
        <v>0.2105131414267844</v>
      </c>
      <c r="M2232" s="2">
        <f>ABS($J2232)/$G2232</f>
        <v>0.75018773466833721</v>
      </c>
      <c r="N2232" s="2">
        <f t="shared" si="376"/>
        <v>15121.981095327768</v>
      </c>
      <c r="O2232" s="2">
        <f t="shared" si="377"/>
        <v>15121.981095327768</v>
      </c>
      <c r="P2232" s="2">
        <f t="shared" si="378"/>
        <v>14709.3</v>
      </c>
      <c r="Q2232" s="2">
        <f t="shared" si="379"/>
        <v>14926.15</v>
      </c>
      <c r="R2232" s="2">
        <f t="shared" si="375"/>
        <v>14969.853047663884</v>
      </c>
      <c r="S2232" s="2">
        <f t="shared" si="384"/>
        <v>0</v>
      </c>
      <c r="T2232" s="2">
        <f t="shared" si="380"/>
        <v>-236.89999999999964</v>
      </c>
      <c r="U2232" s="2">
        <f t="shared" si="381"/>
        <v>-1.5761495113204638</v>
      </c>
      <c r="V2232" s="2">
        <f t="shared" si="382"/>
        <v>-189.23750000000109</v>
      </c>
      <c r="W2232" s="2">
        <f t="shared" si="383"/>
        <v>-1.25195268728639</v>
      </c>
      <c r="X2232" t="str">
        <f>IF($T2233&gt;0, "up", "down")</f>
        <v>up</v>
      </c>
    </row>
    <row r="2233" spans="1:24" x14ac:dyDescent="0.2">
      <c r="A2233" s="1">
        <v>41792</v>
      </c>
      <c r="B2233" s="2">
        <v>14786.45</v>
      </c>
      <c r="C2233" s="2">
        <v>15321.8</v>
      </c>
      <c r="D2233" s="2">
        <v>14770</v>
      </c>
      <c r="E2233" s="2">
        <v>15287.25</v>
      </c>
      <c r="F2233" s="2">
        <f t="shared" si="374"/>
        <v>15041.375</v>
      </c>
      <c r="G2233" s="2">
        <f>$C2233-$D2233</f>
        <v>551.79999999999927</v>
      </c>
      <c r="H2233" s="2">
        <f>$C2233-MAX($B2233,$E2233)</f>
        <v>34.549999999999272</v>
      </c>
      <c r="I2233" s="2">
        <f>MIN($B2233,$E2233)-$D2233</f>
        <v>16.450000000000728</v>
      </c>
      <c r="J2233" s="2">
        <f>$E2233-$B2233</f>
        <v>500.79999999999927</v>
      </c>
      <c r="K2233" s="2">
        <f>$H2233/$G2233</f>
        <v>6.2613265675968324E-2</v>
      </c>
      <c r="L2233" s="2">
        <f>$I2233/$G2233</f>
        <v>2.9811525915188021E-2</v>
      </c>
      <c r="M2233" s="2">
        <f>ABS($J2233)/$G2233</f>
        <v>0.90757520840884365</v>
      </c>
      <c r="N2233" s="2">
        <f t="shared" si="376"/>
        <v>15024.065547663884</v>
      </c>
      <c r="O2233" s="2">
        <f t="shared" si="377"/>
        <v>15321.8</v>
      </c>
      <c r="P2233" s="2">
        <f t="shared" si="378"/>
        <v>14770</v>
      </c>
      <c r="Q2233" s="2">
        <f t="shared" si="379"/>
        <v>15041.375</v>
      </c>
      <c r="R2233" s="2">
        <f t="shared" si="375"/>
        <v>15039.31013691597</v>
      </c>
      <c r="S2233" s="2">
        <f t="shared" si="384"/>
        <v>0.4434256755380141</v>
      </c>
      <c r="T2233" s="2">
        <f t="shared" si="380"/>
        <v>493.85000000000036</v>
      </c>
      <c r="U2233" s="2">
        <f t="shared" si="381"/>
        <v>3.3383130314870169</v>
      </c>
      <c r="V2233" s="2">
        <f t="shared" si="382"/>
        <v>115.22500000000036</v>
      </c>
      <c r="W2233" s="2">
        <f t="shared" si="383"/>
        <v>0.77196731910104321</v>
      </c>
      <c r="X2233" t="str">
        <f>IF($T2234&gt;0, "up", "down")</f>
        <v>down</v>
      </c>
    </row>
    <row r="2234" spans="1:24" x14ac:dyDescent="0.2">
      <c r="A2234" s="1">
        <v>41793</v>
      </c>
      <c r="B2234" s="2">
        <v>15335.85</v>
      </c>
      <c r="C2234" s="2">
        <v>15414.05</v>
      </c>
      <c r="D2234" s="2">
        <v>15148.5</v>
      </c>
      <c r="E2234" s="2">
        <v>15257.5</v>
      </c>
      <c r="F2234" s="2">
        <f t="shared" si="374"/>
        <v>15288.975</v>
      </c>
      <c r="G2234" s="2">
        <f>$C2234-$D2234</f>
        <v>265.54999999999927</v>
      </c>
      <c r="H2234" s="2">
        <f>$C2234-MAX($B2234,$E2234)</f>
        <v>78.199999999998909</v>
      </c>
      <c r="I2234" s="2">
        <f>MIN($B2234,$E2234)-$D2234</f>
        <v>109</v>
      </c>
      <c r="J2234" s="2">
        <f>$E2234-$B2234</f>
        <v>-78.350000000000364</v>
      </c>
      <c r="K2234" s="2">
        <f>$H2234/$G2234</f>
        <v>0.29448314818301308</v>
      </c>
      <c r="L2234" s="2">
        <f>$I2234/$G2234</f>
        <v>0.4104688382602158</v>
      </c>
      <c r="M2234" s="2">
        <f>ABS($J2234)/$G2234</f>
        <v>0.29504801355677113</v>
      </c>
      <c r="N2234" s="2">
        <f t="shared" si="376"/>
        <v>15032.720273831943</v>
      </c>
      <c r="O2234" s="2">
        <f t="shared" si="377"/>
        <v>15414.05</v>
      </c>
      <c r="P2234" s="2">
        <f t="shared" si="378"/>
        <v>15032.720273831943</v>
      </c>
      <c r="Q2234" s="2">
        <f t="shared" si="379"/>
        <v>15288.975</v>
      </c>
      <c r="R2234" s="2">
        <f t="shared" si="375"/>
        <v>15192.11638691597</v>
      </c>
      <c r="S2234" s="2">
        <f t="shared" si="384"/>
        <v>1</v>
      </c>
      <c r="T2234" s="2">
        <f t="shared" si="380"/>
        <v>-29.75</v>
      </c>
      <c r="U2234" s="2">
        <f t="shared" si="381"/>
        <v>-0.19460661662496526</v>
      </c>
      <c r="V2234" s="2">
        <f t="shared" si="382"/>
        <v>247.60000000000036</v>
      </c>
      <c r="W2234" s="2">
        <f t="shared" si="383"/>
        <v>1.6461261021681883</v>
      </c>
      <c r="X2234" t="str">
        <f>IF($T2235&gt;0, "up", "down")</f>
        <v>up</v>
      </c>
    </row>
    <row r="2235" spans="1:24" x14ac:dyDescent="0.2">
      <c r="A2235" s="1">
        <v>41794</v>
      </c>
      <c r="B2235" s="2">
        <v>15221.3</v>
      </c>
      <c r="C2235" s="2">
        <v>15396.9</v>
      </c>
      <c r="D2235" s="2">
        <v>15171.15</v>
      </c>
      <c r="E2235" s="2">
        <v>15333.4</v>
      </c>
      <c r="F2235" s="2">
        <f t="shared" si="374"/>
        <v>15280.6875</v>
      </c>
      <c r="G2235" s="2">
        <f>$C2235-$D2235</f>
        <v>225.75</v>
      </c>
      <c r="H2235" s="2">
        <f>$C2235-MAX($B2235,$E2235)</f>
        <v>63.5</v>
      </c>
      <c r="I2235" s="2">
        <f>MIN($B2235,$E2235)-$D2235</f>
        <v>50.149999999999636</v>
      </c>
      <c r="J2235" s="2">
        <f>$E2235-$B2235</f>
        <v>112.10000000000036</v>
      </c>
      <c r="K2235" s="2">
        <f>$H2235/$G2235</f>
        <v>0.28128460686600221</v>
      </c>
      <c r="L2235" s="2">
        <f>$I2235/$G2235</f>
        <v>0.22214839424141589</v>
      </c>
      <c r="M2235" s="2">
        <f>ABS($J2235)/$G2235</f>
        <v>0.49656699889258188</v>
      </c>
      <c r="N2235" s="2">
        <f t="shared" si="376"/>
        <v>15160.847636915973</v>
      </c>
      <c r="O2235" s="2">
        <f t="shared" si="377"/>
        <v>15396.9</v>
      </c>
      <c r="P2235" s="2">
        <f t="shared" si="378"/>
        <v>15160.847636915973</v>
      </c>
      <c r="Q2235" s="2">
        <f t="shared" si="379"/>
        <v>15280.6875</v>
      </c>
      <c r="R2235" s="2">
        <f t="shared" si="375"/>
        <v>15249.820693457987</v>
      </c>
      <c r="S2235" s="2">
        <f t="shared" si="384"/>
        <v>1</v>
      </c>
      <c r="T2235" s="2">
        <f t="shared" si="380"/>
        <v>75.899999999999636</v>
      </c>
      <c r="U2235" s="2">
        <f t="shared" si="381"/>
        <v>0.49746026544322225</v>
      </c>
      <c r="V2235" s="2">
        <f t="shared" si="382"/>
        <v>-8.2875000000003638</v>
      </c>
      <c r="W2235" s="2">
        <f t="shared" si="383"/>
        <v>-5.4205726675597046E-2</v>
      </c>
      <c r="X2235" t="str">
        <f>IF($T2236&gt;0, "up", "down")</f>
        <v>down</v>
      </c>
    </row>
    <row r="2236" spans="1:24" x14ac:dyDescent="0.2">
      <c r="A2236" s="1">
        <v>41795</v>
      </c>
      <c r="B2236" s="2">
        <v>15250.6</v>
      </c>
      <c r="C2236" s="2">
        <v>15337.15</v>
      </c>
      <c r="D2236" s="2">
        <v>15152.4</v>
      </c>
      <c r="E2236" s="2">
        <v>15282.15</v>
      </c>
      <c r="F2236" s="2">
        <f t="shared" si="374"/>
        <v>15255.575000000001</v>
      </c>
      <c r="G2236" s="2">
        <f>$C2236-$D2236</f>
        <v>184.75</v>
      </c>
      <c r="H2236" s="2">
        <f>$C2236-MAX($B2236,$E2236)</f>
        <v>55</v>
      </c>
      <c r="I2236" s="2">
        <f>MIN($B2236,$E2236)-$D2236</f>
        <v>98.200000000000728</v>
      </c>
      <c r="J2236" s="2">
        <f>$E2236-$B2236</f>
        <v>31.549999999999272</v>
      </c>
      <c r="K2236" s="2">
        <f>$H2236/$G2236</f>
        <v>0.2976995940460081</v>
      </c>
      <c r="L2236" s="2">
        <f>$I2236/$G2236</f>
        <v>0.53152909336942211</v>
      </c>
      <c r="M2236" s="2">
        <f>ABS($J2236)/$G2236</f>
        <v>0.17077131258456982</v>
      </c>
      <c r="N2236" s="2">
        <f t="shared" si="376"/>
        <v>15220.767568457986</v>
      </c>
      <c r="O2236" s="2">
        <f t="shared" si="377"/>
        <v>15337.15</v>
      </c>
      <c r="P2236" s="2">
        <f t="shared" si="378"/>
        <v>15152.4</v>
      </c>
      <c r="Q2236" s="2">
        <f t="shared" si="379"/>
        <v>15255.575000000001</v>
      </c>
      <c r="R2236" s="2">
        <f t="shared" si="375"/>
        <v>15241.473142114497</v>
      </c>
      <c r="S2236" s="2">
        <f t="shared" si="384"/>
        <v>0.97018387135480399</v>
      </c>
      <c r="T2236" s="2">
        <f t="shared" si="380"/>
        <v>-51.25</v>
      </c>
      <c r="U2236" s="2">
        <f t="shared" si="381"/>
        <v>-0.33423767722749032</v>
      </c>
      <c r="V2236" s="2">
        <f t="shared" si="382"/>
        <v>-25.112499999999272</v>
      </c>
      <c r="W2236" s="2">
        <f t="shared" si="383"/>
        <v>-0.16434142770081042</v>
      </c>
      <c r="X2236" t="str">
        <f>IF($T2237&gt;0, "up", "down")</f>
        <v>up</v>
      </c>
    </row>
    <row r="2237" spans="1:24" x14ac:dyDescent="0.2">
      <c r="A2237" s="1">
        <v>41796</v>
      </c>
      <c r="B2237" s="2">
        <v>15405.75</v>
      </c>
      <c r="C2237" s="2">
        <v>15576.05</v>
      </c>
      <c r="D2237" s="2">
        <v>15320.75</v>
      </c>
      <c r="E2237" s="2">
        <v>15543.15</v>
      </c>
      <c r="F2237" s="2">
        <f t="shared" si="374"/>
        <v>15461.425000000001</v>
      </c>
      <c r="G2237" s="2">
        <f>$C2237-$D2237</f>
        <v>255.29999999999927</v>
      </c>
      <c r="H2237" s="2">
        <f>$C2237-MAX($B2237,$E2237)</f>
        <v>32.899999999999636</v>
      </c>
      <c r="I2237" s="2">
        <f>MIN($B2237,$E2237)-$D2237</f>
        <v>85</v>
      </c>
      <c r="J2237" s="2">
        <f>$E2237-$B2237</f>
        <v>137.39999999999964</v>
      </c>
      <c r="K2237" s="2">
        <f>$H2237/$G2237</f>
        <v>0.12886799843321475</v>
      </c>
      <c r="L2237" s="2">
        <f>$I2237/$G2237</f>
        <v>0.3329416372894643</v>
      </c>
      <c r="M2237" s="2">
        <f>ABS($J2237)/$G2237</f>
        <v>0.53819036427732092</v>
      </c>
      <c r="N2237" s="2">
        <f t="shared" si="376"/>
        <v>15238.171284228993</v>
      </c>
      <c r="O2237" s="2">
        <f t="shared" si="377"/>
        <v>15576.05</v>
      </c>
      <c r="P2237" s="2">
        <f t="shared" si="378"/>
        <v>15238.171284228993</v>
      </c>
      <c r="Q2237" s="2">
        <f t="shared" si="379"/>
        <v>15461.425000000001</v>
      </c>
      <c r="R2237" s="2">
        <f t="shared" si="375"/>
        <v>15378.454392114498</v>
      </c>
      <c r="S2237" s="2">
        <f t="shared" si="384"/>
        <v>1</v>
      </c>
      <c r="T2237" s="2">
        <f t="shared" si="380"/>
        <v>261</v>
      </c>
      <c r="U2237" s="2">
        <f t="shared" si="381"/>
        <v>1.7078748736270748</v>
      </c>
      <c r="V2237" s="2">
        <f t="shared" si="382"/>
        <v>205.85000000000036</v>
      </c>
      <c r="W2237" s="2">
        <f t="shared" si="383"/>
        <v>1.349342781245547</v>
      </c>
      <c r="X2237" t="str">
        <f>IF($T2238&gt;0, "up", "down")</f>
        <v>up</v>
      </c>
    </row>
    <row r="2238" spans="1:24" x14ac:dyDescent="0.2">
      <c r="A2238" s="1">
        <v>41799</v>
      </c>
      <c r="B2238" s="2">
        <v>15625.4</v>
      </c>
      <c r="C2238" s="2">
        <v>15725.8</v>
      </c>
      <c r="D2238" s="2">
        <v>15522.85</v>
      </c>
      <c r="E2238" s="2">
        <v>15567.4</v>
      </c>
      <c r="F2238" s="2">
        <f t="shared" si="374"/>
        <v>15610.362499999999</v>
      </c>
      <c r="G2238" s="2">
        <f>$C2238-$D2238</f>
        <v>202.94999999999891</v>
      </c>
      <c r="H2238" s="2">
        <f>$C2238-MAX($B2238,$E2238)</f>
        <v>100.39999999999964</v>
      </c>
      <c r="I2238" s="2">
        <f>MIN($B2238,$E2238)-$D2238</f>
        <v>44.549999999999272</v>
      </c>
      <c r="J2238" s="2">
        <f>$E2238-$B2238</f>
        <v>-58</v>
      </c>
      <c r="K2238" s="2">
        <f>$H2238/$G2238</f>
        <v>0.49470312884947121</v>
      </c>
      <c r="L2238" s="2">
        <f>$I2238/$G2238</f>
        <v>0.21951219512194881</v>
      </c>
      <c r="M2238" s="2">
        <f>ABS($J2238)/$G2238</f>
        <v>0.28578467602857999</v>
      </c>
      <c r="N2238" s="2">
        <f t="shared" si="376"/>
        <v>15349.798142114498</v>
      </c>
      <c r="O2238" s="2">
        <f t="shared" si="377"/>
        <v>15725.8</v>
      </c>
      <c r="P2238" s="2">
        <f t="shared" si="378"/>
        <v>15349.798142114498</v>
      </c>
      <c r="Q2238" s="2">
        <f t="shared" si="379"/>
        <v>15610.362499999999</v>
      </c>
      <c r="R2238" s="2">
        <f t="shared" si="375"/>
        <v>15508.939696057249</v>
      </c>
      <c r="S2238" s="2">
        <f t="shared" si="384"/>
        <v>1</v>
      </c>
      <c r="T2238" s="2">
        <f t="shared" si="380"/>
        <v>24.25</v>
      </c>
      <c r="U2238" s="2">
        <f t="shared" si="381"/>
        <v>0.15601728092439435</v>
      </c>
      <c r="V2238" s="2">
        <f t="shared" si="382"/>
        <v>148.93749999999818</v>
      </c>
      <c r="W2238" s="2">
        <f t="shared" si="383"/>
        <v>0.96328443206236281</v>
      </c>
      <c r="X2238" t="str">
        <f>IF($T2239&gt;0, "up", "down")</f>
        <v>down</v>
      </c>
    </row>
    <row r="2239" spans="1:24" x14ac:dyDescent="0.2">
      <c r="A2239" s="1">
        <v>41800</v>
      </c>
      <c r="B2239" s="2">
        <v>15585.4</v>
      </c>
      <c r="C2239" s="2">
        <v>15585.4</v>
      </c>
      <c r="D2239" s="2">
        <v>15337.85</v>
      </c>
      <c r="E2239" s="2">
        <v>15427.8</v>
      </c>
      <c r="F2239" s="2">
        <f t="shared" si="374"/>
        <v>15484.112499999999</v>
      </c>
      <c r="G2239" s="2">
        <f>$C2239-$D2239</f>
        <v>247.54999999999927</v>
      </c>
      <c r="H2239" s="2">
        <f>$C2239-MAX($B2239,$E2239)</f>
        <v>0</v>
      </c>
      <c r="I2239" s="2">
        <f>MIN($B2239,$E2239)-$D2239</f>
        <v>89.949999999998909</v>
      </c>
      <c r="J2239" s="2">
        <f>$E2239-$B2239</f>
        <v>-157.60000000000036</v>
      </c>
      <c r="K2239" s="2">
        <f>$H2239/$G2239</f>
        <v>0</v>
      </c>
      <c r="L2239" s="2">
        <f>$I2239/$G2239</f>
        <v>0.36336093718440388</v>
      </c>
      <c r="M2239" s="2">
        <f>ABS($J2239)/$G2239</f>
        <v>0.63663906281559612</v>
      </c>
      <c r="N2239" s="2">
        <f t="shared" si="376"/>
        <v>15480.080321057249</v>
      </c>
      <c r="O2239" s="2">
        <f t="shared" si="377"/>
        <v>15585.4</v>
      </c>
      <c r="P2239" s="2">
        <f t="shared" si="378"/>
        <v>15337.85</v>
      </c>
      <c r="Q2239" s="2">
        <f t="shared" si="379"/>
        <v>15484.112499999999</v>
      </c>
      <c r="R2239" s="2">
        <f t="shared" si="375"/>
        <v>15471.860705264313</v>
      </c>
      <c r="S2239" s="2">
        <f t="shared" si="384"/>
        <v>0.86136961707417059</v>
      </c>
      <c r="T2239" s="2">
        <f t="shared" si="380"/>
        <v>-139.60000000000036</v>
      </c>
      <c r="U2239" s="2">
        <f t="shared" si="381"/>
        <v>-0.89674576358287417</v>
      </c>
      <c r="V2239" s="2">
        <f t="shared" si="382"/>
        <v>-126.25</v>
      </c>
      <c r="W2239" s="2">
        <f t="shared" si="383"/>
        <v>-0.80875764416105012</v>
      </c>
      <c r="X2239" t="str">
        <f>IF($T2240&gt;0, "up", "down")</f>
        <v>up</v>
      </c>
    </row>
    <row r="2240" spans="1:24" x14ac:dyDescent="0.2">
      <c r="A2240" s="1">
        <v>41801</v>
      </c>
      <c r="B2240" s="2">
        <v>15436.05</v>
      </c>
      <c r="C2240" s="2">
        <v>15660.05</v>
      </c>
      <c r="D2240" s="2">
        <v>15367.6</v>
      </c>
      <c r="E2240" s="2">
        <v>15450.55</v>
      </c>
      <c r="F2240" s="2">
        <f t="shared" si="374"/>
        <v>15478.5625</v>
      </c>
      <c r="G2240" s="2">
        <f>$C2240-$D2240</f>
        <v>292.44999999999891</v>
      </c>
      <c r="H2240" s="2">
        <f>$C2240-MAX($B2240,$E2240)</f>
        <v>209.5</v>
      </c>
      <c r="I2240" s="2">
        <f>MIN($B2240,$E2240)-$D2240</f>
        <v>68.449999999998909</v>
      </c>
      <c r="J2240" s="2">
        <f>$E2240-$B2240</f>
        <v>14.5</v>
      </c>
      <c r="K2240" s="2">
        <f>$H2240/$G2240</f>
        <v>0.7163617712429502</v>
      </c>
      <c r="L2240" s="2">
        <f>$I2240/$G2240</f>
        <v>0.23405710377842082</v>
      </c>
      <c r="M2240" s="2">
        <f>ABS($J2240)/$G2240</f>
        <v>4.9581124978629008E-2</v>
      </c>
      <c r="N2240" s="2">
        <f t="shared" si="376"/>
        <v>15482.096410528624</v>
      </c>
      <c r="O2240" s="2">
        <f t="shared" si="377"/>
        <v>15660.05</v>
      </c>
      <c r="P2240" s="2">
        <f t="shared" si="378"/>
        <v>15367.6</v>
      </c>
      <c r="Q2240" s="2">
        <f t="shared" si="379"/>
        <v>15478.5625</v>
      </c>
      <c r="R2240" s="2">
        <f t="shared" si="375"/>
        <v>15497.077227632155</v>
      </c>
      <c r="S2240" s="2">
        <f t="shared" si="384"/>
        <v>0.95564877832301764</v>
      </c>
      <c r="T2240" s="2">
        <f t="shared" si="380"/>
        <v>22.75</v>
      </c>
      <c r="U2240" s="2">
        <f t="shared" si="381"/>
        <v>0.14746107675754158</v>
      </c>
      <c r="V2240" s="2">
        <f t="shared" si="382"/>
        <v>-5.5499999999992724</v>
      </c>
      <c r="W2240" s="2">
        <f t="shared" si="383"/>
        <v>-3.5843190883554171E-2</v>
      </c>
      <c r="X2240" t="str">
        <f>IF($T2241&gt;0, "up", "down")</f>
        <v>up</v>
      </c>
    </row>
    <row r="2241" spans="1:24" x14ac:dyDescent="0.2">
      <c r="A2241" s="1">
        <v>41802</v>
      </c>
      <c r="B2241" s="2">
        <v>15456.25</v>
      </c>
      <c r="C2241" s="2">
        <v>15518.75</v>
      </c>
      <c r="D2241" s="2">
        <v>15293.4</v>
      </c>
      <c r="E2241" s="2">
        <v>15464.85</v>
      </c>
      <c r="F2241" s="2">
        <f t="shared" si="374"/>
        <v>15433.3125</v>
      </c>
      <c r="G2241" s="2">
        <f>$C2241-$D2241</f>
        <v>225.35000000000036</v>
      </c>
      <c r="H2241" s="2">
        <f>$C2241-MAX($B2241,$E2241)</f>
        <v>53.899999999999636</v>
      </c>
      <c r="I2241" s="2">
        <f>MIN($B2241,$E2241)-$D2241</f>
        <v>162.85000000000036</v>
      </c>
      <c r="J2241" s="2">
        <f>$E2241-$B2241</f>
        <v>8.6000000000003638</v>
      </c>
      <c r="K2241" s="2">
        <f>$H2241/$G2241</f>
        <v>0.23918349234523872</v>
      </c>
      <c r="L2241" s="2">
        <f>$I2241/$G2241</f>
        <v>0.7226536498779681</v>
      </c>
      <c r="M2241" s="2">
        <f>ABS($J2241)/$G2241</f>
        <v>3.8162857776793208E-2</v>
      </c>
      <c r="N2241" s="2">
        <f t="shared" si="376"/>
        <v>15480.329455264313</v>
      </c>
      <c r="O2241" s="2">
        <f t="shared" si="377"/>
        <v>15518.75</v>
      </c>
      <c r="P2241" s="2">
        <f t="shared" si="378"/>
        <v>15293.4</v>
      </c>
      <c r="Q2241" s="2">
        <f t="shared" si="379"/>
        <v>15433.3125</v>
      </c>
      <c r="R2241" s="2">
        <f t="shared" si="375"/>
        <v>15431.447988816079</v>
      </c>
      <c r="S2241" s="2">
        <f t="shared" si="384"/>
        <v>0.40612693614011341</v>
      </c>
      <c r="T2241" s="2">
        <f t="shared" si="380"/>
        <v>14.300000000001091</v>
      </c>
      <c r="U2241" s="2">
        <f t="shared" si="381"/>
        <v>9.2553339525137238E-2</v>
      </c>
      <c r="V2241" s="2">
        <f t="shared" si="382"/>
        <v>-45.25</v>
      </c>
      <c r="W2241" s="2">
        <f t="shared" si="383"/>
        <v>-0.2923398086870147</v>
      </c>
      <c r="X2241" t="str">
        <f>IF($T2242&gt;0, "up", "down")</f>
        <v>down</v>
      </c>
    </row>
    <row r="2242" spans="1:24" x14ac:dyDescent="0.2">
      <c r="A2242" s="1">
        <v>41803</v>
      </c>
      <c r="B2242" s="2">
        <v>15506.75</v>
      </c>
      <c r="C2242" s="2">
        <v>15599.75</v>
      </c>
      <c r="D2242" s="2">
        <v>15083.9</v>
      </c>
      <c r="E2242" s="2">
        <v>15106.9</v>
      </c>
      <c r="F2242" s="2">
        <f t="shared" si="374"/>
        <v>15324.325000000001</v>
      </c>
      <c r="G2242" s="2">
        <f>$C2242-$D2242</f>
        <v>515.85000000000036</v>
      </c>
      <c r="H2242" s="2">
        <f>$C2242-MAX($B2242,$E2242)</f>
        <v>93</v>
      </c>
      <c r="I2242" s="2">
        <f>MIN($B2242,$E2242)-$D2242</f>
        <v>23</v>
      </c>
      <c r="J2242" s="2">
        <f>$E2242-$B2242</f>
        <v>-399.85000000000036</v>
      </c>
      <c r="K2242" s="2">
        <f>$H2242/$G2242</f>
        <v>0.18028496656004639</v>
      </c>
      <c r="L2242" s="2">
        <f>$I2242/$G2242</f>
        <v>4.4586604633129752E-2</v>
      </c>
      <c r="M2242" s="2">
        <f>ABS($J2242)/$G2242</f>
        <v>0.77512842880682387</v>
      </c>
      <c r="N2242" s="2">
        <f t="shared" si="376"/>
        <v>15456.820977632156</v>
      </c>
      <c r="O2242" s="2">
        <f t="shared" si="377"/>
        <v>15599.75</v>
      </c>
      <c r="P2242" s="2">
        <f t="shared" si="378"/>
        <v>15083.9</v>
      </c>
      <c r="Q2242" s="2">
        <f t="shared" si="379"/>
        <v>15324.325000000001</v>
      </c>
      <c r="R2242" s="2">
        <f t="shared" si="375"/>
        <v>15366.198994408038</v>
      </c>
      <c r="S2242" s="2">
        <f t="shared" si="384"/>
        <v>0</v>
      </c>
      <c r="T2242" s="2">
        <f t="shared" si="380"/>
        <v>-357.95000000000073</v>
      </c>
      <c r="U2242" s="2">
        <f t="shared" si="381"/>
        <v>-2.3146037627264455</v>
      </c>
      <c r="V2242" s="2">
        <f t="shared" si="382"/>
        <v>-108.98749999999927</v>
      </c>
      <c r="W2242" s="2">
        <f t="shared" si="383"/>
        <v>-0.70618345867097077</v>
      </c>
      <c r="X2242" t="str">
        <f>IF($T2243&gt;0, "up", "down")</f>
        <v>down</v>
      </c>
    </row>
    <row r="2243" spans="1:24" x14ac:dyDescent="0.2">
      <c r="A2243" s="1">
        <v>41806</v>
      </c>
      <c r="B2243" s="2">
        <v>15055.2</v>
      </c>
      <c r="C2243" s="2">
        <v>15091.3</v>
      </c>
      <c r="D2243" s="2">
        <v>14858.9</v>
      </c>
      <c r="E2243" s="2">
        <v>15030</v>
      </c>
      <c r="F2243" s="2">
        <f t="shared" ref="F2243:F2306" si="385">AVERAGE($B2243:$E2243)</f>
        <v>15008.85</v>
      </c>
      <c r="G2243" s="2">
        <f>$C2243-$D2243</f>
        <v>232.39999999999964</v>
      </c>
      <c r="H2243" s="2">
        <f>$C2243-MAX($B2243,$E2243)</f>
        <v>36.099999999998545</v>
      </c>
      <c r="I2243" s="2">
        <f>MIN($B2243,$E2243)-$D2243</f>
        <v>171.10000000000036</v>
      </c>
      <c r="J2243" s="2">
        <f>$E2243-$B2243</f>
        <v>-25.200000000000728</v>
      </c>
      <c r="K2243" s="2">
        <f>$H2243/$G2243</f>
        <v>0.15533562822718847</v>
      </c>
      <c r="L2243" s="2">
        <f>$I2243/$G2243</f>
        <v>0.73623063683304923</v>
      </c>
      <c r="M2243" s="2">
        <f>ABS($J2243)/$G2243</f>
        <v>0.10843373493976234</v>
      </c>
      <c r="N2243" s="2">
        <f t="shared" si="376"/>
        <v>15390.572988816079</v>
      </c>
      <c r="O2243" s="2">
        <f t="shared" si="377"/>
        <v>15390.572988816079</v>
      </c>
      <c r="P2243" s="2">
        <f t="shared" si="378"/>
        <v>14858.9</v>
      </c>
      <c r="Q2243" s="2">
        <f t="shared" si="379"/>
        <v>15008.85</v>
      </c>
      <c r="R2243" s="2">
        <f t="shared" ref="R2243:R2306" si="386">AVERAGE($N2243:$Q2243)</f>
        <v>15162.223994408039</v>
      </c>
      <c r="S2243" s="2">
        <f t="shared" si="384"/>
        <v>0</v>
      </c>
      <c r="T2243" s="2">
        <f t="shared" si="380"/>
        <v>-76.899999999999636</v>
      </c>
      <c r="U2243" s="2">
        <f t="shared" si="381"/>
        <v>-0.50903891599202777</v>
      </c>
      <c r="V2243" s="2">
        <f t="shared" si="382"/>
        <v>-315.47500000000036</v>
      </c>
      <c r="W2243" s="2">
        <f t="shared" si="383"/>
        <v>-2.0586551120522461</v>
      </c>
      <c r="X2243" t="str">
        <f>IF($T2244&gt;0, "up", "down")</f>
        <v>up</v>
      </c>
    </row>
    <row r="2244" spans="1:24" x14ac:dyDescent="0.2">
      <c r="A2244" s="1">
        <v>41807</v>
      </c>
      <c r="B2244" s="2">
        <v>14982.35</v>
      </c>
      <c r="C2244" s="2">
        <v>15393.75</v>
      </c>
      <c r="D2244" s="2">
        <v>14933.25</v>
      </c>
      <c r="E2244" s="2">
        <v>15373.2</v>
      </c>
      <c r="F2244" s="2">
        <f t="shared" si="385"/>
        <v>15170.637500000001</v>
      </c>
      <c r="G2244" s="2">
        <f>$C2244-$D2244</f>
        <v>460.5</v>
      </c>
      <c r="H2244" s="2">
        <f>$C2244-MAX($B2244,$E2244)</f>
        <v>20.549999999999272</v>
      </c>
      <c r="I2244" s="2">
        <f>MIN($B2244,$E2244)-$D2244</f>
        <v>49.100000000000364</v>
      </c>
      <c r="J2244" s="2">
        <f>$E2244-$B2244</f>
        <v>390.85000000000036</v>
      </c>
      <c r="K2244" s="2">
        <f>$H2244/$G2244</f>
        <v>4.4625407166122198E-2</v>
      </c>
      <c r="L2244" s="2">
        <f>$I2244/$G2244</f>
        <v>0.10662323561346441</v>
      </c>
      <c r="M2244" s="2">
        <f>ABS($J2244)/$G2244</f>
        <v>0.84875135722041339</v>
      </c>
      <c r="N2244" s="2">
        <f t="shared" ref="N2244:N2307" si="387">AVERAGE($N2243,$Q2243)</f>
        <v>15199.711494408039</v>
      </c>
      <c r="O2244" s="2">
        <f t="shared" ref="O2244:O2307" si="388">MAX($N2244,$C2244,$Q2244)</f>
        <v>15393.75</v>
      </c>
      <c r="P2244" s="2">
        <f t="shared" ref="P2244:P2307" si="389">MIN($N2244,$D2244,$Q2244)</f>
        <v>14933.25</v>
      </c>
      <c r="Q2244" s="2">
        <f t="shared" ref="Q2244:Q2307" si="390">AVERAGE($B2244:$E2244)</f>
        <v>15170.637500000001</v>
      </c>
      <c r="R2244" s="2">
        <f t="shared" si="386"/>
        <v>15174.337248602009</v>
      </c>
      <c r="S2244" s="2">
        <f t="shared" si="384"/>
        <v>3.6174816283951722E-2</v>
      </c>
      <c r="T2244" s="2">
        <f t="shared" ref="T2244:T2307" si="391">$E2244-$E2243</f>
        <v>343.20000000000073</v>
      </c>
      <c r="U2244" s="2">
        <f t="shared" ref="U2244:U2307" si="392">($T2244/$E2243)*100</f>
        <v>2.2834331337325398</v>
      </c>
      <c r="V2244" s="2">
        <f t="shared" ref="V2244:V2307" si="393">$F2244-$F2243</f>
        <v>161.78750000000036</v>
      </c>
      <c r="W2244" s="2">
        <f t="shared" ref="W2244:W2307" si="394">($V2244/$F2243)*100</f>
        <v>1.0779473444001395</v>
      </c>
      <c r="X2244" t="str">
        <f>IF($T2245&gt;0, "up", "down")</f>
        <v>down</v>
      </c>
    </row>
    <row r="2245" spans="1:24" x14ac:dyDescent="0.2">
      <c r="A2245" s="1">
        <v>41808</v>
      </c>
      <c r="B2245" s="2">
        <v>15369.5</v>
      </c>
      <c r="C2245" s="2">
        <v>15461.55</v>
      </c>
      <c r="D2245" s="2">
        <v>15128.45</v>
      </c>
      <c r="E2245" s="2">
        <v>15220.4</v>
      </c>
      <c r="F2245" s="2">
        <f t="shared" si="385"/>
        <v>15294.975</v>
      </c>
      <c r="G2245" s="2">
        <f>$C2245-$D2245</f>
        <v>333.09999999999854</v>
      </c>
      <c r="H2245" s="2">
        <f>$C2245-MAX($B2245,$E2245)</f>
        <v>92.049999999999272</v>
      </c>
      <c r="I2245" s="2">
        <f>MIN($B2245,$E2245)-$D2245</f>
        <v>91.949999999998909</v>
      </c>
      <c r="J2245" s="2">
        <f>$E2245-$B2245</f>
        <v>-149.10000000000036</v>
      </c>
      <c r="K2245" s="2">
        <f>$H2245/$G2245</f>
        <v>0.27634344040828485</v>
      </c>
      <c r="L2245" s="2">
        <f>$I2245/$G2245</f>
        <v>0.27604323026118077</v>
      </c>
      <c r="M2245" s="2">
        <f>ABS($J2245)/$G2245</f>
        <v>0.44761332933053444</v>
      </c>
      <c r="N2245" s="2">
        <f t="shared" si="387"/>
        <v>15185.17449720402</v>
      </c>
      <c r="O2245" s="2">
        <f t="shared" si="388"/>
        <v>15461.55</v>
      </c>
      <c r="P2245" s="2">
        <f t="shared" si="389"/>
        <v>15128.45</v>
      </c>
      <c r="Q2245" s="2">
        <f t="shared" si="390"/>
        <v>15294.975</v>
      </c>
      <c r="R2245" s="2">
        <f t="shared" si="386"/>
        <v>15267.537374301004</v>
      </c>
      <c r="S2245" s="2">
        <f t="shared" si="384"/>
        <v>0.39117382581193899</v>
      </c>
      <c r="T2245" s="2">
        <f t="shared" si="391"/>
        <v>-152.80000000000109</v>
      </c>
      <c r="U2245" s="2">
        <f t="shared" si="392"/>
        <v>-0.99393750162621375</v>
      </c>
      <c r="V2245" s="2">
        <f t="shared" si="393"/>
        <v>124.33749999999964</v>
      </c>
      <c r="W2245" s="2">
        <f t="shared" si="394"/>
        <v>0.819593112023141</v>
      </c>
      <c r="X2245" t="str">
        <f>IF($T2246&gt;0, "up", "down")</f>
        <v>down</v>
      </c>
    </row>
    <row r="2246" spans="1:24" x14ac:dyDescent="0.2">
      <c r="A2246" s="1">
        <v>41809</v>
      </c>
      <c r="B2246" s="2">
        <v>15282.05</v>
      </c>
      <c r="C2246" s="2">
        <v>15332.75</v>
      </c>
      <c r="D2246" s="2">
        <v>14976.15</v>
      </c>
      <c r="E2246" s="2">
        <v>15067.4</v>
      </c>
      <c r="F2246" s="2">
        <f t="shared" si="385"/>
        <v>15164.5875</v>
      </c>
      <c r="G2246" s="2">
        <f>$C2246-$D2246</f>
        <v>356.60000000000036</v>
      </c>
      <c r="H2246" s="2">
        <f>$C2246-MAX($B2246,$E2246)</f>
        <v>50.700000000000728</v>
      </c>
      <c r="I2246" s="2">
        <f>MIN($B2246,$E2246)-$D2246</f>
        <v>91.25</v>
      </c>
      <c r="J2246" s="2">
        <f>$E2246-$B2246</f>
        <v>-214.64999999999964</v>
      </c>
      <c r="K2246" s="2">
        <f>$H2246/$G2246</f>
        <v>0.14217610768368108</v>
      </c>
      <c r="L2246" s="2">
        <f>$I2246/$G2246</f>
        <v>0.2558889512058326</v>
      </c>
      <c r="M2246" s="2">
        <f>ABS($J2246)/$G2246</f>
        <v>0.60193494111048629</v>
      </c>
      <c r="N2246" s="2">
        <f t="shared" si="387"/>
        <v>15240.07474860201</v>
      </c>
      <c r="O2246" s="2">
        <f t="shared" si="388"/>
        <v>15332.75</v>
      </c>
      <c r="P2246" s="2">
        <f t="shared" si="389"/>
        <v>14976.15</v>
      </c>
      <c r="Q2246" s="2">
        <f t="shared" si="390"/>
        <v>15164.5875</v>
      </c>
      <c r="R2246" s="2">
        <f t="shared" si="386"/>
        <v>15178.390562150504</v>
      </c>
      <c r="S2246" s="2">
        <f t="shared" si="384"/>
        <v>7.9257594030957279E-2</v>
      </c>
      <c r="T2246" s="2">
        <f t="shared" si="391"/>
        <v>-153</v>
      </c>
      <c r="U2246" s="2">
        <f t="shared" si="392"/>
        <v>-1.0052298231321122</v>
      </c>
      <c r="V2246" s="2">
        <f t="shared" si="393"/>
        <v>-130.38750000000073</v>
      </c>
      <c r="W2246" s="2">
        <f t="shared" si="394"/>
        <v>-0.85248586545581628</v>
      </c>
      <c r="X2246" t="str">
        <f>IF($T2247&gt;0, "up", "down")</f>
        <v>down</v>
      </c>
    </row>
    <row r="2247" spans="1:24" x14ac:dyDescent="0.2">
      <c r="A2247" s="1">
        <v>41810</v>
      </c>
      <c r="B2247" s="2">
        <v>15064.45</v>
      </c>
      <c r="C2247" s="2">
        <v>15195.55</v>
      </c>
      <c r="D2247" s="2">
        <v>14978.5</v>
      </c>
      <c r="E2247" s="2">
        <v>14997.65</v>
      </c>
      <c r="F2247" s="2">
        <f t="shared" si="385"/>
        <v>15059.0375</v>
      </c>
      <c r="G2247" s="2">
        <f>$C2247-$D2247</f>
        <v>217.04999999999927</v>
      </c>
      <c r="H2247" s="2">
        <f>$C2247-MAX($B2247,$E2247)</f>
        <v>131.09999999999854</v>
      </c>
      <c r="I2247" s="2">
        <f>MIN($B2247,$E2247)-$D2247</f>
        <v>19.149999999999636</v>
      </c>
      <c r="J2247" s="2">
        <f>$E2247-$B2247</f>
        <v>-66.800000000001091</v>
      </c>
      <c r="K2247" s="2">
        <f>$H2247/$G2247</f>
        <v>0.60400829302003678</v>
      </c>
      <c r="L2247" s="2">
        <f>$I2247/$G2247</f>
        <v>8.8228518774474546E-2</v>
      </c>
      <c r="M2247" s="2">
        <f>ABS($J2247)/$G2247</f>
        <v>0.30776318820548865</v>
      </c>
      <c r="N2247" s="2">
        <f t="shared" si="387"/>
        <v>15202.331124301005</v>
      </c>
      <c r="O2247" s="2">
        <f t="shared" si="388"/>
        <v>15202.331124301005</v>
      </c>
      <c r="P2247" s="2">
        <f t="shared" si="389"/>
        <v>14978.5</v>
      </c>
      <c r="Q2247" s="2">
        <f t="shared" si="390"/>
        <v>15059.0375</v>
      </c>
      <c r="R2247" s="2">
        <f t="shared" si="386"/>
        <v>15110.549937150501</v>
      </c>
      <c r="S2247" s="2">
        <f t="shared" ref="S2247:S2310" si="395">($R2247-MIN($R2243:$R2247))/(MAX($R2243:$R2247) - MIN($R2243:$R2247))</f>
        <v>0</v>
      </c>
      <c r="T2247" s="2">
        <f t="shared" si="391"/>
        <v>-69.75</v>
      </c>
      <c r="U2247" s="2">
        <f t="shared" si="392"/>
        <v>-0.46291994637429151</v>
      </c>
      <c r="V2247" s="2">
        <f t="shared" si="393"/>
        <v>-105.54999999999927</v>
      </c>
      <c r="W2247" s="2">
        <f t="shared" si="394"/>
        <v>-0.69602948316265956</v>
      </c>
      <c r="X2247" t="str">
        <f>IF($T2248&gt;0, "up", "down")</f>
        <v>up</v>
      </c>
    </row>
    <row r="2248" spans="1:24" x14ac:dyDescent="0.2">
      <c r="A2248" s="1">
        <v>41813</v>
      </c>
      <c r="B2248" s="2">
        <v>15014.2</v>
      </c>
      <c r="C2248" s="2">
        <v>15148</v>
      </c>
      <c r="D2248" s="2">
        <v>14940.35</v>
      </c>
      <c r="E2248" s="2">
        <v>15076.35</v>
      </c>
      <c r="F2248" s="2">
        <f t="shared" si="385"/>
        <v>15044.725</v>
      </c>
      <c r="G2248" s="2">
        <f>$C2248-$D2248</f>
        <v>207.64999999999964</v>
      </c>
      <c r="H2248" s="2">
        <f>$C2248-MAX($B2248,$E2248)</f>
        <v>71.649999999999636</v>
      </c>
      <c r="I2248" s="2">
        <f>MIN($B2248,$E2248)-$D2248</f>
        <v>73.850000000000364</v>
      </c>
      <c r="J2248" s="2">
        <f>$E2248-$B2248</f>
        <v>62.149999999999636</v>
      </c>
      <c r="K2248" s="2">
        <f>$H2248/$G2248</f>
        <v>0.34505176980495911</v>
      </c>
      <c r="L2248" s="2">
        <f>$I2248/$G2248</f>
        <v>0.35564652058752949</v>
      </c>
      <c r="M2248" s="2">
        <f>ABS($J2248)/$G2248</f>
        <v>0.2993017096075114</v>
      </c>
      <c r="N2248" s="2">
        <f t="shared" si="387"/>
        <v>15130.684312150503</v>
      </c>
      <c r="O2248" s="2">
        <f t="shared" si="388"/>
        <v>15148</v>
      </c>
      <c r="P2248" s="2">
        <f t="shared" si="389"/>
        <v>14940.35</v>
      </c>
      <c r="Q2248" s="2">
        <f t="shared" si="390"/>
        <v>15044.725</v>
      </c>
      <c r="R2248" s="2">
        <f t="shared" si="386"/>
        <v>15065.939828037624</v>
      </c>
      <c r="S2248" s="2">
        <f t="shared" si="395"/>
        <v>0</v>
      </c>
      <c r="T2248" s="2">
        <f t="shared" si="391"/>
        <v>78.700000000000728</v>
      </c>
      <c r="U2248" s="2">
        <f t="shared" si="392"/>
        <v>0.52474887732411901</v>
      </c>
      <c r="V2248" s="2">
        <f t="shared" si="393"/>
        <v>-14.3125</v>
      </c>
      <c r="W2248" s="2">
        <f t="shared" si="394"/>
        <v>-9.5042594853754769E-2</v>
      </c>
      <c r="X2248" t="str">
        <f>IF($T2249&gt;0, "up", "down")</f>
        <v>up</v>
      </c>
    </row>
    <row r="2249" spans="1:24" x14ac:dyDescent="0.2">
      <c r="A2249" s="1">
        <v>41814</v>
      </c>
      <c r="B2249" s="2">
        <v>15142.35</v>
      </c>
      <c r="C2249" s="2">
        <v>15341.95</v>
      </c>
      <c r="D2249" s="2">
        <v>15142.35</v>
      </c>
      <c r="E2249" s="2">
        <v>15309.5</v>
      </c>
      <c r="F2249" s="2">
        <f t="shared" si="385"/>
        <v>15234.0375</v>
      </c>
      <c r="G2249" s="2">
        <f>$C2249-$D2249</f>
        <v>199.60000000000036</v>
      </c>
      <c r="H2249" s="2">
        <f>$C2249-MAX($B2249,$E2249)</f>
        <v>32.450000000000728</v>
      </c>
      <c r="I2249" s="2">
        <f>MIN($B2249,$E2249)-$D2249</f>
        <v>0</v>
      </c>
      <c r="J2249" s="2">
        <f>$E2249-$B2249</f>
        <v>167.14999999999964</v>
      </c>
      <c r="K2249" s="2">
        <f>$H2249/$G2249</f>
        <v>0.16257515030060454</v>
      </c>
      <c r="L2249" s="2">
        <f>$I2249/$G2249</f>
        <v>0</v>
      </c>
      <c r="M2249" s="2">
        <f>ABS($J2249)/$G2249</f>
        <v>0.83742484969939546</v>
      </c>
      <c r="N2249" s="2">
        <f t="shared" si="387"/>
        <v>15087.704656075251</v>
      </c>
      <c r="O2249" s="2">
        <f t="shared" si="388"/>
        <v>15341.95</v>
      </c>
      <c r="P2249" s="2">
        <f t="shared" si="389"/>
        <v>15087.704656075251</v>
      </c>
      <c r="Q2249" s="2">
        <f t="shared" si="390"/>
        <v>15234.0375</v>
      </c>
      <c r="R2249" s="2">
        <f t="shared" si="386"/>
        <v>15187.849203037626</v>
      </c>
      <c r="S2249" s="2">
        <f t="shared" si="395"/>
        <v>0.60471656158320042</v>
      </c>
      <c r="T2249" s="2">
        <f t="shared" si="391"/>
        <v>233.14999999999964</v>
      </c>
      <c r="U2249" s="2">
        <f t="shared" si="392"/>
        <v>1.5464618425547274</v>
      </c>
      <c r="V2249" s="2">
        <f t="shared" si="393"/>
        <v>189.3125</v>
      </c>
      <c r="W2249" s="2">
        <f t="shared" si="394"/>
        <v>1.2583314085169388</v>
      </c>
      <c r="X2249" t="str">
        <f>IF($T2250&gt;0, "up", "down")</f>
        <v>down</v>
      </c>
    </row>
    <row r="2250" spans="1:24" x14ac:dyDescent="0.2">
      <c r="A2250" s="1">
        <v>41815</v>
      </c>
      <c r="B2250" s="2">
        <v>15320.95</v>
      </c>
      <c r="C2250" s="2">
        <v>15320.95</v>
      </c>
      <c r="D2250" s="2">
        <v>15221.15</v>
      </c>
      <c r="E2250" s="2">
        <v>15237.85</v>
      </c>
      <c r="F2250" s="2">
        <f t="shared" si="385"/>
        <v>15275.225</v>
      </c>
      <c r="G2250" s="2">
        <f>$C2250-$D2250</f>
        <v>99.800000000001091</v>
      </c>
      <c r="H2250" s="2">
        <f>$C2250-MAX($B2250,$E2250)</f>
        <v>0</v>
      </c>
      <c r="I2250" s="2">
        <f>MIN($B2250,$E2250)-$D2250</f>
        <v>16.700000000000728</v>
      </c>
      <c r="J2250" s="2">
        <f>$E2250-$B2250</f>
        <v>-83.100000000000364</v>
      </c>
      <c r="K2250" s="2">
        <f>$H2250/$G2250</f>
        <v>0</v>
      </c>
      <c r="L2250" s="2">
        <f>$I2250/$G2250</f>
        <v>0.16733466933868282</v>
      </c>
      <c r="M2250" s="2">
        <f>ABS($J2250)/$G2250</f>
        <v>0.8326653306613172</v>
      </c>
      <c r="N2250" s="2">
        <f t="shared" si="387"/>
        <v>15160.871078037626</v>
      </c>
      <c r="O2250" s="2">
        <f t="shared" si="388"/>
        <v>15320.95</v>
      </c>
      <c r="P2250" s="2">
        <f t="shared" si="389"/>
        <v>15160.871078037626</v>
      </c>
      <c r="Q2250" s="2">
        <f t="shared" si="390"/>
        <v>15275.225</v>
      </c>
      <c r="R2250" s="2">
        <f t="shared" si="386"/>
        <v>15229.479289018813</v>
      </c>
      <c r="S2250" s="2">
        <f t="shared" si="395"/>
        <v>1</v>
      </c>
      <c r="T2250" s="2">
        <f t="shared" si="391"/>
        <v>-71.649999999999636</v>
      </c>
      <c r="U2250" s="2">
        <f t="shared" si="392"/>
        <v>-0.46801005911361987</v>
      </c>
      <c r="V2250" s="2">
        <f t="shared" si="393"/>
        <v>41.1875</v>
      </c>
      <c r="W2250" s="2">
        <f t="shared" si="394"/>
        <v>0.27036496398279181</v>
      </c>
      <c r="X2250" t="str">
        <f>IF($T2251&gt;0, "up", "down")</f>
        <v>down</v>
      </c>
    </row>
    <row r="2251" spans="1:24" x14ac:dyDescent="0.2">
      <c r="A2251" s="1">
        <v>41816</v>
      </c>
      <c r="B2251" s="2">
        <v>15247.1</v>
      </c>
      <c r="C2251" s="2">
        <v>15333.25</v>
      </c>
      <c r="D2251" s="2">
        <v>15020.65</v>
      </c>
      <c r="E2251" s="2">
        <v>15050</v>
      </c>
      <c r="F2251" s="2">
        <f t="shared" si="385"/>
        <v>15162.75</v>
      </c>
      <c r="G2251" s="2">
        <f>$C2251-$D2251</f>
        <v>312.60000000000036</v>
      </c>
      <c r="H2251" s="2">
        <f>$C2251-MAX($B2251,$E2251)</f>
        <v>86.149999999999636</v>
      </c>
      <c r="I2251" s="2">
        <f>MIN($B2251,$E2251)-$D2251</f>
        <v>29.350000000000364</v>
      </c>
      <c r="J2251" s="2">
        <f>$E2251-$B2251</f>
        <v>-197.10000000000036</v>
      </c>
      <c r="K2251" s="2">
        <f>$H2251/$G2251</f>
        <v>0.2755918106205999</v>
      </c>
      <c r="L2251" s="2">
        <f>$I2251/$G2251</f>
        <v>9.3889955214332466E-2</v>
      </c>
      <c r="M2251" s="2">
        <f>ABS($J2251)/$G2251</f>
        <v>0.63051823416506758</v>
      </c>
      <c r="N2251" s="2">
        <f t="shared" si="387"/>
        <v>15218.048039018813</v>
      </c>
      <c r="O2251" s="2">
        <f t="shared" si="388"/>
        <v>15333.25</v>
      </c>
      <c r="P2251" s="2">
        <f t="shared" si="389"/>
        <v>15020.65</v>
      </c>
      <c r="Q2251" s="2">
        <f t="shared" si="390"/>
        <v>15162.75</v>
      </c>
      <c r="R2251" s="2">
        <f t="shared" si="386"/>
        <v>15183.674509754703</v>
      </c>
      <c r="S2251" s="2">
        <f t="shared" si="395"/>
        <v>0.71991604356957684</v>
      </c>
      <c r="T2251" s="2">
        <f t="shared" si="391"/>
        <v>-187.85000000000036</v>
      </c>
      <c r="U2251" s="2">
        <f t="shared" si="392"/>
        <v>-1.2327854651410821</v>
      </c>
      <c r="V2251" s="2">
        <f t="shared" si="393"/>
        <v>-112.47500000000036</v>
      </c>
      <c r="W2251" s="2">
        <f t="shared" si="394"/>
        <v>-0.73632303288495171</v>
      </c>
      <c r="X2251" t="str">
        <f>IF($T2252&gt;0, "up", "down")</f>
        <v>down</v>
      </c>
    </row>
    <row r="2252" spans="1:24" x14ac:dyDescent="0.2">
      <c r="A2252" s="1">
        <v>41817</v>
      </c>
      <c r="B2252" s="2">
        <v>15092.25</v>
      </c>
      <c r="C2252" s="2">
        <v>15117.15</v>
      </c>
      <c r="D2252" s="2">
        <v>14946.85</v>
      </c>
      <c r="E2252" s="2">
        <v>14992.35</v>
      </c>
      <c r="F2252" s="2">
        <f t="shared" si="385"/>
        <v>15037.15</v>
      </c>
      <c r="G2252" s="2">
        <f>$C2252-$D2252</f>
        <v>170.29999999999927</v>
      </c>
      <c r="H2252" s="2">
        <f>$C2252-MAX($B2252,$E2252)</f>
        <v>24.899999999999636</v>
      </c>
      <c r="I2252" s="2">
        <f>MIN($B2252,$E2252)-$D2252</f>
        <v>45.5</v>
      </c>
      <c r="J2252" s="2">
        <f>$E2252-$B2252</f>
        <v>-99.899999999999636</v>
      </c>
      <c r="K2252" s="2">
        <f>$H2252/$G2252</f>
        <v>0.1462125660598928</v>
      </c>
      <c r="L2252" s="2">
        <f>$I2252/$G2252</f>
        <v>0.26717557251908514</v>
      </c>
      <c r="M2252" s="2">
        <f>ABS($J2252)/$G2252</f>
        <v>0.58661186142102206</v>
      </c>
      <c r="N2252" s="2">
        <f t="shared" si="387"/>
        <v>15190.399019509407</v>
      </c>
      <c r="O2252" s="2">
        <f t="shared" si="388"/>
        <v>15190.399019509407</v>
      </c>
      <c r="P2252" s="2">
        <f t="shared" si="389"/>
        <v>14946.85</v>
      </c>
      <c r="Q2252" s="2">
        <f t="shared" si="390"/>
        <v>15037.15</v>
      </c>
      <c r="R2252" s="2">
        <f t="shared" si="386"/>
        <v>15091.199509754704</v>
      </c>
      <c r="S2252" s="2">
        <f t="shared" si="395"/>
        <v>0.15445618791653784</v>
      </c>
      <c r="T2252" s="2">
        <f t="shared" si="391"/>
        <v>-57.649999999999636</v>
      </c>
      <c r="U2252" s="2">
        <f t="shared" si="392"/>
        <v>-0.38305647840531321</v>
      </c>
      <c r="V2252" s="2">
        <f t="shared" si="393"/>
        <v>-125.60000000000036</v>
      </c>
      <c r="W2252" s="2">
        <f t="shared" si="394"/>
        <v>-0.82834578160294381</v>
      </c>
      <c r="X2252" t="str">
        <f>IF($T2253&gt;0, "up", "down")</f>
        <v>up</v>
      </c>
    </row>
    <row r="2253" spans="1:24" x14ac:dyDescent="0.2">
      <c r="A2253" s="1">
        <v>41820</v>
      </c>
      <c r="B2253" s="2">
        <v>15059.1</v>
      </c>
      <c r="C2253" s="2">
        <v>15329.95</v>
      </c>
      <c r="D2253" s="2">
        <v>15059.1</v>
      </c>
      <c r="E2253" s="2">
        <v>15241.9</v>
      </c>
      <c r="F2253" s="2">
        <f t="shared" si="385"/>
        <v>15172.512500000001</v>
      </c>
      <c r="G2253" s="2">
        <f>$C2253-$D2253</f>
        <v>270.85000000000036</v>
      </c>
      <c r="H2253" s="2">
        <f>$C2253-MAX($B2253,$E2253)</f>
        <v>88.050000000001091</v>
      </c>
      <c r="I2253" s="2">
        <f>MIN($B2253,$E2253)-$D2253</f>
        <v>0</v>
      </c>
      <c r="J2253" s="2">
        <f>$E2253-$B2253</f>
        <v>182.79999999999927</v>
      </c>
      <c r="K2253" s="2">
        <f>$H2253/$G2253</f>
        <v>0.32508768691157824</v>
      </c>
      <c r="L2253" s="2">
        <f>$I2253/$G2253</f>
        <v>0</v>
      </c>
      <c r="M2253" s="2">
        <f>ABS($J2253)/$G2253</f>
        <v>0.6749123130884217</v>
      </c>
      <c r="N2253" s="2">
        <f t="shared" si="387"/>
        <v>15113.774509754703</v>
      </c>
      <c r="O2253" s="2">
        <f t="shared" si="388"/>
        <v>15329.95</v>
      </c>
      <c r="P2253" s="2">
        <f t="shared" si="389"/>
        <v>15059.1</v>
      </c>
      <c r="Q2253" s="2">
        <f t="shared" si="390"/>
        <v>15172.512500000001</v>
      </c>
      <c r="R2253" s="2">
        <f t="shared" si="386"/>
        <v>15168.834252438675</v>
      </c>
      <c r="S2253" s="2">
        <f t="shared" si="395"/>
        <v>0.56143235907031652</v>
      </c>
      <c r="T2253" s="2">
        <f t="shared" si="391"/>
        <v>249.54999999999927</v>
      </c>
      <c r="U2253" s="2">
        <f t="shared" si="392"/>
        <v>1.6645155696071616</v>
      </c>
      <c r="V2253" s="2">
        <f t="shared" si="393"/>
        <v>135.36250000000109</v>
      </c>
      <c r="W2253" s="2">
        <f t="shared" si="394"/>
        <v>0.9001872030271767</v>
      </c>
      <c r="X2253" t="str">
        <f>IF($T2254&gt;0, "up", "down")</f>
        <v>up</v>
      </c>
    </row>
    <row r="2254" spans="1:24" x14ac:dyDescent="0.2">
      <c r="A2254" s="1">
        <v>41821</v>
      </c>
      <c r="B2254" s="2">
        <v>15288.8</v>
      </c>
      <c r="C2254" s="2">
        <v>15365.65</v>
      </c>
      <c r="D2254" s="2">
        <v>15261.15</v>
      </c>
      <c r="E2254" s="2">
        <v>15321.35</v>
      </c>
      <c r="F2254" s="2">
        <f t="shared" si="385"/>
        <v>15309.237499999999</v>
      </c>
      <c r="G2254" s="2">
        <f>$C2254-$D2254</f>
        <v>104.5</v>
      </c>
      <c r="H2254" s="2">
        <f>$C2254-MAX($B2254,$E2254)</f>
        <v>44.299999999999272</v>
      </c>
      <c r="I2254" s="2">
        <f>MIN($B2254,$E2254)-$D2254</f>
        <v>27.649999999999636</v>
      </c>
      <c r="J2254" s="2">
        <f>$E2254-$B2254</f>
        <v>32.550000000001091</v>
      </c>
      <c r="K2254" s="2">
        <f>$H2254/$G2254</f>
        <v>0.4239234449760696</v>
      </c>
      <c r="L2254" s="2">
        <f>$I2254/$G2254</f>
        <v>0.26459330143540322</v>
      </c>
      <c r="M2254" s="2">
        <f>ABS($J2254)/$G2254</f>
        <v>0.31148325358852719</v>
      </c>
      <c r="N2254" s="2">
        <f t="shared" si="387"/>
        <v>15143.143504877353</v>
      </c>
      <c r="O2254" s="2">
        <f t="shared" si="388"/>
        <v>15365.65</v>
      </c>
      <c r="P2254" s="2">
        <f t="shared" si="389"/>
        <v>15143.143504877353</v>
      </c>
      <c r="Q2254" s="2">
        <f t="shared" si="390"/>
        <v>15309.237499999999</v>
      </c>
      <c r="R2254" s="2">
        <f t="shared" si="386"/>
        <v>15240.293627438678</v>
      </c>
      <c r="S2254" s="2">
        <f t="shared" si="395"/>
        <v>1</v>
      </c>
      <c r="T2254" s="2">
        <f t="shared" si="391"/>
        <v>79.450000000000728</v>
      </c>
      <c r="U2254" s="2">
        <f t="shared" si="392"/>
        <v>0.52126047277570864</v>
      </c>
      <c r="V2254" s="2">
        <f t="shared" si="393"/>
        <v>136.72499999999854</v>
      </c>
      <c r="W2254" s="2">
        <f t="shared" si="394"/>
        <v>0.90113618294925468</v>
      </c>
      <c r="X2254" t="str">
        <f>IF($T2255&gt;0, "up", "down")</f>
        <v>up</v>
      </c>
    </row>
    <row r="2255" spans="1:24" x14ac:dyDescent="0.2">
      <c r="A2255" s="1">
        <v>41822</v>
      </c>
      <c r="B2255" s="2">
        <v>15464.55</v>
      </c>
      <c r="C2255" s="2">
        <v>15519.3</v>
      </c>
      <c r="D2255" s="2">
        <v>15414.85</v>
      </c>
      <c r="E2255" s="2">
        <v>15490.35</v>
      </c>
      <c r="F2255" s="2">
        <f t="shared" si="385"/>
        <v>15472.262499999999</v>
      </c>
      <c r="G2255" s="2">
        <f>$C2255-$D2255</f>
        <v>104.44999999999891</v>
      </c>
      <c r="H2255" s="2">
        <f>$C2255-MAX($B2255,$E2255)</f>
        <v>28.949999999998909</v>
      </c>
      <c r="I2255" s="2">
        <f>MIN($B2255,$E2255)-$D2255</f>
        <v>49.699999999998909</v>
      </c>
      <c r="J2255" s="2">
        <f>$E2255-$B2255</f>
        <v>25.800000000001091</v>
      </c>
      <c r="K2255" s="2">
        <f>$H2255/$G2255</f>
        <v>0.27716610818572723</v>
      </c>
      <c r="L2255" s="2">
        <f>$I2255/$G2255</f>
        <v>0.47582575394925253</v>
      </c>
      <c r="M2255" s="2">
        <f>ABS($J2255)/$G2255</f>
        <v>0.24700813786502021</v>
      </c>
      <c r="N2255" s="2">
        <f t="shared" si="387"/>
        <v>15226.190502438676</v>
      </c>
      <c r="O2255" s="2">
        <f t="shared" si="388"/>
        <v>15519.3</v>
      </c>
      <c r="P2255" s="2">
        <f t="shared" si="389"/>
        <v>15226.190502438676</v>
      </c>
      <c r="Q2255" s="2">
        <f t="shared" si="390"/>
        <v>15472.262499999999</v>
      </c>
      <c r="R2255" s="2">
        <f t="shared" si="386"/>
        <v>15360.985876219336</v>
      </c>
      <c r="S2255" s="2">
        <f t="shared" si="395"/>
        <v>1</v>
      </c>
      <c r="T2255" s="2">
        <f t="shared" si="391"/>
        <v>169</v>
      </c>
      <c r="U2255" s="2">
        <f t="shared" si="392"/>
        <v>1.1030359596249677</v>
      </c>
      <c r="V2255" s="2">
        <f t="shared" si="393"/>
        <v>163.02499999999964</v>
      </c>
      <c r="W2255" s="2">
        <f t="shared" si="394"/>
        <v>1.0648799458496849</v>
      </c>
      <c r="X2255" t="str">
        <f>IF($T2256&gt;0, "up", "down")</f>
        <v>down</v>
      </c>
    </row>
    <row r="2256" spans="1:24" x14ac:dyDescent="0.2">
      <c r="A2256" s="1">
        <v>41823</v>
      </c>
      <c r="B2256" s="2">
        <v>15512.75</v>
      </c>
      <c r="C2256" s="2">
        <v>15554.7</v>
      </c>
      <c r="D2256" s="2">
        <v>15431.5</v>
      </c>
      <c r="E2256" s="2">
        <v>15451.65</v>
      </c>
      <c r="F2256" s="2">
        <f t="shared" si="385"/>
        <v>15487.65</v>
      </c>
      <c r="G2256" s="2">
        <f>$C2256-$D2256</f>
        <v>123.20000000000073</v>
      </c>
      <c r="H2256" s="2">
        <f>$C2256-MAX($B2256,$E2256)</f>
        <v>41.950000000000728</v>
      </c>
      <c r="I2256" s="2">
        <f>MIN($B2256,$E2256)-$D2256</f>
        <v>20.149999999999636</v>
      </c>
      <c r="J2256" s="2">
        <f>$E2256-$B2256</f>
        <v>-61.100000000000364</v>
      </c>
      <c r="K2256" s="2">
        <f>$H2256/$G2256</f>
        <v>0.34050324675325067</v>
      </c>
      <c r="L2256" s="2">
        <f>$I2256/$G2256</f>
        <v>0.16355519480519087</v>
      </c>
      <c r="M2256" s="2">
        <f>ABS($J2256)/$G2256</f>
        <v>0.49594155844155846</v>
      </c>
      <c r="N2256" s="2">
        <f t="shared" si="387"/>
        <v>15349.226501219338</v>
      </c>
      <c r="O2256" s="2">
        <f t="shared" si="388"/>
        <v>15554.7</v>
      </c>
      <c r="P2256" s="2">
        <f t="shared" si="389"/>
        <v>15349.226501219338</v>
      </c>
      <c r="Q2256" s="2">
        <f t="shared" si="390"/>
        <v>15487.65</v>
      </c>
      <c r="R2256" s="2">
        <f t="shared" si="386"/>
        <v>15435.200750609669</v>
      </c>
      <c r="S2256" s="2">
        <f t="shared" si="395"/>
        <v>1</v>
      </c>
      <c r="T2256" s="2">
        <f t="shared" si="391"/>
        <v>-38.700000000000728</v>
      </c>
      <c r="U2256" s="2">
        <f t="shared" si="392"/>
        <v>-0.24983296052058684</v>
      </c>
      <c r="V2256" s="2">
        <f t="shared" si="393"/>
        <v>15.387500000000728</v>
      </c>
      <c r="W2256" s="2">
        <f t="shared" si="394"/>
        <v>9.9452164801371035E-2</v>
      </c>
      <c r="X2256" t="str">
        <f>IF($T2257&gt;0, "up", "down")</f>
        <v>up</v>
      </c>
    </row>
    <row r="2257" spans="1:24" x14ac:dyDescent="0.2">
      <c r="A2257" s="1">
        <v>41824</v>
      </c>
      <c r="B2257" s="2">
        <v>15458.75</v>
      </c>
      <c r="C2257" s="2">
        <v>15582.65</v>
      </c>
      <c r="D2257" s="2">
        <v>15305</v>
      </c>
      <c r="E2257" s="2">
        <v>15556.15</v>
      </c>
      <c r="F2257" s="2">
        <f t="shared" si="385"/>
        <v>15475.637500000001</v>
      </c>
      <c r="G2257" s="2">
        <f>$C2257-$D2257</f>
        <v>277.64999999999964</v>
      </c>
      <c r="H2257" s="2">
        <f>$C2257-MAX($B2257,$E2257)</f>
        <v>26.5</v>
      </c>
      <c r="I2257" s="2">
        <f>MIN($B2257,$E2257)-$D2257</f>
        <v>153.75</v>
      </c>
      <c r="J2257" s="2">
        <f>$E2257-$B2257</f>
        <v>97.399999999999636</v>
      </c>
      <c r="K2257" s="2">
        <f>$H2257/$G2257</f>
        <v>9.5443904195930254E-2</v>
      </c>
      <c r="L2257" s="2">
        <f>$I2257/$G2257</f>
        <v>0.55375472717450103</v>
      </c>
      <c r="M2257" s="2">
        <f>ABS($J2257)/$G2257</f>
        <v>0.35080136862956873</v>
      </c>
      <c r="N2257" s="2">
        <f t="shared" si="387"/>
        <v>15418.43825060967</v>
      </c>
      <c r="O2257" s="2">
        <f t="shared" si="388"/>
        <v>15582.65</v>
      </c>
      <c r="P2257" s="2">
        <f t="shared" si="389"/>
        <v>15305</v>
      </c>
      <c r="Q2257" s="2">
        <f t="shared" si="390"/>
        <v>15475.637500000001</v>
      </c>
      <c r="R2257" s="2">
        <f t="shared" si="386"/>
        <v>15445.431437652416</v>
      </c>
      <c r="S2257" s="2">
        <f t="shared" si="395"/>
        <v>1</v>
      </c>
      <c r="T2257" s="2">
        <f t="shared" si="391"/>
        <v>104.5</v>
      </c>
      <c r="U2257" s="2">
        <f t="shared" si="392"/>
        <v>0.67630317797775641</v>
      </c>
      <c r="V2257" s="2">
        <f t="shared" si="393"/>
        <v>-12.012499999998909</v>
      </c>
      <c r="W2257" s="2">
        <f t="shared" si="394"/>
        <v>-7.7561799240032606E-2</v>
      </c>
      <c r="X2257" t="str">
        <f>IF($T2258&gt;0, "up", "down")</f>
        <v>down</v>
      </c>
    </row>
    <row r="2258" spans="1:24" x14ac:dyDescent="0.2">
      <c r="A2258" s="1">
        <v>41827</v>
      </c>
      <c r="B2258" s="2">
        <v>15589.5</v>
      </c>
      <c r="C2258" s="2">
        <v>15592.8</v>
      </c>
      <c r="D2258" s="2">
        <v>15349.2</v>
      </c>
      <c r="E2258" s="2">
        <v>15367.6</v>
      </c>
      <c r="F2258" s="2">
        <f t="shared" si="385"/>
        <v>15474.775</v>
      </c>
      <c r="G2258" s="2">
        <f>$C2258-$D2258</f>
        <v>243.59999999999854</v>
      </c>
      <c r="H2258" s="2">
        <f>$C2258-MAX($B2258,$E2258)</f>
        <v>3.2999999999992724</v>
      </c>
      <c r="I2258" s="2">
        <f>MIN($B2258,$E2258)-$D2258</f>
        <v>18.399999999999636</v>
      </c>
      <c r="J2258" s="2">
        <f>$E2258-$B2258</f>
        <v>-221.89999999999964</v>
      </c>
      <c r="K2258" s="2">
        <f>$H2258/$G2258</f>
        <v>1.3546798029553744E-2</v>
      </c>
      <c r="L2258" s="2">
        <f>$I2258/$G2258</f>
        <v>7.5533661740557256E-2</v>
      </c>
      <c r="M2258" s="2">
        <f>ABS($J2258)/$G2258</f>
        <v>0.91091954022988897</v>
      </c>
      <c r="N2258" s="2">
        <f t="shared" si="387"/>
        <v>15447.037875304835</v>
      </c>
      <c r="O2258" s="2">
        <f t="shared" si="388"/>
        <v>15592.8</v>
      </c>
      <c r="P2258" s="2">
        <f t="shared" si="389"/>
        <v>15349.2</v>
      </c>
      <c r="Q2258" s="2">
        <f t="shared" si="390"/>
        <v>15474.775</v>
      </c>
      <c r="R2258" s="2">
        <f t="shared" si="386"/>
        <v>15465.953218826209</v>
      </c>
      <c r="S2258" s="2">
        <f t="shared" si="395"/>
        <v>1</v>
      </c>
      <c r="T2258" s="2">
        <f t="shared" si="391"/>
        <v>-188.54999999999927</v>
      </c>
      <c r="U2258" s="2">
        <f t="shared" si="392"/>
        <v>-1.2120608248184754</v>
      </c>
      <c r="V2258" s="2">
        <f t="shared" si="393"/>
        <v>-0.86250000000109139</v>
      </c>
      <c r="W2258" s="2">
        <f t="shared" si="394"/>
        <v>-5.573276060524753E-3</v>
      </c>
      <c r="X2258" t="str">
        <f>IF($T2259&gt;0, "up", "down")</f>
        <v>down</v>
      </c>
    </row>
    <row r="2259" spans="1:24" x14ac:dyDescent="0.2">
      <c r="A2259" s="1">
        <v>41828</v>
      </c>
      <c r="B2259" s="2">
        <v>15437.4</v>
      </c>
      <c r="C2259" s="2">
        <v>15437.4</v>
      </c>
      <c r="D2259" s="2">
        <v>14889.35</v>
      </c>
      <c r="E2259" s="2">
        <v>14997.5</v>
      </c>
      <c r="F2259" s="2">
        <f t="shared" si="385"/>
        <v>15190.4125</v>
      </c>
      <c r="G2259" s="2">
        <f>$C2259-$D2259</f>
        <v>548.04999999999927</v>
      </c>
      <c r="H2259" s="2">
        <f>$C2259-MAX($B2259,$E2259)</f>
        <v>0</v>
      </c>
      <c r="I2259" s="2">
        <f>MIN($B2259,$E2259)-$D2259</f>
        <v>108.14999999999964</v>
      </c>
      <c r="J2259" s="2">
        <f>$E2259-$B2259</f>
        <v>-439.89999999999964</v>
      </c>
      <c r="K2259" s="2">
        <f>$H2259/$G2259</f>
        <v>0</v>
      </c>
      <c r="L2259" s="2">
        <f>$I2259/$G2259</f>
        <v>0.19733600948818497</v>
      </c>
      <c r="M2259" s="2">
        <f>ABS($J2259)/$G2259</f>
        <v>0.80266399051181503</v>
      </c>
      <c r="N2259" s="2">
        <f t="shared" si="387"/>
        <v>15460.906437652418</v>
      </c>
      <c r="O2259" s="2">
        <f t="shared" si="388"/>
        <v>15460.906437652418</v>
      </c>
      <c r="P2259" s="2">
        <f t="shared" si="389"/>
        <v>14889.35</v>
      </c>
      <c r="Q2259" s="2">
        <f t="shared" si="390"/>
        <v>15190.4125</v>
      </c>
      <c r="R2259" s="2">
        <f t="shared" si="386"/>
        <v>15250.393843826208</v>
      </c>
      <c r="S2259" s="2">
        <f t="shared" si="395"/>
        <v>0</v>
      </c>
      <c r="T2259" s="2">
        <f t="shared" si="391"/>
        <v>-370.10000000000036</v>
      </c>
      <c r="U2259" s="2">
        <f t="shared" si="392"/>
        <v>-2.4083135948358909</v>
      </c>
      <c r="V2259" s="2">
        <f t="shared" si="393"/>
        <v>-284.36249999999927</v>
      </c>
      <c r="W2259" s="2">
        <f t="shared" si="394"/>
        <v>-1.8375872993306803</v>
      </c>
      <c r="X2259" t="str">
        <f>IF($T2260&gt;0, "up", "down")</f>
        <v>down</v>
      </c>
    </row>
    <row r="2260" spans="1:24" x14ac:dyDescent="0.2">
      <c r="A2260" s="1">
        <v>41829</v>
      </c>
      <c r="B2260" s="2">
        <v>15008.25</v>
      </c>
      <c r="C2260" s="2">
        <v>15093.45</v>
      </c>
      <c r="D2260" s="2">
        <v>14827.1</v>
      </c>
      <c r="E2260" s="2">
        <v>14931.1</v>
      </c>
      <c r="F2260" s="2">
        <f t="shared" si="385"/>
        <v>14964.975</v>
      </c>
      <c r="G2260" s="2">
        <f>$C2260-$D2260</f>
        <v>266.35000000000036</v>
      </c>
      <c r="H2260" s="2">
        <f>$C2260-MAX($B2260,$E2260)</f>
        <v>85.200000000000728</v>
      </c>
      <c r="I2260" s="2">
        <f>MIN($B2260,$E2260)-$D2260</f>
        <v>104</v>
      </c>
      <c r="J2260" s="2">
        <f>$E2260-$B2260</f>
        <v>-77.149999999999636</v>
      </c>
      <c r="K2260" s="2">
        <f>$H2260/$G2260</f>
        <v>0.31987985733058238</v>
      </c>
      <c r="L2260" s="2">
        <f>$I2260/$G2260</f>
        <v>0.39046367561479201</v>
      </c>
      <c r="M2260" s="2">
        <f>ABS($J2260)/$G2260</f>
        <v>0.28965646705462561</v>
      </c>
      <c r="N2260" s="2">
        <f t="shared" si="387"/>
        <v>15325.659468826208</v>
      </c>
      <c r="O2260" s="2">
        <f t="shared" si="388"/>
        <v>15325.659468826208</v>
      </c>
      <c r="P2260" s="2">
        <f t="shared" si="389"/>
        <v>14827.1</v>
      </c>
      <c r="Q2260" s="2">
        <f t="shared" si="390"/>
        <v>14964.975</v>
      </c>
      <c r="R2260" s="2">
        <f t="shared" si="386"/>
        <v>15110.848484413104</v>
      </c>
      <c r="S2260" s="2">
        <f t="shared" si="395"/>
        <v>0</v>
      </c>
      <c r="T2260" s="2">
        <f t="shared" si="391"/>
        <v>-66.399999999999636</v>
      </c>
      <c r="U2260" s="2">
        <f t="shared" si="392"/>
        <v>-0.442740456742788</v>
      </c>
      <c r="V2260" s="2">
        <f t="shared" si="393"/>
        <v>-225.4375</v>
      </c>
      <c r="W2260" s="2">
        <f t="shared" si="394"/>
        <v>-1.4840775390398384</v>
      </c>
      <c r="X2260" t="str">
        <f>IF($T2261&gt;0, "up", "down")</f>
        <v>down</v>
      </c>
    </row>
    <row r="2261" spans="1:24" x14ac:dyDescent="0.2">
      <c r="A2261" s="1">
        <v>41830</v>
      </c>
      <c r="B2261" s="2">
        <v>14940</v>
      </c>
      <c r="C2261" s="2">
        <v>15371.05</v>
      </c>
      <c r="D2261" s="2">
        <v>14621.95</v>
      </c>
      <c r="E2261" s="2">
        <v>14821.7</v>
      </c>
      <c r="F2261" s="2">
        <f t="shared" si="385"/>
        <v>14938.674999999999</v>
      </c>
      <c r="G2261" s="2">
        <f>$C2261-$D2261</f>
        <v>749.09999999999854</v>
      </c>
      <c r="H2261" s="2">
        <f>$C2261-MAX($B2261,$E2261)</f>
        <v>431.04999999999927</v>
      </c>
      <c r="I2261" s="2">
        <f>MIN($B2261,$E2261)-$D2261</f>
        <v>199.75</v>
      </c>
      <c r="J2261" s="2">
        <f>$E2261-$B2261</f>
        <v>-118.29999999999927</v>
      </c>
      <c r="K2261" s="2">
        <f>$H2261/$G2261</f>
        <v>0.57542384194366591</v>
      </c>
      <c r="L2261" s="2">
        <f>$I2261/$G2261</f>
        <v>0.26665331731411079</v>
      </c>
      <c r="M2261" s="2">
        <f>ABS($J2261)/$G2261</f>
        <v>0.15792284074222335</v>
      </c>
      <c r="N2261" s="2">
        <f t="shared" si="387"/>
        <v>15145.317234413105</v>
      </c>
      <c r="O2261" s="2">
        <f t="shared" si="388"/>
        <v>15371.05</v>
      </c>
      <c r="P2261" s="2">
        <f t="shared" si="389"/>
        <v>14621.95</v>
      </c>
      <c r="Q2261" s="2">
        <f t="shared" si="390"/>
        <v>14938.674999999999</v>
      </c>
      <c r="R2261" s="2">
        <f t="shared" si="386"/>
        <v>15019.248058603276</v>
      </c>
      <c r="S2261" s="2">
        <f t="shared" si="395"/>
        <v>0</v>
      </c>
      <c r="T2261" s="2">
        <f t="shared" si="391"/>
        <v>-109.39999999999964</v>
      </c>
      <c r="U2261" s="2">
        <f t="shared" si="392"/>
        <v>-0.73269886344609325</v>
      </c>
      <c r="V2261" s="2">
        <f t="shared" si="393"/>
        <v>-26.300000000001091</v>
      </c>
      <c r="W2261" s="2">
        <f t="shared" si="394"/>
        <v>-0.17574369486084068</v>
      </c>
      <c r="X2261" t="str">
        <f>IF($T2262&gt;0, "up", "down")</f>
        <v>down</v>
      </c>
    </row>
    <row r="2262" spans="1:24" x14ac:dyDescent="0.2">
      <c r="A2262" s="1">
        <v>41831</v>
      </c>
      <c r="B2262" s="2">
        <v>14796.9</v>
      </c>
      <c r="C2262" s="2">
        <v>14918.85</v>
      </c>
      <c r="D2262" s="2">
        <v>14406.65</v>
      </c>
      <c r="E2262" s="2">
        <v>14447.2</v>
      </c>
      <c r="F2262" s="2">
        <f t="shared" si="385"/>
        <v>14642.400000000001</v>
      </c>
      <c r="G2262" s="2">
        <f>$C2262-$D2262</f>
        <v>512.20000000000073</v>
      </c>
      <c r="H2262" s="2">
        <f>$C2262-MAX($B2262,$E2262)</f>
        <v>121.95000000000073</v>
      </c>
      <c r="I2262" s="2">
        <f>MIN($B2262,$E2262)-$D2262</f>
        <v>40.550000000001091</v>
      </c>
      <c r="J2262" s="2">
        <f>$E2262-$B2262</f>
        <v>-349.69999999999891</v>
      </c>
      <c r="K2262" s="2">
        <f>$H2262/$G2262</f>
        <v>0.23809058961343332</v>
      </c>
      <c r="L2262" s="2">
        <f>$I2262/$G2262</f>
        <v>7.9168293635300729E-2</v>
      </c>
      <c r="M2262" s="2">
        <f>ABS($J2262)/$G2262</f>
        <v>0.68274111675126592</v>
      </c>
      <c r="N2262" s="2">
        <f t="shared" si="387"/>
        <v>15041.996117206552</v>
      </c>
      <c r="O2262" s="2">
        <f t="shared" si="388"/>
        <v>15041.996117206552</v>
      </c>
      <c r="P2262" s="2">
        <f t="shared" si="389"/>
        <v>14406.65</v>
      </c>
      <c r="Q2262" s="2">
        <f t="shared" si="390"/>
        <v>14642.400000000001</v>
      </c>
      <c r="R2262" s="2">
        <f t="shared" si="386"/>
        <v>14783.260558603277</v>
      </c>
      <c r="S2262" s="2">
        <f t="shared" si="395"/>
        <v>0</v>
      </c>
      <c r="T2262" s="2">
        <f t="shared" si="391"/>
        <v>-374.5</v>
      </c>
      <c r="U2262" s="2">
        <f t="shared" si="392"/>
        <v>-2.5267007158423125</v>
      </c>
      <c r="V2262" s="2">
        <f t="shared" si="393"/>
        <v>-296.27499999999782</v>
      </c>
      <c r="W2262" s="2">
        <f t="shared" si="394"/>
        <v>-1.9832749557775227</v>
      </c>
      <c r="X2262" t="str">
        <f>IF($T2263&gt;0, "up", "down")</f>
        <v>up</v>
      </c>
    </row>
    <row r="2263" spans="1:24" x14ac:dyDescent="0.2">
      <c r="A2263" s="1">
        <v>41834</v>
      </c>
      <c r="B2263" s="2">
        <v>14508.1</v>
      </c>
      <c r="C2263" s="2">
        <v>14561.75</v>
      </c>
      <c r="D2263" s="2">
        <v>14338.65</v>
      </c>
      <c r="E2263" s="2">
        <v>14489.75</v>
      </c>
      <c r="F2263" s="2">
        <f t="shared" si="385"/>
        <v>14474.5625</v>
      </c>
      <c r="G2263" s="2">
        <f>$C2263-$D2263</f>
        <v>223.10000000000036</v>
      </c>
      <c r="H2263" s="2">
        <f>$C2263-MAX($B2263,$E2263)</f>
        <v>53.649999999999636</v>
      </c>
      <c r="I2263" s="2">
        <f>MIN($B2263,$E2263)-$D2263</f>
        <v>151.10000000000036</v>
      </c>
      <c r="J2263" s="2">
        <f>$E2263-$B2263</f>
        <v>-18.350000000000364</v>
      </c>
      <c r="K2263" s="2">
        <f>$H2263/$G2263</f>
        <v>0.24047512326310869</v>
      </c>
      <c r="L2263" s="2">
        <f>$I2263/$G2263</f>
        <v>0.67727476467951642</v>
      </c>
      <c r="M2263" s="2">
        <f>ABS($J2263)/$G2263</f>
        <v>8.2250112057374869E-2</v>
      </c>
      <c r="N2263" s="2">
        <f t="shared" si="387"/>
        <v>14842.198058603277</v>
      </c>
      <c r="O2263" s="2">
        <f t="shared" si="388"/>
        <v>14842.198058603277</v>
      </c>
      <c r="P2263" s="2">
        <f t="shared" si="389"/>
        <v>14338.65</v>
      </c>
      <c r="Q2263" s="2">
        <f t="shared" si="390"/>
        <v>14474.5625</v>
      </c>
      <c r="R2263" s="2">
        <f t="shared" si="386"/>
        <v>14624.402154301639</v>
      </c>
      <c r="S2263" s="2">
        <f t="shared" si="395"/>
        <v>0</v>
      </c>
      <c r="T2263" s="2">
        <f t="shared" si="391"/>
        <v>42.549999999999272</v>
      </c>
      <c r="U2263" s="2">
        <f t="shared" si="392"/>
        <v>0.29452073758236386</v>
      </c>
      <c r="V2263" s="2">
        <f t="shared" si="393"/>
        <v>-167.83750000000146</v>
      </c>
      <c r="W2263" s="2">
        <f t="shared" si="394"/>
        <v>-1.146243102223689</v>
      </c>
      <c r="X2263" t="str">
        <f>IF($T2264&gt;0, "up", "down")</f>
        <v>up</v>
      </c>
    </row>
    <row r="2264" spans="1:24" x14ac:dyDescent="0.2">
      <c r="A2264" s="1">
        <v>41835</v>
      </c>
      <c r="B2264" s="2">
        <v>14601.85</v>
      </c>
      <c r="C2264" s="2">
        <v>14919.55</v>
      </c>
      <c r="D2264" s="2">
        <v>14601.85</v>
      </c>
      <c r="E2264" s="2">
        <v>14891.9</v>
      </c>
      <c r="F2264" s="2">
        <f t="shared" si="385"/>
        <v>14753.7875</v>
      </c>
      <c r="G2264" s="2">
        <f>$C2264-$D2264</f>
        <v>317.69999999999891</v>
      </c>
      <c r="H2264" s="2">
        <f>$C2264-MAX($B2264,$E2264)</f>
        <v>27.649999999999636</v>
      </c>
      <c r="I2264" s="2">
        <f>MIN($B2264,$E2264)-$D2264</f>
        <v>0</v>
      </c>
      <c r="J2264" s="2">
        <f>$E2264-$B2264</f>
        <v>290.04999999999927</v>
      </c>
      <c r="K2264" s="2">
        <f>$H2264/$G2264</f>
        <v>8.7031790997795816E-2</v>
      </c>
      <c r="L2264" s="2">
        <f>$I2264/$G2264</f>
        <v>0</v>
      </c>
      <c r="M2264" s="2">
        <f>ABS($J2264)/$G2264</f>
        <v>0.91296820900220421</v>
      </c>
      <c r="N2264" s="2">
        <f t="shared" si="387"/>
        <v>14658.380279301638</v>
      </c>
      <c r="O2264" s="2">
        <f t="shared" si="388"/>
        <v>14919.55</v>
      </c>
      <c r="P2264" s="2">
        <f t="shared" si="389"/>
        <v>14601.85</v>
      </c>
      <c r="Q2264" s="2">
        <f t="shared" si="390"/>
        <v>14753.7875</v>
      </c>
      <c r="R2264" s="2">
        <f t="shared" si="386"/>
        <v>14733.391944825409</v>
      </c>
      <c r="S2264" s="2">
        <f t="shared" si="395"/>
        <v>0.22405306356982146</v>
      </c>
      <c r="T2264" s="2">
        <f t="shared" si="391"/>
        <v>402.14999999999964</v>
      </c>
      <c r="U2264" s="2">
        <f t="shared" si="392"/>
        <v>2.7754102037647277</v>
      </c>
      <c r="V2264" s="2">
        <f t="shared" si="393"/>
        <v>279.22500000000036</v>
      </c>
      <c r="W2264" s="2">
        <f t="shared" si="394"/>
        <v>1.9290738493823241</v>
      </c>
      <c r="X2264" t="str">
        <f>IF($T2265&gt;0, "up", "down")</f>
        <v>up</v>
      </c>
    </row>
    <row r="2265" spans="1:24" x14ac:dyDescent="0.2">
      <c r="A2265" s="1">
        <v>41836</v>
      </c>
      <c r="B2265" s="2">
        <v>15033.95</v>
      </c>
      <c r="C2265" s="2">
        <v>15299.8</v>
      </c>
      <c r="D2265" s="2">
        <v>15006.45</v>
      </c>
      <c r="E2265" s="2">
        <v>15265.45</v>
      </c>
      <c r="F2265" s="2">
        <f t="shared" si="385"/>
        <v>15151.412499999999</v>
      </c>
      <c r="G2265" s="2">
        <f>$C2265-$D2265</f>
        <v>293.34999999999854</v>
      </c>
      <c r="H2265" s="2">
        <f>$C2265-MAX($B2265,$E2265)</f>
        <v>34.349999999998545</v>
      </c>
      <c r="I2265" s="2">
        <f>MIN($B2265,$E2265)-$D2265</f>
        <v>27.5</v>
      </c>
      <c r="J2265" s="2">
        <f>$E2265-$B2265</f>
        <v>231.5</v>
      </c>
      <c r="K2265" s="2">
        <f>$H2265/$G2265</f>
        <v>0.11709561956706567</v>
      </c>
      <c r="L2265" s="2">
        <f>$I2265/$G2265</f>
        <v>9.374467359809148E-2</v>
      </c>
      <c r="M2265" s="2">
        <f>ABS($J2265)/$G2265</f>
        <v>0.78915970683484282</v>
      </c>
      <c r="N2265" s="2">
        <f t="shared" si="387"/>
        <v>14706.083889650819</v>
      </c>
      <c r="O2265" s="2">
        <f t="shared" si="388"/>
        <v>15299.8</v>
      </c>
      <c r="P2265" s="2">
        <f t="shared" si="389"/>
        <v>14706.083889650819</v>
      </c>
      <c r="Q2265" s="2">
        <f t="shared" si="390"/>
        <v>15151.412499999999</v>
      </c>
      <c r="R2265" s="2">
        <f t="shared" si="386"/>
        <v>14965.845069825409</v>
      </c>
      <c r="S2265" s="2">
        <f t="shared" si="395"/>
        <v>0.8647497968294221</v>
      </c>
      <c r="T2265" s="2">
        <f t="shared" si="391"/>
        <v>373.55000000000109</v>
      </c>
      <c r="U2265" s="2">
        <f t="shared" si="392"/>
        <v>2.5084106124806178</v>
      </c>
      <c r="V2265" s="2">
        <f t="shared" si="393"/>
        <v>397.62499999999818</v>
      </c>
      <c r="W2265" s="2">
        <f t="shared" si="394"/>
        <v>2.6950706725306852</v>
      </c>
      <c r="X2265" t="str">
        <f>IF($T2266&gt;0, "up", "down")</f>
        <v>up</v>
      </c>
    </row>
    <row r="2266" spans="1:24" x14ac:dyDescent="0.2">
      <c r="A2266" s="1">
        <v>41837</v>
      </c>
      <c r="B2266" s="2">
        <v>15258.95</v>
      </c>
      <c r="C2266" s="2">
        <v>15301.95</v>
      </c>
      <c r="D2266" s="2">
        <v>15156</v>
      </c>
      <c r="E2266" s="2">
        <v>15269.05</v>
      </c>
      <c r="F2266" s="2">
        <f t="shared" si="385"/>
        <v>15246.487499999999</v>
      </c>
      <c r="G2266" s="2">
        <f>$C2266-$D2266</f>
        <v>145.95000000000073</v>
      </c>
      <c r="H2266" s="2">
        <f>$C2266-MAX($B2266,$E2266)</f>
        <v>32.900000000001455</v>
      </c>
      <c r="I2266" s="2">
        <f>MIN($B2266,$E2266)-$D2266</f>
        <v>102.95000000000073</v>
      </c>
      <c r="J2266" s="2">
        <f>$E2266-$B2266</f>
        <v>10.099999999998545</v>
      </c>
      <c r="K2266" s="2">
        <f>$H2266/$G2266</f>
        <v>0.22541966426859397</v>
      </c>
      <c r="L2266" s="2">
        <f>$I2266/$G2266</f>
        <v>0.70537855429941909</v>
      </c>
      <c r="M2266" s="2">
        <f>ABS($J2266)/$G2266</f>
        <v>6.920178143198695E-2</v>
      </c>
      <c r="N2266" s="2">
        <f t="shared" si="387"/>
        <v>14928.74819482541</v>
      </c>
      <c r="O2266" s="2">
        <f t="shared" si="388"/>
        <v>15301.95</v>
      </c>
      <c r="P2266" s="2">
        <f t="shared" si="389"/>
        <v>14928.74819482541</v>
      </c>
      <c r="Q2266" s="2">
        <f t="shared" si="390"/>
        <v>15246.487499999999</v>
      </c>
      <c r="R2266" s="2">
        <f t="shared" si="386"/>
        <v>15101.483472412707</v>
      </c>
      <c r="S2266" s="2">
        <f t="shared" si="395"/>
        <v>1</v>
      </c>
      <c r="T2266" s="2">
        <f t="shared" si="391"/>
        <v>3.5999999999985448</v>
      </c>
      <c r="U2266" s="2">
        <f t="shared" si="392"/>
        <v>2.3582665430750778E-2</v>
      </c>
      <c r="V2266" s="2">
        <f t="shared" si="393"/>
        <v>95.075000000000728</v>
      </c>
      <c r="W2266" s="2">
        <f t="shared" si="394"/>
        <v>0.62749925130743245</v>
      </c>
      <c r="X2266" t="str">
        <f>IF($T2267&gt;0, "up", "down")</f>
        <v>up</v>
      </c>
    </row>
    <row r="2267" spans="1:24" x14ac:dyDescent="0.2">
      <c r="A2267" s="1">
        <v>41838</v>
      </c>
      <c r="B2267" s="2">
        <v>15169</v>
      </c>
      <c r="C2267" s="2">
        <v>15463.15</v>
      </c>
      <c r="D2267" s="2">
        <v>15089.3</v>
      </c>
      <c r="E2267" s="2">
        <v>15389.35</v>
      </c>
      <c r="F2267" s="2">
        <f t="shared" si="385"/>
        <v>15277.699999999999</v>
      </c>
      <c r="G2267" s="2">
        <f>$C2267-$D2267</f>
        <v>373.85000000000036</v>
      </c>
      <c r="H2267" s="2">
        <f>$C2267-MAX($B2267,$E2267)</f>
        <v>73.799999999999272</v>
      </c>
      <c r="I2267" s="2">
        <f>MIN($B2267,$E2267)-$D2267</f>
        <v>79.700000000000728</v>
      </c>
      <c r="J2267" s="2">
        <f>$E2267-$B2267</f>
        <v>220.35000000000036</v>
      </c>
      <c r="K2267" s="2">
        <f>$H2267/$G2267</f>
        <v>0.19740537648789408</v>
      </c>
      <c r="L2267" s="2">
        <f>$I2267/$G2267</f>
        <v>0.21318710712852923</v>
      </c>
      <c r="M2267" s="2">
        <f>ABS($J2267)/$G2267</f>
        <v>0.58940751638357669</v>
      </c>
      <c r="N2267" s="2">
        <f t="shared" si="387"/>
        <v>15087.617847412705</v>
      </c>
      <c r="O2267" s="2">
        <f t="shared" si="388"/>
        <v>15463.15</v>
      </c>
      <c r="P2267" s="2">
        <f t="shared" si="389"/>
        <v>15087.617847412705</v>
      </c>
      <c r="Q2267" s="2">
        <f t="shared" si="390"/>
        <v>15277.699999999999</v>
      </c>
      <c r="R2267" s="2">
        <f t="shared" si="386"/>
        <v>15229.021423706352</v>
      </c>
      <c r="S2267" s="2">
        <f t="shared" si="395"/>
        <v>1</v>
      </c>
      <c r="T2267" s="2">
        <f t="shared" si="391"/>
        <v>120.30000000000109</v>
      </c>
      <c r="U2267" s="2">
        <f t="shared" si="392"/>
        <v>0.78786826947322264</v>
      </c>
      <c r="V2267" s="2">
        <f t="shared" si="393"/>
        <v>31.212499999999636</v>
      </c>
      <c r="W2267" s="2">
        <f t="shared" si="394"/>
        <v>0.20471928370386713</v>
      </c>
      <c r="X2267" t="str">
        <f>IF($T2268&gt;0, "up", "down")</f>
        <v>down</v>
      </c>
    </row>
    <row r="2268" spans="1:24" x14ac:dyDescent="0.2">
      <c r="A2268" s="1">
        <v>41841</v>
      </c>
      <c r="B2268" s="2">
        <v>15510</v>
      </c>
      <c r="C2268" s="2">
        <v>15554.9</v>
      </c>
      <c r="D2268" s="2">
        <v>15355.35</v>
      </c>
      <c r="E2268" s="2">
        <v>15385.95</v>
      </c>
      <c r="F2268" s="2">
        <f t="shared" si="385"/>
        <v>15451.55</v>
      </c>
      <c r="G2268" s="2">
        <f>$C2268-$D2268</f>
        <v>199.54999999999927</v>
      </c>
      <c r="H2268" s="2">
        <f>$C2268-MAX($B2268,$E2268)</f>
        <v>44.899999999999636</v>
      </c>
      <c r="I2268" s="2">
        <f>MIN($B2268,$E2268)-$D2268</f>
        <v>30.600000000000364</v>
      </c>
      <c r="J2268" s="2">
        <f>$E2268-$B2268</f>
        <v>-124.04999999999927</v>
      </c>
      <c r="K2268" s="2">
        <f>$H2268/$G2268</f>
        <v>0.22500626409421098</v>
      </c>
      <c r="L2268" s="2">
        <f>$I2268/$G2268</f>
        <v>0.15334502630919808</v>
      </c>
      <c r="M2268" s="2">
        <f>ABS($J2268)/$G2268</f>
        <v>0.62164870959659091</v>
      </c>
      <c r="N2268" s="2">
        <f t="shared" si="387"/>
        <v>15182.658923706353</v>
      </c>
      <c r="O2268" s="2">
        <f t="shared" si="388"/>
        <v>15554.9</v>
      </c>
      <c r="P2268" s="2">
        <f t="shared" si="389"/>
        <v>15182.658923706353</v>
      </c>
      <c r="Q2268" s="2">
        <f t="shared" si="390"/>
        <v>15451.55</v>
      </c>
      <c r="R2268" s="2">
        <f t="shared" si="386"/>
        <v>15342.941961853176</v>
      </c>
      <c r="S2268" s="2">
        <f t="shared" si="395"/>
        <v>1</v>
      </c>
      <c r="T2268" s="2">
        <f t="shared" si="391"/>
        <v>-3.3999999999996362</v>
      </c>
      <c r="U2268" s="2">
        <f t="shared" si="392"/>
        <v>-2.2093200817446066E-2</v>
      </c>
      <c r="V2268" s="2">
        <f t="shared" si="393"/>
        <v>173.85000000000036</v>
      </c>
      <c r="W2268" s="2">
        <f t="shared" si="394"/>
        <v>1.1379330658410649</v>
      </c>
      <c r="X2268" t="str">
        <f>IF($T2269&gt;0, "up", "down")</f>
        <v>up</v>
      </c>
    </row>
    <row r="2269" spans="1:24" x14ac:dyDescent="0.2">
      <c r="A2269" s="1">
        <v>41842</v>
      </c>
      <c r="B2269" s="2">
        <v>15440.35</v>
      </c>
      <c r="C2269" s="2">
        <v>15473.35</v>
      </c>
      <c r="D2269" s="2">
        <v>15306.35</v>
      </c>
      <c r="E2269" s="2">
        <v>15427.35</v>
      </c>
      <c r="F2269" s="2">
        <f t="shared" si="385"/>
        <v>15411.85</v>
      </c>
      <c r="G2269" s="2">
        <f>$C2269-$D2269</f>
        <v>167</v>
      </c>
      <c r="H2269" s="2">
        <f>$C2269-MAX($B2269,$E2269)</f>
        <v>33</v>
      </c>
      <c r="I2269" s="2">
        <f>MIN($B2269,$E2269)-$D2269</f>
        <v>121</v>
      </c>
      <c r="J2269" s="2">
        <f>$E2269-$B2269</f>
        <v>-13</v>
      </c>
      <c r="K2269" s="2">
        <f>$H2269/$G2269</f>
        <v>0.19760479041916168</v>
      </c>
      <c r="L2269" s="2">
        <f>$I2269/$G2269</f>
        <v>0.72455089820359286</v>
      </c>
      <c r="M2269" s="2">
        <f>ABS($J2269)/$G2269</f>
        <v>7.7844311377245512E-2</v>
      </c>
      <c r="N2269" s="2">
        <f t="shared" si="387"/>
        <v>15317.104461853176</v>
      </c>
      <c r="O2269" s="2">
        <f t="shared" si="388"/>
        <v>15473.35</v>
      </c>
      <c r="P2269" s="2">
        <f t="shared" si="389"/>
        <v>15306.35</v>
      </c>
      <c r="Q2269" s="2">
        <f t="shared" si="390"/>
        <v>15411.85</v>
      </c>
      <c r="R2269" s="2">
        <f t="shared" si="386"/>
        <v>15377.163615463294</v>
      </c>
      <c r="S2269" s="2">
        <f t="shared" si="395"/>
        <v>1</v>
      </c>
      <c r="T2269" s="2">
        <f t="shared" si="391"/>
        <v>41.399999999999636</v>
      </c>
      <c r="U2269" s="2">
        <f t="shared" si="392"/>
        <v>0.26907665759995081</v>
      </c>
      <c r="V2269" s="2">
        <f t="shared" si="393"/>
        <v>-39.699999999998909</v>
      </c>
      <c r="W2269" s="2">
        <f t="shared" si="394"/>
        <v>-0.25693215243777429</v>
      </c>
      <c r="X2269" t="str">
        <f>IF($T2270&gt;0, "up", "down")</f>
        <v>up</v>
      </c>
    </row>
    <row r="2270" spans="1:24" x14ac:dyDescent="0.2">
      <c r="A2270" s="1">
        <v>41843</v>
      </c>
      <c r="B2270" s="2">
        <v>15513.45</v>
      </c>
      <c r="C2270" s="2">
        <v>15626.9</v>
      </c>
      <c r="D2270" s="2">
        <v>15398.7</v>
      </c>
      <c r="E2270" s="2">
        <v>15463</v>
      </c>
      <c r="F2270" s="2">
        <f t="shared" si="385"/>
        <v>15500.512500000001</v>
      </c>
      <c r="G2270" s="2">
        <f>$C2270-$D2270</f>
        <v>228.19999999999891</v>
      </c>
      <c r="H2270" s="2">
        <f>$C2270-MAX($B2270,$E2270)</f>
        <v>113.44999999999891</v>
      </c>
      <c r="I2270" s="2">
        <f>MIN($B2270,$E2270)-$D2270</f>
        <v>64.299999999999272</v>
      </c>
      <c r="J2270" s="2">
        <f>$E2270-$B2270</f>
        <v>-50.450000000000728</v>
      </c>
      <c r="K2270" s="2">
        <f>$H2270/$G2270</f>
        <v>0.49715162138474783</v>
      </c>
      <c r="L2270" s="2">
        <f>$I2270/$G2270</f>
        <v>0.28177037686239959</v>
      </c>
      <c r="M2270" s="2">
        <f>ABS($J2270)/$G2270</f>
        <v>0.22107800175285264</v>
      </c>
      <c r="N2270" s="2">
        <f t="shared" si="387"/>
        <v>15364.477230926588</v>
      </c>
      <c r="O2270" s="2">
        <f t="shared" si="388"/>
        <v>15626.9</v>
      </c>
      <c r="P2270" s="2">
        <f t="shared" si="389"/>
        <v>15364.477230926588</v>
      </c>
      <c r="Q2270" s="2">
        <f t="shared" si="390"/>
        <v>15500.512500000001</v>
      </c>
      <c r="R2270" s="2">
        <f t="shared" si="386"/>
        <v>15464.091740463293</v>
      </c>
      <c r="S2270" s="2">
        <f t="shared" si="395"/>
        <v>1</v>
      </c>
      <c r="T2270" s="2">
        <f t="shared" si="391"/>
        <v>35.649999999999636</v>
      </c>
      <c r="U2270" s="2">
        <f t="shared" si="392"/>
        <v>0.23108310889426659</v>
      </c>
      <c r="V2270" s="2">
        <f t="shared" si="393"/>
        <v>88.662500000000364</v>
      </c>
      <c r="W2270" s="2">
        <f t="shared" si="394"/>
        <v>0.57528784668940047</v>
      </c>
      <c r="X2270" t="str">
        <f>IF($T2271&gt;0, "up", "down")</f>
        <v>up</v>
      </c>
    </row>
    <row r="2271" spans="1:24" x14ac:dyDescent="0.2">
      <c r="A2271" s="1">
        <v>41844</v>
      </c>
      <c r="B2271" s="2">
        <v>15471.35</v>
      </c>
      <c r="C2271" s="2">
        <v>15559.1</v>
      </c>
      <c r="D2271" s="2">
        <v>15410.2</v>
      </c>
      <c r="E2271" s="2">
        <v>15534.35</v>
      </c>
      <c r="F2271" s="2">
        <f t="shared" si="385"/>
        <v>15493.75</v>
      </c>
      <c r="G2271" s="2">
        <f>$C2271-$D2271</f>
        <v>148.89999999999964</v>
      </c>
      <c r="H2271" s="2">
        <f>$C2271-MAX($B2271,$E2271)</f>
        <v>24.75</v>
      </c>
      <c r="I2271" s="2">
        <f>MIN($B2271,$E2271)-$D2271</f>
        <v>61.149999999999636</v>
      </c>
      <c r="J2271" s="2">
        <f>$E2271-$B2271</f>
        <v>63</v>
      </c>
      <c r="K2271" s="2">
        <f>$H2271/$G2271</f>
        <v>0.16621893888515824</v>
      </c>
      <c r="L2271" s="2">
        <f>$I2271/$G2271</f>
        <v>0.41067830758898444</v>
      </c>
      <c r="M2271" s="2">
        <f>ABS($J2271)/$G2271</f>
        <v>0.4231027535258573</v>
      </c>
      <c r="N2271" s="2">
        <f t="shared" si="387"/>
        <v>15432.494865463294</v>
      </c>
      <c r="O2271" s="2">
        <f t="shared" si="388"/>
        <v>15559.1</v>
      </c>
      <c r="P2271" s="2">
        <f t="shared" si="389"/>
        <v>15410.2</v>
      </c>
      <c r="Q2271" s="2">
        <f t="shared" si="390"/>
        <v>15493.75</v>
      </c>
      <c r="R2271" s="2">
        <f t="shared" si="386"/>
        <v>15473.886216365823</v>
      </c>
      <c r="S2271" s="2">
        <f t="shared" si="395"/>
        <v>1</v>
      </c>
      <c r="T2271" s="2">
        <f t="shared" si="391"/>
        <v>71.350000000000364</v>
      </c>
      <c r="U2271" s="2">
        <f t="shared" si="392"/>
        <v>0.46142404449330898</v>
      </c>
      <c r="V2271" s="2">
        <f t="shared" si="393"/>
        <v>-6.7625000000007276</v>
      </c>
      <c r="W2271" s="2">
        <f t="shared" si="394"/>
        <v>-4.3627589732924812E-2</v>
      </c>
      <c r="X2271" t="str">
        <f>IF($T2272&gt;0, "up", "down")</f>
        <v>down</v>
      </c>
    </row>
    <row r="2272" spans="1:24" x14ac:dyDescent="0.2">
      <c r="A2272" s="1">
        <v>41845</v>
      </c>
      <c r="B2272" s="2">
        <v>15494.85</v>
      </c>
      <c r="C2272" s="2">
        <v>15571.9</v>
      </c>
      <c r="D2272" s="2">
        <v>15272.45</v>
      </c>
      <c r="E2272" s="2">
        <v>15322.25</v>
      </c>
      <c r="F2272" s="2">
        <f t="shared" si="385"/>
        <v>15415.362499999999</v>
      </c>
      <c r="G2272" s="2">
        <f>$C2272-$D2272</f>
        <v>299.44999999999891</v>
      </c>
      <c r="H2272" s="2">
        <f>$C2272-MAX($B2272,$E2272)</f>
        <v>77.049999999999272</v>
      </c>
      <c r="I2272" s="2">
        <f>MIN($B2272,$E2272)-$D2272</f>
        <v>49.799999999999272</v>
      </c>
      <c r="J2272" s="2">
        <f>$E2272-$B2272</f>
        <v>-172.60000000000036</v>
      </c>
      <c r="K2272" s="2">
        <f>$H2272/$G2272</f>
        <v>0.25730505927533665</v>
      </c>
      <c r="L2272" s="2">
        <f>$I2272/$G2272</f>
        <v>0.16630489230255285</v>
      </c>
      <c r="M2272" s="2">
        <f>ABS($J2272)/$G2272</f>
        <v>0.5763900484221105</v>
      </c>
      <c r="N2272" s="2">
        <f t="shared" si="387"/>
        <v>15463.122432731647</v>
      </c>
      <c r="O2272" s="2">
        <f t="shared" si="388"/>
        <v>15571.9</v>
      </c>
      <c r="P2272" s="2">
        <f t="shared" si="389"/>
        <v>15272.45</v>
      </c>
      <c r="Q2272" s="2">
        <f t="shared" si="390"/>
        <v>15415.362499999999</v>
      </c>
      <c r="R2272" s="2">
        <f t="shared" si="386"/>
        <v>15430.708733182913</v>
      </c>
      <c r="S2272" s="2">
        <f t="shared" si="395"/>
        <v>0.67026057505455983</v>
      </c>
      <c r="T2272" s="2">
        <f t="shared" si="391"/>
        <v>-212.10000000000036</v>
      </c>
      <c r="U2272" s="2">
        <f t="shared" si="392"/>
        <v>-1.3653612800020622</v>
      </c>
      <c r="V2272" s="2">
        <f t="shared" si="393"/>
        <v>-78.387500000000728</v>
      </c>
      <c r="W2272" s="2">
        <f t="shared" si="394"/>
        <v>-0.50592981040742702</v>
      </c>
      <c r="X2272" t="str">
        <f>IF($T2273&gt;0, "up", "down")</f>
        <v>down</v>
      </c>
    </row>
    <row r="2273" spans="1:24" x14ac:dyDescent="0.2">
      <c r="A2273" s="1">
        <v>41848</v>
      </c>
      <c r="B2273" s="2">
        <v>15399.5</v>
      </c>
      <c r="C2273" s="2">
        <v>15403.9</v>
      </c>
      <c r="D2273" s="2">
        <v>15162.05</v>
      </c>
      <c r="E2273" s="2">
        <v>15212.15</v>
      </c>
      <c r="F2273" s="2">
        <f t="shared" si="385"/>
        <v>15294.4</v>
      </c>
      <c r="G2273" s="2">
        <f>$C2273-$D2273</f>
        <v>241.85000000000036</v>
      </c>
      <c r="H2273" s="2">
        <f>$C2273-MAX($B2273,$E2273)</f>
        <v>4.3999999999996362</v>
      </c>
      <c r="I2273" s="2">
        <f>MIN($B2273,$E2273)-$D2273</f>
        <v>50.100000000000364</v>
      </c>
      <c r="J2273" s="2">
        <f>$E2273-$B2273</f>
        <v>-187.35000000000036</v>
      </c>
      <c r="K2273" s="2">
        <f>$H2273/$G2273</f>
        <v>1.8193094893527516E-2</v>
      </c>
      <c r="L2273" s="2">
        <f>$I2273/$G2273</f>
        <v>0.20715319412859329</v>
      </c>
      <c r="M2273" s="2">
        <f>ABS($J2273)/$G2273</f>
        <v>0.77465371097787916</v>
      </c>
      <c r="N2273" s="2">
        <f t="shared" si="387"/>
        <v>15439.242466365824</v>
      </c>
      <c r="O2273" s="2">
        <f t="shared" si="388"/>
        <v>15439.242466365824</v>
      </c>
      <c r="P2273" s="2">
        <f t="shared" si="389"/>
        <v>15162.05</v>
      </c>
      <c r="Q2273" s="2">
        <f t="shared" si="390"/>
        <v>15294.4</v>
      </c>
      <c r="R2273" s="2">
        <f t="shared" si="386"/>
        <v>15333.733733182913</v>
      </c>
      <c r="S2273" s="2">
        <f t="shared" si="395"/>
        <v>0</v>
      </c>
      <c r="T2273" s="2">
        <f t="shared" si="391"/>
        <v>-110.10000000000036</v>
      </c>
      <c r="U2273" s="2">
        <f t="shared" si="392"/>
        <v>-0.71856287425149934</v>
      </c>
      <c r="V2273" s="2">
        <f t="shared" si="393"/>
        <v>-120.96249999999964</v>
      </c>
      <c r="W2273" s="2">
        <f t="shared" si="394"/>
        <v>-0.78468800198503041</v>
      </c>
      <c r="X2273" t="str">
        <f>IF($T2274&gt;0, "up", "down")</f>
        <v>up</v>
      </c>
    </row>
    <row r="2274" spans="1:24" x14ac:dyDescent="0.2">
      <c r="A2274" s="1">
        <v>41850</v>
      </c>
      <c r="B2274" s="2">
        <v>15256.2</v>
      </c>
      <c r="C2274" s="2">
        <v>15470.6</v>
      </c>
      <c r="D2274" s="2">
        <v>15184.65</v>
      </c>
      <c r="E2274" s="2">
        <v>15452.4</v>
      </c>
      <c r="F2274" s="2">
        <f t="shared" si="385"/>
        <v>15340.962500000001</v>
      </c>
      <c r="G2274" s="2">
        <f>$C2274-$D2274</f>
        <v>285.95000000000073</v>
      </c>
      <c r="H2274" s="2">
        <f>$C2274-MAX($B2274,$E2274)</f>
        <v>18.200000000000728</v>
      </c>
      <c r="I2274" s="2">
        <f>MIN($B2274,$E2274)-$D2274</f>
        <v>71.550000000001091</v>
      </c>
      <c r="J2274" s="2">
        <f>$E2274-$B2274</f>
        <v>196.19999999999891</v>
      </c>
      <c r="K2274" s="2">
        <f>$H2274/$G2274</f>
        <v>6.3647490820075828E-2</v>
      </c>
      <c r="L2274" s="2">
        <f>$I2274/$G2274</f>
        <v>0.25021856968001716</v>
      </c>
      <c r="M2274" s="2">
        <f>ABS($J2274)/$G2274</f>
        <v>0.68613393949990698</v>
      </c>
      <c r="N2274" s="2">
        <f t="shared" si="387"/>
        <v>15366.821233182913</v>
      </c>
      <c r="O2274" s="2">
        <f t="shared" si="388"/>
        <v>15470.6</v>
      </c>
      <c r="P2274" s="2">
        <f t="shared" si="389"/>
        <v>15184.65</v>
      </c>
      <c r="Q2274" s="2">
        <f t="shared" si="390"/>
        <v>15340.962500000001</v>
      </c>
      <c r="R2274" s="2">
        <f t="shared" si="386"/>
        <v>15340.758433295729</v>
      </c>
      <c r="S2274" s="2">
        <f t="shared" si="395"/>
        <v>5.0121838395454525E-2</v>
      </c>
      <c r="T2274" s="2">
        <f t="shared" si="391"/>
        <v>240.25</v>
      </c>
      <c r="U2274" s="2">
        <f t="shared" si="392"/>
        <v>1.5793296805514014</v>
      </c>
      <c r="V2274" s="2">
        <f t="shared" si="393"/>
        <v>46.562500000001819</v>
      </c>
      <c r="W2274" s="2">
        <f t="shared" si="394"/>
        <v>0.30444149492625944</v>
      </c>
      <c r="X2274" t="str">
        <f>IF($T2275&gt;0, "up", "down")</f>
        <v>down</v>
      </c>
    </row>
    <row r="2275" spans="1:24" x14ac:dyDescent="0.2">
      <c r="A2275" s="1">
        <v>41851</v>
      </c>
      <c r="B2275" s="2">
        <v>15447.9</v>
      </c>
      <c r="C2275" s="2">
        <v>15499.5</v>
      </c>
      <c r="D2275" s="2">
        <v>15233</v>
      </c>
      <c r="E2275" s="2">
        <v>15267.6</v>
      </c>
      <c r="F2275" s="2">
        <f t="shared" si="385"/>
        <v>15362</v>
      </c>
      <c r="G2275" s="2">
        <f>$C2275-$D2275</f>
        <v>266.5</v>
      </c>
      <c r="H2275" s="2">
        <f>$C2275-MAX($B2275,$E2275)</f>
        <v>51.600000000000364</v>
      </c>
      <c r="I2275" s="2">
        <f>MIN($B2275,$E2275)-$D2275</f>
        <v>34.600000000000364</v>
      </c>
      <c r="J2275" s="2">
        <f>$E2275-$B2275</f>
        <v>-180.29999999999927</v>
      </c>
      <c r="K2275" s="2">
        <f>$H2275/$G2275</f>
        <v>0.19362101313320962</v>
      </c>
      <c r="L2275" s="2">
        <f>$I2275/$G2275</f>
        <v>0.12983114446529218</v>
      </c>
      <c r="M2275" s="2">
        <f>ABS($J2275)/$G2275</f>
        <v>0.67654784240149823</v>
      </c>
      <c r="N2275" s="2">
        <f t="shared" si="387"/>
        <v>15353.891866591457</v>
      </c>
      <c r="O2275" s="2">
        <f t="shared" si="388"/>
        <v>15499.5</v>
      </c>
      <c r="P2275" s="2">
        <f t="shared" si="389"/>
        <v>15233</v>
      </c>
      <c r="Q2275" s="2">
        <f t="shared" si="390"/>
        <v>15362</v>
      </c>
      <c r="R2275" s="2">
        <f t="shared" si="386"/>
        <v>15362.097966647863</v>
      </c>
      <c r="S2275" s="2">
        <f t="shared" si="395"/>
        <v>0.20238124092266507</v>
      </c>
      <c r="T2275" s="2">
        <f t="shared" si="391"/>
        <v>-184.79999999999927</v>
      </c>
      <c r="U2275" s="2">
        <f t="shared" si="392"/>
        <v>-1.1959307292071089</v>
      </c>
      <c r="V2275" s="2">
        <f t="shared" si="393"/>
        <v>21.037499999998545</v>
      </c>
      <c r="W2275" s="2">
        <f t="shared" si="394"/>
        <v>0.13713285590782548</v>
      </c>
      <c r="X2275" t="str">
        <f>IF($T2276&gt;0, "up", "down")</f>
        <v>down</v>
      </c>
    </row>
    <row r="2276" spans="1:24" x14ac:dyDescent="0.2">
      <c r="A2276" s="1">
        <v>41852</v>
      </c>
      <c r="B2276" s="2">
        <v>15137.6</v>
      </c>
      <c r="C2276" s="2">
        <v>15417.25</v>
      </c>
      <c r="D2276" s="2">
        <v>15096.1</v>
      </c>
      <c r="E2276" s="2">
        <v>15127.8</v>
      </c>
      <c r="F2276" s="2">
        <f t="shared" si="385"/>
        <v>15194.6875</v>
      </c>
      <c r="G2276" s="2">
        <f>$C2276-$D2276</f>
        <v>321.14999999999964</v>
      </c>
      <c r="H2276" s="2">
        <f>$C2276-MAX($B2276,$E2276)</f>
        <v>279.64999999999964</v>
      </c>
      <c r="I2276" s="2">
        <f>MIN($B2276,$E2276)-$D2276</f>
        <v>31.699999999998909</v>
      </c>
      <c r="J2276" s="2">
        <f>$E2276-$B2276</f>
        <v>-9.8000000000010914</v>
      </c>
      <c r="K2276" s="2">
        <f>$H2276/$G2276</f>
        <v>0.87077689553168292</v>
      </c>
      <c r="L2276" s="2">
        <f>$I2276/$G2276</f>
        <v>9.8707768955313538E-2</v>
      </c>
      <c r="M2276" s="2">
        <f>ABS($J2276)/$G2276</f>
        <v>3.0515335513003589E-2</v>
      </c>
      <c r="N2276" s="2">
        <f t="shared" si="387"/>
        <v>15357.945933295729</v>
      </c>
      <c r="O2276" s="2">
        <f t="shared" si="388"/>
        <v>15417.25</v>
      </c>
      <c r="P2276" s="2">
        <f t="shared" si="389"/>
        <v>15096.1</v>
      </c>
      <c r="Q2276" s="2">
        <f t="shared" si="390"/>
        <v>15194.6875</v>
      </c>
      <c r="R2276" s="2">
        <f t="shared" si="386"/>
        <v>15266.495858323931</v>
      </c>
      <c r="S2276" s="2">
        <f t="shared" si="395"/>
        <v>0</v>
      </c>
      <c r="T2276" s="2">
        <f t="shared" si="391"/>
        <v>-139.80000000000109</v>
      </c>
      <c r="U2276" s="2">
        <f t="shared" si="392"/>
        <v>-0.91566454452566926</v>
      </c>
      <c r="V2276" s="2">
        <f t="shared" si="393"/>
        <v>-167.3125</v>
      </c>
      <c r="W2276" s="2">
        <f t="shared" si="394"/>
        <v>-1.0891322744434317</v>
      </c>
      <c r="X2276" t="str">
        <f>IF($T2277&gt;0, "up", "down")</f>
        <v>up</v>
      </c>
    </row>
    <row r="2277" spans="1:24" x14ac:dyDescent="0.2">
      <c r="A2277" s="1">
        <v>41855</v>
      </c>
      <c r="B2277" s="2">
        <v>15242.25</v>
      </c>
      <c r="C2277" s="2">
        <v>15326.15</v>
      </c>
      <c r="D2277" s="2">
        <v>15128.1</v>
      </c>
      <c r="E2277" s="2">
        <v>15242.35</v>
      </c>
      <c r="F2277" s="2">
        <f t="shared" si="385"/>
        <v>15234.7125</v>
      </c>
      <c r="G2277" s="2">
        <f>$C2277-$D2277</f>
        <v>198.04999999999927</v>
      </c>
      <c r="H2277" s="2">
        <f>$C2277-MAX($B2277,$E2277)</f>
        <v>83.799999999999272</v>
      </c>
      <c r="I2277" s="2">
        <f>MIN($B2277,$E2277)-$D2277</f>
        <v>114.14999999999964</v>
      </c>
      <c r="J2277" s="2">
        <f>$E2277-$B2277</f>
        <v>0.1000000000003638</v>
      </c>
      <c r="K2277" s="2">
        <f>$H2277/$G2277</f>
        <v>0.42312547336530965</v>
      </c>
      <c r="L2277" s="2">
        <f>$I2277/$G2277</f>
        <v>0.57636960363544587</v>
      </c>
      <c r="M2277" s="2">
        <f>ABS($J2277)/$G2277</f>
        <v>5.049229992444542E-4</v>
      </c>
      <c r="N2277" s="2">
        <f t="shared" si="387"/>
        <v>15276.316716647863</v>
      </c>
      <c r="O2277" s="2">
        <f t="shared" si="388"/>
        <v>15326.15</v>
      </c>
      <c r="P2277" s="2">
        <f t="shared" si="389"/>
        <v>15128.1</v>
      </c>
      <c r="Q2277" s="2">
        <f t="shared" si="390"/>
        <v>15234.7125</v>
      </c>
      <c r="R2277" s="2">
        <f t="shared" si="386"/>
        <v>15241.319804161965</v>
      </c>
      <c r="S2277" s="2">
        <f t="shared" si="395"/>
        <v>0</v>
      </c>
      <c r="T2277" s="2">
        <f t="shared" si="391"/>
        <v>114.55000000000109</v>
      </c>
      <c r="U2277" s="2">
        <f t="shared" si="392"/>
        <v>0.75721519322043584</v>
      </c>
      <c r="V2277" s="2">
        <f t="shared" si="393"/>
        <v>40.024999999999636</v>
      </c>
      <c r="W2277" s="2">
        <f t="shared" si="394"/>
        <v>0.26341443349854765</v>
      </c>
      <c r="X2277" t="str">
        <f>IF($T2278&gt;0, "up", "down")</f>
        <v>up</v>
      </c>
    </row>
    <row r="2278" spans="1:24" x14ac:dyDescent="0.2">
      <c r="A2278" s="1">
        <v>41856</v>
      </c>
      <c r="B2278" s="2">
        <v>15283.6</v>
      </c>
      <c r="C2278" s="2">
        <v>15343.5</v>
      </c>
      <c r="D2278" s="2">
        <v>15105.9</v>
      </c>
      <c r="E2278" s="2">
        <v>15293.25</v>
      </c>
      <c r="F2278" s="2">
        <f t="shared" si="385"/>
        <v>15256.5625</v>
      </c>
      <c r="G2278" s="2">
        <f>$C2278-$D2278</f>
        <v>237.60000000000036</v>
      </c>
      <c r="H2278" s="2">
        <f>$C2278-MAX($B2278,$E2278)</f>
        <v>50.25</v>
      </c>
      <c r="I2278" s="2">
        <f>MIN($B2278,$E2278)-$D2278</f>
        <v>177.70000000000073</v>
      </c>
      <c r="J2278" s="2">
        <f>$E2278-$B2278</f>
        <v>9.6499999999996362</v>
      </c>
      <c r="K2278" s="2">
        <f>$H2278/$G2278</f>
        <v>0.21148989898989867</v>
      </c>
      <c r="L2278" s="2">
        <f>$I2278/$G2278</f>
        <v>0.74789562289562483</v>
      </c>
      <c r="M2278" s="2">
        <f>ABS($J2278)/$G2278</f>
        <v>4.0614478114476521E-2</v>
      </c>
      <c r="N2278" s="2">
        <f t="shared" si="387"/>
        <v>15255.514608323931</v>
      </c>
      <c r="O2278" s="2">
        <f t="shared" si="388"/>
        <v>15343.5</v>
      </c>
      <c r="P2278" s="2">
        <f t="shared" si="389"/>
        <v>15105.9</v>
      </c>
      <c r="Q2278" s="2">
        <f t="shared" si="390"/>
        <v>15256.5625</v>
      </c>
      <c r="R2278" s="2">
        <f t="shared" si="386"/>
        <v>15240.369277080983</v>
      </c>
      <c r="S2278" s="2">
        <f t="shared" si="395"/>
        <v>0</v>
      </c>
      <c r="T2278" s="2">
        <f t="shared" si="391"/>
        <v>50.899999999999636</v>
      </c>
      <c r="U2278" s="2">
        <f t="shared" si="392"/>
        <v>0.33393800824675746</v>
      </c>
      <c r="V2278" s="2">
        <f t="shared" si="393"/>
        <v>21.850000000000364</v>
      </c>
      <c r="W2278" s="2">
        <f t="shared" si="394"/>
        <v>0.14342246366644834</v>
      </c>
      <c r="X2278" t="str">
        <f>IF($T2279&gt;0, "up", "down")</f>
        <v>down</v>
      </c>
    </row>
    <row r="2279" spans="1:24" x14ac:dyDescent="0.2">
      <c r="A2279" s="1">
        <v>41857</v>
      </c>
      <c r="B2279" s="2">
        <v>15209.05</v>
      </c>
      <c r="C2279" s="2">
        <v>15239.35</v>
      </c>
      <c r="D2279" s="2">
        <v>14983.5</v>
      </c>
      <c r="E2279" s="2">
        <v>15008.65</v>
      </c>
      <c r="F2279" s="2">
        <f t="shared" si="385"/>
        <v>15110.137500000001</v>
      </c>
      <c r="G2279" s="2">
        <f>$C2279-$D2279</f>
        <v>255.85000000000036</v>
      </c>
      <c r="H2279" s="2">
        <f>$C2279-MAX($B2279,$E2279)</f>
        <v>30.300000000001091</v>
      </c>
      <c r="I2279" s="2">
        <f>MIN($B2279,$E2279)-$D2279</f>
        <v>25.149999999999636</v>
      </c>
      <c r="J2279" s="2">
        <f>$E2279-$B2279</f>
        <v>-200.39999999999964</v>
      </c>
      <c r="K2279" s="2">
        <f>$H2279/$G2279</f>
        <v>0.11842876685558354</v>
      </c>
      <c r="L2279" s="2">
        <f>$I2279/$G2279</f>
        <v>9.8299785030289619E-2</v>
      </c>
      <c r="M2279" s="2">
        <f>ABS($J2279)/$G2279</f>
        <v>0.78327144811412686</v>
      </c>
      <c r="N2279" s="2">
        <f t="shared" si="387"/>
        <v>15256.038554161965</v>
      </c>
      <c r="O2279" s="2">
        <f t="shared" si="388"/>
        <v>15256.038554161965</v>
      </c>
      <c r="P2279" s="2">
        <f t="shared" si="389"/>
        <v>14983.5</v>
      </c>
      <c r="Q2279" s="2">
        <f t="shared" si="390"/>
        <v>15110.137500000001</v>
      </c>
      <c r="R2279" s="2">
        <f t="shared" si="386"/>
        <v>15151.428652080984</v>
      </c>
      <c r="S2279" s="2">
        <f t="shared" si="395"/>
        <v>0</v>
      </c>
      <c r="T2279" s="2">
        <f t="shared" si="391"/>
        <v>-284.60000000000036</v>
      </c>
      <c r="U2279" s="2">
        <f t="shared" si="392"/>
        <v>-1.8609517270691343</v>
      </c>
      <c r="V2279" s="2">
        <f t="shared" si="393"/>
        <v>-146.42499999999927</v>
      </c>
      <c r="W2279" s="2">
        <f t="shared" si="394"/>
        <v>-0.95975092685524188</v>
      </c>
      <c r="X2279" t="str">
        <f>IF($T2280&gt;0, "up", "down")</f>
        <v>down</v>
      </c>
    </row>
    <row r="2280" spans="1:24" x14ac:dyDescent="0.2">
      <c r="A2280" s="1">
        <v>41858</v>
      </c>
      <c r="B2280" s="2">
        <v>15004.85</v>
      </c>
      <c r="C2280" s="2">
        <v>15135.1</v>
      </c>
      <c r="D2280" s="2">
        <v>14956.85</v>
      </c>
      <c r="E2280" s="2">
        <v>14986.85</v>
      </c>
      <c r="F2280" s="2">
        <f t="shared" si="385"/>
        <v>15020.9125</v>
      </c>
      <c r="G2280" s="2">
        <f>$C2280-$D2280</f>
        <v>178.25</v>
      </c>
      <c r="H2280" s="2">
        <f>$C2280-MAX($B2280,$E2280)</f>
        <v>130.25</v>
      </c>
      <c r="I2280" s="2">
        <f>MIN($B2280,$E2280)-$D2280</f>
        <v>30</v>
      </c>
      <c r="J2280" s="2">
        <f>$E2280-$B2280</f>
        <v>-18</v>
      </c>
      <c r="K2280" s="2">
        <f>$H2280/$G2280</f>
        <v>0.73071528751753156</v>
      </c>
      <c r="L2280" s="2">
        <f>$I2280/$G2280</f>
        <v>0.16830294530154277</v>
      </c>
      <c r="M2280" s="2">
        <f>ABS($J2280)/$G2280</f>
        <v>0.10098176718092566</v>
      </c>
      <c r="N2280" s="2">
        <f t="shared" si="387"/>
        <v>15183.088027080983</v>
      </c>
      <c r="O2280" s="2">
        <f t="shared" si="388"/>
        <v>15183.088027080983</v>
      </c>
      <c r="P2280" s="2">
        <f t="shared" si="389"/>
        <v>14956.85</v>
      </c>
      <c r="Q2280" s="2">
        <f t="shared" si="390"/>
        <v>15020.9125</v>
      </c>
      <c r="R2280" s="2">
        <f t="shared" si="386"/>
        <v>15085.984638540491</v>
      </c>
      <c r="S2280" s="2">
        <f t="shared" si="395"/>
        <v>0</v>
      </c>
      <c r="T2280" s="2">
        <f t="shared" si="391"/>
        <v>-21.799999999999272</v>
      </c>
      <c r="U2280" s="2">
        <f t="shared" si="392"/>
        <v>-0.14524957274637806</v>
      </c>
      <c r="V2280" s="2">
        <f t="shared" si="393"/>
        <v>-89.225000000000364</v>
      </c>
      <c r="W2280" s="2">
        <f t="shared" si="394"/>
        <v>-0.59049760467103862</v>
      </c>
      <c r="X2280" t="str">
        <f>IF($T2281&gt;0, "up", "down")</f>
        <v>down</v>
      </c>
    </row>
    <row r="2281" spans="1:24" x14ac:dyDescent="0.2">
      <c r="A2281" s="1">
        <v>41859</v>
      </c>
      <c r="B2281" s="2">
        <v>14831.75</v>
      </c>
      <c r="C2281" s="2">
        <v>14858.95</v>
      </c>
      <c r="D2281" s="2">
        <v>14709.1</v>
      </c>
      <c r="E2281" s="2">
        <v>14765.75</v>
      </c>
      <c r="F2281" s="2">
        <f t="shared" si="385"/>
        <v>14791.387500000001</v>
      </c>
      <c r="G2281" s="2">
        <f>$C2281-$D2281</f>
        <v>149.85000000000036</v>
      </c>
      <c r="H2281" s="2">
        <f>$C2281-MAX($B2281,$E2281)</f>
        <v>27.200000000000728</v>
      </c>
      <c r="I2281" s="2">
        <f>MIN($B2281,$E2281)-$D2281</f>
        <v>56.649999999999636</v>
      </c>
      <c r="J2281" s="2">
        <f>$E2281-$B2281</f>
        <v>-66</v>
      </c>
      <c r="K2281" s="2">
        <f>$H2281/$G2281</f>
        <v>0.18151484818151925</v>
      </c>
      <c r="L2281" s="2">
        <f>$I2281/$G2281</f>
        <v>0.37804471137804135</v>
      </c>
      <c r="M2281" s="2">
        <f>ABS($J2281)/$G2281</f>
        <v>0.4404404404404394</v>
      </c>
      <c r="N2281" s="2">
        <f t="shared" si="387"/>
        <v>15102.000263540493</v>
      </c>
      <c r="O2281" s="2">
        <f t="shared" si="388"/>
        <v>15102.000263540493</v>
      </c>
      <c r="P2281" s="2">
        <f t="shared" si="389"/>
        <v>14709.1</v>
      </c>
      <c r="Q2281" s="2">
        <f t="shared" si="390"/>
        <v>14791.387500000001</v>
      </c>
      <c r="R2281" s="2">
        <f t="shared" si="386"/>
        <v>14926.122006770245</v>
      </c>
      <c r="S2281" s="2">
        <f t="shared" si="395"/>
        <v>0</v>
      </c>
      <c r="T2281" s="2">
        <f t="shared" si="391"/>
        <v>-221.10000000000036</v>
      </c>
      <c r="U2281" s="2">
        <f t="shared" si="392"/>
        <v>-1.4752933404951698</v>
      </c>
      <c r="V2281" s="2">
        <f t="shared" si="393"/>
        <v>-229.52499999999964</v>
      </c>
      <c r="W2281" s="2">
        <f t="shared" si="394"/>
        <v>-1.5280363293508277</v>
      </c>
      <c r="X2281" t="str">
        <f>IF($T2282&gt;0, "up", "down")</f>
        <v>up</v>
      </c>
    </row>
    <row r="2282" spans="1:24" x14ac:dyDescent="0.2">
      <c r="A2282" s="1">
        <v>41862</v>
      </c>
      <c r="B2282" s="2">
        <v>14858.75</v>
      </c>
      <c r="C2282" s="2">
        <v>14896.9</v>
      </c>
      <c r="D2282" s="2">
        <v>14807</v>
      </c>
      <c r="E2282" s="2">
        <v>14846.8</v>
      </c>
      <c r="F2282" s="2">
        <f t="shared" si="385"/>
        <v>14852.362499999999</v>
      </c>
      <c r="G2282" s="2">
        <f>$C2282-$D2282</f>
        <v>89.899999999999636</v>
      </c>
      <c r="H2282" s="2">
        <f>$C2282-MAX($B2282,$E2282)</f>
        <v>38.149999999999636</v>
      </c>
      <c r="I2282" s="2">
        <f>MIN($B2282,$E2282)-$D2282</f>
        <v>39.799999999999272</v>
      </c>
      <c r="J2282" s="2">
        <f>$E2282-$B2282</f>
        <v>-11.950000000000728</v>
      </c>
      <c r="K2282" s="2">
        <f>$H2282/$G2282</f>
        <v>0.4243604004449365</v>
      </c>
      <c r="L2282" s="2">
        <f>$I2282/$G2282</f>
        <v>0.44271412680755767</v>
      </c>
      <c r="M2282" s="2">
        <f>ABS($J2282)/$G2282</f>
        <v>0.13292547274750585</v>
      </c>
      <c r="N2282" s="2">
        <f t="shared" si="387"/>
        <v>14946.693881770247</v>
      </c>
      <c r="O2282" s="2">
        <f t="shared" si="388"/>
        <v>14946.693881770247</v>
      </c>
      <c r="P2282" s="2">
        <f t="shared" si="389"/>
        <v>14807</v>
      </c>
      <c r="Q2282" s="2">
        <f t="shared" si="390"/>
        <v>14852.362499999999</v>
      </c>
      <c r="R2282" s="2">
        <f t="shared" si="386"/>
        <v>14888.187565885124</v>
      </c>
      <c r="S2282" s="2">
        <f t="shared" si="395"/>
        <v>0</v>
      </c>
      <c r="T2282" s="2">
        <f t="shared" si="391"/>
        <v>81.049999999999272</v>
      </c>
      <c r="U2282" s="2">
        <f t="shared" si="392"/>
        <v>0.54890540609179528</v>
      </c>
      <c r="V2282" s="2">
        <f t="shared" si="393"/>
        <v>60.974999999998545</v>
      </c>
      <c r="W2282" s="2">
        <f t="shared" si="394"/>
        <v>0.41223313228727554</v>
      </c>
      <c r="X2282" t="str">
        <f>IF($T2283&gt;0, "up", "down")</f>
        <v>up</v>
      </c>
    </row>
    <row r="2283" spans="1:24" x14ac:dyDescent="0.2">
      <c r="A2283" s="1">
        <v>41863</v>
      </c>
      <c r="B2283" s="2">
        <v>14943.8</v>
      </c>
      <c r="C2283" s="2">
        <v>15078.1</v>
      </c>
      <c r="D2283" s="2">
        <v>14850.15</v>
      </c>
      <c r="E2283" s="2">
        <v>15056.7</v>
      </c>
      <c r="F2283" s="2">
        <f t="shared" si="385"/>
        <v>14982.1875</v>
      </c>
      <c r="G2283" s="2">
        <f>$C2283-$D2283</f>
        <v>227.95000000000073</v>
      </c>
      <c r="H2283" s="2">
        <f>$C2283-MAX($B2283,$E2283)</f>
        <v>21.399999999999636</v>
      </c>
      <c r="I2283" s="2">
        <f>MIN($B2283,$E2283)-$D2283</f>
        <v>93.649999999999636</v>
      </c>
      <c r="J2283" s="2">
        <f>$E2283-$B2283</f>
        <v>112.90000000000146</v>
      </c>
      <c r="K2283" s="2">
        <f>$H2283/$G2283</f>
        <v>9.3880236894053823E-2</v>
      </c>
      <c r="L2283" s="2">
        <f>$I2283/$G2283</f>
        <v>0.41083570958543247</v>
      </c>
      <c r="M2283" s="2">
        <f>ABS($J2283)/$G2283</f>
        <v>0.49528405352051369</v>
      </c>
      <c r="N2283" s="2">
        <f t="shared" si="387"/>
        <v>14899.528190885123</v>
      </c>
      <c r="O2283" s="2">
        <f t="shared" si="388"/>
        <v>15078.1</v>
      </c>
      <c r="P2283" s="2">
        <f t="shared" si="389"/>
        <v>14850.15</v>
      </c>
      <c r="Q2283" s="2">
        <f t="shared" si="390"/>
        <v>14982.1875</v>
      </c>
      <c r="R2283" s="2">
        <f t="shared" si="386"/>
        <v>14952.491422721281</v>
      </c>
      <c r="S2283" s="2">
        <f t="shared" si="395"/>
        <v>0.24427743315233488</v>
      </c>
      <c r="T2283" s="2">
        <f t="shared" si="391"/>
        <v>209.90000000000146</v>
      </c>
      <c r="U2283" s="2">
        <f t="shared" si="392"/>
        <v>1.4137726648166709</v>
      </c>
      <c r="V2283" s="2">
        <f t="shared" si="393"/>
        <v>129.82500000000073</v>
      </c>
      <c r="W2283" s="2">
        <f t="shared" si="394"/>
        <v>0.87410336234387453</v>
      </c>
      <c r="X2283" t="str">
        <f>IF($T2284&gt;0, "up", "down")</f>
        <v>down</v>
      </c>
    </row>
    <row r="2284" spans="1:24" x14ac:dyDescent="0.2">
      <c r="A2284" s="1">
        <v>41864</v>
      </c>
      <c r="B2284" s="2">
        <v>15007.25</v>
      </c>
      <c r="C2284" s="2">
        <v>15078.35</v>
      </c>
      <c r="D2284" s="2">
        <v>14843.8</v>
      </c>
      <c r="E2284" s="2">
        <v>14910.9</v>
      </c>
      <c r="F2284" s="2">
        <f t="shared" si="385"/>
        <v>14960.074999999999</v>
      </c>
      <c r="G2284" s="2">
        <f>$C2284-$D2284</f>
        <v>234.55000000000109</v>
      </c>
      <c r="H2284" s="2">
        <f>$C2284-MAX($B2284,$E2284)</f>
        <v>71.100000000000364</v>
      </c>
      <c r="I2284" s="2">
        <f>MIN($B2284,$E2284)-$D2284</f>
        <v>67.100000000000364</v>
      </c>
      <c r="J2284" s="2">
        <f>$E2284-$B2284</f>
        <v>-96.350000000000364</v>
      </c>
      <c r="K2284" s="2">
        <f>$H2284/$G2284</f>
        <v>0.30313366020038385</v>
      </c>
      <c r="L2284" s="2">
        <f>$I2284/$G2284</f>
        <v>0.28607972713707119</v>
      </c>
      <c r="M2284" s="2">
        <f>ABS($J2284)/$G2284</f>
        <v>0.41078661266254496</v>
      </c>
      <c r="N2284" s="2">
        <f t="shared" si="387"/>
        <v>14940.857845442562</v>
      </c>
      <c r="O2284" s="2">
        <f t="shared" si="388"/>
        <v>15078.35</v>
      </c>
      <c r="P2284" s="2">
        <f t="shared" si="389"/>
        <v>14843.8</v>
      </c>
      <c r="Q2284" s="2">
        <f t="shared" si="390"/>
        <v>14960.074999999999</v>
      </c>
      <c r="R2284" s="2">
        <f t="shared" si="386"/>
        <v>14955.770711360641</v>
      </c>
      <c r="S2284" s="2">
        <f t="shared" si="395"/>
        <v>0.34167919963745425</v>
      </c>
      <c r="T2284" s="2">
        <f t="shared" si="391"/>
        <v>-145.80000000000109</v>
      </c>
      <c r="U2284" s="2">
        <f t="shared" si="392"/>
        <v>-0.96833967602463422</v>
      </c>
      <c r="V2284" s="2">
        <f t="shared" si="393"/>
        <v>-22.112500000001091</v>
      </c>
      <c r="W2284" s="2">
        <f t="shared" si="394"/>
        <v>-0.14759193208602608</v>
      </c>
      <c r="X2284" t="str">
        <f>IF($T2285&gt;0, "up", "down")</f>
        <v>up</v>
      </c>
    </row>
    <row r="2285" spans="1:24" x14ac:dyDescent="0.2">
      <c r="A2285" s="1">
        <v>41865</v>
      </c>
      <c r="B2285" s="2">
        <v>14954.2</v>
      </c>
      <c r="C2285" s="2">
        <v>15144.75</v>
      </c>
      <c r="D2285" s="2">
        <v>14940.3</v>
      </c>
      <c r="E2285" s="2">
        <v>15089.65</v>
      </c>
      <c r="F2285" s="2">
        <f t="shared" si="385"/>
        <v>15032.225</v>
      </c>
      <c r="G2285" s="2">
        <f>$C2285-$D2285</f>
        <v>204.45000000000073</v>
      </c>
      <c r="H2285" s="2">
        <f>$C2285-MAX($B2285,$E2285)</f>
        <v>55.100000000000364</v>
      </c>
      <c r="I2285" s="2">
        <f>MIN($B2285,$E2285)-$D2285</f>
        <v>13.900000000001455</v>
      </c>
      <c r="J2285" s="2">
        <f>$E2285-$B2285</f>
        <v>135.44999999999891</v>
      </c>
      <c r="K2285" s="2">
        <f>$H2285/$G2285</f>
        <v>0.26950354609929161</v>
      </c>
      <c r="L2285" s="2">
        <f>$I2285/$G2285</f>
        <v>6.7987282954274419E-2</v>
      </c>
      <c r="M2285" s="2">
        <f>ABS($J2285)/$G2285</f>
        <v>0.66250917094643402</v>
      </c>
      <c r="N2285" s="2">
        <f t="shared" si="387"/>
        <v>14950.466422721282</v>
      </c>
      <c r="O2285" s="2">
        <f t="shared" si="388"/>
        <v>15144.75</v>
      </c>
      <c r="P2285" s="2">
        <f t="shared" si="389"/>
        <v>14940.3</v>
      </c>
      <c r="Q2285" s="2">
        <f t="shared" si="390"/>
        <v>15032.225</v>
      </c>
      <c r="R2285" s="2">
        <f t="shared" si="386"/>
        <v>15016.93535568032</v>
      </c>
      <c r="S2285" s="2">
        <f t="shared" si="395"/>
        <v>1</v>
      </c>
      <c r="T2285" s="2">
        <f t="shared" si="391"/>
        <v>178.75</v>
      </c>
      <c r="U2285" s="2">
        <f t="shared" si="392"/>
        <v>1.1987874642040386</v>
      </c>
      <c r="V2285" s="2">
        <f t="shared" si="393"/>
        <v>72.150000000001455</v>
      </c>
      <c r="W2285" s="2">
        <f t="shared" si="394"/>
        <v>0.48228367839065955</v>
      </c>
      <c r="X2285" t="str">
        <f>IF($T2286&gt;0, "up", "down")</f>
        <v>up</v>
      </c>
    </row>
    <row r="2286" spans="1:24" x14ac:dyDescent="0.2">
      <c r="A2286" s="1">
        <v>41869</v>
      </c>
      <c r="B2286" s="2">
        <v>15099.7</v>
      </c>
      <c r="C2286" s="2">
        <v>15465.05</v>
      </c>
      <c r="D2286" s="2">
        <v>15068.35</v>
      </c>
      <c r="E2286" s="2">
        <v>15439.75</v>
      </c>
      <c r="F2286" s="2">
        <f t="shared" si="385"/>
        <v>15268.2125</v>
      </c>
      <c r="G2286" s="2">
        <f>$C2286-$D2286</f>
        <v>396.69999999999891</v>
      </c>
      <c r="H2286" s="2">
        <f>$C2286-MAX($B2286,$E2286)</f>
        <v>25.299999999999272</v>
      </c>
      <c r="I2286" s="2">
        <f>MIN($B2286,$E2286)-$D2286</f>
        <v>31.350000000000364</v>
      </c>
      <c r="J2286" s="2">
        <f>$E2286-$B2286</f>
        <v>340.04999999999927</v>
      </c>
      <c r="K2286" s="2">
        <f>$H2286/$G2286</f>
        <v>6.3776153264429897E-2</v>
      </c>
      <c r="L2286" s="2">
        <f>$I2286/$G2286</f>
        <v>7.9026972523318501E-2</v>
      </c>
      <c r="M2286" s="2">
        <f>ABS($J2286)/$G2286</f>
        <v>0.85719687421225155</v>
      </c>
      <c r="N2286" s="2">
        <f t="shared" si="387"/>
        <v>14991.345711360642</v>
      </c>
      <c r="O2286" s="2">
        <f t="shared" si="388"/>
        <v>15465.05</v>
      </c>
      <c r="P2286" s="2">
        <f t="shared" si="389"/>
        <v>14991.345711360642</v>
      </c>
      <c r="Q2286" s="2">
        <f t="shared" si="390"/>
        <v>15268.2125</v>
      </c>
      <c r="R2286" s="2">
        <f t="shared" si="386"/>
        <v>15178.988480680322</v>
      </c>
      <c r="S2286" s="2">
        <f t="shared" si="395"/>
        <v>1</v>
      </c>
      <c r="T2286" s="2">
        <f t="shared" si="391"/>
        <v>350.10000000000036</v>
      </c>
      <c r="U2286" s="2">
        <f t="shared" si="392"/>
        <v>2.3201333364259633</v>
      </c>
      <c r="V2286" s="2">
        <f t="shared" si="393"/>
        <v>235.98749999999927</v>
      </c>
      <c r="W2286" s="2">
        <f t="shared" si="394"/>
        <v>1.5698773800950909</v>
      </c>
      <c r="X2286" t="str">
        <f>IF($T2287&gt;0, "up", "down")</f>
        <v>up</v>
      </c>
    </row>
    <row r="2287" spans="1:24" x14ac:dyDescent="0.2">
      <c r="A2287" s="1">
        <v>41870</v>
      </c>
      <c r="B2287" s="2">
        <v>15507.05</v>
      </c>
      <c r="C2287" s="2">
        <v>15624.35</v>
      </c>
      <c r="D2287" s="2">
        <v>15469.85</v>
      </c>
      <c r="E2287" s="2">
        <v>15524.65</v>
      </c>
      <c r="F2287" s="2">
        <f t="shared" si="385"/>
        <v>15531.475</v>
      </c>
      <c r="G2287" s="2">
        <f>$C2287-$D2287</f>
        <v>154.5</v>
      </c>
      <c r="H2287" s="2">
        <f>$C2287-MAX($B2287,$E2287)</f>
        <v>99.700000000000728</v>
      </c>
      <c r="I2287" s="2">
        <f>MIN($B2287,$E2287)-$D2287</f>
        <v>37.199999999998909</v>
      </c>
      <c r="J2287" s="2">
        <f>$E2287-$B2287</f>
        <v>17.600000000000364</v>
      </c>
      <c r="K2287" s="2">
        <f>$H2287/$G2287</f>
        <v>0.64530744336570045</v>
      </c>
      <c r="L2287" s="2">
        <f>$I2287/$G2287</f>
        <v>0.24077669902911916</v>
      </c>
      <c r="M2287" s="2">
        <f>ABS($J2287)/$G2287</f>
        <v>0.11391585760518035</v>
      </c>
      <c r="N2287" s="2">
        <f t="shared" si="387"/>
        <v>15129.779105680322</v>
      </c>
      <c r="O2287" s="2">
        <f t="shared" si="388"/>
        <v>15624.35</v>
      </c>
      <c r="P2287" s="2">
        <f t="shared" si="389"/>
        <v>15129.779105680322</v>
      </c>
      <c r="Q2287" s="2">
        <f t="shared" si="390"/>
        <v>15531.475</v>
      </c>
      <c r="R2287" s="2">
        <f t="shared" si="386"/>
        <v>15353.84580284016</v>
      </c>
      <c r="S2287" s="2">
        <f t="shared" si="395"/>
        <v>1</v>
      </c>
      <c r="T2287" s="2">
        <f t="shared" si="391"/>
        <v>84.899999999999636</v>
      </c>
      <c r="U2287" s="2">
        <f t="shared" si="392"/>
        <v>0.54987936980844665</v>
      </c>
      <c r="V2287" s="2">
        <f t="shared" si="393"/>
        <v>263.26250000000073</v>
      </c>
      <c r="W2287" s="2">
        <f t="shared" si="394"/>
        <v>1.7242522659414172</v>
      </c>
      <c r="X2287" t="str">
        <f>IF($T2288&gt;0, "up", "down")</f>
        <v>down</v>
      </c>
    </row>
    <row r="2288" spans="1:24" x14ac:dyDescent="0.2">
      <c r="A2288" s="1">
        <v>41871</v>
      </c>
      <c r="B2288" s="2">
        <v>15566.75</v>
      </c>
      <c r="C2288" s="2">
        <v>15566.75</v>
      </c>
      <c r="D2288" s="2">
        <v>15448.9</v>
      </c>
      <c r="E2288" s="2">
        <v>15481.7</v>
      </c>
      <c r="F2288" s="2">
        <f t="shared" si="385"/>
        <v>15516.025000000001</v>
      </c>
      <c r="G2288" s="2">
        <f>$C2288-$D2288</f>
        <v>117.85000000000036</v>
      </c>
      <c r="H2288" s="2">
        <f>$C2288-MAX($B2288,$E2288)</f>
        <v>0</v>
      </c>
      <c r="I2288" s="2">
        <f>MIN($B2288,$E2288)-$D2288</f>
        <v>32.800000000001091</v>
      </c>
      <c r="J2288" s="2">
        <f>$E2288-$B2288</f>
        <v>-85.049999999999272</v>
      </c>
      <c r="K2288" s="2">
        <f>$H2288/$G2288</f>
        <v>0</v>
      </c>
      <c r="L2288" s="2">
        <f>$I2288/$G2288</f>
        <v>0.27831989817565539</v>
      </c>
      <c r="M2288" s="2">
        <f>ABS($J2288)/$G2288</f>
        <v>0.72168010182434461</v>
      </c>
      <c r="N2288" s="2">
        <f t="shared" si="387"/>
        <v>15330.627052840162</v>
      </c>
      <c r="O2288" s="2">
        <f t="shared" si="388"/>
        <v>15566.75</v>
      </c>
      <c r="P2288" s="2">
        <f t="shared" si="389"/>
        <v>15330.627052840162</v>
      </c>
      <c r="Q2288" s="2">
        <f t="shared" si="390"/>
        <v>15516.025000000001</v>
      </c>
      <c r="R2288" s="2">
        <f t="shared" si="386"/>
        <v>15436.007276420081</v>
      </c>
      <c r="S2288" s="2">
        <f t="shared" si="395"/>
        <v>1</v>
      </c>
      <c r="T2288" s="2">
        <f t="shared" si="391"/>
        <v>-42.949999999998909</v>
      </c>
      <c r="U2288" s="2">
        <f t="shared" si="392"/>
        <v>-0.27665680063640025</v>
      </c>
      <c r="V2288" s="2">
        <f t="shared" si="393"/>
        <v>-15.449999999998909</v>
      </c>
      <c r="W2288" s="2">
        <f t="shared" si="394"/>
        <v>-9.9475420074390281E-2</v>
      </c>
      <c r="X2288" t="str">
        <f>IF($T2289&gt;0, "up", "down")</f>
        <v>up</v>
      </c>
    </row>
    <row r="2289" spans="1:24" x14ac:dyDescent="0.2">
      <c r="A2289" s="1">
        <v>41872</v>
      </c>
      <c r="B2289" s="2">
        <v>15475.5</v>
      </c>
      <c r="C2289" s="2">
        <v>15721.95</v>
      </c>
      <c r="D2289" s="2">
        <v>15462.5</v>
      </c>
      <c r="E2289" s="2">
        <v>15662.2</v>
      </c>
      <c r="F2289" s="2">
        <f t="shared" si="385"/>
        <v>15580.537499999999</v>
      </c>
      <c r="G2289" s="2">
        <f>$C2289-$D2289</f>
        <v>259.45000000000073</v>
      </c>
      <c r="H2289" s="2">
        <f>$C2289-MAX($B2289,$E2289)</f>
        <v>59.75</v>
      </c>
      <c r="I2289" s="2">
        <f>MIN($B2289,$E2289)-$D2289</f>
        <v>13</v>
      </c>
      <c r="J2289" s="2">
        <f>$E2289-$B2289</f>
        <v>186.70000000000073</v>
      </c>
      <c r="K2289" s="2">
        <f>$H2289/$G2289</f>
        <v>0.230294854499903</v>
      </c>
      <c r="L2289" s="2">
        <f>$I2289/$G2289</f>
        <v>5.0105993447677639E-2</v>
      </c>
      <c r="M2289" s="2">
        <f>ABS($J2289)/$G2289</f>
        <v>0.71959915205241931</v>
      </c>
      <c r="N2289" s="2">
        <f t="shared" si="387"/>
        <v>15423.326026420082</v>
      </c>
      <c r="O2289" s="2">
        <f t="shared" si="388"/>
        <v>15721.95</v>
      </c>
      <c r="P2289" s="2">
        <f t="shared" si="389"/>
        <v>15423.326026420082</v>
      </c>
      <c r="Q2289" s="2">
        <f t="shared" si="390"/>
        <v>15580.537499999999</v>
      </c>
      <c r="R2289" s="2">
        <f t="shared" si="386"/>
        <v>15537.284888210041</v>
      </c>
      <c r="S2289" s="2">
        <f t="shared" si="395"/>
        <v>1</v>
      </c>
      <c r="T2289" s="2">
        <f t="shared" si="391"/>
        <v>180.5</v>
      </c>
      <c r="U2289" s="2">
        <f t="shared" si="392"/>
        <v>1.1658926345297997</v>
      </c>
      <c r="V2289" s="2">
        <f t="shared" si="393"/>
        <v>64.51249999999709</v>
      </c>
      <c r="W2289" s="2">
        <f t="shared" si="394"/>
        <v>0.41577981473990328</v>
      </c>
      <c r="X2289" t="str">
        <f>IF($T2290&gt;0, "up", "down")</f>
        <v>up</v>
      </c>
    </row>
    <row r="2290" spans="1:24" x14ac:dyDescent="0.2">
      <c r="A2290" s="1">
        <v>41873</v>
      </c>
      <c r="B2290" s="2">
        <v>15699.05</v>
      </c>
      <c r="C2290" s="2">
        <v>15865.3</v>
      </c>
      <c r="D2290" s="2">
        <v>15696.3</v>
      </c>
      <c r="E2290" s="2">
        <v>15819.15</v>
      </c>
      <c r="F2290" s="2">
        <f t="shared" si="385"/>
        <v>15769.949999999999</v>
      </c>
      <c r="G2290" s="2">
        <f>$C2290-$D2290</f>
        <v>169</v>
      </c>
      <c r="H2290" s="2">
        <f>$C2290-MAX($B2290,$E2290)</f>
        <v>46.149999999999636</v>
      </c>
      <c r="I2290" s="2">
        <f>MIN($B2290,$E2290)-$D2290</f>
        <v>2.75</v>
      </c>
      <c r="J2290" s="2">
        <f>$E2290-$B2290</f>
        <v>120.10000000000036</v>
      </c>
      <c r="K2290" s="2">
        <f>$H2290/$G2290</f>
        <v>0.27307692307692094</v>
      </c>
      <c r="L2290" s="2">
        <f>$I2290/$G2290</f>
        <v>1.6272189349112426E-2</v>
      </c>
      <c r="M2290" s="2">
        <f>ABS($J2290)/$G2290</f>
        <v>0.71065088757396666</v>
      </c>
      <c r="N2290" s="2">
        <f t="shared" si="387"/>
        <v>15501.931763210039</v>
      </c>
      <c r="O2290" s="2">
        <f t="shared" si="388"/>
        <v>15865.3</v>
      </c>
      <c r="P2290" s="2">
        <f t="shared" si="389"/>
        <v>15501.931763210039</v>
      </c>
      <c r="Q2290" s="2">
        <f t="shared" si="390"/>
        <v>15769.949999999999</v>
      </c>
      <c r="R2290" s="2">
        <f t="shared" si="386"/>
        <v>15659.778381605018</v>
      </c>
      <c r="S2290" s="2">
        <f t="shared" si="395"/>
        <v>1</v>
      </c>
      <c r="T2290" s="2">
        <f t="shared" si="391"/>
        <v>156.94999999999891</v>
      </c>
      <c r="U2290" s="2">
        <f t="shared" si="392"/>
        <v>1.0020942140950755</v>
      </c>
      <c r="V2290" s="2">
        <f t="shared" si="393"/>
        <v>189.41250000000036</v>
      </c>
      <c r="W2290" s="2">
        <f t="shared" si="394"/>
        <v>1.2156993941961269</v>
      </c>
      <c r="X2290" t="str">
        <f>IF($T2291&gt;0, "up", "down")</f>
        <v>down</v>
      </c>
    </row>
    <row r="2291" spans="1:24" x14ac:dyDescent="0.2">
      <c r="A2291" s="1">
        <v>41876</v>
      </c>
      <c r="B2291" s="2">
        <v>15817.55</v>
      </c>
      <c r="C2291" s="2">
        <v>15973.35</v>
      </c>
      <c r="D2291" s="2">
        <v>15625.45</v>
      </c>
      <c r="E2291" s="2">
        <v>15669</v>
      </c>
      <c r="F2291" s="2">
        <f t="shared" si="385"/>
        <v>15771.337500000001</v>
      </c>
      <c r="G2291" s="2">
        <f>$C2291-$D2291</f>
        <v>347.89999999999964</v>
      </c>
      <c r="H2291" s="2">
        <f>$C2291-MAX($B2291,$E2291)</f>
        <v>155.80000000000109</v>
      </c>
      <c r="I2291" s="2">
        <f>MIN($B2291,$E2291)-$D2291</f>
        <v>43.549999999999272</v>
      </c>
      <c r="J2291" s="2">
        <f>$E2291-$B2291</f>
        <v>-148.54999999999927</v>
      </c>
      <c r="K2291" s="2">
        <f>$H2291/$G2291</f>
        <v>0.44782983615981964</v>
      </c>
      <c r="L2291" s="2">
        <f>$I2291/$G2291</f>
        <v>0.12517964932451658</v>
      </c>
      <c r="M2291" s="2">
        <f>ABS($J2291)/$G2291</f>
        <v>0.42699051451566378</v>
      </c>
      <c r="N2291" s="2">
        <f t="shared" si="387"/>
        <v>15635.94088160502</v>
      </c>
      <c r="O2291" s="2">
        <f t="shared" si="388"/>
        <v>15973.35</v>
      </c>
      <c r="P2291" s="2">
        <f t="shared" si="389"/>
        <v>15625.45</v>
      </c>
      <c r="Q2291" s="2">
        <f t="shared" si="390"/>
        <v>15771.337500000001</v>
      </c>
      <c r="R2291" s="2">
        <f t="shared" si="386"/>
        <v>15751.519595401254</v>
      </c>
      <c r="S2291" s="2">
        <f t="shared" si="395"/>
        <v>1</v>
      </c>
      <c r="T2291" s="2">
        <f t="shared" si="391"/>
        <v>-150.14999999999964</v>
      </c>
      <c r="U2291" s="2">
        <f t="shared" si="392"/>
        <v>-0.94916604242326319</v>
      </c>
      <c r="V2291" s="2">
        <f t="shared" si="393"/>
        <v>1.3875000000025466</v>
      </c>
      <c r="W2291" s="2">
        <f t="shared" si="394"/>
        <v>8.7983791958918482E-3</v>
      </c>
      <c r="X2291" t="str">
        <f>IF($T2292&gt;0, "up", "down")</f>
        <v>down</v>
      </c>
    </row>
    <row r="2292" spans="1:24" x14ac:dyDescent="0.2">
      <c r="A2292" s="1">
        <v>41877</v>
      </c>
      <c r="B2292" s="2">
        <v>15530.65</v>
      </c>
      <c r="C2292" s="2">
        <v>15674.55</v>
      </c>
      <c r="D2292" s="2">
        <v>15503.4</v>
      </c>
      <c r="E2292" s="2">
        <v>15624.1</v>
      </c>
      <c r="F2292" s="2">
        <f t="shared" si="385"/>
        <v>15583.174999999999</v>
      </c>
      <c r="G2292" s="2">
        <f>$C2292-$D2292</f>
        <v>171.14999999999964</v>
      </c>
      <c r="H2292" s="2">
        <f>$C2292-MAX($B2292,$E2292)</f>
        <v>50.449999999998909</v>
      </c>
      <c r="I2292" s="2">
        <f>MIN($B2292,$E2292)-$D2292</f>
        <v>27.25</v>
      </c>
      <c r="J2292" s="2">
        <f>$E2292-$B2292</f>
        <v>93.450000000000728</v>
      </c>
      <c r="K2292" s="2">
        <f>$H2292/$G2292</f>
        <v>0.29477066900379206</v>
      </c>
      <c r="L2292" s="2">
        <f>$I2292/$G2292</f>
        <v>0.15921706105755221</v>
      </c>
      <c r="M2292" s="2">
        <f>ABS($J2292)/$G2292</f>
        <v>0.5460122699386557</v>
      </c>
      <c r="N2292" s="2">
        <f t="shared" si="387"/>
        <v>15703.639190802511</v>
      </c>
      <c r="O2292" s="2">
        <f t="shared" si="388"/>
        <v>15703.639190802511</v>
      </c>
      <c r="P2292" s="2">
        <f t="shared" si="389"/>
        <v>15503.4</v>
      </c>
      <c r="Q2292" s="2">
        <f t="shared" si="390"/>
        <v>15583.174999999999</v>
      </c>
      <c r="R2292" s="2">
        <f t="shared" si="386"/>
        <v>15623.463345401255</v>
      </c>
      <c r="S2292" s="2">
        <f t="shared" si="395"/>
        <v>0.59413232924309067</v>
      </c>
      <c r="T2292" s="2">
        <f t="shared" si="391"/>
        <v>-44.899999999999636</v>
      </c>
      <c r="U2292" s="2">
        <f t="shared" si="392"/>
        <v>-0.28655306656455187</v>
      </c>
      <c r="V2292" s="2">
        <f t="shared" si="393"/>
        <v>-188.16250000000218</v>
      </c>
      <c r="W2292" s="2">
        <f t="shared" si="394"/>
        <v>-1.1930662190191681</v>
      </c>
      <c r="X2292" t="str">
        <f>IF($T2293&gt;0, "up", "down")</f>
        <v>up</v>
      </c>
    </row>
    <row r="2293" spans="1:24" x14ac:dyDescent="0.2">
      <c r="A2293" s="1">
        <v>41878</v>
      </c>
      <c r="B2293" s="2">
        <v>15745.6</v>
      </c>
      <c r="C2293" s="2">
        <v>15758.85</v>
      </c>
      <c r="D2293" s="2">
        <v>15669.05</v>
      </c>
      <c r="E2293" s="2">
        <v>15717.65</v>
      </c>
      <c r="F2293" s="2">
        <f t="shared" si="385"/>
        <v>15722.7875</v>
      </c>
      <c r="G2293" s="2">
        <f>$C2293-$D2293</f>
        <v>89.800000000001091</v>
      </c>
      <c r="H2293" s="2">
        <f>$C2293-MAX($B2293,$E2293)</f>
        <v>13.25</v>
      </c>
      <c r="I2293" s="2">
        <f>MIN($B2293,$E2293)-$D2293</f>
        <v>48.600000000000364</v>
      </c>
      <c r="J2293" s="2">
        <f>$E2293-$B2293</f>
        <v>-27.950000000000728</v>
      </c>
      <c r="K2293" s="2">
        <f>$H2293/$G2293</f>
        <v>0.14755011135857282</v>
      </c>
      <c r="L2293" s="2">
        <f>$I2293/$G2293</f>
        <v>0.54120267260578814</v>
      </c>
      <c r="M2293" s="2">
        <f>ABS($J2293)/$G2293</f>
        <v>0.31124721603563904</v>
      </c>
      <c r="N2293" s="2">
        <f t="shared" si="387"/>
        <v>15643.407095401255</v>
      </c>
      <c r="O2293" s="2">
        <f t="shared" si="388"/>
        <v>15758.85</v>
      </c>
      <c r="P2293" s="2">
        <f t="shared" si="389"/>
        <v>15643.407095401255</v>
      </c>
      <c r="Q2293" s="2">
        <f t="shared" si="390"/>
        <v>15722.7875</v>
      </c>
      <c r="R2293" s="2">
        <f t="shared" si="386"/>
        <v>15692.112922700628</v>
      </c>
      <c r="S2293" s="2">
        <f t="shared" si="395"/>
        <v>0.72270285482919627</v>
      </c>
      <c r="T2293" s="2">
        <f t="shared" si="391"/>
        <v>93.549999999999272</v>
      </c>
      <c r="U2293" s="2">
        <f t="shared" si="392"/>
        <v>0.59875448825851896</v>
      </c>
      <c r="V2293" s="2">
        <f t="shared" si="393"/>
        <v>139.61250000000109</v>
      </c>
      <c r="W2293" s="2">
        <f t="shared" si="394"/>
        <v>0.89591819382122773</v>
      </c>
      <c r="X2293" t="str">
        <f>IF($T2294&gt;0, "up", "down")</f>
        <v>up</v>
      </c>
    </row>
    <row r="2294" spans="1:24" x14ac:dyDescent="0.2">
      <c r="A2294" s="1">
        <v>41879</v>
      </c>
      <c r="B2294" s="2">
        <v>15758.05</v>
      </c>
      <c r="C2294" s="2">
        <v>15794.6</v>
      </c>
      <c r="D2294" s="2">
        <v>15688.15</v>
      </c>
      <c r="E2294" s="2">
        <v>15740.4</v>
      </c>
      <c r="F2294" s="2">
        <f t="shared" si="385"/>
        <v>15745.300000000001</v>
      </c>
      <c r="G2294" s="2">
        <f>$C2294-$D2294</f>
        <v>106.45000000000073</v>
      </c>
      <c r="H2294" s="2">
        <f>$C2294-MAX($B2294,$E2294)</f>
        <v>36.550000000001091</v>
      </c>
      <c r="I2294" s="2">
        <f>MIN($B2294,$E2294)-$D2294</f>
        <v>52.25</v>
      </c>
      <c r="J2294" s="2">
        <f>$E2294-$B2294</f>
        <v>-17.649999999999636</v>
      </c>
      <c r="K2294" s="2">
        <f>$H2294/$G2294</f>
        <v>0.34335368717708636</v>
      </c>
      <c r="L2294" s="2">
        <f>$I2294/$G2294</f>
        <v>0.49084077031469836</v>
      </c>
      <c r="M2294" s="2">
        <f>ABS($J2294)/$G2294</f>
        <v>0.16580554250821528</v>
      </c>
      <c r="N2294" s="2">
        <f t="shared" si="387"/>
        <v>15683.097297700628</v>
      </c>
      <c r="O2294" s="2">
        <f t="shared" si="388"/>
        <v>15794.6</v>
      </c>
      <c r="P2294" s="2">
        <f t="shared" si="389"/>
        <v>15683.097297700628</v>
      </c>
      <c r="Q2294" s="2">
        <f t="shared" si="390"/>
        <v>15745.300000000001</v>
      </c>
      <c r="R2294" s="2">
        <f t="shared" si="386"/>
        <v>15726.523648850314</v>
      </c>
      <c r="S2294" s="2">
        <f t="shared" si="395"/>
        <v>0.80480494664696078</v>
      </c>
      <c r="T2294" s="2">
        <f t="shared" si="391"/>
        <v>22.75</v>
      </c>
      <c r="U2294" s="2">
        <f t="shared" si="392"/>
        <v>0.14474173938215953</v>
      </c>
      <c r="V2294" s="2">
        <f t="shared" si="393"/>
        <v>22.512500000000728</v>
      </c>
      <c r="W2294" s="2">
        <f t="shared" si="394"/>
        <v>0.14318389789342842</v>
      </c>
      <c r="X2294" t="str">
        <f>IF($T2295&gt;0, "up", "down")</f>
        <v>up</v>
      </c>
    </row>
    <row r="2295" spans="1:24" x14ac:dyDescent="0.2">
      <c r="A2295" s="1">
        <v>41883</v>
      </c>
      <c r="B2295" s="2">
        <v>15790.25</v>
      </c>
      <c r="C2295" s="2">
        <v>16060.2</v>
      </c>
      <c r="D2295" s="2">
        <v>15790.25</v>
      </c>
      <c r="E2295" s="2">
        <v>16012.8</v>
      </c>
      <c r="F2295" s="2">
        <f t="shared" si="385"/>
        <v>15913.375</v>
      </c>
      <c r="G2295" s="2">
        <f>$C2295-$D2295</f>
        <v>269.95000000000073</v>
      </c>
      <c r="H2295" s="2">
        <f>$C2295-MAX($B2295,$E2295)</f>
        <v>47.400000000001455</v>
      </c>
      <c r="I2295" s="2">
        <f>MIN($B2295,$E2295)-$D2295</f>
        <v>0</v>
      </c>
      <c r="J2295" s="2">
        <f>$E2295-$B2295</f>
        <v>222.54999999999927</v>
      </c>
      <c r="K2295" s="2">
        <f>$H2295/$G2295</f>
        <v>0.17558807186516512</v>
      </c>
      <c r="L2295" s="2">
        <f>$I2295/$G2295</f>
        <v>0</v>
      </c>
      <c r="M2295" s="2">
        <f>ABS($J2295)/$G2295</f>
        <v>0.82441192813483488</v>
      </c>
      <c r="N2295" s="2">
        <f t="shared" si="387"/>
        <v>15714.198648850313</v>
      </c>
      <c r="O2295" s="2">
        <f t="shared" si="388"/>
        <v>16060.2</v>
      </c>
      <c r="P2295" s="2">
        <f t="shared" si="389"/>
        <v>15714.198648850313</v>
      </c>
      <c r="Q2295" s="2">
        <f t="shared" si="390"/>
        <v>15913.375</v>
      </c>
      <c r="R2295" s="2">
        <f t="shared" si="386"/>
        <v>15850.493074425158</v>
      </c>
      <c r="S2295" s="2">
        <f t="shared" si="395"/>
        <v>1</v>
      </c>
      <c r="T2295" s="2">
        <f t="shared" si="391"/>
        <v>272.39999999999964</v>
      </c>
      <c r="U2295" s="2">
        <f t="shared" si="392"/>
        <v>1.7305786384081705</v>
      </c>
      <c r="V2295" s="2">
        <f t="shared" si="393"/>
        <v>168.07499999999891</v>
      </c>
      <c r="W2295" s="2">
        <f t="shared" si="394"/>
        <v>1.0674614011800276</v>
      </c>
      <c r="X2295" t="str">
        <f>IF($T2296&gt;0, "up", "down")</f>
        <v>up</v>
      </c>
    </row>
    <row r="2296" spans="1:24" x14ac:dyDescent="0.2">
      <c r="A2296" s="1">
        <v>41884</v>
      </c>
      <c r="B2296" s="2">
        <v>16049.75</v>
      </c>
      <c r="C2296" s="2">
        <v>16170.85</v>
      </c>
      <c r="D2296" s="2">
        <v>16047.3</v>
      </c>
      <c r="E2296" s="2">
        <v>16130.55</v>
      </c>
      <c r="F2296" s="2">
        <f t="shared" si="385"/>
        <v>16099.612499999999</v>
      </c>
      <c r="G2296" s="2">
        <f>$C2296-$D2296</f>
        <v>123.55000000000109</v>
      </c>
      <c r="H2296" s="2">
        <f>$C2296-MAX($B2296,$E2296)</f>
        <v>40.300000000001091</v>
      </c>
      <c r="I2296" s="2">
        <f>MIN($B2296,$E2296)-$D2296</f>
        <v>2.4500000000007276</v>
      </c>
      <c r="J2296" s="2">
        <f>$E2296-$B2296</f>
        <v>80.799999999999272</v>
      </c>
      <c r="K2296" s="2">
        <f>$H2296/$G2296</f>
        <v>0.32618373128288736</v>
      </c>
      <c r="L2296" s="2">
        <f>$I2296/$G2296</f>
        <v>1.9830028328617612E-2</v>
      </c>
      <c r="M2296" s="2">
        <f>ABS($J2296)/$G2296</f>
        <v>0.65398624038849507</v>
      </c>
      <c r="N2296" s="2">
        <f t="shared" si="387"/>
        <v>15813.786824425157</v>
      </c>
      <c r="O2296" s="2">
        <f t="shared" si="388"/>
        <v>16170.85</v>
      </c>
      <c r="P2296" s="2">
        <f t="shared" si="389"/>
        <v>15813.786824425157</v>
      </c>
      <c r="Q2296" s="2">
        <f t="shared" si="390"/>
        <v>16099.612499999999</v>
      </c>
      <c r="R2296" s="2">
        <f t="shared" si="386"/>
        <v>15974.509037212578</v>
      </c>
      <c r="S2296" s="2">
        <f t="shared" si="395"/>
        <v>1</v>
      </c>
      <c r="T2296" s="2">
        <f t="shared" si="391"/>
        <v>117.75</v>
      </c>
      <c r="U2296" s="2">
        <f t="shared" si="392"/>
        <v>0.73534922062350128</v>
      </c>
      <c r="V2296" s="2">
        <f t="shared" si="393"/>
        <v>186.23749999999927</v>
      </c>
      <c r="W2296" s="2">
        <f t="shared" si="394"/>
        <v>1.1703205636767768</v>
      </c>
      <c r="X2296" t="str">
        <f>IF($T2297&gt;0, "up", "down")</f>
        <v>down</v>
      </c>
    </row>
    <row r="2297" spans="1:24" x14ac:dyDescent="0.2">
      <c r="A2297" s="1">
        <v>41885</v>
      </c>
      <c r="B2297" s="2">
        <v>16208.55</v>
      </c>
      <c r="C2297" s="2">
        <v>16208.55</v>
      </c>
      <c r="D2297" s="2">
        <v>16048.1</v>
      </c>
      <c r="E2297" s="2">
        <v>16110</v>
      </c>
      <c r="F2297" s="2">
        <f t="shared" si="385"/>
        <v>16143.8</v>
      </c>
      <c r="G2297" s="2">
        <f>$C2297-$D2297</f>
        <v>160.44999999999891</v>
      </c>
      <c r="H2297" s="2">
        <f>$C2297-MAX($B2297,$E2297)</f>
        <v>0</v>
      </c>
      <c r="I2297" s="2">
        <f>MIN($B2297,$E2297)-$D2297</f>
        <v>61.899999999999636</v>
      </c>
      <c r="J2297" s="2">
        <f>$E2297-$B2297</f>
        <v>-98.549999999999272</v>
      </c>
      <c r="K2297" s="2">
        <f>$H2297/$G2297</f>
        <v>0</v>
      </c>
      <c r="L2297" s="2">
        <f>$I2297/$G2297</f>
        <v>0.38578996572140889</v>
      </c>
      <c r="M2297" s="2">
        <f>ABS($J2297)/$G2297</f>
        <v>0.61421003427859111</v>
      </c>
      <c r="N2297" s="2">
        <f t="shared" si="387"/>
        <v>15956.699662212577</v>
      </c>
      <c r="O2297" s="2">
        <f t="shared" si="388"/>
        <v>16208.55</v>
      </c>
      <c r="P2297" s="2">
        <f t="shared" si="389"/>
        <v>15956.699662212577</v>
      </c>
      <c r="Q2297" s="2">
        <f t="shared" si="390"/>
        <v>16143.8</v>
      </c>
      <c r="R2297" s="2">
        <f t="shared" si="386"/>
        <v>16066.437331106288</v>
      </c>
      <c r="S2297" s="2">
        <f t="shared" si="395"/>
        <v>1</v>
      </c>
      <c r="T2297" s="2">
        <f t="shared" si="391"/>
        <v>-20.549999999999272</v>
      </c>
      <c r="U2297" s="2">
        <f t="shared" si="392"/>
        <v>-0.12739801184708069</v>
      </c>
      <c r="V2297" s="2">
        <f t="shared" si="393"/>
        <v>44.1875</v>
      </c>
      <c r="W2297" s="2">
        <f t="shared" si="394"/>
        <v>0.27446312760633212</v>
      </c>
      <c r="X2297" t="str">
        <f>IF($T2298&gt;0, "up", "down")</f>
        <v>down</v>
      </c>
    </row>
    <row r="2298" spans="1:24" x14ac:dyDescent="0.2">
      <c r="A2298" s="1">
        <v>41886</v>
      </c>
      <c r="B2298" s="2">
        <v>16102.9</v>
      </c>
      <c r="C2298" s="2">
        <v>16114.75</v>
      </c>
      <c r="D2298" s="2">
        <v>15926.65</v>
      </c>
      <c r="E2298" s="2">
        <v>16033.55</v>
      </c>
      <c r="F2298" s="2">
        <f t="shared" si="385"/>
        <v>16044.462500000001</v>
      </c>
      <c r="G2298" s="2">
        <f>$C2298-$D2298</f>
        <v>188.10000000000036</v>
      </c>
      <c r="H2298" s="2">
        <f>$C2298-MAX($B2298,$E2298)</f>
        <v>11.850000000000364</v>
      </c>
      <c r="I2298" s="2">
        <f>MIN($B2298,$E2298)-$D2298</f>
        <v>106.89999999999964</v>
      </c>
      <c r="J2298" s="2">
        <f>$E2298-$B2298</f>
        <v>-69.350000000000364</v>
      </c>
      <c r="K2298" s="2">
        <f>$H2298/$G2298</f>
        <v>6.299840510367008E-2</v>
      </c>
      <c r="L2298" s="2">
        <f>$I2298/$G2298</f>
        <v>0.56831472620946</v>
      </c>
      <c r="M2298" s="2">
        <f>ABS($J2298)/$G2298</f>
        <v>0.3686868686868699</v>
      </c>
      <c r="N2298" s="2">
        <f t="shared" si="387"/>
        <v>16050.249831106288</v>
      </c>
      <c r="O2298" s="2">
        <f t="shared" si="388"/>
        <v>16114.75</v>
      </c>
      <c r="P2298" s="2">
        <f t="shared" si="389"/>
        <v>15926.65</v>
      </c>
      <c r="Q2298" s="2">
        <f t="shared" si="390"/>
        <v>16044.462500000001</v>
      </c>
      <c r="R2298" s="2">
        <f t="shared" si="386"/>
        <v>16034.028082776573</v>
      </c>
      <c r="S2298" s="2">
        <f t="shared" si="395"/>
        <v>0.90465447546971811</v>
      </c>
      <c r="T2298" s="2">
        <f t="shared" si="391"/>
        <v>-76.450000000000728</v>
      </c>
      <c r="U2298" s="2">
        <f t="shared" si="392"/>
        <v>-0.47454996896338131</v>
      </c>
      <c r="V2298" s="2">
        <f t="shared" si="393"/>
        <v>-99.337499999997817</v>
      </c>
      <c r="W2298" s="2">
        <f t="shared" si="394"/>
        <v>-0.61532910467174906</v>
      </c>
      <c r="X2298" t="str">
        <f>IF($T2299&gt;0, "up", "down")</f>
        <v>down</v>
      </c>
    </row>
    <row r="2299" spans="1:24" x14ac:dyDescent="0.2">
      <c r="A2299" s="1">
        <v>41887</v>
      </c>
      <c r="B2299" s="2">
        <v>16030.45</v>
      </c>
      <c r="C2299" s="2">
        <v>16111</v>
      </c>
      <c r="D2299" s="2">
        <v>15891.75</v>
      </c>
      <c r="E2299" s="2">
        <v>15982.5</v>
      </c>
      <c r="F2299" s="2">
        <f t="shared" si="385"/>
        <v>16003.924999999999</v>
      </c>
      <c r="G2299" s="2">
        <f>$C2299-$D2299</f>
        <v>219.25</v>
      </c>
      <c r="H2299" s="2">
        <f>$C2299-MAX($B2299,$E2299)</f>
        <v>80.549999999999272</v>
      </c>
      <c r="I2299" s="2">
        <f>MIN($B2299,$E2299)-$D2299</f>
        <v>90.75</v>
      </c>
      <c r="J2299" s="2">
        <f>$E2299-$B2299</f>
        <v>-47.950000000000728</v>
      </c>
      <c r="K2299" s="2">
        <f>$H2299/$G2299</f>
        <v>0.36738882554161584</v>
      </c>
      <c r="L2299" s="2">
        <f>$I2299/$G2299</f>
        <v>0.41391106043329534</v>
      </c>
      <c r="M2299" s="2">
        <f>ABS($J2299)/$G2299</f>
        <v>0.21870011402508885</v>
      </c>
      <c r="N2299" s="2">
        <f t="shared" si="387"/>
        <v>16047.356165553145</v>
      </c>
      <c r="O2299" s="2">
        <f t="shared" si="388"/>
        <v>16111</v>
      </c>
      <c r="P2299" s="2">
        <f t="shared" si="389"/>
        <v>15891.75</v>
      </c>
      <c r="Q2299" s="2">
        <f t="shared" si="390"/>
        <v>16003.924999999999</v>
      </c>
      <c r="R2299" s="2">
        <f t="shared" si="386"/>
        <v>16013.507791388285</v>
      </c>
      <c r="S2299" s="2">
        <f t="shared" si="395"/>
        <v>0.75489257954120825</v>
      </c>
      <c r="T2299" s="2">
        <f t="shared" si="391"/>
        <v>-51.049999999999272</v>
      </c>
      <c r="U2299" s="2">
        <f t="shared" si="392"/>
        <v>-0.31839486576584269</v>
      </c>
      <c r="V2299" s="2">
        <f t="shared" si="393"/>
        <v>-40.537500000002183</v>
      </c>
      <c r="W2299" s="2">
        <f t="shared" si="394"/>
        <v>-0.25265726414956047</v>
      </c>
      <c r="X2299" t="str">
        <f>IF($T2300&gt;0, "up", "down")</f>
        <v>up</v>
      </c>
    </row>
    <row r="2300" spans="1:24" x14ac:dyDescent="0.2">
      <c r="A2300" s="1">
        <v>41890</v>
      </c>
      <c r="B2300" s="2">
        <v>16084.2</v>
      </c>
      <c r="C2300" s="2">
        <v>16222.55</v>
      </c>
      <c r="D2300" s="2">
        <v>16049.25</v>
      </c>
      <c r="E2300" s="2">
        <v>16206.7</v>
      </c>
      <c r="F2300" s="2">
        <f t="shared" si="385"/>
        <v>16140.674999999999</v>
      </c>
      <c r="G2300" s="2">
        <f>$C2300-$D2300</f>
        <v>173.29999999999927</v>
      </c>
      <c r="H2300" s="2">
        <f>$C2300-MAX($B2300,$E2300)</f>
        <v>15.849999999998545</v>
      </c>
      <c r="I2300" s="2">
        <f>MIN($B2300,$E2300)-$D2300</f>
        <v>34.950000000000728</v>
      </c>
      <c r="J2300" s="2">
        <f>$E2300-$B2300</f>
        <v>122.5</v>
      </c>
      <c r="K2300" s="2">
        <f>$H2300/$G2300</f>
        <v>9.1459896133863891E-2</v>
      </c>
      <c r="L2300" s="2">
        <f>$I2300/$G2300</f>
        <v>0.20167339873053014</v>
      </c>
      <c r="M2300" s="2">
        <f>ABS($J2300)/$G2300</f>
        <v>0.70686670513560601</v>
      </c>
      <c r="N2300" s="2">
        <f t="shared" si="387"/>
        <v>16025.640582776572</v>
      </c>
      <c r="O2300" s="2">
        <f t="shared" si="388"/>
        <v>16222.55</v>
      </c>
      <c r="P2300" s="2">
        <f t="shared" si="389"/>
        <v>16025.640582776572</v>
      </c>
      <c r="Q2300" s="2">
        <f t="shared" si="390"/>
        <v>16140.674999999999</v>
      </c>
      <c r="R2300" s="2">
        <f t="shared" si="386"/>
        <v>16103.626541388287</v>
      </c>
      <c r="S2300" s="2">
        <f t="shared" si="395"/>
        <v>1</v>
      </c>
      <c r="T2300" s="2">
        <f t="shared" si="391"/>
        <v>224.20000000000073</v>
      </c>
      <c r="U2300" s="2">
        <f t="shared" si="392"/>
        <v>1.4027842953230141</v>
      </c>
      <c r="V2300" s="2">
        <f t="shared" si="393"/>
        <v>136.75</v>
      </c>
      <c r="W2300" s="2">
        <f t="shared" si="394"/>
        <v>0.85447788589361684</v>
      </c>
      <c r="X2300" t="str">
        <f>IF($T2301&gt;0, "up", "down")</f>
        <v>down</v>
      </c>
    </row>
    <row r="2301" spans="1:24" x14ac:dyDescent="0.2">
      <c r="A2301" s="1">
        <v>41891</v>
      </c>
      <c r="B2301" s="2">
        <v>16171.8</v>
      </c>
      <c r="C2301" s="2">
        <v>16199.1</v>
      </c>
      <c r="D2301" s="2">
        <v>16085.7</v>
      </c>
      <c r="E2301" s="2">
        <v>16156.75</v>
      </c>
      <c r="F2301" s="2">
        <f t="shared" si="385"/>
        <v>16153.337500000001</v>
      </c>
      <c r="G2301" s="2">
        <f>$C2301-$D2301</f>
        <v>113.39999999999964</v>
      </c>
      <c r="H2301" s="2">
        <f>$C2301-MAX($B2301,$E2301)</f>
        <v>27.300000000001091</v>
      </c>
      <c r="I2301" s="2">
        <f>MIN($B2301,$E2301)-$D2301</f>
        <v>71.049999999999272</v>
      </c>
      <c r="J2301" s="2">
        <f>$E2301-$B2301</f>
        <v>-15.049999999999272</v>
      </c>
      <c r="K2301" s="2">
        <f>$H2301/$G2301</f>
        <v>0.24074074074075114</v>
      </c>
      <c r="L2301" s="2">
        <f>$I2301/$G2301</f>
        <v>0.62654320987653878</v>
      </c>
      <c r="M2301" s="2">
        <f>ABS($J2301)/$G2301</f>
        <v>0.13271604938271006</v>
      </c>
      <c r="N2301" s="2">
        <f t="shared" si="387"/>
        <v>16083.157791388287</v>
      </c>
      <c r="O2301" s="2">
        <f t="shared" si="388"/>
        <v>16199.1</v>
      </c>
      <c r="P2301" s="2">
        <f t="shared" si="389"/>
        <v>16083.157791388287</v>
      </c>
      <c r="Q2301" s="2">
        <f t="shared" si="390"/>
        <v>16153.337500000001</v>
      </c>
      <c r="R2301" s="2">
        <f t="shared" si="386"/>
        <v>16129.688270694143</v>
      </c>
      <c r="S2301" s="2">
        <f t="shared" si="395"/>
        <v>1</v>
      </c>
      <c r="T2301" s="2">
        <f t="shared" si="391"/>
        <v>-49.950000000000728</v>
      </c>
      <c r="U2301" s="2">
        <f t="shared" si="392"/>
        <v>-0.3082058654753943</v>
      </c>
      <c r="V2301" s="2">
        <f t="shared" si="393"/>
        <v>12.662500000002183</v>
      </c>
      <c r="W2301" s="2">
        <f t="shared" si="394"/>
        <v>7.8450870239331269E-2</v>
      </c>
      <c r="X2301" t="str">
        <f>IF($T2302&gt;0, "up", "down")</f>
        <v>down</v>
      </c>
    </row>
    <row r="2302" spans="1:24" x14ac:dyDescent="0.2">
      <c r="A2302" s="1">
        <v>41892</v>
      </c>
      <c r="B2302" s="2">
        <v>16173.5</v>
      </c>
      <c r="C2302" s="2">
        <v>16190.5</v>
      </c>
      <c r="D2302" s="2">
        <v>16053.9</v>
      </c>
      <c r="E2302" s="2">
        <v>16151.75</v>
      </c>
      <c r="F2302" s="2">
        <f t="shared" si="385"/>
        <v>16142.4125</v>
      </c>
      <c r="G2302" s="2">
        <f>$C2302-$D2302</f>
        <v>136.60000000000036</v>
      </c>
      <c r="H2302" s="2">
        <f>$C2302-MAX($B2302,$E2302)</f>
        <v>17</v>
      </c>
      <c r="I2302" s="2">
        <f>MIN($B2302,$E2302)-$D2302</f>
        <v>97.850000000000364</v>
      </c>
      <c r="J2302" s="2">
        <f>$E2302-$B2302</f>
        <v>-21.75</v>
      </c>
      <c r="K2302" s="2">
        <f>$H2302/$G2302</f>
        <v>0.12445095168374784</v>
      </c>
      <c r="L2302" s="2">
        <f>$I2302/$G2302</f>
        <v>0.71632503660322189</v>
      </c>
      <c r="M2302" s="2">
        <f>ABS($J2302)/$G2302</f>
        <v>0.15922401171303033</v>
      </c>
      <c r="N2302" s="2">
        <f t="shared" si="387"/>
        <v>16118.247645694144</v>
      </c>
      <c r="O2302" s="2">
        <f t="shared" si="388"/>
        <v>16190.5</v>
      </c>
      <c r="P2302" s="2">
        <f t="shared" si="389"/>
        <v>16053.9</v>
      </c>
      <c r="Q2302" s="2">
        <f t="shared" si="390"/>
        <v>16142.4125</v>
      </c>
      <c r="R2302" s="2">
        <f t="shared" si="386"/>
        <v>16126.265036423536</v>
      </c>
      <c r="S2302" s="2">
        <f t="shared" si="395"/>
        <v>0.9705352027202846</v>
      </c>
      <c r="T2302" s="2">
        <f t="shared" si="391"/>
        <v>-5</v>
      </c>
      <c r="U2302" s="2">
        <f t="shared" si="392"/>
        <v>-3.0946817893450107E-2</v>
      </c>
      <c r="V2302" s="2">
        <f t="shared" si="393"/>
        <v>-10.925000000001091</v>
      </c>
      <c r="W2302" s="2">
        <f t="shared" si="394"/>
        <v>-6.7633082017886953E-2</v>
      </c>
      <c r="X2302" t="str">
        <f>IF($T2303&gt;0, "up", "down")</f>
        <v>up</v>
      </c>
    </row>
    <row r="2303" spans="1:24" x14ac:dyDescent="0.2">
      <c r="A2303" s="1">
        <v>41893</v>
      </c>
      <c r="B2303" s="2">
        <v>16197.3</v>
      </c>
      <c r="C2303" s="2">
        <v>16309.7</v>
      </c>
      <c r="D2303" s="2">
        <v>16166.85</v>
      </c>
      <c r="E2303" s="2">
        <v>16204.15</v>
      </c>
      <c r="F2303" s="2">
        <f t="shared" si="385"/>
        <v>16219.5</v>
      </c>
      <c r="G2303" s="2">
        <f>$C2303-$D2303</f>
        <v>142.85000000000036</v>
      </c>
      <c r="H2303" s="2">
        <f>$C2303-MAX($B2303,$E2303)</f>
        <v>105.55000000000109</v>
      </c>
      <c r="I2303" s="2">
        <f>MIN($B2303,$E2303)-$D2303</f>
        <v>30.449999999998909</v>
      </c>
      <c r="J2303" s="2">
        <f>$E2303-$B2303</f>
        <v>6.8500000000003638</v>
      </c>
      <c r="K2303" s="2">
        <f>$H2303/$G2303</f>
        <v>0.73888694434722313</v>
      </c>
      <c r="L2303" s="2">
        <f>$I2303/$G2303</f>
        <v>0.21316065803289347</v>
      </c>
      <c r="M2303" s="2">
        <f>ABS($J2303)/$G2303</f>
        <v>4.7952397619883416E-2</v>
      </c>
      <c r="N2303" s="2">
        <f t="shared" si="387"/>
        <v>16130.330072847071</v>
      </c>
      <c r="O2303" s="2">
        <f t="shared" si="388"/>
        <v>16309.7</v>
      </c>
      <c r="P2303" s="2">
        <f t="shared" si="389"/>
        <v>16130.330072847071</v>
      </c>
      <c r="Q2303" s="2">
        <f t="shared" si="390"/>
        <v>16219.5</v>
      </c>
      <c r="R2303" s="2">
        <f t="shared" si="386"/>
        <v>16197.465036423535</v>
      </c>
      <c r="S2303" s="2">
        <f t="shared" si="395"/>
        <v>1</v>
      </c>
      <c r="T2303" s="2">
        <f t="shared" si="391"/>
        <v>52.399999999999636</v>
      </c>
      <c r="U2303" s="2">
        <f t="shared" si="392"/>
        <v>0.32442305013388417</v>
      </c>
      <c r="V2303" s="2">
        <f t="shared" si="393"/>
        <v>77.087499999999636</v>
      </c>
      <c r="W2303" s="2">
        <f t="shared" si="394"/>
        <v>0.47754633949541081</v>
      </c>
      <c r="X2303" t="str">
        <f>IF($T2304&gt;0, "up", "down")</f>
        <v>up</v>
      </c>
    </row>
    <row r="2304" spans="1:24" x14ac:dyDescent="0.2">
      <c r="A2304" s="1">
        <v>41894</v>
      </c>
      <c r="B2304" s="2">
        <v>16208</v>
      </c>
      <c r="C2304" s="2">
        <v>16278.65</v>
      </c>
      <c r="D2304" s="2">
        <v>16145.7</v>
      </c>
      <c r="E2304" s="2">
        <v>16254.15</v>
      </c>
      <c r="F2304" s="2">
        <f t="shared" si="385"/>
        <v>16221.625000000002</v>
      </c>
      <c r="G2304" s="2">
        <f>$C2304-$D2304</f>
        <v>132.94999999999891</v>
      </c>
      <c r="H2304" s="2">
        <f>$C2304-MAX($B2304,$E2304)</f>
        <v>24.5</v>
      </c>
      <c r="I2304" s="2">
        <f>MIN($B2304,$E2304)-$D2304</f>
        <v>62.299999999999272</v>
      </c>
      <c r="J2304" s="2">
        <f>$E2304-$B2304</f>
        <v>46.149999999999636</v>
      </c>
      <c r="K2304" s="2">
        <f>$H2304/$G2304</f>
        <v>0.18427980443776007</v>
      </c>
      <c r="L2304" s="2">
        <f>$I2304/$G2304</f>
        <v>0.46859721699887014</v>
      </c>
      <c r="M2304" s="2">
        <f>ABS($J2304)/$G2304</f>
        <v>0.34712297856336982</v>
      </c>
      <c r="N2304" s="2">
        <f t="shared" si="387"/>
        <v>16174.915036423536</v>
      </c>
      <c r="O2304" s="2">
        <f t="shared" si="388"/>
        <v>16278.65</v>
      </c>
      <c r="P2304" s="2">
        <f t="shared" si="389"/>
        <v>16145.7</v>
      </c>
      <c r="Q2304" s="2">
        <f t="shared" si="390"/>
        <v>16221.625000000002</v>
      </c>
      <c r="R2304" s="2">
        <f t="shared" si="386"/>
        <v>16205.222509105883</v>
      </c>
      <c r="S2304" s="2">
        <f t="shared" si="395"/>
        <v>1</v>
      </c>
      <c r="T2304" s="2">
        <f t="shared" si="391"/>
        <v>50</v>
      </c>
      <c r="U2304" s="2">
        <f t="shared" si="392"/>
        <v>0.30856292986673167</v>
      </c>
      <c r="V2304" s="2">
        <f t="shared" si="393"/>
        <v>2.125000000001819</v>
      </c>
      <c r="W2304" s="2">
        <f t="shared" si="394"/>
        <v>1.3101513610171825E-2</v>
      </c>
      <c r="X2304" t="str">
        <f>IF($T2305&gt;0, "up", "down")</f>
        <v>down</v>
      </c>
    </row>
    <row r="2305" spans="1:24" x14ac:dyDescent="0.2">
      <c r="A2305" s="1">
        <v>41897</v>
      </c>
      <c r="B2305" s="2">
        <v>16158.65</v>
      </c>
      <c r="C2305" s="2">
        <v>16239.7</v>
      </c>
      <c r="D2305" s="2">
        <v>16106.05</v>
      </c>
      <c r="E2305" s="2">
        <v>16167.55</v>
      </c>
      <c r="F2305" s="2">
        <f t="shared" si="385"/>
        <v>16167.987499999999</v>
      </c>
      <c r="G2305" s="2">
        <f>$C2305-$D2305</f>
        <v>133.65000000000146</v>
      </c>
      <c r="H2305" s="2">
        <f>$C2305-MAX($B2305,$E2305)</f>
        <v>72.150000000001455</v>
      </c>
      <c r="I2305" s="2">
        <f>MIN($B2305,$E2305)-$D2305</f>
        <v>52.600000000000364</v>
      </c>
      <c r="J2305" s="2">
        <f>$E2305-$B2305</f>
        <v>8.8999999999996362</v>
      </c>
      <c r="K2305" s="2">
        <f>$H2305/$G2305</f>
        <v>0.53984287317621149</v>
      </c>
      <c r="L2305" s="2">
        <f>$I2305/$G2305</f>
        <v>0.39356528245416977</v>
      </c>
      <c r="M2305" s="2">
        <f>ABS($J2305)/$G2305</f>
        <v>6.6591844369618694E-2</v>
      </c>
      <c r="N2305" s="2">
        <f t="shared" si="387"/>
        <v>16198.27001821177</v>
      </c>
      <c r="O2305" s="2">
        <f t="shared" si="388"/>
        <v>16239.7</v>
      </c>
      <c r="P2305" s="2">
        <f t="shared" si="389"/>
        <v>16106.05</v>
      </c>
      <c r="Q2305" s="2">
        <f t="shared" si="390"/>
        <v>16167.987499999999</v>
      </c>
      <c r="R2305" s="2">
        <f t="shared" si="386"/>
        <v>16178.001879552943</v>
      </c>
      <c r="S2305" s="2">
        <f t="shared" si="395"/>
        <v>0.65524948268733652</v>
      </c>
      <c r="T2305" s="2">
        <f t="shared" si="391"/>
        <v>-86.600000000000364</v>
      </c>
      <c r="U2305" s="2">
        <f t="shared" si="392"/>
        <v>-0.53278701131711204</v>
      </c>
      <c r="V2305" s="2">
        <f t="shared" si="393"/>
        <v>-53.637500000002547</v>
      </c>
      <c r="W2305" s="2">
        <f t="shared" si="394"/>
        <v>-0.3306542963482545</v>
      </c>
      <c r="X2305" t="str">
        <f>IF($T2306&gt;0, "up", "down")</f>
        <v>down</v>
      </c>
    </row>
    <row r="2306" spans="1:24" x14ac:dyDescent="0.2">
      <c r="A2306" s="1">
        <v>41898</v>
      </c>
      <c r="B2306" s="2">
        <v>16160.7</v>
      </c>
      <c r="C2306" s="2">
        <v>16169.6</v>
      </c>
      <c r="D2306" s="2">
        <v>15814.65</v>
      </c>
      <c r="E2306" s="2">
        <v>15844.1</v>
      </c>
      <c r="F2306" s="2">
        <f t="shared" si="385"/>
        <v>15997.262500000001</v>
      </c>
      <c r="G2306" s="2">
        <f>$C2306-$D2306</f>
        <v>354.95000000000073</v>
      </c>
      <c r="H2306" s="2">
        <f>$C2306-MAX($B2306,$E2306)</f>
        <v>8.8999999999996362</v>
      </c>
      <c r="I2306" s="2">
        <f>MIN($B2306,$E2306)-$D2306</f>
        <v>29.450000000000728</v>
      </c>
      <c r="J2306" s="2">
        <f>$E2306-$B2306</f>
        <v>-316.60000000000036</v>
      </c>
      <c r="K2306" s="2">
        <f>$H2306/$G2306</f>
        <v>2.5073954078038085E-2</v>
      </c>
      <c r="L2306" s="2">
        <f>$I2306/$G2306</f>
        <v>8.2969432314412367E-2</v>
      </c>
      <c r="M2306" s="2">
        <f>ABS($J2306)/$G2306</f>
        <v>0.89195661360754952</v>
      </c>
      <c r="N2306" s="2">
        <f t="shared" si="387"/>
        <v>16183.128759105884</v>
      </c>
      <c r="O2306" s="2">
        <f t="shared" si="388"/>
        <v>16183.128759105884</v>
      </c>
      <c r="P2306" s="2">
        <f t="shared" si="389"/>
        <v>15814.65</v>
      </c>
      <c r="Q2306" s="2">
        <f t="shared" si="390"/>
        <v>15997.262500000001</v>
      </c>
      <c r="R2306" s="2">
        <f t="shared" si="386"/>
        <v>16044.542504552941</v>
      </c>
      <c r="S2306" s="2">
        <f t="shared" si="395"/>
        <v>0</v>
      </c>
      <c r="T2306" s="2">
        <f t="shared" si="391"/>
        <v>-323.44999999999891</v>
      </c>
      <c r="U2306" s="2">
        <f t="shared" si="392"/>
        <v>-2.0006123376763885</v>
      </c>
      <c r="V2306" s="2">
        <f t="shared" si="393"/>
        <v>-170.72499999999854</v>
      </c>
      <c r="W2306" s="2">
        <f t="shared" si="394"/>
        <v>-1.0559446560680392</v>
      </c>
      <c r="X2306" t="str">
        <f>IF($T2307&gt;0, "up", "down")</f>
        <v>down</v>
      </c>
    </row>
    <row r="2307" spans="1:24" x14ac:dyDescent="0.2">
      <c r="A2307" s="1">
        <v>41899</v>
      </c>
      <c r="B2307" s="2">
        <v>15926.85</v>
      </c>
      <c r="C2307" s="2">
        <v>15937.3</v>
      </c>
      <c r="D2307" s="2">
        <v>15799.7</v>
      </c>
      <c r="E2307" s="2">
        <v>15838.6</v>
      </c>
      <c r="F2307" s="2">
        <f t="shared" ref="F2307:F2370" si="396">AVERAGE($B2307:$E2307)</f>
        <v>15875.612500000001</v>
      </c>
      <c r="G2307" s="2">
        <f>$C2307-$D2307</f>
        <v>137.59999999999854</v>
      </c>
      <c r="H2307" s="2">
        <f>$C2307-MAX($B2307,$E2307)</f>
        <v>10.449999999998909</v>
      </c>
      <c r="I2307" s="2">
        <f>MIN($B2307,$E2307)-$D2307</f>
        <v>38.899999999999636</v>
      </c>
      <c r="J2307" s="2">
        <f>$E2307-$B2307</f>
        <v>-88.25</v>
      </c>
      <c r="K2307" s="2">
        <f>$H2307/$G2307</f>
        <v>7.5944767441853342E-2</v>
      </c>
      <c r="L2307" s="2">
        <f>$I2307/$G2307</f>
        <v>0.28270348837209336</v>
      </c>
      <c r="M2307" s="2">
        <f>ABS($J2307)/$G2307</f>
        <v>0.64135174418605334</v>
      </c>
      <c r="N2307" s="2">
        <f t="shared" si="387"/>
        <v>16090.195629552942</v>
      </c>
      <c r="O2307" s="2">
        <f t="shared" si="388"/>
        <v>16090.195629552942</v>
      </c>
      <c r="P2307" s="2">
        <f t="shared" si="389"/>
        <v>15799.7</v>
      </c>
      <c r="Q2307" s="2">
        <f t="shared" si="390"/>
        <v>15875.612500000001</v>
      </c>
      <c r="R2307" s="2">
        <f t="shared" ref="R2307:R2370" si="397">AVERAGE($N2307:$Q2307)</f>
        <v>15963.925939776473</v>
      </c>
      <c r="S2307" s="2">
        <f t="shared" si="395"/>
        <v>0</v>
      </c>
      <c r="T2307" s="2">
        <f t="shared" si="391"/>
        <v>-5.5</v>
      </c>
      <c r="U2307" s="2">
        <f t="shared" si="392"/>
        <v>-3.4713237104032416E-2</v>
      </c>
      <c r="V2307" s="2">
        <f t="shared" si="393"/>
        <v>-121.64999999999964</v>
      </c>
      <c r="W2307" s="2">
        <f t="shared" si="394"/>
        <v>-0.76044260697728527</v>
      </c>
      <c r="X2307" t="str">
        <f>IF($T2308&gt;0, "up", "down")</f>
        <v>up</v>
      </c>
    </row>
    <row r="2308" spans="1:24" x14ac:dyDescent="0.2">
      <c r="A2308" s="1">
        <v>41900</v>
      </c>
      <c r="B2308" s="2">
        <v>15778.75</v>
      </c>
      <c r="C2308" s="2">
        <v>16173.8</v>
      </c>
      <c r="D2308" s="2">
        <v>15770.8</v>
      </c>
      <c r="E2308" s="2">
        <v>16156.85</v>
      </c>
      <c r="F2308" s="2">
        <f t="shared" si="396"/>
        <v>15970.05</v>
      </c>
      <c r="G2308" s="2">
        <f>$C2308-$D2308</f>
        <v>403</v>
      </c>
      <c r="H2308" s="2">
        <f>$C2308-MAX($B2308,$E2308)</f>
        <v>16.949999999998909</v>
      </c>
      <c r="I2308" s="2">
        <f>MIN($B2308,$E2308)-$D2308</f>
        <v>7.9500000000007276</v>
      </c>
      <c r="J2308" s="2">
        <f>$E2308-$B2308</f>
        <v>378.10000000000036</v>
      </c>
      <c r="K2308" s="2">
        <f>$H2308/$G2308</f>
        <v>4.205955334987322E-2</v>
      </c>
      <c r="L2308" s="2">
        <f>$I2308/$G2308</f>
        <v>1.9727047146403789E-2</v>
      </c>
      <c r="M2308" s="2">
        <f>ABS($J2308)/$G2308</f>
        <v>0.93821339950372296</v>
      </c>
      <c r="N2308" s="2">
        <f t="shared" ref="N2308:N2371" si="398">AVERAGE($N2307,$Q2307)</f>
        <v>15982.90406477647</v>
      </c>
      <c r="O2308" s="2">
        <f t="shared" ref="O2308:O2371" si="399">MAX($N2308,$C2308,$Q2308)</f>
        <v>16173.8</v>
      </c>
      <c r="P2308" s="2">
        <f t="shared" ref="P2308:P2371" si="400">MIN($N2308,$D2308,$Q2308)</f>
        <v>15770.8</v>
      </c>
      <c r="Q2308" s="2">
        <f t="shared" ref="Q2308:Q2371" si="401">AVERAGE($B2308:$E2308)</f>
        <v>15970.05</v>
      </c>
      <c r="R2308" s="2">
        <f t="shared" si="397"/>
        <v>15974.388516194118</v>
      </c>
      <c r="S2308" s="2">
        <f t="shared" si="395"/>
        <v>4.335982250689261E-2</v>
      </c>
      <c r="T2308" s="2">
        <f t="shared" ref="T2308:T2371" si="402">$E2308-$E2307</f>
        <v>318.25</v>
      </c>
      <c r="U2308" s="2">
        <f t="shared" ref="U2308:U2371" si="403">($T2308/$E2307)*100</f>
        <v>2.0093316328463375</v>
      </c>
      <c r="V2308" s="2">
        <f t="shared" ref="V2308:V2371" si="404">$F2308-$F2307</f>
        <v>94.437499999998181</v>
      </c>
      <c r="W2308" s="2">
        <f t="shared" ref="W2308:W2371" si="405">($V2308/$F2307)*100</f>
        <v>0.59485893851338445</v>
      </c>
      <c r="X2308" t="str">
        <f>IF($T2309&gt;0, "up", "down")</f>
        <v>down</v>
      </c>
    </row>
    <row r="2309" spans="1:24" x14ac:dyDescent="0.2">
      <c r="A2309" s="1">
        <v>41901</v>
      </c>
      <c r="B2309" s="2">
        <v>16197.5</v>
      </c>
      <c r="C2309" s="2">
        <v>16197.5</v>
      </c>
      <c r="D2309" s="2">
        <v>16064.6</v>
      </c>
      <c r="E2309" s="2">
        <v>16152.15</v>
      </c>
      <c r="F2309" s="2">
        <f t="shared" si="396"/>
        <v>16152.9375</v>
      </c>
      <c r="G2309" s="2">
        <f>$C2309-$D2309</f>
        <v>132.89999999999964</v>
      </c>
      <c r="H2309" s="2">
        <f>$C2309-MAX($B2309,$E2309)</f>
        <v>0</v>
      </c>
      <c r="I2309" s="2">
        <f>MIN($B2309,$E2309)-$D2309</f>
        <v>87.549999999999272</v>
      </c>
      <c r="J2309" s="2">
        <f>$E2309-$B2309</f>
        <v>-45.350000000000364</v>
      </c>
      <c r="K2309" s="2">
        <f>$H2309/$G2309</f>
        <v>0</v>
      </c>
      <c r="L2309" s="2">
        <f>$I2309/$G2309</f>
        <v>0.65876598946576004</v>
      </c>
      <c r="M2309" s="2">
        <f>ABS($J2309)/$G2309</f>
        <v>0.34123401053423996</v>
      </c>
      <c r="N2309" s="2">
        <f t="shared" si="398"/>
        <v>15976.477032388235</v>
      </c>
      <c r="O2309" s="2">
        <f t="shared" si="399"/>
        <v>16197.5</v>
      </c>
      <c r="P2309" s="2">
        <f t="shared" si="400"/>
        <v>15976.477032388235</v>
      </c>
      <c r="Q2309" s="2">
        <f t="shared" si="401"/>
        <v>16152.9375</v>
      </c>
      <c r="R2309" s="2">
        <f t="shared" si="397"/>
        <v>16075.847891194117</v>
      </c>
      <c r="S2309" s="2">
        <f t="shared" si="395"/>
        <v>0.52281424775950203</v>
      </c>
      <c r="T2309" s="2">
        <f t="shared" si="402"/>
        <v>-4.7000000000007276</v>
      </c>
      <c r="U2309" s="2">
        <f t="shared" si="403"/>
        <v>-2.9089828772320893E-2</v>
      </c>
      <c r="V2309" s="2">
        <f t="shared" si="404"/>
        <v>182.88750000000073</v>
      </c>
      <c r="W2309" s="2">
        <f t="shared" si="405"/>
        <v>1.1451905285205792</v>
      </c>
      <c r="X2309" t="str">
        <f>IF($T2310&gt;0, "up", "down")</f>
        <v>up</v>
      </c>
    </row>
    <row r="2310" spans="1:24" x14ac:dyDescent="0.2">
      <c r="A2310" s="1">
        <v>41904</v>
      </c>
      <c r="B2310" s="2">
        <v>16052.55</v>
      </c>
      <c r="C2310" s="2">
        <v>16272.35</v>
      </c>
      <c r="D2310" s="2">
        <v>16021.15</v>
      </c>
      <c r="E2310" s="2">
        <v>16194.55</v>
      </c>
      <c r="F2310" s="2">
        <f t="shared" si="396"/>
        <v>16135.150000000001</v>
      </c>
      <c r="G2310" s="2">
        <f>$C2310-$D2310</f>
        <v>251.20000000000073</v>
      </c>
      <c r="H2310" s="2">
        <f>$C2310-MAX($B2310,$E2310)</f>
        <v>77.800000000001091</v>
      </c>
      <c r="I2310" s="2">
        <f>MIN($B2310,$E2310)-$D2310</f>
        <v>31.399999999999636</v>
      </c>
      <c r="J2310" s="2">
        <f>$E2310-$B2310</f>
        <v>142</v>
      </c>
      <c r="K2310" s="2">
        <f>$H2310/$G2310</f>
        <v>0.3097133757961818</v>
      </c>
      <c r="L2310" s="2">
        <f>$I2310/$G2310</f>
        <v>0.1249999999999982</v>
      </c>
      <c r="M2310" s="2">
        <f>ABS($J2310)/$G2310</f>
        <v>0.56528662420382003</v>
      </c>
      <c r="N2310" s="2">
        <f t="shared" si="398"/>
        <v>16064.707266194117</v>
      </c>
      <c r="O2310" s="2">
        <f t="shared" si="399"/>
        <v>16272.35</v>
      </c>
      <c r="P2310" s="2">
        <f t="shared" si="400"/>
        <v>16021.15</v>
      </c>
      <c r="Q2310" s="2">
        <f t="shared" si="401"/>
        <v>16135.150000000001</v>
      </c>
      <c r="R2310" s="2">
        <f t="shared" si="397"/>
        <v>16123.33931654853</v>
      </c>
      <c r="S2310" s="2">
        <f t="shared" si="395"/>
        <v>1</v>
      </c>
      <c r="T2310" s="2">
        <f t="shared" si="402"/>
        <v>42.399999999999636</v>
      </c>
      <c r="U2310" s="2">
        <f t="shared" si="403"/>
        <v>0.26250375337029208</v>
      </c>
      <c r="V2310" s="2">
        <f t="shared" si="404"/>
        <v>-17.787499999998545</v>
      </c>
      <c r="W2310" s="2">
        <f t="shared" si="405"/>
        <v>-0.11011928944811768</v>
      </c>
      <c r="X2310" t="str">
        <f>IF($T2311&gt;0, "up", "down")</f>
        <v>down</v>
      </c>
    </row>
    <row r="2311" spans="1:24" x14ac:dyDescent="0.2">
      <c r="A2311" s="1">
        <v>41905</v>
      </c>
      <c r="B2311" s="2">
        <v>16194.4</v>
      </c>
      <c r="C2311" s="2">
        <v>16240.55</v>
      </c>
      <c r="D2311" s="2">
        <v>15894.55</v>
      </c>
      <c r="E2311" s="2">
        <v>15902.85</v>
      </c>
      <c r="F2311" s="2">
        <f t="shared" si="396"/>
        <v>16058.0875</v>
      </c>
      <c r="G2311" s="2">
        <f>$C2311-$D2311</f>
        <v>346</v>
      </c>
      <c r="H2311" s="2">
        <f>$C2311-MAX($B2311,$E2311)</f>
        <v>46.149999999999636</v>
      </c>
      <c r="I2311" s="2">
        <f>MIN($B2311,$E2311)-$D2311</f>
        <v>8.3000000000010914</v>
      </c>
      <c r="J2311" s="2">
        <f>$E2311-$B2311</f>
        <v>-291.54999999999927</v>
      </c>
      <c r="K2311" s="2">
        <f>$H2311/$G2311</f>
        <v>0.13338150289017237</v>
      </c>
      <c r="L2311" s="2">
        <f>$I2311/$G2311</f>
        <v>2.3988439306361537E-2</v>
      </c>
      <c r="M2311" s="2">
        <f>ABS($J2311)/$G2311</f>
        <v>0.84263005780346611</v>
      </c>
      <c r="N2311" s="2">
        <f t="shared" si="398"/>
        <v>16099.928633097059</v>
      </c>
      <c r="O2311" s="2">
        <f t="shared" si="399"/>
        <v>16240.55</v>
      </c>
      <c r="P2311" s="2">
        <f t="shared" si="400"/>
        <v>15894.55</v>
      </c>
      <c r="Q2311" s="2">
        <f t="shared" si="401"/>
        <v>16058.0875</v>
      </c>
      <c r="R2311" s="2">
        <f t="shared" si="397"/>
        <v>16073.279033274264</v>
      </c>
      <c r="S2311" s="2">
        <f t="shared" ref="S2311:S2374" si="406">($R2311-MIN($R2307:$R2311))/(MAX($R2307:$R2311) - MIN($R2307:$R2311))</f>
        <v>0.68597187834590323</v>
      </c>
      <c r="T2311" s="2">
        <f t="shared" si="402"/>
        <v>-291.69999999999891</v>
      </c>
      <c r="U2311" s="2">
        <f t="shared" si="403"/>
        <v>-1.8012232510319761</v>
      </c>
      <c r="V2311" s="2">
        <f t="shared" si="404"/>
        <v>-77.062500000001819</v>
      </c>
      <c r="W2311" s="2">
        <f t="shared" si="405"/>
        <v>-0.47760634391376477</v>
      </c>
      <c r="X2311" t="str">
        <f>IF($T2312&gt;0, "up", "down")</f>
        <v>down</v>
      </c>
    </row>
    <row r="2312" spans="1:24" x14ac:dyDescent="0.2">
      <c r="A2312" s="1">
        <v>41906</v>
      </c>
      <c r="B2312" s="2">
        <v>15883.45</v>
      </c>
      <c r="C2312" s="2">
        <v>15954.45</v>
      </c>
      <c r="D2312" s="2">
        <v>15625.85</v>
      </c>
      <c r="E2312" s="2">
        <v>15740.3</v>
      </c>
      <c r="F2312" s="2">
        <f t="shared" si="396"/>
        <v>15801.012500000001</v>
      </c>
      <c r="G2312" s="2">
        <f>$C2312-$D2312</f>
        <v>328.60000000000036</v>
      </c>
      <c r="H2312" s="2">
        <f>$C2312-MAX($B2312,$E2312)</f>
        <v>71</v>
      </c>
      <c r="I2312" s="2">
        <f>MIN($B2312,$E2312)-$D2312</f>
        <v>114.44999999999891</v>
      </c>
      <c r="J2312" s="2">
        <f>$E2312-$B2312</f>
        <v>-143.15000000000146</v>
      </c>
      <c r="K2312" s="2">
        <f>$H2312/$G2312</f>
        <v>0.21606816798539233</v>
      </c>
      <c r="L2312" s="2">
        <f>$I2312/$G2312</f>
        <v>0.34829580036518193</v>
      </c>
      <c r="M2312" s="2">
        <f>ABS($J2312)/$G2312</f>
        <v>0.43563603164942571</v>
      </c>
      <c r="N2312" s="2">
        <f t="shared" si="398"/>
        <v>16079.008066548529</v>
      </c>
      <c r="O2312" s="2">
        <f t="shared" si="399"/>
        <v>16079.008066548529</v>
      </c>
      <c r="P2312" s="2">
        <f t="shared" si="400"/>
        <v>15625.85</v>
      </c>
      <c r="Q2312" s="2">
        <f t="shared" si="401"/>
        <v>15801.012500000001</v>
      </c>
      <c r="R2312" s="2">
        <f t="shared" si="397"/>
        <v>15896.219658274265</v>
      </c>
      <c r="S2312" s="2">
        <f t="shared" si="406"/>
        <v>0</v>
      </c>
      <c r="T2312" s="2">
        <f t="shared" si="402"/>
        <v>-162.55000000000109</v>
      </c>
      <c r="U2312" s="2">
        <f t="shared" si="403"/>
        <v>-1.0221438295651477</v>
      </c>
      <c r="V2312" s="2">
        <f t="shared" si="404"/>
        <v>-257.07499999999891</v>
      </c>
      <c r="W2312" s="2">
        <f t="shared" si="405"/>
        <v>-1.6009067082241202</v>
      </c>
      <c r="X2312" t="str">
        <f>IF($T2313&gt;0, "up", "down")</f>
        <v>down</v>
      </c>
    </row>
    <row r="2313" spans="1:24" x14ac:dyDescent="0.2">
      <c r="A2313" s="1">
        <v>41907</v>
      </c>
      <c r="B2313" s="2">
        <v>15690.5</v>
      </c>
      <c r="C2313" s="2">
        <v>15734.1</v>
      </c>
      <c r="D2313" s="2">
        <v>15213.35</v>
      </c>
      <c r="E2313" s="2">
        <v>15299.05</v>
      </c>
      <c r="F2313" s="2">
        <f t="shared" si="396"/>
        <v>15484.25</v>
      </c>
      <c r="G2313" s="2">
        <f>$C2313-$D2313</f>
        <v>520.75</v>
      </c>
      <c r="H2313" s="2">
        <f>$C2313-MAX($B2313,$E2313)</f>
        <v>43.600000000000364</v>
      </c>
      <c r="I2313" s="2">
        <f>MIN($B2313,$E2313)-$D2313</f>
        <v>85.699999999998909</v>
      </c>
      <c r="J2313" s="2">
        <f>$E2313-$B2313</f>
        <v>-391.45000000000073</v>
      </c>
      <c r="K2313" s="2">
        <f>$H2313/$G2313</f>
        <v>8.3725396063370844E-2</v>
      </c>
      <c r="L2313" s="2">
        <f>$I2313/$G2313</f>
        <v>0.16457033125299839</v>
      </c>
      <c r="M2313" s="2">
        <f>ABS($J2313)/$G2313</f>
        <v>0.75170427268363083</v>
      </c>
      <c r="N2313" s="2">
        <f t="shared" si="398"/>
        <v>15940.010283274265</v>
      </c>
      <c r="O2313" s="2">
        <f t="shared" si="399"/>
        <v>15940.010283274265</v>
      </c>
      <c r="P2313" s="2">
        <f t="shared" si="400"/>
        <v>15213.35</v>
      </c>
      <c r="Q2313" s="2">
        <f t="shared" si="401"/>
        <v>15484.25</v>
      </c>
      <c r="R2313" s="2">
        <f t="shared" si="397"/>
        <v>15644.405141637133</v>
      </c>
      <c r="S2313" s="2">
        <f t="shared" si="406"/>
        <v>0</v>
      </c>
      <c r="T2313" s="2">
        <f t="shared" si="402"/>
        <v>-441.25</v>
      </c>
      <c r="U2313" s="2">
        <f t="shared" si="403"/>
        <v>-2.8033137869036806</v>
      </c>
      <c r="V2313" s="2">
        <f t="shared" si="404"/>
        <v>-316.76250000000073</v>
      </c>
      <c r="W2313" s="2">
        <f t="shared" si="405"/>
        <v>-2.0046974837846667</v>
      </c>
      <c r="X2313" t="str">
        <f>IF($T2314&gt;0, "up", "down")</f>
        <v>up</v>
      </c>
    </row>
    <row r="2314" spans="1:24" x14ac:dyDescent="0.2">
      <c r="A2314" s="1">
        <v>41908</v>
      </c>
      <c r="B2314" s="2">
        <v>15262.9</v>
      </c>
      <c r="C2314" s="2">
        <v>15666.4</v>
      </c>
      <c r="D2314" s="2">
        <v>15168.4</v>
      </c>
      <c r="E2314" s="2">
        <v>15607.25</v>
      </c>
      <c r="F2314" s="2">
        <f t="shared" si="396"/>
        <v>15426.237499999999</v>
      </c>
      <c r="G2314" s="2">
        <f>$C2314-$D2314</f>
        <v>498</v>
      </c>
      <c r="H2314" s="2">
        <f>$C2314-MAX($B2314,$E2314)</f>
        <v>59.149999999999636</v>
      </c>
      <c r="I2314" s="2">
        <f>MIN($B2314,$E2314)-$D2314</f>
        <v>94.5</v>
      </c>
      <c r="J2314" s="2">
        <f>$E2314-$B2314</f>
        <v>344.35000000000036</v>
      </c>
      <c r="K2314" s="2">
        <f>$H2314/$G2314</f>
        <v>0.1187751004016057</v>
      </c>
      <c r="L2314" s="2">
        <f>$I2314/$G2314</f>
        <v>0.18975903614457831</v>
      </c>
      <c r="M2314" s="2">
        <f>ABS($J2314)/$G2314</f>
        <v>0.691465863453816</v>
      </c>
      <c r="N2314" s="2">
        <f t="shared" si="398"/>
        <v>15712.130141637132</v>
      </c>
      <c r="O2314" s="2">
        <f t="shared" si="399"/>
        <v>15712.130141637132</v>
      </c>
      <c r="P2314" s="2">
        <f t="shared" si="400"/>
        <v>15168.4</v>
      </c>
      <c r="Q2314" s="2">
        <f t="shared" si="401"/>
        <v>15426.237499999999</v>
      </c>
      <c r="R2314" s="2">
        <f t="shared" si="397"/>
        <v>15504.724445818567</v>
      </c>
      <c r="S2314" s="2">
        <f t="shared" si="406"/>
        <v>0</v>
      </c>
      <c r="T2314" s="2">
        <f t="shared" si="402"/>
        <v>308.20000000000073</v>
      </c>
      <c r="U2314" s="2">
        <f t="shared" si="403"/>
        <v>2.0145041685594904</v>
      </c>
      <c r="V2314" s="2">
        <f t="shared" si="404"/>
        <v>-58.012500000000728</v>
      </c>
      <c r="W2314" s="2">
        <f t="shared" si="405"/>
        <v>-0.37465489126047907</v>
      </c>
      <c r="X2314" t="str">
        <f>IF($T2315&gt;0, "up", "down")</f>
        <v>down</v>
      </c>
    </row>
    <row r="2315" spans="1:24" x14ac:dyDescent="0.2">
      <c r="A2315" s="1">
        <v>41911</v>
      </c>
      <c r="B2315" s="2">
        <v>15636.45</v>
      </c>
      <c r="C2315" s="2">
        <v>15636.45</v>
      </c>
      <c r="D2315" s="2">
        <v>15420.8</v>
      </c>
      <c r="E2315" s="2">
        <v>15473.55</v>
      </c>
      <c r="F2315" s="2">
        <f t="shared" si="396"/>
        <v>15541.8125</v>
      </c>
      <c r="G2315" s="2">
        <f>$C2315-$D2315</f>
        <v>215.65000000000146</v>
      </c>
      <c r="H2315" s="2">
        <f>$C2315-MAX($B2315,$E2315)</f>
        <v>0</v>
      </c>
      <c r="I2315" s="2">
        <f>MIN($B2315,$E2315)-$D2315</f>
        <v>52.75</v>
      </c>
      <c r="J2315" s="2">
        <f>$E2315-$B2315</f>
        <v>-162.90000000000146</v>
      </c>
      <c r="K2315" s="2">
        <f>$H2315/$G2315</f>
        <v>0</v>
      </c>
      <c r="L2315" s="2">
        <f>$I2315/$G2315</f>
        <v>0.24460932065847274</v>
      </c>
      <c r="M2315" s="2">
        <f>ABS($J2315)/$G2315</f>
        <v>0.75539067934152726</v>
      </c>
      <c r="N2315" s="2">
        <f t="shared" si="398"/>
        <v>15569.183820818565</v>
      </c>
      <c r="O2315" s="2">
        <f t="shared" si="399"/>
        <v>15636.45</v>
      </c>
      <c r="P2315" s="2">
        <f t="shared" si="400"/>
        <v>15420.8</v>
      </c>
      <c r="Q2315" s="2">
        <f t="shared" si="401"/>
        <v>15541.8125</v>
      </c>
      <c r="R2315" s="2">
        <f t="shared" si="397"/>
        <v>15542.061580204641</v>
      </c>
      <c r="S2315" s="2">
        <f t="shared" si="406"/>
        <v>6.5670271966601329E-2</v>
      </c>
      <c r="T2315" s="2">
        <f t="shared" si="402"/>
        <v>-133.70000000000073</v>
      </c>
      <c r="U2315" s="2">
        <f t="shared" si="403"/>
        <v>-0.85665315798747843</v>
      </c>
      <c r="V2315" s="2">
        <f t="shared" si="404"/>
        <v>115.57500000000073</v>
      </c>
      <c r="W2315" s="2">
        <f t="shared" si="405"/>
        <v>0.74921055766191025</v>
      </c>
      <c r="X2315" t="str">
        <f>IF($T2316&gt;0, "up", "down")</f>
        <v>down</v>
      </c>
    </row>
    <row r="2316" spans="1:24" x14ac:dyDescent="0.2">
      <c r="A2316" s="1">
        <v>41912</v>
      </c>
      <c r="B2316" s="2">
        <v>15441.35</v>
      </c>
      <c r="C2316" s="2">
        <v>15596.1</v>
      </c>
      <c r="D2316" s="2">
        <v>15336.7</v>
      </c>
      <c r="E2316" s="2">
        <v>15392.25</v>
      </c>
      <c r="F2316" s="2">
        <f t="shared" si="396"/>
        <v>15441.6</v>
      </c>
      <c r="G2316" s="2">
        <f>$C2316-$D2316</f>
        <v>259.39999999999964</v>
      </c>
      <c r="H2316" s="2">
        <f>$C2316-MAX($B2316,$E2316)</f>
        <v>154.75</v>
      </c>
      <c r="I2316" s="2">
        <f>MIN($B2316,$E2316)-$D2316</f>
        <v>55.549999999999272</v>
      </c>
      <c r="J2316" s="2">
        <f>$E2316-$B2316</f>
        <v>-49.100000000000364</v>
      </c>
      <c r="K2316" s="2">
        <f>$H2316/$G2316</f>
        <v>0.59656900539707103</v>
      </c>
      <c r="L2316" s="2">
        <f>$I2316/$G2316</f>
        <v>0.21414803392443851</v>
      </c>
      <c r="M2316" s="2">
        <f>ABS($J2316)/$G2316</f>
        <v>0.18928296067849049</v>
      </c>
      <c r="N2316" s="2">
        <f t="shared" si="398"/>
        <v>15555.498160409283</v>
      </c>
      <c r="O2316" s="2">
        <f t="shared" si="399"/>
        <v>15596.1</v>
      </c>
      <c r="P2316" s="2">
        <f t="shared" si="400"/>
        <v>15336.7</v>
      </c>
      <c r="Q2316" s="2">
        <f t="shared" si="401"/>
        <v>15441.6</v>
      </c>
      <c r="R2316" s="2">
        <f t="shared" si="397"/>
        <v>15482.474540102319</v>
      </c>
      <c r="S2316" s="2">
        <f t="shared" si="406"/>
        <v>0</v>
      </c>
      <c r="T2316" s="2">
        <f t="shared" si="402"/>
        <v>-81.299999999999272</v>
      </c>
      <c r="U2316" s="2">
        <f t="shared" si="403"/>
        <v>-0.52541272041644793</v>
      </c>
      <c r="V2316" s="2">
        <f t="shared" si="404"/>
        <v>-100.21249999999964</v>
      </c>
      <c r="W2316" s="2">
        <f t="shared" si="405"/>
        <v>-0.64479287727862911</v>
      </c>
      <c r="X2316" t="str">
        <f>IF($T2317&gt;0, "up", "down")</f>
        <v>down</v>
      </c>
    </row>
    <row r="2317" spans="1:24" x14ac:dyDescent="0.2">
      <c r="A2317" s="1">
        <v>41913</v>
      </c>
      <c r="B2317" s="2">
        <v>15370.7</v>
      </c>
      <c r="C2317" s="2">
        <v>15377.6</v>
      </c>
      <c r="D2317" s="2">
        <v>15270.95</v>
      </c>
      <c r="E2317" s="2">
        <v>15316.2</v>
      </c>
      <c r="F2317" s="2">
        <f t="shared" si="396"/>
        <v>15333.862499999999</v>
      </c>
      <c r="G2317" s="2">
        <f>$C2317-$D2317</f>
        <v>106.64999999999964</v>
      </c>
      <c r="H2317" s="2">
        <f>$C2317-MAX($B2317,$E2317)</f>
        <v>6.8999999999996362</v>
      </c>
      <c r="I2317" s="2">
        <f>MIN($B2317,$E2317)-$D2317</f>
        <v>45.25</v>
      </c>
      <c r="J2317" s="2">
        <f>$E2317-$B2317</f>
        <v>-54.5</v>
      </c>
      <c r="K2317" s="2">
        <f>$H2317/$G2317</f>
        <v>6.4697609001403283E-2</v>
      </c>
      <c r="L2317" s="2">
        <f>$I2317/$G2317</f>
        <v>0.42428504453821053</v>
      </c>
      <c r="M2317" s="2">
        <f>ABS($J2317)/$G2317</f>
        <v>0.51101734646038621</v>
      </c>
      <c r="N2317" s="2">
        <f t="shared" si="398"/>
        <v>15498.549080204641</v>
      </c>
      <c r="O2317" s="2">
        <f t="shared" si="399"/>
        <v>15498.549080204641</v>
      </c>
      <c r="P2317" s="2">
        <f t="shared" si="400"/>
        <v>15270.95</v>
      </c>
      <c r="Q2317" s="2">
        <f t="shared" si="401"/>
        <v>15333.862499999999</v>
      </c>
      <c r="R2317" s="2">
        <f t="shared" si="397"/>
        <v>15400.47766510232</v>
      </c>
      <c r="S2317" s="2">
        <f t="shared" si="406"/>
        <v>0</v>
      </c>
      <c r="T2317" s="2">
        <f t="shared" si="402"/>
        <v>-76.049999999999272</v>
      </c>
      <c r="U2317" s="2">
        <f t="shared" si="403"/>
        <v>-0.49407981289284719</v>
      </c>
      <c r="V2317" s="2">
        <f t="shared" si="404"/>
        <v>-107.73750000000109</v>
      </c>
      <c r="W2317" s="2">
        <f t="shared" si="405"/>
        <v>-0.69770943425552456</v>
      </c>
      <c r="X2317" t="str">
        <f>IF($T2318&gt;0, "up", "down")</f>
        <v>down</v>
      </c>
    </row>
    <row r="2318" spans="1:24" x14ac:dyDescent="0.2">
      <c r="A2318" s="1">
        <v>41919</v>
      </c>
      <c r="B2318" s="2">
        <v>15214.25</v>
      </c>
      <c r="C2318" s="2">
        <v>15344.6</v>
      </c>
      <c r="D2318" s="2">
        <v>15157.7</v>
      </c>
      <c r="E2318" s="2">
        <v>15180.25</v>
      </c>
      <c r="F2318" s="2">
        <f t="shared" si="396"/>
        <v>15224.2</v>
      </c>
      <c r="G2318" s="2">
        <f>$C2318-$D2318</f>
        <v>186.89999999999964</v>
      </c>
      <c r="H2318" s="2">
        <f>$C2318-MAX($B2318,$E2318)</f>
        <v>130.35000000000036</v>
      </c>
      <c r="I2318" s="2">
        <f>MIN($B2318,$E2318)-$D2318</f>
        <v>22.549999999999272</v>
      </c>
      <c r="J2318" s="2">
        <f>$E2318-$B2318</f>
        <v>-34</v>
      </c>
      <c r="K2318" s="2">
        <f>$H2318/$G2318</f>
        <v>0.69743178170144793</v>
      </c>
      <c r="L2318" s="2">
        <f>$I2318/$G2318</f>
        <v>0.1206527554842125</v>
      </c>
      <c r="M2318" s="2">
        <f>ABS($J2318)/$G2318</f>
        <v>0.18191546281433957</v>
      </c>
      <c r="N2318" s="2">
        <f t="shared" si="398"/>
        <v>15416.20579010232</v>
      </c>
      <c r="O2318" s="2">
        <f t="shared" si="399"/>
        <v>15416.20579010232</v>
      </c>
      <c r="P2318" s="2">
        <f t="shared" si="400"/>
        <v>15157.7</v>
      </c>
      <c r="Q2318" s="2">
        <f t="shared" si="401"/>
        <v>15224.2</v>
      </c>
      <c r="R2318" s="2">
        <f t="shared" si="397"/>
        <v>15303.577895051159</v>
      </c>
      <c r="S2318" s="2">
        <f t="shared" si="406"/>
        <v>0</v>
      </c>
      <c r="T2318" s="2">
        <f t="shared" si="402"/>
        <v>-135.95000000000073</v>
      </c>
      <c r="U2318" s="2">
        <f t="shared" si="403"/>
        <v>-0.887622256173207</v>
      </c>
      <c r="V2318" s="2">
        <f t="shared" si="404"/>
        <v>-109.66249999999854</v>
      </c>
      <c r="W2318" s="2">
        <f t="shared" si="405"/>
        <v>-0.7151655364067504</v>
      </c>
      <c r="X2318" t="str">
        <f>IF($T2319&gt;0, "up", "down")</f>
        <v>up</v>
      </c>
    </row>
    <row r="2319" spans="1:24" x14ac:dyDescent="0.2">
      <c r="A2319" s="1">
        <v>41920</v>
      </c>
      <c r="B2319" s="2">
        <v>15130.35</v>
      </c>
      <c r="C2319" s="2">
        <v>15371.8</v>
      </c>
      <c r="D2319" s="2">
        <v>15130.35</v>
      </c>
      <c r="E2319" s="2">
        <v>15344</v>
      </c>
      <c r="F2319" s="2">
        <f t="shared" si="396"/>
        <v>15244.125</v>
      </c>
      <c r="G2319" s="2">
        <f>$C2319-$D2319</f>
        <v>241.44999999999891</v>
      </c>
      <c r="H2319" s="2">
        <f>$C2319-MAX($B2319,$E2319)</f>
        <v>27.799999999999272</v>
      </c>
      <c r="I2319" s="2">
        <f>MIN($B2319,$E2319)-$D2319</f>
        <v>0</v>
      </c>
      <c r="J2319" s="2">
        <f>$E2319-$B2319</f>
        <v>213.64999999999964</v>
      </c>
      <c r="K2319" s="2">
        <f>$H2319/$G2319</f>
        <v>0.11513770967073679</v>
      </c>
      <c r="L2319" s="2">
        <f>$I2319/$G2319</f>
        <v>0</v>
      </c>
      <c r="M2319" s="2">
        <f>ABS($J2319)/$G2319</f>
        <v>0.88486229032926322</v>
      </c>
      <c r="N2319" s="2">
        <f t="shared" si="398"/>
        <v>15320.202895051159</v>
      </c>
      <c r="O2319" s="2">
        <f t="shared" si="399"/>
        <v>15371.8</v>
      </c>
      <c r="P2319" s="2">
        <f t="shared" si="400"/>
        <v>15130.35</v>
      </c>
      <c r="Q2319" s="2">
        <f t="shared" si="401"/>
        <v>15244.125</v>
      </c>
      <c r="R2319" s="2">
        <f t="shared" si="397"/>
        <v>15266.61947376279</v>
      </c>
      <c r="S2319" s="2">
        <f t="shared" si="406"/>
        <v>0</v>
      </c>
      <c r="T2319" s="2">
        <f t="shared" si="402"/>
        <v>163.75</v>
      </c>
      <c r="U2319" s="2">
        <f t="shared" si="403"/>
        <v>1.0787042374137448</v>
      </c>
      <c r="V2319" s="2">
        <f t="shared" si="404"/>
        <v>19.924999999999272</v>
      </c>
      <c r="W2319" s="2">
        <f t="shared" si="405"/>
        <v>0.13087715610672004</v>
      </c>
      <c r="X2319" t="str">
        <f>IF($T2320&gt;0, "up", "down")</f>
        <v>up</v>
      </c>
    </row>
    <row r="2320" spans="1:24" x14ac:dyDescent="0.2">
      <c r="A2320" s="1">
        <v>41921</v>
      </c>
      <c r="B2320" s="2">
        <v>15434.35</v>
      </c>
      <c r="C2320" s="2">
        <v>15795.65</v>
      </c>
      <c r="D2320" s="2">
        <v>15434.35</v>
      </c>
      <c r="E2320" s="2">
        <v>15741.2</v>
      </c>
      <c r="F2320" s="2">
        <f t="shared" si="396"/>
        <v>15601.387500000001</v>
      </c>
      <c r="G2320" s="2">
        <f>$C2320-$D2320</f>
        <v>361.29999999999927</v>
      </c>
      <c r="H2320" s="2">
        <f>$C2320-MAX($B2320,$E2320)</f>
        <v>54.449999999998909</v>
      </c>
      <c r="I2320" s="2">
        <f>MIN($B2320,$E2320)-$D2320</f>
        <v>0</v>
      </c>
      <c r="J2320" s="2">
        <f>$E2320-$B2320</f>
        <v>306.85000000000036</v>
      </c>
      <c r="K2320" s="2">
        <f>$H2320/$G2320</f>
        <v>0.15070578466647944</v>
      </c>
      <c r="L2320" s="2">
        <f>$I2320/$G2320</f>
        <v>0</v>
      </c>
      <c r="M2320" s="2">
        <f>ABS($J2320)/$G2320</f>
        <v>0.84929421533352056</v>
      </c>
      <c r="N2320" s="2">
        <f t="shared" si="398"/>
        <v>15282.16394752558</v>
      </c>
      <c r="O2320" s="2">
        <f t="shared" si="399"/>
        <v>15795.65</v>
      </c>
      <c r="P2320" s="2">
        <f t="shared" si="400"/>
        <v>15282.16394752558</v>
      </c>
      <c r="Q2320" s="2">
        <f t="shared" si="401"/>
        <v>15601.387500000001</v>
      </c>
      <c r="R2320" s="2">
        <f t="shared" si="397"/>
        <v>15490.341348762791</v>
      </c>
      <c r="S2320" s="2">
        <f t="shared" si="406"/>
        <v>1</v>
      </c>
      <c r="T2320" s="2">
        <f t="shared" si="402"/>
        <v>397.20000000000073</v>
      </c>
      <c r="U2320" s="2">
        <f t="shared" si="403"/>
        <v>2.5886339937434872</v>
      </c>
      <c r="V2320" s="2">
        <f t="shared" si="404"/>
        <v>357.26250000000073</v>
      </c>
      <c r="W2320" s="2">
        <f t="shared" si="405"/>
        <v>2.3436077833263682</v>
      </c>
      <c r="X2320" t="str">
        <f>IF($T2321&gt;0, "up", "down")</f>
        <v>down</v>
      </c>
    </row>
    <row r="2321" spans="1:24" x14ac:dyDescent="0.2">
      <c r="A2321" s="1">
        <v>41922</v>
      </c>
      <c r="B2321" s="2">
        <v>15603.45</v>
      </c>
      <c r="C2321" s="2">
        <v>15628.75</v>
      </c>
      <c r="D2321" s="2">
        <v>15439.35</v>
      </c>
      <c r="E2321" s="2">
        <v>15453.8</v>
      </c>
      <c r="F2321" s="2">
        <f t="shared" si="396"/>
        <v>15531.337500000001</v>
      </c>
      <c r="G2321" s="2">
        <f>$C2321-$D2321</f>
        <v>189.39999999999964</v>
      </c>
      <c r="H2321" s="2">
        <f>$C2321-MAX($B2321,$E2321)</f>
        <v>25.299999999999272</v>
      </c>
      <c r="I2321" s="2">
        <f>MIN($B2321,$E2321)-$D2321</f>
        <v>14.449999999998909</v>
      </c>
      <c r="J2321" s="2">
        <f>$E2321-$B2321</f>
        <v>-149.65000000000146</v>
      </c>
      <c r="K2321" s="2">
        <f>$H2321/$G2321</f>
        <v>0.13357972544878205</v>
      </c>
      <c r="L2321" s="2">
        <f>$I2321/$G2321</f>
        <v>7.6293558606118986E-2</v>
      </c>
      <c r="M2321" s="2">
        <f>ABS($J2321)/$G2321</f>
        <v>0.79012671594509898</v>
      </c>
      <c r="N2321" s="2">
        <f t="shared" si="398"/>
        <v>15441.77572376279</v>
      </c>
      <c r="O2321" s="2">
        <f t="shared" si="399"/>
        <v>15628.75</v>
      </c>
      <c r="P2321" s="2">
        <f t="shared" si="400"/>
        <v>15439.35</v>
      </c>
      <c r="Q2321" s="2">
        <f t="shared" si="401"/>
        <v>15531.337500000001</v>
      </c>
      <c r="R2321" s="2">
        <f t="shared" si="397"/>
        <v>15510.303305940697</v>
      </c>
      <c r="S2321" s="2">
        <f t="shared" si="406"/>
        <v>1</v>
      </c>
      <c r="T2321" s="2">
        <f t="shared" si="402"/>
        <v>-287.40000000000146</v>
      </c>
      <c r="U2321" s="2">
        <f t="shared" si="403"/>
        <v>-1.8257820242421254</v>
      </c>
      <c r="V2321" s="2">
        <f t="shared" si="404"/>
        <v>-70.049999999999272</v>
      </c>
      <c r="W2321" s="2">
        <f t="shared" si="405"/>
        <v>-0.44899852657335299</v>
      </c>
      <c r="X2321" t="str">
        <f>IF($T2322&gt;0, "up", "down")</f>
        <v>up</v>
      </c>
    </row>
    <row r="2322" spans="1:24" x14ac:dyDescent="0.2">
      <c r="A2322" s="1">
        <v>41925</v>
      </c>
      <c r="B2322" s="2">
        <v>15360.7</v>
      </c>
      <c r="C2322" s="2">
        <v>15705.7</v>
      </c>
      <c r="D2322" s="2">
        <v>15301.65</v>
      </c>
      <c r="E2322" s="2">
        <v>15677.5</v>
      </c>
      <c r="F2322" s="2">
        <f t="shared" si="396"/>
        <v>15511.387500000001</v>
      </c>
      <c r="G2322" s="2">
        <f>$C2322-$D2322</f>
        <v>404.05000000000109</v>
      </c>
      <c r="H2322" s="2">
        <f>$C2322-MAX($B2322,$E2322)</f>
        <v>28.200000000000728</v>
      </c>
      <c r="I2322" s="2">
        <f>MIN($B2322,$E2322)-$D2322</f>
        <v>59.050000000001091</v>
      </c>
      <c r="J2322" s="2">
        <f>$E2322-$B2322</f>
        <v>316.79999999999927</v>
      </c>
      <c r="K2322" s="2">
        <f>$H2322/$G2322</f>
        <v>6.9793342408119421E-2</v>
      </c>
      <c r="L2322" s="2">
        <f>$I2322/$G2322</f>
        <v>0.14614527904962488</v>
      </c>
      <c r="M2322" s="2">
        <f>ABS($J2322)/$G2322</f>
        <v>0.78406137854225566</v>
      </c>
      <c r="N2322" s="2">
        <f t="shared" si="398"/>
        <v>15486.556611881395</v>
      </c>
      <c r="O2322" s="2">
        <f t="shared" si="399"/>
        <v>15705.7</v>
      </c>
      <c r="P2322" s="2">
        <f t="shared" si="400"/>
        <v>15301.65</v>
      </c>
      <c r="Q2322" s="2">
        <f t="shared" si="401"/>
        <v>15511.387500000001</v>
      </c>
      <c r="R2322" s="2">
        <f t="shared" si="397"/>
        <v>15501.323527970348</v>
      </c>
      <c r="S2322" s="2">
        <f t="shared" si="406"/>
        <v>0.96314988200040463</v>
      </c>
      <c r="T2322" s="2">
        <f t="shared" si="402"/>
        <v>223.70000000000073</v>
      </c>
      <c r="U2322" s="2">
        <f t="shared" si="403"/>
        <v>1.4475404107727596</v>
      </c>
      <c r="V2322" s="2">
        <f t="shared" si="404"/>
        <v>-19.950000000000728</v>
      </c>
      <c r="W2322" s="2">
        <f t="shared" si="405"/>
        <v>-0.12844998056349446</v>
      </c>
      <c r="X2322" t="str">
        <f>IF($T2323&gt;0, "up", "down")</f>
        <v>up</v>
      </c>
    </row>
    <row r="2323" spans="1:24" x14ac:dyDescent="0.2">
      <c r="A2323" s="1">
        <v>41926</v>
      </c>
      <c r="B2323" s="2">
        <v>15790.95</v>
      </c>
      <c r="C2323" s="2">
        <v>15843.7</v>
      </c>
      <c r="D2323" s="2">
        <v>15560.25</v>
      </c>
      <c r="E2323" s="2">
        <v>15751.55</v>
      </c>
      <c r="F2323" s="2">
        <f t="shared" si="396"/>
        <v>15736.612499999999</v>
      </c>
      <c r="G2323" s="2">
        <f>$C2323-$D2323</f>
        <v>283.45000000000073</v>
      </c>
      <c r="H2323" s="2">
        <f>$C2323-MAX($B2323,$E2323)</f>
        <v>52.75</v>
      </c>
      <c r="I2323" s="2">
        <f>MIN($B2323,$E2323)-$D2323</f>
        <v>191.29999999999927</v>
      </c>
      <c r="J2323" s="2">
        <f>$E2323-$B2323</f>
        <v>-39.400000000001455</v>
      </c>
      <c r="K2323" s="2">
        <f>$H2323/$G2323</f>
        <v>0.18609984124184112</v>
      </c>
      <c r="L2323" s="2">
        <f>$I2323/$G2323</f>
        <v>0.67489857117657004</v>
      </c>
      <c r="M2323" s="2">
        <f>ABS($J2323)/$G2323</f>
        <v>0.13900158758158884</v>
      </c>
      <c r="N2323" s="2">
        <f t="shared" si="398"/>
        <v>15498.972055940698</v>
      </c>
      <c r="O2323" s="2">
        <f t="shared" si="399"/>
        <v>15843.7</v>
      </c>
      <c r="P2323" s="2">
        <f t="shared" si="400"/>
        <v>15498.972055940698</v>
      </c>
      <c r="Q2323" s="2">
        <f t="shared" si="401"/>
        <v>15736.612499999999</v>
      </c>
      <c r="R2323" s="2">
        <f t="shared" si="397"/>
        <v>15644.56415297035</v>
      </c>
      <c r="S2323" s="2">
        <f t="shared" si="406"/>
        <v>1</v>
      </c>
      <c r="T2323" s="2">
        <f t="shared" si="402"/>
        <v>74.049999999999272</v>
      </c>
      <c r="U2323" s="2">
        <f t="shared" si="403"/>
        <v>0.47233296125019469</v>
      </c>
      <c r="V2323" s="2">
        <f t="shared" si="404"/>
        <v>225.22499999999854</v>
      </c>
      <c r="W2323" s="2">
        <f t="shared" si="405"/>
        <v>1.4519977661572734</v>
      </c>
      <c r="X2323" t="str">
        <f>IF($T2324&gt;0, "up", "down")</f>
        <v>down</v>
      </c>
    </row>
    <row r="2324" spans="1:24" x14ac:dyDescent="0.2">
      <c r="A2324" s="1">
        <v>41928</v>
      </c>
      <c r="B2324" s="2">
        <v>15690.35</v>
      </c>
      <c r="C2324" s="2">
        <v>15836.15</v>
      </c>
      <c r="D2324" s="2">
        <v>15477.05</v>
      </c>
      <c r="E2324" s="2">
        <v>15541.6</v>
      </c>
      <c r="F2324" s="2">
        <f t="shared" si="396"/>
        <v>15636.2875</v>
      </c>
      <c r="G2324" s="2">
        <f>$C2324-$D2324</f>
        <v>359.10000000000036</v>
      </c>
      <c r="H2324" s="2">
        <f>$C2324-MAX($B2324,$E2324)</f>
        <v>145.79999999999927</v>
      </c>
      <c r="I2324" s="2">
        <f>MIN($B2324,$E2324)-$D2324</f>
        <v>64.550000000001091</v>
      </c>
      <c r="J2324" s="2">
        <f>$E2324-$B2324</f>
        <v>-148.75</v>
      </c>
      <c r="K2324" s="2">
        <f>$H2324/$G2324</f>
        <v>0.4060150375939825</v>
      </c>
      <c r="L2324" s="2">
        <f>$I2324/$G2324</f>
        <v>0.1797549429128405</v>
      </c>
      <c r="M2324" s="2">
        <f>ABS($J2324)/$G2324</f>
        <v>0.41423001949317695</v>
      </c>
      <c r="N2324" s="2">
        <f t="shared" si="398"/>
        <v>15617.792277970348</v>
      </c>
      <c r="O2324" s="2">
        <f t="shared" si="399"/>
        <v>15836.15</v>
      </c>
      <c r="P2324" s="2">
        <f t="shared" si="400"/>
        <v>15477.05</v>
      </c>
      <c r="Q2324" s="2">
        <f t="shared" si="401"/>
        <v>15636.2875</v>
      </c>
      <c r="R2324" s="2">
        <f t="shared" si="397"/>
        <v>15641.819944492587</v>
      </c>
      <c r="S2324" s="2">
        <f t="shared" si="406"/>
        <v>0.98220620814241033</v>
      </c>
      <c r="T2324" s="2">
        <f t="shared" si="402"/>
        <v>-209.94999999999891</v>
      </c>
      <c r="U2324" s="2">
        <f t="shared" si="403"/>
        <v>-1.3328847002358428</v>
      </c>
      <c r="V2324" s="2">
        <f t="shared" si="404"/>
        <v>-100.32499999999891</v>
      </c>
      <c r="W2324" s="2">
        <f t="shared" si="405"/>
        <v>-0.63752602410460901</v>
      </c>
      <c r="X2324" t="str">
        <f>IF($T2325&gt;0, "up", "down")</f>
        <v>up</v>
      </c>
    </row>
    <row r="2325" spans="1:24" x14ac:dyDescent="0.2">
      <c r="A2325" s="1">
        <v>41929</v>
      </c>
      <c r="B2325" s="2">
        <v>15617.35</v>
      </c>
      <c r="C2325" s="2">
        <v>15973.5</v>
      </c>
      <c r="D2325" s="2">
        <v>15603.45</v>
      </c>
      <c r="E2325" s="2">
        <v>15929.8</v>
      </c>
      <c r="F2325" s="2">
        <f t="shared" si="396"/>
        <v>15781.025000000001</v>
      </c>
      <c r="G2325" s="2">
        <f>$C2325-$D2325</f>
        <v>370.04999999999927</v>
      </c>
      <c r="H2325" s="2">
        <f>$C2325-MAX($B2325,$E2325)</f>
        <v>43.700000000000728</v>
      </c>
      <c r="I2325" s="2">
        <f>MIN($B2325,$E2325)-$D2325</f>
        <v>13.899999999999636</v>
      </c>
      <c r="J2325" s="2">
        <f>$E2325-$B2325</f>
        <v>312.44999999999891</v>
      </c>
      <c r="K2325" s="2">
        <f>$H2325/$G2325</f>
        <v>0.11809214970950091</v>
      </c>
      <c r="L2325" s="2">
        <f>$I2325/$G2325</f>
        <v>3.7562491555194331E-2</v>
      </c>
      <c r="M2325" s="2">
        <f>ABS($J2325)/$G2325</f>
        <v>0.8443453587353047</v>
      </c>
      <c r="N2325" s="2">
        <f t="shared" si="398"/>
        <v>15627.039888985175</v>
      </c>
      <c r="O2325" s="2">
        <f t="shared" si="399"/>
        <v>15973.5</v>
      </c>
      <c r="P2325" s="2">
        <f t="shared" si="400"/>
        <v>15603.45</v>
      </c>
      <c r="Q2325" s="2">
        <f t="shared" si="401"/>
        <v>15781.025000000001</v>
      </c>
      <c r="R2325" s="2">
        <f t="shared" si="397"/>
        <v>15746.253722246294</v>
      </c>
      <c r="S2325" s="2">
        <f t="shared" si="406"/>
        <v>1</v>
      </c>
      <c r="T2325" s="2">
        <f t="shared" si="402"/>
        <v>388.19999999999891</v>
      </c>
      <c r="U2325" s="2">
        <f t="shared" si="403"/>
        <v>2.497812323055534</v>
      </c>
      <c r="V2325" s="2">
        <f t="shared" si="404"/>
        <v>144.73750000000109</v>
      </c>
      <c r="W2325" s="2">
        <f t="shared" si="405"/>
        <v>0.92565130949402841</v>
      </c>
      <c r="X2325" t="str">
        <f>IF($T2326&gt;0, "up", "down")</f>
        <v>up</v>
      </c>
    </row>
    <row r="2326" spans="1:24" x14ac:dyDescent="0.2">
      <c r="A2326" s="1">
        <v>41932</v>
      </c>
      <c r="B2326" s="2">
        <v>16259.7</v>
      </c>
      <c r="C2326" s="2">
        <v>16297.25</v>
      </c>
      <c r="D2326" s="2">
        <v>16157.05</v>
      </c>
      <c r="E2326" s="2">
        <v>16216.6</v>
      </c>
      <c r="F2326" s="2">
        <f t="shared" si="396"/>
        <v>16232.65</v>
      </c>
      <c r="G2326" s="2">
        <f>$C2326-$D2326</f>
        <v>140.20000000000073</v>
      </c>
      <c r="H2326" s="2">
        <f>$C2326-MAX($B2326,$E2326)</f>
        <v>37.549999999999272</v>
      </c>
      <c r="I2326" s="2">
        <f>MIN($B2326,$E2326)-$D2326</f>
        <v>59.550000000001091</v>
      </c>
      <c r="J2326" s="2">
        <f>$E2326-$B2326</f>
        <v>-43.100000000000364</v>
      </c>
      <c r="K2326" s="2">
        <f>$H2326/$G2326</f>
        <v>0.26783166904421596</v>
      </c>
      <c r="L2326" s="2">
        <f>$I2326/$G2326</f>
        <v>0.42475035663338645</v>
      </c>
      <c r="M2326" s="2">
        <f>ABS($J2326)/$G2326</f>
        <v>0.30741797432239759</v>
      </c>
      <c r="N2326" s="2">
        <f t="shared" si="398"/>
        <v>15704.032444492588</v>
      </c>
      <c r="O2326" s="2">
        <f t="shared" si="399"/>
        <v>16297.25</v>
      </c>
      <c r="P2326" s="2">
        <f t="shared" si="400"/>
        <v>15704.032444492588</v>
      </c>
      <c r="Q2326" s="2">
        <f t="shared" si="401"/>
        <v>16232.65</v>
      </c>
      <c r="R2326" s="2">
        <f t="shared" si="397"/>
        <v>15984.491222246294</v>
      </c>
      <c r="S2326" s="2">
        <f t="shared" si="406"/>
        <v>1</v>
      </c>
      <c r="T2326" s="2">
        <f t="shared" si="402"/>
        <v>286.80000000000109</v>
      </c>
      <c r="U2326" s="2">
        <f t="shared" si="403"/>
        <v>1.8003992517169147</v>
      </c>
      <c r="V2326" s="2">
        <f t="shared" si="404"/>
        <v>451.62499999999818</v>
      </c>
      <c r="W2326" s="2">
        <f t="shared" si="405"/>
        <v>2.8618229804464419</v>
      </c>
      <c r="X2326" t="str">
        <f>IF($T2327&gt;0, "up", "down")</f>
        <v>up</v>
      </c>
    </row>
    <row r="2327" spans="1:24" x14ac:dyDescent="0.2">
      <c r="A2327" s="1">
        <v>41933</v>
      </c>
      <c r="B2327" s="2">
        <v>16281.95</v>
      </c>
      <c r="C2327" s="2">
        <v>16452.849999999999</v>
      </c>
      <c r="D2327" s="2">
        <v>16269</v>
      </c>
      <c r="E2327" s="2">
        <v>16427.25</v>
      </c>
      <c r="F2327" s="2">
        <f t="shared" si="396"/>
        <v>16357.762500000001</v>
      </c>
      <c r="G2327" s="2">
        <f>$C2327-$D2327</f>
        <v>183.84999999999854</v>
      </c>
      <c r="H2327" s="2">
        <f>$C2327-MAX($B2327,$E2327)</f>
        <v>25.599999999998545</v>
      </c>
      <c r="I2327" s="2">
        <f>MIN($B2327,$E2327)-$D2327</f>
        <v>12.950000000000728</v>
      </c>
      <c r="J2327" s="2">
        <f>$E2327-$B2327</f>
        <v>145.29999999999927</v>
      </c>
      <c r="K2327" s="2">
        <f>$H2327/$G2327</f>
        <v>0.13924394887135572</v>
      </c>
      <c r="L2327" s="2">
        <f>$I2327/$G2327</f>
        <v>7.0437856948603911E-2</v>
      </c>
      <c r="M2327" s="2">
        <f>ABS($J2327)/$G2327</f>
        <v>0.79031819418004035</v>
      </c>
      <c r="N2327" s="2">
        <f t="shared" si="398"/>
        <v>15968.341222246294</v>
      </c>
      <c r="O2327" s="2">
        <f t="shared" si="399"/>
        <v>16452.849999999999</v>
      </c>
      <c r="P2327" s="2">
        <f t="shared" si="400"/>
        <v>15968.341222246294</v>
      </c>
      <c r="Q2327" s="2">
        <f t="shared" si="401"/>
        <v>16357.762500000001</v>
      </c>
      <c r="R2327" s="2">
        <f t="shared" si="397"/>
        <v>16186.823736123148</v>
      </c>
      <c r="S2327" s="2">
        <f t="shared" si="406"/>
        <v>1</v>
      </c>
      <c r="T2327" s="2">
        <f t="shared" si="402"/>
        <v>210.64999999999964</v>
      </c>
      <c r="U2327" s="2">
        <f t="shared" si="403"/>
        <v>1.2989775908636807</v>
      </c>
      <c r="V2327" s="2">
        <f t="shared" si="404"/>
        <v>125.11250000000109</v>
      </c>
      <c r="W2327" s="2">
        <f t="shared" si="405"/>
        <v>0.77074599649472575</v>
      </c>
      <c r="X2327" t="str">
        <f>IF($T2328&gt;0, "up", "down")</f>
        <v>up</v>
      </c>
    </row>
    <row r="2328" spans="1:24" x14ac:dyDescent="0.2">
      <c r="A2328" s="1">
        <v>41934</v>
      </c>
      <c r="B2328" s="2">
        <v>16570.400000000001</v>
      </c>
      <c r="C2328" s="2">
        <v>16572.5</v>
      </c>
      <c r="D2328" s="2">
        <v>16365.6</v>
      </c>
      <c r="E2328" s="2">
        <v>16444.7</v>
      </c>
      <c r="F2328" s="2">
        <f t="shared" si="396"/>
        <v>16488.3</v>
      </c>
      <c r="G2328" s="2">
        <f>$C2328-$D2328</f>
        <v>206.89999999999964</v>
      </c>
      <c r="H2328" s="2">
        <f>$C2328-MAX($B2328,$E2328)</f>
        <v>2.0999999999985448</v>
      </c>
      <c r="I2328" s="2">
        <f>MIN($B2328,$E2328)-$D2328</f>
        <v>79.100000000000364</v>
      </c>
      <c r="J2328" s="2">
        <f>$E2328-$B2328</f>
        <v>-125.70000000000073</v>
      </c>
      <c r="K2328" s="2">
        <f>$H2328/$G2328</f>
        <v>1.0149830836145715E-2</v>
      </c>
      <c r="L2328" s="2">
        <f>$I2328/$G2328</f>
        <v>0.38231029482842194</v>
      </c>
      <c r="M2328" s="2">
        <f>ABS($J2328)/$G2328</f>
        <v>0.60753987433543233</v>
      </c>
      <c r="N2328" s="2">
        <f t="shared" si="398"/>
        <v>16163.051861123147</v>
      </c>
      <c r="O2328" s="2">
        <f t="shared" si="399"/>
        <v>16572.5</v>
      </c>
      <c r="P2328" s="2">
        <f t="shared" si="400"/>
        <v>16163.051861123147</v>
      </c>
      <c r="Q2328" s="2">
        <f t="shared" si="401"/>
        <v>16488.3</v>
      </c>
      <c r="R2328" s="2">
        <f t="shared" si="397"/>
        <v>16346.725930561573</v>
      </c>
      <c r="S2328" s="2">
        <f t="shared" si="406"/>
        <v>1</v>
      </c>
      <c r="T2328" s="2">
        <f t="shared" si="402"/>
        <v>17.450000000000728</v>
      </c>
      <c r="U2328" s="2">
        <f t="shared" si="403"/>
        <v>0.10622593556438677</v>
      </c>
      <c r="V2328" s="2">
        <f t="shared" si="404"/>
        <v>130.53749999999854</v>
      </c>
      <c r="W2328" s="2">
        <f t="shared" si="405"/>
        <v>0.79801562102395451</v>
      </c>
      <c r="X2328" t="str">
        <f>IF($T2329&gt;0, "up", "down")</f>
        <v>up</v>
      </c>
    </row>
    <row r="2329" spans="1:24" x14ac:dyDescent="0.2">
      <c r="A2329" s="1">
        <v>41935</v>
      </c>
      <c r="B2329" s="2">
        <v>16508.400000000001</v>
      </c>
      <c r="C2329" s="2">
        <v>16524.900000000001</v>
      </c>
      <c r="D2329" s="2">
        <v>16444.05</v>
      </c>
      <c r="E2329" s="2">
        <v>16470.05</v>
      </c>
      <c r="F2329" s="2">
        <f t="shared" si="396"/>
        <v>16486.850000000002</v>
      </c>
      <c r="G2329" s="2">
        <f>$C2329-$D2329</f>
        <v>80.850000000002183</v>
      </c>
      <c r="H2329" s="2">
        <f>$C2329-MAX($B2329,$E2329)</f>
        <v>16.5</v>
      </c>
      <c r="I2329" s="2">
        <f>MIN($B2329,$E2329)-$D2329</f>
        <v>26</v>
      </c>
      <c r="J2329" s="2">
        <f>$E2329-$B2329</f>
        <v>-38.350000000002183</v>
      </c>
      <c r="K2329" s="2">
        <f>$H2329/$G2329</f>
        <v>0.20408163265305571</v>
      </c>
      <c r="L2329" s="2">
        <f>$I2329/$G2329</f>
        <v>0.32158317872602721</v>
      </c>
      <c r="M2329" s="2">
        <f>ABS($J2329)/$G2329</f>
        <v>0.47433518862091711</v>
      </c>
      <c r="N2329" s="2">
        <f t="shared" si="398"/>
        <v>16325.675930561574</v>
      </c>
      <c r="O2329" s="2">
        <f t="shared" si="399"/>
        <v>16524.900000000001</v>
      </c>
      <c r="P2329" s="2">
        <f t="shared" si="400"/>
        <v>16325.675930561574</v>
      </c>
      <c r="Q2329" s="2">
        <f t="shared" si="401"/>
        <v>16486.850000000002</v>
      </c>
      <c r="R2329" s="2">
        <f t="shared" si="397"/>
        <v>16415.775465280789</v>
      </c>
      <c r="S2329" s="2">
        <f t="shared" si="406"/>
        <v>1</v>
      </c>
      <c r="T2329" s="2">
        <f t="shared" si="402"/>
        <v>25.349999999998545</v>
      </c>
      <c r="U2329" s="2">
        <f t="shared" si="403"/>
        <v>0.15415300978429855</v>
      </c>
      <c r="V2329" s="2">
        <f t="shared" si="404"/>
        <v>-1.4499999999970896</v>
      </c>
      <c r="W2329" s="2">
        <f t="shared" si="405"/>
        <v>-8.7941146145878585E-3</v>
      </c>
      <c r="X2329" t="str">
        <f>IF($T2330&gt;0, "up", "down")</f>
        <v>up</v>
      </c>
    </row>
    <row r="2330" spans="1:24" x14ac:dyDescent="0.2">
      <c r="A2330" s="1">
        <v>41939</v>
      </c>
      <c r="B2330" s="2">
        <v>16538.900000000001</v>
      </c>
      <c r="C2330" s="2">
        <v>16664.3</v>
      </c>
      <c r="D2330" s="2">
        <v>16470.849999999999</v>
      </c>
      <c r="E2330" s="2">
        <v>16556.599999999999</v>
      </c>
      <c r="F2330" s="2">
        <f t="shared" si="396"/>
        <v>16557.662499999999</v>
      </c>
      <c r="G2330" s="2">
        <f>$C2330-$D2330</f>
        <v>193.45000000000073</v>
      </c>
      <c r="H2330" s="2">
        <f>$C2330-MAX($B2330,$E2330)</f>
        <v>107.70000000000073</v>
      </c>
      <c r="I2330" s="2">
        <f>MIN($B2330,$E2330)-$D2330</f>
        <v>68.05000000000291</v>
      </c>
      <c r="J2330" s="2">
        <f>$E2330-$B2330</f>
        <v>17.69999999999709</v>
      </c>
      <c r="K2330" s="2">
        <f>$H2330/$G2330</f>
        <v>0.55673300594469022</v>
      </c>
      <c r="L2330" s="2">
        <f>$I2330/$G2330</f>
        <v>0.35177048332903932</v>
      </c>
      <c r="M2330" s="2">
        <f>ABS($J2330)/$G2330</f>
        <v>9.1496510726270477E-2</v>
      </c>
      <c r="N2330" s="2">
        <f t="shared" si="398"/>
        <v>16406.262965280788</v>
      </c>
      <c r="O2330" s="2">
        <f t="shared" si="399"/>
        <v>16664.3</v>
      </c>
      <c r="P2330" s="2">
        <f t="shared" si="400"/>
        <v>16406.262965280788</v>
      </c>
      <c r="Q2330" s="2">
        <f t="shared" si="401"/>
        <v>16557.662499999999</v>
      </c>
      <c r="R2330" s="2">
        <f t="shared" si="397"/>
        <v>16508.622107640393</v>
      </c>
      <c r="S2330" s="2">
        <f t="shared" si="406"/>
        <v>1</v>
      </c>
      <c r="T2330" s="2">
        <f t="shared" si="402"/>
        <v>86.549999999999272</v>
      </c>
      <c r="U2330" s="2">
        <f t="shared" si="403"/>
        <v>0.52549931542405326</v>
      </c>
      <c r="V2330" s="2">
        <f t="shared" si="404"/>
        <v>70.812499999996362</v>
      </c>
      <c r="W2330" s="2">
        <f t="shared" si="405"/>
        <v>0.42950897230214596</v>
      </c>
      <c r="X2330" t="str">
        <f>IF($T2331&gt;0, "up", "down")</f>
        <v>up</v>
      </c>
    </row>
    <row r="2331" spans="1:24" x14ac:dyDescent="0.2">
      <c r="A2331" s="1">
        <v>41940</v>
      </c>
      <c r="B2331" s="2">
        <v>16607.5</v>
      </c>
      <c r="C2331" s="2">
        <v>16702.3</v>
      </c>
      <c r="D2331" s="2">
        <v>16607.5</v>
      </c>
      <c r="E2331" s="2">
        <v>16667</v>
      </c>
      <c r="F2331" s="2">
        <f t="shared" si="396"/>
        <v>16646.075000000001</v>
      </c>
      <c r="G2331" s="2">
        <f>$C2331-$D2331</f>
        <v>94.799999999999272</v>
      </c>
      <c r="H2331" s="2">
        <f>$C2331-MAX($B2331,$E2331)</f>
        <v>35.299999999999272</v>
      </c>
      <c r="I2331" s="2">
        <f>MIN($B2331,$E2331)-$D2331</f>
        <v>0</v>
      </c>
      <c r="J2331" s="2">
        <f>$E2331-$B2331</f>
        <v>59.5</v>
      </c>
      <c r="K2331" s="2">
        <f>$H2331/$G2331</f>
        <v>0.37236286919830741</v>
      </c>
      <c r="L2331" s="2">
        <f>$I2331/$G2331</f>
        <v>0</v>
      </c>
      <c r="M2331" s="2">
        <f>ABS($J2331)/$G2331</f>
        <v>0.62763713080169259</v>
      </c>
      <c r="N2331" s="2">
        <f t="shared" si="398"/>
        <v>16481.962732640393</v>
      </c>
      <c r="O2331" s="2">
        <f t="shared" si="399"/>
        <v>16702.3</v>
      </c>
      <c r="P2331" s="2">
        <f t="shared" si="400"/>
        <v>16481.962732640393</v>
      </c>
      <c r="Q2331" s="2">
        <f t="shared" si="401"/>
        <v>16646.075000000001</v>
      </c>
      <c r="R2331" s="2">
        <f t="shared" si="397"/>
        <v>16578.075116320197</v>
      </c>
      <c r="S2331" s="2">
        <f t="shared" si="406"/>
        <v>1</v>
      </c>
      <c r="T2331" s="2">
        <f t="shared" si="402"/>
        <v>110.40000000000146</v>
      </c>
      <c r="U2331" s="2">
        <f t="shared" si="403"/>
        <v>0.66680357078144947</v>
      </c>
      <c r="V2331" s="2">
        <f t="shared" si="404"/>
        <v>88.412500000002183</v>
      </c>
      <c r="W2331" s="2">
        <f t="shared" si="405"/>
        <v>0.53396727949976153</v>
      </c>
      <c r="X2331" t="str">
        <f>IF($T2332&gt;0, "up", "down")</f>
        <v>down</v>
      </c>
    </row>
    <row r="2332" spans="1:24" x14ac:dyDescent="0.2">
      <c r="A2332" s="1">
        <v>41941</v>
      </c>
      <c r="B2332" s="2">
        <v>16770.2</v>
      </c>
      <c r="C2332" s="2">
        <v>16770.2</v>
      </c>
      <c r="D2332" s="2">
        <v>16596.25</v>
      </c>
      <c r="E2332" s="2">
        <v>16634.05</v>
      </c>
      <c r="F2332" s="2">
        <f t="shared" si="396"/>
        <v>16692.674999999999</v>
      </c>
      <c r="G2332" s="2">
        <f>$C2332-$D2332</f>
        <v>173.95000000000073</v>
      </c>
      <c r="H2332" s="2">
        <f>$C2332-MAX($B2332,$E2332)</f>
        <v>0</v>
      </c>
      <c r="I2332" s="2">
        <f>MIN($B2332,$E2332)-$D2332</f>
        <v>37.799999999999272</v>
      </c>
      <c r="J2332" s="2">
        <f>$E2332-$B2332</f>
        <v>-136.15000000000146</v>
      </c>
      <c r="K2332" s="2">
        <f>$H2332/$G2332</f>
        <v>0</v>
      </c>
      <c r="L2332" s="2">
        <f>$I2332/$G2332</f>
        <v>0.21730382293762066</v>
      </c>
      <c r="M2332" s="2">
        <f>ABS($J2332)/$G2332</f>
        <v>0.78269617706237937</v>
      </c>
      <c r="N2332" s="2">
        <f t="shared" si="398"/>
        <v>16564.018866320199</v>
      </c>
      <c r="O2332" s="2">
        <f t="shared" si="399"/>
        <v>16770.2</v>
      </c>
      <c r="P2332" s="2">
        <f t="shared" si="400"/>
        <v>16564.018866320199</v>
      </c>
      <c r="Q2332" s="2">
        <f t="shared" si="401"/>
        <v>16692.674999999999</v>
      </c>
      <c r="R2332" s="2">
        <f t="shared" si="397"/>
        <v>16647.728183160099</v>
      </c>
      <c r="S2332" s="2">
        <f t="shared" si="406"/>
        <v>1</v>
      </c>
      <c r="T2332" s="2">
        <f t="shared" si="402"/>
        <v>-32.950000000000728</v>
      </c>
      <c r="U2332" s="2">
        <f t="shared" si="403"/>
        <v>-0.19769604607908275</v>
      </c>
      <c r="V2332" s="2">
        <f t="shared" si="404"/>
        <v>46.599999999998545</v>
      </c>
      <c r="W2332" s="2">
        <f t="shared" si="405"/>
        <v>0.27994587312623875</v>
      </c>
      <c r="X2332" t="str">
        <f>IF($T2333&gt;0, "up", "down")</f>
        <v>up</v>
      </c>
    </row>
    <row r="2333" spans="1:24" x14ac:dyDescent="0.2">
      <c r="A2333" s="1">
        <v>41942</v>
      </c>
      <c r="B2333" s="2">
        <v>16606.5</v>
      </c>
      <c r="C2333" s="2">
        <v>16776.349999999999</v>
      </c>
      <c r="D2333" s="2">
        <v>16561.349999999999</v>
      </c>
      <c r="E2333" s="2">
        <v>16760.05</v>
      </c>
      <c r="F2333" s="2">
        <f t="shared" si="396"/>
        <v>16676.0625</v>
      </c>
      <c r="G2333" s="2">
        <f>$C2333-$D2333</f>
        <v>215</v>
      </c>
      <c r="H2333" s="2">
        <f>$C2333-MAX($B2333,$E2333)</f>
        <v>16.299999999999272</v>
      </c>
      <c r="I2333" s="2">
        <f>MIN($B2333,$E2333)-$D2333</f>
        <v>45.150000000001455</v>
      </c>
      <c r="J2333" s="2">
        <f>$E2333-$B2333</f>
        <v>153.54999999999927</v>
      </c>
      <c r="K2333" s="2">
        <f>$H2333/$G2333</f>
        <v>7.581395348836871E-2</v>
      </c>
      <c r="L2333" s="2">
        <f>$I2333/$G2333</f>
        <v>0.21000000000000676</v>
      </c>
      <c r="M2333" s="2">
        <f>ABS($J2333)/$G2333</f>
        <v>0.71418604651162454</v>
      </c>
      <c r="N2333" s="2">
        <f t="shared" si="398"/>
        <v>16628.346933160101</v>
      </c>
      <c r="O2333" s="2">
        <f t="shared" si="399"/>
        <v>16776.349999999999</v>
      </c>
      <c r="P2333" s="2">
        <f t="shared" si="400"/>
        <v>16561.349999999999</v>
      </c>
      <c r="Q2333" s="2">
        <f t="shared" si="401"/>
        <v>16676.0625</v>
      </c>
      <c r="R2333" s="2">
        <f t="shared" si="397"/>
        <v>16660.527358290026</v>
      </c>
      <c r="S2333" s="2">
        <f t="shared" si="406"/>
        <v>1</v>
      </c>
      <c r="T2333" s="2">
        <f t="shared" si="402"/>
        <v>126</v>
      </c>
      <c r="U2333" s="2">
        <f t="shared" si="403"/>
        <v>0.75748239304318554</v>
      </c>
      <c r="V2333" s="2">
        <f t="shared" si="404"/>
        <v>-16.612499999999272</v>
      </c>
      <c r="W2333" s="2">
        <f t="shared" si="405"/>
        <v>-9.9519699508911985E-2</v>
      </c>
      <c r="X2333" t="str">
        <f>IF($T2334&gt;0, "up", "down")</f>
        <v>up</v>
      </c>
    </row>
    <row r="2334" spans="1:24" x14ac:dyDescent="0.2">
      <c r="A2334" s="1">
        <v>41943</v>
      </c>
      <c r="B2334" s="2">
        <v>16812.45</v>
      </c>
      <c r="C2334" s="2">
        <v>17060.150000000001</v>
      </c>
      <c r="D2334" s="2">
        <v>16783.650000000001</v>
      </c>
      <c r="E2334" s="2">
        <v>17045.05</v>
      </c>
      <c r="F2334" s="2">
        <f t="shared" si="396"/>
        <v>16925.325000000001</v>
      </c>
      <c r="G2334" s="2">
        <f>$C2334-$D2334</f>
        <v>276.5</v>
      </c>
      <c r="H2334" s="2">
        <f>$C2334-MAX($B2334,$E2334)</f>
        <v>15.100000000002183</v>
      </c>
      <c r="I2334" s="2">
        <f>MIN($B2334,$E2334)-$D2334</f>
        <v>28.799999999999272</v>
      </c>
      <c r="J2334" s="2">
        <f>$E2334-$B2334</f>
        <v>232.59999999999854</v>
      </c>
      <c r="K2334" s="2">
        <f>$H2334/$G2334</f>
        <v>5.4611211573244785E-2</v>
      </c>
      <c r="L2334" s="2">
        <f>$I2334/$G2334</f>
        <v>0.10415913200723065</v>
      </c>
      <c r="M2334" s="2">
        <f>ABS($J2334)/$G2334</f>
        <v>0.84122965641952463</v>
      </c>
      <c r="N2334" s="2">
        <f t="shared" si="398"/>
        <v>16652.20471658005</v>
      </c>
      <c r="O2334" s="2">
        <f t="shared" si="399"/>
        <v>17060.150000000001</v>
      </c>
      <c r="P2334" s="2">
        <f t="shared" si="400"/>
        <v>16652.20471658005</v>
      </c>
      <c r="Q2334" s="2">
        <f t="shared" si="401"/>
        <v>16925.325000000001</v>
      </c>
      <c r="R2334" s="2">
        <f t="shared" si="397"/>
        <v>16822.471108290025</v>
      </c>
      <c r="S2334" s="2">
        <f t="shared" si="406"/>
        <v>1</v>
      </c>
      <c r="T2334" s="2">
        <f t="shared" si="402"/>
        <v>285</v>
      </c>
      <c r="U2334" s="2">
        <f t="shared" si="403"/>
        <v>1.7004722539610564</v>
      </c>
      <c r="V2334" s="2">
        <f t="shared" si="404"/>
        <v>249.26250000000073</v>
      </c>
      <c r="W2334" s="2">
        <f t="shared" si="405"/>
        <v>1.4947323446407133</v>
      </c>
      <c r="X2334" t="str">
        <f>IF($T2335&gt;0, "up", "down")</f>
        <v>up</v>
      </c>
    </row>
    <row r="2335" spans="1:24" x14ac:dyDescent="0.2">
      <c r="A2335" s="1">
        <v>41946</v>
      </c>
      <c r="B2335" s="2">
        <v>17087</v>
      </c>
      <c r="C2335" s="2">
        <v>17168.400000000001</v>
      </c>
      <c r="D2335" s="2">
        <v>16934.849999999999</v>
      </c>
      <c r="E2335" s="2">
        <v>17134.099999999999</v>
      </c>
      <c r="F2335" s="2">
        <f t="shared" si="396"/>
        <v>17081.087500000001</v>
      </c>
      <c r="G2335" s="2">
        <f>$C2335-$D2335</f>
        <v>233.55000000000291</v>
      </c>
      <c r="H2335" s="2">
        <f>$C2335-MAX($B2335,$E2335)</f>
        <v>34.30000000000291</v>
      </c>
      <c r="I2335" s="2">
        <f>MIN($B2335,$E2335)-$D2335</f>
        <v>152.15000000000146</v>
      </c>
      <c r="J2335" s="2">
        <f>$E2335-$B2335</f>
        <v>47.099999999998545</v>
      </c>
      <c r="K2335" s="2">
        <f>$H2335/$G2335</f>
        <v>0.14686362663242339</v>
      </c>
      <c r="L2335" s="2">
        <f>$I2335/$G2335</f>
        <v>0.65146649539712931</v>
      </c>
      <c r="M2335" s="2">
        <f>ABS($J2335)/$G2335</f>
        <v>0.20166987797044725</v>
      </c>
      <c r="N2335" s="2">
        <f t="shared" si="398"/>
        <v>16788.764858290026</v>
      </c>
      <c r="O2335" s="2">
        <f t="shared" si="399"/>
        <v>17168.400000000001</v>
      </c>
      <c r="P2335" s="2">
        <f t="shared" si="400"/>
        <v>16788.764858290026</v>
      </c>
      <c r="Q2335" s="2">
        <f t="shared" si="401"/>
        <v>17081.087500000001</v>
      </c>
      <c r="R2335" s="2">
        <f t="shared" si="397"/>
        <v>16956.754304145012</v>
      </c>
      <c r="S2335" s="2">
        <f t="shared" si="406"/>
        <v>1</v>
      </c>
      <c r="T2335" s="2">
        <f t="shared" si="402"/>
        <v>89.049999999999272</v>
      </c>
      <c r="U2335" s="2">
        <f t="shared" si="403"/>
        <v>0.52243906588715949</v>
      </c>
      <c r="V2335" s="2">
        <f t="shared" si="404"/>
        <v>155.76250000000073</v>
      </c>
      <c r="W2335" s="2">
        <f t="shared" si="405"/>
        <v>0.92029252023225971</v>
      </c>
      <c r="X2335" t="str">
        <f>IF($T2336&gt;0, "up", "down")</f>
        <v>up</v>
      </c>
    </row>
    <row r="2336" spans="1:24" x14ac:dyDescent="0.2">
      <c r="A2336" s="1">
        <v>41948</v>
      </c>
      <c r="B2336" s="2">
        <v>17201.45</v>
      </c>
      <c r="C2336" s="2">
        <v>17425.2</v>
      </c>
      <c r="D2336" s="2">
        <v>17157.8</v>
      </c>
      <c r="E2336" s="2">
        <v>17352.95</v>
      </c>
      <c r="F2336" s="2">
        <f t="shared" si="396"/>
        <v>17284.349999999999</v>
      </c>
      <c r="G2336" s="2">
        <f>$C2336-$D2336</f>
        <v>267.40000000000146</v>
      </c>
      <c r="H2336" s="2">
        <f>$C2336-MAX($B2336,$E2336)</f>
        <v>72.25</v>
      </c>
      <c r="I2336" s="2">
        <f>MIN($B2336,$E2336)-$D2336</f>
        <v>43.650000000001455</v>
      </c>
      <c r="J2336" s="2">
        <f>$E2336-$B2336</f>
        <v>151.5</v>
      </c>
      <c r="K2336" s="2">
        <f>$H2336/$G2336</f>
        <v>0.27019446522064178</v>
      </c>
      <c r="L2336" s="2">
        <f>$I2336/$G2336</f>
        <v>0.16323859386687067</v>
      </c>
      <c r="M2336" s="2">
        <f>ABS($J2336)/$G2336</f>
        <v>0.5665669409124876</v>
      </c>
      <c r="N2336" s="2">
        <f t="shared" si="398"/>
        <v>16934.926179145012</v>
      </c>
      <c r="O2336" s="2">
        <f t="shared" si="399"/>
        <v>17425.2</v>
      </c>
      <c r="P2336" s="2">
        <f t="shared" si="400"/>
        <v>16934.926179145012</v>
      </c>
      <c r="Q2336" s="2">
        <f t="shared" si="401"/>
        <v>17284.349999999999</v>
      </c>
      <c r="R2336" s="2">
        <f t="shared" si="397"/>
        <v>17144.850589572503</v>
      </c>
      <c r="S2336" s="2">
        <f t="shared" si="406"/>
        <v>1</v>
      </c>
      <c r="T2336" s="2">
        <f t="shared" si="402"/>
        <v>218.85000000000218</v>
      </c>
      <c r="U2336" s="2">
        <f t="shared" si="403"/>
        <v>1.2772774759106238</v>
      </c>
      <c r="V2336" s="2">
        <f t="shared" si="404"/>
        <v>203.26249999999709</v>
      </c>
      <c r="W2336" s="2">
        <f t="shared" si="405"/>
        <v>1.1899857078771892</v>
      </c>
      <c r="X2336" t="str">
        <f>IF($T2337&gt;0, "up", "down")</f>
        <v>down</v>
      </c>
    </row>
    <row r="2337" spans="1:24" x14ac:dyDescent="0.2">
      <c r="A2337" s="1">
        <v>41950</v>
      </c>
      <c r="B2337" s="2">
        <v>17366.849999999999</v>
      </c>
      <c r="C2337" s="2">
        <v>17383.599999999999</v>
      </c>
      <c r="D2337" s="2">
        <v>17202.2</v>
      </c>
      <c r="E2337" s="2">
        <v>17347.05</v>
      </c>
      <c r="F2337" s="2">
        <f t="shared" si="396"/>
        <v>17324.924999999999</v>
      </c>
      <c r="G2337" s="2">
        <f>$C2337-$D2337</f>
        <v>181.39999999999782</v>
      </c>
      <c r="H2337" s="2">
        <f>$C2337-MAX($B2337,$E2337)</f>
        <v>16.75</v>
      </c>
      <c r="I2337" s="2">
        <f>MIN($B2337,$E2337)-$D2337</f>
        <v>144.84999999999854</v>
      </c>
      <c r="J2337" s="2">
        <f>$E2337-$B2337</f>
        <v>-19.799999999999272</v>
      </c>
      <c r="K2337" s="2">
        <f>$H2337/$G2337</f>
        <v>9.233737596471997E-2</v>
      </c>
      <c r="L2337" s="2">
        <f>$I2337/$G2337</f>
        <v>0.79851157662624195</v>
      </c>
      <c r="M2337" s="2">
        <f>ABS($J2337)/$G2337</f>
        <v>0.1091510474090381</v>
      </c>
      <c r="N2337" s="2">
        <f t="shared" si="398"/>
        <v>17109.638089572505</v>
      </c>
      <c r="O2337" s="2">
        <f t="shared" si="399"/>
        <v>17383.599999999999</v>
      </c>
      <c r="P2337" s="2">
        <f t="shared" si="400"/>
        <v>17109.638089572505</v>
      </c>
      <c r="Q2337" s="2">
        <f t="shared" si="401"/>
        <v>17324.924999999999</v>
      </c>
      <c r="R2337" s="2">
        <f t="shared" si="397"/>
        <v>17231.950294786253</v>
      </c>
      <c r="S2337" s="2">
        <f t="shared" si="406"/>
        <v>1</v>
      </c>
      <c r="T2337" s="2">
        <f t="shared" si="402"/>
        <v>-5.9000000000014552</v>
      </c>
      <c r="U2337" s="2">
        <f t="shared" si="403"/>
        <v>-3.399998271188158E-2</v>
      </c>
      <c r="V2337" s="2">
        <f t="shared" si="404"/>
        <v>40.575000000000728</v>
      </c>
      <c r="W2337" s="2">
        <f t="shared" si="405"/>
        <v>0.23474993274262979</v>
      </c>
      <c r="X2337" t="str">
        <f>IF($T2338&gt;0, "up", "down")</f>
        <v>down</v>
      </c>
    </row>
    <row r="2338" spans="1:24" x14ac:dyDescent="0.2">
      <c r="A2338" s="1">
        <v>41953</v>
      </c>
      <c r="B2338" s="2">
        <v>17364.650000000001</v>
      </c>
      <c r="C2338" s="2">
        <v>17412</v>
      </c>
      <c r="D2338" s="2">
        <v>17203</v>
      </c>
      <c r="E2338" s="2">
        <v>17262.400000000001</v>
      </c>
      <c r="F2338" s="2">
        <f t="shared" si="396"/>
        <v>17310.512500000001</v>
      </c>
      <c r="G2338" s="2">
        <f>$C2338-$D2338</f>
        <v>209</v>
      </c>
      <c r="H2338" s="2">
        <f>$C2338-MAX($B2338,$E2338)</f>
        <v>47.349999999998545</v>
      </c>
      <c r="I2338" s="2">
        <f>MIN($B2338,$E2338)-$D2338</f>
        <v>59.400000000001455</v>
      </c>
      <c r="J2338" s="2">
        <f>$E2338-$B2338</f>
        <v>-102.25</v>
      </c>
      <c r="K2338" s="2">
        <f>$H2338/$G2338</f>
        <v>0.22655502392343801</v>
      </c>
      <c r="L2338" s="2">
        <f>$I2338/$G2338</f>
        <v>0.28421052631579646</v>
      </c>
      <c r="M2338" s="2">
        <f>ABS($J2338)/$G2338</f>
        <v>0.48923444976076558</v>
      </c>
      <c r="N2338" s="2">
        <f t="shared" si="398"/>
        <v>17217.281544786252</v>
      </c>
      <c r="O2338" s="2">
        <f t="shared" si="399"/>
        <v>17412</v>
      </c>
      <c r="P2338" s="2">
        <f t="shared" si="400"/>
        <v>17203</v>
      </c>
      <c r="Q2338" s="2">
        <f t="shared" si="401"/>
        <v>17310.512500000001</v>
      </c>
      <c r="R2338" s="2">
        <f t="shared" si="397"/>
        <v>17285.698511196562</v>
      </c>
      <c r="S2338" s="2">
        <f t="shared" si="406"/>
        <v>1</v>
      </c>
      <c r="T2338" s="2">
        <f t="shared" si="402"/>
        <v>-84.649999999997817</v>
      </c>
      <c r="U2338" s="2">
        <f t="shared" si="403"/>
        <v>-0.48797922413319744</v>
      </c>
      <c r="V2338" s="2">
        <f t="shared" si="404"/>
        <v>-14.412499999998545</v>
      </c>
      <c r="W2338" s="2">
        <f t="shared" si="405"/>
        <v>-8.3189393316268595E-2</v>
      </c>
      <c r="X2338" t="str">
        <f>IF($T2339&gt;0, "up", "down")</f>
        <v>up</v>
      </c>
    </row>
    <row r="2339" spans="1:24" x14ac:dyDescent="0.2">
      <c r="A2339" s="1">
        <v>41954</v>
      </c>
      <c r="B2339" s="2">
        <v>17266.25</v>
      </c>
      <c r="C2339" s="2">
        <v>17434.150000000001</v>
      </c>
      <c r="D2339" s="2">
        <v>17220.45</v>
      </c>
      <c r="E2339" s="2">
        <v>17390.2</v>
      </c>
      <c r="F2339" s="2">
        <f t="shared" si="396"/>
        <v>17327.762500000001</v>
      </c>
      <c r="G2339" s="2">
        <f>$C2339-$D2339</f>
        <v>213.70000000000073</v>
      </c>
      <c r="H2339" s="2">
        <f>$C2339-MAX($B2339,$E2339)</f>
        <v>43.950000000000728</v>
      </c>
      <c r="I2339" s="2">
        <f>MIN($B2339,$E2339)-$D2339</f>
        <v>45.799999999999272</v>
      </c>
      <c r="J2339" s="2">
        <f>$E2339-$B2339</f>
        <v>123.95000000000073</v>
      </c>
      <c r="K2339" s="2">
        <f>$H2339/$G2339</f>
        <v>0.2056621431913925</v>
      </c>
      <c r="L2339" s="2">
        <f>$I2339/$G2339</f>
        <v>0.2143191389798742</v>
      </c>
      <c r="M2339" s="2">
        <f>ABS($J2339)/$G2339</f>
        <v>0.58001871782873327</v>
      </c>
      <c r="N2339" s="2">
        <f t="shared" si="398"/>
        <v>17263.897022393125</v>
      </c>
      <c r="O2339" s="2">
        <f t="shared" si="399"/>
        <v>17434.150000000001</v>
      </c>
      <c r="P2339" s="2">
        <f t="shared" si="400"/>
        <v>17220.45</v>
      </c>
      <c r="Q2339" s="2">
        <f t="shared" si="401"/>
        <v>17327.762500000001</v>
      </c>
      <c r="R2339" s="2">
        <f t="shared" si="397"/>
        <v>17311.564880598282</v>
      </c>
      <c r="S2339" s="2">
        <f t="shared" si="406"/>
        <v>1</v>
      </c>
      <c r="T2339" s="2">
        <f t="shared" si="402"/>
        <v>127.79999999999927</v>
      </c>
      <c r="U2339" s="2">
        <f t="shared" si="403"/>
        <v>0.74033738066548838</v>
      </c>
      <c r="V2339" s="2">
        <f t="shared" si="404"/>
        <v>17.25</v>
      </c>
      <c r="W2339" s="2">
        <f t="shared" si="405"/>
        <v>9.9650429182844821E-2</v>
      </c>
      <c r="X2339" t="str">
        <f>IF($T2340&gt;0, "up", "down")</f>
        <v>up</v>
      </c>
    </row>
    <row r="2340" spans="1:24" x14ac:dyDescent="0.2">
      <c r="A2340" s="1">
        <v>41955</v>
      </c>
      <c r="B2340" s="2">
        <v>17461.45</v>
      </c>
      <c r="C2340" s="2">
        <v>17635.900000000001</v>
      </c>
      <c r="D2340" s="2">
        <v>17453.45</v>
      </c>
      <c r="E2340" s="2">
        <v>17587.05</v>
      </c>
      <c r="F2340" s="2">
        <f t="shared" si="396"/>
        <v>17534.462500000001</v>
      </c>
      <c r="G2340" s="2">
        <f>$C2340-$D2340</f>
        <v>182.45000000000073</v>
      </c>
      <c r="H2340" s="2">
        <f>$C2340-MAX($B2340,$E2340)</f>
        <v>48.850000000002183</v>
      </c>
      <c r="I2340" s="2">
        <f>MIN($B2340,$E2340)-$D2340</f>
        <v>8</v>
      </c>
      <c r="J2340" s="2">
        <f>$E2340-$B2340</f>
        <v>125.59999999999854</v>
      </c>
      <c r="K2340" s="2">
        <f>$H2340/$G2340</f>
        <v>0.26774458755824604</v>
      </c>
      <c r="L2340" s="2">
        <f>$I2340/$G2340</f>
        <v>4.3847629487530654E-2</v>
      </c>
      <c r="M2340" s="2">
        <f>ABS($J2340)/$G2340</f>
        <v>0.68840778295422334</v>
      </c>
      <c r="N2340" s="2">
        <f t="shared" si="398"/>
        <v>17295.829761196561</v>
      </c>
      <c r="O2340" s="2">
        <f t="shared" si="399"/>
        <v>17635.900000000001</v>
      </c>
      <c r="P2340" s="2">
        <f t="shared" si="400"/>
        <v>17295.829761196561</v>
      </c>
      <c r="Q2340" s="2">
        <f t="shared" si="401"/>
        <v>17534.462500000001</v>
      </c>
      <c r="R2340" s="2">
        <f t="shared" si="397"/>
        <v>17440.505505598281</v>
      </c>
      <c r="S2340" s="2">
        <f t="shared" si="406"/>
        <v>1</v>
      </c>
      <c r="T2340" s="2">
        <f t="shared" si="402"/>
        <v>196.84999999999854</v>
      </c>
      <c r="U2340" s="2">
        <f t="shared" si="403"/>
        <v>1.1319593794205849</v>
      </c>
      <c r="V2340" s="2">
        <f t="shared" si="404"/>
        <v>206.70000000000073</v>
      </c>
      <c r="W2340" s="2">
        <f t="shared" si="405"/>
        <v>1.1928833858381929</v>
      </c>
      <c r="X2340" t="str">
        <f>IF($T2341&gt;0, "up", "down")</f>
        <v>down</v>
      </c>
    </row>
    <row r="2341" spans="1:24" x14ac:dyDescent="0.2">
      <c r="A2341" s="1">
        <v>41956</v>
      </c>
      <c r="B2341" s="2">
        <v>17645.3</v>
      </c>
      <c r="C2341" s="2">
        <v>17651</v>
      </c>
      <c r="D2341" s="2">
        <v>17389.650000000001</v>
      </c>
      <c r="E2341" s="2">
        <v>17453</v>
      </c>
      <c r="F2341" s="2">
        <f t="shared" si="396"/>
        <v>17534.737500000003</v>
      </c>
      <c r="G2341" s="2">
        <f>$C2341-$D2341</f>
        <v>261.34999999999854</v>
      </c>
      <c r="H2341" s="2">
        <f>$C2341-MAX($B2341,$E2341)</f>
        <v>5.7000000000007276</v>
      </c>
      <c r="I2341" s="2">
        <f>MIN($B2341,$E2341)-$D2341</f>
        <v>63.349999999998545</v>
      </c>
      <c r="J2341" s="2">
        <f>$E2341-$B2341</f>
        <v>-192.29999999999927</v>
      </c>
      <c r="K2341" s="2">
        <f>$H2341/$G2341</f>
        <v>2.180983355653629E-2</v>
      </c>
      <c r="L2341" s="2">
        <f>$I2341/$G2341</f>
        <v>0.24239525540462559</v>
      </c>
      <c r="M2341" s="2">
        <f>ABS($J2341)/$G2341</f>
        <v>0.7357949110388381</v>
      </c>
      <c r="N2341" s="2">
        <f t="shared" si="398"/>
        <v>17415.146130598281</v>
      </c>
      <c r="O2341" s="2">
        <f t="shared" si="399"/>
        <v>17651</v>
      </c>
      <c r="P2341" s="2">
        <f t="shared" si="400"/>
        <v>17389.650000000001</v>
      </c>
      <c r="Q2341" s="2">
        <f t="shared" si="401"/>
        <v>17534.737500000003</v>
      </c>
      <c r="R2341" s="2">
        <f t="shared" si="397"/>
        <v>17497.63340764957</v>
      </c>
      <c r="S2341" s="2">
        <f t="shared" si="406"/>
        <v>1</v>
      </c>
      <c r="T2341" s="2">
        <f t="shared" si="402"/>
        <v>-134.04999999999927</v>
      </c>
      <c r="U2341" s="2">
        <f t="shared" si="403"/>
        <v>-0.76220855686427957</v>
      </c>
      <c r="V2341" s="2">
        <f t="shared" si="404"/>
        <v>0.27500000000145519</v>
      </c>
      <c r="W2341" s="2">
        <f t="shared" si="405"/>
        <v>1.5683400617581245E-3</v>
      </c>
      <c r="X2341" t="str">
        <f>IF($T2342&gt;0, "up", "down")</f>
        <v>up</v>
      </c>
    </row>
    <row r="2342" spans="1:24" x14ac:dyDescent="0.2">
      <c r="A2342" s="1">
        <v>41957</v>
      </c>
      <c r="B2342" s="2">
        <v>17460.55</v>
      </c>
      <c r="C2342" s="2">
        <v>17601.150000000001</v>
      </c>
      <c r="D2342" s="2">
        <v>17410.5</v>
      </c>
      <c r="E2342" s="2">
        <v>17576.8</v>
      </c>
      <c r="F2342" s="2">
        <f t="shared" si="396"/>
        <v>17512.25</v>
      </c>
      <c r="G2342" s="2">
        <f>$C2342-$D2342</f>
        <v>190.65000000000146</v>
      </c>
      <c r="H2342" s="2">
        <f>$C2342-MAX($B2342,$E2342)</f>
        <v>24.350000000002183</v>
      </c>
      <c r="I2342" s="2">
        <f>MIN($B2342,$E2342)-$D2342</f>
        <v>50.049999999999272</v>
      </c>
      <c r="J2342" s="2">
        <f>$E2342-$B2342</f>
        <v>116.25</v>
      </c>
      <c r="K2342" s="2">
        <f>$H2342/$G2342</f>
        <v>0.12772095462891161</v>
      </c>
      <c r="L2342" s="2">
        <f>$I2342/$G2342</f>
        <v>0.26252294781011742</v>
      </c>
      <c r="M2342" s="2">
        <f>ABS($J2342)/$G2342</f>
        <v>0.60975609756097093</v>
      </c>
      <c r="N2342" s="2">
        <f t="shared" si="398"/>
        <v>17474.941815299142</v>
      </c>
      <c r="O2342" s="2">
        <f t="shared" si="399"/>
        <v>17601.150000000001</v>
      </c>
      <c r="P2342" s="2">
        <f t="shared" si="400"/>
        <v>17410.5</v>
      </c>
      <c r="Q2342" s="2">
        <f t="shared" si="401"/>
        <v>17512.25</v>
      </c>
      <c r="R2342" s="2">
        <f t="shared" si="397"/>
        <v>17499.710453824788</v>
      </c>
      <c r="S2342" s="2">
        <f t="shared" si="406"/>
        <v>1</v>
      </c>
      <c r="T2342" s="2">
        <f t="shared" si="402"/>
        <v>123.79999999999927</v>
      </c>
      <c r="U2342" s="2">
        <f t="shared" si="403"/>
        <v>0.70933363891594148</v>
      </c>
      <c r="V2342" s="2">
        <f t="shared" si="404"/>
        <v>-22.48750000000291</v>
      </c>
      <c r="W2342" s="2">
        <f t="shared" si="405"/>
        <v>-0.12824543281587708</v>
      </c>
      <c r="X2342" t="str">
        <f>IF($T2343&gt;0, "up", "down")</f>
        <v>up</v>
      </c>
    </row>
    <row r="2343" spans="1:24" x14ac:dyDescent="0.2">
      <c r="A2343" s="1">
        <v>41960</v>
      </c>
      <c r="B2343" s="2">
        <v>17571.7</v>
      </c>
      <c r="C2343" s="2">
        <v>17676.599999999999</v>
      </c>
      <c r="D2343" s="2">
        <v>17469.25</v>
      </c>
      <c r="E2343" s="2">
        <v>17640.400000000001</v>
      </c>
      <c r="F2343" s="2">
        <f t="shared" si="396"/>
        <v>17589.487500000003</v>
      </c>
      <c r="G2343" s="2">
        <f>$C2343-$D2343</f>
        <v>207.34999999999854</v>
      </c>
      <c r="H2343" s="2">
        <f>$C2343-MAX($B2343,$E2343)</f>
        <v>36.19999999999709</v>
      </c>
      <c r="I2343" s="2">
        <f>MIN($B2343,$E2343)-$D2343</f>
        <v>102.45000000000073</v>
      </c>
      <c r="J2343" s="2">
        <f>$E2343-$B2343</f>
        <v>68.700000000000728</v>
      </c>
      <c r="K2343" s="2">
        <f>$H2343/$G2343</f>
        <v>0.17458403665298936</v>
      </c>
      <c r="L2343" s="2">
        <f>$I2343/$G2343</f>
        <v>0.49409211478177695</v>
      </c>
      <c r="M2343" s="2">
        <f>ABS($J2343)/$G2343</f>
        <v>0.33132384856523373</v>
      </c>
      <c r="N2343" s="2">
        <f t="shared" si="398"/>
        <v>17493.595907649571</v>
      </c>
      <c r="O2343" s="2">
        <f t="shared" si="399"/>
        <v>17676.599999999999</v>
      </c>
      <c r="P2343" s="2">
        <f t="shared" si="400"/>
        <v>17469.25</v>
      </c>
      <c r="Q2343" s="2">
        <f t="shared" si="401"/>
        <v>17589.487500000003</v>
      </c>
      <c r="R2343" s="2">
        <f t="shared" si="397"/>
        <v>17557.233351912393</v>
      </c>
      <c r="S2343" s="2">
        <f t="shared" si="406"/>
        <v>1</v>
      </c>
      <c r="T2343" s="2">
        <f t="shared" si="402"/>
        <v>63.600000000002183</v>
      </c>
      <c r="U2343" s="2">
        <f t="shared" si="403"/>
        <v>0.36184060807429219</v>
      </c>
      <c r="V2343" s="2">
        <f t="shared" si="404"/>
        <v>77.23750000000291</v>
      </c>
      <c r="W2343" s="2">
        <f t="shared" si="405"/>
        <v>0.44104840897087988</v>
      </c>
      <c r="X2343" t="str">
        <f>IF($T2344&gt;0, "up", "down")</f>
        <v>up</v>
      </c>
    </row>
    <row r="2344" spans="1:24" x14ac:dyDescent="0.2">
      <c r="A2344" s="1">
        <v>41961</v>
      </c>
      <c r="B2344" s="2">
        <v>17672.849999999999</v>
      </c>
      <c r="C2344" s="2">
        <v>17750.25</v>
      </c>
      <c r="D2344" s="2">
        <v>17601.150000000001</v>
      </c>
      <c r="E2344" s="2">
        <v>17702.55</v>
      </c>
      <c r="F2344" s="2">
        <f t="shared" si="396"/>
        <v>17681.7</v>
      </c>
      <c r="G2344" s="2">
        <f>$C2344-$D2344</f>
        <v>149.09999999999854</v>
      </c>
      <c r="H2344" s="2">
        <f>$C2344-MAX($B2344,$E2344)</f>
        <v>47.700000000000728</v>
      </c>
      <c r="I2344" s="2">
        <f>MIN($B2344,$E2344)-$D2344</f>
        <v>71.69999999999709</v>
      </c>
      <c r="J2344" s="2">
        <f>$E2344-$B2344</f>
        <v>29.700000000000728</v>
      </c>
      <c r="K2344" s="2">
        <f>$H2344/$G2344</f>
        <v>0.31991951710262367</v>
      </c>
      <c r="L2344" s="2">
        <f>$I2344/$G2344</f>
        <v>0.48088531187121253</v>
      </c>
      <c r="M2344" s="2">
        <f>ABS($J2344)/$G2344</f>
        <v>0.19919517102616377</v>
      </c>
      <c r="N2344" s="2">
        <f t="shared" si="398"/>
        <v>17541.541703824787</v>
      </c>
      <c r="O2344" s="2">
        <f t="shared" si="399"/>
        <v>17750.25</v>
      </c>
      <c r="P2344" s="2">
        <f t="shared" si="400"/>
        <v>17541.541703824787</v>
      </c>
      <c r="Q2344" s="2">
        <f t="shared" si="401"/>
        <v>17681.7</v>
      </c>
      <c r="R2344" s="2">
        <f t="shared" si="397"/>
        <v>17628.758351912391</v>
      </c>
      <c r="S2344" s="2">
        <f t="shared" si="406"/>
        <v>1</v>
      </c>
      <c r="T2344" s="2">
        <f t="shared" si="402"/>
        <v>62.149999999997817</v>
      </c>
      <c r="U2344" s="2">
        <f t="shared" si="403"/>
        <v>0.35231627400737975</v>
      </c>
      <c r="V2344" s="2">
        <f t="shared" si="404"/>
        <v>92.212499999997817</v>
      </c>
      <c r="W2344" s="2">
        <f t="shared" si="405"/>
        <v>0.5242477928933279</v>
      </c>
      <c r="X2344" t="str">
        <f>IF($T2345&gt;0, "up", "down")</f>
        <v>down</v>
      </c>
    </row>
    <row r="2345" spans="1:24" x14ac:dyDescent="0.2">
      <c r="A2345" s="1">
        <v>41962</v>
      </c>
      <c r="B2345" s="2">
        <v>17739.2</v>
      </c>
      <c r="C2345" s="2">
        <v>17745.7</v>
      </c>
      <c r="D2345" s="2">
        <v>17557.099999999999</v>
      </c>
      <c r="E2345" s="2">
        <v>17585.650000000001</v>
      </c>
      <c r="F2345" s="2">
        <f t="shared" si="396"/>
        <v>17656.912499999999</v>
      </c>
      <c r="G2345" s="2">
        <f>$C2345-$D2345</f>
        <v>188.60000000000218</v>
      </c>
      <c r="H2345" s="2">
        <f>$C2345-MAX($B2345,$E2345)</f>
        <v>6.5</v>
      </c>
      <c r="I2345" s="2">
        <f>MIN($B2345,$E2345)-$D2345</f>
        <v>28.55000000000291</v>
      </c>
      <c r="J2345" s="2">
        <f>$E2345-$B2345</f>
        <v>-153.54999999999927</v>
      </c>
      <c r="K2345" s="2">
        <f>$H2345/$G2345</f>
        <v>3.4464475079533007E-2</v>
      </c>
      <c r="L2345" s="2">
        <f>$I2345/$G2345</f>
        <v>0.15137857900319501</v>
      </c>
      <c r="M2345" s="2">
        <f>ABS($J2345)/$G2345</f>
        <v>0.81415694591727195</v>
      </c>
      <c r="N2345" s="2">
        <f t="shared" si="398"/>
        <v>17611.620851912394</v>
      </c>
      <c r="O2345" s="2">
        <f t="shared" si="399"/>
        <v>17745.7</v>
      </c>
      <c r="P2345" s="2">
        <f t="shared" si="400"/>
        <v>17557.099999999999</v>
      </c>
      <c r="Q2345" s="2">
        <f t="shared" si="401"/>
        <v>17656.912499999999</v>
      </c>
      <c r="R2345" s="2">
        <f t="shared" si="397"/>
        <v>17642.833337978096</v>
      </c>
      <c r="S2345" s="2">
        <f t="shared" si="406"/>
        <v>1</v>
      </c>
      <c r="T2345" s="2">
        <f t="shared" si="402"/>
        <v>-116.89999999999782</v>
      </c>
      <c r="U2345" s="2">
        <f t="shared" si="403"/>
        <v>-0.6603568412460229</v>
      </c>
      <c r="V2345" s="2">
        <f t="shared" si="404"/>
        <v>-24.787500000002183</v>
      </c>
      <c r="W2345" s="2">
        <f t="shared" si="405"/>
        <v>-0.14018731230595577</v>
      </c>
      <c r="X2345" t="str">
        <f>IF($T2346&gt;0, "up", "down")</f>
        <v>up</v>
      </c>
    </row>
    <row r="2346" spans="1:24" x14ac:dyDescent="0.2">
      <c r="A2346" s="1">
        <v>41963</v>
      </c>
      <c r="B2346" s="2">
        <v>17649.349999999999</v>
      </c>
      <c r="C2346" s="2">
        <v>17681.8</v>
      </c>
      <c r="D2346" s="2">
        <v>17546.7</v>
      </c>
      <c r="E2346" s="2">
        <v>17645.05</v>
      </c>
      <c r="F2346" s="2">
        <f t="shared" si="396"/>
        <v>17630.724999999999</v>
      </c>
      <c r="G2346" s="2">
        <f>$C2346-$D2346</f>
        <v>135.09999999999854</v>
      </c>
      <c r="H2346" s="2">
        <f>$C2346-MAX($B2346,$E2346)</f>
        <v>32.450000000000728</v>
      </c>
      <c r="I2346" s="2">
        <f>MIN($B2346,$E2346)-$D2346</f>
        <v>98.349999999998545</v>
      </c>
      <c r="J2346" s="2">
        <f>$E2346-$B2346</f>
        <v>-4.2999999999992724</v>
      </c>
      <c r="K2346" s="2">
        <f>$H2346/$G2346</f>
        <v>0.24019245003701759</v>
      </c>
      <c r="L2346" s="2">
        <f>$I2346/$G2346</f>
        <v>0.727979274611396</v>
      </c>
      <c r="M2346" s="2">
        <f>ABS($J2346)/$G2346</f>
        <v>3.1828275351586374E-2</v>
      </c>
      <c r="N2346" s="2">
        <f t="shared" si="398"/>
        <v>17634.266675956198</v>
      </c>
      <c r="O2346" s="2">
        <f t="shared" si="399"/>
        <v>17681.8</v>
      </c>
      <c r="P2346" s="2">
        <f t="shared" si="400"/>
        <v>17546.7</v>
      </c>
      <c r="Q2346" s="2">
        <f t="shared" si="401"/>
        <v>17630.724999999999</v>
      </c>
      <c r="R2346" s="2">
        <f t="shared" si="397"/>
        <v>17623.372918989051</v>
      </c>
      <c r="S2346" s="2">
        <f t="shared" si="406"/>
        <v>0.8640299969905596</v>
      </c>
      <c r="T2346" s="2">
        <f t="shared" si="402"/>
        <v>59.399999999997817</v>
      </c>
      <c r="U2346" s="2">
        <f t="shared" si="403"/>
        <v>0.33777540210340712</v>
      </c>
      <c r="V2346" s="2">
        <f t="shared" si="404"/>
        <v>-26.1875</v>
      </c>
      <c r="W2346" s="2">
        <f t="shared" si="405"/>
        <v>-0.14831301905132058</v>
      </c>
      <c r="X2346" t="str">
        <f>IF($T2347&gt;0, "up", "down")</f>
        <v>up</v>
      </c>
    </row>
    <row r="2347" spans="1:24" x14ac:dyDescent="0.2">
      <c r="A2347" s="1">
        <v>41964</v>
      </c>
      <c r="B2347" s="2">
        <v>17767.75</v>
      </c>
      <c r="C2347" s="2">
        <v>18139.95</v>
      </c>
      <c r="D2347" s="2">
        <v>17716.650000000001</v>
      </c>
      <c r="E2347" s="2">
        <v>18056.3</v>
      </c>
      <c r="F2347" s="2">
        <f t="shared" si="396"/>
        <v>17920.162499999999</v>
      </c>
      <c r="G2347" s="2">
        <f>$C2347-$D2347</f>
        <v>423.29999999999927</v>
      </c>
      <c r="H2347" s="2">
        <f>$C2347-MAX($B2347,$E2347)</f>
        <v>83.650000000001455</v>
      </c>
      <c r="I2347" s="2">
        <f>MIN($B2347,$E2347)-$D2347</f>
        <v>51.099999999998545</v>
      </c>
      <c r="J2347" s="2">
        <f>$E2347-$B2347</f>
        <v>288.54999999999927</v>
      </c>
      <c r="K2347" s="2">
        <f>$H2347/$G2347</f>
        <v>0.1976139853531812</v>
      </c>
      <c r="L2347" s="2">
        <f>$I2347/$G2347</f>
        <v>0.12071816678478298</v>
      </c>
      <c r="M2347" s="2">
        <f>ABS($J2347)/$G2347</f>
        <v>0.68166784786203583</v>
      </c>
      <c r="N2347" s="2">
        <f t="shared" si="398"/>
        <v>17632.495837978098</v>
      </c>
      <c r="O2347" s="2">
        <f t="shared" si="399"/>
        <v>18139.95</v>
      </c>
      <c r="P2347" s="2">
        <f t="shared" si="400"/>
        <v>17632.495837978098</v>
      </c>
      <c r="Q2347" s="2">
        <f t="shared" si="401"/>
        <v>17920.162499999999</v>
      </c>
      <c r="R2347" s="2">
        <f t="shared" si="397"/>
        <v>17831.276043989048</v>
      </c>
      <c r="S2347" s="2">
        <f t="shared" si="406"/>
        <v>1</v>
      </c>
      <c r="T2347" s="2">
        <f t="shared" si="402"/>
        <v>411.25</v>
      </c>
      <c r="U2347" s="2">
        <f t="shared" si="403"/>
        <v>2.3306819759649309</v>
      </c>
      <c r="V2347" s="2">
        <f t="shared" si="404"/>
        <v>289.4375</v>
      </c>
      <c r="W2347" s="2">
        <f t="shared" si="405"/>
        <v>1.6416653314029912</v>
      </c>
      <c r="X2347" t="str">
        <f>IF($T2348&gt;0, "up", "down")</f>
        <v>up</v>
      </c>
    </row>
    <row r="2348" spans="1:24" x14ac:dyDescent="0.2">
      <c r="A2348" s="1">
        <v>41967</v>
      </c>
      <c r="B2348" s="2">
        <v>18128.599999999999</v>
      </c>
      <c r="C2348" s="2">
        <v>18313.099999999999</v>
      </c>
      <c r="D2348" s="2">
        <v>18119.650000000001</v>
      </c>
      <c r="E2348" s="2">
        <v>18281.95</v>
      </c>
      <c r="F2348" s="2">
        <f t="shared" si="396"/>
        <v>18210.825000000001</v>
      </c>
      <c r="G2348" s="2">
        <f>$C2348-$D2348</f>
        <v>193.44999999999709</v>
      </c>
      <c r="H2348" s="2">
        <f>$C2348-MAX($B2348,$E2348)</f>
        <v>31.149999999997817</v>
      </c>
      <c r="I2348" s="2">
        <f>MIN($B2348,$E2348)-$D2348</f>
        <v>8.9499999999970896</v>
      </c>
      <c r="J2348" s="2">
        <f>$E2348-$B2348</f>
        <v>153.35000000000218</v>
      </c>
      <c r="K2348" s="2">
        <f>$H2348/$G2348</f>
        <v>0.16102352028947162</v>
      </c>
      <c r="L2348" s="2">
        <f>$I2348/$G2348</f>
        <v>4.6265184802260141E-2</v>
      </c>
      <c r="M2348" s="2">
        <f>ABS($J2348)/$G2348</f>
        <v>0.79271129490826819</v>
      </c>
      <c r="N2348" s="2">
        <f t="shared" si="398"/>
        <v>17776.329168989047</v>
      </c>
      <c r="O2348" s="2">
        <f t="shared" si="399"/>
        <v>18313.099999999999</v>
      </c>
      <c r="P2348" s="2">
        <f t="shared" si="400"/>
        <v>17776.329168989047</v>
      </c>
      <c r="Q2348" s="2">
        <f t="shared" si="401"/>
        <v>18210.825000000001</v>
      </c>
      <c r="R2348" s="2">
        <f t="shared" si="397"/>
        <v>18019.145834494524</v>
      </c>
      <c r="S2348" s="2">
        <f t="shared" si="406"/>
        <v>1</v>
      </c>
      <c r="T2348" s="2">
        <f t="shared" si="402"/>
        <v>225.65000000000146</v>
      </c>
      <c r="U2348" s="2">
        <f t="shared" si="403"/>
        <v>1.2497023199658925</v>
      </c>
      <c r="V2348" s="2">
        <f t="shared" si="404"/>
        <v>290.66250000000218</v>
      </c>
      <c r="W2348" s="2">
        <f t="shared" si="405"/>
        <v>1.6219858497377029</v>
      </c>
      <c r="X2348" t="str">
        <f>IF($T2349&gt;0, "up", "down")</f>
        <v>down</v>
      </c>
    </row>
    <row r="2349" spans="1:24" x14ac:dyDescent="0.2">
      <c r="A2349" s="1">
        <v>41968</v>
      </c>
      <c r="B2349" s="2">
        <v>18261.95</v>
      </c>
      <c r="C2349" s="2">
        <v>18261.95</v>
      </c>
      <c r="D2349" s="2">
        <v>17992.5</v>
      </c>
      <c r="E2349" s="2">
        <v>18037.05</v>
      </c>
      <c r="F2349" s="2">
        <f t="shared" si="396"/>
        <v>18138.362499999999</v>
      </c>
      <c r="G2349" s="2">
        <f>$C2349-$D2349</f>
        <v>269.45000000000073</v>
      </c>
      <c r="H2349" s="2">
        <f>$C2349-MAX($B2349,$E2349)</f>
        <v>0</v>
      </c>
      <c r="I2349" s="2">
        <f>MIN($B2349,$E2349)-$D2349</f>
        <v>44.549999999999272</v>
      </c>
      <c r="J2349" s="2">
        <f>$E2349-$B2349</f>
        <v>-224.90000000000146</v>
      </c>
      <c r="K2349" s="2">
        <f>$H2349/$G2349</f>
        <v>0</v>
      </c>
      <c r="L2349" s="2">
        <f>$I2349/$G2349</f>
        <v>0.16533679717943645</v>
      </c>
      <c r="M2349" s="2">
        <f>ABS($J2349)/$G2349</f>
        <v>0.8346632028205635</v>
      </c>
      <c r="N2349" s="2">
        <f t="shared" si="398"/>
        <v>17993.577084494522</v>
      </c>
      <c r="O2349" s="2">
        <f t="shared" si="399"/>
        <v>18261.95</v>
      </c>
      <c r="P2349" s="2">
        <f t="shared" si="400"/>
        <v>17992.5</v>
      </c>
      <c r="Q2349" s="2">
        <f t="shared" si="401"/>
        <v>18138.362499999999</v>
      </c>
      <c r="R2349" s="2">
        <f t="shared" si="397"/>
        <v>18096.59739612363</v>
      </c>
      <c r="S2349" s="2">
        <f t="shared" si="406"/>
        <v>1</v>
      </c>
      <c r="T2349" s="2">
        <f t="shared" si="402"/>
        <v>-244.90000000000146</v>
      </c>
      <c r="U2349" s="2">
        <f t="shared" si="403"/>
        <v>-1.3395726385861544</v>
      </c>
      <c r="V2349" s="2">
        <f t="shared" si="404"/>
        <v>-72.462500000001455</v>
      </c>
      <c r="W2349" s="2">
        <f t="shared" si="405"/>
        <v>-0.39790893603118721</v>
      </c>
      <c r="X2349" t="str">
        <f>IF($T2350&gt;0, "up", "down")</f>
        <v>down</v>
      </c>
    </row>
    <row r="2350" spans="1:24" x14ac:dyDescent="0.2">
      <c r="A2350" s="1">
        <v>41969</v>
      </c>
      <c r="B2350" s="2">
        <v>17914.349999999999</v>
      </c>
      <c r="C2350" s="2">
        <v>18128.150000000001</v>
      </c>
      <c r="D2350" s="2">
        <v>17890.849999999999</v>
      </c>
      <c r="E2350" s="2">
        <v>17975.95</v>
      </c>
      <c r="F2350" s="2">
        <f t="shared" si="396"/>
        <v>17977.325000000001</v>
      </c>
      <c r="G2350" s="2">
        <f>$C2350-$D2350</f>
        <v>237.30000000000291</v>
      </c>
      <c r="H2350" s="2">
        <f>$C2350-MAX($B2350,$E2350)</f>
        <v>152.20000000000073</v>
      </c>
      <c r="I2350" s="2">
        <f>MIN($B2350,$E2350)-$D2350</f>
        <v>23.5</v>
      </c>
      <c r="J2350" s="2">
        <f>$E2350-$B2350</f>
        <v>61.600000000002183</v>
      </c>
      <c r="K2350" s="2">
        <f>$H2350/$G2350</f>
        <v>0.64138221660345074</v>
      </c>
      <c r="L2350" s="2">
        <f>$I2350/$G2350</f>
        <v>9.903076274757569E-2</v>
      </c>
      <c r="M2350" s="2">
        <f>ABS($J2350)/$G2350</f>
        <v>0.25958702064897354</v>
      </c>
      <c r="N2350" s="2">
        <f t="shared" si="398"/>
        <v>18065.969792247262</v>
      </c>
      <c r="O2350" s="2">
        <f t="shared" si="399"/>
        <v>18128.150000000001</v>
      </c>
      <c r="P2350" s="2">
        <f t="shared" si="400"/>
        <v>17890.849999999999</v>
      </c>
      <c r="Q2350" s="2">
        <f t="shared" si="401"/>
        <v>17977.325000000001</v>
      </c>
      <c r="R2350" s="2">
        <f t="shared" si="397"/>
        <v>18015.573698061817</v>
      </c>
      <c r="S2350" s="2">
        <f t="shared" si="406"/>
        <v>0.8287837971686921</v>
      </c>
      <c r="T2350" s="2">
        <f t="shared" si="402"/>
        <v>-61.099999999998545</v>
      </c>
      <c r="U2350" s="2">
        <f t="shared" si="403"/>
        <v>-0.33874718981207319</v>
      </c>
      <c r="V2350" s="2">
        <f t="shared" si="404"/>
        <v>-161.03749999999854</v>
      </c>
      <c r="W2350" s="2">
        <f t="shared" si="405"/>
        <v>-0.88782821492292119</v>
      </c>
      <c r="X2350" t="str">
        <f>IF($T2351&gt;0, "up", "down")</f>
        <v>up</v>
      </c>
    </row>
    <row r="2351" spans="1:24" x14ac:dyDescent="0.2">
      <c r="A2351" s="1">
        <v>41970</v>
      </c>
      <c r="B2351" s="2">
        <v>17988.7</v>
      </c>
      <c r="C2351" s="2">
        <v>18054.650000000001</v>
      </c>
      <c r="D2351" s="2">
        <v>17898.400000000001</v>
      </c>
      <c r="E2351" s="2">
        <v>18022.5</v>
      </c>
      <c r="F2351" s="2">
        <f t="shared" si="396"/>
        <v>17991.0625</v>
      </c>
      <c r="G2351" s="2">
        <f>$C2351-$D2351</f>
        <v>156.25</v>
      </c>
      <c r="H2351" s="2">
        <f>$C2351-MAX($B2351,$E2351)</f>
        <v>32.150000000001455</v>
      </c>
      <c r="I2351" s="2">
        <f>MIN($B2351,$E2351)-$D2351</f>
        <v>90.299999999999272</v>
      </c>
      <c r="J2351" s="2">
        <f>$E2351-$B2351</f>
        <v>33.799999999999272</v>
      </c>
      <c r="K2351" s="2">
        <f>$H2351/$G2351</f>
        <v>0.20576000000000932</v>
      </c>
      <c r="L2351" s="2">
        <f>$I2351/$G2351</f>
        <v>0.57791999999999533</v>
      </c>
      <c r="M2351" s="2">
        <f>ABS($J2351)/$G2351</f>
        <v>0.21631999999999535</v>
      </c>
      <c r="N2351" s="2">
        <f t="shared" si="398"/>
        <v>18021.647396123633</v>
      </c>
      <c r="O2351" s="2">
        <f t="shared" si="399"/>
        <v>18054.650000000001</v>
      </c>
      <c r="P2351" s="2">
        <f t="shared" si="400"/>
        <v>17898.400000000001</v>
      </c>
      <c r="Q2351" s="2">
        <f t="shared" si="401"/>
        <v>17991.0625</v>
      </c>
      <c r="R2351" s="2">
        <f t="shared" si="397"/>
        <v>17991.439974030909</v>
      </c>
      <c r="S2351" s="2">
        <f t="shared" si="406"/>
        <v>0.60366016060636907</v>
      </c>
      <c r="T2351" s="2">
        <f t="shared" si="402"/>
        <v>46.549999999999272</v>
      </c>
      <c r="U2351" s="2">
        <f t="shared" si="403"/>
        <v>0.25895710657850779</v>
      </c>
      <c r="V2351" s="2">
        <f t="shared" si="404"/>
        <v>13.737499999999272</v>
      </c>
      <c r="W2351" s="2">
        <f t="shared" si="405"/>
        <v>7.6415707008686065E-2</v>
      </c>
      <c r="X2351" t="str">
        <f>IF($T2352&gt;0, "up", "down")</f>
        <v>up</v>
      </c>
    </row>
    <row r="2352" spans="1:24" x14ac:dyDescent="0.2">
      <c r="A2352" s="1">
        <v>41971</v>
      </c>
      <c r="B2352" s="2">
        <v>18082.400000000001</v>
      </c>
      <c r="C2352" s="2">
        <v>18615.400000000001</v>
      </c>
      <c r="D2352" s="2">
        <v>18082.400000000001</v>
      </c>
      <c r="E2352" s="2">
        <v>18513.150000000001</v>
      </c>
      <c r="F2352" s="2">
        <f t="shared" si="396"/>
        <v>18323.337500000001</v>
      </c>
      <c r="G2352" s="2">
        <f>$C2352-$D2352</f>
        <v>533</v>
      </c>
      <c r="H2352" s="2">
        <f>$C2352-MAX($B2352,$E2352)</f>
        <v>102.25</v>
      </c>
      <c r="I2352" s="2">
        <f>MIN($B2352,$E2352)-$D2352</f>
        <v>0</v>
      </c>
      <c r="J2352" s="2">
        <f>$E2352-$B2352</f>
        <v>430.75</v>
      </c>
      <c r="K2352" s="2">
        <f>$H2352/$G2352</f>
        <v>0.19183864915572232</v>
      </c>
      <c r="L2352" s="2">
        <f>$I2352/$G2352</f>
        <v>0</v>
      </c>
      <c r="M2352" s="2">
        <f>ABS($J2352)/$G2352</f>
        <v>0.80816135084427765</v>
      </c>
      <c r="N2352" s="2">
        <f t="shared" si="398"/>
        <v>18006.354948061817</v>
      </c>
      <c r="O2352" s="2">
        <f t="shared" si="399"/>
        <v>18615.400000000001</v>
      </c>
      <c r="P2352" s="2">
        <f t="shared" si="400"/>
        <v>18006.354948061817</v>
      </c>
      <c r="Q2352" s="2">
        <f t="shared" si="401"/>
        <v>18323.337500000001</v>
      </c>
      <c r="R2352" s="2">
        <f t="shared" si="397"/>
        <v>18237.861849030909</v>
      </c>
      <c r="S2352" s="2">
        <f t="shared" si="406"/>
        <v>1</v>
      </c>
      <c r="T2352" s="2">
        <f t="shared" si="402"/>
        <v>490.65000000000146</v>
      </c>
      <c r="U2352" s="2">
        <f t="shared" si="403"/>
        <v>2.7224302954640112</v>
      </c>
      <c r="V2352" s="2">
        <f t="shared" si="404"/>
        <v>332.27500000000146</v>
      </c>
      <c r="W2352" s="2">
        <f t="shared" si="405"/>
        <v>1.84688925403934</v>
      </c>
      <c r="X2352" t="str">
        <f>IF($T2353&gt;0, "up", "down")</f>
        <v>up</v>
      </c>
    </row>
    <row r="2353" spans="1:24" x14ac:dyDescent="0.2">
      <c r="A2353" s="1">
        <v>41974</v>
      </c>
      <c r="B2353" s="2">
        <v>18586.95</v>
      </c>
      <c r="C2353" s="2">
        <v>18676.099999999999</v>
      </c>
      <c r="D2353" s="2">
        <v>18497</v>
      </c>
      <c r="E2353" s="2">
        <v>18525.3</v>
      </c>
      <c r="F2353" s="2">
        <f t="shared" si="396"/>
        <v>18571.337500000001</v>
      </c>
      <c r="G2353" s="2">
        <f>$C2353-$D2353</f>
        <v>179.09999999999854</v>
      </c>
      <c r="H2353" s="2">
        <f>$C2353-MAX($B2353,$E2353)</f>
        <v>89.149999999997817</v>
      </c>
      <c r="I2353" s="2">
        <f>MIN($B2353,$E2353)-$D2353</f>
        <v>28.299999999999272</v>
      </c>
      <c r="J2353" s="2">
        <f>$E2353-$B2353</f>
        <v>-61.650000000001455</v>
      </c>
      <c r="K2353" s="2">
        <f>$H2353/$G2353</f>
        <v>0.4977666108319293</v>
      </c>
      <c r="L2353" s="2">
        <f>$I2353/$G2353</f>
        <v>0.15801228364042155</v>
      </c>
      <c r="M2353" s="2">
        <f>ABS($J2353)/$G2353</f>
        <v>0.34422110552764912</v>
      </c>
      <c r="N2353" s="2">
        <f t="shared" si="398"/>
        <v>18164.846224030909</v>
      </c>
      <c r="O2353" s="2">
        <f t="shared" si="399"/>
        <v>18676.099999999999</v>
      </c>
      <c r="P2353" s="2">
        <f t="shared" si="400"/>
        <v>18164.846224030909</v>
      </c>
      <c r="Q2353" s="2">
        <f t="shared" si="401"/>
        <v>18571.337500000001</v>
      </c>
      <c r="R2353" s="2">
        <f t="shared" si="397"/>
        <v>18394.282487015455</v>
      </c>
      <c r="S2353" s="2">
        <f t="shared" si="406"/>
        <v>1</v>
      </c>
      <c r="T2353" s="2">
        <f t="shared" si="402"/>
        <v>12.149999999997817</v>
      </c>
      <c r="U2353" s="2">
        <f t="shared" si="403"/>
        <v>6.5629025854583453E-2</v>
      </c>
      <c r="V2353" s="2">
        <f t="shared" si="404"/>
        <v>248</v>
      </c>
      <c r="W2353" s="2">
        <f t="shared" si="405"/>
        <v>1.3534652188772924</v>
      </c>
      <c r="X2353" t="str">
        <f>IF($T2354&gt;0, "up", "down")</f>
        <v>up</v>
      </c>
    </row>
    <row r="2354" spans="1:24" x14ac:dyDescent="0.2">
      <c r="A2354" s="1">
        <v>41975</v>
      </c>
      <c r="B2354" s="2">
        <v>18434.75</v>
      </c>
      <c r="C2354" s="2">
        <v>18601.849999999999</v>
      </c>
      <c r="D2354" s="2">
        <v>18301</v>
      </c>
      <c r="E2354" s="2">
        <v>18555.849999999999</v>
      </c>
      <c r="F2354" s="2">
        <f t="shared" si="396"/>
        <v>18473.362499999999</v>
      </c>
      <c r="G2354" s="2">
        <f>$C2354-$D2354</f>
        <v>300.84999999999854</v>
      </c>
      <c r="H2354" s="2">
        <f>$C2354-MAX($B2354,$E2354)</f>
        <v>46</v>
      </c>
      <c r="I2354" s="2">
        <f>MIN($B2354,$E2354)-$D2354</f>
        <v>133.75</v>
      </c>
      <c r="J2354" s="2">
        <f>$E2354-$B2354</f>
        <v>121.09999999999854</v>
      </c>
      <c r="K2354" s="2">
        <f>$H2354/$G2354</f>
        <v>0.15290011633704578</v>
      </c>
      <c r="L2354" s="2">
        <f>$I2354/$G2354</f>
        <v>0.44457370782782335</v>
      </c>
      <c r="M2354" s="2">
        <f>ABS($J2354)/$G2354</f>
        <v>0.40252617583513089</v>
      </c>
      <c r="N2354" s="2">
        <f t="shared" si="398"/>
        <v>18368.091862015455</v>
      </c>
      <c r="O2354" s="2">
        <f t="shared" si="399"/>
        <v>18601.849999999999</v>
      </c>
      <c r="P2354" s="2">
        <f t="shared" si="400"/>
        <v>18301</v>
      </c>
      <c r="Q2354" s="2">
        <f t="shared" si="401"/>
        <v>18473.362499999999</v>
      </c>
      <c r="R2354" s="2">
        <f t="shared" si="397"/>
        <v>18436.076090503862</v>
      </c>
      <c r="S2354" s="2">
        <f t="shared" si="406"/>
        <v>1</v>
      </c>
      <c r="T2354" s="2">
        <f t="shared" si="402"/>
        <v>30.549999999999272</v>
      </c>
      <c r="U2354" s="2">
        <f t="shared" si="403"/>
        <v>0.16490961010077718</v>
      </c>
      <c r="V2354" s="2">
        <f t="shared" si="404"/>
        <v>-97.975000000002183</v>
      </c>
      <c r="W2354" s="2">
        <f t="shared" si="405"/>
        <v>-0.527560279382151</v>
      </c>
      <c r="X2354" t="str">
        <f>IF($T2355&gt;0, "up", "down")</f>
        <v>up</v>
      </c>
    </row>
    <row r="2355" spans="1:24" x14ac:dyDescent="0.2">
      <c r="A2355" s="1">
        <v>41976</v>
      </c>
      <c r="B2355" s="2">
        <v>18549.75</v>
      </c>
      <c r="C2355" s="2">
        <v>18723.650000000001</v>
      </c>
      <c r="D2355" s="2">
        <v>18518</v>
      </c>
      <c r="E2355" s="2">
        <v>18645.849999999999</v>
      </c>
      <c r="F2355" s="2">
        <f t="shared" si="396"/>
        <v>18609.3125</v>
      </c>
      <c r="G2355" s="2">
        <f>$C2355-$D2355</f>
        <v>205.65000000000146</v>
      </c>
      <c r="H2355" s="2">
        <f>$C2355-MAX($B2355,$E2355)</f>
        <v>77.80000000000291</v>
      </c>
      <c r="I2355" s="2">
        <f>MIN($B2355,$E2355)-$D2355</f>
        <v>31.75</v>
      </c>
      <c r="J2355" s="2">
        <f>$E2355-$B2355</f>
        <v>96.099999999998545</v>
      </c>
      <c r="K2355" s="2">
        <f>$H2355/$G2355</f>
        <v>0.37831266715294121</v>
      </c>
      <c r="L2355" s="2">
        <f>$I2355/$G2355</f>
        <v>0.15438852419158655</v>
      </c>
      <c r="M2355" s="2">
        <f>ABS($J2355)/$G2355</f>
        <v>0.46729880865547224</v>
      </c>
      <c r="N2355" s="2">
        <f t="shared" si="398"/>
        <v>18420.727181007729</v>
      </c>
      <c r="O2355" s="2">
        <f t="shared" si="399"/>
        <v>18723.650000000001</v>
      </c>
      <c r="P2355" s="2">
        <f t="shared" si="400"/>
        <v>18420.727181007729</v>
      </c>
      <c r="Q2355" s="2">
        <f t="shared" si="401"/>
        <v>18609.3125</v>
      </c>
      <c r="R2355" s="2">
        <f t="shared" si="397"/>
        <v>18543.604215503867</v>
      </c>
      <c r="S2355" s="2">
        <f t="shared" si="406"/>
        <v>1</v>
      </c>
      <c r="T2355" s="2">
        <f t="shared" si="402"/>
        <v>90</v>
      </c>
      <c r="U2355" s="2">
        <f t="shared" si="403"/>
        <v>0.48502224365900787</v>
      </c>
      <c r="V2355" s="2">
        <f t="shared" si="404"/>
        <v>135.95000000000073</v>
      </c>
      <c r="W2355" s="2">
        <f t="shared" si="405"/>
        <v>0.73592449669084736</v>
      </c>
      <c r="X2355" t="str">
        <f>IF($T2356&gt;0, "up", "down")</f>
        <v>up</v>
      </c>
    </row>
    <row r="2356" spans="1:24" x14ac:dyDescent="0.2">
      <c r="A2356" s="1">
        <v>41977</v>
      </c>
      <c r="B2356" s="2">
        <v>18758.8</v>
      </c>
      <c r="C2356" s="2">
        <v>18793.150000000001</v>
      </c>
      <c r="D2356" s="2">
        <v>18575.349999999999</v>
      </c>
      <c r="E2356" s="2">
        <v>18782.849999999999</v>
      </c>
      <c r="F2356" s="2">
        <f t="shared" si="396"/>
        <v>18727.537499999999</v>
      </c>
      <c r="G2356" s="2">
        <f>$C2356-$D2356</f>
        <v>217.80000000000291</v>
      </c>
      <c r="H2356" s="2">
        <f>$C2356-MAX($B2356,$E2356)</f>
        <v>10.30000000000291</v>
      </c>
      <c r="I2356" s="2">
        <f>MIN($B2356,$E2356)-$D2356</f>
        <v>183.45000000000073</v>
      </c>
      <c r="J2356" s="2">
        <f>$E2356-$B2356</f>
        <v>24.049999999999272</v>
      </c>
      <c r="K2356" s="2">
        <f>$H2356/$G2356</f>
        <v>4.729109274565093E-2</v>
      </c>
      <c r="L2356" s="2">
        <f>$I2356/$G2356</f>
        <v>0.84228650137740257</v>
      </c>
      <c r="M2356" s="2">
        <f>ABS($J2356)/$G2356</f>
        <v>0.11042240587694652</v>
      </c>
      <c r="N2356" s="2">
        <f t="shared" si="398"/>
        <v>18515.019840503865</v>
      </c>
      <c r="O2356" s="2">
        <f t="shared" si="399"/>
        <v>18793.150000000001</v>
      </c>
      <c r="P2356" s="2">
        <f t="shared" si="400"/>
        <v>18515.019840503865</v>
      </c>
      <c r="Q2356" s="2">
        <f t="shared" si="401"/>
        <v>18727.537499999999</v>
      </c>
      <c r="R2356" s="2">
        <f t="shared" si="397"/>
        <v>18637.681795251934</v>
      </c>
      <c r="S2356" s="2">
        <f t="shared" si="406"/>
        <v>1</v>
      </c>
      <c r="T2356" s="2">
        <f t="shared" si="402"/>
        <v>137</v>
      </c>
      <c r="U2356" s="2">
        <f t="shared" si="403"/>
        <v>0.73474794659401432</v>
      </c>
      <c r="V2356" s="2">
        <f t="shared" si="404"/>
        <v>118.22499999999854</v>
      </c>
      <c r="W2356" s="2">
        <f t="shared" si="405"/>
        <v>0.63530020251956409</v>
      </c>
      <c r="X2356" t="str">
        <f>IF($T2357&gt;0, "up", "down")</f>
        <v>down</v>
      </c>
    </row>
    <row r="2357" spans="1:24" x14ac:dyDescent="0.2">
      <c r="A2357" s="1">
        <v>41978</v>
      </c>
      <c r="B2357" s="2">
        <v>18827.599999999999</v>
      </c>
      <c r="C2357" s="2">
        <v>18875.45</v>
      </c>
      <c r="D2357" s="2">
        <v>18706.25</v>
      </c>
      <c r="E2357" s="2">
        <v>18756.75</v>
      </c>
      <c r="F2357" s="2">
        <f t="shared" si="396"/>
        <v>18791.512500000001</v>
      </c>
      <c r="G2357" s="2">
        <f>$C2357-$D2357</f>
        <v>169.20000000000073</v>
      </c>
      <c r="H2357" s="2">
        <f>$C2357-MAX($B2357,$E2357)</f>
        <v>47.850000000002183</v>
      </c>
      <c r="I2357" s="2">
        <f>MIN($B2357,$E2357)-$D2357</f>
        <v>50.5</v>
      </c>
      <c r="J2357" s="2">
        <f>$E2357-$B2357</f>
        <v>-70.849999999998545</v>
      </c>
      <c r="K2357" s="2">
        <f>$H2357/$G2357</f>
        <v>0.282801418439728</v>
      </c>
      <c r="L2357" s="2">
        <f>$I2357/$G2357</f>
        <v>0.29846335697399401</v>
      </c>
      <c r="M2357" s="2">
        <f>ABS($J2357)/$G2357</f>
        <v>0.41873522458627799</v>
      </c>
      <c r="N2357" s="2">
        <f t="shared" si="398"/>
        <v>18621.27867025193</v>
      </c>
      <c r="O2357" s="2">
        <f t="shared" si="399"/>
        <v>18875.45</v>
      </c>
      <c r="P2357" s="2">
        <f t="shared" si="400"/>
        <v>18621.27867025193</v>
      </c>
      <c r="Q2357" s="2">
        <f t="shared" si="401"/>
        <v>18791.512500000001</v>
      </c>
      <c r="R2357" s="2">
        <f t="shared" si="397"/>
        <v>18727.379960125967</v>
      </c>
      <c r="S2357" s="2">
        <f t="shared" si="406"/>
        <v>1</v>
      </c>
      <c r="T2357" s="2">
        <f t="shared" si="402"/>
        <v>-26.099999999998545</v>
      </c>
      <c r="U2357" s="2">
        <f t="shared" si="403"/>
        <v>-0.13895654812767255</v>
      </c>
      <c r="V2357" s="2">
        <f t="shared" si="404"/>
        <v>63.975000000002183</v>
      </c>
      <c r="W2357" s="2">
        <f t="shared" si="405"/>
        <v>0.34160924787897068</v>
      </c>
      <c r="X2357" t="str">
        <f>IF($T2358&gt;0, "up", "down")</f>
        <v>down</v>
      </c>
    </row>
    <row r="2358" spans="1:24" x14ac:dyDescent="0.2">
      <c r="A2358" s="1">
        <v>41981</v>
      </c>
      <c r="B2358" s="2">
        <v>18804.95</v>
      </c>
      <c r="C2358" s="2">
        <v>18804.95</v>
      </c>
      <c r="D2358" s="2">
        <v>18486.55</v>
      </c>
      <c r="E2358" s="2">
        <v>18510.05</v>
      </c>
      <c r="F2358" s="2">
        <f t="shared" si="396"/>
        <v>18651.625</v>
      </c>
      <c r="G2358" s="2">
        <f>$C2358-$D2358</f>
        <v>318.40000000000146</v>
      </c>
      <c r="H2358" s="2">
        <f>$C2358-MAX($B2358,$E2358)</f>
        <v>0</v>
      </c>
      <c r="I2358" s="2">
        <f>MIN($B2358,$E2358)-$D2358</f>
        <v>23.5</v>
      </c>
      <c r="J2358" s="2">
        <f>$E2358-$B2358</f>
        <v>-294.90000000000146</v>
      </c>
      <c r="K2358" s="2">
        <f>$H2358/$G2358</f>
        <v>0</v>
      </c>
      <c r="L2358" s="2">
        <f>$I2358/$G2358</f>
        <v>7.3806532663316243E-2</v>
      </c>
      <c r="M2358" s="2">
        <f>ABS($J2358)/$G2358</f>
        <v>0.92619346733668373</v>
      </c>
      <c r="N2358" s="2">
        <f t="shared" si="398"/>
        <v>18706.395585125967</v>
      </c>
      <c r="O2358" s="2">
        <f t="shared" si="399"/>
        <v>18804.95</v>
      </c>
      <c r="P2358" s="2">
        <f t="shared" si="400"/>
        <v>18486.55</v>
      </c>
      <c r="Q2358" s="2">
        <f t="shared" si="401"/>
        <v>18651.625</v>
      </c>
      <c r="R2358" s="2">
        <f t="shared" si="397"/>
        <v>18662.380146281492</v>
      </c>
      <c r="S2358" s="2">
        <f t="shared" si="406"/>
        <v>0.77686594438722489</v>
      </c>
      <c r="T2358" s="2">
        <f t="shared" si="402"/>
        <v>-246.70000000000073</v>
      </c>
      <c r="U2358" s="2">
        <f t="shared" si="403"/>
        <v>-1.3152598397910125</v>
      </c>
      <c r="V2358" s="2">
        <f t="shared" si="404"/>
        <v>-139.88750000000073</v>
      </c>
      <c r="W2358" s="2">
        <f t="shared" si="405"/>
        <v>-0.744418524054414</v>
      </c>
      <c r="X2358" t="str">
        <f>IF($T2359&gt;0, "up", "down")</f>
        <v>down</v>
      </c>
    </row>
    <row r="2359" spans="1:24" x14ac:dyDescent="0.2">
      <c r="A2359" s="1">
        <v>41982</v>
      </c>
      <c r="B2359" s="2">
        <v>18499.95</v>
      </c>
      <c r="C2359" s="2">
        <v>18585.349999999999</v>
      </c>
      <c r="D2359" s="2">
        <v>18248.099999999999</v>
      </c>
      <c r="E2359" s="2">
        <v>18290.650000000001</v>
      </c>
      <c r="F2359" s="2">
        <f t="shared" si="396"/>
        <v>18406.012500000001</v>
      </c>
      <c r="G2359" s="2">
        <f>$C2359-$D2359</f>
        <v>337.25</v>
      </c>
      <c r="H2359" s="2">
        <f>$C2359-MAX($B2359,$E2359)</f>
        <v>85.399999999997817</v>
      </c>
      <c r="I2359" s="2">
        <f>MIN($B2359,$E2359)-$D2359</f>
        <v>42.55000000000291</v>
      </c>
      <c r="J2359" s="2">
        <f>$E2359-$B2359</f>
        <v>-209.29999999999927</v>
      </c>
      <c r="K2359" s="2">
        <f>$H2359/$G2359</f>
        <v>0.25322461082282527</v>
      </c>
      <c r="L2359" s="2">
        <f>$I2359/$G2359</f>
        <v>0.12616753150482701</v>
      </c>
      <c r="M2359" s="2">
        <f>ABS($J2359)/$G2359</f>
        <v>0.62060785767234772</v>
      </c>
      <c r="N2359" s="2">
        <f t="shared" si="398"/>
        <v>18679.010292562984</v>
      </c>
      <c r="O2359" s="2">
        <f t="shared" si="399"/>
        <v>18679.010292562984</v>
      </c>
      <c r="P2359" s="2">
        <f t="shared" si="400"/>
        <v>18248.099999999999</v>
      </c>
      <c r="Q2359" s="2">
        <f t="shared" si="401"/>
        <v>18406.012500000001</v>
      </c>
      <c r="R2359" s="2">
        <f t="shared" si="397"/>
        <v>18503.033271281492</v>
      </c>
      <c r="S2359" s="2">
        <f t="shared" si="406"/>
        <v>0</v>
      </c>
      <c r="T2359" s="2">
        <f t="shared" si="402"/>
        <v>-219.39999999999782</v>
      </c>
      <c r="U2359" s="2">
        <f t="shared" si="403"/>
        <v>-1.1853020386222501</v>
      </c>
      <c r="V2359" s="2">
        <f t="shared" si="404"/>
        <v>-245.61249999999927</v>
      </c>
      <c r="W2359" s="2">
        <f t="shared" si="405"/>
        <v>-1.3168423662817543</v>
      </c>
      <c r="X2359" t="str">
        <f>IF($T2360&gt;0, "up", "down")</f>
        <v>up</v>
      </c>
    </row>
    <row r="2360" spans="1:24" x14ac:dyDescent="0.2">
      <c r="A2360" s="1">
        <v>41983</v>
      </c>
      <c r="B2360" s="2">
        <v>18183.099999999999</v>
      </c>
      <c r="C2360" s="2">
        <v>18532.900000000001</v>
      </c>
      <c r="D2360" s="2">
        <v>18183.099999999999</v>
      </c>
      <c r="E2360" s="2">
        <v>18462.95</v>
      </c>
      <c r="F2360" s="2">
        <f t="shared" si="396"/>
        <v>18340.512500000001</v>
      </c>
      <c r="G2360" s="2">
        <f>$C2360-$D2360</f>
        <v>349.80000000000291</v>
      </c>
      <c r="H2360" s="2">
        <f>$C2360-MAX($B2360,$E2360)</f>
        <v>69.950000000000728</v>
      </c>
      <c r="I2360" s="2">
        <f>MIN($B2360,$E2360)-$D2360</f>
        <v>0</v>
      </c>
      <c r="J2360" s="2">
        <f>$E2360-$B2360</f>
        <v>279.85000000000218</v>
      </c>
      <c r="K2360" s="2">
        <f>$H2360/$G2360</f>
        <v>0.19997141223556358</v>
      </c>
      <c r="L2360" s="2">
        <f>$I2360/$G2360</f>
        <v>0</v>
      </c>
      <c r="M2360" s="2">
        <f>ABS($J2360)/$G2360</f>
        <v>0.80002858776443642</v>
      </c>
      <c r="N2360" s="2">
        <f t="shared" si="398"/>
        <v>18542.511396281494</v>
      </c>
      <c r="O2360" s="2">
        <f t="shared" si="399"/>
        <v>18542.511396281494</v>
      </c>
      <c r="P2360" s="2">
        <f t="shared" si="400"/>
        <v>18183.099999999999</v>
      </c>
      <c r="Q2360" s="2">
        <f t="shared" si="401"/>
        <v>18340.512500000001</v>
      </c>
      <c r="R2360" s="2">
        <f t="shared" si="397"/>
        <v>18402.158823140748</v>
      </c>
      <c r="S2360" s="2">
        <f t="shared" si="406"/>
        <v>0</v>
      </c>
      <c r="T2360" s="2">
        <f t="shared" si="402"/>
        <v>172.29999999999927</v>
      </c>
      <c r="U2360" s="2">
        <f t="shared" si="403"/>
        <v>0.94201135552864046</v>
      </c>
      <c r="V2360" s="2">
        <f t="shared" si="404"/>
        <v>-65.5</v>
      </c>
      <c r="W2360" s="2">
        <f t="shared" si="405"/>
        <v>-0.35586197716642859</v>
      </c>
      <c r="X2360" t="str">
        <f>IF($T2361&gt;0, "up", "down")</f>
        <v>down</v>
      </c>
    </row>
    <row r="2361" spans="1:24" x14ac:dyDescent="0.2">
      <c r="A2361" s="1">
        <v>41984</v>
      </c>
      <c r="B2361" s="2">
        <v>18427.5</v>
      </c>
      <c r="C2361" s="2">
        <v>18529.650000000001</v>
      </c>
      <c r="D2361" s="2">
        <v>18218.400000000001</v>
      </c>
      <c r="E2361" s="2">
        <v>18405</v>
      </c>
      <c r="F2361" s="2">
        <f t="shared" si="396"/>
        <v>18395.137500000001</v>
      </c>
      <c r="G2361" s="2">
        <f>$C2361-$D2361</f>
        <v>311.25</v>
      </c>
      <c r="H2361" s="2">
        <f>$C2361-MAX($B2361,$E2361)</f>
        <v>102.15000000000146</v>
      </c>
      <c r="I2361" s="2">
        <f>MIN($B2361,$E2361)-$D2361</f>
        <v>186.59999999999854</v>
      </c>
      <c r="J2361" s="2">
        <f>$E2361-$B2361</f>
        <v>-22.5</v>
      </c>
      <c r="K2361" s="2">
        <f>$H2361/$G2361</f>
        <v>0.32819277108434203</v>
      </c>
      <c r="L2361" s="2">
        <f>$I2361/$G2361</f>
        <v>0.59951807228915199</v>
      </c>
      <c r="M2361" s="2">
        <f>ABS($J2361)/$G2361</f>
        <v>7.2289156626506021E-2</v>
      </c>
      <c r="N2361" s="2">
        <f t="shared" si="398"/>
        <v>18441.511948140746</v>
      </c>
      <c r="O2361" s="2">
        <f t="shared" si="399"/>
        <v>18529.650000000001</v>
      </c>
      <c r="P2361" s="2">
        <f t="shared" si="400"/>
        <v>18218.400000000001</v>
      </c>
      <c r="Q2361" s="2">
        <f t="shared" si="401"/>
        <v>18395.137500000001</v>
      </c>
      <c r="R2361" s="2">
        <f t="shared" si="397"/>
        <v>18396.174862035186</v>
      </c>
      <c r="S2361" s="2">
        <f t="shared" si="406"/>
        <v>0</v>
      </c>
      <c r="T2361" s="2">
        <f t="shared" si="402"/>
        <v>-57.950000000000728</v>
      </c>
      <c r="U2361" s="2">
        <f t="shared" si="403"/>
        <v>-0.31387183521593637</v>
      </c>
      <c r="V2361" s="2">
        <f t="shared" si="404"/>
        <v>54.625</v>
      </c>
      <c r="W2361" s="2">
        <f t="shared" si="405"/>
        <v>0.29783791483471361</v>
      </c>
      <c r="X2361" t="str">
        <f>IF($T2362&gt;0, "up", "down")</f>
        <v>down</v>
      </c>
    </row>
    <row r="2362" spans="1:24" x14ac:dyDescent="0.2">
      <c r="A2362" s="1">
        <v>41985</v>
      </c>
      <c r="B2362" s="2">
        <v>18413.7</v>
      </c>
      <c r="C2362" s="2">
        <v>18501.75</v>
      </c>
      <c r="D2362" s="2">
        <v>18236.55</v>
      </c>
      <c r="E2362" s="2">
        <v>18299.75</v>
      </c>
      <c r="F2362" s="2">
        <f t="shared" si="396"/>
        <v>18362.9375</v>
      </c>
      <c r="G2362" s="2">
        <f>$C2362-$D2362</f>
        <v>265.20000000000073</v>
      </c>
      <c r="H2362" s="2">
        <f>$C2362-MAX($B2362,$E2362)</f>
        <v>88.049999999999272</v>
      </c>
      <c r="I2362" s="2">
        <f>MIN($B2362,$E2362)-$D2362</f>
        <v>63.200000000000728</v>
      </c>
      <c r="J2362" s="2">
        <f>$E2362-$B2362</f>
        <v>-113.95000000000073</v>
      </c>
      <c r="K2362" s="2">
        <f>$H2362/$G2362</f>
        <v>0.33201357466062981</v>
      </c>
      <c r="L2362" s="2">
        <f>$I2362/$G2362</f>
        <v>0.23831070889894629</v>
      </c>
      <c r="M2362" s="2">
        <f>ABS($J2362)/$G2362</f>
        <v>0.4296757164404239</v>
      </c>
      <c r="N2362" s="2">
        <f t="shared" si="398"/>
        <v>18418.324724070371</v>
      </c>
      <c r="O2362" s="2">
        <f t="shared" si="399"/>
        <v>18501.75</v>
      </c>
      <c r="P2362" s="2">
        <f t="shared" si="400"/>
        <v>18236.55</v>
      </c>
      <c r="Q2362" s="2">
        <f t="shared" si="401"/>
        <v>18362.9375</v>
      </c>
      <c r="R2362" s="2">
        <f t="shared" si="397"/>
        <v>18379.890556017592</v>
      </c>
      <c r="S2362" s="2">
        <f t="shared" si="406"/>
        <v>0</v>
      </c>
      <c r="T2362" s="2">
        <f t="shared" si="402"/>
        <v>-105.25</v>
      </c>
      <c r="U2362" s="2">
        <f t="shared" si="403"/>
        <v>-0.57185547405596304</v>
      </c>
      <c r="V2362" s="2">
        <f t="shared" si="404"/>
        <v>-32.200000000000728</v>
      </c>
      <c r="W2362" s="2">
        <f t="shared" si="405"/>
        <v>-0.17504625882791433</v>
      </c>
      <c r="X2362" t="str">
        <f>IF($T2363&gt;0, "up", "down")</f>
        <v>up</v>
      </c>
    </row>
    <row r="2363" spans="1:24" x14ac:dyDescent="0.2">
      <c r="A2363" s="1">
        <v>41988</v>
      </c>
      <c r="B2363" s="2">
        <v>18176.7</v>
      </c>
      <c r="C2363" s="2">
        <v>18470.05</v>
      </c>
      <c r="D2363" s="2">
        <v>18157.25</v>
      </c>
      <c r="E2363" s="2">
        <v>18372.650000000001</v>
      </c>
      <c r="F2363" s="2">
        <f t="shared" si="396"/>
        <v>18294.162499999999</v>
      </c>
      <c r="G2363" s="2">
        <f>$C2363-$D2363</f>
        <v>312.79999999999927</v>
      </c>
      <c r="H2363" s="2">
        <f>$C2363-MAX($B2363,$E2363)</f>
        <v>97.399999999997817</v>
      </c>
      <c r="I2363" s="2">
        <f>MIN($B2363,$E2363)-$D2363</f>
        <v>19.450000000000728</v>
      </c>
      <c r="J2363" s="2">
        <f>$E2363-$B2363</f>
        <v>195.95000000000073</v>
      </c>
      <c r="K2363" s="2">
        <f>$H2363/$G2363</f>
        <v>0.31138107416879168</v>
      </c>
      <c r="L2363" s="2">
        <f>$I2363/$G2363</f>
        <v>6.2180306905373316E-2</v>
      </c>
      <c r="M2363" s="2">
        <f>ABS($J2363)/$G2363</f>
        <v>0.62643861892583497</v>
      </c>
      <c r="N2363" s="2">
        <f t="shared" si="398"/>
        <v>18390.631112035186</v>
      </c>
      <c r="O2363" s="2">
        <f t="shared" si="399"/>
        <v>18470.05</v>
      </c>
      <c r="P2363" s="2">
        <f t="shared" si="400"/>
        <v>18157.25</v>
      </c>
      <c r="Q2363" s="2">
        <f t="shared" si="401"/>
        <v>18294.162499999999</v>
      </c>
      <c r="R2363" s="2">
        <f t="shared" si="397"/>
        <v>18328.023403008796</v>
      </c>
      <c r="S2363" s="2">
        <f t="shared" si="406"/>
        <v>0</v>
      </c>
      <c r="T2363" s="2">
        <f t="shared" si="402"/>
        <v>72.900000000001455</v>
      </c>
      <c r="U2363" s="2">
        <f t="shared" si="403"/>
        <v>0.3983660978975202</v>
      </c>
      <c r="V2363" s="2">
        <f t="shared" si="404"/>
        <v>-68.775000000001455</v>
      </c>
      <c r="W2363" s="2">
        <f t="shared" si="405"/>
        <v>-0.37453158025507333</v>
      </c>
      <c r="X2363" t="str">
        <f>IF($T2364&gt;0, "up", "down")</f>
        <v>down</v>
      </c>
    </row>
    <row r="2364" spans="1:24" x14ac:dyDescent="0.2">
      <c r="A2364" s="1">
        <v>41989</v>
      </c>
      <c r="B2364" s="2">
        <v>18249</v>
      </c>
      <c r="C2364" s="2">
        <v>18308.95</v>
      </c>
      <c r="D2364" s="2">
        <v>17776.349999999999</v>
      </c>
      <c r="E2364" s="2">
        <v>17830.55</v>
      </c>
      <c r="F2364" s="2">
        <f t="shared" si="396"/>
        <v>18041.212499999998</v>
      </c>
      <c r="G2364" s="2">
        <f>$C2364-$D2364</f>
        <v>532.60000000000218</v>
      </c>
      <c r="H2364" s="2">
        <f>$C2364-MAX($B2364,$E2364)</f>
        <v>59.950000000000728</v>
      </c>
      <c r="I2364" s="2">
        <f>MIN($B2364,$E2364)-$D2364</f>
        <v>54.200000000000728</v>
      </c>
      <c r="J2364" s="2">
        <f>$E2364-$B2364</f>
        <v>-418.45000000000073</v>
      </c>
      <c r="K2364" s="2">
        <f>$H2364/$G2364</f>
        <v>0.112561021404432</v>
      </c>
      <c r="L2364" s="2">
        <f>$I2364/$G2364</f>
        <v>0.10176492677431563</v>
      </c>
      <c r="M2364" s="2">
        <f>ABS($J2364)/$G2364</f>
        <v>0.78567405182125238</v>
      </c>
      <c r="N2364" s="2">
        <f t="shared" si="398"/>
        <v>18342.39680601759</v>
      </c>
      <c r="O2364" s="2">
        <f t="shared" si="399"/>
        <v>18342.39680601759</v>
      </c>
      <c r="P2364" s="2">
        <f t="shared" si="400"/>
        <v>17776.349999999999</v>
      </c>
      <c r="Q2364" s="2">
        <f t="shared" si="401"/>
        <v>18041.212499999998</v>
      </c>
      <c r="R2364" s="2">
        <f t="shared" si="397"/>
        <v>18125.589028008795</v>
      </c>
      <c r="S2364" s="2">
        <f t="shared" si="406"/>
        <v>0</v>
      </c>
      <c r="T2364" s="2">
        <f t="shared" si="402"/>
        <v>-542.10000000000218</v>
      </c>
      <c r="U2364" s="2">
        <f t="shared" si="403"/>
        <v>-2.9505814349046116</v>
      </c>
      <c r="V2364" s="2">
        <f t="shared" si="404"/>
        <v>-252.95000000000073</v>
      </c>
      <c r="W2364" s="2">
        <f t="shared" si="405"/>
        <v>-1.3826814974448858</v>
      </c>
      <c r="X2364" t="str">
        <f>IF($T2365&gt;0, "up", "down")</f>
        <v>up</v>
      </c>
    </row>
    <row r="2365" spans="1:24" x14ac:dyDescent="0.2">
      <c r="A2365" s="1">
        <v>41990</v>
      </c>
      <c r="B2365" s="2">
        <v>17762.25</v>
      </c>
      <c r="C2365" s="2">
        <v>18051.849999999999</v>
      </c>
      <c r="D2365" s="2">
        <v>17502.45</v>
      </c>
      <c r="E2365" s="2">
        <v>17865.75</v>
      </c>
      <c r="F2365" s="2">
        <f t="shared" si="396"/>
        <v>17795.575000000001</v>
      </c>
      <c r="G2365" s="2">
        <f>$C2365-$D2365</f>
        <v>549.39999999999782</v>
      </c>
      <c r="H2365" s="2">
        <f>$C2365-MAX($B2365,$E2365)</f>
        <v>186.09999999999854</v>
      </c>
      <c r="I2365" s="2">
        <f>MIN($B2365,$E2365)-$D2365</f>
        <v>259.79999999999927</v>
      </c>
      <c r="J2365" s="2">
        <f>$E2365-$B2365</f>
        <v>103.5</v>
      </c>
      <c r="K2365" s="2">
        <f>$H2365/$G2365</f>
        <v>0.33873316345103621</v>
      </c>
      <c r="L2365" s="2">
        <f>$I2365/$G2365</f>
        <v>0.47287950491445269</v>
      </c>
      <c r="M2365" s="2">
        <f>ABS($J2365)/$G2365</f>
        <v>0.18838733163451113</v>
      </c>
      <c r="N2365" s="2">
        <f t="shared" si="398"/>
        <v>18191.804653008796</v>
      </c>
      <c r="O2365" s="2">
        <f t="shared" si="399"/>
        <v>18191.804653008796</v>
      </c>
      <c r="P2365" s="2">
        <f t="shared" si="400"/>
        <v>17502.45</v>
      </c>
      <c r="Q2365" s="2">
        <f t="shared" si="401"/>
        <v>17795.575000000001</v>
      </c>
      <c r="R2365" s="2">
        <f t="shared" si="397"/>
        <v>17920.408576504396</v>
      </c>
      <c r="S2365" s="2">
        <f t="shared" si="406"/>
        <v>0</v>
      </c>
      <c r="T2365" s="2">
        <f t="shared" si="402"/>
        <v>35.200000000000728</v>
      </c>
      <c r="U2365" s="2">
        <f t="shared" si="403"/>
        <v>0.19741398891229225</v>
      </c>
      <c r="V2365" s="2">
        <f t="shared" si="404"/>
        <v>-245.63749999999709</v>
      </c>
      <c r="W2365" s="2">
        <f t="shared" si="405"/>
        <v>-1.3615354289518906</v>
      </c>
      <c r="X2365" t="str">
        <f>IF($T2366&gt;0, "up", "down")</f>
        <v>up</v>
      </c>
    </row>
    <row r="2366" spans="1:24" x14ac:dyDescent="0.2">
      <c r="A2366" s="1">
        <v>41991</v>
      </c>
      <c r="B2366" s="2">
        <v>18238</v>
      </c>
      <c r="C2366" s="2">
        <v>18356.3</v>
      </c>
      <c r="D2366" s="2">
        <v>18109.349999999999</v>
      </c>
      <c r="E2366" s="2">
        <v>18326.599999999999</v>
      </c>
      <c r="F2366" s="2">
        <f t="shared" si="396"/>
        <v>18257.5625</v>
      </c>
      <c r="G2366" s="2">
        <f>$C2366-$D2366</f>
        <v>246.95000000000073</v>
      </c>
      <c r="H2366" s="2">
        <f>$C2366-MAX($B2366,$E2366)</f>
        <v>29.700000000000728</v>
      </c>
      <c r="I2366" s="2">
        <f>MIN($B2366,$E2366)-$D2366</f>
        <v>128.65000000000146</v>
      </c>
      <c r="J2366" s="2">
        <f>$E2366-$B2366</f>
        <v>88.599999999998545</v>
      </c>
      <c r="K2366" s="2">
        <f>$H2366/$G2366</f>
        <v>0.12026726057906718</v>
      </c>
      <c r="L2366" s="2">
        <f>$I2366/$G2366</f>
        <v>0.52095565904029595</v>
      </c>
      <c r="M2366" s="2">
        <f>ABS($J2366)/$G2366</f>
        <v>0.35877708038063688</v>
      </c>
      <c r="N2366" s="2">
        <f t="shared" si="398"/>
        <v>17993.6898265044</v>
      </c>
      <c r="O2366" s="2">
        <f t="shared" si="399"/>
        <v>18356.3</v>
      </c>
      <c r="P2366" s="2">
        <f t="shared" si="400"/>
        <v>17993.6898265044</v>
      </c>
      <c r="Q2366" s="2">
        <f t="shared" si="401"/>
        <v>18257.5625</v>
      </c>
      <c r="R2366" s="2">
        <f t="shared" si="397"/>
        <v>18150.310538252201</v>
      </c>
      <c r="S2366" s="2">
        <f t="shared" si="406"/>
        <v>0.50035033363305614</v>
      </c>
      <c r="T2366" s="2">
        <f t="shared" si="402"/>
        <v>460.84999999999854</v>
      </c>
      <c r="U2366" s="2">
        <f t="shared" si="403"/>
        <v>2.5795166729636234</v>
      </c>
      <c r="V2366" s="2">
        <f t="shared" si="404"/>
        <v>461.98749999999927</v>
      </c>
      <c r="W2366" s="2">
        <f t="shared" si="405"/>
        <v>2.5960807672693873</v>
      </c>
      <c r="X2366" t="str">
        <f>IF($T2367&gt;0, "up", "down")</f>
        <v>up</v>
      </c>
    </row>
    <row r="2367" spans="1:24" x14ac:dyDescent="0.2">
      <c r="A2367" s="1">
        <v>41992</v>
      </c>
      <c r="B2367" s="2">
        <v>18545.7</v>
      </c>
      <c r="C2367" s="2">
        <v>18563.599999999999</v>
      </c>
      <c r="D2367" s="2">
        <v>18413.75</v>
      </c>
      <c r="E2367" s="2">
        <v>18478.900000000001</v>
      </c>
      <c r="F2367" s="2">
        <f t="shared" si="396"/>
        <v>18500.487500000003</v>
      </c>
      <c r="G2367" s="2">
        <f>$C2367-$D2367</f>
        <v>149.84999999999854</v>
      </c>
      <c r="H2367" s="2">
        <f>$C2367-MAX($B2367,$E2367)</f>
        <v>17.899999999997817</v>
      </c>
      <c r="I2367" s="2">
        <f>MIN($B2367,$E2367)-$D2367</f>
        <v>65.150000000001455</v>
      </c>
      <c r="J2367" s="2">
        <f>$E2367-$B2367</f>
        <v>-66.799999999999272</v>
      </c>
      <c r="K2367" s="2">
        <f>$H2367/$G2367</f>
        <v>0.11945278611943938</v>
      </c>
      <c r="L2367" s="2">
        <f>$I2367/$G2367</f>
        <v>0.43476810143478206</v>
      </c>
      <c r="M2367" s="2">
        <f>ABS($J2367)/$G2367</f>
        <v>0.44577911244577861</v>
      </c>
      <c r="N2367" s="2">
        <f t="shared" si="398"/>
        <v>18125.6261632522</v>
      </c>
      <c r="O2367" s="2">
        <f t="shared" si="399"/>
        <v>18563.599999999999</v>
      </c>
      <c r="P2367" s="2">
        <f t="shared" si="400"/>
        <v>18125.6261632522</v>
      </c>
      <c r="Q2367" s="2">
        <f t="shared" si="401"/>
        <v>18500.487500000003</v>
      </c>
      <c r="R2367" s="2">
        <f t="shared" si="397"/>
        <v>18328.834956626102</v>
      </c>
      <c r="S2367" s="2">
        <f t="shared" si="406"/>
        <v>1</v>
      </c>
      <c r="T2367" s="2">
        <f t="shared" si="402"/>
        <v>152.30000000000291</v>
      </c>
      <c r="U2367" s="2">
        <f t="shared" si="403"/>
        <v>0.83103248829571741</v>
      </c>
      <c r="V2367" s="2">
        <f t="shared" si="404"/>
        <v>242.92500000000291</v>
      </c>
      <c r="W2367" s="2">
        <f t="shared" si="405"/>
        <v>1.3305445346277902</v>
      </c>
      <c r="X2367" t="str">
        <f>IF($T2368&gt;0, "up", "down")</f>
        <v>up</v>
      </c>
    </row>
    <row r="2368" spans="1:24" x14ac:dyDescent="0.2">
      <c r="A2368" s="1">
        <v>41995</v>
      </c>
      <c r="B2368" s="2">
        <v>18562.349999999999</v>
      </c>
      <c r="C2368" s="2">
        <v>18801.150000000001</v>
      </c>
      <c r="D2368" s="2">
        <v>18424</v>
      </c>
      <c r="E2368" s="2">
        <v>18747.349999999999</v>
      </c>
      <c r="F2368" s="2">
        <f t="shared" si="396"/>
        <v>18633.712500000001</v>
      </c>
      <c r="G2368" s="2">
        <f>$C2368-$D2368</f>
        <v>377.15000000000146</v>
      </c>
      <c r="H2368" s="2">
        <f>$C2368-MAX($B2368,$E2368)</f>
        <v>53.80000000000291</v>
      </c>
      <c r="I2368" s="2">
        <f>MIN($B2368,$E2368)-$D2368</f>
        <v>138.34999999999854</v>
      </c>
      <c r="J2368" s="2">
        <f>$E2368-$B2368</f>
        <v>185</v>
      </c>
      <c r="K2368" s="2">
        <f>$H2368/$G2368</f>
        <v>0.14264881346944902</v>
      </c>
      <c r="L2368" s="2">
        <f>$I2368/$G2368</f>
        <v>0.36683017367094795</v>
      </c>
      <c r="M2368" s="2">
        <f>ABS($J2368)/$G2368</f>
        <v>0.49052101285960303</v>
      </c>
      <c r="N2368" s="2">
        <f t="shared" si="398"/>
        <v>18313.056831626101</v>
      </c>
      <c r="O2368" s="2">
        <f t="shared" si="399"/>
        <v>18801.150000000001</v>
      </c>
      <c r="P2368" s="2">
        <f t="shared" si="400"/>
        <v>18313.056831626101</v>
      </c>
      <c r="Q2368" s="2">
        <f t="shared" si="401"/>
        <v>18633.712500000001</v>
      </c>
      <c r="R2368" s="2">
        <f t="shared" si="397"/>
        <v>18515.24404081305</v>
      </c>
      <c r="S2368" s="2">
        <f t="shared" si="406"/>
        <v>1</v>
      </c>
      <c r="T2368" s="2">
        <f t="shared" si="402"/>
        <v>268.44999999999709</v>
      </c>
      <c r="U2368" s="2">
        <f t="shared" si="403"/>
        <v>1.4527379876507642</v>
      </c>
      <c r="V2368" s="2">
        <f t="shared" si="404"/>
        <v>133.22499999999854</v>
      </c>
      <c r="W2368" s="2">
        <f t="shared" si="405"/>
        <v>0.72011615910120486</v>
      </c>
      <c r="X2368" t="str">
        <f>IF($T2369&gt;0, "up", "down")</f>
        <v>down</v>
      </c>
    </row>
    <row r="2369" spans="1:24" x14ac:dyDescent="0.2">
      <c r="A2369" s="1">
        <v>41996</v>
      </c>
      <c r="B2369" s="2">
        <v>18746.8</v>
      </c>
      <c r="C2369" s="2">
        <v>18923.599999999999</v>
      </c>
      <c r="D2369" s="2">
        <v>18558.5</v>
      </c>
      <c r="E2369" s="2">
        <v>18603.75</v>
      </c>
      <c r="F2369" s="2">
        <f t="shared" si="396"/>
        <v>18708.162499999999</v>
      </c>
      <c r="G2369" s="2">
        <f>$C2369-$D2369</f>
        <v>365.09999999999854</v>
      </c>
      <c r="H2369" s="2">
        <f>$C2369-MAX($B2369,$E2369)</f>
        <v>176.79999999999927</v>
      </c>
      <c r="I2369" s="2">
        <f>MIN($B2369,$E2369)-$D2369</f>
        <v>45.25</v>
      </c>
      <c r="J2369" s="2">
        <f>$E2369-$B2369</f>
        <v>-143.04999999999927</v>
      </c>
      <c r="K2369" s="2">
        <f>$H2369/$G2369</f>
        <v>0.48425089016707745</v>
      </c>
      <c r="L2369" s="2">
        <f>$I2369/$G2369</f>
        <v>0.12393864694604267</v>
      </c>
      <c r="M2369" s="2">
        <f>ABS($J2369)/$G2369</f>
        <v>0.39181046288687987</v>
      </c>
      <c r="N2369" s="2">
        <f t="shared" si="398"/>
        <v>18473.38466581305</v>
      </c>
      <c r="O2369" s="2">
        <f t="shared" si="399"/>
        <v>18923.599999999999</v>
      </c>
      <c r="P2369" s="2">
        <f t="shared" si="400"/>
        <v>18473.38466581305</v>
      </c>
      <c r="Q2369" s="2">
        <f t="shared" si="401"/>
        <v>18708.162499999999</v>
      </c>
      <c r="R2369" s="2">
        <f t="shared" si="397"/>
        <v>18644.632957906524</v>
      </c>
      <c r="S2369" s="2">
        <f t="shared" si="406"/>
        <v>1</v>
      </c>
      <c r="T2369" s="2">
        <f t="shared" si="402"/>
        <v>-143.59999999999854</v>
      </c>
      <c r="U2369" s="2">
        <f t="shared" si="403"/>
        <v>-0.76597492445598203</v>
      </c>
      <c r="V2369" s="2">
        <f t="shared" si="404"/>
        <v>74.44999999999709</v>
      </c>
      <c r="W2369" s="2">
        <f t="shared" si="405"/>
        <v>0.39954464253968225</v>
      </c>
      <c r="X2369" t="str">
        <f>IF($T2370&gt;0, "up", "down")</f>
        <v>down</v>
      </c>
    </row>
    <row r="2370" spans="1:24" x14ac:dyDescent="0.2">
      <c r="A2370" s="1">
        <v>41997</v>
      </c>
      <c r="B2370" s="2">
        <v>18582.75</v>
      </c>
      <c r="C2370" s="2">
        <v>18709.150000000001</v>
      </c>
      <c r="D2370" s="2">
        <v>18493.3</v>
      </c>
      <c r="E2370" s="2">
        <v>18535.349999999999</v>
      </c>
      <c r="F2370" s="2">
        <f t="shared" si="396"/>
        <v>18580.137499999997</v>
      </c>
      <c r="G2370" s="2">
        <f>$C2370-$D2370</f>
        <v>215.85000000000218</v>
      </c>
      <c r="H2370" s="2">
        <f>$C2370-MAX($B2370,$E2370)</f>
        <v>126.40000000000146</v>
      </c>
      <c r="I2370" s="2">
        <f>MIN($B2370,$E2370)-$D2370</f>
        <v>42.049999999999272</v>
      </c>
      <c r="J2370" s="2">
        <f>$E2370-$B2370</f>
        <v>-47.400000000001455</v>
      </c>
      <c r="K2370" s="2">
        <f>$H2370/$G2370</f>
        <v>0.58559184618948423</v>
      </c>
      <c r="L2370" s="2">
        <f>$I2370/$G2370</f>
        <v>0.19481121148945493</v>
      </c>
      <c r="M2370" s="2">
        <f>ABS($J2370)/$G2370</f>
        <v>0.21959694232106081</v>
      </c>
      <c r="N2370" s="2">
        <f t="shared" si="398"/>
        <v>18590.773582906524</v>
      </c>
      <c r="O2370" s="2">
        <f t="shared" si="399"/>
        <v>18709.150000000001</v>
      </c>
      <c r="P2370" s="2">
        <f t="shared" si="400"/>
        <v>18493.3</v>
      </c>
      <c r="Q2370" s="2">
        <f t="shared" si="401"/>
        <v>18580.137499999997</v>
      </c>
      <c r="R2370" s="2">
        <f t="shared" si="397"/>
        <v>18593.340270726632</v>
      </c>
      <c r="S2370" s="2">
        <f t="shared" si="406"/>
        <v>0.89623637298150371</v>
      </c>
      <c r="T2370" s="2">
        <f t="shared" si="402"/>
        <v>-68.400000000001455</v>
      </c>
      <c r="U2370" s="2">
        <f t="shared" si="403"/>
        <v>-0.3676678089095019</v>
      </c>
      <c r="V2370" s="2">
        <f t="shared" si="404"/>
        <v>-128.02500000000146</v>
      </c>
      <c r="W2370" s="2">
        <f t="shared" si="405"/>
        <v>-0.68432696156023587</v>
      </c>
      <c r="X2370" t="str">
        <f>IF($T2371&gt;0, "up", "down")</f>
        <v>up</v>
      </c>
    </row>
    <row r="2371" spans="1:24" x14ac:dyDescent="0.2">
      <c r="A2371" s="1">
        <v>41999</v>
      </c>
      <c r="B2371" s="2">
        <v>18602.55</v>
      </c>
      <c r="C2371" s="2">
        <v>18681.75</v>
      </c>
      <c r="D2371" s="2">
        <v>18448.599999999999</v>
      </c>
      <c r="E2371" s="2">
        <v>18557.2</v>
      </c>
      <c r="F2371" s="2">
        <f t="shared" ref="F2371:F2434" si="407">AVERAGE($B2371:$E2371)</f>
        <v>18572.525000000001</v>
      </c>
      <c r="G2371" s="2">
        <f>$C2371-$D2371</f>
        <v>233.15000000000146</v>
      </c>
      <c r="H2371" s="2">
        <f>$C2371-MAX($B2371,$E2371)</f>
        <v>79.200000000000728</v>
      </c>
      <c r="I2371" s="2">
        <f>MIN($B2371,$E2371)-$D2371</f>
        <v>108.60000000000218</v>
      </c>
      <c r="J2371" s="2">
        <f>$E2371-$B2371</f>
        <v>-45.349999999998545</v>
      </c>
      <c r="K2371" s="2">
        <f>$H2371/$G2371</f>
        <v>0.33969547501608505</v>
      </c>
      <c r="L2371" s="2">
        <f>$I2371/$G2371</f>
        <v>0.46579455286297022</v>
      </c>
      <c r="M2371" s="2">
        <f>ABS($J2371)/$G2371</f>
        <v>0.19450997212094473</v>
      </c>
      <c r="N2371" s="2">
        <f t="shared" si="398"/>
        <v>18585.455541453259</v>
      </c>
      <c r="O2371" s="2">
        <f t="shared" si="399"/>
        <v>18681.75</v>
      </c>
      <c r="P2371" s="2">
        <f t="shared" si="400"/>
        <v>18448.599999999999</v>
      </c>
      <c r="Q2371" s="2">
        <f t="shared" si="401"/>
        <v>18572.525000000001</v>
      </c>
      <c r="R2371" s="2">
        <f t="shared" ref="R2371:R2434" si="408">AVERAGE($N2371:$Q2371)</f>
        <v>18572.082635363317</v>
      </c>
      <c r="S2371" s="2">
        <f t="shared" si="406"/>
        <v>0.77026351576308916</v>
      </c>
      <c r="T2371" s="2">
        <f t="shared" si="402"/>
        <v>21.850000000002183</v>
      </c>
      <c r="U2371" s="2">
        <f t="shared" si="403"/>
        <v>0.11788285627194622</v>
      </c>
      <c r="V2371" s="2">
        <f t="shared" si="404"/>
        <v>-7.6124999999956344</v>
      </c>
      <c r="W2371" s="2">
        <f t="shared" si="405"/>
        <v>-4.0971171499649212E-2</v>
      </c>
      <c r="X2371" t="str">
        <f>IF($T2372&gt;0, "up", "down")</f>
        <v>down</v>
      </c>
    </row>
    <row r="2372" spans="1:24" x14ac:dyDescent="0.2">
      <c r="A2372" s="1">
        <v>42002</v>
      </c>
      <c r="B2372" s="2">
        <v>18589.599999999999</v>
      </c>
      <c r="C2372" s="2">
        <v>18700.7</v>
      </c>
      <c r="D2372" s="2">
        <v>18501.05</v>
      </c>
      <c r="E2372" s="2">
        <v>18528.349999999999</v>
      </c>
      <c r="F2372" s="2">
        <f t="shared" si="407"/>
        <v>18579.925000000003</v>
      </c>
      <c r="G2372" s="2">
        <f>$C2372-$D2372</f>
        <v>199.65000000000146</v>
      </c>
      <c r="H2372" s="2">
        <f>$C2372-MAX($B2372,$E2372)</f>
        <v>111.10000000000218</v>
      </c>
      <c r="I2372" s="2">
        <f>MIN($B2372,$E2372)-$D2372</f>
        <v>27.299999999999272</v>
      </c>
      <c r="J2372" s="2">
        <f>$E2372-$B2372</f>
        <v>-61.25</v>
      </c>
      <c r="K2372" s="2">
        <f>$H2372/$G2372</f>
        <v>0.55647382920110877</v>
      </c>
      <c r="L2372" s="2">
        <f>$I2372/$G2372</f>
        <v>0.1367392937640825</v>
      </c>
      <c r="M2372" s="2">
        <f>ABS($J2372)/$G2372</f>
        <v>0.30678687703480867</v>
      </c>
      <c r="N2372" s="2">
        <f t="shared" ref="N2372:N2435" si="409">AVERAGE($N2371,$Q2371)</f>
        <v>18578.99027072663</v>
      </c>
      <c r="O2372" s="2">
        <f t="shared" ref="O2372:O2435" si="410">MAX($N2372,$C2372,$Q2372)</f>
        <v>18700.7</v>
      </c>
      <c r="P2372" s="2">
        <f t="shared" ref="P2372:P2435" si="411">MIN($N2372,$D2372,$Q2372)</f>
        <v>18501.05</v>
      </c>
      <c r="Q2372" s="2">
        <f t="shared" ref="Q2372:Q2435" si="412">AVERAGE($B2372:$E2372)</f>
        <v>18579.925000000003</v>
      </c>
      <c r="R2372" s="2">
        <f t="shared" si="408"/>
        <v>18590.166317681658</v>
      </c>
      <c r="S2372" s="2">
        <f t="shared" si="406"/>
        <v>0.5790470973219638</v>
      </c>
      <c r="T2372" s="2">
        <f t="shared" ref="T2372:T2435" si="413">$E2372-$E2371</f>
        <v>-28.850000000002183</v>
      </c>
      <c r="U2372" s="2">
        <f t="shared" ref="U2372:U2435" si="414">($T2372/$E2371)*100</f>
        <v>-0.15546526415624223</v>
      </c>
      <c r="V2372" s="2">
        <f t="shared" ref="V2372:V2435" si="415">$F2372-$F2371</f>
        <v>7.4000000000014552</v>
      </c>
      <c r="W2372" s="2">
        <f t="shared" ref="W2372:W2435" si="416">($V2372/$F2371)*100</f>
        <v>3.9843801529417536E-2</v>
      </c>
      <c r="X2372" t="str">
        <f>IF($T2373&gt;0, "up", "down")</f>
        <v>up</v>
      </c>
    </row>
    <row r="2373" spans="1:24" x14ac:dyDescent="0.2">
      <c r="A2373" s="1">
        <v>42003</v>
      </c>
      <c r="B2373" s="2">
        <v>18573.25</v>
      </c>
      <c r="C2373" s="2">
        <v>18671.95</v>
      </c>
      <c r="D2373" s="2">
        <v>18428.099999999999</v>
      </c>
      <c r="E2373" s="2">
        <v>18647.55</v>
      </c>
      <c r="F2373" s="2">
        <f t="shared" si="407"/>
        <v>18580.212499999998</v>
      </c>
      <c r="G2373" s="2">
        <f>$C2373-$D2373</f>
        <v>243.85000000000218</v>
      </c>
      <c r="H2373" s="2">
        <f>$C2373-MAX($B2373,$E2373)</f>
        <v>24.400000000001455</v>
      </c>
      <c r="I2373" s="2">
        <f>MIN($B2373,$E2373)-$D2373</f>
        <v>145.15000000000146</v>
      </c>
      <c r="J2373" s="2">
        <f>$E2373-$B2373</f>
        <v>74.299999999999272</v>
      </c>
      <c r="K2373" s="2">
        <f>$H2373/$G2373</f>
        <v>0.10006151322534852</v>
      </c>
      <c r="L2373" s="2">
        <f>$I2373/$G2373</f>
        <v>0.59524297724010722</v>
      </c>
      <c r="M2373" s="2">
        <f>ABS($J2373)/$G2373</f>
        <v>0.30469550953454422</v>
      </c>
      <c r="N2373" s="2">
        <f t="shared" si="409"/>
        <v>18579.457635363317</v>
      </c>
      <c r="O2373" s="2">
        <f t="shared" si="410"/>
        <v>18671.95</v>
      </c>
      <c r="P2373" s="2">
        <f t="shared" si="411"/>
        <v>18428.099999999999</v>
      </c>
      <c r="Q2373" s="2">
        <f t="shared" si="412"/>
        <v>18580.212499999998</v>
      </c>
      <c r="R2373" s="2">
        <f t="shared" si="408"/>
        <v>18564.930033840828</v>
      </c>
      <c r="S2373" s="2">
        <f t="shared" si="406"/>
        <v>0</v>
      </c>
      <c r="T2373" s="2">
        <f t="shared" si="413"/>
        <v>119.20000000000073</v>
      </c>
      <c r="U2373" s="2">
        <f t="shared" si="414"/>
        <v>0.64333845161604097</v>
      </c>
      <c r="V2373" s="2">
        <f t="shared" si="415"/>
        <v>0.28749999999490683</v>
      </c>
      <c r="W2373" s="2">
        <f t="shared" si="416"/>
        <v>1.5473690017312059E-3</v>
      </c>
      <c r="X2373" t="str">
        <f>IF($T2374&gt;0, "up", "down")</f>
        <v>up</v>
      </c>
    </row>
    <row r="2374" spans="1:24" x14ac:dyDescent="0.2">
      <c r="A2374" s="1">
        <v>42004</v>
      </c>
      <c r="B2374" s="2">
        <v>18659.599999999999</v>
      </c>
      <c r="C2374" s="2">
        <v>18774.2</v>
      </c>
      <c r="D2374" s="2">
        <v>18659.599999999999</v>
      </c>
      <c r="E2374" s="2">
        <v>18736.650000000001</v>
      </c>
      <c r="F2374" s="2">
        <f t="shared" si="407"/>
        <v>18707.512500000001</v>
      </c>
      <c r="G2374" s="2">
        <f>$C2374-$D2374</f>
        <v>114.60000000000218</v>
      </c>
      <c r="H2374" s="2">
        <f>$C2374-MAX($B2374,$E2374)</f>
        <v>37.549999999999272</v>
      </c>
      <c r="I2374" s="2">
        <f>MIN($B2374,$E2374)-$D2374</f>
        <v>0</v>
      </c>
      <c r="J2374" s="2">
        <f>$E2374-$B2374</f>
        <v>77.05000000000291</v>
      </c>
      <c r="K2374" s="2">
        <f>$H2374/$G2374</f>
        <v>0.32766143106455986</v>
      </c>
      <c r="L2374" s="2">
        <f>$I2374/$G2374</f>
        <v>0</v>
      </c>
      <c r="M2374" s="2">
        <f>ABS($J2374)/$G2374</f>
        <v>0.6723385689354402</v>
      </c>
      <c r="N2374" s="2">
        <f t="shared" si="409"/>
        <v>18579.835067681655</v>
      </c>
      <c r="O2374" s="2">
        <f t="shared" si="410"/>
        <v>18774.2</v>
      </c>
      <c r="P2374" s="2">
        <f t="shared" si="411"/>
        <v>18579.835067681655</v>
      </c>
      <c r="Q2374" s="2">
        <f t="shared" si="412"/>
        <v>18707.512500000001</v>
      </c>
      <c r="R2374" s="2">
        <f t="shared" si="408"/>
        <v>18660.34565884083</v>
      </c>
      <c r="S2374" s="2">
        <f t="shared" si="406"/>
        <v>1</v>
      </c>
      <c r="T2374" s="2">
        <f t="shared" si="413"/>
        <v>89.100000000002183</v>
      </c>
      <c r="U2374" s="2">
        <f t="shared" si="414"/>
        <v>0.47781075798162326</v>
      </c>
      <c r="V2374" s="2">
        <f t="shared" si="415"/>
        <v>127.30000000000291</v>
      </c>
      <c r="W2374" s="2">
        <f t="shared" si="416"/>
        <v>0.68513748160847421</v>
      </c>
      <c r="X2374" t="str">
        <f>IF($T2375&gt;0, "up", "down")</f>
        <v>up</v>
      </c>
    </row>
    <row r="2375" spans="1:24" x14ac:dyDescent="0.2">
      <c r="A2375" s="1">
        <v>42005</v>
      </c>
      <c r="B2375" s="2">
        <v>18728.2</v>
      </c>
      <c r="C2375" s="2">
        <v>18781.55</v>
      </c>
      <c r="D2375" s="2">
        <v>18638.849999999999</v>
      </c>
      <c r="E2375" s="2">
        <v>18750.45</v>
      </c>
      <c r="F2375" s="2">
        <f t="shared" si="407"/>
        <v>18724.762500000001</v>
      </c>
      <c r="G2375" s="2">
        <f>$C2375-$D2375</f>
        <v>142.70000000000073</v>
      </c>
      <c r="H2375" s="2">
        <f>$C2375-MAX($B2375,$E2375)</f>
        <v>31.099999999998545</v>
      </c>
      <c r="I2375" s="2">
        <f>MIN($B2375,$E2375)-$D2375</f>
        <v>89.350000000002183</v>
      </c>
      <c r="J2375" s="2">
        <f>$E2375-$B2375</f>
        <v>22.25</v>
      </c>
      <c r="K2375" s="2">
        <f>$H2375/$G2375</f>
        <v>0.21793973370706649</v>
      </c>
      <c r="L2375" s="2">
        <f>$I2375/$G2375</f>
        <v>0.62613875262790275</v>
      </c>
      <c r="M2375" s="2">
        <f>ABS($J2375)/$G2375</f>
        <v>0.15592151366503074</v>
      </c>
      <c r="N2375" s="2">
        <f t="shared" si="409"/>
        <v>18643.67378384083</v>
      </c>
      <c r="O2375" s="2">
        <f t="shared" si="410"/>
        <v>18781.55</v>
      </c>
      <c r="P2375" s="2">
        <f t="shared" si="411"/>
        <v>18638.849999999999</v>
      </c>
      <c r="Q2375" s="2">
        <f t="shared" si="412"/>
        <v>18724.762500000001</v>
      </c>
      <c r="R2375" s="2">
        <f t="shared" si="408"/>
        <v>18697.209070960209</v>
      </c>
      <c r="S2375" s="2">
        <f t="shared" ref="S2375:S2438" si="417">($R2375-MIN($R2371:$R2375))/(MAX($R2371:$R2375) - MIN($R2371:$R2375))</f>
        <v>1</v>
      </c>
      <c r="T2375" s="2">
        <f t="shared" si="413"/>
        <v>13.799999999999272</v>
      </c>
      <c r="U2375" s="2">
        <f t="shared" si="414"/>
        <v>7.3652440537658931E-2</v>
      </c>
      <c r="V2375" s="2">
        <f t="shared" si="415"/>
        <v>17.25</v>
      </c>
      <c r="W2375" s="2">
        <f t="shared" si="416"/>
        <v>9.220894547043601E-2</v>
      </c>
      <c r="X2375" t="str">
        <f>IF($T2376&gt;0, "up", "down")</f>
        <v>up</v>
      </c>
    </row>
    <row r="2376" spans="1:24" x14ac:dyDescent="0.2">
      <c r="A2376" s="1">
        <v>42006</v>
      </c>
      <c r="B2376" s="2">
        <v>18752.2</v>
      </c>
      <c r="C2376" s="2">
        <v>19118.849999999999</v>
      </c>
      <c r="D2376" s="2">
        <v>18752.2</v>
      </c>
      <c r="E2376" s="2">
        <v>19057.8</v>
      </c>
      <c r="F2376" s="2">
        <f t="shared" si="407"/>
        <v>18920.262500000001</v>
      </c>
      <c r="G2376" s="2">
        <f>$C2376-$D2376</f>
        <v>366.64999999999782</v>
      </c>
      <c r="H2376" s="2">
        <f>$C2376-MAX($B2376,$E2376)</f>
        <v>61.049999999999272</v>
      </c>
      <c r="I2376" s="2">
        <f>MIN($B2376,$E2376)-$D2376</f>
        <v>0</v>
      </c>
      <c r="J2376" s="2">
        <f>$E2376-$B2376</f>
        <v>305.59999999999854</v>
      </c>
      <c r="K2376" s="2">
        <f>$H2376/$G2376</f>
        <v>0.16650756852584109</v>
      </c>
      <c r="L2376" s="2">
        <f>$I2376/$G2376</f>
        <v>0</v>
      </c>
      <c r="M2376" s="2">
        <f>ABS($J2376)/$G2376</f>
        <v>0.83349243147415886</v>
      </c>
      <c r="N2376" s="2">
        <f t="shared" si="409"/>
        <v>18684.218141920413</v>
      </c>
      <c r="O2376" s="2">
        <f t="shared" si="410"/>
        <v>19118.849999999999</v>
      </c>
      <c r="P2376" s="2">
        <f t="shared" si="411"/>
        <v>18684.218141920413</v>
      </c>
      <c r="Q2376" s="2">
        <f t="shared" si="412"/>
        <v>18920.262500000001</v>
      </c>
      <c r="R2376" s="2">
        <f t="shared" si="408"/>
        <v>18851.887195960207</v>
      </c>
      <c r="S2376" s="2">
        <f t="shared" si="417"/>
        <v>1</v>
      </c>
      <c r="T2376" s="2">
        <f t="shared" si="413"/>
        <v>307.34999999999854</v>
      </c>
      <c r="U2376" s="2">
        <f t="shared" si="414"/>
        <v>1.6391606601441486</v>
      </c>
      <c r="V2376" s="2">
        <f t="shared" si="415"/>
        <v>195.5</v>
      </c>
      <c r="W2376" s="2">
        <f t="shared" si="416"/>
        <v>1.0440719875619251</v>
      </c>
      <c r="X2376" t="str">
        <f>IF($T2377&gt;0, "up", "down")</f>
        <v>down</v>
      </c>
    </row>
    <row r="2377" spans="1:24" x14ac:dyDescent="0.2">
      <c r="A2377" s="1">
        <v>42009</v>
      </c>
      <c r="B2377" s="2">
        <v>19155.2</v>
      </c>
      <c r="C2377" s="2">
        <v>19166</v>
      </c>
      <c r="D2377" s="2">
        <v>18987.7</v>
      </c>
      <c r="E2377" s="2">
        <v>19017.400000000001</v>
      </c>
      <c r="F2377" s="2">
        <f t="shared" si="407"/>
        <v>19081.574999999997</v>
      </c>
      <c r="G2377" s="2">
        <f>$C2377-$D2377</f>
        <v>178.29999999999927</v>
      </c>
      <c r="H2377" s="2">
        <f>$C2377-MAX($B2377,$E2377)</f>
        <v>10.799999999999272</v>
      </c>
      <c r="I2377" s="2">
        <f>MIN($B2377,$E2377)-$D2377</f>
        <v>29.700000000000728</v>
      </c>
      <c r="J2377" s="2">
        <f>$E2377-$B2377</f>
        <v>-137.79999999999927</v>
      </c>
      <c r="K2377" s="2">
        <f>$H2377/$G2377</f>
        <v>6.0572069545705647E-2</v>
      </c>
      <c r="L2377" s="2">
        <f>$I2377/$G2377</f>
        <v>0.16657319125070583</v>
      </c>
      <c r="M2377" s="2">
        <f>ABS($J2377)/$G2377</f>
        <v>0.77285473920358849</v>
      </c>
      <c r="N2377" s="2">
        <f t="shared" si="409"/>
        <v>18802.240320960205</v>
      </c>
      <c r="O2377" s="2">
        <f t="shared" si="410"/>
        <v>19166</v>
      </c>
      <c r="P2377" s="2">
        <f t="shared" si="411"/>
        <v>18802.240320960205</v>
      </c>
      <c r="Q2377" s="2">
        <f t="shared" si="412"/>
        <v>19081.574999999997</v>
      </c>
      <c r="R2377" s="2">
        <f t="shared" si="408"/>
        <v>18963.013910480102</v>
      </c>
      <c r="S2377" s="2">
        <f t="shared" si="417"/>
        <v>1</v>
      </c>
      <c r="T2377" s="2">
        <f t="shared" si="413"/>
        <v>-40.399999999997817</v>
      </c>
      <c r="U2377" s="2">
        <f t="shared" si="414"/>
        <v>-0.21198669311251994</v>
      </c>
      <c r="V2377" s="2">
        <f t="shared" si="415"/>
        <v>161.31249999999636</v>
      </c>
      <c r="W2377" s="2">
        <f t="shared" si="416"/>
        <v>0.85259123651163049</v>
      </c>
      <c r="X2377" t="str">
        <f>IF($T2378&gt;0, "up", "down")</f>
        <v>down</v>
      </c>
    </row>
    <row r="2378" spans="1:24" x14ac:dyDescent="0.2">
      <c r="A2378" s="1">
        <v>42010</v>
      </c>
      <c r="B2378" s="2">
        <v>18874.599999999999</v>
      </c>
      <c r="C2378" s="2">
        <v>18874.599999999999</v>
      </c>
      <c r="D2378" s="2">
        <v>18388.349999999999</v>
      </c>
      <c r="E2378" s="2">
        <v>18430.75</v>
      </c>
      <c r="F2378" s="2">
        <f t="shared" si="407"/>
        <v>18642.074999999997</v>
      </c>
      <c r="G2378" s="2">
        <f>$C2378-$D2378</f>
        <v>486.25</v>
      </c>
      <c r="H2378" s="2">
        <f>$C2378-MAX($B2378,$E2378)</f>
        <v>0</v>
      </c>
      <c r="I2378" s="2">
        <f>MIN($B2378,$E2378)-$D2378</f>
        <v>42.400000000001455</v>
      </c>
      <c r="J2378" s="2">
        <f>$E2378-$B2378</f>
        <v>-443.84999999999854</v>
      </c>
      <c r="K2378" s="2">
        <f>$H2378/$G2378</f>
        <v>0</v>
      </c>
      <c r="L2378" s="2">
        <f>$I2378/$G2378</f>
        <v>8.719794344473307E-2</v>
      </c>
      <c r="M2378" s="2">
        <f>ABS($J2378)/$G2378</f>
        <v>0.91280205655526692</v>
      </c>
      <c r="N2378" s="2">
        <f t="shared" si="409"/>
        <v>18941.907660480101</v>
      </c>
      <c r="O2378" s="2">
        <f t="shared" si="410"/>
        <v>18941.907660480101</v>
      </c>
      <c r="P2378" s="2">
        <f t="shared" si="411"/>
        <v>18388.349999999999</v>
      </c>
      <c r="Q2378" s="2">
        <f t="shared" si="412"/>
        <v>18642.074999999997</v>
      </c>
      <c r="R2378" s="2">
        <f t="shared" si="408"/>
        <v>18728.560080240051</v>
      </c>
      <c r="S2378" s="2">
        <f t="shared" si="417"/>
        <v>0.22537686404096718</v>
      </c>
      <c r="T2378" s="2">
        <f t="shared" si="413"/>
        <v>-586.65000000000146</v>
      </c>
      <c r="U2378" s="2">
        <f t="shared" si="414"/>
        <v>-3.084806545584577</v>
      </c>
      <c r="V2378" s="2">
        <f t="shared" si="415"/>
        <v>-439.5</v>
      </c>
      <c r="W2378" s="2">
        <f t="shared" si="416"/>
        <v>-2.303268991160321</v>
      </c>
      <c r="X2378" t="str">
        <f>IF($T2379&gt;0, "up", "down")</f>
        <v>down</v>
      </c>
    </row>
    <row r="2379" spans="1:24" x14ac:dyDescent="0.2">
      <c r="A2379" s="1">
        <v>42011</v>
      </c>
      <c r="B2379" s="2">
        <v>18382.55</v>
      </c>
      <c r="C2379" s="2">
        <v>18482.05</v>
      </c>
      <c r="D2379" s="2">
        <v>18211.5</v>
      </c>
      <c r="E2379" s="2">
        <v>18304.25</v>
      </c>
      <c r="F2379" s="2">
        <f t="shared" si="407"/>
        <v>18345.087500000001</v>
      </c>
      <c r="G2379" s="2">
        <f>$C2379-$D2379</f>
        <v>270.54999999999927</v>
      </c>
      <c r="H2379" s="2">
        <f>$C2379-MAX($B2379,$E2379)</f>
        <v>99.5</v>
      </c>
      <c r="I2379" s="2">
        <f>MIN($B2379,$E2379)-$D2379</f>
        <v>92.75</v>
      </c>
      <c r="J2379" s="2">
        <f>$E2379-$B2379</f>
        <v>-78.299999999999272</v>
      </c>
      <c r="K2379" s="2">
        <f>$H2379/$G2379</f>
        <v>0.36776935871373229</v>
      </c>
      <c r="L2379" s="2">
        <f>$I2379/$G2379</f>
        <v>0.34282018111254942</v>
      </c>
      <c r="M2379" s="2">
        <f>ABS($J2379)/$G2379</f>
        <v>0.2894104601737183</v>
      </c>
      <c r="N2379" s="2">
        <f t="shared" si="409"/>
        <v>18791.991330240049</v>
      </c>
      <c r="O2379" s="2">
        <f t="shared" si="410"/>
        <v>18791.991330240049</v>
      </c>
      <c r="P2379" s="2">
        <f t="shared" si="411"/>
        <v>18211.5</v>
      </c>
      <c r="Q2379" s="2">
        <f t="shared" si="412"/>
        <v>18345.087500000001</v>
      </c>
      <c r="R2379" s="2">
        <f t="shared" si="408"/>
        <v>18535.142540120025</v>
      </c>
      <c r="S2379" s="2">
        <f t="shared" si="417"/>
        <v>0</v>
      </c>
      <c r="T2379" s="2">
        <f t="shared" si="413"/>
        <v>-126.5</v>
      </c>
      <c r="U2379" s="2">
        <f t="shared" si="414"/>
        <v>-0.68635296990084504</v>
      </c>
      <c r="V2379" s="2">
        <f t="shared" si="415"/>
        <v>-296.98749999999563</v>
      </c>
      <c r="W2379" s="2">
        <f t="shared" si="416"/>
        <v>-1.5931032355571775</v>
      </c>
      <c r="X2379" t="str">
        <f>IF($T2380&gt;0, "up", "down")</f>
        <v>up</v>
      </c>
    </row>
    <row r="2380" spans="1:24" x14ac:dyDescent="0.2">
      <c r="A2380" s="1">
        <v>42012</v>
      </c>
      <c r="B2380" s="2">
        <v>18587.099999999999</v>
      </c>
      <c r="C2380" s="2">
        <v>18752.3</v>
      </c>
      <c r="D2380" s="2">
        <v>18486.2</v>
      </c>
      <c r="E2380" s="2">
        <v>18701.400000000001</v>
      </c>
      <c r="F2380" s="2">
        <f t="shared" si="407"/>
        <v>18631.75</v>
      </c>
      <c r="G2380" s="2">
        <f>$C2380-$D2380</f>
        <v>266.09999999999854</v>
      </c>
      <c r="H2380" s="2">
        <f>$C2380-MAX($B2380,$E2380)</f>
        <v>50.899999999997817</v>
      </c>
      <c r="I2380" s="2">
        <f>MIN($B2380,$E2380)-$D2380</f>
        <v>100.89999999999782</v>
      </c>
      <c r="J2380" s="2">
        <f>$E2380-$B2380</f>
        <v>114.30000000000291</v>
      </c>
      <c r="K2380" s="2">
        <f>$H2380/$G2380</f>
        <v>0.19128147313039495</v>
      </c>
      <c r="L2380" s="2">
        <f>$I2380/$G2380</f>
        <v>0.37918075911310922</v>
      </c>
      <c r="M2380" s="2">
        <f>ABS($J2380)/$G2380</f>
        <v>0.42953776775649583</v>
      </c>
      <c r="N2380" s="2">
        <f t="shared" si="409"/>
        <v>18568.539415120023</v>
      </c>
      <c r="O2380" s="2">
        <f t="shared" si="410"/>
        <v>18752.3</v>
      </c>
      <c r="P2380" s="2">
        <f t="shared" si="411"/>
        <v>18486.2</v>
      </c>
      <c r="Q2380" s="2">
        <f t="shared" si="412"/>
        <v>18631.75</v>
      </c>
      <c r="R2380" s="2">
        <f t="shared" si="408"/>
        <v>18609.697353780004</v>
      </c>
      <c r="S2380" s="2">
        <f t="shared" si="417"/>
        <v>0.17424585710709553</v>
      </c>
      <c r="T2380" s="2">
        <f t="shared" si="413"/>
        <v>397.15000000000146</v>
      </c>
      <c r="U2380" s="2">
        <f t="shared" si="414"/>
        <v>2.1697146837483179</v>
      </c>
      <c r="V2380" s="2">
        <f t="shared" si="415"/>
        <v>286.66249999999854</v>
      </c>
      <c r="W2380" s="2">
        <f t="shared" si="416"/>
        <v>1.5626117891233744</v>
      </c>
      <c r="X2380" t="str">
        <f>IF($T2381&gt;0, "up", "down")</f>
        <v>down</v>
      </c>
    </row>
    <row r="2381" spans="1:24" x14ac:dyDescent="0.2">
      <c r="A2381" s="1">
        <v>42013</v>
      </c>
      <c r="B2381" s="2">
        <v>18845.900000000001</v>
      </c>
      <c r="C2381" s="2">
        <v>18864</v>
      </c>
      <c r="D2381" s="2">
        <v>18479.650000000001</v>
      </c>
      <c r="E2381" s="2">
        <v>18637.25</v>
      </c>
      <c r="F2381" s="2">
        <f t="shared" si="407"/>
        <v>18706.7</v>
      </c>
      <c r="G2381" s="2">
        <f>$C2381-$D2381</f>
        <v>384.34999999999854</v>
      </c>
      <c r="H2381" s="2">
        <f>$C2381-MAX($B2381,$E2381)</f>
        <v>18.099999999998545</v>
      </c>
      <c r="I2381" s="2">
        <f>MIN($B2381,$E2381)-$D2381</f>
        <v>157.59999999999854</v>
      </c>
      <c r="J2381" s="2">
        <f>$E2381-$B2381</f>
        <v>-208.65000000000146</v>
      </c>
      <c r="K2381" s="2">
        <f>$H2381/$G2381</f>
        <v>4.7092493820732703E-2</v>
      </c>
      <c r="L2381" s="2">
        <f>$I2381/$G2381</f>
        <v>0.41004292962143657</v>
      </c>
      <c r="M2381" s="2">
        <f>ABS($J2381)/$G2381</f>
        <v>0.54286457655783071</v>
      </c>
      <c r="N2381" s="2">
        <f t="shared" si="409"/>
        <v>18600.144707560012</v>
      </c>
      <c r="O2381" s="2">
        <f t="shared" si="410"/>
        <v>18864</v>
      </c>
      <c r="P2381" s="2">
        <f t="shared" si="411"/>
        <v>18479.650000000001</v>
      </c>
      <c r="Q2381" s="2">
        <f t="shared" si="412"/>
        <v>18706.7</v>
      </c>
      <c r="R2381" s="2">
        <f t="shared" si="408"/>
        <v>18662.623676890005</v>
      </c>
      <c r="S2381" s="2">
        <f t="shared" si="417"/>
        <v>0.29794266595284952</v>
      </c>
      <c r="T2381" s="2">
        <f t="shared" si="413"/>
        <v>-64.150000000001455</v>
      </c>
      <c r="U2381" s="2">
        <f t="shared" si="414"/>
        <v>-0.34302244751730593</v>
      </c>
      <c r="V2381" s="2">
        <f t="shared" si="415"/>
        <v>74.950000000000728</v>
      </c>
      <c r="W2381" s="2">
        <f t="shared" si="416"/>
        <v>0.40227031813973846</v>
      </c>
      <c r="X2381" t="str">
        <f>IF($T2382&gt;0, "up", "down")</f>
        <v>up</v>
      </c>
    </row>
    <row r="2382" spans="1:24" x14ac:dyDescent="0.2">
      <c r="A2382" s="1">
        <v>42016</v>
      </c>
      <c r="B2382" s="2">
        <v>18632</v>
      </c>
      <c r="C2382" s="2">
        <v>18822.05</v>
      </c>
      <c r="D2382" s="2">
        <v>18530.099999999999</v>
      </c>
      <c r="E2382" s="2">
        <v>18795.849999999999</v>
      </c>
      <c r="F2382" s="2">
        <f t="shared" si="407"/>
        <v>18695</v>
      </c>
      <c r="G2382" s="2">
        <f>$C2382-$D2382</f>
        <v>291.95000000000073</v>
      </c>
      <c r="H2382" s="2">
        <f>$C2382-MAX($B2382,$E2382)</f>
        <v>26.200000000000728</v>
      </c>
      <c r="I2382" s="2">
        <f>MIN($B2382,$E2382)-$D2382</f>
        <v>101.90000000000146</v>
      </c>
      <c r="J2382" s="2">
        <f>$E2382-$B2382</f>
        <v>163.84999999999854</v>
      </c>
      <c r="K2382" s="2">
        <f>$H2382/$G2382</f>
        <v>8.9741394074330058E-2</v>
      </c>
      <c r="L2382" s="2">
        <f>$I2382/$G2382</f>
        <v>0.34903236855626374</v>
      </c>
      <c r="M2382" s="2">
        <f>ABS($J2382)/$G2382</f>
        <v>0.56122623736940613</v>
      </c>
      <c r="N2382" s="2">
        <f t="shared" si="409"/>
        <v>18653.422353780006</v>
      </c>
      <c r="O2382" s="2">
        <f t="shared" si="410"/>
        <v>18822.05</v>
      </c>
      <c r="P2382" s="2">
        <f t="shared" si="411"/>
        <v>18530.099999999999</v>
      </c>
      <c r="Q2382" s="2">
        <f t="shared" si="412"/>
        <v>18695</v>
      </c>
      <c r="R2382" s="2">
        <f t="shared" si="408"/>
        <v>18675.143088445002</v>
      </c>
      <c r="S2382" s="2">
        <f t="shared" si="417"/>
        <v>0.72382550330284845</v>
      </c>
      <c r="T2382" s="2">
        <f t="shared" si="413"/>
        <v>158.59999999999854</v>
      </c>
      <c r="U2382" s="2">
        <f t="shared" si="414"/>
        <v>0.85098391661859207</v>
      </c>
      <c r="V2382" s="2">
        <f t="shared" si="415"/>
        <v>-11.700000000000728</v>
      </c>
      <c r="W2382" s="2">
        <f t="shared" si="416"/>
        <v>-6.2544435950759494E-2</v>
      </c>
      <c r="X2382" t="str">
        <f>IF($T2383&gt;0, "up", "down")</f>
        <v>down</v>
      </c>
    </row>
    <row r="2383" spans="1:24" x14ac:dyDescent="0.2">
      <c r="A2383" s="1">
        <v>42017</v>
      </c>
      <c r="B2383" s="2">
        <v>18889</v>
      </c>
      <c r="C2383" s="2">
        <v>18920.650000000001</v>
      </c>
      <c r="D2383" s="2">
        <v>18642.8</v>
      </c>
      <c r="E2383" s="2">
        <v>18707.2</v>
      </c>
      <c r="F2383" s="2">
        <f t="shared" si="407"/>
        <v>18789.912499999999</v>
      </c>
      <c r="G2383" s="2">
        <f>$C2383-$D2383</f>
        <v>277.85000000000218</v>
      </c>
      <c r="H2383" s="2">
        <f>$C2383-MAX($B2383,$E2383)</f>
        <v>31.650000000001455</v>
      </c>
      <c r="I2383" s="2">
        <f>MIN($B2383,$E2383)-$D2383</f>
        <v>64.400000000001455</v>
      </c>
      <c r="J2383" s="2">
        <f>$E2383-$B2383</f>
        <v>-181.79999999999927</v>
      </c>
      <c r="K2383" s="2">
        <f>$H2383/$G2383</f>
        <v>0.11391038330034625</v>
      </c>
      <c r="L2383" s="2">
        <f>$I2383/$G2383</f>
        <v>0.23177973726831366</v>
      </c>
      <c r="M2383" s="2">
        <f>ABS($J2383)/$G2383</f>
        <v>0.65430987943134011</v>
      </c>
      <c r="N2383" s="2">
        <f t="shared" si="409"/>
        <v>18674.211176890003</v>
      </c>
      <c r="O2383" s="2">
        <f t="shared" si="410"/>
        <v>18920.650000000001</v>
      </c>
      <c r="P2383" s="2">
        <f t="shared" si="411"/>
        <v>18642.8</v>
      </c>
      <c r="Q2383" s="2">
        <f t="shared" si="412"/>
        <v>18789.912499999999</v>
      </c>
      <c r="R2383" s="2">
        <f t="shared" si="408"/>
        <v>18756.893419222499</v>
      </c>
      <c r="S2383" s="2">
        <f t="shared" si="417"/>
        <v>1</v>
      </c>
      <c r="T2383" s="2">
        <f t="shared" si="413"/>
        <v>-88.649999999997817</v>
      </c>
      <c r="U2383" s="2">
        <f t="shared" si="414"/>
        <v>-0.47164666668438948</v>
      </c>
      <c r="V2383" s="2">
        <f t="shared" si="415"/>
        <v>94.912499999998545</v>
      </c>
      <c r="W2383" s="2">
        <f t="shared" si="416"/>
        <v>0.50768922171702879</v>
      </c>
      <c r="X2383" t="str">
        <f>IF($T2384&gt;0, "up", "down")</f>
        <v>down</v>
      </c>
    </row>
    <row r="2384" spans="1:24" x14ac:dyDescent="0.2">
      <c r="A2384" s="1">
        <v>42018</v>
      </c>
      <c r="B2384" s="2">
        <v>18670.400000000001</v>
      </c>
      <c r="C2384" s="2">
        <v>18769.650000000001</v>
      </c>
      <c r="D2384" s="2">
        <v>18517.900000000001</v>
      </c>
      <c r="E2384" s="2">
        <v>18603.8</v>
      </c>
      <c r="F2384" s="2">
        <f t="shared" si="407"/>
        <v>18640.4375</v>
      </c>
      <c r="G2384" s="2">
        <f>$C2384-$D2384</f>
        <v>251.75</v>
      </c>
      <c r="H2384" s="2">
        <f>$C2384-MAX($B2384,$E2384)</f>
        <v>99.25</v>
      </c>
      <c r="I2384" s="2">
        <f>MIN($B2384,$E2384)-$D2384</f>
        <v>85.899999999997817</v>
      </c>
      <c r="J2384" s="2">
        <f>$E2384-$B2384</f>
        <v>-66.600000000002183</v>
      </c>
      <c r="K2384" s="2">
        <f>$H2384/$G2384</f>
        <v>0.394240317775571</v>
      </c>
      <c r="L2384" s="2">
        <f>$I2384/$G2384</f>
        <v>0.34121151936444016</v>
      </c>
      <c r="M2384" s="2">
        <f>ABS($J2384)/$G2384</f>
        <v>0.26454816285998883</v>
      </c>
      <c r="N2384" s="2">
        <f t="shared" si="409"/>
        <v>18732.061838444999</v>
      </c>
      <c r="O2384" s="2">
        <f t="shared" si="410"/>
        <v>18769.650000000001</v>
      </c>
      <c r="P2384" s="2">
        <f t="shared" si="411"/>
        <v>18517.900000000001</v>
      </c>
      <c r="Q2384" s="2">
        <f t="shared" si="412"/>
        <v>18640.4375</v>
      </c>
      <c r="R2384" s="2">
        <f t="shared" si="408"/>
        <v>18665.012334611252</v>
      </c>
      <c r="S2384" s="2">
        <f t="shared" si="417"/>
        <v>0.37579116442387667</v>
      </c>
      <c r="T2384" s="2">
        <f t="shared" si="413"/>
        <v>-103.40000000000146</v>
      </c>
      <c r="U2384" s="2">
        <f t="shared" si="414"/>
        <v>-0.55272836127267277</v>
      </c>
      <c r="V2384" s="2">
        <f t="shared" si="415"/>
        <v>-149.47499999999854</v>
      </c>
      <c r="W2384" s="2">
        <f t="shared" si="416"/>
        <v>-0.79550663155029888</v>
      </c>
      <c r="X2384" t="str">
        <f>IF($T2385&gt;0, "up", "down")</f>
        <v>up</v>
      </c>
    </row>
    <row r="2385" spans="1:24" x14ac:dyDescent="0.2">
      <c r="A2385" s="1">
        <v>42019</v>
      </c>
      <c r="B2385" s="2">
        <v>19340.45</v>
      </c>
      <c r="C2385" s="2">
        <v>19410.400000000001</v>
      </c>
      <c r="D2385" s="2">
        <v>19061.349999999999</v>
      </c>
      <c r="E2385" s="2">
        <v>19235.650000000001</v>
      </c>
      <c r="F2385" s="2">
        <f t="shared" si="407"/>
        <v>19261.962500000001</v>
      </c>
      <c r="G2385" s="2">
        <f>$C2385-$D2385</f>
        <v>349.05000000000291</v>
      </c>
      <c r="H2385" s="2">
        <f>$C2385-MAX($B2385,$E2385)</f>
        <v>69.950000000000728</v>
      </c>
      <c r="I2385" s="2">
        <f>MIN($B2385,$E2385)-$D2385</f>
        <v>174.30000000000291</v>
      </c>
      <c r="J2385" s="2">
        <f>$E2385-$B2385</f>
        <v>-104.79999999999927</v>
      </c>
      <c r="K2385" s="2">
        <f>$H2385/$G2385</f>
        <v>0.2004010886692455</v>
      </c>
      <c r="L2385" s="2">
        <f>$I2385/$G2385</f>
        <v>0.49935539321014599</v>
      </c>
      <c r="M2385" s="2">
        <f>ABS($J2385)/$G2385</f>
        <v>0.30024351812060851</v>
      </c>
      <c r="N2385" s="2">
        <f t="shared" si="409"/>
        <v>18686.2496692225</v>
      </c>
      <c r="O2385" s="2">
        <f t="shared" si="410"/>
        <v>19410.400000000001</v>
      </c>
      <c r="P2385" s="2">
        <f t="shared" si="411"/>
        <v>18686.2496692225</v>
      </c>
      <c r="Q2385" s="2">
        <f t="shared" si="412"/>
        <v>19261.962500000001</v>
      </c>
      <c r="R2385" s="2">
        <f t="shared" si="408"/>
        <v>19011.215459611252</v>
      </c>
      <c r="S2385" s="2">
        <f t="shared" si="417"/>
        <v>1</v>
      </c>
      <c r="T2385" s="2">
        <f t="shared" si="413"/>
        <v>631.85000000000218</v>
      </c>
      <c r="U2385" s="2">
        <f t="shared" si="414"/>
        <v>3.396349132972845</v>
      </c>
      <c r="V2385" s="2">
        <f t="shared" si="415"/>
        <v>621.52500000000146</v>
      </c>
      <c r="W2385" s="2">
        <f t="shared" si="416"/>
        <v>3.334283328918656</v>
      </c>
      <c r="X2385" t="str">
        <f>IF($T2386&gt;0, "up", "down")</f>
        <v>down</v>
      </c>
    </row>
    <row r="2386" spans="1:24" x14ac:dyDescent="0.2">
      <c r="A2386" s="1">
        <v>42020</v>
      </c>
      <c r="B2386" s="2">
        <v>19274.150000000001</v>
      </c>
      <c r="C2386" s="2">
        <v>19275.8</v>
      </c>
      <c r="D2386" s="2">
        <v>19108.349999999999</v>
      </c>
      <c r="E2386" s="2">
        <v>19223.150000000001</v>
      </c>
      <c r="F2386" s="2">
        <f t="shared" si="407"/>
        <v>19220.362499999999</v>
      </c>
      <c r="G2386" s="2">
        <f>$C2386-$D2386</f>
        <v>167.45000000000073</v>
      </c>
      <c r="H2386" s="2">
        <f>$C2386-MAX($B2386,$E2386)</f>
        <v>1.6499999999978172</v>
      </c>
      <c r="I2386" s="2">
        <f>MIN($B2386,$E2386)-$D2386</f>
        <v>114.80000000000291</v>
      </c>
      <c r="J2386" s="2">
        <f>$E2386-$B2386</f>
        <v>-51</v>
      </c>
      <c r="K2386" s="2">
        <f>$H2386/$G2386</f>
        <v>9.8536876679475062E-3</v>
      </c>
      <c r="L2386" s="2">
        <f>$I2386/$G2386</f>
        <v>0.68557778441327211</v>
      </c>
      <c r="M2386" s="2">
        <f>ABS($J2386)/$G2386</f>
        <v>0.30456852791878042</v>
      </c>
      <c r="N2386" s="2">
        <f t="shared" si="409"/>
        <v>18974.106084611252</v>
      </c>
      <c r="O2386" s="2">
        <f t="shared" si="410"/>
        <v>19275.8</v>
      </c>
      <c r="P2386" s="2">
        <f t="shared" si="411"/>
        <v>18974.106084611252</v>
      </c>
      <c r="Q2386" s="2">
        <f t="shared" si="412"/>
        <v>19220.362499999999</v>
      </c>
      <c r="R2386" s="2">
        <f t="shared" si="408"/>
        <v>19111.093667305628</v>
      </c>
      <c r="S2386" s="2">
        <f t="shared" si="417"/>
        <v>1</v>
      </c>
      <c r="T2386" s="2">
        <f t="shared" si="413"/>
        <v>-12.5</v>
      </c>
      <c r="U2386" s="2">
        <f t="shared" si="414"/>
        <v>-6.4983507185876213E-2</v>
      </c>
      <c r="V2386" s="2">
        <f t="shared" si="415"/>
        <v>-41.600000000002183</v>
      </c>
      <c r="W2386" s="2">
        <f t="shared" si="416"/>
        <v>-0.2159696863702345</v>
      </c>
      <c r="X2386" t="str">
        <f>IF($T2387&gt;0, "up", "down")</f>
        <v>up</v>
      </c>
    </row>
    <row r="2387" spans="1:24" x14ac:dyDescent="0.2">
      <c r="A2387" s="1">
        <v>42023</v>
      </c>
      <c r="B2387" s="2">
        <v>19345.650000000001</v>
      </c>
      <c r="C2387" s="2">
        <v>19434.2</v>
      </c>
      <c r="D2387" s="2">
        <v>19299.099999999999</v>
      </c>
      <c r="E2387" s="2">
        <v>19406.05</v>
      </c>
      <c r="F2387" s="2">
        <f t="shared" si="407"/>
        <v>19371.25</v>
      </c>
      <c r="G2387" s="2">
        <f>$C2387-$D2387</f>
        <v>135.10000000000218</v>
      </c>
      <c r="H2387" s="2">
        <f>$C2387-MAX($B2387,$E2387)</f>
        <v>28.150000000001455</v>
      </c>
      <c r="I2387" s="2">
        <f>MIN($B2387,$E2387)-$D2387</f>
        <v>46.55000000000291</v>
      </c>
      <c r="J2387" s="2">
        <f>$E2387-$B2387</f>
        <v>60.399999999997817</v>
      </c>
      <c r="K2387" s="2">
        <f>$H2387/$G2387</f>
        <v>0.20836417468542562</v>
      </c>
      <c r="L2387" s="2">
        <f>$I2387/$G2387</f>
        <v>0.34455958549224397</v>
      </c>
      <c r="M2387" s="2">
        <f>ABS($J2387)/$G2387</f>
        <v>0.44707623982233041</v>
      </c>
      <c r="N2387" s="2">
        <f t="shared" si="409"/>
        <v>19097.234292305628</v>
      </c>
      <c r="O2387" s="2">
        <f t="shared" si="410"/>
        <v>19434.2</v>
      </c>
      <c r="P2387" s="2">
        <f t="shared" si="411"/>
        <v>19097.234292305628</v>
      </c>
      <c r="Q2387" s="2">
        <f t="shared" si="412"/>
        <v>19371.25</v>
      </c>
      <c r="R2387" s="2">
        <f t="shared" si="408"/>
        <v>19249.979646152813</v>
      </c>
      <c r="S2387" s="2">
        <f t="shared" si="417"/>
        <v>1</v>
      </c>
      <c r="T2387" s="2">
        <f t="shared" si="413"/>
        <v>182.89999999999782</v>
      </c>
      <c r="U2387" s="2">
        <f t="shared" si="414"/>
        <v>0.95145696725041329</v>
      </c>
      <c r="V2387" s="2">
        <f t="shared" si="415"/>
        <v>150.88750000000073</v>
      </c>
      <c r="W2387" s="2">
        <f t="shared" si="416"/>
        <v>0.78503982430092423</v>
      </c>
      <c r="X2387" t="str">
        <f>IF($T2388&gt;0, "up", "down")</f>
        <v>up</v>
      </c>
    </row>
    <row r="2388" spans="1:24" x14ac:dyDescent="0.2">
      <c r="A2388" s="1">
        <v>42024</v>
      </c>
      <c r="B2388" s="2">
        <v>19446.8</v>
      </c>
      <c r="C2388" s="2">
        <v>19808.25</v>
      </c>
      <c r="D2388" s="2">
        <v>19446.8</v>
      </c>
      <c r="E2388" s="2">
        <v>19767.05</v>
      </c>
      <c r="F2388" s="2">
        <f t="shared" si="407"/>
        <v>19617.225000000002</v>
      </c>
      <c r="G2388" s="2">
        <f>$C2388-$D2388</f>
        <v>361.45000000000073</v>
      </c>
      <c r="H2388" s="2">
        <f>$C2388-MAX($B2388,$E2388)</f>
        <v>41.200000000000728</v>
      </c>
      <c r="I2388" s="2">
        <f>MIN($B2388,$E2388)-$D2388</f>
        <v>0</v>
      </c>
      <c r="J2388" s="2">
        <f>$E2388-$B2388</f>
        <v>320.25</v>
      </c>
      <c r="K2388" s="2">
        <f>$H2388/$G2388</f>
        <v>0.11398533683773868</v>
      </c>
      <c r="L2388" s="2">
        <f>$I2388/$G2388</f>
        <v>0</v>
      </c>
      <c r="M2388" s="2">
        <f>ABS($J2388)/$G2388</f>
        <v>0.8860146631622613</v>
      </c>
      <c r="N2388" s="2">
        <f t="shared" si="409"/>
        <v>19234.242146152814</v>
      </c>
      <c r="O2388" s="2">
        <f t="shared" si="410"/>
        <v>19808.25</v>
      </c>
      <c r="P2388" s="2">
        <f t="shared" si="411"/>
        <v>19234.242146152814</v>
      </c>
      <c r="Q2388" s="2">
        <f t="shared" si="412"/>
        <v>19617.225000000002</v>
      </c>
      <c r="R2388" s="2">
        <f t="shared" si="408"/>
        <v>19473.489823076408</v>
      </c>
      <c r="S2388" s="2">
        <f t="shared" si="417"/>
        <v>1</v>
      </c>
      <c r="T2388" s="2">
        <f t="shared" si="413"/>
        <v>361</v>
      </c>
      <c r="U2388" s="2">
        <f t="shared" si="414"/>
        <v>1.8602446144372502</v>
      </c>
      <c r="V2388" s="2">
        <f t="shared" si="415"/>
        <v>245.97500000000218</v>
      </c>
      <c r="W2388" s="2">
        <f t="shared" si="416"/>
        <v>1.2697941537071804</v>
      </c>
      <c r="X2388" t="str">
        <f>IF($T2389&gt;0, "up", "down")</f>
        <v>up</v>
      </c>
    </row>
    <row r="2389" spans="1:24" x14ac:dyDescent="0.2">
      <c r="A2389" s="1">
        <v>42025</v>
      </c>
      <c r="B2389" s="2">
        <v>19811.849999999999</v>
      </c>
      <c r="C2389" s="2">
        <v>19964.95</v>
      </c>
      <c r="D2389" s="2">
        <v>19803.150000000001</v>
      </c>
      <c r="E2389" s="2">
        <v>19843.25</v>
      </c>
      <c r="F2389" s="2">
        <f t="shared" si="407"/>
        <v>19855.800000000003</v>
      </c>
      <c r="G2389" s="2">
        <f>$C2389-$D2389</f>
        <v>161.79999999999927</v>
      </c>
      <c r="H2389" s="2">
        <f>$C2389-MAX($B2389,$E2389)</f>
        <v>121.70000000000073</v>
      </c>
      <c r="I2389" s="2">
        <f>MIN($B2389,$E2389)-$D2389</f>
        <v>8.6999999999970896</v>
      </c>
      <c r="J2389" s="2">
        <f>$E2389-$B2389</f>
        <v>31.400000000001455</v>
      </c>
      <c r="K2389" s="2">
        <f>$H2389/$G2389</f>
        <v>0.75216316440050235</v>
      </c>
      <c r="L2389" s="2">
        <f>$I2389/$G2389</f>
        <v>5.3770086526558271E-2</v>
      </c>
      <c r="M2389" s="2">
        <f>ABS($J2389)/$G2389</f>
        <v>0.19406674907293942</v>
      </c>
      <c r="N2389" s="2">
        <f t="shared" si="409"/>
        <v>19425.73357307641</v>
      </c>
      <c r="O2389" s="2">
        <f t="shared" si="410"/>
        <v>19964.95</v>
      </c>
      <c r="P2389" s="2">
        <f t="shared" si="411"/>
        <v>19425.73357307641</v>
      </c>
      <c r="Q2389" s="2">
        <f t="shared" si="412"/>
        <v>19855.800000000003</v>
      </c>
      <c r="R2389" s="2">
        <f t="shared" si="408"/>
        <v>19668.054286538209</v>
      </c>
      <c r="S2389" s="2">
        <f t="shared" si="417"/>
        <v>1</v>
      </c>
      <c r="T2389" s="2">
        <f t="shared" si="413"/>
        <v>76.200000000000728</v>
      </c>
      <c r="U2389" s="2">
        <f t="shared" si="414"/>
        <v>0.38548999471342832</v>
      </c>
      <c r="V2389" s="2">
        <f t="shared" si="415"/>
        <v>238.57500000000073</v>
      </c>
      <c r="W2389" s="2">
        <f t="shared" si="416"/>
        <v>1.2161506023405486</v>
      </c>
      <c r="X2389" t="str">
        <f>IF($T2390&gt;0, "up", "down")</f>
        <v>up</v>
      </c>
    </row>
    <row r="2390" spans="1:24" x14ac:dyDescent="0.2">
      <c r="A2390" s="1">
        <v>42026</v>
      </c>
      <c r="B2390" s="2">
        <v>19898.5</v>
      </c>
      <c r="C2390" s="2">
        <v>19964.25</v>
      </c>
      <c r="D2390" s="2">
        <v>19788.7</v>
      </c>
      <c r="E2390" s="2">
        <v>19917.650000000001</v>
      </c>
      <c r="F2390" s="2">
        <f t="shared" si="407"/>
        <v>19892.275000000001</v>
      </c>
      <c r="G2390" s="2">
        <f>$C2390-$D2390</f>
        <v>175.54999999999927</v>
      </c>
      <c r="H2390" s="2">
        <f>$C2390-MAX($B2390,$E2390)</f>
        <v>46.599999999998545</v>
      </c>
      <c r="I2390" s="2">
        <f>MIN($B2390,$E2390)-$D2390</f>
        <v>109.79999999999927</v>
      </c>
      <c r="J2390" s="2">
        <f>$E2390-$B2390</f>
        <v>19.150000000001455</v>
      </c>
      <c r="K2390" s="2">
        <f>$H2390/$G2390</f>
        <v>0.26545143833664903</v>
      </c>
      <c r="L2390" s="2">
        <f>$I2390/$G2390</f>
        <v>0.62546283110224854</v>
      </c>
      <c r="M2390" s="2">
        <f>ABS($J2390)/$G2390</f>
        <v>0.10908573056110245</v>
      </c>
      <c r="N2390" s="2">
        <f t="shared" si="409"/>
        <v>19640.766786538206</v>
      </c>
      <c r="O2390" s="2">
        <f t="shared" si="410"/>
        <v>19964.25</v>
      </c>
      <c r="P2390" s="2">
        <f t="shared" si="411"/>
        <v>19640.766786538206</v>
      </c>
      <c r="Q2390" s="2">
        <f t="shared" si="412"/>
        <v>19892.275000000001</v>
      </c>
      <c r="R2390" s="2">
        <f t="shared" si="408"/>
        <v>19784.514643269104</v>
      </c>
      <c r="S2390" s="2">
        <f t="shared" si="417"/>
        <v>1</v>
      </c>
      <c r="T2390" s="2">
        <f t="shared" si="413"/>
        <v>74.400000000001455</v>
      </c>
      <c r="U2390" s="2">
        <f t="shared" si="414"/>
        <v>0.37493858112961059</v>
      </c>
      <c r="V2390" s="2">
        <f t="shared" si="415"/>
        <v>36.474999999998545</v>
      </c>
      <c r="W2390" s="2">
        <f t="shared" si="416"/>
        <v>0.18369947320177751</v>
      </c>
      <c r="X2390" t="str">
        <f>IF($T2391&gt;0, "up", "down")</f>
        <v>up</v>
      </c>
    </row>
    <row r="2391" spans="1:24" x14ac:dyDescent="0.2">
      <c r="A2391" s="1">
        <v>42027</v>
      </c>
      <c r="B2391" s="2">
        <v>20133.849999999999</v>
      </c>
      <c r="C2391" s="2">
        <v>20167.650000000001</v>
      </c>
      <c r="D2391" s="2">
        <v>19967.349999999999</v>
      </c>
      <c r="E2391" s="2">
        <v>20072.7</v>
      </c>
      <c r="F2391" s="2">
        <f t="shared" si="407"/>
        <v>20085.387500000001</v>
      </c>
      <c r="G2391" s="2">
        <f>$C2391-$D2391</f>
        <v>200.30000000000291</v>
      </c>
      <c r="H2391" s="2">
        <f>$C2391-MAX($B2391,$E2391)</f>
        <v>33.80000000000291</v>
      </c>
      <c r="I2391" s="2">
        <f>MIN($B2391,$E2391)-$D2391</f>
        <v>105.35000000000218</v>
      </c>
      <c r="J2391" s="2">
        <f>$E2391-$B2391</f>
        <v>-61.149999999997817</v>
      </c>
      <c r="K2391" s="2">
        <f>$H2391/$G2391</f>
        <v>0.16874687968049135</v>
      </c>
      <c r="L2391" s="2">
        <f>$I2391/$G2391</f>
        <v>0.52596105841238472</v>
      </c>
      <c r="M2391" s="2">
        <f>ABS($J2391)/$G2391</f>
        <v>0.30529206190712393</v>
      </c>
      <c r="N2391" s="2">
        <f t="shared" si="409"/>
        <v>19766.520893269102</v>
      </c>
      <c r="O2391" s="2">
        <f t="shared" si="410"/>
        <v>20167.650000000001</v>
      </c>
      <c r="P2391" s="2">
        <f t="shared" si="411"/>
        <v>19766.520893269102</v>
      </c>
      <c r="Q2391" s="2">
        <f t="shared" si="412"/>
        <v>20085.387500000001</v>
      </c>
      <c r="R2391" s="2">
        <f t="shared" si="408"/>
        <v>19946.519821634552</v>
      </c>
      <c r="S2391" s="2">
        <f t="shared" si="417"/>
        <v>1</v>
      </c>
      <c r="T2391" s="2">
        <f t="shared" si="413"/>
        <v>155.04999999999927</v>
      </c>
      <c r="U2391" s="2">
        <f t="shared" si="414"/>
        <v>0.77845528965515132</v>
      </c>
      <c r="V2391" s="2">
        <f t="shared" si="415"/>
        <v>193.11249999999927</v>
      </c>
      <c r="W2391" s="2">
        <f t="shared" si="416"/>
        <v>0.97079142531459706</v>
      </c>
      <c r="X2391" t="str">
        <f>IF($T2392&gt;0, "up", "down")</f>
        <v>up</v>
      </c>
    </row>
    <row r="2392" spans="1:24" x14ac:dyDescent="0.2">
      <c r="A2392" s="1">
        <v>42031</v>
      </c>
      <c r="B2392" s="2">
        <v>20179.8</v>
      </c>
      <c r="C2392" s="2">
        <v>20609.25</v>
      </c>
      <c r="D2392" s="2">
        <v>20098.25</v>
      </c>
      <c r="E2392" s="2">
        <v>20555.25</v>
      </c>
      <c r="F2392" s="2">
        <f t="shared" si="407"/>
        <v>20360.637500000001</v>
      </c>
      <c r="G2392" s="2">
        <f>$C2392-$D2392</f>
        <v>511</v>
      </c>
      <c r="H2392" s="2">
        <f>$C2392-MAX($B2392,$E2392)</f>
        <v>54</v>
      </c>
      <c r="I2392" s="2">
        <f>MIN($B2392,$E2392)-$D2392</f>
        <v>81.549999999999272</v>
      </c>
      <c r="J2392" s="2">
        <f>$E2392-$B2392</f>
        <v>375.45000000000073</v>
      </c>
      <c r="K2392" s="2">
        <f>$H2392/$G2392</f>
        <v>0.10567514677103718</v>
      </c>
      <c r="L2392" s="2">
        <f>$I2392/$G2392</f>
        <v>0.15958904109588898</v>
      </c>
      <c r="M2392" s="2">
        <f>ABS($J2392)/$G2392</f>
        <v>0.73473581213307382</v>
      </c>
      <c r="N2392" s="2">
        <f t="shared" si="409"/>
        <v>19925.95419663455</v>
      </c>
      <c r="O2392" s="2">
        <f t="shared" si="410"/>
        <v>20609.25</v>
      </c>
      <c r="P2392" s="2">
        <f t="shared" si="411"/>
        <v>19925.95419663455</v>
      </c>
      <c r="Q2392" s="2">
        <f t="shared" si="412"/>
        <v>20360.637500000001</v>
      </c>
      <c r="R2392" s="2">
        <f t="shared" si="408"/>
        <v>20205.448973317274</v>
      </c>
      <c r="S2392" s="2">
        <f t="shared" si="417"/>
        <v>1</v>
      </c>
      <c r="T2392" s="2">
        <f t="shared" si="413"/>
        <v>482.54999999999927</v>
      </c>
      <c r="U2392" s="2">
        <f t="shared" si="414"/>
        <v>2.4040114184937718</v>
      </c>
      <c r="V2392" s="2">
        <f t="shared" si="415"/>
        <v>275.25</v>
      </c>
      <c r="W2392" s="2">
        <f t="shared" si="416"/>
        <v>1.3703992516947956</v>
      </c>
      <c r="X2392" t="str">
        <f>IF($T2393&gt;0, "up", "down")</f>
        <v>down</v>
      </c>
    </row>
    <row r="2393" spans="1:24" x14ac:dyDescent="0.2">
      <c r="A2393" s="1">
        <v>42032</v>
      </c>
      <c r="B2393" s="2">
        <v>20507.5</v>
      </c>
      <c r="C2393" s="2">
        <v>20907.55</v>
      </c>
      <c r="D2393" s="2">
        <v>20435</v>
      </c>
      <c r="E2393" s="2">
        <v>20491.75</v>
      </c>
      <c r="F2393" s="2">
        <f t="shared" si="407"/>
        <v>20585.45</v>
      </c>
      <c r="G2393" s="2">
        <f>$C2393-$D2393</f>
        <v>472.54999999999927</v>
      </c>
      <c r="H2393" s="2">
        <f>$C2393-MAX($B2393,$E2393)</f>
        <v>400.04999999999927</v>
      </c>
      <c r="I2393" s="2">
        <f>MIN($B2393,$E2393)-$D2393</f>
        <v>56.75</v>
      </c>
      <c r="J2393" s="2">
        <f>$E2393-$B2393</f>
        <v>-15.75</v>
      </c>
      <c r="K2393" s="2">
        <f>$H2393/$G2393</f>
        <v>0.84657708179028646</v>
      </c>
      <c r="L2393" s="2">
        <f>$I2393/$G2393</f>
        <v>0.12009311184001711</v>
      </c>
      <c r="M2393" s="2">
        <f>ABS($J2393)/$G2393</f>
        <v>3.3329806369696381E-2</v>
      </c>
      <c r="N2393" s="2">
        <f t="shared" si="409"/>
        <v>20143.295848317277</v>
      </c>
      <c r="O2393" s="2">
        <f t="shared" si="410"/>
        <v>20907.55</v>
      </c>
      <c r="P2393" s="2">
        <f t="shared" si="411"/>
        <v>20143.295848317277</v>
      </c>
      <c r="Q2393" s="2">
        <f t="shared" si="412"/>
        <v>20585.45</v>
      </c>
      <c r="R2393" s="2">
        <f t="shared" si="408"/>
        <v>20444.897924158638</v>
      </c>
      <c r="S2393" s="2">
        <f t="shared" si="417"/>
        <v>1</v>
      </c>
      <c r="T2393" s="2">
        <f t="shared" si="413"/>
        <v>-63.5</v>
      </c>
      <c r="U2393" s="2">
        <f t="shared" si="414"/>
        <v>-0.30892351102516391</v>
      </c>
      <c r="V2393" s="2">
        <f t="shared" si="415"/>
        <v>224.8125</v>
      </c>
      <c r="W2393" s="2">
        <f t="shared" si="416"/>
        <v>1.1041525590738501</v>
      </c>
      <c r="X2393" t="str">
        <f>IF($T2394&gt;0, "up", "down")</f>
        <v>up</v>
      </c>
    </row>
    <row r="2394" spans="1:24" x14ac:dyDescent="0.2">
      <c r="A2394" s="1">
        <v>42033</v>
      </c>
      <c r="B2394" s="2">
        <v>20475.7</v>
      </c>
      <c r="C2394" s="2">
        <v>20579</v>
      </c>
      <c r="D2394" s="2">
        <v>20338.95</v>
      </c>
      <c r="E2394" s="2">
        <v>20528.599999999999</v>
      </c>
      <c r="F2394" s="2">
        <f t="shared" si="407"/>
        <v>20480.5625</v>
      </c>
      <c r="G2394" s="2">
        <f>$C2394-$D2394</f>
        <v>240.04999999999927</v>
      </c>
      <c r="H2394" s="2">
        <f>$C2394-MAX($B2394,$E2394)</f>
        <v>50.400000000001455</v>
      </c>
      <c r="I2394" s="2">
        <f>MIN($B2394,$E2394)-$D2394</f>
        <v>136.75</v>
      </c>
      <c r="J2394" s="2">
        <f>$E2394-$B2394</f>
        <v>52.899999999997817</v>
      </c>
      <c r="K2394" s="2">
        <f>$H2394/$G2394</f>
        <v>0.20995625911269156</v>
      </c>
      <c r="L2394" s="2">
        <f>$I2394/$G2394</f>
        <v>0.56967298479483619</v>
      </c>
      <c r="M2394" s="2">
        <f>ABS($J2394)/$G2394</f>
        <v>0.22037075609247231</v>
      </c>
      <c r="N2394" s="2">
        <f t="shared" si="409"/>
        <v>20364.372924158641</v>
      </c>
      <c r="O2394" s="2">
        <f t="shared" si="410"/>
        <v>20579</v>
      </c>
      <c r="P2394" s="2">
        <f t="shared" si="411"/>
        <v>20338.95</v>
      </c>
      <c r="Q2394" s="2">
        <f t="shared" si="412"/>
        <v>20480.5625</v>
      </c>
      <c r="R2394" s="2">
        <f t="shared" si="408"/>
        <v>20440.721356039659</v>
      </c>
      <c r="S2394" s="2">
        <f t="shared" si="417"/>
        <v>0.99367553928174379</v>
      </c>
      <c r="T2394" s="2">
        <f t="shared" si="413"/>
        <v>36.849999999998545</v>
      </c>
      <c r="U2394" s="2">
        <f t="shared" si="414"/>
        <v>0.17982846755400855</v>
      </c>
      <c r="V2394" s="2">
        <f t="shared" si="415"/>
        <v>-104.88750000000073</v>
      </c>
      <c r="W2394" s="2">
        <f t="shared" si="416"/>
        <v>-0.50952250254427622</v>
      </c>
      <c r="X2394" t="str">
        <f>IF($T2395&gt;0, "up", "down")</f>
        <v>down</v>
      </c>
    </row>
    <row r="2395" spans="1:24" x14ac:dyDescent="0.2">
      <c r="A2395" s="1">
        <v>42034</v>
      </c>
      <c r="B2395" s="2">
        <v>20600.650000000001</v>
      </c>
      <c r="C2395" s="2">
        <v>20600.650000000001</v>
      </c>
      <c r="D2395" s="2">
        <v>19732.45</v>
      </c>
      <c r="E2395" s="2">
        <v>19843.75</v>
      </c>
      <c r="F2395" s="2">
        <f t="shared" si="407"/>
        <v>20194.375</v>
      </c>
      <c r="G2395" s="2">
        <f>$C2395-$D2395</f>
        <v>868.20000000000073</v>
      </c>
      <c r="H2395" s="2">
        <f>$C2395-MAX($B2395,$E2395)</f>
        <v>0</v>
      </c>
      <c r="I2395" s="2">
        <f>MIN($B2395,$E2395)-$D2395</f>
        <v>111.29999999999927</v>
      </c>
      <c r="J2395" s="2">
        <f>$E2395-$B2395</f>
        <v>-756.90000000000146</v>
      </c>
      <c r="K2395" s="2">
        <f>$H2395/$G2395</f>
        <v>0</v>
      </c>
      <c r="L2395" s="2">
        <f>$I2395/$G2395</f>
        <v>0.1281962681409804</v>
      </c>
      <c r="M2395" s="2">
        <f>ABS($J2395)/$G2395</f>
        <v>0.8718037318590196</v>
      </c>
      <c r="N2395" s="2">
        <f t="shared" si="409"/>
        <v>20422.46771207932</v>
      </c>
      <c r="O2395" s="2">
        <f t="shared" si="410"/>
        <v>20600.650000000001</v>
      </c>
      <c r="P2395" s="2">
        <f t="shared" si="411"/>
        <v>19732.45</v>
      </c>
      <c r="Q2395" s="2">
        <f t="shared" si="412"/>
        <v>20194.375</v>
      </c>
      <c r="R2395" s="2">
        <f t="shared" si="408"/>
        <v>20237.485678019832</v>
      </c>
      <c r="S2395" s="2">
        <f t="shared" si="417"/>
        <v>0.58382552305499225</v>
      </c>
      <c r="T2395" s="2">
        <f t="shared" si="413"/>
        <v>-684.84999999999854</v>
      </c>
      <c r="U2395" s="2">
        <f t="shared" si="414"/>
        <v>-3.3360774724043458</v>
      </c>
      <c r="V2395" s="2">
        <f t="shared" si="415"/>
        <v>-286.1875</v>
      </c>
      <c r="W2395" s="2">
        <f t="shared" si="416"/>
        <v>-1.3973615226632567</v>
      </c>
      <c r="X2395" t="str">
        <f>IF($T2396&gt;0, "up", "down")</f>
        <v>up</v>
      </c>
    </row>
    <row r="2396" spans="1:24" x14ac:dyDescent="0.2">
      <c r="A2396" s="1">
        <v>42037</v>
      </c>
      <c r="B2396" s="2">
        <v>19778.95</v>
      </c>
      <c r="C2396" s="2">
        <v>19991.400000000001</v>
      </c>
      <c r="D2396" s="2">
        <v>19564.5</v>
      </c>
      <c r="E2396" s="2">
        <v>19865.900000000001</v>
      </c>
      <c r="F2396" s="2">
        <f t="shared" si="407"/>
        <v>19800.1875</v>
      </c>
      <c r="G2396" s="2">
        <f>$C2396-$D2396</f>
        <v>426.90000000000146</v>
      </c>
      <c r="H2396" s="2">
        <f>$C2396-MAX($B2396,$E2396)</f>
        <v>125.5</v>
      </c>
      <c r="I2396" s="2">
        <f>MIN($B2396,$E2396)-$D2396</f>
        <v>214.45000000000073</v>
      </c>
      <c r="J2396" s="2">
        <f>$E2396-$B2396</f>
        <v>86.950000000000728</v>
      </c>
      <c r="K2396" s="2">
        <f>$H2396/$G2396</f>
        <v>0.29397985476692334</v>
      </c>
      <c r="L2396" s="2">
        <f>$I2396/$G2396</f>
        <v>0.50234246896228629</v>
      </c>
      <c r="M2396" s="2">
        <f>ABS($J2396)/$G2396</f>
        <v>0.20367767627079042</v>
      </c>
      <c r="N2396" s="2">
        <f t="shared" si="409"/>
        <v>20308.42135603966</v>
      </c>
      <c r="O2396" s="2">
        <f t="shared" si="410"/>
        <v>20308.42135603966</v>
      </c>
      <c r="P2396" s="2">
        <f t="shared" si="411"/>
        <v>19564.5</v>
      </c>
      <c r="Q2396" s="2">
        <f t="shared" si="412"/>
        <v>19800.1875</v>
      </c>
      <c r="R2396" s="2">
        <f t="shared" si="408"/>
        <v>19995.38255301983</v>
      </c>
      <c r="S2396" s="2">
        <f t="shared" si="417"/>
        <v>0</v>
      </c>
      <c r="T2396" s="2">
        <f t="shared" si="413"/>
        <v>22.150000000001455</v>
      </c>
      <c r="U2396" s="2">
        <f t="shared" si="414"/>
        <v>0.11162204724410182</v>
      </c>
      <c r="V2396" s="2">
        <f t="shared" si="415"/>
        <v>-394.1875</v>
      </c>
      <c r="W2396" s="2">
        <f t="shared" si="416"/>
        <v>-1.9519668224443687</v>
      </c>
      <c r="X2396" t="str">
        <f>IF($T2397&gt;0, "up", "down")</f>
        <v>down</v>
      </c>
    </row>
    <row r="2397" spans="1:24" x14ac:dyDescent="0.2">
      <c r="A2397" s="1">
        <v>42038</v>
      </c>
      <c r="B2397" s="2">
        <v>19941.7</v>
      </c>
      <c r="C2397" s="2">
        <v>19963.7</v>
      </c>
      <c r="D2397" s="2">
        <v>19303.5</v>
      </c>
      <c r="E2397" s="2">
        <v>19382.95</v>
      </c>
      <c r="F2397" s="2">
        <f t="shared" si="407"/>
        <v>19647.962500000001</v>
      </c>
      <c r="G2397" s="2">
        <f>$C2397-$D2397</f>
        <v>660.20000000000073</v>
      </c>
      <c r="H2397" s="2">
        <f>$C2397-MAX($B2397,$E2397)</f>
        <v>22</v>
      </c>
      <c r="I2397" s="2">
        <f>MIN($B2397,$E2397)-$D2397</f>
        <v>79.450000000000728</v>
      </c>
      <c r="J2397" s="2">
        <f>$E2397-$B2397</f>
        <v>-558.75</v>
      </c>
      <c r="K2397" s="2">
        <f>$H2397/$G2397</f>
        <v>3.3323235383217173E-2</v>
      </c>
      <c r="L2397" s="2">
        <f>$I2397/$G2397</f>
        <v>0.12034232050893766</v>
      </c>
      <c r="M2397" s="2">
        <f>ABS($J2397)/$G2397</f>
        <v>0.8463344441078452</v>
      </c>
      <c r="N2397" s="2">
        <f t="shared" si="409"/>
        <v>20054.30442801983</v>
      </c>
      <c r="O2397" s="2">
        <f t="shared" si="410"/>
        <v>20054.30442801983</v>
      </c>
      <c r="P2397" s="2">
        <f t="shared" si="411"/>
        <v>19303.5</v>
      </c>
      <c r="Q2397" s="2">
        <f t="shared" si="412"/>
        <v>19647.962500000001</v>
      </c>
      <c r="R2397" s="2">
        <f t="shared" si="408"/>
        <v>19765.017839009917</v>
      </c>
      <c r="S2397" s="2">
        <f t="shared" si="417"/>
        <v>0</v>
      </c>
      <c r="T2397" s="2">
        <f t="shared" si="413"/>
        <v>-482.95000000000073</v>
      </c>
      <c r="U2397" s="2">
        <f t="shared" si="414"/>
        <v>-2.4310501915342404</v>
      </c>
      <c r="V2397" s="2">
        <f t="shared" si="415"/>
        <v>-152.22499999999854</v>
      </c>
      <c r="W2397" s="2">
        <f t="shared" si="416"/>
        <v>-0.7688058509546869</v>
      </c>
      <c r="X2397" t="str">
        <f>IF($T2398&gt;0, "up", "down")</f>
        <v>down</v>
      </c>
    </row>
    <row r="2398" spans="1:24" x14ac:dyDescent="0.2">
      <c r="A2398" s="1">
        <v>42039</v>
      </c>
      <c r="B2398" s="2">
        <v>19423.25</v>
      </c>
      <c r="C2398" s="2">
        <v>19423.25</v>
      </c>
      <c r="D2398" s="2">
        <v>19113.349999999999</v>
      </c>
      <c r="E2398" s="2">
        <v>19174</v>
      </c>
      <c r="F2398" s="2">
        <f t="shared" si="407"/>
        <v>19283.462500000001</v>
      </c>
      <c r="G2398" s="2">
        <f>$C2398-$D2398</f>
        <v>309.90000000000146</v>
      </c>
      <c r="H2398" s="2">
        <f>$C2398-MAX($B2398,$E2398)</f>
        <v>0</v>
      </c>
      <c r="I2398" s="2">
        <f>MIN($B2398,$E2398)-$D2398</f>
        <v>60.650000000001455</v>
      </c>
      <c r="J2398" s="2">
        <f>$E2398-$B2398</f>
        <v>-249.25</v>
      </c>
      <c r="K2398" s="2">
        <f>$H2398/$G2398</f>
        <v>0</v>
      </c>
      <c r="L2398" s="2">
        <f>$I2398/$G2398</f>
        <v>0.19570829299774498</v>
      </c>
      <c r="M2398" s="2">
        <f>ABS($J2398)/$G2398</f>
        <v>0.80429170700225505</v>
      </c>
      <c r="N2398" s="2">
        <f t="shared" si="409"/>
        <v>19851.133464009916</v>
      </c>
      <c r="O2398" s="2">
        <f t="shared" si="410"/>
        <v>19851.133464009916</v>
      </c>
      <c r="P2398" s="2">
        <f t="shared" si="411"/>
        <v>19113.349999999999</v>
      </c>
      <c r="Q2398" s="2">
        <f t="shared" si="412"/>
        <v>19283.462500000001</v>
      </c>
      <c r="R2398" s="2">
        <f t="shared" si="408"/>
        <v>19524.769857004958</v>
      </c>
      <c r="S2398" s="2">
        <f t="shared" si="417"/>
        <v>0</v>
      </c>
      <c r="T2398" s="2">
        <f t="shared" si="413"/>
        <v>-208.95000000000073</v>
      </c>
      <c r="U2398" s="2">
        <f t="shared" si="414"/>
        <v>-1.0780092813529454</v>
      </c>
      <c r="V2398" s="2">
        <f t="shared" si="415"/>
        <v>-364.5</v>
      </c>
      <c r="W2398" s="2">
        <f t="shared" si="416"/>
        <v>-1.8551541921967736</v>
      </c>
      <c r="X2398" t="str">
        <f>IF($T2399&gt;0, "up", "down")</f>
        <v>down</v>
      </c>
    </row>
    <row r="2399" spans="1:24" x14ac:dyDescent="0.2">
      <c r="A2399" s="1">
        <v>42040</v>
      </c>
      <c r="B2399" s="2">
        <v>19170.150000000001</v>
      </c>
      <c r="C2399" s="2">
        <v>19444.650000000001</v>
      </c>
      <c r="D2399" s="2">
        <v>18977.900000000001</v>
      </c>
      <c r="E2399" s="2">
        <v>19051.900000000001</v>
      </c>
      <c r="F2399" s="2">
        <f t="shared" si="407"/>
        <v>19161.150000000001</v>
      </c>
      <c r="G2399" s="2">
        <f>$C2399-$D2399</f>
        <v>466.75</v>
      </c>
      <c r="H2399" s="2">
        <f>$C2399-MAX($B2399,$E2399)</f>
        <v>274.5</v>
      </c>
      <c r="I2399" s="2">
        <f>MIN($B2399,$E2399)-$D2399</f>
        <v>74</v>
      </c>
      <c r="J2399" s="2">
        <f>$E2399-$B2399</f>
        <v>-118.25</v>
      </c>
      <c r="K2399" s="2">
        <f>$H2399/$G2399</f>
        <v>0.58810926620246384</v>
      </c>
      <c r="L2399" s="2">
        <f>$I2399/$G2399</f>
        <v>0.15854311730048207</v>
      </c>
      <c r="M2399" s="2">
        <f>ABS($J2399)/$G2399</f>
        <v>0.25334761649705412</v>
      </c>
      <c r="N2399" s="2">
        <f t="shared" si="409"/>
        <v>19567.297982004959</v>
      </c>
      <c r="O2399" s="2">
        <f t="shared" si="410"/>
        <v>19567.297982004959</v>
      </c>
      <c r="P2399" s="2">
        <f t="shared" si="411"/>
        <v>18977.900000000001</v>
      </c>
      <c r="Q2399" s="2">
        <f t="shared" si="412"/>
        <v>19161.150000000001</v>
      </c>
      <c r="R2399" s="2">
        <f t="shared" si="408"/>
        <v>19318.41149100248</v>
      </c>
      <c r="S2399" s="2">
        <f t="shared" si="417"/>
        <v>0</v>
      </c>
      <c r="T2399" s="2">
        <f t="shared" si="413"/>
        <v>-122.09999999999854</v>
      </c>
      <c r="U2399" s="2">
        <f t="shared" si="414"/>
        <v>-0.63679983310732524</v>
      </c>
      <c r="V2399" s="2">
        <f t="shared" si="415"/>
        <v>-122.3125</v>
      </c>
      <c r="W2399" s="2">
        <f t="shared" si="416"/>
        <v>-0.63428702184579133</v>
      </c>
      <c r="X2399" t="str">
        <f>IF($T2400&gt;0, "up", "down")</f>
        <v>down</v>
      </c>
    </row>
    <row r="2400" spans="1:24" x14ac:dyDescent="0.2">
      <c r="A2400" s="1">
        <v>42041</v>
      </c>
      <c r="B2400" s="2">
        <v>19066.25</v>
      </c>
      <c r="C2400" s="2">
        <v>19119.7</v>
      </c>
      <c r="D2400" s="2">
        <v>18740.349999999999</v>
      </c>
      <c r="E2400" s="2">
        <v>18786.7</v>
      </c>
      <c r="F2400" s="2">
        <f t="shared" si="407"/>
        <v>18928.25</v>
      </c>
      <c r="G2400" s="2">
        <f>$C2400-$D2400</f>
        <v>379.35000000000218</v>
      </c>
      <c r="H2400" s="2">
        <f>$C2400-MAX($B2400,$E2400)</f>
        <v>53.450000000000728</v>
      </c>
      <c r="I2400" s="2">
        <f>MIN($B2400,$E2400)-$D2400</f>
        <v>46.350000000002183</v>
      </c>
      <c r="J2400" s="2">
        <f>$E2400-$B2400</f>
        <v>-279.54999999999927</v>
      </c>
      <c r="K2400" s="2">
        <f>$H2400/$G2400</f>
        <v>0.14089890602346228</v>
      </c>
      <c r="L2400" s="2">
        <f>$I2400/$G2400</f>
        <v>0.12218268090154716</v>
      </c>
      <c r="M2400" s="2">
        <f>ABS($J2400)/$G2400</f>
        <v>0.73691841307499051</v>
      </c>
      <c r="N2400" s="2">
        <f t="shared" si="409"/>
        <v>19364.22399100248</v>
      </c>
      <c r="O2400" s="2">
        <f t="shared" si="410"/>
        <v>19364.22399100248</v>
      </c>
      <c r="P2400" s="2">
        <f t="shared" si="411"/>
        <v>18740.349999999999</v>
      </c>
      <c r="Q2400" s="2">
        <f t="shared" si="412"/>
        <v>18928.25</v>
      </c>
      <c r="R2400" s="2">
        <f t="shared" si="408"/>
        <v>19099.261995501241</v>
      </c>
      <c r="S2400" s="2">
        <f t="shared" si="417"/>
        <v>0</v>
      </c>
      <c r="T2400" s="2">
        <f t="shared" si="413"/>
        <v>-265.20000000000073</v>
      </c>
      <c r="U2400" s="2">
        <f t="shared" si="414"/>
        <v>-1.3919871508878416</v>
      </c>
      <c r="V2400" s="2">
        <f t="shared" si="415"/>
        <v>-232.90000000000146</v>
      </c>
      <c r="W2400" s="2">
        <f t="shared" si="416"/>
        <v>-1.2154802817158754</v>
      </c>
      <c r="X2400" t="str">
        <f>IF($T2401&gt;0, "up", "down")</f>
        <v>down</v>
      </c>
    </row>
    <row r="2401" spans="1:24" x14ac:dyDescent="0.2">
      <c r="A2401" s="1">
        <v>42044</v>
      </c>
      <c r="B2401" s="2">
        <v>18650</v>
      </c>
      <c r="C2401" s="2">
        <v>18667.05</v>
      </c>
      <c r="D2401" s="2">
        <v>18379.599999999999</v>
      </c>
      <c r="E2401" s="2">
        <v>18403.849999999999</v>
      </c>
      <c r="F2401" s="2">
        <f t="shared" si="407"/>
        <v>18525.125</v>
      </c>
      <c r="G2401" s="2">
        <f>$C2401-$D2401</f>
        <v>287.45000000000073</v>
      </c>
      <c r="H2401" s="2">
        <f>$C2401-MAX($B2401,$E2401)</f>
        <v>17.049999999999272</v>
      </c>
      <c r="I2401" s="2">
        <f>MIN($B2401,$E2401)-$D2401</f>
        <v>24.25</v>
      </c>
      <c r="J2401" s="2">
        <f>$E2401-$B2401</f>
        <v>-246.15000000000146</v>
      </c>
      <c r="K2401" s="2">
        <f>$H2401/$G2401</f>
        <v>5.931466341972249E-2</v>
      </c>
      <c r="L2401" s="2">
        <f>$I2401/$G2401</f>
        <v>8.4362497825708607E-2</v>
      </c>
      <c r="M2401" s="2">
        <f>ABS($J2401)/$G2401</f>
        <v>0.85632283875456894</v>
      </c>
      <c r="N2401" s="2">
        <f t="shared" si="409"/>
        <v>19146.23699550124</v>
      </c>
      <c r="O2401" s="2">
        <f t="shared" si="410"/>
        <v>19146.23699550124</v>
      </c>
      <c r="P2401" s="2">
        <f t="shared" si="411"/>
        <v>18379.599999999999</v>
      </c>
      <c r="Q2401" s="2">
        <f t="shared" si="412"/>
        <v>18525.125</v>
      </c>
      <c r="R2401" s="2">
        <f t="shared" si="408"/>
        <v>18799.299747750621</v>
      </c>
      <c r="S2401" s="2">
        <f t="shared" si="417"/>
        <v>0</v>
      </c>
      <c r="T2401" s="2">
        <f t="shared" si="413"/>
        <v>-382.85000000000218</v>
      </c>
      <c r="U2401" s="2">
        <f t="shared" si="414"/>
        <v>-2.0378778604012528</v>
      </c>
      <c r="V2401" s="2">
        <f t="shared" si="415"/>
        <v>-403.125</v>
      </c>
      <c r="W2401" s="2">
        <f t="shared" si="416"/>
        <v>-2.1297531467515487</v>
      </c>
      <c r="X2401" t="str">
        <f>IF($T2402&gt;0, "up", "down")</f>
        <v>up</v>
      </c>
    </row>
    <row r="2402" spans="1:24" x14ac:dyDescent="0.2">
      <c r="A2402" s="1">
        <v>42045</v>
      </c>
      <c r="B2402" s="2">
        <v>18242.95</v>
      </c>
      <c r="C2402" s="2">
        <v>18933.7</v>
      </c>
      <c r="D2402" s="2">
        <v>18226.900000000001</v>
      </c>
      <c r="E2402" s="2">
        <v>18752.5</v>
      </c>
      <c r="F2402" s="2">
        <f t="shared" si="407"/>
        <v>18539.012500000001</v>
      </c>
      <c r="G2402" s="2">
        <f>$C2402-$D2402</f>
        <v>706.79999999999927</v>
      </c>
      <c r="H2402" s="2">
        <f>$C2402-MAX($B2402,$E2402)</f>
        <v>181.20000000000073</v>
      </c>
      <c r="I2402" s="2">
        <f>MIN($B2402,$E2402)-$D2402</f>
        <v>16.049999999999272</v>
      </c>
      <c r="J2402" s="2">
        <f>$E2402-$B2402</f>
        <v>509.54999999999927</v>
      </c>
      <c r="K2402" s="2">
        <f>$H2402/$G2402</f>
        <v>0.25636672325976362</v>
      </c>
      <c r="L2402" s="2">
        <f>$I2402/$G2402</f>
        <v>2.2707979626484562E-2</v>
      </c>
      <c r="M2402" s="2">
        <f>ABS($J2402)/$G2402</f>
        <v>0.72092529711375186</v>
      </c>
      <c r="N2402" s="2">
        <f t="shared" si="409"/>
        <v>18835.68099775062</v>
      </c>
      <c r="O2402" s="2">
        <f t="shared" si="410"/>
        <v>18933.7</v>
      </c>
      <c r="P2402" s="2">
        <f t="shared" si="411"/>
        <v>18226.900000000001</v>
      </c>
      <c r="Q2402" s="2">
        <f t="shared" si="412"/>
        <v>18539.012500000001</v>
      </c>
      <c r="R2402" s="2">
        <f t="shared" si="408"/>
        <v>18633.823374437656</v>
      </c>
      <c r="S2402" s="2">
        <f t="shared" si="417"/>
        <v>0</v>
      </c>
      <c r="T2402" s="2">
        <f t="shared" si="413"/>
        <v>348.65000000000146</v>
      </c>
      <c r="U2402" s="2">
        <f t="shared" si="414"/>
        <v>1.8944405654251772</v>
      </c>
      <c r="V2402" s="2">
        <f t="shared" si="415"/>
        <v>13.887500000000728</v>
      </c>
      <c r="W2402" s="2">
        <f t="shared" si="416"/>
        <v>7.4965755966562853E-2</v>
      </c>
      <c r="X2402" t="str">
        <f>IF($T2403&gt;0, "up", "down")</f>
        <v>up</v>
      </c>
    </row>
    <row r="2403" spans="1:24" x14ac:dyDescent="0.2">
      <c r="A2403" s="1">
        <v>42046</v>
      </c>
      <c r="B2403" s="2">
        <v>18890.75</v>
      </c>
      <c r="C2403" s="2">
        <v>19051.8</v>
      </c>
      <c r="D2403" s="2">
        <v>18890.75</v>
      </c>
      <c r="E2403" s="2">
        <v>18940.8</v>
      </c>
      <c r="F2403" s="2">
        <f t="shared" si="407"/>
        <v>18943.525000000001</v>
      </c>
      <c r="G2403" s="2">
        <f>$C2403-$D2403</f>
        <v>161.04999999999927</v>
      </c>
      <c r="H2403" s="2">
        <f>$C2403-MAX($B2403,$E2403)</f>
        <v>111</v>
      </c>
      <c r="I2403" s="2">
        <f>MIN($B2403,$E2403)-$D2403</f>
        <v>0</v>
      </c>
      <c r="J2403" s="2">
        <f>$E2403-$B2403</f>
        <v>50.049999999999272</v>
      </c>
      <c r="K2403" s="2">
        <f>$H2403/$G2403</f>
        <v>0.68922694815275076</v>
      </c>
      <c r="L2403" s="2">
        <f>$I2403/$G2403</f>
        <v>0</v>
      </c>
      <c r="M2403" s="2">
        <f>ABS($J2403)/$G2403</f>
        <v>0.31077305184724929</v>
      </c>
      <c r="N2403" s="2">
        <f t="shared" si="409"/>
        <v>18687.346748875309</v>
      </c>
      <c r="O2403" s="2">
        <f t="shared" si="410"/>
        <v>19051.8</v>
      </c>
      <c r="P2403" s="2">
        <f t="shared" si="411"/>
        <v>18687.346748875309</v>
      </c>
      <c r="Q2403" s="2">
        <f t="shared" si="412"/>
        <v>18943.525000000001</v>
      </c>
      <c r="R2403" s="2">
        <f t="shared" si="408"/>
        <v>18842.504624437657</v>
      </c>
      <c r="S2403" s="2">
        <f t="shared" si="417"/>
        <v>0.30482745018586843</v>
      </c>
      <c r="T2403" s="2">
        <f t="shared" si="413"/>
        <v>188.29999999999927</v>
      </c>
      <c r="U2403" s="2">
        <f t="shared" si="414"/>
        <v>1.00413278229569</v>
      </c>
      <c r="V2403" s="2">
        <f t="shared" si="415"/>
        <v>404.51250000000073</v>
      </c>
      <c r="W2403" s="2">
        <f t="shared" si="416"/>
        <v>2.181952787399009</v>
      </c>
      <c r="X2403" t="str">
        <f>IF($T2404&gt;0, "up", "down")</f>
        <v>up</v>
      </c>
    </row>
    <row r="2404" spans="1:24" x14ac:dyDescent="0.2">
      <c r="A2404" s="1">
        <v>42047</v>
      </c>
      <c r="B2404" s="2">
        <v>19073.45</v>
      </c>
      <c r="C2404" s="2">
        <v>19176.8</v>
      </c>
      <c r="D2404" s="2">
        <v>18739.849999999999</v>
      </c>
      <c r="E2404" s="2">
        <v>19128.599999999999</v>
      </c>
      <c r="F2404" s="2">
        <f t="shared" si="407"/>
        <v>19029.674999999999</v>
      </c>
      <c r="G2404" s="2">
        <f>$C2404-$D2404</f>
        <v>436.95000000000073</v>
      </c>
      <c r="H2404" s="2">
        <f>$C2404-MAX($B2404,$E2404)</f>
        <v>48.200000000000728</v>
      </c>
      <c r="I2404" s="2">
        <f>MIN($B2404,$E2404)-$D2404</f>
        <v>333.60000000000218</v>
      </c>
      <c r="J2404" s="2">
        <f>$E2404-$B2404</f>
        <v>55.149999999997817</v>
      </c>
      <c r="K2404" s="2">
        <f>$H2404/$G2404</f>
        <v>0.11031010413090891</v>
      </c>
      <c r="L2404" s="2">
        <f>$I2404/$G2404</f>
        <v>0.76347408170271569</v>
      </c>
      <c r="M2404" s="2">
        <f>ABS($J2404)/$G2404</f>
        <v>0.1262158141663754</v>
      </c>
      <c r="N2404" s="2">
        <f t="shared" si="409"/>
        <v>18815.435874437655</v>
      </c>
      <c r="O2404" s="2">
        <f t="shared" si="410"/>
        <v>19176.8</v>
      </c>
      <c r="P2404" s="2">
        <f t="shared" si="411"/>
        <v>18739.849999999999</v>
      </c>
      <c r="Q2404" s="2">
        <f t="shared" si="412"/>
        <v>19029.674999999999</v>
      </c>
      <c r="R2404" s="2">
        <f t="shared" si="408"/>
        <v>18940.440218609412</v>
      </c>
      <c r="S2404" s="2">
        <f t="shared" si="417"/>
        <v>0.65876966434607076</v>
      </c>
      <c r="T2404" s="2">
        <f t="shared" si="413"/>
        <v>187.79999999999927</v>
      </c>
      <c r="U2404" s="2">
        <f t="shared" si="414"/>
        <v>0.99151039026862264</v>
      </c>
      <c r="V2404" s="2">
        <f t="shared" si="415"/>
        <v>86.149999999997817</v>
      </c>
      <c r="W2404" s="2">
        <f t="shared" si="416"/>
        <v>0.45477280495577149</v>
      </c>
      <c r="X2404" t="str">
        <f>IF($T2405&gt;0, "up", "down")</f>
        <v>up</v>
      </c>
    </row>
    <row r="2405" spans="1:24" x14ac:dyDescent="0.2">
      <c r="A2405" s="1">
        <v>42048</v>
      </c>
      <c r="B2405" s="2">
        <v>19284.3</v>
      </c>
      <c r="C2405" s="2">
        <v>19441</v>
      </c>
      <c r="D2405" s="2">
        <v>19164.25</v>
      </c>
      <c r="E2405" s="2">
        <v>19369.7</v>
      </c>
      <c r="F2405" s="2">
        <f t="shared" si="407"/>
        <v>19314.8125</v>
      </c>
      <c r="G2405" s="2">
        <f>$C2405-$D2405</f>
        <v>276.75</v>
      </c>
      <c r="H2405" s="2">
        <f>$C2405-MAX($B2405,$E2405)</f>
        <v>71.299999999999272</v>
      </c>
      <c r="I2405" s="2">
        <f>MIN($B2405,$E2405)-$D2405</f>
        <v>120.04999999999927</v>
      </c>
      <c r="J2405" s="2">
        <f>$E2405-$B2405</f>
        <v>85.400000000001455</v>
      </c>
      <c r="K2405" s="2">
        <f>$H2405/$G2405</f>
        <v>0.25763324299909401</v>
      </c>
      <c r="L2405" s="2">
        <f>$I2405/$G2405</f>
        <v>0.43378500451670921</v>
      </c>
      <c r="M2405" s="2">
        <f>ABS($J2405)/$G2405</f>
        <v>0.30858175248419678</v>
      </c>
      <c r="N2405" s="2">
        <f t="shared" si="409"/>
        <v>18922.555437218827</v>
      </c>
      <c r="O2405" s="2">
        <f t="shared" si="410"/>
        <v>19441</v>
      </c>
      <c r="P2405" s="2">
        <f t="shared" si="411"/>
        <v>18922.555437218827</v>
      </c>
      <c r="Q2405" s="2">
        <f t="shared" si="412"/>
        <v>19314.8125</v>
      </c>
      <c r="R2405" s="2">
        <f t="shared" si="408"/>
        <v>19150.230843609414</v>
      </c>
      <c r="S2405" s="2">
        <f t="shared" si="417"/>
        <v>1</v>
      </c>
      <c r="T2405" s="2">
        <f t="shared" si="413"/>
        <v>241.10000000000218</v>
      </c>
      <c r="U2405" s="2">
        <f t="shared" si="414"/>
        <v>1.2604163399307957</v>
      </c>
      <c r="V2405" s="2">
        <f t="shared" si="415"/>
        <v>285.13750000000073</v>
      </c>
      <c r="W2405" s="2">
        <f t="shared" si="416"/>
        <v>1.4983834458549645</v>
      </c>
      <c r="X2405" t="str">
        <f>IF($T2406&gt;0, "up", "down")</f>
        <v>down</v>
      </c>
    </row>
    <row r="2406" spans="1:24" x14ac:dyDescent="0.2">
      <c r="A2406" s="1">
        <v>42051</v>
      </c>
      <c r="B2406" s="2">
        <v>19518.849999999999</v>
      </c>
      <c r="C2406" s="2">
        <v>19532.7</v>
      </c>
      <c r="D2406" s="2">
        <v>19127.150000000001</v>
      </c>
      <c r="E2406" s="2">
        <v>19189.95</v>
      </c>
      <c r="F2406" s="2">
        <f t="shared" si="407"/>
        <v>19342.162500000002</v>
      </c>
      <c r="G2406" s="2">
        <f>$C2406-$D2406</f>
        <v>405.54999999999927</v>
      </c>
      <c r="H2406" s="2">
        <f>$C2406-MAX($B2406,$E2406)</f>
        <v>13.850000000002183</v>
      </c>
      <c r="I2406" s="2">
        <f>MIN($B2406,$E2406)-$D2406</f>
        <v>62.799999999999272</v>
      </c>
      <c r="J2406" s="2">
        <f>$E2406-$B2406</f>
        <v>-328.89999999999782</v>
      </c>
      <c r="K2406" s="2">
        <f>$H2406/$G2406</f>
        <v>3.4151152755522642E-2</v>
      </c>
      <c r="L2406" s="2">
        <f>$I2406/$G2406</f>
        <v>0.15485143632104398</v>
      </c>
      <c r="M2406" s="2">
        <f>ABS($J2406)/$G2406</f>
        <v>0.81099741092343336</v>
      </c>
      <c r="N2406" s="2">
        <f t="shared" si="409"/>
        <v>19118.683968609414</v>
      </c>
      <c r="O2406" s="2">
        <f t="shared" si="410"/>
        <v>19532.7</v>
      </c>
      <c r="P2406" s="2">
        <f t="shared" si="411"/>
        <v>19118.683968609414</v>
      </c>
      <c r="Q2406" s="2">
        <f t="shared" si="412"/>
        <v>19342.162500000002</v>
      </c>
      <c r="R2406" s="2">
        <f t="shared" si="408"/>
        <v>19278.057609304709</v>
      </c>
      <c r="S2406" s="2">
        <f t="shared" si="417"/>
        <v>1</v>
      </c>
      <c r="T2406" s="2">
        <f t="shared" si="413"/>
        <v>-179.75</v>
      </c>
      <c r="U2406" s="2">
        <f t="shared" si="414"/>
        <v>-0.92799578723470155</v>
      </c>
      <c r="V2406" s="2">
        <f t="shared" si="415"/>
        <v>27.350000000002183</v>
      </c>
      <c r="W2406" s="2">
        <f t="shared" si="416"/>
        <v>0.14160116749775428</v>
      </c>
      <c r="X2406" t="str">
        <f>IF($T2407&gt;0, "up", "down")</f>
        <v>up</v>
      </c>
    </row>
    <row r="2407" spans="1:24" x14ac:dyDescent="0.2">
      <c r="A2407" s="1">
        <v>42053</v>
      </c>
      <c r="B2407" s="2">
        <v>19226.400000000001</v>
      </c>
      <c r="C2407" s="2">
        <v>19389.8</v>
      </c>
      <c r="D2407" s="2">
        <v>19171.900000000001</v>
      </c>
      <c r="E2407" s="2">
        <v>19296.5</v>
      </c>
      <c r="F2407" s="2">
        <f t="shared" si="407"/>
        <v>19271.150000000001</v>
      </c>
      <c r="G2407" s="2">
        <f>$C2407-$D2407</f>
        <v>217.89999999999782</v>
      </c>
      <c r="H2407" s="2">
        <f>$C2407-MAX($B2407,$E2407)</f>
        <v>93.299999999999272</v>
      </c>
      <c r="I2407" s="2">
        <f>MIN($B2407,$E2407)-$D2407</f>
        <v>54.5</v>
      </c>
      <c r="J2407" s="2">
        <f>$E2407-$B2407</f>
        <v>70.099999999998545</v>
      </c>
      <c r="K2407" s="2">
        <f>$H2407/$G2407</f>
        <v>0.42817806333180453</v>
      </c>
      <c r="L2407" s="2">
        <f>$I2407/$G2407</f>
        <v>0.25011473152822644</v>
      </c>
      <c r="M2407" s="2">
        <f>ABS($J2407)/$G2407</f>
        <v>0.32170720513996903</v>
      </c>
      <c r="N2407" s="2">
        <f t="shared" si="409"/>
        <v>19230.423234304708</v>
      </c>
      <c r="O2407" s="2">
        <f t="shared" si="410"/>
        <v>19389.8</v>
      </c>
      <c r="P2407" s="2">
        <f t="shared" si="411"/>
        <v>19171.900000000001</v>
      </c>
      <c r="Q2407" s="2">
        <f t="shared" si="412"/>
        <v>19271.150000000001</v>
      </c>
      <c r="R2407" s="2">
        <f t="shared" si="408"/>
        <v>19265.818308576178</v>
      </c>
      <c r="S2407" s="2">
        <f t="shared" si="417"/>
        <v>0.97189939880157694</v>
      </c>
      <c r="T2407" s="2">
        <f t="shared" si="413"/>
        <v>106.54999999999927</v>
      </c>
      <c r="U2407" s="2">
        <f t="shared" si="414"/>
        <v>0.55523854934483552</v>
      </c>
      <c r="V2407" s="2">
        <f t="shared" si="415"/>
        <v>-71.012500000000728</v>
      </c>
      <c r="W2407" s="2">
        <f t="shared" si="416"/>
        <v>-0.36713836935244815</v>
      </c>
      <c r="X2407" t="str">
        <f>IF($T2408&gt;0, "up", "down")</f>
        <v>down</v>
      </c>
    </row>
    <row r="2408" spans="1:24" x14ac:dyDescent="0.2">
      <c r="A2408" s="1">
        <v>42054</v>
      </c>
      <c r="B2408" s="2">
        <v>19296.150000000001</v>
      </c>
      <c r="C2408" s="2">
        <v>19377.45</v>
      </c>
      <c r="D2408" s="2">
        <v>18876.25</v>
      </c>
      <c r="E2408" s="2">
        <v>19188.3</v>
      </c>
      <c r="F2408" s="2">
        <f t="shared" si="407"/>
        <v>19184.537500000002</v>
      </c>
      <c r="G2408" s="2">
        <f>$C2408-$D2408</f>
        <v>501.20000000000073</v>
      </c>
      <c r="H2408" s="2">
        <f>$C2408-MAX($B2408,$E2408)</f>
        <v>81.299999999999272</v>
      </c>
      <c r="I2408" s="2">
        <f>MIN($B2408,$E2408)-$D2408</f>
        <v>312.04999999999927</v>
      </c>
      <c r="J2408" s="2">
        <f>$E2408-$B2408</f>
        <v>-107.85000000000218</v>
      </c>
      <c r="K2408" s="2">
        <f>$H2408/$G2408</f>
        <v>0.16221069433359767</v>
      </c>
      <c r="L2408" s="2">
        <f>$I2408/$G2408</f>
        <v>0.62260574620909581</v>
      </c>
      <c r="M2408" s="2">
        <f>ABS($J2408)/$G2408</f>
        <v>0.21518355945730652</v>
      </c>
      <c r="N2408" s="2">
        <f t="shared" si="409"/>
        <v>19250.786617152356</v>
      </c>
      <c r="O2408" s="2">
        <f t="shared" si="410"/>
        <v>19377.45</v>
      </c>
      <c r="P2408" s="2">
        <f t="shared" si="411"/>
        <v>18876.25</v>
      </c>
      <c r="Q2408" s="2">
        <f t="shared" si="412"/>
        <v>19184.537500000002</v>
      </c>
      <c r="R2408" s="2">
        <f t="shared" si="408"/>
        <v>19172.256029288092</v>
      </c>
      <c r="S2408" s="2">
        <f t="shared" si="417"/>
        <v>0.68662283717456796</v>
      </c>
      <c r="T2408" s="2">
        <f t="shared" si="413"/>
        <v>-108.20000000000073</v>
      </c>
      <c r="U2408" s="2">
        <f t="shared" si="414"/>
        <v>-0.56072344725727841</v>
      </c>
      <c r="V2408" s="2">
        <f t="shared" si="415"/>
        <v>-86.612499999999272</v>
      </c>
      <c r="W2408" s="2">
        <f t="shared" si="416"/>
        <v>-0.44944126323545436</v>
      </c>
      <c r="X2408" t="str">
        <f>IF($T2409&gt;0, "up", "down")</f>
        <v>down</v>
      </c>
    </row>
    <row r="2409" spans="1:24" x14ac:dyDescent="0.2">
      <c r="A2409" s="1">
        <v>42055</v>
      </c>
      <c r="B2409" s="2">
        <v>19157.3</v>
      </c>
      <c r="C2409" s="2">
        <v>19307.8</v>
      </c>
      <c r="D2409" s="2">
        <v>18882.25</v>
      </c>
      <c r="E2409" s="2">
        <v>19073.55</v>
      </c>
      <c r="F2409" s="2">
        <f t="shared" si="407"/>
        <v>19105.224999999999</v>
      </c>
      <c r="G2409" s="2">
        <f>$C2409-$D2409</f>
        <v>425.54999999999927</v>
      </c>
      <c r="H2409" s="2">
        <f>$C2409-MAX($B2409,$E2409)</f>
        <v>150.5</v>
      </c>
      <c r="I2409" s="2">
        <f>MIN($B2409,$E2409)-$D2409</f>
        <v>191.29999999999927</v>
      </c>
      <c r="J2409" s="2">
        <f>$E2409-$B2409</f>
        <v>-83.75</v>
      </c>
      <c r="K2409" s="2">
        <f>$H2409/$G2409</f>
        <v>0.35365996945129891</v>
      </c>
      <c r="L2409" s="2">
        <f>$I2409/$G2409</f>
        <v>0.44953589472447325</v>
      </c>
      <c r="M2409" s="2">
        <f>ABS($J2409)/$G2409</f>
        <v>0.19680413582422782</v>
      </c>
      <c r="N2409" s="2">
        <f t="shared" si="409"/>
        <v>19217.662058576178</v>
      </c>
      <c r="O2409" s="2">
        <f t="shared" si="410"/>
        <v>19307.8</v>
      </c>
      <c r="P2409" s="2">
        <f t="shared" si="411"/>
        <v>18882.25</v>
      </c>
      <c r="Q2409" s="2">
        <f t="shared" si="412"/>
        <v>19105.224999999999</v>
      </c>
      <c r="R2409" s="2">
        <f t="shared" si="408"/>
        <v>19128.234264644045</v>
      </c>
      <c r="S2409" s="2">
        <f t="shared" si="417"/>
        <v>0</v>
      </c>
      <c r="T2409" s="2">
        <f t="shared" si="413"/>
        <v>-114.75</v>
      </c>
      <c r="U2409" s="2">
        <f t="shared" si="414"/>
        <v>-0.59802066884507743</v>
      </c>
      <c r="V2409" s="2">
        <f t="shared" si="415"/>
        <v>-79.312500000003638</v>
      </c>
      <c r="W2409" s="2">
        <f t="shared" si="416"/>
        <v>-0.41341887965765983</v>
      </c>
      <c r="X2409" t="str">
        <f>IF($T2410&gt;0, "up", "down")</f>
        <v>down</v>
      </c>
    </row>
    <row r="2410" spans="1:24" x14ac:dyDescent="0.2">
      <c r="A2410" s="1">
        <v>42058</v>
      </c>
      <c r="B2410" s="2">
        <v>19199.150000000001</v>
      </c>
      <c r="C2410" s="2">
        <v>19219.75</v>
      </c>
      <c r="D2410" s="2">
        <v>18835.349999999999</v>
      </c>
      <c r="E2410" s="2">
        <v>18913.400000000001</v>
      </c>
      <c r="F2410" s="2">
        <f t="shared" si="407"/>
        <v>19041.912499999999</v>
      </c>
      <c r="G2410" s="2">
        <f>$C2410-$D2410</f>
        <v>384.40000000000146</v>
      </c>
      <c r="H2410" s="2">
        <f>$C2410-MAX($B2410,$E2410)</f>
        <v>20.599999999998545</v>
      </c>
      <c r="I2410" s="2">
        <f>MIN($B2410,$E2410)-$D2410</f>
        <v>78.05000000000291</v>
      </c>
      <c r="J2410" s="2">
        <f>$E2410-$B2410</f>
        <v>-285.75</v>
      </c>
      <c r="K2410" s="2">
        <f>$H2410/$G2410</f>
        <v>5.3590010405823278E-2</v>
      </c>
      <c r="L2410" s="2">
        <f>$I2410/$G2410</f>
        <v>0.20304370447451253</v>
      </c>
      <c r="M2410" s="2">
        <f>ABS($J2410)/$G2410</f>
        <v>0.74336628511966418</v>
      </c>
      <c r="N2410" s="2">
        <f t="shared" si="409"/>
        <v>19161.443529288088</v>
      </c>
      <c r="O2410" s="2">
        <f t="shared" si="410"/>
        <v>19219.75</v>
      </c>
      <c r="P2410" s="2">
        <f t="shared" si="411"/>
        <v>18835.349999999999</v>
      </c>
      <c r="Q2410" s="2">
        <f t="shared" si="412"/>
        <v>19041.912499999999</v>
      </c>
      <c r="R2410" s="2">
        <f t="shared" si="408"/>
        <v>19064.614007322023</v>
      </c>
      <c r="S2410" s="2">
        <f t="shared" si="417"/>
        <v>0</v>
      </c>
      <c r="T2410" s="2">
        <f t="shared" si="413"/>
        <v>-160.14999999999782</v>
      </c>
      <c r="U2410" s="2">
        <f t="shared" si="414"/>
        <v>-0.83964442906536962</v>
      </c>
      <c r="V2410" s="2">
        <f t="shared" si="415"/>
        <v>-63.3125</v>
      </c>
      <c r="W2410" s="2">
        <f t="shared" si="416"/>
        <v>-0.33138840291072208</v>
      </c>
      <c r="X2410" t="str">
        <f>IF($T2411&gt;0, "up", "down")</f>
        <v>down</v>
      </c>
    </row>
    <row r="2411" spans="1:24" x14ac:dyDescent="0.2">
      <c r="A2411" s="1">
        <v>42059</v>
      </c>
      <c r="B2411" s="2">
        <v>18940.45</v>
      </c>
      <c r="C2411" s="2">
        <v>19022.150000000001</v>
      </c>
      <c r="D2411" s="2">
        <v>18737.75</v>
      </c>
      <c r="E2411" s="2">
        <v>18883.8</v>
      </c>
      <c r="F2411" s="2">
        <f t="shared" si="407"/>
        <v>18896.037500000002</v>
      </c>
      <c r="G2411" s="2">
        <f>$C2411-$D2411</f>
        <v>284.40000000000146</v>
      </c>
      <c r="H2411" s="2">
        <f>$C2411-MAX($B2411,$E2411)</f>
        <v>81.700000000000728</v>
      </c>
      <c r="I2411" s="2">
        <f>MIN($B2411,$E2411)-$D2411</f>
        <v>146.04999999999927</v>
      </c>
      <c r="J2411" s="2">
        <f>$E2411-$B2411</f>
        <v>-56.650000000001455</v>
      </c>
      <c r="K2411" s="2">
        <f>$H2411/$G2411</f>
        <v>0.28727144866385479</v>
      </c>
      <c r="L2411" s="2">
        <f>$I2411/$G2411</f>
        <v>0.51353727144865868</v>
      </c>
      <c r="M2411" s="2">
        <f>ABS($J2411)/$G2411</f>
        <v>0.19919127988748653</v>
      </c>
      <c r="N2411" s="2">
        <f t="shared" si="409"/>
        <v>19101.678014644043</v>
      </c>
      <c r="O2411" s="2">
        <f t="shared" si="410"/>
        <v>19101.678014644043</v>
      </c>
      <c r="P2411" s="2">
        <f t="shared" si="411"/>
        <v>18737.75</v>
      </c>
      <c r="Q2411" s="2">
        <f t="shared" si="412"/>
        <v>18896.037500000002</v>
      </c>
      <c r="R2411" s="2">
        <f t="shared" si="408"/>
        <v>18959.285882322023</v>
      </c>
      <c r="S2411" s="2">
        <f t="shared" si="417"/>
        <v>0</v>
      </c>
      <c r="T2411" s="2">
        <f t="shared" si="413"/>
        <v>-29.600000000002183</v>
      </c>
      <c r="U2411" s="2">
        <f t="shared" si="414"/>
        <v>-0.1565027969587815</v>
      </c>
      <c r="V2411" s="2">
        <f t="shared" si="415"/>
        <v>-145.87499999999636</v>
      </c>
      <c r="W2411" s="2">
        <f t="shared" si="416"/>
        <v>-0.76607326076094706</v>
      </c>
      <c r="X2411" t="str">
        <f>IF($T2412&gt;0, "up", "down")</f>
        <v>down</v>
      </c>
    </row>
    <row r="2412" spans="1:24" x14ac:dyDescent="0.2">
      <c r="A2412" s="1">
        <v>42060</v>
      </c>
      <c r="B2412" s="2">
        <v>18969.2</v>
      </c>
      <c r="C2412" s="2">
        <v>19069.150000000001</v>
      </c>
      <c r="D2412" s="2">
        <v>18700.2</v>
      </c>
      <c r="E2412" s="2">
        <v>18733.05</v>
      </c>
      <c r="F2412" s="2">
        <f t="shared" si="407"/>
        <v>18867.900000000001</v>
      </c>
      <c r="G2412" s="2">
        <f>$C2412-$D2412</f>
        <v>368.95000000000073</v>
      </c>
      <c r="H2412" s="2">
        <f>$C2412-MAX($B2412,$E2412)</f>
        <v>99.950000000000728</v>
      </c>
      <c r="I2412" s="2">
        <f>MIN($B2412,$E2412)-$D2412</f>
        <v>32.849999999998545</v>
      </c>
      <c r="J2412" s="2">
        <f>$E2412-$B2412</f>
        <v>-236.15000000000146</v>
      </c>
      <c r="K2412" s="2">
        <f>$H2412/$G2412</f>
        <v>0.27090391651985507</v>
      </c>
      <c r="L2412" s="2">
        <f>$I2412/$G2412</f>
        <v>8.9036454804169884E-2</v>
      </c>
      <c r="M2412" s="2">
        <f>ABS($J2412)/$G2412</f>
        <v>0.64005962867597499</v>
      </c>
      <c r="N2412" s="2">
        <f t="shared" si="409"/>
        <v>18998.857757322025</v>
      </c>
      <c r="O2412" s="2">
        <f t="shared" si="410"/>
        <v>19069.150000000001</v>
      </c>
      <c r="P2412" s="2">
        <f t="shared" si="411"/>
        <v>18700.2</v>
      </c>
      <c r="Q2412" s="2">
        <f t="shared" si="412"/>
        <v>18867.900000000001</v>
      </c>
      <c r="R2412" s="2">
        <f t="shared" si="408"/>
        <v>18909.026939330506</v>
      </c>
      <c r="S2412" s="2">
        <f t="shared" si="417"/>
        <v>0</v>
      </c>
      <c r="T2412" s="2">
        <f t="shared" si="413"/>
        <v>-150.75</v>
      </c>
      <c r="U2412" s="2">
        <f t="shared" si="414"/>
        <v>-0.79830330759698787</v>
      </c>
      <c r="V2412" s="2">
        <f t="shared" si="415"/>
        <v>-28.137500000000728</v>
      </c>
      <c r="W2412" s="2">
        <f t="shared" si="416"/>
        <v>-0.1489068806092321</v>
      </c>
      <c r="X2412" t="str">
        <f>IF($T2413&gt;0, "up", "down")</f>
        <v>down</v>
      </c>
    </row>
    <row r="2413" spans="1:24" x14ac:dyDescent="0.2">
      <c r="A2413" s="1">
        <v>42061</v>
      </c>
      <c r="B2413" s="2">
        <v>18781.400000000001</v>
      </c>
      <c r="C2413" s="2">
        <v>18795.099999999999</v>
      </c>
      <c r="D2413" s="2">
        <v>18489.599999999999</v>
      </c>
      <c r="E2413" s="2">
        <v>18538.099999999999</v>
      </c>
      <c r="F2413" s="2">
        <f t="shared" si="407"/>
        <v>18651.05</v>
      </c>
      <c r="G2413" s="2">
        <f>$C2413-$D2413</f>
        <v>305.5</v>
      </c>
      <c r="H2413" s="2">
        <f>$C2413-MAX($B2413,$E2413)</f>
        <v>13.69999999999709</v>
      </c>
      <c r="I2413" s="2">
        <f>MIN($B2413,$E2413)-$D2413</f>
        <v>48.5</v>
      </c>
      <c r="J2413" s="2">
        <f>$E2413-$B2413</f>
        <v>-243.30000000000291</v>
      </c>
      <c r="K2413" s="2">
        <f>$H2413/$G2413</f>
        <v>4.4844517184933187E-2</v>
      </c>
      <c r="L2413" s="2">
        <f>$I2413/$G2413</f>
        <v>0.15875613747954173</v>
      </c>
      <c r="M2413" s="2">
        <f>ABS($J2413)/$G2413</f>
        <v>0.79639934533552503</v>
      </c>
      <c r="N2413" s="2">
        <f t="shared" si="409"/>
        <v>18933.378878661013</v>
      </c>
      <c r="O2413" s="2">
        <f t="shared" si="410"/>
        <v>18933.378878661013</v>
      </c>
      <c r="P2413" s="2">
        <f t="shared" si="411"/>
        <v>18489.599999999999</v>
      </c>
      <c r="Q2413" s="2">
        <f t="shared" si="412"/>
        <v>18651.05</v>
      </c>
      <c r="R2413" s="2">
        <f t="shared" si="408"/>
        <v>18751.851939330507</v>
      </c>
      <c r="S2413" s="2">
        <f t="shared" si="417"/>
        <v>0</v>
      </c>
      <c r="T2413" s="2">
        <f t="shared" si="413"/>
        <v>-194.95000000000073</v>
      </c>
      <c r="U2413" s="2">
        <f t="shared" si="414"/>
        <v>-1.040674102722198</v>
      </c>
      <c r="V2413" s="2">
        <f t="shared" si="415"/>
        <v>-216.85000000000218</v>
      </c>
      <c r="W2413" s="2">
        <f t="shared" si="416"/>
        <v>-1.1493064940984539</v>
      </c>
      <c r="X2413" t="str">
        <f>IF($T2414&gt;0, "up", "down")</f>
        <v>up</v>
      </c>
    </row>
    <row r="2414" spans="1:24" x14ac:dyDescent="0.2">
      <c r="A2414" s="1">
        <v>42062</v>
      </c>
      <c r="B2414" s="2">
        <v>18659.650000000001</v>
      </c>
      <c r="C2414" s="2">
        <v>19114.45</v>
      </c>
      <c r="D2414" s="2">
        <v>18654.849999999999</v>
      </c>
      <c r="E2414" s="2">
        <v>19074.55</v>
      </c>
      <c r="F2414" s="2">
        <f t="shared" si="407"/>
        <v>18875.875</v>
      </c>
      <c r="G2414" s="2">
        <f>$C2414-$D2414</f>
        <v>459.60000000000218</v>
      </c>
      <c r="H2414" s="2">
        <f>$C2414-MAX($B2414,$E2414)</f>
        <v>39.900000000001455</v>
      </c>
      <c r="I2414" s="2">
        <f>MIN($B2414,$E2414)-$D2414</f>
        <v>4.8000000000029104</v>
      </c>
      <c r="J2414" s="2">
        <f>$E2414-$B2414</f>
        <v>414.89999999999782</v>
      </c>
      <c r="K2414" s="2">
        <f>$H2414/$G2414</f>
        <v>8.6814621409924422E-2</v>
      </c>
      <c r="L2414" s="2">
        <f>$I2414/$G2414</f>
        <v>1.0443864229771296E-2</v>
      </c>
      <c r="M2414" s="2">
        <f>ABS($J2414)/$G2414</f>
        <v>0.90274151436030425</v>
      </c>
      <c r="N2414" s="2">
        <f t="shared" si="409"/>
        <v>18792.214439330506</v>
      </c>
      <c r="O2414" s="2">
        <f t="shared" si="410"/>
        <v>19114.45</v>
      </c>
      <c r="P2414" s="2">
        <f t="shared" si="411"/>
        <v>18654.849999999999</v>
      </c>
      <c r="Q2414" s="2">
        <f t="shared" si="412"/>
        <v>18875.875</v>
      </c>
      <c r="R2414" s="2">
        <f t="shared" si="408"/>
        <v>18859.347359832624</v>
      </c>
      <c r="S2414" s="2">
        <f t="shared" si="417"/>
        <v>0.34369711516625667</v>
      </c>
      <c r="T2414" s="2">
        <f t="shared" si="413"/>
        <v>536.45000000000073</v>
      </c>
      <c r="U2414" s="2">
        <f t="shared" si="414"/>
        <v>2.8937701274672203</v>
      </c>
      <c r="V2414" s="2">
        <f t="shared" si="415"/>
        <v>224.82500000000073</v>
      </c>
      <c r="W2414" s="2">
        <f t="shared" si="416"/>
        <v>1.2054281126263708</v>
      </c>
      <c r="X2414" t="str">
        <f>IF($T2415&gt;0, "up", "down")</f>
        <v>up</v>
      </c>
    </row>
    <row r="2415" spans="1:24" x14ac:dyDescent="0.2">
      <c r="A2415" s="1">
        <v>42063</v>
      </c>
      <c r="B2415" s="2">
        <v>19306.5</v>
      </c>
      <c r="C2415" s="2">
        <v>19776.900000000001</v>
      </c>
      <c r="D2415" s="2">
        <v>19023.55</v>
      </c>
      <c r="E2415" s="2">
        <v>19691.2</v>
      </c>
      <c r="F2415" s="2">
        <f t="shared" si="407"/>
        <v>19449.537499999999</v>
      </c>
      <c r="G2415" s="2">
        <f>$C2415-$D2415</f>
        <v>753.35000000000218</v>
      </c>
      <c r="H2415" s="2">
        <f>$C2415-MAX($B2415,$E2415)</f>
        <v>85.700000000000728</v>
      </c>
      <c r="I2415" s="2">
        <f>MIN($B2415,$E2415)-$D2415</f>
        <v>282.95000000000073</v>
      </c>
      <c r="J2415" s="2">
        <f>$E2415-$B2415</f>
        <v>384.70000000000073</v>
      </c>
      <c r="K2415" s="2">
        <f>$H2415/$G2415</f>
        <v>0.11375854516493061</v>
      </c>
      <c r="L2415" s="2">
        <f>$I2415/$G2415</f>
        <v>0.37558903564080426</v>
      </c>
      <c r="M2415" s="2">
        <f>ABS($J2415)/$G2415</f>
        <v>0.51065241919426507</v>
      </c>
      <c r="N2415" s="2">
        <f t="shared" si="409"/>
        <v>18834.044719665253</v>
      </c>
      <c r="O2415" s="2">
        <f t="shared" si="410"/>
        <v>19776.900000000001</v>
      </c>
      <c r="P2415" s="2">
        <f t="shared" si="411"/>
        <v>18834.044719665253</v>
      </c>
      <c r="Q2415" s="2">
        <f t="shared" si="412"/>
        <v>19449.537499999999</v>
      </c>
      <c r="R2415" s="2">
        <f t="shared" si="408"/>
        <v>19223.631734832627</v>
      </c>
      <c r="S2415" s="2">
        <f t="shared" si="417"/>
        <v>1</v>
      </c>
      <c r="T2415" s="2">
        <f t="shared" si="413"/>
        <v>616.65000000000146</v>
      </c>
      <c r="U2415" s="2">
        <f t="shared" si="414"/>
        <v>3.2328416659895067</v>
      </c>
      <c r="V2415" s="2">
        <f t="shared" si="415"/>
        <v>573.66249999999854</v>
      </c>
      <c r="W2415" s="2">
        <f t="shared" si="416"/>
        <v>3.0391306363281094</v>
      </c>
      <c r="X2415" t="str">
        <f>IF($T2416&gt;0, "up", "down")</f>
        <v>up</v>
      </c>
    </row>
    <row r="2416" spans="1:24" x14ac:dyDescent="0.2">
      <c r="A2416" s="1">
        <v>42065</v>
      </c>
      <c r="B2416" s="2">
        <v>19954.5</v>
      </c>
      <c r="C2416" s="2">
        <v>20065.5</v>
      </c>
      <c r="D2416" s="2">
        <v>19750.849999999999</v>
      </c>
      <c r="E2416" s="2">
        <v>20008.099999999999</v>
      </c>
      <c r="F2416" s="2">
        <f t="shared" si="407"/>
        <v>19944.737499999999</v>
      </c>
      <c r="G2416" s="2">
        <f>$C2416-$D2416</f>
        <v>314.65000000000146</v>
      </c>
      <c r="H2416" s="2">
        <f>$C2416-MAX($B2416,$E2416)</f>
        <v>57.400000000001455</v>
      </c>
      <c r="I2416" s="2">
        <f>MIN($B2416,$E2416)-$D2416</f>
        <v>203.65000000000146</v>
      </c>
      <c r="J2416" s="2">
        <f>$E2416-$B2416</f>
        <v>53.599999999998545</v>
      </c>
      <c r="K2416" s="2">
        <f>$H2416/$G2416</f>
        <v>0.18242491657397486</v>
      </c>
      <c r="L2416" s="2">
        <f>$I2416/$G2416</f>
        <v>0.64722707770538856</v>
      </c>
      <c r="M2416" s="2">
        <f>ABS($J2416)/$G2416</f>
        <v>0.17034800572063657</v>
      </c>
      <c r="N2416" s="2">
        <f t="shared" si="409"/>
        <v>19141.791109832626</v>
      </c>
      <c r="O2416" s="2">
        <f t="shared" si="410"/>
        <v>20065.5</v>
      </c>
      <c r="P2416" s="2">
        <f t="shared" si="411"/>
        <v>19141.791109832626</v>
      </c>
      <c r="Q2416" s="2">
        <f t="shared" si="412"/>
        <v>19944.737499999999</v>
      </c>
      <c r="R2416" s="2">
        <f t="shared" si="408"/>
        <v>19573.454929916315</v>
      </c>
      <c r="S2416" s="2">
        <f t="shared" si="417"/>
        <v>1</v>
      </c>
      <c r="T2416" s="2">
        <f t="shared" si="413"/>
        <v>316.89999999999782</v>
      </c>
      <c r="U2416" s="2">
        <f t="shared" si="414"/>
        <v>1.6093483383440206</v>
      </c>
      <c r="V2416" s="2">
        <f t="shared" si="415"/>
        <v>495.20000000000073</v>
      </c>
      <c r="W2416" s="2">
        <f t="shared" si="416"/>
        <v>2.5460759671020496</v>
      </c>
      <c r="X2416" t="str">
        <f>IF($T2417&gt;0, "up", "down")</f>
        <v>down</v>
      </c>
    </row>
    <row r="2417" spans="1:24" x14ac:dyDescent="0.2">
      <c r="A2417" s="1">
        <v>42066</v>
      </c>
      <c r="B2417" s="2">
        <v>20043.400000000001</v>
      </c>
      <c r="C2417" s="2">
        <v>20043.400000000001</v>
      </c>
      <c r="D2417" s="2">
        <v>19821.55</v>
      </c>
      <c r="E2417" s="2">
        <v>19961.2</v>
      </c>
      <c r="F2417" s="2">
        <f t="shared" si="407"/>
        <v>19967.387500000001</v>
      </c>
      <c r="G2417" s="2">
        <f>$C2417-$D2417</f>
        <v>221.85000000000218</v>
      </c>
      <c r="H2417" s="2">
        <f>$C2417-MAX($B2417,$E2417)</f>
        <v>0</v>
      </c>
      <c r="I2417" s="2">
        <f>MIN($B2417,$E2417)-$D2417</f>
        <v>139.65000000000146</v>
      </c>
      <c r="J2417" s="2">
        <f>$E2417-$B2417</f>
        <v>-82.200000000000728</v>
      </c>
      <c r="K2417" s="2">
        <f>$H2417/$G2417</f>
        <v>0</v>
      </c>
      <c r="L2417" s="2">
        <f>$I2417/$G2417</f>
        <v>0.62947937795808018</v>
      </c>
      <c r="M2417" s="2">
        <f>ABS($J2417)/$G2417</f>
        <v>0.37052062204191988</v>
      </c>
      <c r="N2417" s="2">
        <f t="shared" si="409"/>
        <v>19543.264304916313</v>
      </c>
      <c r="O2417" s="2">
        <f t="shared" si="410"/>
        <v>20043.400000000001</v>
      </c>
      <c r="P2417" s="2">
        <f t="shared" si="411"/>
        <v>19543.264304916313</v>
      </c>
      <c r="Q2417" s="2">
        <f t="shared" si="412"/>
        <v>19967.387500000001</v>
      </c>
      <c r="R2417" s="2">
        <f t="shared" si="408"/>
        <v>19774.329027458156</v>
      </c>
      <c r="S2417" s="2">
        <f t="shared" si="417"/>
        <v>1</v>
      </c>
      <c r="T2417" s="2">
        <f t="shared" si="413"/>
        <v>-46.899999999997817</v>
      </c>
      <c r="U2417" s="2">
        <f t="shared" si="414"/>
        <v>-0.23440506594828006</v>
      </c>
      <c r="V2417" s="2">
        <f t="shared" si="415"/>
        <v>22.650000000001455</v>
      </c>
      <c r="W2417" s="2">
        <f t="shared" si="416"/>
        <v>0.11356379094987566</v>
      </c>
      <c r="X2417" t="str">
        <f>IF($T2418&gt;0, "up", "down")</f>
        <v>down</v>
      </c>
    </row>
    <row r="2418" spans="1:24" x14ac:dyDescent="0.2">
      <c r="A2418" s="1">
        <v>42067</v>
      </c>
      <c r="B2418" s="2">
        <v>20541.650000000001</v>
      </c>
      <c r="C2418" s="2">
        <v>20541.650000000001</v>
      </c>
      <c r="D2418" s="2">
        <v>19555.099999999999</v>
      </c>
      <c r="E2418" s="2">
        <v>19643.900000000001</v>
      </c>
      <c r="F2418" s="2">
        <f t="shared" si="407"/>
        <v>20070.575000000001</v>
      </c>
      <c r="G2418" s="2">
        <f>$C2418-$D2418</f>
        <v>986.55000000000291</v>
      </c>
      <c r="H2418" s="2">
        <f>$C2418-MAX($B2418,$E2418)</f>
        <v>0</v>
      </c>
      <c r="I2418" s="2">
        <f>MIN($B2418,$E2418)-$D2418</f>
        <v>88.80000000000291</v>
      </c>
      <c r="J2418" s="2">
        <f>$E2418-$B2418</f>
        <v>-897.75</v>
      </c>
      <c r="K2418" s="2">
        <f>$H2418/$G2418</f>
        <v>0</v>
      </c>
      <c r="L2418" s="2">
        <f>$I2418/$G2418</f>
        <v>9.00106431503752E-2</v>
      </c>
      <c r="M2418" s="2">
        <f>ABS($J2418)/$G2418</f>
        <v>0.90998935684962479</v>
      </c>
      <c r="N2418" s="2">
        <f t="shared" si="409"/>
        <v>19755.325902458157</v>
      </c>
      <c r="O2418" s="2">
        <f t="shared" si="410"/>
        <v>20541.650000000001</v>
      </c>
      <c r="P2418" s="2">
        <f t="shared" si="411"/>
        <v>19555.099999999999</v>
      </c>
      <c r="Q2418" s="2">
        <f t="shared" si="412"/>
        <v>20070.575000000001</v>
      </c>
      <c r="R2418" s="2">
        <f t="shared" si="408"/>
        <v>19980.66272561454</v>
      </c>
      <c r="S2418" s="2">
        <f t="shared" si="417"/>
        <v>1</v>
      </c>
      <c r="T2418" s="2">
        <f t="shared" si="413"/>
        <v>-317.29999999999927</v>
      </c>
      <c r="U2418" s="2">
        <f t="shared" si="414"/>
        <v>-1.589583792557558</v>
      </c>
      <c r="V2418" s="2">
        <f t="shared" si="415"/>
        <v>103.1875</v>
      </c>
      <c r="W2418" s="2">
        <f t="shared" si="416"/>
        <v>0.51678017467232507</v>
      </c>
      <c r="X2418" t="str">
        <f>IF($T2419&gt;0, "up", "down")</f>
        <v>up</v>
      </c>
    </row>
    <row r="2419" spans="1:24" x14ac:dyDescent="0.2">
      <c r="A2419" s="1">
        <v>42068</v>
      </c>
      <c r="B2419" s="2">
        <v>19605.599999999999</v>
      </c>
      <c r="C2419" s="2">
        <v>19830.349999999999</v>
      </c>
      <c r="D2419" s="2">
        <v>19398.75</v>
      </c>
      <c r="E2419" s="2">
        <v>19748</v>
      </c>
      <c r="F2419" s="2">
        <f t="shared" si="407"/>
        <v>19645.674999999999</v>
      </c>
      <c r="G2419" s="2">
        <f>$C2419-$D2419</f>
        <v>431.59999999999854</v>
      </c>
      <c r="H2419" s="2">
        <f>$C2419-MAX($B2419,$E2419)</f>
        <v>82.349999999998545</v>
      </c>
      <c r="I2419" s="2">
        <f>MIN($B2419,$E2419)-$D2419</f>
        <v>206.84999999999854</v>
      </c>
      <c r="J2419" s="2">
        <f>$E2419-$B2419</f>
        <v>142.40000000000146</v>
      </c>
      <c r="K2419" s="2">
        <f>$H2419/$G2419</f>
        <v>0.19080166821130404</v>
      </c>
      <c r="L2419" s="2">
        <f>$I2419/$G2419</f>
        <v>0.47926320667284344</v>
      </c>
      <c r="M2419" s="2">
        <f>ABS($J2419)/$G2419</f>
        <v>0.32993512511585249</v>
      </c>
      <c r="N2419" s="2">
        <f t="shared" si="409"/>
        <v>19912.95045122908</v>
      </c>
      <c r="O2419" s="2">
        <f t="shared" si="410"/>
        <v>19912.95045122908</v>
      </c>
      <c r="P2419" s="2">
        <f t="shared" si="411"/>
        <v>19398.75</v>
      </c>
      <c r="Q2419" s="2">
        <f t="shared" si="412"/>
        <v>19645.674999999999</v>
      </c>
      <c r="R2419" s="2">
        <f t="shared" si="408"/>
        <v>19717.581475614541</v>
      </c>
      <c r="S2419" s="2">
        <f t="shared" si="417"/>
        <v>0.65248285314149312</v>
      </c>
      <c r="T2419" s="2">
        <f t="shared" si="413"/>
        <v>104.09999999999854</v>
      </c>
      <c r="U2419" s="2">
        <f t="shared" si="414"/>
        <v>0.52993550160608904</v>
      </c>
      <c r="V2419" s="2">
        <f t="shared" si="415"/>
        <v>-424.90000000000146</v>
      </c>
      <c r="W2419" s="2">
        <f t="shared" si="416"/>
        <v>-2.1170295320388255</v>
      </c>
      <c r="X2419" t="str">
        <f>IF($T2420&gt;0, "up", "down")</f>
        <v>down</v>
      </c>
    </row>
    <row r="2420" spans="1:24" x14ac:dyDescent="0.2">
      <c r="A2420" s="1">
        <v>42072</v>
      </c>
      <c r="B2420" s="2">
        <v>19545.25</v>
      </c>
      <c r="C2420" s="2">
        <v>19545.25</v>
      </c>
      <c r="D2420" s="2">
        <v>19112.650000000001</v>
      </c>
      <c r="E2420" s="2">
        <v>19145.55</v>
      </c>
      <c r="F2420" s="2">
        <f t="shared" si="407"/>
        <v>19337.174999999999</v>
      </c>
      <c r="G2420" s="2">
        <f>$C2420-$D2420</f>
        <v>432.59999999999854</v>
      </c>
      <c r="H2420" s="2">
        <f>$C2420-MAX($B2420,$E2420)</f>
        <v>0</v>
      </c>
      <c r="I2420" s="2">
        <f>MIN($B2420,$E2420)-$D2420</f>
        <v>32.899999999997817</v>
      </c>
      <c r="J2420" s="2">
        <f>$E2420-$B2420</f>
        <v>-399.70000000000073</v>
      </c>
      <c r="K2420" s="2">
        <f>$H2420/$G2420</f>
        <v>0</v>
      </c>
      <c r="L2420" s="2">
        <f>$I2420/$G2420</f>
        <v>7.6051779935270292E-2</v>
      </c>
      <c r="M2420" s="2">
        <f>ABS($J2420)/$G2420</f>
        <v>0.92394822006472976</v>
      </c>
      <c r="N2420" s="2">
        <f t="shared" si="409"/>
        <v>19779.312725614538</v>
      </c>
      <c r="O2420" s="2">
        <f t="shared" si="410"/>
        <v>19779.312725614538</v>
      </c>
      <c r="P2420" s="2">
        <f t="shared" si="411"/>
        <v>19112.650000000001</v>
      </c>
      <c r="Q2420" s="2">
        <f t="shared" si="412"/>
        <v>19337.174999999999</v>
      </c>
      <c r="R2420" s="2">
        <f t="shared" si="408"/>
        <v>19502.112612807268</v>
      </c>
      <c r="S2420" s="2">
        <f t="shared" si="417"/>
        <v>0</v>
      </c>
      <c r="T2420" s="2">
        <f t="shared" si="413"/>
        <v>-602.45000000000073</v>
      </c>
      <c r="U2420" s="2">
        <f t="shared" si="414"/>
        <v>-3.0506886773344175</v>
      </c>
      <c r="V2420" s="2">
        <f t="shared" si="415"/>
        <v>-308.5</v>
      </c>
      <c r="W2420" s="2">
        <f t="shared" si="416"/>
        <v>-1.5703201849771007</v>
      </c>
      <c r="X2420" t="str">
        <f>IF($T2421&gt;0, "up", "down")</f>
        <v>down</v>
      </c>
    </row>
    <row r="2421" spans="1:24" x14ac:dyDescent="0.2">
      <c r="A2421" s="1">
        <v>42073</v>
      </c>
      <c r="B2421" s="2">
        <v>19170.3</v>
      </c>
      <c r="C2421" s="2">
        <v>19271.8</v>
      </c>
      <c r="D2421" s="2">
        <v>18915.099999999999</v>
      </c>
      <c r="E2421" s="2">
        <v>19054.400000000001</v>
      </c>
      <c r="F2421" s="2">
        <f t="shared" si="407"/>
        <v>19102.900000000001</v>
      </c>
      <c r="G2421" s="2">
        <f>$C2421-$D2421</f>
        <v>356.70000000000073</v>
      </c>
      <c r="H2421" s="2">
        <f>$C2421-MAX($B2421,$E2421)</f>
        <v>101.5</v>
      </c>
      <c r="I2421" s="2">
        <f>MIN($B2421,$E2421)-$D2421</f>
        <v>139.30000000000291</v>
      </c>
      <c r="J2421" s="2">
        <f>$E2421-$B2421</f>
        <v>-115.89999999999782</v>
      </c>
      <c r="K2421" s="2">
        <f>$H2421/$G2421</f>
        <v>0.28455284552845472</v>
      </c>
      <c r="L2421" s="2">
        <f>$I2421/$G2421</f>
        <v>0.39052425007009428</v>
      </c>
      <c r="M2421" s="2">
        <f>ABS($J2421)/$G2421</f>
        <v>0.32492290440145105</v>
      </c>
      <c r="N2421" s="2">
        <f t="shared" si="409"/>
        <v>19558.24386280727</v>
      </c>
      <c r="O2421" s="2">
        <f t="shared" si="410"/>
        <v>19558.24386280727</v>
      </c>
      <c r="P2421" s="2">
        <f t="shared" si="411"/>
        <v>18915.099999999999</v>
      </c>
      <c r="Q2421" s="2">
        <f t="shared" si="412"/>
        <v>19102.900000000001</v>
      </c>
      <c r="R2421" s="2">
        <f t="shared" si="408"/>
        <v>19283.621931403635</v>
      </c>
      <c r="S2421" s="2">
        <f t="shared" si="417"/>
        <v>0</v>
      </c>
      <c r="T2421" s="2">
        <f t="shared" si="413"/>
        <v>-91.149999999997817</v>
      </c>
      <c r="U2421" s="2">
        <f t="shared" si="414"/>
        <v>-0.47608974409195776</v>
      </c>
      <c r="V2421" s="2">
        <f t="shared" si="415"/>
        <v>-234.27499999999782</v>
      </c>
      <c r="W2421" s="2">
        <f t="shared" si="416"/>
        <v>-1.2115265027078559</v>
      </c>
      <c r="X2421" t="str">
        <f>IF($T2422&gt;0, "up", "down")</f>
        <v>down</v>
      </c>
    </row>
    <row r="2422" spans="1:24" x14ac:dyDescent="0.2">
      <c r="A2422" s="1">
        <v>42074</v>
      </c>
      <c r="B2422" s="2">
        <v>19050.3</v>
      </c>
      <c r="C2422" s="2">
        <v>19181.8</v>
      </c>
      <c r="D2422" s="2">
        <v>18917.900000000001</v>
      </c>
      <c r="E2422" s="2">
        <v>19044</v>
      </c>
      <c r="F2422" s="2">
        <f t="shared" si="407"/>
        <v>19048.5</v>
      </c>
      <c r="G2422" s="2">
        <f>$C2422-$D2422</f>
        <v>263.89999999999782</v>
      </c>
      <c r="H2422" s="2">
        <f>$C2422-MAX($B2422,$E2422)</f>
        <v>131.5</v>
      </c>
      <c r="I2422" s="2">
        <f>MIN($B2422,$E2422)-$D2422</f>
        <v>126.09999999999854</v>
      </c>
      <c r="J2422" s="2">
        <f>$E2422-$B2422</f>
        <v>-6.2999999999992724</v>
      </c>
      <c r="K2422" s="2">
        <f>$H2422/$G2422</f>
        <v>0.49829480863964037</v>
      </c>
      <c r="L2422" s="2">
        <f>$I2422/$G2422</f>
        <v>0.47783251231526935</v>
      </c>
      <c r="M2422" s="2">
        <f>ABS($J2422)/$G2422</f>
        <v>2.387267904509028E-2</v>
      </c>
      <c r="N2422" s="2">
        <f t="shared" si="409"/>
        <v>19330.571931403636</v>
      </c>
      <c r="O2422" s="2">
        <f t="shared" si="410"/>
        <v>19330.571931403636</v>
      </c>
      <c r="P2422" s="2">
        <f t="shared" si="411"/>
        <v>18917.900000000001</v>
      </c>
      <c r="Q2422" s="2">
        <f t="shared" si="412"/>
        <v>19048.5</v>
      </c>
      <c r="R2422" s="2">
        <f t="shared" si="408"/>
        <v>19156.885965701818</v>
      </c>
      <c r="S2422" s="2">
        <f t="shared" si="417"/>
        <v>0</v>
      </c>
      <c r="T2422" s="2">
        <f t="shared" si="413"/>
        <v>-10.400000000001455</v>
      </c>
      <c r="U2422" s="2">
        <f t="shared" si="414"/>
        <v>-5.4580569317330664E-2</v>
      </c>
      <c r="V2422" s="2">
        <f t="shared" si="415"/>
        <v>-54.400000000001455</v>
      </c>
      <c r="W2422" s="2">
        <f t="shared" si="416"/>
        <v>-0.28477351606301371</v>
      </c>
      <c r="X2422" t="str">
        <f>IF($T2423&gt;0, "up", "down")</f>
        <v>up</v>
      </c>
    </row>
    <row r="2423" spans="1:24" x14ac:dyDescent="0.2">
      <c r="A2423" s="1">
        <v>42075</v>
      </c>
      <c r="B2423" s="2">
        <v>19201.099999999999</v>
      </c>
      <c r="C2423" s="2">
        <v>19255.900000000001</v>
      </c>
      <c r="D2423" s="2">
        <v>19095.3</v>
      </c>
      <c r="E2423" s="2">
        <v>19141.849999999999</v>
      </c>
      <c r="F2423" s="2">
        <f t="shared" si="407"/>
        <v>19173.537499999999</v>
      </c>
      <c r="G2423" s="2">
        <f>$C2423-$D2423</f>
        <v>160.60000000000218</v>
      </c>
      <c r="H2423" s="2">
        <f>$C2423-MAX($B2423,$E2423)</f>
        <v>54.80000000000291</v>
      </c>
      <c r="I2423" s="2">
        <f>MIN($B2423,$E2423)-$D2423</f>
        <v>46.549999999999272</v>
      </c>
      <c r="J2423" s="2">
        <f>$E2423-$B2423</f>
        <v>-59.25</v>
      </c>
      <c r="K2423" s="2">
        <f>$H2423/$G2423</f>
        <v>0.3412204234122177</v>
      </c>
      <c r="L2423" s="2">
        <f>$I2423/$G2423</f>
        <v>0.28985056039849716</v>
      </c>
      <c r="M2423" s="2">
        <f>ABS($J2423)/$G2423</f>
        <v>0.36892901618928514</v>
      </c>
      <c r="N2423" s="2">
        <f t="shared" si="409"/>
        <v>19189.53596570182</v>
      </c>
      <c r="O2423" s="2">
        <f t="shared" si="410"/>
        <v>19255.900000000001</v>
      </c>
      <c r="P2423" s="2">
        <f t="shared" si="411"/>
        <v>19095.3</v>
      </c>
      <c r="Q2423" s="2">
        <f t="shared" si="412"/>
        <v>19173.537499999999</v>
      </c>
      <c r="R2423" s="2">
        <f t="shared" si="408"/>
        <v>19178.568366425454</v>
      </c>
      <c r="S2423" s="2">
        <f t="shared" si="417"/>
        <v>3.8670544600955647E-2</v>
      </c>
      <c r="T2423" s="2">
        <f t="shared" si="413"/>
        <v>97.849999999998545</v>
      </c>
      <c r="U2423" s="2">
        <f t="shared" si="414"/>
        <v>0.51381012392353775</v>
      </c>
      <c r="V2423" s="2">
        <f t="shared" si="415"/>
        <v>125.03749999999854</v>
      </c>
      <c r="W2423" s="2">
        <f t="shared" si="416"/>
        <v>0.65641651573613957</v>
      </c>
      <c r="X2423" t="str">
        <f>IF($T2424&gt;0, "up", "down")</f>
        <v>down</v>
      </c>
    </row>
    <row r="2424" spans="1:24" x14ac:dyDescent="0.2">
      <c r="A2424" s="1">
        <v>42076</v>
      </c>
      <c r="B2424" s="2">
        <v>19359.75</v>
      </c>
      <c r="C2424" s="2">
        <v>19376.849999999999</v>
      </c>
      <c r="D2424" s="2">
        <v>18737.349999999999</v>
      </c>
      <c r="E2424" s="2">
        <v>18779.8</v>
      </c>
      <c r="F2424" s="2">
        <f t="shared" si="407"/>
        <v>19063.4375</v>
      </c>
      <c r="G2424" s="2">
        <f>$C2424-$D2424</f>
        <v>639.5</v>
      </c>
      <c r="H2424" s="2">
        <f>$C2424-MAX($B2424,$E2424)</f>
        <v>17.099999999998545</v>
      </c>
      <c r="I2424" s="2">
        <f>MIN($B2424,$E2424)-$D2424</f>
        <v>42.450000000000728</v>
      </c>
      <c r="J2424" s="2">
        <f>$E2424-$B2424</f>
        <v>-579.95000000000073</v>
      </c>
      <c r="K2424" s="2">
        <f>$H2424/$G2424</f>
        <v>2.6739640344016487E-2</v>
      </c>
      <c r="L2424" s="2">
        <f>$I2424/$G2424</f>
        <v>6.6379984362784555E-2</v>
      </c>
      <c r="M2424" s="2">
        <f>ABS($J2424)/$G2424</f>
        <v>0.90688037529319898</v>
      </c>
      <c r="N2424" s="2">
        <f t="shared" si="409"/>
        <v>19181.536732850909</v>
      </c>
      <c r="O2424" s="2">
        <f t="shared" si="410"/>
        <v>19376.849999999999</v>
      </c>
      <c r="P2424" s="2">
        <f t="shared" si="411"/>
        <v>18737.349999999999</v>
      </c>
      <c r="Q2424" s="2">
        <f t="shared" si="412"/>
        <v>19063.4375</v>
      </c>
      <c r="R2424" s="2">
        <f t="shared" si="408"/>
        <v>19089.793558212725</v>
      </c>
      <c r="S2424" s="2">
        <f t="shared" si="417"/>
        <v>0</v>
      </c>
      <c r="T2424" s="2">
        <f t="shared" si="413"/>
        <v>-362.04999999999927</v>
      </c>
      <c r="U2424" s="2">
        <f t="shared" si="414"/>
        <v>-1.8914054806614788</v>
      </c>
      <c r="V2424" s="2">
        <f t="shared" si="415"/>
        <v>-110.09999999999854</v>
      </c>
      <c r="W2424" s="2">
        <f t="shared" si="416"/>
        <v>-0.57422893401907993</v>
      </c>
      <c r="X2424" t="str">
        <f>IF($T2425&gt;0, "up", "down")</f>
        <v>up</v>
      </c>
    </row>
    <row r="2425" spans="1:24" x14ac:dyDescent="0.2">
      <c r="A2425" s="1">
        <v>42079</v>
      </c>
      <c r="B2425" s="2">
        <v>18786.650000000001</v>
      </c>
      <c r="C2425" s="2">
        <v>18912.849999999999</v>
      </c>
      <c r="D2425" s="2">
        <v>18688</v>
      </c>
      <c r="E2425" s="2">
        <v>18837.349999999999</v>
      </c>
      <c r="F2425" s="2">
        <f t="shared" si="407"/>
        <v>18806.212500000001</v>
      </c>
      <c r="G2425" s="2">
        <f>$C2425-$D2425</f>
        <v>224.84999999999854</v>
      </c>
      <c r="H2425" s="2">
        <f>$C2425-MAX($B2425,$E2425)</f>
        <v>75.5</v>
      </c>
      <c r="I2425" s="2">
        <f>MIN($B2425,$E2425)-$D2425</f>
        <v>98.650000000001455</v>
      </c>
      <c r="J2425" s="2">
        <f>$E2425-$B2425</f>
        <v>50.69999999999709</v>
      </c>
      <c r="K2425" s="2">
        <f>$H2425/$G2425</f>
        <v>0.33577940849455412</v>
      </c>
      <c r="L2425" s="2">
        <f>$I2425/$G2425</f>
        <v>0.43873693573494371</v>
      </c>
      <c r="M2425" s="2">
        <f>ABS($J2425)/$G2425</f>
        <v>0.22548365577050219</v>
      </c>
      <c r="N2425" s="2">
        <f t="shared" si="409"/>
        <v>19122.487116425455</v>
      </c>
      <c r="O2425" s="2">
        <f t="shared" si="410"/>
        <v>19122.487116425455</v>
      </c>
      <c r="P2425" s="2">
        <f t="shared" si="411"/>
        <v>18688</v>
      </c>
      <c r="Q2425" s="2">
        <f t="shared" si="412"/>
        <v>18806.212500000001</v>
      </c>
      <c r="R2425" s="2">
        <f t="shared" si="408"/>
        <v>18934.796683212728</v>
      </c>
      <c r="S2425" s="2">
        <f t="shared" si="417"/>
        <v>0</v>
      </c>
      <c r="T2425" s="2">
        <f t="shared" si="413"/>
        <v>57.549999999999272</v>
      </c>
      <c r="U2425" s="2">
        <f t="shared" si="414"/>
        <v>0.30644628803288254</v>
      </c>
      <c r="V2425" s="2">
        <f t="shared" si="415"/>
        <v>-257.22499999999854</v>
      </c>
      <c r="W2425" s="2">
        <f t="shared" si="416"/>
        <v>-1.3493106896382068</v>
      </c>
      <c r="X2425" t="str">
        <f>IF($T2426&gt;0, "up", "down")</f>
        <v>up</v>
      </c>
    </row>
    <row r="2426" spans="1:24" x14ac:dyDescent="0.2">
      <c r="A2426" s="1">
        <v>42080</v>
      </c>
      <c r="B2426" s="2">
        <v>18961.3</v>
      </c>
      <c r="C2426" s="2">
        <v>19121.849999999999</v>
      </c>
      <c r="D2426" s="2">
        <v>18781.5</v>
      </c>
      <c r="E2426" s="2">
        <v>19058.25</v>
      </c>
      <c r="F2426" s="2">
        <f t="shared" si="407"/>
        <v>18980.724999999999</v>
      </c>
      <c r="G2426" s="2">
        <f>$C2426-$D2426</f>
        <v>340.34999999999854</v>
      </c>
      <c r="H2426" s="2">
        <f>$C2426-MAX($B2426,$E2426)</f>
        <v>63.599999999998545</v>
      </c>
      <c r="I2426" s="2">
        <f>MIN($B2426,$E2426)-$D2426</f>
        <v>179.79999999999927</v>
      </c>
      <c r="J2426" s="2">
        <f>$E2426-$B2426</f>
        <v>96.950000000000728</v>
      </c>
      <c r="K2426" s="2">
        <f>$H2426/$G2426</f>
        <v>0.18686646099603002</v>
      </c>
      <c r="L2426" s="2">
        <f>$I2426/$G2426</f>
        <v>0.52827971206111368</v>
      </c>
      <c r="M2426" s="2">
        <f>ABS($J2426)/$G2426</f>
        <v>0.28485382694285633</v>
      </c>
      <c r="N2426" s="2">
        <f t="shared" si="409"/>
        <v>18964.349808212726</v>
      </c>
      <c r="O2426" s="2">
        <f t="shared" si="410"/>
        <v>19121.849999999999</v>
      </c>
      <c r="P2426" s="2">
        <f t="shared" si="411"/>
        <v>18781.5</v>
      </c>
      <c r="Q2426" s="2">
        <f t="shared" si="412"/>
        <v>18980.724999999999</v>
      </c>
      <c r="R2426" s="2">
        <f t="shared" si="408"/>
        <v>18962.106202053183</v>
      </c>
      <c r="S2426" s="2">
        <f t="shared" si="417"/>
        <v>0.11202908590750248</v>
      </c>
      <c r="T2426" s="2">
        <f t="shared" si="413"/>
        <v>220.90000000000146</v>
      </c>
      <c r="U2426" s="2">
        <f t="shared" si="414"/>
        <v>1.1726702535123117</v>
      </c>
      <c r="V2426" s="2">
        <f t="shared" si="415"/>
        <v>174.51249999999709</v>
      </c>
      <c r="W2426" s="2">
        <f t="shared" si="416"/>
        <v>0.92795133523029727</v>
      </c>
      <c r="X2426" t="str">
        <f>IF($T2427&gt;0, "up", "down")</f>
        <v>up</v>
      </c>
    </row>
    <row r="2427" spans="1:24" x14ac:dyDescent="0.2">
      <c r="A2427" s="1">
        <v>42081</v>
      </c>
      <c r="B2427" s="2">
        <v>19080.25</v>
      </c>
      <c r="C2427" s="2">
        <v>19234.400000000001</v>
      </c>
      <c r="D2427" s="2">
        <v>18937.25</v>
      </c>
      <c r="E2427" s="2">
        <v>19147.25</v>
      </c>
      <c r="F2427" s="2">
        <f t="shared" si="407"/>
        <v>19099.787499999999</v>
      </c>
      <c r="G2427" s="2">
        <f>$C2427-$D2427</f>
        <v>297.15000000000146</v>
      </c>
      <c r="H2427" s="2">
        <f>$C2427-MAX($B2427,$E2427)</f>
        <v>87.150000000001455</v>
      </c>
      <c r="I2427" s="2">
        <f>MIN($B2427,$E2427)-$D2427</f>
        <v>143</v>
      </c>
      <c r="J2427" s="2">
        <f>$E2427-$B2427</f>
        <v>67</v>
      </c>
      <c r="K2427" s="2">
        <f>$H2427/$G2427</f>
        <v>0.29328621908127556</v>
      </c>
      <c r="L2427" s="2">
        <f>$I2427/$G2427</f>
        <v>0.48123843176846476</v>
      </c>
      <c r="M2427" s="2">
        <f>ABS($J2427)/$G2427</f>
        <v>0.22547534915025971</v>
      </c>
      <c r="N2427" s="2">
        <f t="shared" si="409"/>
        <v>18972.537404106362</v>
      </c>
      <c r="O2427" s="2">
        <f t="shared" si="410"/>
        <v>19234.400000000001</v>
      </c>
      <c r="P2427" s="2">
        <f t="shared" si="411"/>
        <v>18937.25</v>
      </c>
      <c r="Q2427" s="2">
        <f t="shared" si="412"/>
        <v>19099.787499999999</v>
      </c>
      <c r="R2427" s="2">
        <f t="shared" si="408"/>
        <v>19060.993726026591</v>
      </c>
      <c r="S2427" s="2">
        <f t="shared" si="417"/>
        <v>0.51768540607621638</v>
      </c>
      <c r="T2427" s="2">
        <f t="shared" si="413"/>
        <v>89</v>
      </c>
      <c r="U2427" s="2">
        <f t="shared" si="414"/>
        <v>0.46698936156257792</v>
      </c>
      <c r="V2427" s="2">
        <f t="shared" si="415"/>
        <v>119.0625</v>
      </c>
      <c r="W2427" s="2">
        <f t="shared" si="416"/>
        <v>0.62728109700762225</v>
      </c>
      <c r="X2427" t="str">
        <f>IF($T2428&gt;0, "up", "down")</f>
        <v>down</v>
      </c>
    </row>
    <row r="2428" spans="1:24" x14ac:dyDescent="0.2">
      <c r="A2428" s="1">
        <v>42082</v>
      </c>
      <c r="B2428" s="2">
        <v>19345.7</v>
      </c>
      <c r="C2428" s="2">
        <v>19373.45</v>
      </c>
      <c r="D2428" s="2">
        <v>18739.849999999999</v>
      </c>
      <c r="E2428" s="2">
        <v>18811.150000000001</v>
      </c>
      <c r="F2428" s="2">
        <f t="shared" si="407"/>
        <v>19067.537499999999</v>
      </c>
      <c r="G2428" s="2">
        <f>$C2428-$D2428</f>
        <v>633.60000000000218</v>
      </c>
      <c r="H2428" s="2">
        <f>$C2428-MAX($B2428,$E2428)</f>
        <v>27.75</v>
      </c>
      <c r="I2428" s="2">
        <f>MIN($B2428,$E2428)-$D2428</f>
        <v>71.30000000000291</v>
      </c>
      <c r="J2428" s="2">
        <f>$E2428-$B2428</f>
        <v>-534.54999999999927</v>
      </c>
      <c r="K2428" s="2">
        <f>$H2428/$G2428</f>
        <v>4.3797348484848335E-2</v>
      </c>
      <c r="L2428" s="2">
        <f>$I2428/$G2428</f>
        <v>0.11253156565656987</v>
      </c>
      <c r="M2428" s="2">
        <f>ABS($J2428)/$G2428</f>
        <v>0.84367108585858175</v>
      </c>
      <c r="N2428" s="2">
        <f t="shared" si="409"/>
        <v>19036.16245205318</v>
      </c>
      <c r="O2428" s="2">
        <f t="shared" si="410"/>
        <v>19373.45</v>
      </c>
      <c r="P2428" s="2">
        <f t="shared" si="411"/>
        <v>18739.849999999999</v>
      </c>
      <c r="Q2428" s="2">
        <f t="shared" si="412"/>
        <v>19067.537499999999</v>
      </c>
      <c r="R2428" s="2">
        <f t="shared" si="408"/>
        <v>19054.249988013296</v>
      </c>
      <c r="S2428" s="2">
        <f t="shared" si="417"/>
        <v>0.77068202052829116</v>
      </c>
      <c r="T2428" s="2">
        <f t="shared" si="413"/>
        <v>-336.09999999999854</v>
      </c>
      <c r="U2428" s="2">
        <f t="shared" si="414"/>
        <v>-1.7553434566321457</v>
      </c>
      <c r="V2428" s="2">
        <f t="shared" si="415"/>
        <v>-32.25</v>
      </c>
      <c r="W2428" s="2">
        <f t="shared" si="416"/>
        <v>-0.16885004610653392</v>
      </c>
      <c r="X2428" t="str">
        <f>IF($T2429&gt;0, "up", "down")</f>
        <v>down</v>
      </c>
    </row>
    <row r="2429" spans="1:24" x14ac:dyDescent="0.2">
      <c r="A2429" s="1">
        <v>42083</v>
      </c>
      <c r="B2429" s="2">
        <v>18778.8</v>
      </c>
      <c r="C2429" s="2">
        <v>18782.95</v>
      </c>
      <c r="D2429" s="2">
        <v>18541.5</v>
      </c>
      <c r="E2429" s="2">
        <v>18606.349999999999</v>
      </c>
      <c r="F2429" s="2">
        <f t="shared" si="407"/>
        <v>18677.400000000001</v>
      </c>
      <c r="G2429" s="2">
        <f>$C2429-$D2429</f>
        <v>241.45000000000073</v>
      </c>
      <c r="H2429" s="2">
        <f>$C2429-MAX($B2429,$E2429)</f>
        <v>4.1500000000014552</v>
      </c>
      <c r="I2429" s="2">
        <f>MIN($B2429,$E2429)-$D2429</f>
        <v>64.849999999998545</v>
      </c>
      <c r="J2429" s="2">
        <f>$E2429-$B2429</f>
        <v>-172.45000000000073</v>
      </c>
      <c r="K2429" s="2">
        <f>$H2429/$G2429</f>
        <v>1.7187823565961661E-2</v>
      </c>
      <c r="L2429" s="2">
        <f>$I2429/$G2429</f>
        <v>0.26858562849450551</v>
      </c>
      <c r="M2429" s="2">
        <f>ABS($J2429)/$G2429</f>
        <v>0.71422654793953289</v>
      </c>
      <c r="N2429" s="2">
        <f t="shared" si="409"/>
        <v>19051.849976026591</v>
      </c>
      <c r="O2429" s="2">
        <f t="shared" si="410"/>
        <v>19051.849976026591</v>
      </c>
      <c r="P2429" s="2">
        <f t="shared" si="411"/>
        <v>18541.5</v>
      </c>
      <c r="Q2429" s="2">
        <f t="shared" si="412"/>
        <v>18677.400000000001</v>
      </c>
      <c r="R2429" s="2">
        <f t="shared" si="408"/>
        <v>18830.649988013298</v>
      </c>
      <c r="S2429" s="2">
        <f t="shared" si="417"/>
        <v>0</v>
      </c>
      <c r="T2429" s="2">
        <f t="shared" si="413"/>
        <v>-204.80000000000291</v>
      </c>
      <c r="U2429" s="2">
        <f t="shared" si="414"/>
        <v>-1.0887160008824708</v>
      </c>
      <c r="V2429" s="2">
        <f t="shared" si="415"/>
        <v>-390.13749999999709</v>
      </c>
      <c r="W2429" s="2">
        <f t="shared" si="416"/>
        <v>-2.0460822484287609</v>
      </c>
      <c r="X2429" t="str">
        <f>IF($T2430&gt;0, "up", "down")</f>
        <v>down</v>
      </c>
    </row>
    <row r="2430" spans="1:24" x14ac:dyDescent="0.2">
      <c r="A2430" s="1">
        <v>42086</v>
      </c>
      <c r="B2430" s="2">
        <v>18695.05</v>
      </c>
      <c r="C2430" s="2">
        <v>18696.7</v>
      </c>
      <c r="D2430" s="2">
        <v>18409.900000000001</v>
      </c>
      <c r="E2430" s="2">
        <v>18449</v>
      </c>
      <c r="F2430" s="2">
        <f t="shared" si="407"/>
        <v>18562.662499999999</v>
      </c>
      <c r="G2430" s="2">
        <f>$C2430-$D2430</f>
        <v>286.79999999999927</v>
      </c>
      <c r="H2430" s="2">
        <f>$C2430-MAX($B2430,$E2430)</f>
        <v>1.6500000000014552</v>
      </c>
      <c r="I2430" s="2">
        <f>MIN($B2430,$E2430)-$D2430</f>
        <v>39.099999999998545</v>
      </c>
      <c r="J2430" s="2">
        <f>$E2430-$B2430</f>
        <v>-246.04999999999927</v>
      </c>
      <c r="K2430" s="2">
        <f>$H2430/$G2430</f>
        <v>5.7531380753188957E-3</v>
      </c>
      <c r="L2430" s="2">
        <f>$I2430/$G2430</f>
        <v>0.13633193863318913</v>
      </c>
      <c r="M2430" s="2">
        <f>ABS($J2430)/$G2430</f>
        <v>0.85791492329149199</v>
      </c>
      <c r="N2430" s="2">
        <f t="shared" si="409"/>
        <v>18864.624988013296</v>
      </c>
      <c r="O2430" s="2">
        <f t="shared" si="410"/>
        <v>18864.624988013296</v>
      </c>
      <c r="P2430" s="2">
        <f t="shared" si="411"/>
        <v>18409.900000000001</v>
      </c>
      <c r="Q2430" s="2">
        <f t="shared" si="412"/>
        <v>18562.662499999999</v>
      </c>
      <c r="R2430" s="2">
        <f t="shared" si="408"/>
        <v>18675.453119006648</v>
      </c>
      <c r="S2430" s="2">
        <f t="shared" si="417"/>
        <v>0</v>
      </c>
      <c r="T2430" s="2">
        <f t="shared" si="413"/>
        <v>-157.34999999999854</v>
      </c>
      <c r="U2430" s="2">
        <f t="shared" si="414"/>
        <v>-0.84567902893366276</v>
      </c>
      <c r="V2430" s="2">
        <f t="shared" si="415"/>
        <v>-114.73750000000291</v>
      </c>
      <c r="W2430" s="2">
        <f t="shared" si="416"/>
        <v>-0.6143119492006538</v>
      </c>
      <c r="X2430" t="str">
        <f>IF($T2431&gt;0, "up", "down")</f>
        <v>down</v>
      </c>
    </row>
    <row r="2431" spans="1:24" x14ac:dyDescent="0.2">
      <c r="A2431" s="1">
        <v>42087</v>
      </c>
      <c r="B2431" s="2">
        <v>18348.349999999999</v>
      </c>
      <c r="C2431" s="2">
        <v>18546.25</v>
      </c>
      <c r="D2431" s="2">
        <v>18289.75</v>
      </c>
      <c r="E2431" s="2">
        <v>18331.45</v>
      </c>
      <c r="F2431" s="2">
        <f t="shared" si="407"/>
        <v>18378.95</v>
      </c>
      <c r="G2431" s="2">
        <f>$C2431-$D2431</f>
        <v>256.5</v>
      </c>
      <c r="H2431" s="2">
        <f>$C2431-MAX($B2431,$E2431)</f>
        <v>197.90000000000146</v>
      </c>
      <c r="I2431" s="2">
        <f>MIN($B2431,$E2431)-$D2431</f>
        <v>41.700000000000728</v>
      </c>
      <c r="J2431" s="2">
        <f>$E2431-$B2431</f>
        <v>-16.899999999997817</v>
      </c>
      <c r="K2431" s="2">
        <f>$H2431/$G2431</f>
        <v>0.77153996101365085</v>
      </c>
      <c r="L2431" s="2">
        <f>$I2431/$G2431</f>
        <v>0.16257309941520751</v>
      </c>
      <c r="M2431" s="2">
        <f>ABS($J2431)/$G2431</f>
        <v>6.5886939571141584E-2</v>
      </c>
      <c r="N2431" s="2">
        <f t="shared" si="409"/>
        <v>18713.643744006647</v>
      </c>
      <c r="O2431" s="2">
        <f t="shared" si="410"/>
        <v>18713.643744006647</v>
      </c>
      <c r="P2431" s="2">
        <f t="shared" si="411"/>
        <v>18289.75</v>
      </c>
      <c r="Q2431" s="2">
        <f t="shared" si="412"/>
        <v>18378.95</v>
      </c>
      <c r="R2431" s="2">
        <f t="shared" si="408"/>
        <v>18523.996872003325</v>
      </c>
      <c r="S2431" s="2">
        <f t="shared" si="417"/>
        <v>0</v>
      </c>
      <c r="T2431" s="2">
        <f t="shared" si="413"/>
        <v>-117.54999999999927</v>
      </c>
      <c r="U2431" s="2">
        <f t="shared" si="414"/>
        <v>-0.63716190579434806</v>
      </c>
      <c r="V2431" s="2">
        <f t="shared" si="415"/>
        <v>-183.71249999999782</v>
      </c>
      <c r="W2431" s="2">
        <f t="shared" si="416"/>
        <v>-0.98968830575892774</v>
      </c>
      <c r="X2431" t="str">
        <f>IF($T2432&gt;0, "up", "down")</f>
        <v>down</v>
      </c>
    </row>
    <row r="2432" spans="1:24" x14ac:dyDescent="0.2">
      <c r="A2432" s="1">
        <v>42088</v>
      </c>
      <c r="B2432" s="2">
        <v>18364.3</v>
      </c>
      <c r="C2432" s="2">
        <v>18433</v>
      </c>
      <c r="D2432" s="2">
        <v>18271.599999999999</v>
      </c>
      <c r="E2432" s="2">
        <v>18310.099999999999</v>
      </c>
      <c r="F2432" s="2">
        <f t="shared" si="407"/>
        <v>18344.75</v>
      </c>
      <c r="G2432" s="2">
        <f>$C2432-$D2432</f>
        <v>161.40000000000146</v>
      </c>
      <c r="H2432" s="2">
        <f>$C2432-MAX($B2432,$E2432)</f>
        <v>68.700000000000728</v>
      </c>
      <c r="I2432" s="2">
        <f>MIN($B2432,$E2432)-$D2432</f>
        <v>38.5</v>
      </c>
      <c r="J2432" s="2">
        <f>$E2432-$B2432</f>
        <v>-54.200000000000728</v>
      </c>
      <c r="K2432" s="2">
        <f>$H2432/$G2432</f>
        <v>0.42565055762081849</v>
      </c>
      <c r="L2432" s="2">
        <f>$I2432/$G2432</f>
        <v>0.23853779429987393</v>
      </c>
      <c r="M2432" s="2">
        <f>ABS($J2432)/$G2432</f>
        <v>0.33581164807930758</v>
      </c>
      <c r="N2432" s="2">
        <f t="shared" si="409"/>
        <v>18546.296872003324</v>
      </c>
      <c r="O2432" s="2">
        <f t="shared" si="410"/>
        <v>18546.296872003324</v>
      </c>
      <c r="P2432" s="2">
        <f t="shared" si="411"/>
        <v>18271.599999999999</v>
      </c>
      <c r="Q2432" s="2">
        <f t="shared" si="412"/>
        <v>18344.75</v>
      </c>
      <c r="R2432" s="2">
        <f t="shared" si="408"/>
        <v>18427.235936001664</v>
      </c>
      <c r="S2432" s="2">
        <f t="shared" si="417"/>
        <v>0</v>
      </c>
      <c r="T2432" s="2">
        <f t="shared" si="413"/>
        <v>-21.350000000002183</v>
      </c>
      <c r="U2432" s="2">
        <f t="shared" si="414"/>
        <v>-0.11646650974146716</v>
      </c>
      <c r="V2432" s="2">
        <f t="shared" si="415"/>
        <v>-34.200000000000728</v>
      </c>
      <c r="W2432" s="2">
        <f t="shared" si="416"/>
        <v>-0.18608244758270046</v>
      </c>
      <c r="X2432" t="str">
        <f>IF($T2433&gt;0, "up", "down")</f>
        <v>down</v>
      </c>
    </row>
    <row r="2433" spans="1:24" x14ac:dyDescent="0.2">
      <c r="A2433" s="1">
        <v>42089</v>
      </c>
      <c r="B2433" s="2">
        <v>18138.8</v>
      </c>
      <c r="C2433" s="2">
        <v>18224.099999999999</v>
      </c>
      <c r="D2433" s="2">
        <v>17729.099999999999</v>
      </c>
      <c r="E2433" s="2">
        <v>17831.650000000001</v>
      </c>
      <c r="F2433" s="2">
        <f t="shared" si="407"/>
        <v>17980.912499999999</v>
      </c>
      <c r="G2433" s="2">
        <f>$C2433-$D2433</f>
        <v>495</v>
      </c>
      <c r="H2433" s="2">
        <f>$C2433-MAX($B2433,$E2433)</f>
        <v>85.299999999999272</v>
      </c>
      <c r="I2433" s="2">
        <f>MIN($B2433,$E2433)-$D2433</f>
        <v>102.55000000000291</v>
      </c>
      <c r="J2433" s="2">
        <f>$E2433-$B2433</f>
        <v>-307.14999999999782</v>
      </c>
      <c r="K2433" s="2">
        <f>$H2433/$G2433</f>
        <v>0.17232323232323085</v>
      </c>
      <c r="L2433" s="2">
        <f>$I2433/$G2433</f>
        <v>0.20717171717172306</v>
      </c>
      <c r="M2433" s="2">
        <f>ABS($J2433)/$G2433</f>
        <v>0.62050505050504612</v>
      </c>
      <c r="N2433" s="2">
        <f t="shared" si="409"/>
        <v>18445.523436001662</v>
      </c>
      <c r="O2433" s="2">
        <f t="shared" si="410"/>
        <v>18445.523436001662</v>
      </c>
      <c r="P2433" s="2">
        <f t="shared" si="411"/>
        <v>17729.099999999999</v>
      </c>
      <c r="Q2433" s="2">
        <f t="shared" si="412"/>
        <v>17980.912499999999</v>
      </c>
      <c r="R2433" s="2">
        <f t="shared" si="408"/>
        <v>18150.26484300083</v>
      </c>
      <c r="S2433" s="2">
        <f t="shared" si="417"/>
        <v>0</v>
      </c>
      <c r="T2433" s="2">
        <f t="shared" si="413"/>
        <v>-478.44999999999709</v>
      </c>
      <c r="U2433" s="2">
        <f t="shared" si="414"/>
        <v>-2.6130387054139361</v>
      </c>
      <c r="V2433" s="2">
        <f t="shared" si="415"/>
        <v>-363.83750000000146</v>
      </c>
      <c r="W2433" s="2">
        <f t="shared" si="416"/>
        <v>-1.9833331062020547</v>
      </c>
      <c r="X2433" t="str">
        <f>IF($T2434&gt;0, "up", "down")</f>
        <v>up</v>
      </c>
    </row>
    <row r="2434" spans="1:24" x14ac:dyDescent="0.2">
      <c r="A2434" s="1">
        <v>42090</v>
      </c>
      <c r="B2434" s="2">
        <v>18013.650000000001</v>
      </c>
      <c r="C2434" s="2">
        <v>18092.400000000001</v>
      </c>
      <c r="D2434" s="2">
        <v>17719.349999999999</v>
      </c>
      <c r="E2434" s="2">
        <v>18044.8</v>
      </c>
      <c r="F2434" s="2">
        <f t="shared" si="407"/>
        <v>17967.55</v>
      </c>
      <c r="G2434" s="2">
        <f>$C2434-$D2434</f>
        <v>373.05000000000291</v>
      </c>
      <c r="H2434" s="2">
        <f>$C2434-MAX($B2434,$E2434)</f>
        <v>47.600000000002183</v>
      </c>
      <c r="I2434" s="2">
        <f>MIN($B2434,$E2434)-$D2434</f>
        <v>294.30000000000291</v>
      </c>
      <c r="J2434" s="2">
        <f>$E2434-$B2434</f>
        <v>31.149999999997817</v>
      </c>
      <c r="K2434" s="2">
        <f>$H2434/$G2434</f>
        <v>0.1275968368851409</v>
      </c>
      <c r="L2434" s="2">
        <f>$I2434/$G2434</f>
        <v>0.78890229191797512</v>
      </c>
      <c r="M2434" s="2">
        <f>ABS($J2434)/$G2434</f>
        <v>8.3500871196884E-2</v>
      </c>
      <c r="N2434" s="2">
        <f t="shared" si="409"/>
        <v>18213.21796800083</v>
      </c>
      <c r="O2434" s="2">
        <f t="shared" si="410"/>
        <v>18213.21796800083</v>
      </c>
      <c r="P2434" s="2">
        <f t="shared" si="411"/>
        <v>17719.349999999999</v>
      </c>
      <c r="Q2434" s="2">
        <f t="shared" si="412"/>
        <v>17967.55</v>
      </c>
      <c r="R2434" s="2">
        <f t="shared" si="408"/>
        <v>18028.333984000416</v>
      </c>
      <c r="S2434" s="2">
        <f t="shared" si="417"/>
        <v>0</v>
      </c>
      <c r="T2434" s="2">
        <f t="shared" si="413"/>
        <v>213.14999999999782</v>
      </c>
      <c r="U2434" s="2">
        <f t="shared" si="414"/>
        <v>1.1953464766300248</v>
      </c>
      <c r="V2434" s="2">
        <f t="shared" si="415"/>
        <v>-13.362499999999272</v>
      </c>
      <c r="W2434" s="2">
        <f t="shared" si="416"/>
        <v>-7.4314915886495039E-2</v>
      </c>
      <c r="X2434" t="str">
        <f>IF($T2435&gt;0, "up", "down")</f>
        <v>up</v>
      </c>
    </row>
    <row r="2435" spans="1:24" x14ac:dyDescent="0.2">
      <c r="A2435" s="1">
        <v>42093</v>
      </c>
      <c r="B2435" s="2">
        <v>18160.2</v>
      </c>
      <c r="C2435" s="2">
        <v>18393.25</v>
      </c>
      <c r="D2435" s="2">
        <v>18089.45</v>
      </c>
      <c r="E2435" s="2">
        <v>18361.8</v>
      </c>
      <c r="F2435" s="2">
        <f t="shared" ref="F2435:F2498" si="418">AVERAGE($B2435:$E2435)</f>
        <v>18251.174999999999</v>
      </c>
      <c r="G2435" s="2">
        <f>$C2435-$D2435</f>
        <v>303.79999999999927</v>
      </c>
      <c r="H2435" s="2">
        <f>$C2435-MAX($B2435,$E2435)</f>
        <v>31.450000000000728</v>
      </c>
      <c r="I2435" s="2">
        <f>MIN($B2435,$E2435)-$D2435</f>
        <v>70.75</v>
      </c>
      <c r="J2435" s="2">
        <f>$E2435-$B2435</f>
        <v>201.59999999999854</v>
      </c>
      <c r="K2435" s="2">
        <f>$H2435/$G2435</f>
        <v>0.10352205398288612</v>
      </c>
      <c r="L2435" s="2">
        <f>$I2435/$G2435</f>
        <v>0.23288347597103412</v>
      </c>
      <c r="M2435" s="2">
        <f>ABS($J2435)/$G2435</f>
        <v>0.66359447004607974</v>
      </c>
      <c r="N2435" s="2">
        <f t="shared" si="409"/>
        <v>18090.383984000415</v>
      </c>
      <c r="O2435" s="2">
        <f t="shared" si="410"/>
        <v>18393.25</v>
      </c>
      <c r="P2435" s="2">
        <f t="shared" si="411"/>
        <v>18089.45</v>
      </c>
      <c r="Q2435" s="2">
        <f t="shared" si="412"/>
        <v>18251.174999999999</v>
      </c>
      <c r="R2435" s="2">
        <f t="shared" ref="R2435:R2498" si="419">AVERAGE($N2435:$Q2435)</f>
        <v>18206.064746000106</v>
      </c>
      <c r="S2435" s="2">
        <f t="shared" si="417"/>
        <v>0.35857185660155133</v>
      </c>
      <c r="T2435" s="2">
        <f t="shared" si="413"/>
        <v>317</v>
      </c>
      <c r="U2435" s="2">
        <f t="shared" si="414"/>
        <v>1.7567387834722468</v>
      </c>
      <c r="V2435" s="2">
        <f t="shared" si="415"/>
        <v>283.625</v>
      </c>
      <c r="W2435" s="2">
        <f t="shared" si="416"/>
        <v>1.5785402016412924</v>
      </c>
      <c r="X2435" t="str">
        <f>IF($T2436&gt;0, "up", "down")</f>
        <v>down</v>
      </c>
    </row>
    <row r="2436" spans="1:24" x14ac:dyDescent="0.2">
      <c r="A2436" s="1">
        <v>42094</v>
      </c>
      <c r="B2436" s="2">
        <v>18424.099999999999</v>
      </c>
      <c r="C2436" s="2">
        <v>18494.349999999999</v>
      </c>
      <c r="D2436" s="2">
        <v>18158.55</v>
      </c>
      <c r="E2436" s="2">
        <v>18206.650000000001</v>
      </c>
      <c r="F2436" s="2">
        <f t="shared" si="418"/>
        <v>18320.912499999999</v>
      </c>
      <c r="G2436" s="2">
        <f>$C2436-$D2436</f>
        <v>335.79999999999927</v>
      </c>
      <c r="H2436" s="2">
        <f>$C2436-MAX($B2436,$E2436)</f>
        <v>70.25</v>
      </c>
      <c r="I2436" s="2">
        <f>MIN($B2436,$E2436)-$D2436</f>
        <v>48.100000000002183</v>
      </c>
      <c r="J2436" s="2">
        <f>$E2436-$B2436</f>
        <v>-217.44999999999709</v>
      </c>
      <c r="K2436" s="2">
        <f>$H2436/$G2436</f>
        <v>0.20920190589636734</v>
      </c>
      <c r="L2436" s="2">
        <f>$I2436/$G2436</f>
        <v>0.1432400238237114</v>
      </c>
      <c r="M2436" s="2">
        <f>ABS($J2436)/$G2436</f>
        <v>0.64755807027992129</v>
      </c>
      <c r="N2436" s="2">
        <f t="shared" ref="N2436:N2499" si="420">AVERAGE($N2435,$Q2435)</f>
        <v>18170.779492000205</v>
      </c>
      <c r="O2436" s="2">
        <f t="shared" ref="O2436:O2499" si="421">MAX($N2436,$C2436,$Q2436)</f>
        <v>18494.349999999999</v>
      </c>
      <c r="P2436" s="2">
        <f t="shared" ref="P2436:P2499" si="422">MIN($N2436,$D2436,$Q2436)</f>
        <v>18158.55</v>
      </c>
      <c r="Q2436" s="2">
        <f t="shared" ref="Q2436:Q2499" si="423">AVERAGE($B2436:$E2436)</f>
        <v>18320.912499999999</v>
      </c>
      <c r="R2436" s="2">
        <f t="shared" si="419"/>
        <v>18286.147998000051</v>
      </c>
      <c r="S2436" s="2">
        <f t="shared" si="417"/>
        <v>0.64630923139435825</v>
      </c>
      <c r="T2436" s="2">
        <f t="shared" ref="T2436:T2499" si="424">$E2436-$E2435</f>
        <v>-155.14999999999782</v>
      </c>
      <c r="U2436" s="2">
        <f t="shared" ref="U2436:U2499" si="425">($T2436/$E2435)*100</f>
        <v>-0.84496073369712021</v>
      </c>
      <c r="V2436" s="2">
        <f t="shared" ref="V2436:V2499" si="426">$F2436-$F2435</f>
        <v>69.737499999999272</v>
      </c>
      <c r="W2436" s="2">
        <f t="shared" ref="W2436:W2499" si="427">($V2436/$F2435)*100</f>
        <v>0.38209868679687348</v>
      </c>
      <c r="X2436" t="str">
        <f>IF($T2437&gt;0, "up", "down")</f>
        <v>up</v>
      </c>
    </row>
    <row r="2437" spans="1:24" x14ac:dyDescent="0.2">
      <c r="A2437" s="1">
        <v>42095</v>
      </c>
      <c r="B2437" s="2">
        <v>18204.55</v>
      </c>
      <c r="C2437" s="2">
        <v>18668.849999999999</v>
      </c>
      <c r="D2437" s="2">
        <v>18131.400000000001</v>
      </c>
      <c r="E2437" s="2">
        <v>18617.849999999999</v>
      </c>
      <c r="F2437" s="2">
        <f t="shared" si="418"/>
        <v>18405.662499999999</v>
      </c>
      <c r="G2437" s="2">
        <f>$C2437-$D2437</f>
        <v>537.44999999999709</v>
      </c>
      <c r="H2437" s="2">
        <f>$C2437-MAX($B2437,$E2437)</f>
        <v>51</v>
      </c>
      <c r="I2437" s="2">
        <f>MIN($B2437,$E2437)-$D2437</f>
        <v>73.149999999997817</v>
      </c>
      <c r="J2437" s="2">
        <f>$E2437-$B2437</f>
        <v>413.29999999999927</v>
      </c>
      <c r="K2437" s="2">
        <f>$H2437/$G2437</f>
        <v>9.4892548144013905E-2</v>
      </c>
      <c r="L2437" s="2">
        <f>$I2437/$G2437</f>
        <v>0.13610568424969433</v>
      </c>
      <c r="M2437" s="2">
        <f>ABS($J2437)/$G2437</f>
        <v>0.7690017676062918</v>
      </c>
      <c r="N2437" s="2">
        <f t="shared" si="420"/>
        <v>18245.845996000102</v>
      </c>
      <c r="O2437" s="2">
        <f t="shared" si="421"/>
        <v>18668.849999999999</v>
      </c>
      <c r="P2437" s="2">
        <f t="shared" si="422"/>
        <v>18131.400000000001</v>
      </c>
      <c r="Q2437" s="2">
        <f t="shared" si="423"/>
        <v>18405.662499999999</v>
      </c>
      <c r="R2437" s="2">
        <f t="shared" si="419"/>
        <v>18362.939624000024</v>
      </c>
      <c r="S2437" s="2">
        <f t="shared" si="417"/>
        <v>1</v>
      </c>
      <c r="T2437" s="2">
        <f t="shared" si="424"/>
        <v>411.19999999999709</v>
      </c>
      <c r="U2437" s="2">
        <f t="shared" si="425"/>
        <v>2.2585154325479815</v>
      </c>
      <c r="V2437" s="2">
        <f t="shared" si="426"/>
        <v>84.75</v>
      </c>
      <c r="W2437" s="2">
        <f t="shared" si="427"/>
        <v>0.46258612937537913</v>
      </c>
      <c r="X2437" t="str">
        <f>IF($T2438&gt;0, "up", "down")</f>
        <v>down</v>
      </c>
    </row>
    <row r="2438" spans="1:24" x14ac:dyDescent="0.2">
      <c r="A2438" s="1">
        <v>42100</v>
      </c>
      <c r="B2438" s="2">
        <v>18702.599999999999</v>
      </c>
      <c r="C2438" s="2">
        <v>18702.599999999999</v>
      </c>
      <c r="D2438" s="2">
        <v>18455.2</v>
      </c>
      <c r="E2438" s="2">
        <v>18605.45</v>
      </c>
      <c r="F2438" s="2">
        <f t="shared" si="418"/>
        <v>18616.462499999998</v>
      </c>
      <c r="G2438" s="2">
        <f>$C2438-$D2438</f>
        <v>247.39999999999782</v>
      </c>
      <c r="H2438" s="2">
        <f>$C2438-MAX($B2438,$E2438)</f>
        <v>0</v>
      </c>
      <c r="I2438" s="2">
        <f>MIN($B2438,$E2438)-$D2438</f>
        <v>150.25</v>
      </c>
      <c r="J2438" s="2">
        <f>$E2438-$B2438</f>
        <v>-97.149999999997817</v>
      </c>
      <c r="K2438" s="2">
        <f>$H2438/$G2438</f>
        <v>0</v>
      </c>
      <c r="L2438" s="2">
        <f>$I2438/$G2438</f>
        <v>0.60731608730800857</v>
      </c>
      <c r="M2438" s="2">
        <f>ABS($J2438)/$G2438</f>
        <v>0.39268391269199143</v>
      </c>
      <c r="N2438" s="2">
        <f t="shared" si="420"/>
        <v>18325.754248000048</v>
      </c>
      <c r="O2438" s="2">
        <f t="shared" si="421"/>
        <v>18702.599999999999</v>
      </c>
      <c r="P2438" s="2">
        <f t="shared" si="422"/>
        <v>18325.754248000048</v>
      </c>
      <c r="Q2438" s="2">
        <f t="shared" si="423"/>
        <v>18616.462499999998</v>
      </c>
      <c r="R2438" s="2">
        <f t="shared" si="419"/>
        <v>18492.642749000024</v>
      </c>
      <c r="S2438" s="2">
        <f t="shared" si="417"/>
        <v>1</v>
      </c>
      <c r="T2438" s="2">
        <f t="shared" si="424"/>
        <v>-12.399999999997817</v>
      </c>
      <c r="U2438" s="2">
        <f t="shared" si="425"/>
        <v>-6.6602749511881429E-2</v>
      </c>
      <c r="V2438" s="2">
        <f t="shared" si="426"/>
        <v>210.79999999999927</v>
      </c>
      <c r="W2438" s="2">
        <f t="shared" si="427"/>
        <v>1.1452997141504648</v>
      </c>
      <c r="X2438" t="str">
        <f>IF($T2439&gt;0, "up", "down")</f>
        <v>down</v>
      </c>
    </row>
    <row r="2439" spans="1:24" x14ac:dyDescent="0.2">
      <c r="A2439" s="1">
        <v>42101</v>
      </c>
      <c r="B2439" s="2">
        <v>18666.599999999999</v>
      </c>
      <c r="C2439" s="2">
        <v>18669.599999999999</v>
      </c>
      <c r="D2439" s="2">
        <v>18351.8</v>
      </c>
      <c r="E2439" s="2">
        <v>18469.3</v>
      </c>
      <c r="F2439" s="2">
        <f t="shared" si="418"/>
        <v>18539.325000000001</v>
      </c>
      <c r="G2439" s="2">
        <f>$C2439-$D2439</f>
        <v>317.79999999999927</v>
      </c>
      <c r="H2439" s="2">
        <f>$C2439-MAX($B2439,$E2439)</f>
        <v>3</v>
      </c>
      <c r="I2439" s="2">
        <f>MIN($B2439,$E2439)-$D2439</f>
        <v>117.5</v>
      </c>
      <c r="J2439" s="2">
        <f>$E2439-$B2439</f>
        <v>-197.29999999999927</v>
      </c>
      <c r="K2439" s="2">
        <f>$H2439/$G2439</f>
        <v>9.439899307740739E-3</v>
      </c>
      <c r="L2439" s="2">
        <f>$I2439/$G2439</f>
        <v>0.36972938955317897</v>
      </c>
      <c r="M2439" s="2">
        <f>ABS($J2439)/$G2439</f>
        <v>0.62083071113908028</v>
      </c>
      <c r="N2439" s="2">
        <f t="shared" si="420"/>
        <v>18471.108374000025</v>
      </c>
      <c r="O2439" s="2">
        <f t="shared" si="421"/>
        <v>18669.599999999999</v>
      </c>
      <c r="P2439" s="2">
        <f t="shared" si="422"/>
        <v>18351.8</v>
      </c>
      <c r="Q2439" s="2">
        <f t="shared" si="423"/>
        <v>18539.325000000001</v>
      </c>
      <c r="R2439" s="2">
        <f t="shared" si="419"/>
        <v>18507.958343500006</v>
      </c>
      <c r="S2439" s="2">
        <f t="shared" ref="S2439:S2502" si="428">($R2439-MIN($R2435:$R2439))/(MAX($R2435:$R2439) - MIN($R2435:$R2439))</f>
        <v>1</v>
      </c>
      <c r="T2439" s="2">
        <f t="shared" si="424"/>
        <v>-136.15000000000146</v>
      </c>
      <c r="U2439" s="2">
        <f t="shared" si="425"/>
        <v>-0.73177482941826966</v>
      </c>
      <c r="V2439" s="2">
        <f t="shared" si="426"/>
        <v>-77.13749999999709</v>
      </c>
      <c r="W2439" s="2">
        <f t="shared" si="427"/>
        <v>-0.41435100787809231</v>
      </c>
      <c r="X2439" t="str">
        <f>IF($T2440&gt;0, "up", "down")</f>
        <v>down</v>
      </c>
    </row>
    <row r="2440" spans="1:24" x14ac:dyDescent="0.2">
      <c r="A2440" s="1">
        <v>42102</v>
      </c>
      <c r="B2440" s="2">
        <v>18559.55</v>
      </c>
      <c r="C2440" s="2">
        <v>18595.599999999999</v>
      </c>
      <c r="D2440" s="2">
        <v>18381.55</v>
      </c>
      <c r="E2440" s="2">
        <v>18416.599999999999</v>
      </c>
      <c r="F2440" s="2">
        <f t="shared" si="418"/>
        <v>18488.324999999997</v>
      </c>
      <c r="G2440" s="2">
        <f>$C2440-$D2440</f>
        <v>214.04999999999927</v>
      </c>
      <c r="H2440" s="2">
        <f>$C2440-MAX($B2440,$E2440)</f>
        <v>36.049999999999272</v>
      </c>
      <c r="I2440" s="2">
        <f>MIN($B2440,$E2440)-$D2440</f>
        <v>35.049999999999272</v>
      </c>
      <c r="J2440" s="2">
        <f>$E2440-$B2440</f>
        <v>-142.95000000000073</v>
      </c>
      <c r="K2440" s="2">
        <f>$H2440/$G2440</f>
        <v>0.16841859378649565</v>
      </c>
      <c r="L2440" s="2">
        <f>$I2440/$G2440</f>
        <v>0.16374678813361079</v>
      </c>
      <c r="M2440" s="2">
        <f>ABS($J2440)/$G2440</f>
        <v>0.66783461807989353</v>
      </c>
      <c r="N2440" s="2">
        <f t="shared" si="420"/>
        <v>18505.216687000015</v>
      </c>
      <c r="O2440" s="2">
        <f t="shared" si="421"/>
        <v>18595.599999999999</v>
      </c>
      <c r="P2440" s="2">
        <f t="shared" si="422"/>
        <v>18381.55</v>
      </c>
      <c r="Q2440" s="2">
        <f t="shared" si="423"/>
        <v>18488.324999999997</v>
      </c>
      <c r="R2440" s="2">
        <f t="shared" si="419"/>
        <v>18492.672921750003</v>
      </c>
      <c r="S2440" s="2">
        <f t="shared" si="428"/>
        <v>0.93108787727844866</v>
      </c>
      <c r="T2440" s="2">
        <f t="shared" si="424"/>
        <v>-52.700000000000728</v>
      </c>
      <c r="U2440" s="2">
        <f t="shared" si="425"/>
        <v>-0.28533837232597192</v>
      </c>
      <c r="V2440" s="2">
        <f t="shared" si="426"/>
        <v>-51.000000000003638</v>
      </c>
      <c r="W2440" s="2">
        <f t="shared" si="427"/>
        <v>-0.27509092159506154</v>
      </c>
      <c r="X2440" t="str">
        <f>IF($T2441&gt;0, "up", "down")</f>
        <v>up</v>
      </c>
    </row>
    <row r="2441" spans="1:24" x14ac:dyDescent="0.2">
      <c r="A2441" s="1">
        <v>42103</v>
      </c>
      <c r="B2441" s="2">
        <v>18523.349999999999</v>
      </c>
      <c r="C2441" s="2">
        <v>18894.75</v>
      </c>
      <c r="D2441" s="2">
        <v>18401.45</v>
      </c>
      <c r="E2441" s="2">
        <v>18875.849999999999</v>
      </c>
      <c r="F2441" s="2">
        <f t="shared" si="418"/>
        <v>18673.849999999999</v>
      </c>
      <c r="G2441" s="2">
        <f>$C2441-$D2441</f>
        <v>493.29999999999927</v>
      </c>
      <c r="H2441" s="2">
        <f>$C2441-MAX($B2441,$E2441)</f>
        <v>18.900000000001455</v>
      </c>
      <c r="I2441" s="2">
        <f>MIN($B2441,$E2441)-$D2441</f>
        <v>121.89999999999782</v>
      </c>
      <c r="J2441" s="2">
        <f>$E2441-$B2441</f>
        <v>352.5</v>
      </c>
      <c r="K2441" s="2">
        <f>$H2441/$G2441</f>
        <v>3.8313399554026926E-2</v>
      </c>
      <c r="L2441" s="2">
        <f>$I2441/$G2441</f>
        <v>0.24711129130346238</v>
      </c>
      <c r="M2441" s="2">
        <f>ABS($J2441)/$G2441</f>
        <v>0.71457530914251066</v>
      </c>
      <c r="N2441" s="2">
        <f t="shared" si="420"/>
        <v>18496.770843500006</v>
      </c>
      <c r="O2441" s="2">
        <f t="shared" si="421"/>
        <v>18894.75</v>
      </c>
      <c r="P2441" s="2">
        <f t="shared" si="422"/>
        <v>18401.45</v>
      </c>
      <c r="Q2441" s="2">
        <f t="shared" si="423"/>
        <v>18673.849999999999</v>
      </c>
      <c r="R2441" s="2">
        <f t="shared" si="419"/>
        <v>18616.705210874999</v>
      </c>
      <c r="S2441" s="2">
        <f t="shared" si="428"/>
        <v>1</v>
      </c>
      <c r="T2441" s="2">
        <f t="shared" si="424"/>
        <v>459.25</v>
      </c>
      <c r="U2441" s="2">
        <f t="shared" si="425"/>
        <v>2.4936741852459194</v>
      </c>
      <c r="V2441" s="2">
        <f t="shared" si="426"/>
        <v>185.52500000000146</v>
      </c>
      <c r="W2441" s="2">
        <f t="shared" si="427"/>
        <v>1.003471109470444</v>
      </c>
      <c r="X2441" t="str">
        <f>IF($T2442&gt;0, "up", "down")</f>
        <v>down</v>
      </c>
    </row>
    <row r="2442" spans="1:24" x14ac:dyDescent="0.2">
      <c r="A2442" s="1">
        <v>42104</v>
      </c>
      <c r="B2442" s="2">
        <v>18869.849999999999</v>
      </c>
      <c r="C2442" s="2">
        <v>18896.5</v>
      </c>
      <c r="D2442" s="2">
        <v>18724.95</v>
      </c>
      <c r="E2442" s="2">
        <v>18800.849999999999</v>
      </c>
      <c r="F2442" s="2">
        <f t="shared" si="418"/>
        <v>18823.037499999999</v>
      </c>
      <c r="G2442" s="2">
        <f>$C2442-$D2442</f>
        <v>171.54999999999927</v>
      </c>
      <c r="H2442" s="2">
        <f>$C2442-MAX($B2442,$E2442)</f>
        <v>26.650000000001455</v>
      </c>
      <c r="I2442" s="2">
        <f>MIN($B2442,$E2442)-$D2442</f>
        <v>75.899999999997817</v>
      </c>
      <c r="J2442" s="2">
        <f>$E2442-$B2442</f>
        <v>-69</v>
      </c>
      <c r="K2442" s="2">
        <f>$H2442/$G2442</f>
        <v>0.15534829495774741</v>
      </c>
      <c r="L2442" s="2">
        <f>$I2442/$G2442</f>
        <v>0.44243660740307861</v>
      </c>
      <c r="M2442" s="2">
        <f>ABS($J2442)/$G2442</f>
        <v>0.40221509763917396</v>
      </c>
      <c r="N2442" s="2">
        <f t="shared" si="420"/>
        <v>18585.31042175</v>
      </c>
      <c r="O2442" s="2">
        <f t="shared" si="421"/>
        <v>18896.5</v>
      </c>
      <c r="P2442" s="2">
        <f t="shared" si="422"/>
        <v>18585.31042175</v>
      </c>
      <c r="Q2442" s="2">
        <f t="shared" si="423"/>
        <v>18823.037499999999</v>
      </c>
      <c r="R2442" s="2">
        <f t="shared" si="419"/>
        <v>18722.539585874998</v>
      </c>
      <c r="S2442" s="2">
        <f t="shared" si="428"/>
        <v>1</v>
      </c>
      <c r="T2442" s="2">
        <f t="shared" si="424"/>
        <v>-75</v>
      </c>
      <c r="U2442" s="2">
        <f t="shared" si="425"/>
        <v>-0.3973331002312479</v>
      </c>
      <c r="V2442" s="2">
        <f t="shared" si="426"/>
        <v>149.1875</v>
      </c>
      <c r="W2442" s="2">
        <f t="shared" si="427"/>
        <v>0.79891131180768837</v>
      </c>
      <c r="X2442" t="str">
        <f>IF($T2443&gt;0, "up", "down")</f>
        <v>down</v>
      </c>
    </row>
    <row r="2443" spans="1:24" x14ac:dyDescent="0.2">
      <c r="A2443" s="1">
        <v>42107</v>
      </c>
      <c r="B2443" s="2">
        <v>18842.25</v>
      </c>
      <c r="C2443" s="2">
        <v>18890.650000000001</v>
      </c>
      <c r="D2443" s="2">
        <v>18708.3</v>
      </c>
      <c r="E2443" s="2">
        <v>18798.25</v>
      </c>
      <c r="F2443" s="2">
        <f t="shared" si="418"/>
        <v>18809.862499999999</v>
      </c>
      <c r="G2443" s="2">
        <f>$C2443-$D2443</f>
        <v>182.35000000000218</v>
      </c>
      <c r="H2443" s="2">
        <f>$C2443-MAX($B2443,$E2443)</f>
        <v>48.400000000001455</v>
      </c>
      <c r="I2443" s="2">
        <f>MIN($B2443,$E2443)-$D2443</f>
        <v>89.950000000000728</v>
      </c>
      <c r="J2443" s="2">
        <f>$E2443-$B2443</f>
        <v>-44</v>
      </c>
      <c r="K2443" s="2">
        <f>$H2443/$G2443</f>
        <v>0.26542363586509943</v>
      </c>
      <c r="L2443" s="2">
        <f>$I2443/$G2443</f>
        <v>0.49328214971209022</v>
      </c>
      <c r="M2443" s="2">
        <f>ABS($J2443)/$G2443</f>
        <v>0.24129421442281038</v>
      </c>
      <c r="N2443" s="2">
        <f t="shared" si="420"/>
        <v>18704.173960874999</v>
      </c>
      <c r="O2443" s="2">
        <f t="shared" si="421"/>
        <v>18890.650000000001</v>
      </c>
      <c r="P2443" s="2">
        <f t="shared" si="422"/>
        <v>18704.173960874999</v>
      </c>
      <c r="Q2443" s="2">
        <f t="shared" si="423"/>
        <v>18809.862499999999</v>
      </c>
      <c r="R2443" s="2">
        <f t="shared" si="419"/>
        <v>18777.215105437499</v>
      </c>
      <c r="S2443" s="2">
        <f t="shared" si="428"/>
        <v>1</v>
      </c>
      <c r="T2443" s="2">
        <f t="shared" si="424"/>
        <v>-2.5999999999985448</v>
      </c>
      <c r="U2443" s="2">
        <f t="shared" si="425"/>
        <v>-1.3829161979370853E-2</v>
      </c>
      <c r="V2443" s="2">
        <f t="shared" si="426"/>
        <v>-13.174999999999272</v>
      </c>
      <c r="W2443" s="2">
        <f t="shared" si="427"/>
        <v>-6.9994016640509138E-2</v>
      </c>
      <c r="X2443" t="str">
        <f>IF($T2444&gt;0, "up", "down")</f>
        <v>down</v>
      </c>
    </row>
    <row r="2444" spans="1:24" x14ac:dyDescent="0.2">
      <c r="A2444" s="1">
        <v>42109</v>
      </c>
      <c r="B2444" s="2">
        <v>18848.650000000001</v>
      </c>
      <c r="C2444" s="2">
        <v>19038.5</v>
      </c>
      <c r="D2444" s="2">
        <v>18615.849999999999</v>
      </c>
      <c r="E2444" s="2">
        <v>18716.3</v>
      </c>
      <c r="F2444" s="2">
        <f t="shared" si="418"/>
        <v>18804.825000000001</v>
      </c>
      <c r="G2444" s="2">
        <f>$C2444-$D2444</f>
        <v>422.65000000000146</v>
      </c>
      <c r="H2444" s="2">
        <f>$C2444-MAX($B2444,$E2444)</f>
        <v>189.84999999999854</v>
      </c>
      <c r="I2444" s="2">
        <f>MIN($B2444,$E2444)-$D2444</f>
        <v>100.45000000000073</v>
      </c>
      <c r="J2444" s="2">
        <f>$E2444-$B2444</f>
        <v>-132.35000000000218</v>
      </c>
      <c r="K2444" s="2">
        <f>$H2444/$G2444</f>
        <v>0.44918963681532686</v>
      </c>
      <c r="L2444" s="2">
        <f>$I2444/$G2444</f>
        <v>0.23766710043771533</v>
      </c>
      <c r="M2444" s="2">
        <f>ABS($J2444)/$G2444</f>
        <v>0.31314326274695781</v>
      </c>
      <c r="N2444" s="2">
        <f t="shared" si="420"/>
        <v>18757.018230437498</v>
      </c>
      <c r="O2444" s="2">
        <f t="shared" si="421"/>
        <v>19038.5</v>
      </c>
      <c r="P2444" s="2">
        <f t="shared" si="422"/>
        <v>18615.849999999999</v>
      </c>
      <c r="Q2444" s="2">
        <f t="shared" si="423"/>
        <v>18804.825000000001</v>
      </c>
      <c r="R2444" s="2">
        <f t="shared" si="419"/>
        <v>18804.048307609373</v>
      </c>
      <c r="S2444" s="2">
        <f t="shared" si="428"/>
        <v>1</v>
      </c>
      <c r="T2444" s="2">
        <f t="shared" si="424"/>
        <v>-81.950000000000728</v>
      </c>
      <c r="U2444" s="2">
        <f t="shared" si="425"/>
        <v>-0.43594483529052297</v>
      </c>
      <c r="V2444" s="2">
        <f t="shared" si="426"/>
        <v>-5.0374999999985448</v>
      </c>
      <c r="W2444" s="2">
        <f t="shared" si="427"/>
        <v>-2.6781163339171375E-2</v>
      </c>
      <c r="X2444" t="str">
        <f>IF($T2445&gt;0, "up", "down")</f>
        <v>down</v>
      </c>
    </row>
    <row r="2445" spans="1:24" x14ac:dyDescent="0.2">
      <c r="A2445" s="1">
        <v>42110</v>
      </c>
      <c r="B2445" s="2">
        <v>18731.650000000001</v>
      </c>
      <c r="C2445" s="2">
        <v>18731.650000000001</v>
      </c>
      <c r="D2445" s="2">
        <v>18504.7</v>
      </c>
      <c r="E2445" s="2">
        <v>18637.05</v>
      </c>
      <c r="F2445" s="2">
        <f t="shared" si="418"/>
        <v>18651.262500000001</v>
      </c>
      <c r="G2445" s="2">
        <f>$C2445-$D2445</f>
        <v>226.95000000000073</v>
      </c>
      <c r="H2445" s="2">
        <f>$C2445-MAX($B2445,$E2445)</f>
        <v>0</v>
      </c>
      <c r="I2445" s="2">
        <f>MIN($B2445,$E2445)-$D2445</f>
        <v>132.34999999999854</v>
      </c>
      <c r="J2445" s="2">
        <f>$E2445-$B2445</f>
        <v>-94.600000000002183</v>
      </c>
      <c r="K2445" s="2">
        <f>$H2445/$G2445</f>
        <v>0</v>
      </c>
      <c r="L2445" s="2">
        <f>$I2445/$G2445</f>
        <v>0.58316809870014596</v>
      </c>
      <c r="M2445" s="2">
        <f>ABS($J2445)/$G2445</f>
        <v>0.41683190129985404</v>
      </c>
      <c r="N2445" s="2">
        <f t="shared" si="420"/>
        <v>18780.921615218751</v>
      </c>
      <c r="O2445" s="2">
        <f t="shared" si="421"/>
        <v>18780.921615218751</v>
      </c>
      <c r="P2445" s="2">
        <f t="shared" si="422"/>
        <v>18504.7</v>
      </c>
      <c r="Q2445" s="2">
        <f t="shared" si="423"/>
        <v>18651.262500000001</v>
      </c>
      <c r="R2445" s="2">
        <f t="shared" si="419"/>
        <v>18679.451432609374</v>
      </c>
      <c r="S2445" s="2">
        <f t="shared" si="428"/>
        <v>0.3349267884865802</v>
      </c>
      <c r="T2445" s="2">
        <f t="shared" si="424"/>
        <v>-79.25</v>
      </c>
      <c r="U2445" s="2">
        <f t="shared" si="425"/>
        <v>-0.42342770739943258</v>
      </c>
      <c r="V2445" s="2">
        <f t="shared" si="426"/>
        <v>-153.5625</v>
      </c>
      <c r="W2445" s="2">
        <f t="shared" si="427"/>
        <v>-0.81661222585160986</v>
      </c>
      <c r="X2445" t="str">
        <f>IF($T2446&gt;0, "up", "down")</f>
        <v>down</v>
      </c>
    </row>
    <row r="2446" spans="1:24" x14ac:dyDescent="0.2">
      <c r="A2446" s="1">
        <v>42111</v>
      </c>
      <c r="B2446" s="2">
        <v>18618.5</v>
      </c>
      <c r="C2446" s="2">
        <v>18625.75</v>
      </c>
      <c r="D2446" s="2">
        <v>18321.75</v>
      </c>
      <c r="E2446" s="2">
        <v>18345.55</v>
      </c>
      <c r="F2446" s="2">
        <f t="shared" si="418"/>
        <v>18477.887500000001</v>
      </c>
      <c r="G2446" s="2">
        <f>$C2446-$D2446</f>
        <v>304</v>
      </c>
      <c r="H2446" s="2">
        <f>$C2446-MAX($B2446,$E2446)</f>
        <v>7.25</v>
      </c>
      <c r="I2446" s="2">
        <f>MIN($B2446,$E2446)-$D2446</f>
        <v>23.799999999999272</v>
      </c>
      <c r="J2446" s="2">
        <f>$E2446-$B2446</f>
        <v>-272.95000000000073</v>
      </c>
      <c r="K2446" s="2">
        <f>$H2446/$G2446</f>
        <v>2.3848684210526317E-2</v>
      </c>
      <c r="L2446" s="2">
        <f>$I2446/$G2446</f>
        <v>7.8289473684208133E-2</v>
      </c>
      <c r="M2446" s="2">
        <f>ABS($J2446)/$G2446</f>
        <v>0.89786184210526554</v>
      </c>
      <c r="N2446" s="2">
        <f t="shared" si="420"/>
        <v>18716.092057609378</v>
      </c>
      <c r="O2446" s="2">
        <f t="shared" si="421"/>
        <v>18716.092057609378</v>
      </c>
      <c r="P2446" s="2">
        <f t="shared" si="422"/>
        <v>18321.75</v>
      </c>
      <c r="Q2446" s="2">
        <f t="shared" si="423"/>
        <v>18477.887500000001</v>
      </c>
      <c r="R2446" s="2">
        <f t="shared" si="419"/>
        <v>18557.955403804688</v>
      </c>
      <c r="S2446" s="2">
        <f t="shared" si="428"/>
        <v>0</v>
      </c>
      <c r="T2446" s="2">
        <f t="shared" si="424"/>
        <v>-291.5</v>
      </c>
      <c r="U2446" s="2">
        <f t="shared" si="425"/>
        <v>-1.5640887372196779</v>
      </c>
      <c r="V2446" s="2">
        <f t="shared" si="426"/>
        <v>-173.375</v>
      </c>
      <c r="W2446" s="2">
        <f t="shared" si="427"/>
        <v>-0.92956173878309833</v>
      </c>
      <c r="X2446" t="str">
        <f>IF($T2447&gt;0, "up", "down")</f>
        <v>down</v>
      </c>
    </row>
    <row r="2447" spans="1:24" x14ac:dyDescent="0.2">
      <c r="A2447" s="1">
        <v>42114</v>
      </c>
      <c r="B2447" s="2">
        <v>18386.25</v>
      </c>
      <c r="C2447" s="2">
        <v>18500.3</v>
      </c>
      <c r="D2447" s="2">
        <v>17984.650000000001</v>
      </c>
      <c r="E2447" s="2">
        <v>18112.75</v>
      </c>
      <c r="F2447" s="2">
        <f t="shared" si="418"/>
        <v>18245.987500000003</v>
      </c>
      <c r="G2447" s="2">
        <f>$C2447-$D2447</f>
        <v>515.64999999999782</v>
      </c>
      <c r="H2447" s="2">
        <f>$C2447-MAX($B2447,$E2447)</f>
        <v>114.04999999999927</v>
      </c>
      <c r="I2447" s="2">
        <f>MIN($B2447,$E2447)-$D2447</f>
        <v>128.09999999999854</v>
      </c>
      <c r="J2447" s="2">
        <f>$E2447-$B2447</f>
        <v>-273.5</v>
      </c>
      <c r="K2447" s="2">
        <f>$H2447/$G2447</f>
        <v>0.22117715504702753</v>
      </c>
      <c r="L2447" s="2">
        <f>$I2447/$G2447</f>
        <v>0.24842431882090388</v>
      </c>
      <c r="M2447" s="2">
        <f>ABS($J2447)/$G2447</f>
        <v>0.53039852613206862</v>
      </c>
      <c r="N2447" s="2">
        <f t="shared" si="420"/>
        <v>18596.989778804687</v>
      </c>
      <c r="O2447" s="2">
        <f t="shared" si="421"/>
        <v>18596.989778804687</v>
      </c>
      <c r="P2447" s="2">
        <f t="shared" si="422"/>
        <v>17984.650000000001</v>
      </c>
      <c r="Q2447" s="2">
        <f t="shared" si="423"/>
        <v>18245.987500000003</v>
      </c>
      <c r="R2447" s="2">
        <f t="shared" si="419"/>
        <v>18356.154264402343</v>
      </c>
      <c r="S2447" s="2">
        <f t="shared" si="428"/>
        <v>0</v>
      </c>
      <c r="T2447" s="2">
        <f t="shared" si="424"/>
        <v>-232.79999999999927</v>
      </c>
      <c r="U2447" s="2">
        <f t="shared" si="425"/>
        <v>-1.2689725846322366</v>
      </c>
      <c r="V2447" s="2">
        <f t="shared" si="426"/>
        <v>-231.89999999999782</v>
      </c>
      <c r="W2447" s="2">
        <f t="shared" si="427"/>
        <v>-1.2550135939511364</v>
      </c>
      <c r="X2447" t="str">
        <f>IF($T2448&gt;0, "up", "down")</f>
        <v>down</v>
      </c>
    </row>
    <row r="2448" spans="1:24" x14ac:dyDescent="0.2">
      <c r="A2448" s="1">
        <v>42115</v>
      </c>
      <c r="B2448" s="2">
        <v>18102.3</v>
      </c>
      <c r="C2448" s="2">
        <v>18328.349999999999</v>
      </c>
      <c r="D2448" s="2">
        <v>18036.900000000001</v>
      </c>
      <c r="E2448" s="2">
        <v>18105.75</v>
      </c>
      <c r="F2448" s="2">
        <f t="shared" si="418"/>
        <v>18143.324999999997</v>
      </c>
      <c r="G2448" s="2">
        <f>$C2448-$D2448</f>
        <v>291.44999999999709</v>
      </c>
      <c r="H2448" s="2">
        <f>$C2448-MAX($B2448,$E2448)</f>
        <v>222.59999999999854</v>
      </c>
      <c r="I2448" s="2">
        <f>MIN($B2448,$E2448)-$D2448</f>
        <v>65.399999999997817</v>
      </c>
      <c r="J2448" s="2">
        <f>$E2448-$B2448</f>
        <v>3.4500000000007276</v>
      </c>
      <c r="K2448" s="2">
        <f>$H2448/$G2448</f>
        <v>0.76376737004632278</v>
      </c>
      <c r="L2448" s="2">
        <f>$I2448/$G2448</f>
        <v>0.2243952650540349</v>
      </c>
      <c r="M2448" s="2">
        <f>ABS($J2448)/$G2448</f>
        <v>1.1837364899642346E-2</v>
      </c>
      <c r="N2448" s="2">
        <f t="shared" si="420"/>
        <v>18421.488639402345</v>
      </c>
      <c r="O2448" s="2">
        <f t="shared" si="421"/>
        <v>18421.488639402345</v>
      </c>
      <c r="P2448" s="2">
        <f t="shared" si="422"/>
        <v>18036.900000000001</v>
      </c>
      <c r="Q2448" s="2">
        <f t="shared" si="423"/>
        <v>18143.324999999997</v>
      </c>
      <c r="R2448" s="2">
        <f t="shared" si="419"/>
        <v>18255.800569701172</v>
      </c>
      <c r="S2448" s="2">
        <f t="shared" si="428"/>
        <v>0</v>
      </c>
      <c r="T2448" s="2">
        <f t="shared" si="424"/>
        <v>-7</v>
      </c>
      <c r="U2448" s="2">
        <f t="shared" si="425"/>
        <v>-3.8646809567845851E-2</v>
      </c>
      <c r="V2448" s="2">
        <f t="shared" si="426"/>
        <v>-102.66250000000582</v>
      </c>
      <c r="W2448" s="2">
        <f t="shared" si="427"/>
        <v>-0.56265795424887699</v>
      </c>
      <c r="X2448" t="str">
        <f>IF($T2449&gt;0, "up", "down")</f>
        <v>up</v>
      </c>
    </row>
    <row r="2449" spans="1:24" x14ac:dyDescent="0.2">
      <c r="A2449" s="1">
        <v>42116</v>
      </c>
      <c r="B2449" s="2">
        <v>18196.849999999999</v>
      </c>
      <c r="C2449" s="2">
        <v>18297.2</v>
      </c>
      <c r="D2449" s="2">
        <v>17798.650000000001</v>
      </c>
      <c r="E2449" s="2">
        <v>18243.7</v>
      </c>
      <c r="F2449" s="2">
        <f t="shared" si="418"/>
        <v>18134.100000000002</v>
      </c>
      <c r="G2449" s="2">
        <f>$C2449-$D2449</f>
        <v>498.54999999999927</v>
      </c>
      <c r="H2449" s="2">
        <f>$C2449-MAX($B2449,$E2449)</f>
        <v>53.5</v>
      </c>
      <c r="I2449" s="2">
        <f>MIN($B2449,$E2449)-$D2449</f>
        <v>398.19999999999709</v>
      </c>
      <c r="J2449" s="2">
        <f>$E2449-$B2449</f>
        <v>46.850000000002183</v>
      </c>
      <c r="K2449" s="2">
        <f>$H2449/$G2449</f>
        <v>0.10731120248721307</v>
      </c>
      <c r="L2449" s="2">
        <f>$I2449/$G2449</f>
        <v>0.7987162772038866</v>
      </c>
      <c r="M2449" s="2">
        <f>ABS($J2449)/$G2449</f>
        <v>9.3972520308900312E-2</v>
      </c>
      <c r="N2449" s="2">
        <f t="shared" si="420"/>
        <v>18282.406819701173</v>
      </c>
      <c r="O2449" s="2">
        <f t="shared" si="421"/>
        <v>18297.2</v>
      </c>
      <c r="P2449" s="2">
        <f t="shared" si="422"/>
        <v>17798.650000000001</v>
      </c>
      <c r="Q2449" s="2">
        <f t="shared" si="423"/>
        <v>18134.100000000002</v>
      </c>
      <c r="R2449" s="2">
        <f t="shared" si="419"/>
        <v>18128.089204925294</v>
      </c>
      <c r="S2449" s="2">
        <f t="shared" si="428"/>
        <v>0</v>
      </c>
      <c r="T2449" s="2">
        <f t="shared" si="424"/>
        <v>137.95000000000073</v>
      </c>
      <c r="U2449" s="2">
        <f t="shared" si="425"/>
        <v>0.76191265205805192</v>
      </c>
      <c r="V2449" s="2">
        <f t="shared" si="426"/>
        <v>-9.2249999999949068</v>
      </c>
      <c r="W2449" s="2">
        <f t="shared" si="427"/>
        <v>-5.0845145528699447E-2</v>
      </c>
      <c r="X2449" t="str">
        <f>IF($T2450&gt;0, "up", "down")</f>
        <v>up</v>
      </c>
    </row>
    <row r="2450" spans="1:24" x14ac:dyDescent="0.2">
      <c r="A2450" s="1">
        <v>42117</v>
      </c>
      <c r="B2450" s="2">
        <v>18350.349999999999</v>
      </c>
      <c r="C2450" s="2">
        <v>18433.8</v>
      </c>
      <c r="D2450" s="2">
        <v>18143.75</v>
      </c>
      <c r="E2450" s="2">
        <v>18245.599999999999</v>
      </c>
      <c r="F2450" s="2">
        <f t="shared" si="418"/>
        <v>18293.375</v>
      </c>
      <c r="G2450" s="2">
        <f>$C2450-$D2450</f>
        <v>290.04999999999927</v>
      </c>
      <c r="H2450" s="2">
        <f>$C2450-MAX($B2450,$E2450)</f>
        <v>83.450000000000728</v>
      </c>
      <c r="I2450" s="2">
        <f>MIN($B2450,$E2450)-$D2450</f>
        <v>101.84999999999854</v>
      </c>
      <c r="J2450" s="2">
        <f>$E2450-$B2450</f>
        <v>-104.75</v>
      </c>
      <c r="K2450" s="2">
        <f>$H2450/$G2450</f>
        <v>0.28770901568695373</v>
      </c>
      <c r="L2450" s="2">
        <f>$I2450/$G2450</f>
        <v>0.35114635407687916</v>
      </c>
      <c r="M2450" s="2">
        <f>ABS($J2450)/$G2450</f>
        <v>0.36114463023616711</v>
      </c>
      <c r="N2450" s="2">
        <f t="shared" si="420"/>
        <v>18208.253409850586</v>
      </c>
      <c r="O2450" s="2">
        <f t="shared" si="421"/>
        <v>18433.8</v>
      </c>
      <c r="P2450" s="2">
        <f t="shared" si="422"/>
        <v>18143.75</v>
      </c>
      <c r="Q2450" s="2">
        <f t="shared" si="423"/>
        <v>18293.375</v>
      </c>
      <c r="R2450" s="2">
        <f t="shared" si="419"/>
        <v>18269.794602462647</v>
      </c>
      <c r="S2450" s="2">
        <f t="shared" si="428"/>
        <v>0.32965001181009507</v>
      </c>
      <c r="T2450" s="2">
        <f t="shared" si="424"/>
        <v>1.8999999999978172</v>
      </c>
      <c r="U2450" s="2">
        <f t="shared" si="425"/>
        <v>1.0414554065226993E-2</v>
      </c>
      <c r="V2450" s="2">
        <f t="shared" si="426"/>
        <v>159.27499999999782</v>
      </c>
      <c r="W2450" s="2">
        <f t="shared" si="427"/>
        <v>0.87831764465839379</v>
      </c>
      <c r="X2450" t="str">
        <f>IF($T2451&gt;0, "up", "down")</f>
        <v>down</v>
      </c>
    </row>
    <row r="2451" spans="1:24" x14ac:dyDescent="0.2">
      <c r="A2451" s="1">
        <v>42118</v>
      </c>
      <c r="B2451" s="2">
        <v>18290.75</v>
      </c>
      <c r="C2451" s="2">
        <v>18290.75</v>
      </c>
      <c r="D2451" s="2">
        <v>17916.8</v>
      </c>
      <c r="E2451" s="2">
        <v>18001.900000000001</v>
      </c>
      <c r="F2451" s="2">
        <f t="shared" si="418"/>
        <v>18125.050000000003</v>
      </c>
      <c r="G2451" s="2">
        <f>$C2451-$D2451</f>
        <v>373.95000000000073</v>
      </c>
      <c r="H2451" s="2">
        <f>$C2451-MAX($B2451,$E2451)</f>
        <v>0</v>
      </c>
      <c r="I2451" s="2">
        <f>MIN($B2451,$E2451)-$D2451</f>
        <v>85.100000000002183</v>
      </c>
      <c r="J2451" s="2">
        <f>$E2451-$B2451</f>
        <v>-288.84999999999854</v>
      </c>
      <c r="K2451" s="2">
        <f>$H2451/$G2451</f>
        <v>0</v>
      </c>
      <c r="L2451" s="2">
        <f>$I2451/$G2451</f>
        <v>0.22757053081963369</v>
      </c>
      <c r="M2451" s="2">
        <f>ABS($J2451)/$G2451</f>
        <v>0.77242946918036637</v>
      </c>
      <c r="N2451" s="2">
        <f t="shared" si="420"/>
        <v>18250.814204925293</v>
      </c>
      <c r="O2451" s="2">
        <f t="shared" si="421"/>
        <v>18290.75</v>
      </c>
      <c r="P2451" s="2">
        <f t="shared" si="422"/>
        <v>17916.8</v>
      </c>
      <c r="Q2451" s="2">
        <f t="shared" si="423"/>
        <v>18125.050000000003</v>
      </c>
      <c r="R2451" s="2">
        <f t="shared" si="419"/>
        <v>18145.853551231325</v>
      </c>
      <c r="S2451" s="2">
        <f t="shared" si="428"/>
        <v>7.7891573337730266E-2</v>
      </c>
      <c r="T2451" s="2">
        <f t="shared" si="424"/>
        <v>-243.69999999999709</v>
      </c>
      <c r="U2451" s="2">
        <f t="shared" si="425"/>
        <v>-1.3356644889726681</v>
      </c>
      <c r="V2451" s="2">
        <f t="shared" si="426"/>
        <v>-168.32499999999709</v>
      </c>
      <c r="W2451" s="2">
        <f t="shared" si="427"/>
        <v>-0.92014185463315057</v>
      </c>
      <c r="X2451" t="str">
        <f>IF($T2452&gt;0, "up", "down")</f>
        <v>down</v>
      </c>
    </row>
    <row r="2452" spans="1:24" x14ac:dyDescent="0.2">
      <c r="A2452" s="1">
        <v>42121</v>
      </c>
      <c r="B2452" s="2">
        <v>18063.599999999999</v>
      </c>
      <c r="C2452" s="2">
        <v>18075.7</v>
      </c>
      <c r="D2452" s="2">
        <v>17738.900000000001</v>
      </c>
      <c r="E2452" s="2">
        <v>17767.599999999999</v>
      </c>
      <c r="F2452" s="2">
        <f t="shared" si="418"/>
        <v>17911.45</v>
      </c>
      <c r="G2452" s="2">
        <f>$C2452-$D2452</f>
        <v>336.79999999999927</v>
      </c>
      <c r="H2452" s="2">
        <f>$C2452-MAX($B2452,$E2452)</f>
        <v>12.100000000002183</v>
      </c>
      <c r="I2452" s="2">
        <f>MIN($B2452,$E2452)-$D2452</f>
        <v>28.69999999999709</v>
      </c>
      <c r="J2452" s="2">
        <f>$E2452-$B2452</f>
        <v>-296</v>
      </c>
      <c r="K2452" s="2">
        <f>$H2452/$G2452</f>
        <v>3.5926365795731025E-2</v>
      </c>
      <c r="L2452" s="2">
        <f>$I2452/$G2452</f>
        <v>8.5213776722081802E-2</v>
      </c>
      <c r="M2452" s="2">
        <f>ABS($J2452)/$G2452</f>
        <v>0.8788598574821872</v>
      </c>
      <c r="N2452" s="2">
        <f t="shared" si="420"/>
        <v>18187.932102462648</v>
      </c>
      <c r="O2452" s="2">
        <f t="shared" si="421"/>
        <v>18187.932102462648</v>
      </c>
      <c r="P2452" s="2">
        <f t="shared" si="422"/>
        <v>17738.900000000001</v>
      </c>
      <c r="Q2452" s="2">
        <f t="shared" si="423"/>
        <v>17911.45</v>
      </c>
      <c r="R2452" s="2">
        <f t="shared" si="419"/>
        <v>18006.553551231325</v>
      </c>
      <c r="S2452" s="2">
        <f t="shared" si="428"/>
        <v>0</v>
      </c>
      <c r="T2452" s="2">
        <f t="shared" si="424"/>
        <v>-234.30000000000291</v>
      </c>
      <c r="U2452" s="2">
        <f t="shared" si="425"/>
        <v>-1.3015292830201417</v>
      </c>
      <c r="V2452" s="2">
        <f t="shared" si="426"/>
        <v>-213.60000000000218</v>
      </c>
      <c r="W2452" s="2">
        <f t="shared" si="427"/>
        <v>-1.1784795076427494</v>
      </c>
      <c r="X2452" t="str">
        <f>IF($T2453&gt;0, "up", "down")</f>
        <v>up</v>
      </c>
    </row>
    <row r="2453" spans="1:24" x14ac:dyDescent="0.2">
      <c r="A2453" s="1">
        <v>42122</v>
      </c>
      <c r="B2453" s="2">
        <v>17766.55</v>
      </c>
      <c r="C2453" s="2">
        <v>18320.099999999999</v>
      </c>
      <c r="D2453" s="2">
        <v>17766.55</v>
      </c>
      <c r="E2453" s="2">
        <v>18246.25</v>
      </c>
      <c r="F2453" s="2">
        <f t="shared" si="418"/>
        <v>18024.862499999999</v>
      </c>
      <c r="G2453" s="2">
        <f>$C2453-$D2453</f>
        <v>553.54999999999927</v>
      </c>
      <c r="H2453" s="2">
        <f>$C2453-MAX($B2453,$E2453)</f>
        <v>73.849999999998545</v>
      </c>
      <c r="I2453" s="2">
        <f>MIN($B2453,$E2453)-$D2453</f>
        <v>0</v>
      </c>
      <c r="J2453" s="2">
        <f>$E2453-$B2453</f>
        <v>479.70000000000073</v>
      </c>
      <c r="K2453" s="2">
        <f>$H2453/$G2453</f>
        <v>0.13341161593351755</v>
      </c>
      <c r="L2453" s="2">
        <f>$I2453/$G2453</f>
        <v>0</v>
      </c>
      <c r="M2453" s="2">
        <f>ABS($J2453)/$G2453</f>
        <v>0.86658838406648242</v>
      </c>
      <c r="N2453" s="2">
        <f t="shared" si="420"/>
        <v>18049.691051231326</v>
      </c>
      <c r="O2453" s="2">
        <f t="shared" si="421"/>
        <v>18320.099999999999</v>
      </c>
      <c r="P2453" s="2">
        <f t="shared" si="422"/>
        <v>17766.55</v>
      </c>
      <c r="Q2453" s="2">
        <f t="shared" si="423"/>
        <v>18024.862499999999</v>
      </c>
      <c r="R2453" s="2">
        <f t="shared" si="419"/>
        <v>18040.300887807833</v>
      </c>
      <c r="S2453" s="2">
        <f t="shared" si="428"/>
        <v>0.12819936867237292</v>
      </c>
      <c r="T2453" s="2">
        <f t="shared" si="424"/>
        <v>478.65000000000146</v>
      </c>
      <c r="U2453" s="2">
        <f t="shared" si="425"/>
        <v>2.6939485355366033</v>
      </c>
      <c r="V2453" s="2">
        <f t="shared" si="426"/>
        <v>113.41249999999854</v>
      </c>
      <c r="W2453" s="2">
        <f t="shared" si="427"/>
        <v>0.6331843597251956</v>
      </c>
      <c r="X2453" t="str">
        <f>IF($T2454&gt;0, "up", "down")</f>
        <v>up</v>
      </c>
    </row>
    <row r="2454" spans="1:24" x14ac:dyDescent="0.2">
      <c r="A2454" s="1">
        <v>42123</v>
      </c>
      <c r="B2454" s="2">
        <v>18255.8</v>
      </c>
      <c r="C2454" s="2">
        <v>18431.900000000001</v>
      </c>
      <c r="D2454" s="2">
        <v>18202.400000000001</v>
      </c>
      <c r="E2454" s="2">
        <v>18302.650000000001</v>
      </c>
      <c r="F2454" s="2">
        <f t="shared" si="418"/>
        <v>18298.1875</v>
      </c>
      <c r="G2454" s="2">
        <f>$C2454-$D2454</f>
        <v>229.5</v>
      </c>
      <c r="H2454" s="2">
        <f>$C2454-MAX($B2454,$E2454)</f>
        <v>129.25</v>
      </c>
      <c r="I2454" s="2">
        <f>MIN($B2454,$E2454)-$D2454</f>
        <v>53.399999999997817</v>
      </c>
      <c r="J2454" s="2">
        <f>$E2454-$B2454</f>
        <v>46.850000000002183</v>
      </c>
      <c r="K2454" s="2">
        <f>$H2454/$G2454</f>
        <v>0.5631808278867102</v>
      </c>
      <c r="L2454" s="2">
        <f>$I2454/$G2454</f>
        <v>0.23267973856208199</v>
      </c>
      <c r="M2454" s="2">
        <f>ABS($J2454)/$G2454</f>
        <v>0.20413943355120776</v>
      </c>
      <c r="N2454" s="2">
        <f t="shared" si="420"/>
        <v>18037.276775615661</v>
      </c>
      <c r="O2454" s="2">
        <f t="shared" si="421"/>
        <v>18431.900000000001</v>
      </c>
      <c r="P2454" s="2">
        <f t="shared" si="422"/>
        <v>18037.276775615661</v>
      </c>
      <c r="Q2454" s="2">
        <f t="shared" si="423"/>
        <v>18298.1875</v>
      </c>
      <c r="R2454" s="2">
        <f t="shared" si="419"/>
        <v>18201.160262807833</v>
      </c>
      <c r="S2454" s="2">
        <f t="shared" si="428"/>
        <v>0.73927189800460702</v>
      </c>
      <c r="T2454" s="2">
        <f t="shared" si="424"/>
        <v>56.400000000001455</v>
      </c>
      <c r="U2454" s="2">
        <f t="shared" si="425"/>
        <v>0.30910461053641958</v>
      </c>
      <c r="V2454" s="2">
        <f t="shared" si="426"/>
        <v>273.32500000000073</v>
      </c>
      <c r="W2454" s="2">
        <f t="shared" si="427"/>
        <v>1.5163777254888948</v>
      </c>
      <c r="X2454" t="str">
        <f>IF($T2455&gt;0, "up", "down")</f>
        <v>up</v>
      </c>
    </row>
    <row r="2455" spans="1:24" x14ac:dyDescent="0.2">
      <c r="A2455" s="1">
        <v>42124</v>
      </c>
      <c r="B2455" s="2">
        <v>18318.849999999999</v>
      </c>
      <c r="C2455" s="2">
        <v>18430.05</v>
      </c>
      <c r="D2455" s="2">
        <v>18163.900000000001</v>
      </c>
      <c r="E2455" s="2">
        <v>18338.099999999999</v>
      </c>
      <c r="F2455" s="2">
        <f t="shared" si="418"/>
        <v>18312.724999999999</v>
      </c>
      <c r="G2455" s="2">
        <f>$C2455-$D2455</f>
        <v>266.14999999999782</v>
      </c>
      <c r="H2455" s="2">
        <f>$C2455-MAX($B2455,$E2455)</f>
        <v>91.950000000000728</v>
      </c>
      <c r="I2455" s="2">
        <f>MIN($B2455,$E2455)-$D2455</f>
        <v>154.94999999999709</v>
      </c>
      <c r="J2455" s="2">
        <f>$E2455-$B2455</f>
        <v>19.25</v>
      </c>
      <c r="K2455" s="2">
        <f>$H2455/$G2455</f>
        <v>0.34548187112531087</v>
      </c>
      <c r="L2455" s="2">
        <f>$I2455/$G2455</f>
        <v>0.5821904940822783</v>
      </c>
      <c r="M2455" s="2">
        <f>ABS($J2455)/$G2455</f>
        <v>7.2327634792410889E-2</v>
      </c>
      <c r="N2455" s="2">
        <f t="shared" si="420"/>
        <v>18167.73213780783</v>
      </c>
      <c r="O2455" s="2">
        <f t="shared" si="421"/>
        <v>18430.05</v>
      </c>
      <c r="P2455" s="2">
        <f t="shared" si="422"/>
        <v>18163.900000000001</v>
      </c>
      <c r="Q2455" s="2">
        <f t="shared" si="423"/>
        <v>18312.724999999999</v>
      </c>
      <c r="R2455" s="2">
        <f t="shared" si="419"/>
        <v>18268.601784451959</v>
      </c>
      <c r="S2455" s="2">
        <f t="shared" si="428"/>
        <v>1</v>
      </c>
      <c r="T2455" s="2">
        <f t="shared" si="424"/>
        <v>35.44999999999709</v>
      </c>
      <c r="U2455" s="2">
        <f t="shared" si="425"/>
        <v>0.19368779930773461</v>
      </c>
      <c r="V2455" s="2">
        <f t="shared" si="426"/>
        <v>14.537499999998545</v>
      </c>
      <c r="W2455" s="2">
        <f t="shared" si="427"/>
        <v>7.944775951169232E-2</v>
      </c>
      <c r="X2455" t="str">
        <f>IF($T2456&gt;0, "up", "down")</f>
        <v>up</v>
      </c>
    </row>
    <row r="2456" spans="1:24" x14ac:dyDescent="0.2">
      <c r="A2456" s="1">
        <v>42128</v>
      </c>
      <c r="B2456" s="2">
        <v>18417.5</v>
      </c>
      <c r="C2456" s="2">
        <v>18586.3</v>
      </c>
      <c r="D2456" s="2">
        <v>18350.95</v>
      </c>
      <c r="E2456" s="2">
        <v>18501.3</v>
      </c>
      <c r="F2456" s="2">
        <f t="shared" si="418"/>
        <v>18464.012500000001</v>
      </c>
      <c r="G2456" s="2">
        <f>$C2456-$D2456</f>
        <v>235.34999999999854</v>
      </c>
      <c r="H2456" s="2">
        <f>$C2456-MAX($B2456,$E2456)</f>
        <v>85</v>
      </c>
      <c r="I2456" s="2">
        <f>MIN($B2456,$E2456)-$D2456</f>
        <v>66.549999999999272</v>
      </c>
      <c r="J2456" s="2">
        <f>$E2456-$B2456</f>
        <v>83.799999999999272</v>
      </c>
      <c r="K2456" s="2">
        <f>$H2456/$G2456</f>
        <v>0.36116422349692173</v>
      </c>
      <c r="L2456" s="2">
        <f>$I2456/$G2456</f>
        <v>0.28277034204376328</v>
      </c>
      <c r="M2456" s="2">
        <f>ABS($J2456)/$G2456</f>
        <v>0.35606543445931504</v>
      </c>
      <c r="N2456" s="2">
        <f t="shared" si="420"/>
        <v>18240.228568903913</v>
      </c>
      <c r="O2456" s="2">
        <f t="shared" si="421"/>
        <v>18586.3</v>
      </c>
      <c r="P2456" s="2">
        <f t="shared" si="422"/>
        <v>18240.228568903913</v>
      </c>
      <c r="Q2456" s="2">
        <f t="shared" si="423"/>
        <v>18464.012500000001</v>
      </c>
      <c r="R2456" s="2">
        <f t="shared" si="419"/>
        <v>18382.692409451956</v>
      </c>
      <c r="S2456" s="2">
        <f t="shared" si="428"/>
        <v>1</v>
      </c>
      <c r="T2456" s="2">
        <f t="shared" si="424"/>
        <v>163.20000000000073</v>
      </c>
      <c r="U2456" s="2">
        <f t="shared" si="425"/>
        <v>0.88995043106974403</v>
      </c>
      <c r="V2456" s="2">
        <f t="shared" si="426"/>
        <v>151.28750000000218</v>
      </c>
      <c r="W2456" s="2">
        <f t="shared" si="427"/>
        <v>0.82613319426793219</v>
      </c>
      <c r="X2456" t="str">
        <f>IF($T2457&gt;0, "up", "down")</f>
        <v>down</v>
      </c>
    </row>
    <row r="2457" spans="1:24" x14ac:dyDescent="0.2">
      <c r="A2457" s="1">
        <v>42129</v>
      </c>
      <c r="B2457" s="2">
        <v>18500</v>
      </c>
      <c r="C2457" s="2">
        <v>18563.05</v>
      </c>
      <c r="D2457" s="2">
        <v>18396.8</v>
      </c>
      <c r="E2457" s="2">
        <v>18471.45</v>
      </c>
      <c r="F2457" s="2">
        <f t="shared" si="418"/>
        <v>18482.825000000001</v>
      </c>
      <c r="G2457" s="2">
        <f>$C2457-$D2457</f>
        <v>166.25</v>
      </c>
      <c r="H2457" s="2">
        <f>$C2457-MAX($B2457,$E2457)</f>
        <v>63.049999999999272</v>
      </c>
      <c r="I2457" s="2">
        <f>MIN($B2457,$E2457)-$D2457</f>
        <v>74.650000000001455</v>
      </c>
      <c r="J2457" s="2">
        <f>$E2457-$B2457</f>
        <v>-28.549999999999272</v>
      </c>
      <c r="K2457" s="2">
        <f>$H2457/$G2457</f>
        <v>0.3792481203007475</v>
      </c>
      <c r="L2457" s="2">
        <f>$I2457/$G2457</f>
        <v>0.4490225563909862</v>
      </c>
      <c r="M2457" s="2">
        <f>ABS($J2457)/$G2457</f>
        <v>0.17172932330826629</v>
      </c>
      <c r="N2457" s="2">
        <f t="shared" si="420"/>
        <v>18352.120534451955</v>
      </c>
      <c r="O2457" s="2">
        <f t="shared" si="421"/>
        <v>18563.05</v>
      </c>
      <c r="P2457" s="2">
        <f t="shared" si="422"/>
        <v>18352.120534451955</v>
      </c>
      <c r="Q2457" s="2">
        <f t="shared" si="423"/>
        <v>18482.825000000001</v>
      </c>
      <c r="R2457" s="2">
        <f t="shared" si="419"/>
        <v>18437.529017225977</v>
      </c>
      <c r="S2457" s="2">
        <f t="shared" si="428"/>
        <v>1</v>
      </c>
      <c r="T2457" s="2">
        <f t="shared" si="424"/>
        <v>-29.849999999998545</v>
      </c>
      <c r="U2457" s="2">
        <f t="shared" si="425"/>
        <v>-0.16134001394495817</v>
      </c>
      <c r="V2457" s="2">
        <f t="shared" si="426"/>
        <v>18.8125</v>
      </c>
      <c r="W2457" s="2">
        <f t="shared" si="427"/>
        <v>0.10188738769538852</v>
      </c>
      <c r="X2457" t="str">
        <f>IF($T2458&gt;0, "up", "down")</f>
        <v>down</v>
      </c>
    </row>
    <row r="2458" spans="1:24" x14ac:dyDescent="0.2">
      <c r="A2458" s="1">
        <v>42130</v>
      </c>
      <c r="B2458" s="2">
        <v>18436.900000000001</v>
      </c>
      <c r="C2458" s="2">
        <v>18580.099999999999</v>
      </c>
      <c r="D2458" s="2">
        <v>17757.7</v>
      </c>
      <c r="E2458" s="2">
        <v>17799.55</v>
      </c>
      <c r="F2458" s="2">
        <f t="shared" si="418"/>
        <v>18143.5625</v>
      </c>
      <c r="G2458" s="2">
        <f>$C2458-$D2458</f>
        <v>822.39999999999782</v>
      </c>
      <c r="H2458" s="2">
        <f>$C2458-MAX($B2458,$E2458)</f>
        <v>143.19999999999709</v>
      </c>
      <c r="I2458" s="2">
        <f>MIN($B2458,$E2458)-$D2458</f>
        <v>41.849999999998545</v>
      </c>
      <c r="J2458" s="2">
        <f>$E2458-$B2458</f>
        <v>-637.35000000000218</v>
      </c>
      <c r="K2458" s="2">
        <f>$H2458/$G2458</f>
        <v>0.17412451361867395</v>
      </c>
      <c r="L2458" s="2">
        <f>$I2458/$G2458</f>
        <v>5.0887645914395256E-2</v>
      </c>
      <c r="M2458" s="2">
        <f>ABS($J2458)/$G2458</f>
        <v>0.77498784046693081</v>
      </c>
      <c r="N2458" s="2">
        <f t="shared" si="420"/>
        <v>18417.472767225976</v>
      </c>
      <c r="O2458" s="2">
        <f t="shared" si="421"/>
        <v>18580.099999999999</v>
      </c>
      <c r="P2458" s="2">
        <f t="shared" si="422"/>
        <v>17757.7</v>
      </c>
      <c r="Q2458" s="2">
        <f t="shared" si="423"/>
        <v>18143.5625</v>
      </c>
      <c r="R2458" s="2">
        <f t="shared" si="419"/>
        <v>18224.708816806495</v>
      </c>
      <c r="S2458" s="2">
        <f t="shared" si="428"/>
        <v>9.9626340446858988E-2</v>
      </c>
      <c r="T2458" s="2">
        <f t="shared" si="424"/>
        <v>-671.90000000000146</v>
      </c>
      <c r="U2458" s="2">
        <f t="shared" si="425"/>
        <v>-3.6375054475961628</v>
      </c>
      <c r="V2458" s="2">
        <f t="shared" si="426"/>
        <v>-339.26250000000073</v>
      </c>
      <c r="W2458" s="2">
        <f t="shared" si="427"/>
        <v>-1.8355554413354058</v>
      </c>
      <c r="X2458" t="str">
        <f>IF($T2459&gt;0, "up", "down")</f>
        <v>down</v>
      </c>
    </row>
    <row r="2459" spans="1:24" x14ac:dyDescent="0.2">
      <c r="A2459" s="1">
        <v>42131</v>
      </c>
      <c r="B2459" s="2">
        <v>17751.400000000001</v>
      </c>
      <c r="C2459" s="2">
        <v>17751.400000000001</v>
      </c>
      <c r="D2459" s="2">
        <v>17246.55</v>
      </c>
      <c r="E2459" s="2">
        <v>17376.900000000001</v>
      </c>
      <c r="F2459" s="2">
        <f t="shared" si="418"/>
        <v>17531.5625</v>
      </c>
      <c r="G2459" s="2">
        <f>$C2459-$D2459</f>
        <v>504.85000000000218</v>
      </c>
      <c r="H2459" s="2">
        <f>$C2459-MAX($B2459,$E2459)</f>
        <v>0</v>
      </c>
      <c r="I2459" s="2">
        <f>MIN($B2459,$E2459)-$D2459</f>
        <v>130.35000000000218</v>
      </c>
      <c r="J2459" s="2">
        <f>$E2459-$B2459</f>
        <v>-374.5</v>
      </c>
      <c r="K2459" s="2">
        <f>$H2459/$G2459</f>
        <v>0</v>
      </c>
      <c r="L2459" s="2">
        <f>$I2459/$G2459</f>
        <v>0.25819550361493832</v>
      </c>
      <c r="M2459" s="2">
        <f>ABS($J2459)/$G2459</f>
        <v>0.74180449638506163</v>
      </c>
      <c r="N2459" s="2">
        <f t="shared" si="420"/>
        <v>18280.517633612988</v>
      </c>
      <c r="O2459" s="2">
        <f t="shared" si="421"/>
        <v>18280.517633612988</v>
      </c>
      <c r="P2459" s="2">
        <f t="shared" si="422"/>
        <v>17246.55</v>
      </c>
      <c r="Q2459" s="2">
        <f t="shared" si="423"/>
        <v>17531.5625</v>
      </c>
      <c r="R2459" s="2">
        <f t="shared" si="419"/>
        <v>17834.786941806495</v>
      </c>
      <c r="S2459" s="2">
        <f t="shared" si="428"/>
        <v>0</v>
      </c>
      <c r="T2459" s="2">
        <f t="shared" si="424"/>
        <v>-422.64999999999782</v>
      </c>
      <c r="U2459" s="2">
        <f t="shared" si="425"/>
        <v>-2.3744982316968568</v>
      </c>
      <c r="V2459" s="2">
        <f t="shared" si="426"/>
        <v>-612</v>
      </c>
      <c r="W2459" s="2">
        <f t="shared" si="427"/>
        <v>-3.3730972073428247</v>
      </c>
      <c r="X2459" t="str">
        <f>IF($T2460&gt;0, "up", "down")</f>
        <v>up</v>
      </c>
    </row>
    <row r="2460" spans="1:24" x14ac:dyDescent="0.2">
      <c r="A2460" s="1">
        <v>42132</v>
      </c>
      <c r="B2460" s="2">
        <v>17600.25</v>
      </c>
      <c r="C2460" s="2">
        <v>17907.5</v>
      </c>
      <c r="D2460" s="2">
        <v>17600.25</v>
      </c>
      <c r="E2460" s="2">
        <v>17796.599999999999</v>
      </c>
      <c r="F2460" s="2">
        <f t="shared" si="418"/>
        <v>17726.150000000001</v>
      </c>
      <c r="G2460" s="2">
        <f>$C2460-$D2460</f>
        <v>307.25</v>
      </c>
      <c r="H2460" s="2">
        <f>$C2460-MAX($B2460,$E2460)</f>
        <v>110.90000000000146</v>
      </c>
      <c r="I2460" s="2">
        <f>MIN($B2460,$E2460)-$D2460</f>
        <v>0</v>
      </c>
      <c r="J2460" s="2">
        <f>$E2460-$B2460</f>
        <v>196.34999999999854</v>
      </c>
      <c r="K2460" s="2">
        <f>$H2460/$G2460</f>
        <v>0.36094385679414631</v>
      </c>
      <c r="L2460" s="2">
        <f>$I2460/$G2460</f>
        <v>0</v>
      </c>
      <c r="M2460" s="2">
        <f>ABS($J2460)/$G2460</f>
        <v>0.63905614320585369</v>
      </c>
      <c r="N2460" s="2">
        <f t="shared" si="420"/>
        <v>17906.040066806494</v>
      </c>
      <c r="O2460" s="2">
        <f t="shared" si="421"/>
        <v>17907.5</v>
      </c>
      <c r="P2460" s="2">
        <f t="shared" si="422"/>
        <v>17600.25</v>
      </c>
      <c r="Q2460" s="2">
        <f t="shared" si="423"/>
        <v>17726.150000000001</v>
      </c>
      <c r="R2460" s="2">
        <f t="shared" si="419"/>
        <v>17784.985016701627</v>
      </c>
      <c r="S2460" s="2">
        <f t="shared" si="428"/>
        <v>0</v>
      </c>
      <c r="T2460" s="2">
        <f t="shared" si="424"/>
        <v>419.69999999999709</v>
      </c>
      <c r="U2460" s="2">
        <f t="shared" si="425"/>
        <v>2.4152754518930135</v>
      </c>
      <c r="V2460" s="2">
        <f t="shared" si="426"/>
        <v>194.58750000000146</v>
      </c>
      <c r="W2460" s="2">
        <f t="shared" si="427"/>
        <v>1.1099267392738179</v>
      </c>
      <c r="X2460" t="str">
        <f>IF($T2461&gt;0, "up", "down")</f>
        <v>up</v>
      </c>
    </row>
    <row r="2461" spans="1:24" x14ac:dyDescent="0.2">
      <c r="A2461" s="1">
        <v>42135</v>
      </c>
      <c r="B2461" s="2">
        <v>17921.150000000001</v>
      </c>
      <c r="C2461" s="2">
        <v>18240.650000000001</v>
      </c>
      <c r="D2461" s="2">
        <v>17841.75</v>
      </c>
      <c r="E2461" s="2">
        <v>18199.75</v>
      </c>
      <c r="F2461" s="2">
        <f t="shared" si="418"/>
        <v>18050.825000000001</v>
      </c>
      <c r="G2461" s="2">
        <f>$C2461-$D2461</f>
        <v>398.90000000000146</v>
      </c>
      <c r="H2461" s="2">
        <f>$C2461-MAX($B2461,$E2461)</f>
        <v>40.900000000001455</v>
      </c>
      <c r="I2461" s="2">
        <f>MIN($B2461,$E2461)-$D2461</f>
        <v>79.400000000001455</v>
      </c>
      <c r="J2461" s="2">
        <f>$E2461-$B2461</f>
        <v>278.59999999999854</v>
      </c>
      <c r="K2461" s="2">
        <f>$H2461/$G2461</f>
        <v>0.10253196289797269</v>
      </c>
      <c r="L2461" s="2">
        <f>$I2461/$G2461</f>
        <v>0.1990473802958164</v>
      </c>
      <c r="M2461" s="2">
        <f>ABS($J2461)/$G2461</f>
        <v>0.6984206568062109</v>
      </c>
      <c r="N2461" s="2">
        <f t="shared" si="420"/>
        <v>17816.095033403246</v>
      </c>
      <c r="O2461" s="2">
        <f t="shared" si="421"/>
        <v>18240.650000000001</v>
      </c>
      <c r="P2461" s="2">
        <f t="shared" si="422"/>
        <v>17816.095033403246</v>
      </c>
      <c r="Q2461" s="2">
        <f t="shared" si="423"/>
        <v>18050.825000000001</v>
      </c>
      <c r="R2461" s="2">
        <f t="shared" si="419"/>
        <v>17980.916266701624</v>
      </c>
      <c r="S2461" s="2">
        <f t="shared" si="428"/>
        <v>0.30025753028540225</v>
      </c>
      <c r="T2461" s="2">
        <f t="shared" si="424"/>
        <v>403.15000000000146</v>
      </c>
      <c r="U2461" s="2">
        <f t="shared" si="425"/>
        <v>2.265320342087823</v>
      </c>
      <c r="V2461" s="2">
        <f t="shared" si="426"/>
        <v>324.67499999999927</v>
      </c>
      <c r="W2461" s="2">
        <f t="shared" si="427"/>
        <v>1.8316160023468111</v>
      </c>
      <c r="X2461" t="str">
        <f>IF($T2462&gt;0, "up", "down")</f>
        <v>down</v>
      </c>
    </row>
    <row r="2462" spans="1:24" x14ac:dyDescent="0.2">
      <c r="A2462" s="1">
        <v>42136</v>
      </c>
      <c r="B2462" s="2">
        <v>18193.55</v>
      </c>
      <c r="C2462" s="2">
        <v>18193.55</v>
      </c>
      <c r="D2462" s="2">
        <v>17597.75</v>
      </c>
      <c r="E2462" s="2">
        <v>17628.650000000001</v>
      </c>
      <c r="F2462" s="2">
        <f t="shared" si="418"/>
        <v>17903.375</v>
      </c>
      <c r="G2462" s="2">
        <f>$C2462-$D2462</f>
        <v>595.79999999999927</v>
      </c>
      <c r="H2462" s="2">
        <f>$C2462-MAX($B2462,$E2462)</f>
        <v>0</v>
      </c>
      <c r="I2462" s="2">
        <f>MIN($B2462,$E2462)-$D2462</f>
        <v>30.900000000001455</v>
      </c>
      <c r="J2462" s="2">
        <f>$E2462-$B2462</f>
        <v>-564.89999999999782</v>
      </c>
      <c r="K2462" s="2">
        <f>$H2462/$G2462</f>
        <v>0</v>
      </c>
      <c r="L2462" s="2">
        <f>$I2462/$G2462</f>
        <v>5.186304128902567E-2</v>
      </c>
      <c r="M2462" s="2">
        <f>ABS($J2462)/$G2462</f>
        <v>0.94813695871097436</v>
      </c>
      <c r="N2462" s="2">
        <f t="shared" si="420"/>
        <v>17933.460016701625</v>
      </c>
      <c r="O2462" s="2">
        <f t="shared" si="421"/>
        <v>18193.55</v>
      </c>
      <c r="P2462" s="2">
        <f t="shared" si="422"/>
        <v>17597.75</v>
      </c>
      <c r="Q2462" s="2">
        <f t="shared" si="423"/>
        <v>17903.375</v>
      </c>
      <c r="R2462" s="2">
        <f t="shared" si="419"/>
        <v>17907.033754175405</v>
      </c>
      <c r="S2462" s="2">
        <f t="shared" si="428"/>
        <v>0.27755772474601476</v>
      </c>
      <c r="T2462" s="2">
        <f t="shared" si="424"/>
        <v>-571.09999999999854</v>
      </c>
      <c r="U2462" s="2">
        <f t="shared" si="425"/>
        <v>-3.1379551916921855</v>
      </c>
      <c r="V2462" s="2">
        <f t="shared" si="426"/>
        <v>-147.45000000000073</v>
      </c>
      <c r="W2462" s="2">
        <f t="shared" si="427"/>
        <v>-0.81686017121101517</v>
      </c>
      <c r="X2462" t="str">
        <f>IF($T2463&gt;0, "up", "down")</f>
        <v>up</v>
      </c>
    </row>
    <row r="2463" spans="1:24" x14ac:dyDescent="0.2">
      <c r="A2463" s="1">
        <v>42137</v>
      </c>
      <c r="B2463" s="2">
        <v>17779.25</v>
      </c>
      <c r="C2463" s="2">
        <v>18127.8</v>
      </c>
      <c r="D2463" s="2">
        <v>17650.349999999999</v>
      </c>
      <c r="E2463" s="2">
        <v>18097.45</v>
      </c>
      <c r="F2463" s="2">
        <f t="shared" si="418"/>
        <v>17913.712500000001</v>
      </c>
      <c r="G2463" s="2">
        <f>$C2463-$D2463</f>
        <v>477.45000000000073</v>
      </c>
      <c r="H2463" s="2">
        <f>$C2463-MAX($B2463,$E2463)</f>
        <v>30.349999999998545</v>
      </c>
      <c r="I2463" s="2">
        <f>MIN($B2463,$E2463)-$D2463</f>
        <v>128.90000000000146</v>
      </c>
      <c r="J2463" s="2">
        <f>$E2463-$B2463</f>
        <v>318.20000000000073</v>
      </c>
      <c r="K2463" s="2">
        <f>$H2463/$G2463</f>
        <v>6.3566865640378042E-2</v>
      </c>
      <c r="L2463" s="2">
        <f>$I2463/$G2463</f>
        <v>0.26997591370824436</v>
      </c>
      <c r="M2463" s="2">
        <f>ABS($J2463)/$G2463</f>
        <v>0.66645722065137758</v>
      </c>
      <c r="N2463" s="2">
        <f t="shared" si="420"/>
        <v>17918.417508350813</v>
      </c>
      <c r="O2463" s="2">
        <f t="shared" si="421"/>
        <v>18127.8</v>
      </c>
      <c r="P2463" s="2">
        <f t="shared" si="422"/>
        <v>17650.349999999999</v>
      </c>
      <c r="Q2463" s="2">
        <f t="shared" si="423"/>
        <v>17913.712500000001</v>
      </c>
      <c r="R2463" s="2">
        <f t="shared" si="419"/>
        <v>17902.570002087705</v>
      </c>
      <c r="S2463" s="2">
        <f t="shared" si="428"/>
        <v>0.60013390097842734</v>
      </c>
      <c r="T2463" s="2">
        <f t="shared" si="424"/>
        <v>468.79999999999927</v>
      </c>
      <c r="U2463" s="2">
        <f t="shared" si="425"/>
        <v>2.6593074342051106</v>
      </c>
      <c r="V2463" s="2">
        <f t="shared" si="426"/>
        <v>10.337500000001455</v>
      </c>
      <c r="W2463" s="2">
        <f t="shared" si="427"/>
        <v>5.7740509820083954E-2</v>
      </c>
      <c r="X2463" t="str">
        <f>IF($T2464&gt;0, "up", "down")</f>
        <v>up</v>
      </c>
    </row>
    <row r="2464" spans="1:24" x14ac:dyDescent="0.2">
      <c r="A2464" s="1">
        <v>42138</v>
      </c>
      <c r="B2464" s="2">
        <v>18071</v>
      </c>
      <c r="C2464" s="2">
        <v>18156.95</v>
      </c>
      <c r="D2464" s="2">
        <v>17806.099999999999</v>
      </c>
      <c r="E2464" s="2">
        <v>18116.2</v>
      </c>
      <c r="F2464" s="2">
        <f t="shared" si="418"/>
        <v>18037.5625</v>
      </c>
      <c r="G2464" s="2">
        <f>$C2464-$D2464</f>
        <v>350.85000000000218</v>
      </c>
      <c r="H2464" s="2">
        <f>$C2464-MAX($B2464,$E2464)</f>
        <v>40.75</v>
      </c>
      <c r="I2464" s="2">
        <f>MIN($B2464,$E2464)-$D2464</f>
        <v>264.90000000000146</v>
      </c>
      <c r="J2464" s="2">
        <f>$E2464-$B2464</f>
        <v>45.200000000000728</v>
      </c>
      <c r="K2464" s="2">
        <f>$H2464/$G2464</f>
        <v>0.1161465013538542</v>
      </c>
      <c r="L2464" s="2">
        <f>$I2464/$G2464</f>
        <v>0.75502351432235948</v>
      </c>
      <c r="M2464" s="2">
        <f>ABS($J2464)/$G2464</f>
        <v>0.12882998432378637</v>
      </c>
      <c r="N2464" s="2">
        <f t="shared" si="420"/>
        <v>17916.065004175405</v>
      </c>
      <c r="O2464" s="2">
        <f t="shared" si="421"/>
        <v>18156.95</v>
      </c>
      <c r="P2464" s="2">
        <f t="shared" si="422"/>
        <v>17806.099999999999</v>
      </c>
      <c r="Q2464" s="2">
        <f t="shared" si="423"/>
        <v>18037.5625</v>
      </c>
      <c r="R2464" s="2">
        <f t="shared" si="419"/>
        <v>17979.16937604385</v>
      </c>
      <c r="S2464" s="2">
        <f t="shared" si="428"/>
        <v>0.99108416519685238</v>
      </c>
      <c r="T2464" s="2">
        <f t="shared" si="424"/>
        <v>18.75</v>
      </c>
      <c r="U2464" s="2">
        <f t="shared" si="425"/>
        <v>0.10360575661211939</v>
      </c>
      <c r="V2464" s="2">
        <f t="shared" si="426"/>
        <v>123.84999999999854</v>
      </c>
      <c r="W2464" s="2">
        <f t="shared" si="427"/>
        <v>0.69136980958022254</v>
      </c>
      <c r="X2464" t="str">
        <f>IF($T2465&gt;0, "up", "down")</f>
        <v>up</v>
      </c>
    </row>
    <row r="2465" spans="1:24" x14ac:dyDescent="0.2">
      <c r="A2465" s="1">
        <v>42139</v>
      </c>
      <c r="B2465" s="2">
        <v>18178.400000000001</v>
      </c>
      <c r="C2465" s="2">
        <v>18260.3</v>
      </c>
      <c r="D2465" s="2">
        <v>18108.55</v>
      </c>
      <c r="E2465" s="2">
        <v>18183.150000000001</v>
      </c>
      <c r="F2465" s="2">
        <f t="shared" si="418"/>
        <v>18182.599999999999</v>
      </c>
      <c r="G2465" s="2">
        <f>$C2465-$D2465</f>
        <v>151.75</v>
      </c>
      <c r="H2465" s="2">
        <f>$C2465-MAX($B2465,$E2465)</f>
        <v>77.149999999997817</v>
      </c>
      <c r="I2465" s="2">
        <f>MIN($B2465,$E2465)-$D2465</f>
        <v>69.850000000002183</v>
      </c>
      <c r="J2465" s="2">
        <f>$E2465-$B2465</f>
        <v>4.75</v>
      </c>
      <c r="K2465" s="2">
        <f>$H2465/$G2465</f>
        <v>0.50840197693573519</v>
      </c>
      <c r="L2465" s="2">
        <f>$I2465/$G2465</f>
        <v>0.4602965403624526</v>
      </c>
      <c r="M2465" s="2">
        <f>ABS($J2465)/$G2465</f>
        <v>3.130148270181219E-2</v>
      </c>
      <c r="N2465" s="2">
        <f t="shared" si="420"/>
        <v>17976.813752087703</v>
      </c>
      <c r="O2465" s="2">
        <f t="shared" si="421"/>
        <v>18260.3</v>
      </c>
      <c r="P2465" s="2">
        <f t="shared" si="422"/>
        <v>17976.813752087703</v>
      </c>
      <c r="Q2465" s="2">
        <f t="shared" si="423"/>
        <v>18182.599999999999</v>
      </c>
      <c r="R2465" s="2">
        <f t="shared" si="419"/>
        <v>18099.131876043852</v>
      </c>
      <c r="S2465" s="2">
        <f t="shared" si="428"/>
        <v>1</v>
      </c>
      <c r="T2465" s="2">
        <f t="shared" si="424"/>
        <v>66.950000000000728</v>
      </c>
      <c r="U2465" s="2">
        <f t="shared" si="425"/>
        <v>0.36955873748358226</v>
      </c>
      <c r="V2465" s="2">
        <f t="shared" si="426"/>
        <v>145.03749999999854</v>
      </c>
      <c r="W2465" s="2">
        <f t="shared" si="427"/>
        <v>0.80408591792820427</v>
      </c>
      <c r="X2465" t="str">
        <f>IF($T2466&gt;0, "up", "down")</f>
        <v>up</v>
      </c>
    </row>
    <row r="2466" spans="1:24" x14ac:dyDescent="0.2">
      <c r="A2466" s="1">
        <v>42142</v>
      </c>
      <c r="B2466" s="2">
        <v>18274.599999999999</v>
      </c>
      <c r="C2466" s="2">
        <v>18439.7</v>
      </c>
      <c r="D2466" s="2">
        <v>18213.75</v>
      </c>
      <c r="E2466" s="2">
        <v>18422.95</v>
      </c>
      <c r="F2466" s="2">
        <f t="shared" si="418"/>
        <v>18337.75</v>
      </c>
      <c r="G2466" s="2">
        <f>$C2466-$D2466</f>
        <v>225.95000000000073</v>
      </c>
      <c r="H2466" s="2">
        <f>$C2466-MAX($B2466,$E2466)</f>
        <v>16.75</v>
      </c>
      <c r="I2466" s="2">
        <f>MIN($B2466,$E2466)-$D2466</f>
        <v>60.849999999998545</v>
      </c>
      <c r="J2466" s="2">
        <f>$E2466-$B2466</f>
        <v>148.35000000000218</v>
      </c>
      <c r="K2466" s="2">
        <f>$H2466/$G2466</f>
        <v>7.4131445009957719E-2</v>
      </c>
      <c r="L2466" s="2">
        <f>$I2466/$G2466</f>
        <v>0.26930736888691459</v>
      </c>
      <c r="M2466" s="2">
        <f>ABS($J2466)/$G2466</f>
        <v>0.65656118610312775</v>
      </c>
      <c r="N2466" s="2">
        <f t="shared" si="420"/>
        <v>18079.706876043849</v>
      </c>
      <c r="O2466" s="2">
        <f t="shared" si="421"/>
        <v>18439.7</v>
      </c>
      <c r="P2466" s="2">
        <f t="shared" si="422"/>
        <v>18079.706876043849</v>
      </c>
      <c r="Q2466" s="2">
        <f t="shared" si="423"/>
        <v>18337.75</v>
      </c>
      <c r="R2466" s="2">
        <f t="shared" si="419"/>
        <v>18234.215938021924</v>
      </c>
      <c r="S2466" s="2">
        <f t="shared" si="428"/>
        <v>1</v>
      </c>
      <c r="T2466" s="2">
        <f t="shared" si="424"/>
        <v>239.79999999999927</v>
      </c>
      <c r="U2466" s="2">
        <f t="shared" si="425"/>
        <v>1.318803397651118</v>
      </c>
      <c r="V2466" s="2">
        <f t="shared" si="426"/>
        <v>155.15000000000146</v>
      </c>
      <c r="W2466" s="2">
        <f t="shared" si="427"/>
        <v>0.85328830860273808</v>
      </c>
      <c r="X2466" t="str">
        <f>IF($T2467&gt;0, "up", "down")</f>
        <v>down</v>
      </c>
    </row>
    <row r="2467" spans="1:24" x14ac:dyDescent="0.2">
      <c r="A2467" s="1">
        <v>42143</v>
      </c>
      <c r="B2467" s="2">
        <v>18364.900000000001</v>
      </c>
      <c r="C2467" s="2">
        <v>18556.05</v>
      </c>
      <c r="D2467" s="2">
        <v>18296.75</v>
      </c>
      <c r="E2467" s="2">
        <v>18380.400000000001</v>
      </c>
      <c r="F2467" s="2">
        <f t="shared" si="418"/>
        <v>18399.525000000001</v>
      </c>
      <c r="G2467" s="2">
        <f>$C2467-$D2467</f>
        <v>259.29999999999927</v>
      </c>
      <c r="H2467" s="2">
        <f>$C2467-MAX($B2467,$E2467)</f>
        <v>175.64999999999782</v>
      </c>
      <c r="I2467" s="2">
        <f>MIN($B2467,$E2467)-$D2467</f>
        <v>68.150000000001455</v>
      </c>
      <c r="J2467" s="2">
        <f>$E2467-$B2467</f>
        <v>15.5</v>
      </c>
      <c r="K2467" s="2">
        <f>$H2467/$G2467</f>
        <v>0.67740069417662285</v>
      </c>
      <c r="L2467" s="2">
        <f>$I2467/$G2467</f>
        <v>0.26282298495951273</v>
      </c>
      <c r="M2467" s="2">
        <f>ABS($J2467)/$G2467</f>
        <v>5.9776320863864418E-2</v>
      </c>
      <c r="N2467" s="2">
        <f t="shared" si="420"/>
        <v>18208.728438021924</v>
      </c>
      <c r="O2467" s="2">
        <f t="shared" si="421"/>
        <v>18556.05</v>
      </c>
      <c r="P2467" s="2">
        <f t="shared" si="422"/>
        <v>18208.728438021924</v>
      </c>
      <c r="Q2467" s="2">
        <f t="shared" si="423"/>
        <v>18399.525000000001</v>
      </c>
      <c r="R2467" s="2">
        <f t="shared" si="419"/>
        <v>18343.257969010963</v>
      </c>
      <c r="S2467" s="2">
        <f t="shared" si="428"/>
        <v>1</v>
      </c>
      <c r="T2467" s="2">
        <f t="shared" si="424"/>
        <v>-42.549999999999272</v>
      </c>
      <c r="U2467" s="2">
        <f t="shared" si="425"/>
        <v>-0.23096192520741396</v>
      </c>
      <c r="V2467" s="2">
        <f t="shared" si="426"/>
        <v>61.775000000001455</v>
      </c>
      <c r="W2467" s="2">
        <f t="shared" si="427"/>
        <v>0.33687338959251517</v>
      </c>
      <c r="X2467" t="str">
        <f>IF($T2468&gt;0, "up", "down")</f>
        <v>up</v>
      </c>
    </row>
    <row r="2468" spans="1:24" x14ac:dyDescent="0.2">
      <c r="A2468" s="1">
        <v>42144</v>
      </c>
      <c r="B2468" s="2">
        <v>18432.599999999999</v>
      </c>
      <c r="C2468" s="2">
        <v>18619.599999999999</v>
      </c>
      <c r="D2468" s="2">
        <v>18432.599999999999</v>
      </c>
      <c r="E2468" s="2">
        <v>18555.150000000001</v>
      </c>
      <c r="F2468" s="2">
        <f t="shared" si="418"/>
        <v>18509.987499999999</v>
      </c>
      <c r="G2468" s="2">
        <f>$C2468-$D2468</f>
        <v>187</v>
      </c>
      <c r="H2468" s="2">
        <f>$C2468-MAX($B2468,$E2468)</f>
        <v>64.44999999999709</v>
      </c>
      <c r="I2468" s="2">
        <f>MIN($B2468,$E2468)-$D2468</f>
        <v>0</v>
      </c>
      <c r="J2468" s="2">
        <f>$E2468-$B2468</f>
        <v>122.55000000000291</v>
      </c>
      <c r="K2468" s="2">
        <f>$H2468/$G2468</f>
        <v>0.34465240641709671</v>
      </c>
      <c r="L2468" s="2">
        <f>$I2468/$G2468</f>
        <v>0</v>
      </c>
      <c r="M2468" s="2">
        <f>ABS($J2468)/$G2468</f>
        <v>0.65534759358290329</v>
      </c>
      <c r="N2468" s="2">
        <f t="shared" si="420"/>
        <v>18304.126719010965</v>
      </c>
      <c r="O2468" s="2">
        <f t="shared" si="421"/>
        <v>18619.599999999999</v>
      </c>
      <c r="P2468" s="2">
        <f t="shared" si="422"/>
        <v>18304.126719010965</v>
      </c>
      <c r="Q2468" s="2">
        <f t="shared" si="423"/>
        <v>18509.987499999999</v>
      </c>
      <c r="R2468" s="2">
        <f t="shared" si="419"/>
        <v>18434.460234505481</v>
      </c>
      <c r="S2468" s="2">
        <f t="shared" si="428"/>
        <v>1</v>
      </c>
      <c r="T2468" s="2">
        <f t="shared" si="424"/>
        <v>174.75</v>
      </c>
      <c r="U2468" s="2">
        <f t="shared" si="425"/>
        <v>0.95074100672455431</v>
      </c>
      <c r="V2468" s="2">
        <f t="shared" si="426"/>
        <v>110.46249999999782</v>
      </c>
      <c r="W2468" s="2">
        <f t="shared" si="427"/>
        <v>0.60035517221231416</v>
      </c>
      <c r="X2468" t="str">
        <f>IF($T2469&gt;0, "up", "down")</f>
        <v>down</v>
      </c>
    </row>
    <row r="2469" spans="1:24" x14ac:dyDescent="0.2">
      <c r="A2469" s="1">
        <v>42145</v>
      </c>
      <c r="B2469" s="2">
        <v>18593.849999999999</v>
      </c>
      <c r="C2469" s="2">
        <v>18603.8</v>
      </c>
      <c r="D2469" s="2">
        <v>18398.650000000001</v>
      </c>
      <c r="E2469" s="2">
        <v>18513.150000000001</v>
      </c>
      <c r="F2469" s="2">
        <f t="shared" si="418"/>
        <v>18527.362499999999</v>
      </c>
      <c r="G2469" s="2">
        <f>$C2469-$D2469</f>
        <v>205.14999999999782</v>
      </c>
      <c r="H2469" s="2">
        <f>$C2469-MAX($B2469,$E2469)</f>
        <v>9.9500000000007276</v>
      </c>
      <c r="I2469" s="2">
        <f>MIN($B2469,$E2469)-$D2469</f>
        <v>114.5</v>
      </c>
      <c r="J2469" s="2">
        <f>$E2469-$B2469</f>
        <v>-80.69999999999709</v>
      </c>
      <c r="K2469" s="2">
        <f>$H2469/$G2469</f>
        <v>4.8501096758473472E-2</v>
      </c>
      <c r="L2469" s="2">
        <f>$I2469/$G2469</f>
        <v>0.5581281988788751</v>
      </c>
      <c r="M2469" s="2">
        <f>ABS($J2469)/$G2469</f>
        <v>0.39337070436265148</v>
      </c>
      <c r="N2469" s="2">
        <f t="shared" si="420"/>
        <v>18407.057109505484</v>
      </c>
      <c r="O2469" s="2">
        <f t="shared" si="421"/>
        <v>18603.8</v>
      </c>
      <c r="P2469" s="2">
        <f t="shared" si="422"/>
        <v>18398.650000000001</v>
      </c>
      <c r="Q2469" s="2">
        <f t="shared" si="423"/>
        <v>18527.362499999999</v>
      </c>
      <c r="R2469" s="2">
        <f t="shared" si="419"/>
        <v>18484.217402376369</v>
      </c>
      <c r="S2469" s="2">
        <f t="shared" si="428"/>
        <v>1</v>
      </c>
      <c r="T2469" s="2">
        <f t="shared" si="424"/>
        <v>-42</v>
      </c>
      <c r="U2469" s="2">
        <f t="shared" si="425"/>
        <v>-0.2263522526091139</v>
      </c>
      <c r="V2469" s="2">
        <f t="shared" si="426"/>
        <v>17.375</v>
      </c>
      <c r="W2469" s="2">
        <f t="shared" si="427"/>
        <v>9.3868242752730119E-2</v>
      </c>
      <c r="X2469" t="str">
        <f>IF($T2470&gt;0, "up", "down")</f>
        <v>down</v>
      </c>
    </row>
    <row r="2470" spans="1:24" x14ac:dyDescent="0.2">
      <c r="A2470" s="1">
        <v>42146</v>
      </c>
      <c r="B2470" s="2">
        <v>18560.849999999999</v>
      </c>
      <c r="C2470" s="2">
        <v>18755.45</v>
      </c>
      <c r="D2470" s="2">
        <v>18354.55</v>
      </c>
      <c r="E2470" s="2">
        <v>18433.3</v>
      </c>
      <c r="F2470" s="2">
        <f t="shared" si="418"/>
        <v>18526.037500000002</v>
      </c>
      <c r="G2470" s="2">
        <f>$C2470-$D2470</f>
        <v>400.90000000000146</v>
      </c>
      <c r="H2470" s="2">
        <f>$C2470-MAX($B2470,$E2470)</f>
        <v>194.60000000000218</v>
      </c>
      <c r="I2470" s="2">
        <f>MIN($B2470,$E2470)-$D2470</f>
        <v>78.75</v>
      </c>
      <c r="J2470" s="2">
        <f>$E2470-$B2470</f>
        <v>-127.54999999999927</v>
      </c>
      <c r="K2470" s="2">
        <f>$H2470/$G2470</f>
        <v>0.48540783237715507</v>
      </c>
      <c r="L2470" s="2">
        <f>$I2470/$G2470</f>
        <v>0.19643302569219184</v>
      </c>
      <c r="M2470" s="2">
        <f>ABS($J2470)/$G2470</f>
        <v>0.31815914193065303</v>
      </c>
      <c r="N2470" s="2">
        <f t="shared" si="420"/>
        <v>18467.20980475274</v>
      </c>
      <c r="O2470" s="2">
        <f t="shared" si="421"/>
        <v>18755.45</v>
      </c>
      <c r="P2470" s="2">
        <f t="shared" si="422"/>
        <v>18354.55</v>
      </c>
      <c r="Q2470" s="2">
        <f t="shared" si="423"/>
        <v>18526.037500000002</v>
      </c>
      <c r="R2470" s="2">
        <f t="shared" si="419"/>
        <v>18525.811826188186</v>
      </c>
      <c r="S2470" s="2">
        <f t="shared" si="428"/>
        <v>1</v>
      </c>
      <c r="T2470" s="2">
        <f t="shared" si="424"/>
        <v>-79.850000000002183</v>
      </c>
      <c r="U2470" s="2">
        <f t="shared" si="425"/>
        <v>-0.43131503822959449</v>
      </c>
      <c r="V2470" s="2">
        <f t="shared" si="426"/>
        <v>-1.3249999999970896</v>
      </c>
      <c r="W2470" s="2">
        <f t="shared" si="427"/>
        <v>-7.1515845819775459E-3</v>
      </c>
      <c r="X2470" t="str">
        <f>IF($T2471&gt;0, "up", "down")</f>
        <v>down</v>
      </c>
    </row>
    <row r="2471" spans="1:24" x14ac:dyDescent="0.2">
      <c r="A2471" s="1">
        <v>42149</v>
      </c>
      <c r="B2471" s="2">
        <v>18405.05</v>
      </c>
      <c r="C2471" s="2">
        <v>18475.55</v>
      </c>
      <c r="D2471" s="2">
        <v>18302.5</v>
      </c>
      <c r="E2471" s="2">
        <v>18324.849999999999</v>
      </c>
      <c r="F2471" s="2">
        <f t="shared" si="418"/>
        <v>18376.987499999999</v>
      </c>
      <c r="G2471" s="2">
        <f>$C2471-$D2471</f>
        <v>173.04999999999927</v>
      </c>
      <c r="H2471" s="2">
        <f>$C2471-MAX($B2471,$E2471)</f>
        <v>70.5</v>
      </c>
      <c r="I2471" s="2">
        <f>MIN($B2471,$E2471)-$D2471</f>
        <v>22.349999999998545</v>
      </c>
      <c r="J2471" s="2">
        <f>$E2471-$B2471</f>
        <v>-80.200000000000728</v>
      </c>
      <c r="K2471" s="2">
        <f>$H2471/$G2471</f>
        <v>0.40739670615429235</v>
      </c>
      <c r="L2471" s="2">
        <f>$I2471/$G2471</f>
        <v>0.12915342386592685</v>
      </c>
      <c r="M2471" s="2">
        <f>ABS($J2471)/$G2471</f>
        <v>0.46344986997978077</v>
      </c>
      <c r="N2471" s="2">
        <f t="shared" si="420"/>
        <v>18496.623652376373</v>
      </c>
      <c r="O2471" s="2">
        <f t="shared" si="421"/>
        <v>18496.623652376373</v>
      </c>
      <c r="P2471" s="2">
        <f t="shared" si="422"/>
        <v>18302.5</v>
      </c>
      <c r="Q2471" s="2">
        <f t="shared" si="423"/>
        <v>18376.987499999999</v>
      </c>
      <c r="R2471" s="2">
        <f t="shared" si="419"/>
        <v>18418.183701188187</v>
      </c>
      <c r="S2471" s="2">
        <f t="shared" si="428"/>
        <v>0.41043083578609907</v>
      </c>
      <c r="T2471" s="2">
        <f t="shared" si="424"/>
        <v>-108.45000000000073</v>
      </c>
      <c r="U2471" s="2">
        <f t="shared" si="425"/>
        <v>-0.58833741109839655</v>
      </c>
      <c r="V2471" s="2">
        <f t="shared" si="426"/>
        <v>-149.05000000000291</v>
      </c>
      <c r="W2471" s="2">
        <f t="shared" si="427"/>
        <v>-0.8045433352923036</v>
      </c>
      <c r="X2471" t="str">
        <f>IF($T2472&gt;0, "up", "down")</f>
        <v>up</v>
      </c>
    </row>
    <row r="2472" spans="1:24" x14ac:dyDescent="0.2">
      <c r="A2472" s="1">
        <v>42150</v>
      </c>
      <c r="B2472" s="2">
        <v>18339.099999999999</v>
      </c>
      <c r="C2472" s="2">
        <v>18378.2</v>
      </c>
      <c r="D2472" s="2">
        <v>18226</v>
      </c>
      <c r="E2472" s="2">
        <v>18329.3</v>
      </c>
      <c r="F2472" s="2">
        <f t="shared" si="418"/>
        <v>18318.150000000001</v>
      </c>
      <c r="G2472" s="2">
        <f>$C2472-$D2472</f>
        <v>152.20000000000073</v>
      </c>
      <c r="H2472" s="2">
        <f>$C2472-MAX($B2472,$E2472)</f>
        <v>39.100000000002183</v>
      </c>
      <c r="I2472" s="2">
        <f>MIN($B2472,$E2472)-$D2472</f>
        <v>103.29999999999927</v>
      </c>
      <c r="J2472" s="2">
        <f>$E2472-$B2472</f>
        <v>-9.7999999999992724</v>
      </c>
      <c r="K2472" s="2">
        <f>$H2472/$G2472</f>
        <v>0.25689881734561099</v>
      </c>
      <c r="L2472" s="2">
        <f>$I2472/$G2472</f>
        <v>0.67871222076214699</v>
      </c>
      <c r="M2472" s="2">
        <f>ABS($J2472)/$G2472</f>
        <v>6.4388961892241955E-2</v>
      </c>
      <c r="N2472" s="2">
        <f t="shared" si="420"/>
        <v>18436.805576188184</v>
      </c>
      <c r="O2472" s="2">
        <f t="shared" si="421"/>
        <v>18436.805576188184</v>
      </c>
      <c r="P2472" s="2">
        <f t="shared" si="422"/>
        <v>18226</v>
      </c>
      <c r="Q2472" s="2">
        <f t="shared" si="423"/>
        <v>18318.150000000001</v>
      </c>
      <c r="R2472" s="2">
        <f t="shared" si="419"/>
        <v>18354.440288094091</v>
      </c>
      <c r="S2472" s="2">
        <f t="shared" si="428"/>
        <v>0</v>
      </c>
      <c r="T2472" s="2">
        <f t="shared" si="424"/>
        <v>4.4500000000007276</v>
      </c>
      <c r="U2472" s="2">
        <f t="shared" si="425"/>
        <v>2.4283964125221914E-2</v>
      </c>
      <c r="V2472" s="2">
        <f t="shared" si="426"/>
        <v>-58.837499999997817</v>
      </c>
      <c r="W2472" s="2">
        <f t="shared" si="427"/>
        <v>-0.32016945105936334</v>
      </c>
      <c r="X2472" t="str">
        <f>IF($T2473&gt;0, "up", "down")</f>
        <v>up</v>
      </c>
    </row>
    <row r="2473" spans="1:24" x14ac:dyDescent="0.2">
      <c r="A2473" s="1">
        <v>42151</v>
      </c>
      <c r="B2473" s="2">
        <v>18299.650000000001</v>
      </c>
      <c r="C2473" s="2">
        <v>18561.5</v>
      </c>
      <c r="D2473" s="2">
        <v>18236.25</v>
      </c>
      <c r="E2473" s="2">
        <v>18538.849999999999</v>
      </c>
      <c r="F2473" s="2">
        <f t="shared" si="418"/>
        <v>18409.0625</v>
      </c>
      <c r="G2473" s="2">
        <f>$C2473-$D2473</f>
        <v>325.25</v>
      </c>
      <c r="H2473" s="2">
        <f>$C2473-MAX($B2473,$E2473)</f>
        <v>22.650000000001455</v>
      </c>
      <c r="I2473" s="2">
        <f>MIN($B2473,$E2473)-$D2473</f>
        <v>63.400000000001455</v>
      </c>
      <c r="J2473" s="2">
        <f>$E2473-$B2473</f>
        <v>239.19999999999709</v>
      </c>
      <c r="K2473" s="2">
        <f>$H2473/$G2473</f>
        <v>6.9638739431211238E-2</v>
      </c>
      <c r="L2473" s="2">
        <f>$I2473/$G2473</f>
        <v>0.19492697924673777</v>
      </c>
      <c r="M2473" s="2">
        <f>ABS($J2473)/$G2473</f>
        <v>0.73543428132205102</v>
      </c>
      <c r="N2473" s="2">
        <f t="shared" si="420"/>
        <v>18377.477788094093</v>
      </c>
      <c r="O2473" s="2">
        <f t="shared" si="421"/>
        <v>18561.5</v>
      </c>
      <c r="P2473" s="2">
        <f t="shared" si="422"/>
        <v>18236.25</v>
      </c>
      <c r="Q2473" s="2">
        <f t="shared" si="423"/>
        <v>18409.0625</v>
      </c>
      <c r="R2473" s="2">
        <f t="shared" si="419"/>
        <v>18396.072572023524</v>
      </c>
      <c r="S2473" s="2">
        <f t="shared" si="428"/>
        <v>0.24293581298531758</v>
      </c>
      <c r="T2473" s="2">
        <f t="shared" si="424"/>
        <v>209.54999999999927</v>
      </c>
      <c r="U2473" s="2">
        <f t="shared" si="425"/>
        <v>1.1432515153333693</v>
      </c>
      <c r="V2473" s="2">
        <f t="shared" si="426"/>
        <v>90.912499999998545</v>
      </c>
      <c r="W2473" s="2">
        <f t="shared" si="427"/>
        <v>0.49629738810959911</v>
      </c>
      <c r="X2473" t="str">
        <f>IF($T2474&gt;0, "up", "down")</f>
        <v>down</v>
      </c>
    </row>
    <row r="2474" spans="1:24" x14ac:dyDescent="0.2">
      <c r="A2474" s="1">
        <v>42152</v>
      </c>
      <c r="B2474" s="2">
        <v>18562.75</v>
      </c>
      <c r="C2474" s="2">
        <v>18639.650000000001</v>
      </c>
      <c r="D2474" s="2">
        <v>18381.75</v>
      </c>
      <c r="E2474" s="2">
        <v>18449.2</v>
      </c>
      <c r="F2474" s="2">
        <f t="shared" si="418"/>
        <v>18508.337500000001</v>
      </c>
      <c r="G2474" s="2">
        <f>$C2474-$D2474</f>
        <v>257.90000000000146</v>
      </c>
      <c r="H2474" s="2">
        <f>$C2474-MAX($B2474,$E2474)</f>
        <v>76.900000000001455</v>
      </c>
      <c r="I2474" s="2">
        <f>MIN($B2474,$E2474)-$D2474</f>
        <v>67.450000000000728</v>
      </c>
      <c r="J2474" s="2">
        <f>$E2474-$B2474</f>
        <v>-113.54999999999927</v>
      </c>
      <c r="K2474" s="2">
        <f>$H2474/$G2474</f>
        <v>0.29817758821248941</v>
      </c>
      <c r="L2474" s="2">
        <f>$I2474/$G2474</f>
        <v>0.26153547886777956</v>
      </c>
      <c r="M2474" s="2">
        <f>ABS($J2474)/$G2474</f>
        <v>0.44028693291973103</v>
      </c>
      <c r="N2474" s="2">
        <f t="shared" si="420"/>
        <v>18393.270144047048</v>
      </c>
      <c r="O2474" s="2">
        <f t="shared" si="421"/>
        <v>18639.650000000001</v>
      </c>
      <c r="P2474" s="2">
        <f t="shared" si="422"/>
        <v>18381.75</v>
      </c>
      <c r="Q2474" s="2">
        <f t="shared" si="423"/>
        <v>18508.337500000001</v>
      </c>
      <c r="R2474" s="2">
        <f t="shared" si="419"/>
        <v>18480.751911011765</v>
      </c>
      <c r="S2474" s="2">
        <f t="shared" si="428"/>
        <v>0.73706301712901401</v>
      </c>
      <c r="T2474" s="2">
        <f t="shared" si="424"/>
        <v>-89.649999999997817</v>
      </c>
      <c r="U2474" s="2">
        <f t="shared" si="425"/>
        <v>-0.48357907852967058</v>
      </c>
      <c r="V2474" s="2">
        <f t="shared" si="426"/>
        <v>99.275000000001455</v>
      </c>
      <c r="W2474" s="2">
        <f t="shared" si="427"/>
        <v>0.53927243714883066</v>
      </c>
      <c r="X2474" t="str">
        <f>IF($T2475&gt;0, "up", "down")</f>
        <v>up</v>
      </c>
    </row>
    <row r="2475" spans="1:24" x14ac:dyDescent="0.2">
      <c r="A2475" s="1">
        <v>42153</v>
      </c>
      <c r="B2475" s="2">
        <v>18486.400000000001</v>
      </c>
      <c r="C2475" s="2">
        <v>18751.2</v>
      </c>
      <c r="D2475" s="2">
        <v>18461.45</v>
      </c>
      <c r="E2475" s="2">
        <v>18721.349999999999</v>
      </c>
      <c r="F2475" s="2">
        <f t="shared" si="418"/>
        <v>18605.099999999999</v>
      </c>
      <c r="G2475" s="2">
        <f>$C2475-$D2475</f>
        <v>289.75</v>
      </c>
      <c r="H2475" s="2">
        <f>$C2475-MAX($B2475,$E2475)</f>
        <v>29.850000000002183</v>
      </c>
      <c r="I2475" s="2">
        <f>MIN($B2475,$E2475)-$D2475</f>
        <v>24.950000000000728</v>
      </c>
      <c r="J2475" s="2">
        <f>$E2475-$B2475</f>
        <v>234.94999999999709</v>
      </c>
      <c r="K2475" s="2">
        <f>$H2475/$G2475</f>
        <v>0.10301984469370901</v>
      </c>
      <c r="L2475" s="2">
        <f>$I2475/$G2475</f>
        <v>8.6108714408975759E-2</v>
      </c>
      <c r="M2475" s="2">
        <f>ABS($J2475)/$G2475</f>
        <v>0.81087144089731522</v>
      </c>
      <c r="N2475" s="2">
        <f t="shared" si="420"/>
        <v>18450.803822023525</v>
      </c>
      <c r="O2475" s="2">
        <f t="shared" si="421"/>
        <v>18751.2</v>
      </c>
      <c r="P2475" s="2">
        <f t="shared" si="422"/>
        <v>18450.803822023525</v>
      </c>
      <c r="Q2475" s="2">
        <f t="shared" si="423"/>
        <v>18605.099999999999</v>
      </c>
      <c r="R2475" s="2">
        <f t="shared" si="419"/>
        <v>18564.476911011763</v>
      </c>
      <c r="S2475" s="2">
        <f t="shared" si="428"/>
        <v>1</v>
      </c>
      <c r="T2475" s="2">
        <f t="shared" si="424"/>
        <v>272.14999999999782</v>
      </c>
      <c r="U2475" s="2">
        <f t="shared" si="425"/>
        <v>1.4751317130281953</v>
      </c>
      <c r="V2475" s="2">
        <f t="shared" si="426"/>
        <v>96.76249999999709</v>
      </c>
      <c r="W2475" s="2">
        <f t="shared" si="427"/>
        <v>0.52280492507766874</v>
      </c>
      <c r="X2475" t="str">
        <f>IF($T2476&gt;0, "up", "down")</f>
        <v>down</v>
      </c>
    </row>
    <row r="2476" spans="1:24" x14ac:dyDescent="0.2">
      <c r="A2476" s="1">
        <v>42156</v>
      </c>
      <c r="B2476" s="2">
        <v>18721.150000000001</v>
      </c>
      <c r="C2476" s="2">
        <v>18832.5</v>
      </c>
      <c r="D2476" s="2">
        <v>18598.7</v>
      </c>
      <c r="E2476" s="2">
        <v>18617</v>
      </c>
      <c r="F2476" s="2">
        <f t="shared" si="418"/>
        <v>18692.337500000001</v>
      </c>
      <c r="G2476" s="2">
        <f>$C2476-$D2476</f>
        <v>233.79999999999927</v>
      </c>
      <c r="H2476" s="2">
        <f>$C2476-MAX($B2476,$E2476)</f>
        <v>111.34999999999854</v>
      </c>
      <c r="I2476" s="2">
        <f>MIN($B2476,$E2476)-$D2476</f>
        <v>18.299999999999272</v>
      </c>
      <c r="J2476" s="2">
        <f>$E2476-$B2476</f>
        <v>-104.15000000000146</v>
      </c>
      <c r="K2476" s="2">
        <f>$H2476/$G2476</f>
        <v>0.47626176218990118</v>
      </c>
      <c r="L2476" s="2">
        <f>$I2476/$G2476</f>
        <v>7.8272027373820913E-2</v>
      </c>
      <c r="M2476" s="2">
        <f>ABS($J2476)/$G2476</f>
        <v>0.44546621043627793</v>
      </c>
      <c r="N2476" s="2">
        <f t="shared" si="420"/>
        <v>18527.951911011762</v>
      </c>
      <c r="O2476" s="2">
        <f t="shared" si="421"/>
        <v>18832.5</v>
      </c>
      <c r="P2476" s="2">
        <f t="shared" si="422"/>
        <v>18527.951911011762</v>
      </c>
      <c r="Q2476" s="2">
        <f t="shared" si="423"/>
        <v>18692.337500000001</v>
      </c>
      <c r="R2476" s="2">
        <f t="shared" si="419"/>
        <v>18645.185330505883</v>
      </c>
      <c r="S2476" s="2">
        <f t="shared" si="428"/>
        <v>1</v>
      </c>
      <c r="T2476" s="2">
        <f t="shared" si="424"/>
        <v>-104.34999999999854</v>
      </c>
      <c r="U2476" s="2">
        <f t="shared" si="425"/>
        <v>-0.55738501764027992</v>
      </c>
      <c r="V2476" s="2">
        <f t="shared" si="426"/>
        <v>87.23750000000291</v>
      </c>
      <c r="W2476" s="2">
        <f t="shared" si="427"/>
        <v>0.46889025052272187</v>
      </c>
      <c r="X2476" t="str">
        <f>IF($T2477&gt;0, "up", "down")</f>
        <v>down</v>
      </c>
    </row>
    <row r="2477" spans="1:24" x14ac:dyDescent="0.2">
      <c r="A2477" s="1">
        <v>42157</v>
      </c>
      <c r="B2477" s="2">
        <v>18656.05</v>
      </c>
      <c r="C2477" s="2">
        <v>18656.05</v>
      </c>
      <c r="D2477" s="2">
        <v>17932.3</v>
      </c>
      <c r="E2477" s="2">
        <v>17977.3</v>
      </c>
      <c r="F2477" s="2">
        <f t="shared" si="418"/>
        <v>18305.424999999999</v>
      </c>
      <c r="G2477" s="2">
        <f>$C2477-$D2477</f>
        <v>723.75</v>
      </c>
      <c r="H2477" s="2">
        <f>$C2477-MAX($B2477,$E2477)</f>
        <v>0</v>
      </c>
      <c r="I2477" s="2">
        <f>MIN($B2477,$E2477)-$D2477</f>
        <v>45</v>
      </c>
      <c r="J2477" s="2">
        <f>$E2477-$B2477</f>
        <v>-678.75</v>
      </c>
      <c r="K2477" s="2">
        <f>$H2477/$G2477</f>
        <v>0</v>
      </c>
      <c r="L2477" s="2">
        <f>$I2477/$G2477</f>
        <v>6.2176165803108807E-2</v>
      </c>
      <c r="M2477" s="2">
        <f>ABS($J2477)/$G2477</f>
        <v>0.93782383419689119</v>
      </c>
      <c r="N2477" s="2">
        <f t="shared" si="420"/>
        <v>18610.144705505882</v>
      </c>
      <c r="O2477" s="2">
        <f t="shared" si="421"/>
        <v>18656.05</v>
      </c>
      <c r="P2477" s="2">
        <f t="shared" si="422"/>
        <v>17932.3</v>
      </c>
      <c r="Q2477" s="2">
        <f t="shared" si="423"/>
        <v>18305.424999999999</v>
      </c>
      <c r="R2477" s="2">
        <f t="shared" si="419"/>
        <v>18375.979926376473</v>
      </c>
      <c r="S2477" s="2">
        <f t="shared" si="428"/>
        <v>0</v>
      </c>
      <c r="T2477" s="2">
        <f t="shared" si="424"/>
        <v>-639.70000000000073</v>
      </c>
      <c r="U2477" s="2">
        <f t="shared" si="425"/>
        <v>-3.436106784122043</v>
      </c>
      <c r="V2477" s="2">
        <f t="shared" si="426"/>
        <v>-386.91250000000218</v>
      </c>
      <c r="W2477" s="2">
        <f t="shared" si="427"/>
        <v>-2.0698989626096904</v>
      </c>
      <c r="X2477" t="str">
        <f>IF($T2478&gt;0, "up", "down")</f>
        <v>down</v>
      </c>
    </row>
    <row r="2478" spans="1:24" x14ac:dyDescent="0.2">
      <c r="A2478" s="1">
        <v>42158</v>
      </c>
      <c r="B2478" s="2">
        <v>17978.150000000001</v>
      </c>
      <c r="C2478" s="2">
        <v>17978.150000000001</v>
      </c>
      <c r="D2478" s="2">
        <v>17567.2</v>
      </c>
      <c r="E2478" s="2">
        <v>17721.400000000001</v>
      </c>
      <c r="F2478" s="2">
        <f t="shared" si="418"/>
        <v>17811.224999999999</v>
      </c>
      <c r="G2478" s="2">
        <f>$C2478-$D2478</f>
        <v>410.95000000000073</v>
      </c>
      <c r="H2478" s="2">
        <f>$C2478-MAX($B2478,$E2478)</f>
        <v>0</v>
      </c>
      <c r="I2478" s="2">
        <f>MIN($B2478,$E2478)-$D2478</f>
        <v>154.20000000000073</v>
      </c>
      <c r="J2478" s="2">
        <f>$E2478-$B2478</f>
        <v>-256.75</v>
      </c>
      <c r="K2478" s="2">
        <f>$H2478/$G2478</f>
        <v>0</v>
      </c>
      <c r="L2478" s="2">
        <f>$I2478/$G2478</f>
        <v>0.37522812994281651</v>
      </c>
      <c r="M2478" s="2">
        <f>ABS($J2478)/$G2478</f>
        <v>0.62477187005718349</v>
      </c>
      <c r="N2478" s="2">
        <f t="shared" si="420"/>
        <v>18457.784852752942</v>
      </c>
      <c r="O2478" s="2">
        <f t="shared" si="421"/>
        <v>18457.784852752942</v>
      </c>
      <c r="P2478" s="2">
        <f t="shared" si="422"/>
        <v>17567.2</v>
      </c>
      <c r="Q2478" s="2">
        <f t="shared" si="423"/>
        <v>17811.224999999999</v>
      </c>
      <c r="R2478" s="2">
        <f t="shared" si="419"/>
        <v>18073.498676376468</v>
      </c>
      <c r="S2478" s="2">
        <f t="shared" si="428"/>
        <v>0</v>
      </c>
      <c r="T2478" s="2">
        <f t="shared" si="424"/>
        <v>-255.89999999999782</v>
      </c>
      <c r="U2478" s="2">
        <f t="shared" si="425"/>
        <v>-1.4234618101717045</v>
      </c>
      <c r="V2478" s="2">
        <f t="shared" si="426"/>
        <v>-494.20000000000073</v>
      </c>
      <c r="W2478" s="2">
        <f t="shared" si="427"/>
        <v>-2.6997461135155327</v>
      </c>
      <c r="X2478" t="str">
        <f>IF($T2479&gt;0, "up", "down")</f>
        <v>down</v>
      </c>
    </row>
    <row r="2479" spans="1:24" x14ac:dyDescent="0.2">
      <c r="A2479" s="1">
        <v>42159</v>
      </c>
      <c r="B2479" s="2">
        <v>17757.349999999999</v>
      </c>
      <c r="C2479" s="2">
        <v>17777.900000000001</v>
      </c>
      <c r="D2479" s="2">
        <v>17469.650000000001</v>
      </c>
      <c r="E2479" s="2">
        <v>17719.2</v>
      </c>
      <c r="F2479" s="2">
        <f t="shared" si="418"/>
        <v>17681.025000000001</v>
      </c>
      <c r="G2479" s="2">
        <f>$C2479-$D2479</f>
        <v>308.25</v>
      </c>
      <c r="H2479" s="2">
        <f>$C2479-MAX($B2479,$E2479)</f>
        <v>20.55000000000291</v>
      </c>
      <c r="I2479" s="2">
        <f>MIN($B2479,$E2479)-$D2479</f>
        <v>249.54999999999927</v>
      </c>
      <c r="J2479" s="2">
        <f>$E2479-$B2479</f>
        <v>-38.149999999997817</v>
      </c>
      <c r="K2479" s="2">
        <f>$H2479/$G2479</f>
        <v>6.6666666666676103E-2</v>
      </c>
      <c r="L2479" s="2">
        <f>$I2479/$G2479</f>
        <v>0.80957015409569921</v>
      </c>
      <c r="M2479" s="2">
        <f>ABS($J2479)/$G2479</f>
        <v>0.12376317923762471</v>
      </c>
      <c r="N2479" s="2">
        <f t="shared" si="420"/>
        <v>18134.50492637647</v>
      </c>
      <c r="O2479" s="2">
        <f t="shared" si="421"/>
        <v>18134.50492637647</v>
      </c>
      <c r="P2479" s="2">
        <f t="shared" si="422"/>
        <v>17469.650000000001</v>
      </c>
      <c r="Q2479" s="2">
        <f t="shared" si="423"/>
        <v>17681.025000000001</v>
      </c>
      <c r="R2479" s="2">
        <f t="shared" si="419"/>
        <v>17854.921213188238</v>
      </c>
      <c r="S2479" s="2">
        <f t="shared" si="428"/>
        <v>0</v>
      </c>
      <c r="T2479" s="2">
        <f t="shared" si="424"/>
        <v>-2.2000000000007276</v>
      </c>
      <c r="U2479" s="2">
        <f t="shared" si="425"/>
        <v>-1.2414369067910705E-2</v>
      </c>
      <c r="V2479" s="2">
        <f t="shared" si="426"/>
        <v>-130.19999999999709</v>
      </c>
      <c r="W2479" s="2">
        <f t="shared" si="427"/>
        <v>-0.73099969260955999</v>
      </c>
      <c r="X2479" t="str">
        <f>IF($T2480&gt;0, "up", "down")</f>
        <v>down</v>
      </c>
    </row>
    <row r="2480" spans="1:24" x14ac:dyDescent="0.2">
      <c r="A2480" s="1">
        <v>42160</v>
      </c>
      <c r="B2480" s="2">
        <v>17679.900000000001</v>
      </c>
      <c r="C2480" s="2">
        <v>17786.5</v>
      </c>
      <c r="D2480" s="2">
        <v>17506.25</v>
      </c>
      <c r="E2480" s="2">
        <v>17549.25</v>
      </c>
      <c r="F2480" s="2">
        <f t="shared" si="418"/>
        <v>17630.474999999999</v>
      </c>
      <c r="G2480" s="2">
        <f>$C2480-$D2480</f>
        <v>280.25</v>
      </c>
      <c r="H2480" s="2">
        <f>$C2480-MAX($B2480,$E2480)</f>
        <v>106.59999999999854</v>
      </c>
      <c r="I2480" s="2">
        <f>MIN($B2480,$E2480)-$D2480</f>
        <v>43</v>
      </c>
      <c r="J2480" s="2">
        <f>$E2480-$B2480</f>
        <v>-130.65000000000146</v>
      </c>
      <c r="K2480" s="2">
        <f>$H2480/$G2480</f>
        <v>0.38037466547724724</v>
      </c>
      <c r="L2480" s="2">
        <f>$I2480/$G2480</f>
        <v>0.15343443354148081</v>
      </c>
      <c r="M2480" s="2">
        <f>ABS($J2480)/$G2480</f>
        <v>0.46619090098127192</v>
      </c>
      <c r="N2480" s="2">
        <f t="shared" si="420"/>
        <v>17907.764963188238</v>
      </c>
      <c r="O2480" s="2">
        <f t="shared" si="421"/>
        <v>17907.764963188238</v>
      </c>
      <c r="P2480" s="2">
        <f t="shared" si="422"/>
        <v>17506.25</v>
      </c>
      <c r="Q2480" s="2">
        <f t="shared" si="423"/>
        <v>17630.474999999999</v>
      </c>
      <c r="R2480" s="2">
        <f t="shared" si="419"/>
        <v>17738.06373159412</v>
      </c>
      <c r="S2480" s="2">
        <f t="shared" si="428"/>
        <v>0</v>
      </c>
      <c r="T2480" s="2">
        <f t="shared" si="424"/>
        <v>-169.95000000000073</v>
      </c>
      <c r="U2480" s="2">
        <f t="shared" si="425"/>
        <v>-0.95912908031965738</v>
      </c>
      <c r="V2480" s="2">
        <f t="shared" si="426"/>
        <v>-50.55000000000291</v>
      </c>
      <c r="W2480" s="2">
        <f t="shared" si="427"/>
        <v>-0.28589971452448548</v>
      </c>
      <c r="X2480" t="str">
        <f>IF($T2481&gt;0, "up", "down")</f>
        <v>down</v>
      </c>
    </row>
    <row r="2481" spans="1:24" x14ac:dyDescent="0.2">
      <c r="A2481" s="1">
        <v>42163</v>
      </c>
      <c r="B2481" s="2">
        <v>17542.5</v>
      </c>
      <c r="C2481" s="2">
        <v>17561.400000000001</v>
      </c>
      <c r="D2481" s="2">
        <v>17358.45</v>
      </c>
      <c r="E2481" s="2">
        <v>17432.599999999999</v>
      </c>
      <c r="F2481" s="2">
        <f t="shared" si="418"/>
        <v>17473.737500000003</v>
      </c>
      <c r="G2481" s="2">
        <f>$C2481-$D2481</f>
        <v>202.95000000000073</v>
      </c>
      <c r="H2481" s="2">
        <f>$C2481-MAX($B2481,$E2481)</f>
        <v>18.900000000001455</v>
      </c>
      <c r="I2481" s="2">
        <f>MIN($B2481,$E2481)-$D2481</f>
        <v>74.149999999997817</v>
      </c>
      <c r="J2481" s="2">
        <f>$E2481-$B2481</f>
        <v>-109.90000000000146</v>
      </c>
      <c r="K2481" s="2">
        <f>$H2481/$G2481</f>
        <v>9.3126385809319479E-2</v>
      </c>
      <c r="L2481" s="2">
        <f>$I2481/$G2481</f>
        <v>0.36536092633652401</v>
      </c>
      <c r="M2481" s="2">
        <f>ABS($J2481)/$G2481</f>
        <v>0.54151268785415652</v>
      </c>
      <c r="N2481" s="2">
        <f t="shared" si="420"/>
        <v>17769.119981594118</v>
      </c>
      <c r="O2481" s="2">
        <f t="shared" si="421"/>
        <v>17769.119981594118</v>
      </c>
      <c r="P2481" s="2">
        <f t="shared" si="422"/>
        <v>17358.45</v>
      </c>
      <c r="Q2481" s="2">
        <f t="shared" si="423"/>
        <v>17473.737500000003</v>
      </c>
      <c r="R2481" s="2">
        <f t="shared" si="419"/>
        <v>17592.606865797061</v>
      </c>
      <c r="S2481" s="2">
        <f t="shared" si="428"/>
        <v>0</v>
      </c>
      <c r="T2481" s="2">
        <f t="shared" si="424"/>
        <v>-116.65000000000146</v>
      </c>
      <c r="U2481" s="2">
        <f t="shared" si="425"/>
        <v>-0.66470077068821432</v>
      </c>
      <c r="V2481" s="2">
        <f t="shared" si="426"/>
        <v>-156.73749999999563</v>
      </c>
      <c r="W2481" s="2">
        <f t="shared" si="427"/>
        <v>-0.88901461815405225</v>
      </c>
      <c r="X2481" t="str">
        <f>IF($T2482&gt;0, "up", "down")</f>
        <v>up</v>
      </c>
    </row>
    <row r="2482" spans="1:24" x14ac:dyDescent="0.2">
      <c r="A2482" s="1">
        <v>42164</v>
      </c>
      <c r="B2482" s="2">
        <v>17413.45</v>
      </c>
      <c r="C2482" s="2">
        <v>17560.5</v>
      </c>
      <c r="D2482" s="2">
        <v>17392.95</v>
      </c>
      <c r="E2482" s="2">
        <v>17489.900000000001</v>
      </c>
      <c r="F2482" s="2">
        <f t="shared" si="418"/>
        <v>17464.199999999997</v>
      </c>
      <c r="G2482" s="2">
        <f>$C2482-$D2482</f>
        <v>167.54999999999927</v>
      </c>
      <c r="H2482" s="2">
        <f>$C2482-MAX($B2482,$E2482)</f>
        <v>70.599999999998545</v>
      </c>
      <c r="I2482" s="2">
        <f>MIN($B2482,$E2482)-$D2482</f>
        <v>20.5</v>
      </c>
      <c r="J2482" s="2">
        <f>$E2482-$B2482</f>
        <v>76.450000000000728</v>
      </c>
      <c r="K2482" s="2">
        <f>$H2482/$G2482</f>
        <v>0.42136675619217456</v>
      </c>
      <c r="L2482" s="2">
        <f>$I2482/$G2482</f>
        <v>0.12235153685467078</v>
      </c>
      <c r="M2482" s="2">
        <f>ABS($J2482)/$G2482</f>
        <v>0.45628170695315462</v>
      </c>
      <c r="N2482" s="2">
        <f t="shared" si="420"/>
        <v>17621.428740797062</v>
      </c>
      <c r="O2482" s="2">
        <f t="shared" si="421"/>
        <v>17621.428740797062</v>
      </c>
      <c r="P2482" s="2">
        <f t="shared" si="422"/>
        <v>17392.95</v>
      </c>
      <c r="Q2482" s="2">
        <f t="shared" si="423"/>
        <v>17464.199999999997</v>
      </c>
      <c r="R2482" s="2">
        <f t="shared" si="419"/>
        <v>17525.00187039853</v>
      </c>
      <c r="S2482" s="2">
        <f t="shared" si="428"/>
        <v>0</v>
      </c>
      <c r="T2482" s="2">
        <f t="shared" si="424"/>
        <v>57.30000000000291</v>
      </c>
      <c r="U2482" s="2">
        <f t="shared" si="425"/>
        <v>0.32869451487444734</v>
      </c>
      <c r="V2482" s="2">
        <f t="shared" si="426"/>
        <v>-9.5375000000058208</v>
      </c>
      <c r="W2482" s="2">
        <f t="shared" si="427"/>
        <v>-5.4581911854895498E-2</v>
      </c>
      <c r="X2482" t="str">
        <f>IF($T2483&gt;0, "up", "down")</f>
        <v>up</v>
      </c>
    </row>
    <row r="2483" spans="1:24" x14ac:dyDescent="0.2">
      <c r="A2483" s="1">
        <v>42165</v>
      </c>
      <c r="B2483" s="2">
        <v>17485.900000000001</v>
      </c>
      <c r="C2483" s="2">
        <v>17782</v>
      </c>
      <c r="D2483" s="2">
        <v>17485.900000000001</v>
      </c>
      <c r="E2483" s="2">
        <v>17707.25</v>
      </c>
      <c r="F2483" s="2">
        <f t="shared" si="418"/>
        <v>17615.262500000001</v>
      </c>
      <c r="G2483" s="2">
        <f>$C2483-$D2483</f>
        <v>296.09999999999854</v>
      </c>
      <c r="H2483" s="2">
        <f>$C2483-MAX($B2483,$E2483)</f>
        <v>74.75</v>
      </c>
      <c r="I2483" s="2">
        <f>MIN($B2483,$E2483)-$D2483</f>
        <v>0</v>
      </c>
      <c r="J2483" s="2">
        <f>$E2483-$B2483</f>
        <v>221.34999999999854</v>
      </c>
      <c r="K2483" s="2">
        <f>$H2483/$G2483</f>
        <v>0.25244849712934941</v>
      </c>
      <c r="L2483" s="2">
        <f>$I2483/$G2483</f>
        <v>0</v>
      </c>
      <c r="M2483" s="2">
        <f>ABS($J2483)/$G2483</f>
        <v>0.74755150287065053</v>
      </c>
      <c r="N2483" s="2">
        <f t="shared" si="420"/>
        <v>17542.81437039853</v>
      </c>
      <c r="O2483" s="2">
        <f t="shared" si="421"/>
        <v>17782</v>
      </c>
      <c r="P2483" s="2">
        <f t="shared" si="422"/>
        <v>17485.900000000001</v>
      </c>
      <c r="Q2483" s="2">
        <f t="shared" si="423"/>
        <v>17615.262500000001</v>
      </c>
      <c r="R2483" s="2">
        <f t="shared" si="419"/>
        <v>17606.494217599633</v>
      </c>
      <c r="S2483" s="2">
        <f t="shared" si="428"/>
        <v>0.24700687905118318</v>
      </c>
      <c r="T2483" s="2">
        <f t="shared" si="424"/>
        <v>217.34999999999854</v>
      </c>
      <c r="U2483" s="2">
        <f t="shared" si="425"/>
        <v>1.2427172253700622</v>
      </c>
      <c r="V2483" s="2">
        <f t="shared" si="426"/>
        <v>151.06250000000364</v>
      </c>
      <c r="W2483" s="2">
        <f t="shared" si="427"/>
        <v>0.86498379542151171</v>
      </c>
      <c r="X2483" t="str">
        <f>IF($T2484&gt;0, "up", "down")</f>
        <v>down</v>
      </c>
    </row>
    <row r="2484" spans="1:24" x14ac:dyDescent="0.2">
      <c r="A2484" s="1">
        <v>42166</v>
      </c>
      <c r="B2484" s="2">
        <v>17819.599999999999</v>
      </c>
      <c r="C2484" s="2">
        <v>17821.900000000001</v>
      </c>
      <c r="D2484" s="2">
        <v>17264.2</v>
      </c>
      <c r="E2484" s="2">
        <v>17304.400000000001</v>
      </c>
      <c r="F2484" s="2">
        <f t="shared" si="418"/>
        <v>17552.525000000001</v>
      </c>
      <c r="G2484" s="2">
        <f>$C2484-$D2484</f>
        <v>557.70000000000073</v>
      </c>
      <c r="H2484" s="2">
        <f>$C2484-MAX($B2484,$E2484)</f>
        <v>2.3000000000029104</v>
      </c>
      <c r="I2484" s="2">
        <f>MIN($B2484,$E2484)-$D2484</f>
        <v>40.200000000000728</v>
      </c>
      <c r="J2484" s="2">
        <f>$E2484-$B2484</f>
        <v>-515.19999999999709</v>
      </c>
      <c r="K2484" s="2">
        <f>$H2484/$G2484</f>
        <v>4.124081047163183E-3</v>
      </c>
      <c r="L2484" s="2">
        <f>$I2484/$G2484</f>
        <v>7.2081764389457903E-2</v>
      </c>
      <c r="M2484" s="2">
        <f>ABS($J2484)/$G2484</f>
        <v>0.92379415456337888</v>
      </c>
      <c r="N2484" s="2">
        <f t="shared" si="420"/>
        <v>17579.038435199265</v>
      </c>
      <c r="O2484" s="2">
        <f t="shared" si="421"/>
        <v>17821.900000000001</v>
      </c>
      <c r="P2484" s="2">
        <f t="shared" si="422"/>
        <v>17264.2</v>
      </c>
      <c r="Q2484" s="2">
        <f t="shared" si="423"/>
        <v>17552.525000000001</v>
      </c>
      <c r="R2484" s="2">
        <f t="shared" si="419"/>
        <v>17554.415858799817</v>
      </c>
      <c r="S2484" s="2">
        <f t="shared" si="428"/>
        <v>0.13805374756529271</v>
      </c>
      <c r="T2484" s="2">
        <f t="shared" si="424"/>
        <v>-402.84999999999854</v>
      </c>
      <c r="U2484" s="2">
        <f t="shared" si="425"/>
        <v>-2.2750568270058795</v>
      </c>
      <c r="V2484" s="2">
        <f t="shared" si="426"/>
        <v>-62.737499999999272</v>
      </c>
      <c r="W2484" s="2">
        <f t="shared" si="427"/>
        <v>-0.35615421569788852</v>
      </c>
      <c r="X2484" t="str">
        <f>IF($T2485&gt;0, "up", "down")</f>
        <v>up</v>
      </c>
    </row>
    <row r="2485" spans="1:24" x14ac:dyDescent="0.2">
      <c r="A2485" s="1">
        <v>42167</v>
      </c>
      <c r="B2485" s="2">
        <v>17298.45</v>
      </c>
      <c r="C2485" s="2">
        <v>17551.349999999999</v>
      </c>
      <c r="D2485" s="2">
        <v>17174.7</v>
      </c>
      <c r="E2485" s="2">
        <v>17523.55</v>
      </c>
      <c r="F2485" s="2">
        <f t="shared" si="418"/>
        <v>17387.012500000001</v>
      </c>
      <c r="G2485" s="2">
        <f>$C2485-$D2485</f>
        <v>376.64999999999782</v>
      </c>
      <c r="H2485" s="2">
        <f>$C2485-MAX($B2485,$E2485)</f>
        <v>27.799999999999272</v>
      </c>
      <c r="I2485" s="2">
        <f>MIN($B2485,$E2485)-$D2485</f>
        <v>123.75</v>
      </c>
      <c r="J2485" s="2">
        <f>$E2485-$B2485</f>
        <v>225.09999999999854</v>
      </c>
      <c r="K2485" s="2">
        <f>$H2485/$G2485</f>
        <v>7.3808575600688792E-2</v>
      </c>
      <c r="L2485" s="2">
        <f>$I2485/$G2485</f>
        <v>0.32855436081242723</v>
      </c>
      <c r="M2485" s="2">
        <f>ABS($J2485)/$G2485</f>
        <v>0.59763706358688395</v>
      </c>
      <c r="N2485" s="2">
        <f t="shared" si="420"/>
        <v>17565.781717599632</v>
      </c>
      <c r="O2485" s="2">
        <f t="shared" si="421"/>
        <v>17565.781717599632</v>
      </c>
      <c r="P2485" s="2">
        <f t="shared" si="422"/>
        <v>17174.7</v>
      </c>
      <c r="Q2485" s="2">
        <f t="shared" si="423"/>
        <v>17387.012500000001</v>
      </c>
      <c r="R2485" s="2">
        <f t="shared" si="419"/>
        <v>17423.318983799814</v>
      </c>
      <c r="S2485" s="2">
        <f t="shared" si="428"/>
        <v>0</v>
      </c>
      <c r="T2485" s="2">
        <f t="shared" si="424"/>
        <v>219.14999999999782</v>
      </c>
      <c r="U2485" s="2">
        <f t="shared" si="425"/>
        <v>1.2664409052032881</v>
      </c>
      <c r="V2485" s="2">
        <f t="shared" si="426"/>
        <v>-165.51250000000073</v>
      </c>
      <c r="W2485" s="2">
        <f t="shared" si="427"/>
        <v>-0.94295550070431866</v>
      </c>
      <c r="X2485" t="str">
        <f>IF($T2486&gt;0, "up", "down")</f>
        <v>down</v>
      </c>
    </row>
    <row r="2486" spans="1:24" x14ac:dyDescent="0.2">
      <c r="A2486" s="1">
        <v>42170</v>
      </c>
      <c r="B2486" s="2">
        <v>17499.349999999999</v>
      </c>
      <c r="C2486" s="2">
        <v>17579</v>
      </c>
      <c r="D2486" s="2">
        <v>17366.150000000001</v>
      </c>
      <c r="E2486" s="2">
        <v>17458.7</v>
      </c>
      <c r="F2486" s="2">
        <f t="shared" si="418"/>
        <v>17475.8</v>
      </c>
      <c r="G2486" s="2">
        <f>$C2486-$D2486</f>
        <v>212.84999999999854</v>
      </c>
      <c r="H2486" s="2">
        <f>$C2486-MAX($B2486,$E2486)</f>
        <v>79.650000000001455</v>
      </c>
      <c r="I2486" s="2">
        <f>MIN($B2486,$E2486)-$D2486</f>
        <v>92.549999999999272</v>
      </c>
      <c r="J2486" s="2">
        <f>$E2486-$B2486</f>
        <v>-40.649999999997817</v>
      </c>
      <c r="K2486" s="2">
        <f>$H2486/$G2486</f>
        <v>0.37420718816068593</v>
      </c>
      <c r="L2486" s="2">
        <f>$I2486/$G2486</f>
        <v>0.43481324876673672</v>
      </c>
      <c r="M2486" s="2">
        <f>ABS($J2486)/$G2486</f>
        <v>0.19097956307257738</v>
      </c>
      <c r="N2486" s="2">
        <f t="shared" si="420"/>
        <v>17476.397108799814</v>
      </c>
      <c r="O2486" s="2">
        <f t="shared" si="421"/>
        <v>17579</v>
      </c>
      <c r="P2486" s="2">
        <f t="shared" si="422"/>
        <v>17366.150000000001</v>
      </c>
      <c r="Q2486" s="2">
        <f t="shared" si="423"/>
        <v>17475.8</v>
      </c>
      <c r="R2486" s="2">
        <f t="shared" si="419"/>
        <v>17474.336777199955</v>
      </c>
      <c r="S2486" s="2">
        <f t="shared" si="428"/>
        <v>0.27851905708986119</v>
      </c>
      <c r="T2486" s="2">
        <f t="shared" si="424"/>
        <v>-64.849999999998545</v>
      </c>
      <c r="U2486" s="2">
        <f t="shared" si="425"/>
        <v>-0.37007341548943307</v>
      </c>
      <c r="V2486" s="2">
        <f t="shared" si="426"/>
        <v>88.787499999998545</v>
      </c>
      <c r="W2486" s="2">
        <f t="shared" si="427"/>
        <v>0.51065414486817984</v>
      </c>
      <c r="X2486" t="str">
        <f>IF($T2487&gt;0, "up", "down")</f>
        <v>up</v>
      </c>
    </row>
    <row r="2487" spans="1:24" x14ac:dyDescent="0.2">
      <c r="A2487" s="1">
        <v>42171</v>
      </c>
      <c r="B2487" s="2">
        <v>17368.45</v>
      </c>
      <c r="C2487" s="2">
        <v>17651.900000000001</v>
      </c>
      <c r="D2487" s="2">
        <v>17293.45</v>
      </c>
      <c r="E2487" s="2">
        <v>17602.45</v>
      </c>
      <c r="F2487" s="2">
        <f t="shared" si="418"/>
        <v>17479.0625</v>
      </c>
      <c r="G2487" s="2">
        <f>$C2487-$D2487</f>
        <v>358.45000000000073</v>
      </c>
      <c r="H2487" s="2">
        <f>$C2487-MAX($B2487,$E2487)</f>
        <v>49.450000000000728</v>
      </c>
      <c r="I2487" s="2">
        <f>MIN($B2487,$E2487)-$D2487</f>
        <v>75</v>
      </c>
      <c r="J2487" s="2">
        <f>$E2487-$B2487</f>
        <v>234</v>
      </c>
      <c r="K2487" s="2">
        <f>$H2487/$G2487</f>
        <v>0.13795508439113022</v>
      </c>
      <c r="L2487" s="2">
        <f>$I2487/$G2487</f>
        <v>0.20923420281768684</v>
      </c>
      <c r="M2487" s="2">
        <f>ABS($J2487)/$G2487</f>
        <v>0.65281071279118297</v>
      </c>
      <c r="N2487" s="2">
        <f t="shared" si="420"/>
        <v>17476.098554399905</v>
      </c>
      <c r="O2487" s="2">
        <f t="shared" si="421"/>
        <v>17651.900000000001</v>
      </c>
      <c r="P2487" s="2">
        <f t="shared" si="422"/>
        <v>17293.45</v>
      </c>
      <c r="Q2487" s="2">
        <f t="shared" si="423"/>
        <v>17479.0625</v>
      </c>
      <c r="R2487" s="2">
        <f t="shared" si="419"/>
        <v>17475.127763599976</v>
      </c>
      <c r="S2487" s="2">
        <f t="shared" si="428"/>
        <v>0.28283725220615963</v>
      </c>
      <c r="T2487" s="2">
        <f t="shared" si="424"/>
        <v>143.75</v>
      </c>
      <c r="U2487" s="2">
        <f t="shared" si="425"/>
        <v>0.82337172870832298</v>
      </c>
      <c r="V2487" s="2">
        <f t="shared" si="426"/>
        <v>3.2625000000007276</v>
      </c>
      <c r="W2487" s="2">
        <f t="shared" si="427"/>
        <v>1.866867325101413E-2</v>
      </c>
      <c r="X2487" t="str">
        <f>IF($T2488&gt;0, "up", "down")</f>
        <v>down</v>
      </c>
    </row>
    <row r="2488" spans="1:24" x14ac:dyDescent="0.2">
      <c r="A2488" s="1">
        <v>42172</v>
      </c>
      <c r="B2488" s="2">
        <v>17681.2</v>
      </c>
      <c r="C2488" s="2">
        <v>17692.55</v>
      </c>
      <c r="D2488" s="2">
        <v>17533.45</v>
      </c>
      <c r="E2488" s="2">
        <v>17584.05</v>
      </c>
      <c r="F2488" s="2">
        <f t="shared" si="418"/>
        <v>17622.8125</v>
      </c>
      <c r="G2488" s="2">
        <f>$C2488-$D2488</f>
        <v>159.09999999999854</v>
      </c>
      <c r="H2488" s="2">
        <f>$C2488-MAX($B2488,$E2488)</f>
        <v>11.349999999998545</v>
      </c>
      <c r="I2488" s="2">
        <f>MIN($B2488,$E2488)-$D2488</f>
        <v>50.599999999998545</v>
      </c>
      <c r="J2488" s="2">
        <f>$E2488-$B2488</f>
        <v>-97.150000000001455</v>
      </c>
      <c r="K2488" s="2">
        <f>$H2488/$G2488</f>
        <v>7.1338780641097735E-2</v>
      </c>
      <c r="L2488" s="2">
        <f>$I2488/$G2488</f>
        <v>0.31803896920175367</v>
      </c>
      <c r="M2488" s="2">
        <f>ABS($J2488)/$G2488</f>
        <v>0.61062225015714866</v>
      </c>
      <c r="N2488" s="2">
        <f t="shared" si="420"/>
        <v>17477.580527199952</v>
      </c>
      <c r="O2488" s="2">
        <f t="shared" si="421"/>
        <v>17692.55</v>
      </c>
      <c r="P2488" s="2">
        <f t="shared" si="422"/>
        <v>17477.580527199952</v>
      </c>
      <c r="Q2488" s="2">
        <f t="shared" si="423"/>
        <v>17622.8125</v>
      </c>
      <c r="R2488" s="2">
        <f t="shared" si="419"/>
        <v>17567.630888599975</v>
      </c>
      <c r="S2488" s="2">
        <f t="shared" si="428"/>
        <v>1</v>
      </c>
      <c r="T2488" s="2">
        <f t="shared" si="424"/>
        <v>-18.400000000001455</v>
      </c>
      <c r="U2488" s="2">
        <f t="shared" si="425"/>
        <v>-0.10453090336857343</v>
      </c>
      <c r="V2488" s="2">
        <f t="shared" si="426"/>
        <v>143.75</v>
      </c>
      <c r="W2488" s="2">
        <f t="shared" si="427"/>
        <v>0.82241252927609831</v>
      </c>
      <c r="X2488" t="str">
        <f>IF($T2489&gt;0, "up", "down")</f>
        <v>up</v>
      </c>
    </row>
    <row r="2489" spans="1:24" x14ac:dyDescent="0.2">
      <c r="A2489" s="1">
        <v>42173</v>
      </c>
      <c r="B2489" s="2">
        <v>17661.900000000001</v>
      </c>
      <c r="C2489" s="2">
        <v>17797.349999999999</v>
      </c>
      <c r="D2489" s="2">
        <v>17630.650000000001</v>
      </c>
      <c r="E2489" s="2">
        <v>17733.55</v>
      </c>
      <c r="F2489" s="2">
        <f t="shared" si="418"/>
        <v>17705.862499999999</v>
      </c>
      <c r="G2489" s="2">
        <f>$C2489-$D2489</f>
        <v>166.69999999999709</v>
      </c>
      <c r="H2489" s="2">
        <f>$C2489-MAX($B2489,$E2489)</f>
        <v>63.799999999999272</v>
      </c>
      <c r="I2489" s="2">
        <f>MIN($B2489,$E2489)-$D2489</f>
        <v>31.25</v>
      </c>
      <c r="J2489" s="2">
        <f>$E2489-$B2489</f>
        <v>71.649999999997817</v>
      </c>
      <c r="K2489" s="2">
        <f>$H2489/$G2489</f>
        <v>0.38272345530894053</v>
      </c>
      <c r="L2489" s="2">
        <f>$I2489/$G2489</f>
        <v>0.18746250749850357</v>
      </c>
      <c r="M2489" s="2">
        <f>ABS($J2489)/$G2489</f>
        <v>0.4298140371925559</v>
      </c>
      <c r="N2489" s="2">
        <f t="shared" si="420"/>
        <v>17550.196513599978</v>
      </c>
      <c r="O2489" s="2">
        <f t="shared" si="421"/>
        <v>17797.349999999999</v>
      </c>
      <c r="P2489" s="2">
        <f t="shared" si="422"/>
        <v>17550.196513599978</v>
      </c>
      <c r="Q2489" s="2">
        <f t="shared" si="423"/>
        <v>17705.862499999999</v>
      </c>
      <c r="R2489" s="2">
        <f t="shared" si="419"/>
        <v>17650.901381799988</v>
      </c>
      <c r="S2489" s="2">
        <f t="shared" si="428"/>
        <v>1</v>
      </c>
      <c r="T2489" s="2">
        <f t="shared" si="424"/>
        <v>149.5</v>
      </c>
      <c r="U2489" s="2">
        <f t="shared" si="425"/>
        <v>0.850202314028907</v>
      </c>
      <c r="V2489" s="2">
        <f t="shared" si="426"/>
        <v>83.049999999999272</v>
      </c>
      <c r="W2489" s="2">
        <f t="shared" si="427"/>
        <v>0.47126416399198073</v>
      </c>
      <c r="X2489" t="str">
        <f>IF($T2490&gt;0, "up", "down")</f>
        <v>up</v>
      </c>
    </row>
    <row r="2490" spans="1:24" x14ac:dyDescent="0.2">
      <c r="A2490" s="1">
        <v>42174</v>
      </c>
      <c r="B2490" s="2">
        <v>17758.95</v>
      </c>
      <c r="C2490" s="2">
        <v>17935.3</v>
      </c>
      <c r="D2490" s="2">
        <v>17730.7</v>
      </c>
      <c r="E2490" s="2">
        <v>17880.849999999999</v>
      </c>
      <c r="F2490" s="2">
        <f t="shared" si="418"/>
        <v>17826.449999999997</v>
      </c>
      <c r="G2490" s="2">
        <f>$C2490-$D2490</f>
        <v>204.59999999999854</v>
      </c>
      <c r="H2490" s="2">
        <f>$C2490-MAX($B2490,$E2490)</f>
        <v>54.450000000000728</v>
      </c>
      <c r="I2490" s="2">
        <f>MIN($B2490,$E2490)-$D2490</f>
        <v>28.25</v>
      </c>
      <c r="J2490" s="2">
        <f>$E2490-$B2490</f>
        <v>121.89999999999782</v>
      </c>
      <c r="K2490" s="2">
        <f>$H2490/$G2490</f>
        <v>0.26612903225806994</v>
      </c>
      <c r="L2490" s="2">
        <f>$I2490/$G2490</f>
        <v>0.13807429130009874</v>
      </c>
      <c r="M2490" s="2">
        <f>ABS($J2490)/$G2490</f>
        <v>0.59579667644183132</v>
      </c>
      <c r="N2490" s="2">
        <f t="shared" si="420"/>
        <v>17628.02950679999</v>
      </c>
      <c r="O2490" s="2">
        <f t="shared" si="421"/>
        <v>17935.3</v>
      </c>
      <c r="P2490" s="2">
        <f t="shared" si="422"/>
        <v>17628.02950679999</v>
      </c>
      <c r="Q2490" s="2">
        <f t="shared" si="423"/>
        <v>17826.449999999997</v>
      </c>
      <c r="R2490" s="2">
        <f t="shared" si="419"/>
        <v>17754.452253399992</v>
      </c>
      <c r="S2490" s="2">
        <f t="shared" si="428"/>
        <v>1</v>
      </c>
      <c r="T2490" s="2">
        <f t="shared" si="424"/>
        <v>147.29999999999927</v>
      </c>
      <c r="U2490" s="2">
        <f t="shared" si="425"/>
        <v>0.83062894908238505</v>
      </c>
      <c r="V2490" s="2">
        <f t="shared" si="426"/>
        <v>120.58749999999782</v>
      </c>
      <c r="W2490" s="2">
        <f t="shared" si="427"/>
        <v>0.68105973374636686</v>
      </c>
      <c r="X2490" t="str">
        <f>IF($T2491&gt;0, "up", "down")</f>
        <v>up</v>
      </c>
    </row>
    <row r="2491" spans="1:24" x14ac:dyDescent="0.2">
      <c r="A2491" s="1">
        <v>42177</v>
      </c>
      <c r="B2491" s="2">
        <v>17956.55</v>
      </c>
      <c r="C2491" s="2">
        <v>18420.95</v>
      </c>
      <c r="D2491" s="2">
        <v>17950.599999999999</v>
      </c>
      <c r="E2491" s="2">
        <v>18334.5</v>
      </c>
      <c r="F2491" s="2">
        <f t="shared" si="418"/>
        <v>18165.650000000001</v>
      </c>
      <c r="G2491" s="2">
        <f>$C2491-$D2491</f>
        <v>470.35000000000218</v>
      </c>
      <c r="H2491" s="2">
        <f>$C2491-MAX($B2491,$E2491)</f>
        <v>86.450000000000728</v>
      </c>
      <c r="I2491" s="2">
        <f>MIN($B2491,$E2491)-$D2491</f>
        <v>5.9500000000007276</v>
      </c>
      <c r="J2491" s="2">
        <f>$E2491-$B2491</f>
        <v>377.95000000000073</v>
      </c>
      <c r="K2491" s="2">
        <f>$H2491/$G2491</f>
        <v>0.18379929839481307</v>
      </c>
      <c r="L2491" s="2">
        <f>$I2491/$G2491</f>
        <v>1.2650154140535134E-2</v>
      </c>
      <c r="M2491" s="2">
        <f>ABS($J2491)/$G2491</f>
        <v>0.80355054746465182</v>
      </c>
      <c r="N2491" s="2">
        <f t="shared" si="420"/>
        <v>17727.239753399994</v>
      </c>
      <c r="O2491" s="2">
        <f t="shared" si="421"/>
        <v>18420.95</v>
      </c>
      <c r="P2491" s="2">
        <f t="shared" si="422"/>
        <v>17727.239753399994</v>
      </c>
      <c r="Q2491" s="2">
        <f t="shared" si="423"/>
        <v>18165.650000000001</v>
      </c>
      <c r="R2491" s="2">
        <f t="shared" si="419"/>
        <v>18010.269876699997</v>
      </c>
      <c r="S2491" s="2">
        <f t="shared" si="428"/>
        <v>1</v>
      </c>
      <c r="T2491" s="2">
        <f t="shared" si="424"/>
        <v>453.65000000000146</v>
      </c>
      <c r="U2491" s="2">
        <f t="shared" si="425"/>
        <v>2.5370717835002337</v>
      </c>
      <c r="V2491" s="2">
        <f t="shared" si="426"/>
        <v>339.20000000000437</v>
      </c>
      <c r="W2491" s="2">
        <f t="shared" si="427"/>
        <v>1.9027905163395091</v>
      </c>
      <c r="X2491" t="str">
        <f>IF($T2492&gt;0, "up", "down")</f>
        <v>up</v>
      </c>
    </row>
    <row r="2492" spans="1:24" x14ac:dyDescent="0.2">
      <c r="A2492" s="1">
        <v>42178</v>
      </c>
      <c r="B2492" s="2">
        <v>18414.55</v>
      </c>
      <c r="C2492" s="2">
        <v>18499.599999999999</v>
      </c>
      <c r="D2492" s="2">
        <v>18287.25</v>
      </c>
      <c r="E2492" s="2">
        <v>18391.349999999999</v>
      </c>
      <c r="F2492" s="2">
        <f t="shared" si="418"/>
        <v>18398.1875</v>
      </c>
      <c r="G2492" s="2">
        <f>$C2492-$D2492</f>
        <v>212.34999999999854</v>
      </c>
      <c r="H2492" s="2">
        <f>$C2492-MAX($B2492,$E2492)</f>
        <v>85.049999999999272</v>
      </c>
      <c r="I2492" s="2">
        <f>MIN($B2492,$E2492)-$D2492</f>
        <v>104.09999999999854</v>
      </c>
      <c r="J2492" s="2">
        <f>$E2492-$B2492</f>
        <v>-23.200000000000728</v>
      </c>
      <c r="K2492" s="2">
        <f>$H2492/$G2492</f>
        <v>0.40051801271485687</v>
      </c>
      <c r="L2492" s="2">
        <f>$I2492/$G2492</f>
        <v>0.49022839651518368</v>
      </c>
      <c r="M2492" s="2">
        <f>ABS($J2492)/$G2492</f>
        <v>0.10925359076995944</v>
      </c>
      <c r="N2492" s="2">
        <f t="shared" si="420"/>
        <v>17946.444876699999</v>
      </c>
      <c r="O2492" s="2">
        <f t="shared" si="421"/>
        <v>18499.599999999999</v>
      </c>
      <c r="P2492" s="2">
        <f t="shared" si="422"/>
        <v>17946.444876699999</v>
      </c>
      <c r="Q2492" s="2">
        <f t="shared" si="423"/>
        <v>18398.1875</v>
      </c>
      <c r="R2492" s="2">
        <f t="shared" si="419"/>
        <v>18197.669313350001</v>
      </c>
      <c r="S2492" s="2">
        <f t="shared" si="428"/>
        <v>1</v>
      </c>
      <c r="T2492" s="2">
        <f t="shared" si="424"/>
        <v>56.849999999998545</v>
      </c>
      <c r="U2492" s="2">
        <f t="shared" si="425"/>
        <v>0.31007117728871003</v>
      </c>
      <c r="V2492" s="2">
        <f t="shared" si="426"/>
        <v>232.53749999999854</v>
      </c>
      <c r="W2492" s="2">
        <f t="shared" si="427"/>
        <v>1.2800945741000103</v>
      </c>
      <c r="X2492" t="str">
        <f>IF($T2493&gt;0, "up", "down")</f>
        <v>down</v>
      </c>
    </row>
    <row r="2493" spans="1:24" x14ac:dyDescent="0.2">
      <c r="A2493" s="1">
        <v>42179</v>
      </c>
      <c r="B2493" s="2">
        <v>18403.900000000001</v>
      </c>
      <c r="C2493" s="2">
        <v>18499.75</v>
      </c>
      <c r="D2493" s="2">
        <v>18304.95</v>
      </c>
      <c r="E2493" s="2">
        <v>18365.55</v>
      </c>
      <c r="F2493" s="2">
        <f t="shared" si="418"/>
        <v>18393.537500000002</v>
      </c>
      <c r="G2493" s="2">
        <f>$C2493-$D2493</f>
        <v>194.79999999999927</v>
      </c>
      <c r="H2493" s="2">
        <f>$C2493-MAX($B2493,$E2493)</f>
        <v>95.849999999998545</v>
      </c>
      <c r="I2493" s="2">
        <f>MIN($B2493,$E2493)-$D2493</f>
        <v>60.599999999998545</v>
      </c>
      <c r="J2493" s="2">
        <f>$E2493-$B2493</f>
        <v>-38.350000000002183</v>
      </c>
      <c r="K2493" s="2">
        <f>$H2493/$G2493</f>
        <v>0.49204312114989168</v>
      </c>
      <c r="L2493" s="2">
        <f>$I2493/$G2493</f>
        <v>0.31108829568787871</v>
      </c>
      <c r="M2493" s="2">
        <f>ABS($J2493)/$G2493</f>
        <v>0.1968685831622296</v>
      </c>
      <c r="N2493" s="2">
        <f t="shared" si="420"/>
        <v>18172.31618835</v>
      </c>
      <c r="O2493" s="2">
        <f t="shared" si="421"/>
        <v>18499.75</v>
      </c>
      <c r="P2493" s="2">
        <f t="shared" si="422"/>
        <v>18172.31618835</v>
      </c>
      <c r="Q2493" s="2">
        <f t="shared" si="423"/>
        <v>18393.537500000002</v>
      </c>
      <c r="R2493" s="2">
        <f t="shared" si="419"/>
        <v>18309.479969175001</v>
      </c>
      <c r="S2493" s="2">
        <f t="shared" si="428"/>
        <v>1</v>
      </c>
      <c r="T2493" s="2">
        <f t="shared" si="424"/>
        <v>-25.799999999999272</v>
      </c>
      <c r="U2493" s="2">
        <f t="shared" si="425"/>
        <v>-0.14028333972220242</v>
      </c>
      <c r="V2493" s="2">
        <f t="shared" si="426"/>
        <v>-4.6499999999978172</v>
      </c>
      <c r="W2493" s="2">
        <f t="shared" si="427"/>
        <v>-2.527422877931762E-2</v>
      </c>
      <c r="X2493" t="str">
        <f>IF($T2494&gt;0, "up", "down")</f>
        <v>up</v>
      </c>
    </row>
    <row r="2494" spans="1:24" x14ac:dyDescent="0.2">
      <c r="A2494" s="1">
        <v>42180</v>
      </c>
      <c r="B2494" s="2">
        <v>18312.849999999999</v>
      </c>
      <c r="C2494" s="2">
        <v>18539.150000000001</v>
      </c>
      <c r="D2494" s="2">
        <v>18278.7</v>
      </c>
      <c r="E2494" s="2">
        <v>18492.900000000001</v>
      </c>
      <c r="F2494" s="2">
        <f t="shared" si="418"/>
        <v>18405.900000000001</v>
      </c>
      <c r="G2494" s="2">
        <f>$C2494-$D2494</f>
        <v>260.45000000000073</v>
      </c>
      <c r="H2494" s="2">
        <f>$C2494-MAX($B2494,$E2494)</f>
        <v>46.25</v>
      </c>
      <c r="I2494" s="2">
        <f>MIN($B2494,$E2494)-$D2494</f>
        <v>34.149999999997817</v>
      </c>
      <c r="J2494" s="2">
        <f>$E2494-$B2494</f>
        <v>180.05000000000291</v>
      </c>
      <c r="K2494" s="2">
        <f>$H2494/$G2494</f>
        <v>0.17757727010942551</v>
      </c>
      <c r="L2494" s="2">
        <f>$I2494/$G2494</f>
        <v>0.13111921674024851</v>
      </c>
      <c r="M2494" s="2">
        <f>ABS($J2494)/$G2494</f>
        <v>0.69130351315032601</v>
      </c>
      <c r="N2494" s="2">
        <f t="shared" si="420"/>
        <v>18282.926844175003</v>
      </c>
      <c r="O2494" s="2">
        <f t="shared" si="421"/>
        <v>18539.150000000001</v>
      </c>
      <c r="P2494" s="2">
        <f t="shared" si="422"/>
        <v>18278.7</v>
      </c>
      <c r="Q2494" s="2">
        <f t="shared" si="423"/>
        <v>18405.900000000001</v>
      </c>
      <c r="R2494" s="2">
        <f t="shared" si="419"/>
        <v>18376.669211043751</v>
      </c>
      <c r="S2494" s="2">
        <f t="shared" si="428"/>
        <v>1</v>
      </c>
      <c r="T2494" s="2">
        <f t="shared" si="424"/>
        <v>127.35000000000218</v>
      </c>
      <c r="U2494" s="2">
        <f t="shared" si="425"/>
        <v>0.69341783937863111</v>
      </c>
      <c r="V2494" s="2">
        <f t="shared" si="426"/>
        <v>12.362499999999272</v>
      </c>
      <c r="W2494" s="2">
        <f t="shared" si="427"/>
        <v>6.7211106074615987E-2</v>
      </c>
      <c r="X2494" t="str">
        <f>IF($T2495&gt;0, "up", "down")</f>
        <v>down</v>
      </c>
    </row>
    <row r="2495" spans="1:24" x14ac:dyDescent="0.2">
      <c r="A2495" s="1">
        <v>42181</v>
      </c>
      <c r="B2495" s="2">
        <v>18461.599999999999</v>
      </c>
      <c r="C2495" s="2">
        <v>18461.599999999999</v>
      </c>
      <c r="D2495" s="2">
        <v>18199.25</v>
      </c>
      <c r="E2495" s="2">
        <v>18371.5</v>
      </c>
      <c r="F2495" s="2">
        <f t="shared" si="418"/>
        <v>18373.487499999999</v>
      </c>
      <c r="G2495" s="2">
        <f>$C2495-$D2495</f>
        <v>262.34999999999854</v>
      </c>
      <c r="H2495" s="2">
        <f>$C2495-MAX($B2495,$E2495)</f>
        <v>0</v>
      </c>
      <c r="I2495" s="2">
        <f>MIN($B2495,$E2495)-$D2495</f>
        <v>172.25</v>
      </c>
      <c r="J2495" s="2">
        <f>$E2495-$B2495</f>
        <v>-90.099999999998545</v>
      </c>
      <c r="K2495" s="2">
        <f>$H2495/$G2495</f>
        <v>0</v>
      </c>
      <c r="L2495" s="2">
        <f>$I2495/$G2495</f>
        <v>0.65656565656566024</v>
      </c>
      <c r="M2495" s="2">
        <f>ABS($J2495)/$G2495</f>
        <v>0.34343434343433982</v>
      </c>
      <c r="N2495" s="2">
        <f t="shared" si="420"/>
        <v>18344.413422087502</v>
      </c>
      <c r="O2495" s="2">
        <f t="shared" si="421"/>
        <v>18461.599999999999</v>
      </c>
      <c r="P2495" s="2">
        <f t="shared" si="422"/>
        <v>18199.25</v>
      </c>
      <c r="Q2495" s="2">
        <f t="shared" si="423"/>
        <v>18373.487499999999</v>
      </c>
      <c r="R2495" s="2">
        <f t="shared" si="419"/>
        <v>18344.687730521877</v>
      </c>
      <c r="S2495" s="2">
        <f t="shared" si="428"/>
        <v>0.91271414130935891</v>
      </c>
      <c r="T2495" s="2">
        <f t="shared" si="424"/>
        <v>-121.40000000000146</v>
      </c>
      <c r="U2495" s="2">
        <f t="shared" si="425"/>
        <v>-0.65646815804985403</v>
      </c>
      <c r="V2495" s="2">
        <f t="shared" si="426"/>
        <v>-32.412500000002183</v>
      </c>
      <c r="W2495" s="2">
        <f t="shared" si="427"/>
        <v>-0.17609842496157307</v>
      </c>
      <c r="X2495" t="str">
        <f>IF($T2496&gt;0, "up", "down")</f>
        <v>down</v>
      </c>
    </row>
    <row r="2496" spans="1:24" x14ac:dyDescent="0.2">
      <c r="A2496" s="1">
        <v>42184</v>
      </c>
      <c r="B2496" s="2">
        <v>17962.5</v>
      </c>
      <c r="C2496" s="2">
        <v>18291.75</v>
      </c>
      <c r="D2496" s="2">
        <v>17821.900000000001</v>
      </c>
      <c r="E2496" s="2">
        <v>18241.25</v>
      </c>
      <c r="F2496" s="2">
        <f t="shared" si="418"/>
        <v>18079.349999999999</v>
      </c>
      <c r="G2496" s="2">
        <f>$C2496-$D2496</f>
        <v>469.84999999999854</v>
      </c>
      <c r="H2496" s="2">
        <f>$C2496-MAX($B2496,$E2496)</f>
        <v>50.5</v>
      </c>
      <c r="I2496" s="2">
        <f>MIN($B2496,$E2496)-$D2496</f>
        <v>140.59999999999854</v>
      </c>
      <c r="J2496" s="2">
        <f>$E2496-$B2496</f>
        <v>278.75</v>
      </c>
      <c r="K2496" s="2">
        <f>$H2496/$G2496</f>
        <v>0.1074811109928704</v>
      </c>
      <c r="L2496" s="2">
        <f>$I2496/$G2496</f>
        <v>0.29924443971480041</v>
      </c>
      <c r="M2496" s="2">
        <f>ABS($J2496)/$G2496</f>
        <v>0.5932744492923292</v>
      </c>
      <c r="N2496" s="2">
        <f t="shared" si="420"/>
        <v>18358.950461043751</v>
      </c>
      <c r="O2496" s="2">
        <f t="shared" si="421"/>
        <v>18358.950461043751</v>
      </c>
      <c r="P2496" s="2">
        <f t="shared" si="422"/>
        <v>17821.900000000001</v>
      </c>
      <c r="Q2496" s="2">
        <f t="shared" si="423"/>
        <v>18079.349999999999</v>
      </c>
      <c r="R2496" s="2">
        <f t="shared" si="419"/>
        <v>18154.787730521875</v>
      </c>
      <c r="S2496" s="2">
        <f t="shared" si="428"/>
        <v>0</v>
      </c>
      <c r="T2496" s="2">
        <f t="shared" si="424"/>
        <v>-130.25</v>
      </c>
      <c r="U2496" s="2">
        <f t="shared" si="425"/>
        <v>-0.70897858095419541</v>
      </c>
      <c r="V2496" s="2">
        <f t="shared" si="426"/>
        <v>-294.13750000000073</v>
      </c>
      <c r="W2496" s="2">
        <f t="shared" si="427"/>
        <v>-1.6008800724413412</v>
      </c>
      <c r="X2496" t="str">
        <f>IF($T2497&gt;0, "up", "down")</f>
        <v>up</v>
      </c>
    </row>
    <row r="2497" spans="1:24" x14ac:dyDescent="0.2">
      <c r="A2497" s="1">
        <v>42185</v>
      </c>
      <c r="B2497" s="2">
        <v>18204.849999999999</v>
      </c>
      <c r="C2497" s="2">
        <v>18342.5</v>
      </c>
      <c r="D2497" s="2">
        <v>18086.8</v>
      </c>
      <c r="E2497" s="2">
        <v>18296.099999999999</v>
      </c>
      <c r="F2497" s="2">
        <f t="shared" si="418"/>
        <v>18232.5625</v>
      </c>
      <c r="G2497" s="2">
        <f>$C2497-$D2497</f>
        <v>255.70000000000073</v>
      </c>
      <c r="H2497" s="2">
        <f>$C2497-MAX($B2497,$E2497)</f>
        <v>46.400000000001455</v>
      </c>
      <c r="I2497" s="2">
        <f>MIN($B2497,$E2497)-$D2497</f>
        <v>118.04999999999927</v>
      </c>
      <c r="J2497" s="2">
        <f>$E2497-$B2497</f>
        <v>91.25</v>
      </c>
      <c r="K2497" s="2">
        <f>$H2497/$G2497</f>
        <v>0.18146265154478422</v>
      </c>
      <c r="L2497" s="2">
        <f>$I2497/$G2497</f>
        <v>0.46167383652717614</v>
      </c>
      <c r="M2497" s="2">
        <f>ABS($J2497)/$G2497</f>
        <v>0.35686351192803967</v>
      </c>
      <c r="N2497" s="2">
        <f t="shared" si="420"/>
        <v>18219.150230521875</v>
      </c>
      <c r="O2497" s="2">
        <f t="shared" si="421"/>
        <v>18342.5</v>
      </c>
      <c r="P2497" s="2">
        <f t="shared" si="422"/>
        <v>18086.8</v>
      </c>
      <c r="Q2497" s="2">
        <f t="shared" si="423"/>
        <v>18232.5625</v>
      </c>
      <c r="R2497" s="2">
        <f t="shared" si="419"/>
        <v>18220.253182630469</v>
      </c>
      <c r="S2497" s="2">
        <f t="shared" si="428"/>
        <v>0.29504694107239737</v>
      </c>
      <c r="T2497" s="2">
        <f t="shared" si="424"/>
        <v>54.849999999998545</v>
      </c>
      <c r="U2497" s="2">
        <f t="shared" si="425"/>
        <v>0.30069211265674528</v>
      </c>
      <c r="V2497" s="2">
        <f t="shared" si="426"/>
        <v>153.21250000000146</v>
      </c>
      <c r="W2497" s="2">
        <f t="shared" si="427"/>
        <v>0.84744473667472264</v>
      </c>
      <c r="X2497" t="str">
        <f>IF($T2498&gt;0, "up", "down")</f>
        <v>up</v>
      </c>
    </row>
    <row r="2498" spans="1:24" x14ac:dyDescent="0.2">
      <c r="A2498" s="1">
        <v>42186</v>
      </c>
      <c r="B2498" s="2">
        <v>18275.599999999999</v>
      </c>
      <c r="C2498" s="2">
        <v>18629.150000000001</v>
      </c>
      <c r="D2498" s="2">
        <v>18261.900000000001</v>
      </c>
      <c r="E2498" s="2">
        <v>18581.599999999999</v>
      </c>
      <c r="F2498" s="2">
        <f t="shared" si="418"/>
        <v>18437.0625</v>
      </c>
      <c r="G2498" s="2">
        <f>$C2498-$D2498</f>
        <v>367.25</v>
      </c>
      <c r="H2498" s="2">
        <f>$C2498-MAX($B2498,$E2498)</f>
        <v>47.55000000000291</v>
      </c>
      <c r="I2498" s="2">
        <f>MIN($B2498,$E2498)-$D2498</f>
        <v>13.69999999999709</v>
      </c>
      <c r="J2498" s="2">
        <f>$E2498-$B2498</f>
        <v>306</v>
      </c>
      <c r="K2498" s="2">
        <f>$H2498/$G2498</f>
        <v>0.12947583390062059</v>
      </c>
      <c r="L2498" s="2">
        <f>$I2498/$G2498</f>
        <v>3.7304288631714339E-2</v>
      </c>
      <c r="M2498" s="2">
        <f>ABS($J2498)/$G2498</f>
        <v>0.83321987746766513</v>
      </c>
      <c r="N2498" s="2">
        <f t="shared" si="420"/>
        <v>18225.856365260937</v>
      </c>
      <c r="O2498" s="2">
        <f t="shared" si="421"/>
        <v>18629.150000000001</v>
      </c>
      <c r="P2498" s="2">
        <f t="shared" si="422"/>
        <v>18225.856365260937</v>
      </c>
      <c r="Q2498" s="2">
        <f t="shared" si="423"/>
        <v>18437.0625</v>
      </c>
      <c r="R2498" s="2">
        <f t="shared" si="419"/>
        <v>18379.481307630471</v>
      </c>
      <c r="S2498" s="2">
        <f t="shared" si="428"/>
        <v>1</v>
      </c>
      <c r="T2498" s="2">
        <f t="shared" si="424"/>
        <v>285.5</v>
      </c>
      <c r="U2498" s="2">
        <f t="shared" si="425"/>
        <v>1.560441842797099</v>
      </c>
      <c r="V2498" s="2">
        <f t="shared" si="426"/>
        <v>204.5</v>
      </c>
      <c r="W2498" s="2">
        <f t="shared" si="427"/>
        <v>1.1216196297146932</v>
      </c>
      <c r="X2498" t="str">
        <f>IF($T2499&gt;0, "up", "down")</f>
        <v>up</v>
      </c>
    </row>
    <row r="2499" spans="1:24" x14ac:dyDescent="0.2">
      <c r="A2499" s="1">
        <v>42187</v>
      </c>
      <c r="B2499" s="2">
        <v>18605.099999999999</v>
      </c>
      <c r="C2499" s="2">
        <v>18642.849999999999</v>
      </c>
      <c r="D2499" s="2">
        <v>18513.3</v>
      </c>
      <c r="E2499" s="2">
        <v>18585.55</v>
      </c>
      <c r="F2499" s="2">
        <f t="shared" ref="F2499:F2562" si="429">AVERAGE($B2499:$E2499)</f>
        <v>18586.7</v>
      </c>
      <c r="G2499" s="2">
        <f>$C2499-$D2499</f>
        <v>129.54999999999927</v>
      </c>
      <c r="H2499" s="2">
        <f>$C2499-MAX($B2499,$E2499)</f>
        <v>37.75</v>
      </c>
      <c r="I2499" s="2">
        <f>MIN($B2499,$E2499)-$D2499</f>
        <v>72.25</v>
      </c>
      <c r="J2499" s="2">
        <f>$E2499-$B2499</f>
        <v>-19.549999999999272</v>
      </c>
      <c r="K2499" s="2">
        <f>$H2499/$G2499</f>
        <v>0.29139328444616142</v>
      </c>
      <c r="L2499" s="2">
        <f>$I2499/$G2499</f>
        <v>0.55769972983404403</v>
      </c>
      <c r="M2499" s="2">
        <f>ABS($J2499)/$G2499</f>
        <v>0.15090698571979452</v>
      </c>
      <c r="N2499" s="2">
        <f t="shared" si="420"/>
        <v>18331.459432630469</v>
      </c>
      <c r="O2499" s="2">
        <f t="shared" si="421"/>
        <v>18642.849999999999</v>
      </c>
      <c r="P2499" s="2">
        <f t="shared" si="422"/>
        <v>18331.459432630469</v>
      </c>
      <c r="Q2499" s="2">
        <f t="shared" si="423"/>
        <v>18586.7</v>
      </c>
      <c r="R2499" s="2">
        <f t="shared" ref="R2499:R2562" si="430">AVERAGE($N2499:$Q2499)</f>
        <v>18473.117216315233</v>
      </c>
      <c r="S2499" s="2">
        <f t="shared" si="428"/>
        <v>1</v>
      </c>
      <c r="T2499" s="2">
        <f t="shared" si="424"/>
        <v>3.9500000000007276</v>
      </c>
      <c r="U2499" s="2">
        <f t="shared" si="425"/>
        <v>2.1257588151723898E-2</v>
      </c>
      <c r="V2499" s="2">
        <f t="shared" si="426"/>
        <v>149.63750000000073</v>
      </c>
      <c r="W2499" s="2">
        <f t="shared" si="427"/>
        <v>0.81161247894018218</v>
      </c>
      <c r="X2499" t="str">
        <f>IF($T2500&gt;0, "up", "down")</f>
        <v>up</v>
      </c>
    </row>
    <row r="2500" spans="1:24" x14ac:dyDescent="0.2">
      <c r="A2500" s="1">
        <v>42188</v>
      </c>
      <c r="B2500" s="2">
        <v>18535.7</v>
      </c>
      <c r="C2500" s="2">
        <v>18756.650000000001</v>
      </c>
      <c r="D2500" s="2">
        <v>18535.7</v>
      </c>
      <c r="E2500" s="2">
        <v>18729.650000000001</v>
      </c>
      <c r="F2500" s="2">
        <f t="shared" si="429"/>
        <v>18639.425000000003</v>
      </c>
      <c r="G2500" s="2">
        <f>$C2500-$D2500</f>
        <v>220.95000000000073</v>
      </c>
      <c r="H2500" s="2">
        <f>$C2500-MAX($B2500,$E2500)</f>
        <v>27</v>
      </c>
      <c r="I2500" s="2">
        <f>MIN($B2500,$E2500)-$D2500</f>
        <v>0</v>
      </c>
      <c r="J2500" s="2">
        <f>$E2500-$B2500</f>
        <v>193.95000000000073</v>
      </c>
      <c r="K2500" s="2">
        <f>$H2500/$G2500</f>
        <v>0.12219959266802403</v>
      </c>
      <c r="L2500" s="2">
        <f>$I2500/$G2500</f>
        <v>0</v>
      </c>
      <c r="M2500" s="2">
        <f>ABS($J2500)/$G2500</f>
        <v>0.87780040733197595</v>
      </c>
      <c r="N2500" s="2">
        <f t="shared" ref="N2500:N2563" si="431">AVERAGE($N2499,$Q2499)</f>
        <v>18459.079716315235</v>
      </c>
      <c r="O2500" s="2">
        <f t="shared" ref="O2500:O2563" si="432">MAX($N2500,$C2500,$Q2500)</f>
        <v>18756.650000000001</v>
      </c>
      <c r="P2500" s="2">
        <f t="shared" ref="P2500:P2563" si="433">MIN($N2500,$D2500,$Q2500)</f>
        <v>18459.079716315235</v>
      </c>
      <c r="Q2500" s="2">
        <f t="shared" ref="Q2500:Q2563" si="434">AVERAGE($B2500:$E2500)</f>
        <v>18639.425000000003</v>
      </c>
      <c r="R2500" s="2">
        <f t="shared" si="430"/>
        <v>18578.558608157618</v>
      </c>
      <c r="S2500" s="2">
        <f t="shared" si="428"/>
        <v>1</v>
      </c>
      <c r="T2500" s="2">
        <f t="shared" ref="T2500:T2563" si="435">$E2500-$E2499</f>
        <v>144.10000000000218</v>
      </c>
      <c r="U2500" s="2">
        <f t="shared" ref="U2500:U2563" si="436">($T2500/$E2499)*100</f>
        <v>0.77533352523870536</v>
      </c>
      <c r="V2500" s="2">
        <f t="shared" ref="V2500:V2563" si="437">$F2500-$F2499</f>
        <v>52.725000000002183</v>
      </c>
      <c r="W2500" s="2">
        <f t="shared" ref="W2500:W2563" si="438">($V2500/$F2499)*100</f>
        <v>0.28367058165248366</v>
      </c>
      <c r="X2500" t="str">
        <f>IF($T2501&gt;0, "up", "down")</f>
        <v>up</v>
      </c>
    </row>
    <row r="2501" spans="1:24" x14ac:dyDescent="0.2">
      <c r="A2501" s="1">
        <v>42191</v>
      </c>
      <c r="B2501" s="2">
        <v>18488.349999999999</v>
      </c>
      <c r="C2501" s="2">
        <v>18855.900000000001</v>
      </c>
      <c r="D2501" s="2">
        <v>18417.349999999999</v>
      </c>
      <c r="E2501" s="2">
        <v>18825.150000000001</v>
      </c>
      <c r="F2501" s="2">
        <f t="shared" si="429"/>
        <v>18646.6875</v>
      </c>
      <c r="G2501" s="2">
        <f>$C2501-$D2501</f>
        <v>438.55000000000291</v>
      </c>
      <c r="H2501" s="2">
        <f>$C2501-MAX($B2501,$E2501)</f>
        <v>30.75</v>
      </c>
      <c r="I2501" s="2">
        <f>MIN($B2501,$E2501)-$D2501</f>
        <v>71</v>
      </c>
      <c r="J2501" s="2">
        <f>$E2501-$B2501</f>
        <v>336.80000000000291</v>
      </c>
      <c r="K2501" s="2">
        <f>$H2501/$G2501</f>
        <v>7.0117432447839009E-2</v>
      </c>
      <c r="L2501" s="2">
        <f>$I2501/$G2501</f>
        <v>0.16189716109907543</v>
      </c>
      <c r="M2501" s="2">
        <f>ABS($J2501)/$G2501</f>
        <v>0.76798540645308555</v>
      </c>
      <c r="N2501" s="2">
        <f t="shared" si="431"/>
        <v>18549.252358157617</v>
      </c>
      <c r="O2501" s="2">
        <f t="shared" si="432"/>
        <v>18855.900000000001</v>
      </c>
      <c r="P2501" s="2">
        <f t="shared" si="433"/>
        <v>18417.349999999999</v>
      </c>
      <c r="Q2501" s="2">
        <f t="shared" si="434"/>
        <v>18646.6875</v>
      </c>
      <c r="R2501" s="2">
        <f t="shared" si="430"/>
        <v>18617.297464539406</v>
      </c>
      <c r="S2501" s="2">
        <f t="shared" si="428"/>
        <v>1</v>
      </c>
      <c r="T2501" s="2">
        <f t="shared" si="435"/>
        <v>95.5</v>
      </c>
      <c r="U2501" s="2">
        <f t="shared" si="436"/>
        <v>0.50988673039805865</v>
      </c>
      <c r="V2501" s="2">
        <f t="shared" si="437"/>
        <v>7.2624999999970896</v>
      </c>
      <c r="W2501" s="2">
        <f t="shared" si="438"/>
        <v>3.8963111791254765E-2</v>
      </c>
      <c r="X2501" t="str">
        <f>IF($T2502&gt;0, "up", "down")</f>
        <v>down</v>
      </c>
    </row>
    <row r="2502" spans="1:24" x14ac:dyDescent="0.2">
      <c r="A2502" s="1">
        <v>42192</v>
      </c>
      <c r="B2502" s="2">
        <v>18794.099999999999</v>
      </c>
      <c r="C2502" s="2">
        <v>18980.650000000001</v>
      </c>
      <c r="D2502" s="2">
        <v>18713.150000000001</v>
      </c>
      <c r="E2502" s="2">
        <v>18798.5</v>
      </c>
      <c r="F2502" s="2">
        <f t="shared" si="429"/>
        <v>18821.599999999999</v>
      </c>
      <c r="G2502" s="2">
        <f>$C2502-$D2502</f>
        <v>267.5</v>
      </c>
      <c r="H2502" s="2">
        <f>$C2502-MAX($B2502,$E2502)</f>
        <v>182.15000000000146</v>
      </c>
      <c r="I2502" s="2">
        <f>MIN($B2502,$E2502)-$D2502</f>
        <v>80.94999999999709</v>
      </c>
      <c r="J2502" s="2">
        <f>$E2502-$B2502</f>
        <v>4.4000000000014552</v>
      </c>
      <c r="K2502" s="2">
        <f>$H2502/$G2502</f>
        <v>0.68093457943925773</v>
      </c>
      <c r="L2502" s="2">
        <f>$I2502/$G2502</f>
        <v>0.30261682242989568</v>
      </c>
      <c r="M2502" s="2">
        <f>ABS($J2502)/$G2502</f>
        <v>1.6448598130846561E-2</v>
      </c>
      <c r="N2502" s="2">
        <f t="shared" si="431"/>
        <v>18597.969929078808</v>
      </c>
      <c r="O2502" s="2">
        <f t="shared" si="432"/>
        <v>18980.650000000001</v>
      </c>
      <c r="P2502" s="2">
        <f t="shared" si="433"/>
        <v>18597.969929078808</v>
      </c>
      <c r="Q2502" s="2">
        <f t="shared" si="434"/>
        <v>18821.599999999999</v>
      </c>
      <c r="R2502" s="2">
        <f t="shared" si="430"/>
        <v>18749.547464539406</v>
      </c>
      <c r="S2502" s="2">
        <f t="shared" si="428"/>
        <v>1</v>
      </c>
      <c r="T2502" s="2">
        <f t="shared" si="435"/>
        <v>-26.650000000001455</v>
      </c>
      <c r="U2502" s="2">
        <f t="shared" si="436"/>
        <v>-0.14156593705761417</v>
      </c>
      <c r="V2502" s="2">
        <f t="shared" si="437"/>
        <v>174.91249999999854</v>
      </c>
      <c r="W2502" s="2">
        <f t="shared" si="438"/>
        <v>0.93803524084370771</v>
      </c>
      <c r="X2502" t="str">
        <f>IF($T2503&gt;0, "up", "down")</f>
        <v>down</v>
      </c>
    </row>
    <row r="2503" spans="1:24" x14ac:dyDescent="0.2">
      <c r="A2503" s="1">
        <v>42193</v>
      </c>
      <c r="B2503" s="2">
        <v>18579.650000000001</v>
      </c>
      <c r="C2503" s="2">
        <v>18669.45</v>
      </c>
      <c r="D2503" s="2">
        <v>18402.849999999999</v>
      </c>
      <c r="E2503" s="2">
        <v>18463.150000000001</v>
      </c>
      <c r="F2503" s="2">
        <f t="shared" si="429"/>
        <v>18528.775000000001</v>
      </c>
      <c r="G2503" s="2">
        <f>$C2503-$D2503</f>
        <v>266.60000000000218</v>
      </c>
      <c r="H2503" s="2">
        <f>$C2503-MAX($B2503,$E2503)</f>
        <v>89.799999999999272</v>
      </c>
      <c r="I2503" s="2">
        <f>MIN($B2503,$E2503)-$D2503</f>
        <v>60.30000000000291</v>
      </c>
      <c r="J2503" s="2">
        <f>$E2503-$B2503</f>
        <v>-116.5</v>
      </c>
      <c r="K2503" s="2">
        <f>$H2503/$G2503</f>
        <v>0.33683420855213253</v>
      </c>
      <c r="L2503" s="2">
        <f>$I2503/$G2503</f>
        <v>0.22618154538635565</v>
      </c>
      <c r="M2503" s="2">
        <f>ABS($J2503)/$G2503</f>
        <v>0.43698424606151182</v>
      </c>
      <c r="N2503" s="2">
        <f t="shared" si="431"/>
        <v>18709.784964539402</v>
      </c>
      <c r="O2503" s="2">
        <f t="shared" si="432"/>
        <v>18709.784964539402</v>
      </c>
      <c r="P2503" s="2">
        <f t="shared" si="433"/>
        <v>18402.849999999999</v>
      </c>
      <c r="Q2503" s="2">
        <f t="shared" si="434"/>
        <v>18528.775000000001</v>
      </c>
      <c r="R2503" s="2">
        <f t="shared" si="430"/>
        <v>18587.798732269701</v>
      </c>
      <c r="S2503" s="2">
        <f t="shared" ref="S2503:S2566" si="439">($R2503-MIN($R2499:$R2503))/(MAX($R2499:$R2503) - MIN($R2499:$R2503))</f>
        <v>0.41486601662154543</v>
      </c>
      <c r="T2503" s="2">
        <f t="shared" si="435"/>
        <v>-335.34999999999854</v>
      </c>
      <c r="U2503" s="2">
        <f t="shared" si="436"/>
        <v>-1.7839189297018301</v>
      </c>
      <c r="V2503" s="2">
        <f t="shared" si="437"/>
        <v>-292.82499999999709</v>
      </c>
      <c r="W2503" s="2">
        <f t="shared" si="438"/>
        <v>-1.5557922812088085</v>
      </c>
      <c r="X2503" t="str">
        <f>IF($T2504&gt;0, "up", "down")</f>
        <v>up</v>
      </c>
    </row>
    <row r="2504" spans="1:24" x14ac:dyDescent="0.2">
      <c r="A2504" s="1">
        <v>42194</v>
      </c>
      <c r="B2504" s="2">
        <v>18442.150000000001</v>
      </c>
      <c r="C2504" s="2">
        <v>18584</v>
      </c>
      <c r="D2504" s="2">
        <v>18409.2</v>
      </c>
      <c r="E2504" s="2">
        <v>18508.7</v>
      </c>
      <c r="F2504" s="2">
        <f t="shared" si="429"/>
        <v>18486.012500000001</v>
      </c>
      <c r="G2504" s="2">
        <f>$C2504-$D2504</f>
        <v>174.79999999999927</v>
      </c>
      <c r="H2504" s="2">
        <f>$C2504-MAX($B2504,$E2504)</f>
        <v>75.299999999999272</v>
      </c>
      <c r="I2504" s="2">
        <f>MIN($B2504,$E2504)-$D2504</f>
        <v>32.950000000000728</v>
      </c>
      <c r="J2504" s="2">
        <f>$E2504-$B2504</f>
        <v>66.549999999999272</v>
      </c>
      <c r="K2504" s="2">
        <f>$H2504/$G2504</f>
        <v>0.43077803203661091</v>
      </c>
      <c r="L2504" s="2">
        <f>$I2504/$G2504</f>
        <v>0.18850114416476468</v>
      </c>
      <c r="M2504" s="2">
        <f>ABS($J2504)/$G2504</f>
        <v>0.38072082379862443</v>
      </c>
      <c r="N2504" s="2">
        <f t="shared" si="431"/>
        <v>18619.279982269702</v>
      </c>
      <c r="O2504" s="2">
        <f t="shared" si="432"/>
        <v>18619.279982269702</v>
      </c>
      <c r="P2504" s="2">
        <f t="shared" si="433"/>
        <v>18409.2</v>
      </c>
      <c r="Q2504" s="2">
        <f t="shared" si="434"/>
        <v>18486.012500000001</v>
      </c>
      <c r="R2504" s="2">
        <f t="shared" si="430"/>
        <v>18533.443116134851</v>
      </c>
      <c r="S2504" s="2">
        <f t="shared" si="439"/>
        <v>0</v>
      </c>
      <c r="T2504" s="2">
        <f t="shared" si="435"/>
        <v>45.549999999999272</v>
      </c>
      <c r="U2504" s="2">
        <f t="shared" si="436"/>
        <v>0.24670763114636057</v>
      </c>
      <c r="V2504" s="2">
        <f t="shared" si="437"/>
        <v>-42.762500000000728</v>
      </c>
      <c r="W2504" s="2">
        <f t="shared" si="438"/>
        <v>-0.23078967713732143</v>
      </c>
      <c r="X2504" t="str">
        <f>IF($T2505&gt;0, "up", "down")</f>
        <v>up</v>
      </c>
    </row>
    <row r="2505" spans="1:24" x14ac:dyDescent="0.2">
      <c r="A2505" s="1">
        <v>42195</v>
      </c>
      <c r="B2505" s="2">
        <v>18584.95</v>
      </c>
      <c r="C2505" s="2">
        <v>18767.8</v>
      </c>
      <c r="D2505" s="2">
        <v>18534.55</v>
      </c>
      <c r="E2505" s="2">
        <v>18719.8</v>
      </c>
      <c r="F2505" s="2">
        <f t="shared" si="429"/>
        <v>18651.775000000001</v>
      </c>
      <c r="G2505" s="2">
        <f>$C2505-$D2505</f>
        <v>233.25</v>
      </c>
      <c r="H2505" s="2">
        <f>$C2505-MAX($B2505,$E2505)</f>
        <v>48</v>
      </c>
      <c r="I2505" s="2">
        <f>MIN($B2505,$E2505)-$D2505</f>
        <v>50.400000000001455</v>
      </c>
      <c r="J2505" s="2">
        <f>$E2505-$B2505</f>
        <v>134.84999999999854</v>
      </c>
      <c r="K2505" s="2">
        <f>$H2505/$G2505</f>
        <v>0.20578778135048231</v>
      </c>
      <c r="L2505" s="2">
        <f>$I2505/$G2505</f>
        <v>0.21607717041801267</v>
      </c>
      <c r="M2505" s="2">
        <f>ABS($J2505)/$G2505</f>
        <v>0.57813504823150497</v>
      </c>
      <c r="N2505" s="2">
        <f t="shared" si="431"/>
        <v>18552.646241134851</v>
      </c>
      <c r="O2505" s="2">
        <f t="shared" si="432"/>
        <v>18767.8</v>
      </c>
      <c r="P2505" s="2">
        <f t="shared" si="433"/>
        <v>18534.55</v>
      </c>
      <c r="Q2505" s="2">
        <f t="shared" si="434"/>
        <v>18651.775000000001</v>
      </c>
      <c r="R2505" s="2">
        <f t="shared" si="430"/>
        <v>18626.692810283712</v>
      </c>
      <c r="S2505" s="2">
        <f t="shared" si="439"/>
        <v>0.43150309023071592</v>
      </c>
      <c r="T2505" s="2">
        <f t="shared" si="435"/>
        <v>211.09999999999854</v>
      </c>
      <c r="U2505" s="2">
        <f t="shared" si="436"/>
        <v>1.1405447168088441</v>
      </c>
      <c r="V2505" s="2">
        <f t="shared" si="437"/>
        <v>165.76250000000073</v>
      </c>
      <c r="W2505" s="2">
        <f t="shared" si="438"/>
        <v>0.89669148498087803</v>
      </c>
      <c r="X2505" t="str">
        <f>IF($T2506&gt;0, "up", "down")</f>
        <v>up</v>
      </c>
    </row>
    <row r="2506" spans="1:24" x14ac:dyDescent="0.2">
      <c r="A2506" s="1">
        <v>42198</v>
      </c>
      <c r="B2506" s="2">
        <v>18753.8</v>
      </c>
      <c r="C2506" s="2">
        <v>18929.2</v>
      </c>
      <c r="D2506" s="2">
        <v>18657.599999999999</v>
      </c>
      <c r="E2506" s="2">
        <v>18893.55</v>
      </c>
      <c r="F2506" s="2">
        <f t="shared" si="429"/>
        <v>18808.537499999999</v>
      </c>
      <c r="G2506" s="2">
        <f>$C2506-$D2506</f>
        <v>271.60000000000218</v>
      </c>
      <c r="H2506" s="2">
        <f>$C2506-MAX($B2506,$E2506)</f>
        <v>35.650000000001455</v>
      </c>
      <c r="I2506" s="2">
        <f>MIN($B2506,$E2506)-$D2506</f>
        <v>96.200000000000728</v>
      </c>
      <c r="J2506" s="2">
        <f>$E2506-$B2506</f>
        <v>139.75</v>
      </c>
      <c r="K2506" s="2">
        <f>$H2506/$G2506</f>
        <v>0.13125920471281727</v>
      </c>
      <c r="L2506" s="2">
        <f>$I2506/$G2506</f>
        <v>0.35419734904270972</v>
      </c>
      <c r="M2506" s="2">
        <f>ABS($J2506)/$G2506</f>
        <v>0.51454344624447301</v>
      </c>
      <c r="N2506" s="2">
        <f t="shared" si="431"/>
        <v>18602.210620567428</v>
      </c>
      <c r="O2506" s="2">
        <f t="shared" si="432"/>
        <v>18929.2</v>
      </c>
      <c r="P2506" s="2">
        <f t="shared" si="433"/>
        <v>18602.210620567428</v>
      </c>
      <c r="Q2506" s="2">
        <f t="shared" si="434"/>
        <v>18808.537499999999</v>
      </c>
      <c r="R2506" s="2">
        <f t="shared" si="430"/>
        <v>18735.539685283715</v>
      </c>
      <c r="S2506" s="2">
        <f t="shared" si="439"/>
        <v>0.93518048406194854</v>
      </c>
      <c r="T2506" s="2">
        <f t="shared" si="435"/>
        <v>173.75</v>
      </c>
      <c r="U2506" s="2">
        <f t="shared" si="436"/>
        <v>0.92816162565839377</v>
      </c>
      <c r="V2506" s="2">
        <f t="shared" si="437"/>
        <v>156.76249999999709</v>
      </c>
      <c r="W2506" s="2">
        <f t="shared" si="438"/>
        <v>0.84046960678003602</v>
      </c>
      <c r="X2506" t="str">
        <f>IF($T2507&gt;0, "up", "down")</f>
        <v>down</v>
      </c>
    </row>
    <row r="2507" spans="1:24" x14ac:dyDescent="0.2">
      <c r="A2507" s="1">
        <v>42199</v>
      </c>
      <c r="B2507" s="2">
        <v>18913.75</v>
      </c>
      <c r="C2507" s="2">
        <v>18940.849999999999</v>
      </c>
      <c r="D2507" s="2">
        <v>18734.400000000001</v>
      </c>
      <c r="E2507" s="2">
        <v>18780.2</v>
      </c>
      <c r="F2507" s="2">
        <f t="shared" si="429"/>
        <v>18842.3</v>
      </c>
      <c r="G2507" s="2">
        <f>$C2507-$D2507</f>
        <v>206.44999999999709</v>
      </c>
      <c r="H2507" s="2">
        <f>$C2507-MAX($B2507,$E2507)</f>
        <v>27.099999999998545</v>
      </c>
      <c r="I2507" s="2">
        <f>MIN($B2507,$E2507)-$D2507</f>
        <v>45.799999999999272</v>
      </c>
      <c r="J2507" s="2">
        <f>$E2507-$B2507</f>
        <v>-133.54999999999927</v>
      </c>
      <c r="K2507" s="2">
        <f>$H2507/$G2507</f>
        <v>0.13126665052070199</v>
      </c>
      <c r="L2507" s="2">
        <f>$I2507/$G2507</f>
        <v>0.22184548316783687</v>
      </c>
      <c r="M2507" s="2">
        <f>ABS($J2507)/$G2507</f>
        <v>0.64688786631146111</v>
      </c>
      <c r="N2507" s="2">
        <f t="shared" si="431"/>
        <v>18705.374060283713</v>
      </c>
      <c r="O2507" s="2">
        <f t="shared" si="432"/>
        <v>18940.849999999999</v>
      </c>
      <c r="P2507" s="2">
        <f t="shared" si="433"/>
        <v>18705.374060283713</v>
      </c>
      <c r="Q2507" s="2">
        <f t="shared" si="434"/>
        <v>18842.3</v>
      </c>
      <c r="R2507" s="2">
        <f t="shared" si="430"/>
        <v>18798.474530141855</v>
      </c>
      <c r="S2507" s="2">
        <f t="shared" si="439"/>
        <v>1</v>
      </c>
      <c r="T2507" s="2">
        <f t="shared" si="435"/>
        <v>-113.34999999999854</v>
      </c>
      <c r="U2507" s="2">
        <f t="shared" si="436"/>
        <v>-0.59994019122927433</v>
      </c>
      <c r="V2507" s="2">
        <f t="shared" si="437"/>
        <v>33.762500000000728</v>
      </c>
      <c r="W2507" s="2">
        <f t="shared" si="438"/>
        <v>0.17950624815991528</v>
      </c>
      <c r="X2507" t="str">
        <f>IF($T2508&gt;0, "up", "down")</f>
        <v>up</v>
      </c>
    </row>
    <row r="2508" spans="1:24" x14ac:dyDescent="0.2">
      <c r="A2508" s="1">
        <v>42200</v>
      </c>
      <c r="B2508" s="2">
        <v>18801.5</v>
      </c>
      <c r="C2508" s="2">
        <v>18894.900000000001</v>
      </c>
      <c r="D2508" s="2">
        <v>18773.900000000001</v>
      </c>
      <c r="E2508" s="2">
        <v>18816.25</v>
      </c>
      <c r="F2508" s="2">
        <f t="shared" si="429"/>
        <v>18821.637500000001</v>
      </c>
      <c r="G2508" s="2">
        <f>$C2508-$D2508</f>
        <v>121</v>
      </c>
      <c r="H2508" s="2">
        <f>$C2508-MAX($B2508,$E2508)</f>
        <v>78.650000000001455</v>
      </c>
      <c r="I2508" s="2">
        <f>MIN($B2508,$E2508)-$D2508</f>
        <v>27.599999999998545</v>
      </c>
      <c r="J2508" s="2">
        <f>$E2508-$B2508</f>
        <v>14.75</v>
      </c>
      <c r="K2508" s="2">
        <f>$H2508/$G2508</f>
        <v>0.65000000000001201</v>
      </c>
      <c r="L2508" s="2">
        <f>$I2508/$G2508</f>
        <v>0.22809917355370699</v>
      </c>
      <c r="M2508" s="2">
        <f>ABS($J2508)/$G2508</f>
        <v>0.12190082644628099</v>
      </c>
      <c r="N2508" s="2">
        <f t="shared" si="431"/>
        <v>18773.837030141854</v>
      </c>
      <c r="O2508" s="2">
        <f t="shared" si="432"/>
        <v>18894.900000000001</v>
      </c>
      <c r="P2508" s="2">
        <f t="shared" si="433"/>
        <v>18773.837030141854</v>
      </c>
      <c r="Q2508" s="2">
        <f t="shared" si="434"/>
        <v>18821.637500000001</v>
      </c>
      <c r="R2508" s="2">
        <f t="shared" si="430"/>
        <v>18816.052890070929</v>
      </c>
      <c r="S2508" s="2">
        <f t="shared" si="439"/>
        <v>1</v>
      </c>
      <c r="T2508" s="2">
        <f t="shared" si="435"/>
        <v>36.049999999999272</v>
      </c>
      <c r="U2508" s="2">
        <f t="shared" si="436"/>
        <v>0.19195748714070815</v>
      </c>
      <c r="V2508" s="2">
        <f t="shared" si="437"/>
        <v>-20.662499999998545</v>
      </c>
      <c r="W2508" s="2">
        <f t="shared" si="438"/>
        <v>-0.10966017948975733</v>
      </c>
      <c r="X2508" t="str">
        <f>IF($T2509&gt;0, "up", "down")</f>
        <v>up</v>
      </c>
    </row>
    <row r="2509" spans="1:24" x14ac:dyDescent="0.2">
      <c r="A2509" s="1">
        <v>42201</v>
      </c>
      <c r="B2509" s="2">
        <v>18870.5</v>
      </c>
      <c r="C2509" s="2">
        <v>19195.400000000001</v>
      </c>
      <c r="D2509" s="2">
        <v>18867.5</v>
      </c>
      <c r="E2509" s="2">
        <v>19168.05</v>
      </c>
      <c r="F2509" s="2">
        <f t="shared" si="429"/>
        <v>19025.362499999999</v>
      </c>
      <c r="G2509" s="2">
        <f>$C2509-$D2509</f>
        <v>327.90000000000146</v>
      </c>
      <c r="H2509" s="2">
        <f>$C2509-MAX($B2509,$E2509)</f>
        <v>27.350000000002183</v>
      </c>
      <c r="I2509" s="2">
        <f>MIN($B2509,$E2509)-$D2509</f>
        <v>3</v>
      </c>
      <c r="J2509" s="2">
        <f>$E2509-$B2509</f>
        <v>297.54999999999927</v>
      </c>
      <c r="K2509" s="2">
        <f>$H2509/$G2509</f>
        <v>8.3409576090277715E-2</v>
      </c>
      <c r="L2509" s="2">
        <f>$I2509/$G2509</f>
        <v>9.1491308325708648E-3</v>
      </c>
      <c r="M2509" s="2">
        <f>ABS($J2509)/$G2509</f>
        <v>0.90744129307715138</v>
      </c>
      <c r="N2509" s="2">
        <f t="shared" si="431"/>
        <v>18797.737265070929</v>
      </c>
      <c r="O2509" s="2">
        <f t="shared" si="432"/>
        <v>19195.400000000001</v>
      </c>
      <c r="P2509" s="2">
        <f t="shared" si="433"/>
        <v>18797.737265070929</v>
      </c>
      <c r="Q2509" s="2">
        <f t="shared" si="434"/>
        <v>19025.362499999999</v>
      </c>
      <c r="R2509" s="2">
        <f t="shared" si="430"/>
        <v>18954.059257535464</v>
      </c>
      <c r="S2509" s="2">
        <f t="shared" si="439"/>
        <v>1</v>
      </c>
      <c r="T2509" s="2">
        <f t="shared" si="435"/>
        <v>351.79999999999927</v>
      </c>
      <c r="U2509" s="2">
        <f t="shared" si="436"/>
        <v>1.8696605327841589</v>
      </c>
      <c r="V2509" s="2">
        <f t="shared" si="437"/>
        <v>203.72499999999854</v>
      </c>
      <c r="W2509" s="2">
        <f t="shared" si="438"/>
        <v>1.0823978519403454</v>
      </c>
      <c r="X2509" t="str">
        <f>IF($T2510&gt;0, "up", "down")</f>
        <v>down</v>
      </c>
    </row>
    <row r="2510" spans="1:24" x14ac:dyDescent="0.2">
      <c r="A2510" s="1">
        <v>42202</v>
      </c>
      <c r="B2510" s="2">
        <v>19175.3</v>
      </c>
      <c r="C2510" s="2">
        <v>19229.05</v>
      </c>
      <c r="D2510" s="2">
        <v>19069.3</v>
      </c>
      <c r="E2510" s="2">
        <v>19094.7</v>
      </c>
      <c r="F2510" s="2">
        <f t="shared" si="429"/>
        <v>19142.087499999998</v>
      </c>
      <c r="G2510" s="2">
        <f>$C2510-$D2510</f>
        <v>159.75</v>
      </c>
      <c r="H2510" s="2">
        <f>$C2510-MAX($B2510,$E2510)</f>
        <v>53.75</v>
      </c>
      <c r="I2510" s="2">
        <f>MIN($B2510,$E2510)-$D2510</f>
        <v>25.400000000001455</v>
      </c>
      <c r="J2510" s="2">
        <f>$E2510-$B2510</f>
        <v>-80.599999999998545</v>
      </c>
      <c r="K2510" s="2">
        <f>$H2510/$G2510</f>
        <v>0.33646322378716748</v>
      </c>
      <c r="L2510" s="2">
        <f>$I2510/$G2510</f>
        <v>0.1589984350547822</v>
      </c>
      <c r="M2510" s="2">
        <f>ABS($J2510)/$G2510</f>
        <v>0.50453834115805041</v>
      </c>
      <c r="N2510" s="2">
        <f t="shared" si="431"/>
        <v>18911.549882535466</v>
      </c>
      <c r="O2510" s="2">
        <f t="shared" si="432"/>
        <v>19229.05</v>
      </c>
      <c r="P2510" s="2">
        <f t="shared" si="433"/>
        <v>18911.549882535466</v>
      </c>
      <c r="Q2510" s="2">
        <f t="shared" si="434"/>
        <v>19142.087499999998</v>
      </c>
      <c r="R2510" s="2">
        <f t="shared" si="430"/>
        <v>19048.559316267732</v>
      </c>
      <c r="S2510" s="2">
        <f t="shared" si="439"/>
        <v>1</v>
      </c>
      <c r="T2510" s="2">
        <f t="shared" si="435"/>
        <v>-73.349999999998545</v>
      </c>
      <c r="U2510" s="2">
        <f t="shared" si="436"/>
        <v>-0.38266803352452938</v>
      </c>
      <c r="V2510" s="2">
        <f t="shared" si="437"/>
        <v>116.72499999999854</v>
      </c>
      <c r="W2510" s="2">
        <f t="shared" si="438"/>
        <v>0.61352313260784674</v>
      </c>
      <c r="X2510" t="str">
        <f>IF($T2511&gt;0, "up", "down")</f>
        <v>down</v>
      </c>
    </row>
    <row r="2511" spans="1:24" x14ac:dyDescent="0.2">
      <c r="A2511" s="1">
        <v>42205</v>
      </c>
      <c r="B2511" s="2">
        <v>19126.099999999999</v>
      </c>
      <c r="C2511" s="2">
        <v>19149.05</v>
      </c>
      <c r="D2511" s="2">
        <v>18852.7</v>
      </c>
      <c r="E2511" s="2">
        <v>19032.7</v>
      </c>
      <c r="F2511" s="2">
        <f t="shared" si="429"/>
        <v>19040.137499999997</v>
      </c>
      <c r="G2511" s="2">
        <f>$C2511-$D2511</f>
        <v>296.34999999999854</v>
      </c>
      <c r="H2511" s="2">
        <f>$C2511-MAX($B2511,$E2511)</f>
        <v>22.950000000000728</v>
      </c>
      <c r="I2511" s="2">
        <f>MIN($B2511,$E2511)-$D2511</f>
        <v>180</v>
      </c>
      <c r="J2511" s="2">
        <f>$E2511-$B2511</f>
        <v>-93.399999999997817</v>
      </c>
      <c r="K2511" s="2">
        <f>$H2511/$G2511</f>
        <v>7.7442213598788057E-2</v>
      </c>
      <c r="L2511" s="2">
        <f>$I2511/$G2511</f>
        <v>0.60738991057871061</v>
      </c>
      <c r="M2511" s="2">
        <f>ABS($J2511)/$G2511</f>
        <v>0.31516787582250133</v>
      </c>
      <c r="N2511" s="2">
        <f t="shared" si="431"/>
        <v>19026.818691267734</v>
      </c>
      <c r="O2511" s="2">
        <f t="shared" si="432"/>
        <v>19149.05</v>
      </c>
      <c r="P2511" s="2">
        <f t="shared" si="433"/>
        <v>18852.7</v>
      </c>
      <c r="Q2511" s="2">
        <f t="shared" si="434"/>
        <v>19040.137499999997</v>
      </c>
      <c r="R2511" s="2">
        <f t="shared" si="430"/>
        <v>19017.176547816933</v>
      </c>
      <c r="S2511" s="2">
        <f t="shared" si="439"/>
        <v>0.87451148493693853</v>
      </c>
      <c r="T2511" s="2">
        <f t="shared" si="435"/>
        <v>-62</v>
      </c>
      <c r="U2511" s="2">
        <f t="shared" si="436"/>
        <v>-0.32469742912954902</v>
      </c>
      <c r="V2511" s="2">
        <f t="shared" si="437"/>
        <v>-101.95000000000073</v>
      </c>
      <c r="W2511" s="2">
        <f t="shared" si="438"/>
        <v>-0.53259604000870198</v>
      </c>
      <c r="X2511" t="str">
        <f>IF($T2512&gt;0, "up", "down")</f>
        <v>down</v>
      </c>
    </row>
    <row r="2512" spans="1:24" x14ac:dyDescent="0.2">
      <c r="A2512" s="1">
        <v>42206</v>
      </c>
      <c r="B2512" s="2">
        <v>19042.95</v>
      </c>
      <c r="C2512" s="2">
        <v>19101.5</v>
      </c>
      <c r="D2512" s="2">
        <v>18702.45</v>
      </c>
      <c r="E2512" s="2">
        <v>18723.400000000001</v>
      </c>
      <c r="F2512" s="2">
        <f t="shared" si="429"/>
        <v>18892.574999999997</v>
      </c>
      <c r="G2512" s="2">
        <f>$C2512-$D2512</f>
        <v>399.04999999999927</v>
      </c>
      <c r="H2512" s="2">
        <f>$C2512-MAX($B2512,$E2512)</f>
        <v>58.549999999999272</v>
      </c>
      <c r="I2512" s="2">
        <f>MIN($B2512,$E2512)-$D2512</f>
        <v>20.950000000000728</v>
      </c>
      <c r="J2512" s="2">
        <f>$E2512-$B2512</f>
        <v>-319.54999999999927</v>
      </c>
      <c r="K2512" s="2">
        <f>$H2512/$G2512</f>
        <v>0.14672346823706148</v>
      </c>
      <c r="L2512" s="2">
        <f>$I2512/$G2512</f>
        <v>5.2499686756047527E-2</v>
      </c>
      <c r="M2512" s="2">
        <f>ABS($J2512)/$G2512</f>
        <v>0.80077684500689106</v>
      </c>
      <c r="N2512" s="2">
        <f t="shared" si="431"/>
        <v>19033.478095633865</v>
      </c>
      <c r="O2512" s="2">
        <f t="shared" si="432"/>
        <v>19101.5</v>
      </c>
      <c r="P2512" s="2">
        <f t="shared" si="433"/>
        <v>18702.45</v>
      </c>
      <c r="Q2512" s="2">
        <f t="shared" si="434"/>
        <v>18892.574999999997</v>
      </c>
      <c r="R2512" s="2">
        <f t="shared" si="430"/>
        <v>18932.500773908465</v>
      </c>
      <c r="S2512" s="2">
        <f t="shared" si="439"/>
        <v>0.50083727035987213</v>
      </c>
      <c r="T2512" s="2">
        <f t="shared" si="435"/>
        <v>-309.29999999999927</v>
      </c>
      <c r="U2512" s="2">
        <f t="shared" si="436"/>
        <v>-1.6250978578971942</v>
      </c>
      <c r="V2512" s="2">
        <f t="shared" si="437"/>
        <v>-147.5625</v>
      </c>
      <c r="W2512" s="2">
        <f t="shared" si="438"/>
        <v>-0.77500753342773931</v>
      </c>
      <c r="X2512" t="str">
        <f>IF($T2513&gt;0, "up", "down")</f>
        <v>up</v>
      </c>
    </row>
    <row r="2513" spans="1:24" x14ac:dyDescent="0.2">
      <c r="A2513" s="1">
        <v>42207</v>
      </c>
      <c r="B2513" s="2">
        <v>18683.3</v>
      </c>
      <c r="C2513" s="2">
        <v>19038.150000000001</v>
      </c>
      <c r="D2513" s="2">
        <v>18613.599999999999</v>
      </c>
      <c r="E2513" s="2">
        <v>18997</v>
      </c>
      <c r="F2513" s="2">
        <f t="shared" si="429"/>
        <v>18833.012499999997</v>
      </c>
      <c r="G2513" s="2">
        <f>$C2513-$D2513</f>
        <v>424.55000000000291</v>
      </c>
      <c r="H2513" s="2">
        <f>$C2513-MAX($B2513,$E2513)</f>
        <v>41.150000000001455</v>
      </c>
      <c r="I2513" s="2">
        <f>MIN($B2513,$E2513)-$D2513</f>
        <v>69.700000000000728</v>
      </c>
      <c r="J2513" s="2">
        <f>$E2513-$B2513</f>
        <v>313.70000000000073</v>
      </c>
      <c r="K2513" s="2">
        <f>$H2513/$G2513</f>
        <v>9.6926157107528374E-2</v>
      </c>
      <c r="L2513" s="2">
        <f>$I2513/$G2513</f>
        <v>0.16417383111529915</v>
      </c>
      <c r="M2513" s="2">
        <f>ABS($J2513)/$G2513</f>
        <v>0.73890001177717246</v>
      </c>
      <c r="N2513" s="2">
        <f t="shared" si="431"/>
        <v>18963.026547816931</v>
      </c>
      <c r="O2513" s="2">
        <f t="shared" si="432"/>
        <v>19038.150000000001</v>
      </c>
      <c r="P2513" s="2">
        <f t="shared" si="433"/>
        <v>18613.599999999999</v>
      </c>
      <c r="Q2513" s="2">
        <f t="shared" si="434"/>
        <v>18833.012499999997</v>
      </c>
      <c r="R2513" s="2">
        <f t="shared" si="430"/>
        <v>18861.947261954232</v>
      </c>
      <c r="S2513" s="2">
        <f t="shared" si="439"/>
        <v>0</v>
      </c>
      <c r="T2513" s="2">
        <f t="shared" si="435"/>
        <v>273.59999999999854</v>
      </c>
      <c r="U2513" s="2">
        <f t="shared" si="436"/>
        <v>1.461273059380233</v>
      </c>
      <c r="V2513" s="2">
        <f t="shared" si="437"/>
        <v>-59.5625</v>
      </c>
      <c r="W2513" s="2">
        <f t="shared" si="438"/>
        <v>-0.31526935846489962</v>
      </c>
      <c r="X2513" t="str">
        <f>IF($T2514&gt;0, "up", "down")</f>
        <v>down</v>
      </c>
    </row>
    <row r="2514" spans="1:24" x14ac:dyDescent="0.2">
      <c r="A2514" s="1">
        <v>42208</v>
      </c>
      <c r="B2514" s="2">
        <v>18990.849999999999</v>
      </c>
      <c r="C2514" s="2">
        <v>19091.45</v>
      </c>
      <c r="D2514" s="2">
        <v>18819.25</v>
      </c>
      <c r="E2514" s="2">
        <v>18865</v>
      </c>
      <c r="F2514" s="2">
        <f t="shared" si="429"/>
        <v>18941.637500000001</v>
      </c>
      <c r="G2514" s="2">
        <f>$C2514-$D2514</f>
        <v>272.20000000000073</v>
      </c>
      <c r="H2514" s="2">
        <f>$C2514-MAX($B2514,$E2514)</f>
        <v>100.60000000000218</v>
      </c>
      <c r="I2514" s="2">
        <f>MIN($B2514,$E2514)-$D2514</f>
        <v>45.75</v>
      </c>
      <c r="J2514" s="2">
        <f>$E2514-$B2514</f>
        <v>-125.84999999999854</v>
      </c>
      <c r="K2514" s="2">
        <f>$H2514/$G2514</f>
        <v>0.36958119030125614</v>
      </c>
      <c r="L2514" s="2">
        <f>$I2514/$G2514</f>
        <v>0.16807494489346025</v>
      </c>
      <c r="M2514" s="2">
        <f>ABS($J2514)/$G2514</f>
        <v>0.46234386480528367</v>
      </c>
      <c r="N2514" s="2">
        <f t="shared" si="431"/>
        <v>18898.019523908464</v>
      </c>
      <c r="O2514" s="2">
        <f t="shared" si="432"/>
        <v>19091.45</v>
      </c>
      <c r="P2514" s="2">
        <f t="shared" si="433"/>
        <v>18819.25</v>
      </c>
      <c r="Q2514" s="2">
        <f t="shared" si="434"/>
        <v>18941.637500000001</v>
      </c>
      <c r="R2514" s="2">
        <f t="shared" si="430"/>
        <v>18937.589255977116</v>
      </c>
      <c r="S2514" s="2">
        <f t="shared" si="439"/>
        <v>0.40534355779508757</v>
      </c>
      <c r="T2514" s="2">
        <f t="shared" si="435"/>
        <v>-132</v>
      </c>
      <c r="U2514" s="2">
        <f t="shared" si="436"/>
        <v>-0.69484655471916623</v>
      </c>
      <c r="V2514" s="2">
        <f t="shared" si="437"/>
        <v>108.62500000000364</v>
      </c>
      <c r="W2514" s="2">
        <f t="shared" si="438"/>
        <v>0.57677973717695807</v>
      </c>
      <c r="X2514" t="str">
        <f>IF($T2515&gt;0, "up", "down")</f>
        <v>down</v>
      </c>
    </row>
    <row r="2515" spans="1:24" x14ac:dyDescent="0.2">
      <c r="A2515" s="1">
        <v>42209</v>
      </c>
      <c r="B2515" s="2">
        <v>18832.45</v>
      </c>
      <c r="C2515" s="2">
        <v>18860.75</v>
      </c>
      <c r="D2515" s="2">
        <v>18613.55</v>
      </c>
      <c r="E2515" s="2">
        <v>18635.849999999999</v>
      </c>
      <c r="F2515" s="2">
        <f t="shared" si="429"/>
        <v>18735.650000000001</v>
      </c>
      <c r="G2515" s="2">
        <f>$C2515-$D2515</f>
        <v>247.20000000000073</v>
      </c>
      <c r="H2515" s="2">
        <f>$C2515-MAX($B2515,$E2515)</f>
        <v>28.299999999999272</v>
      </c>
      <c r="I2515" s="2">
        <f>MIN($B2515,$E2515)-$D2515</f>
        <v>22.299999999999272</v>
      </c>
      <c r="J2515" s="2">
        <f>$E2515-$B2515</f>
        <v>-196.60000000000218</v>
      </c>
      <c r="K2515" s="2">
        <f>$H2515/$G2515</f>
        <v>0.11448220064724592</v>
      </c>
      <c r="L2515" s="2">
        <f>$I2515/$G2515</f>
        <v>9.0210355987051807E-2</v>
      </c>
      <c r="M2515" s="2">
        <f>ABS($J2515)/$G2515</f>
        <v>0.79530744336570225</v>
      </c>
      <c r="N2515" s="2">
        <f t="shared" si="431"/>
        <v>18919.828511954234</v>
      </c>
      <c r="O2515" s="2">
        <f t="shared" si="432"/>
        <v>18919.828511954234</v>
      </c>
      <c r="P2515" s="2">
        <f t="shared" si="433"/>
        <v>18613.55</v>
      </c>
      <c r="Q2515" s="2">
        <f t="shared" si="434"/>
        <v>18735.650000000001</v>
      </c>
      <c r="R2515" s="2">
        <f t="shared" si="430"/>
        <v>18797.214255977116</v>
      </c>
      <c r="S2515" s="2">
        <f t="shared" si="439"/>
        <v>0</v>
      </c>
      <c r="T2515" s="2">
        <f t="shared" si="435"/>
        <v>-229.15000000000146</v>
      </c>
      <c r="U2515" s="2">
        <f t="shared" si="436"/>
        <v>-1.2146832759077735</v>
      </c>
      <c r="V2515" s="2">
        <f t="shared" si="437"/>
        <v>-205.98749999999927</v>
      </c>
      <c r="W2515" s="2">
        <f t="shared" si="438"/>
        <v>-1.0874851765059872</v>
      </c>
      <c r="X2515" t="str">
        <f>IF($T2516&gt;0, "up", "down")</f>
        <v>down</v>
      </c>
    </row>
    <row r="2516" spans="1:24" x14ac:dyDescent="0.2">
      <c r="A2516" s="1">
        <v>42212</v>
      </c>
      <c r="B2516" s="2">
        <v>18566.55</v>
      </c>
      <c r="C2516" s="2">
        <v>18566.55</v>
      </c>
      <c r="D2516" s="2">
        <v>18187.45</v>
      </c>
      <c r="E2516" s="2">
        <v>18213.05</v>
      </c>
      <c r="F2516" s="2">
        <f t="shared" si="429"/>
        <v>18383.400000000001</v>
      </c>
      <c r="G2516" s="2">
        <f>$C2516-$D2516</f>
        <v>379.09999999999854</v>
      </c>
      <c r="H2516" s="2">
        <f>$C2516-MAX($B2516,$E2516)</f>
        <v>0</v>
      </c>
      <c r="I2516" s="2">
        <f>MIN($B2516,$E2516)-$D2516</f>
        <v>25.599999999998545</v>
      </c>
      <c r="J2516" s="2">
        <f>$E2516-$B2516</f>
        <v>-353.5</v>
      </c>
      <c r="K2516" s="2">
        <f>$H2516/$G2516</f>
        <v>0</v>
      </c>
      <c r="L2516" s="2">
        <f>$I2516/$G2516</f>
        <v>6.7528356634129899E-2</v>
      </c>
      <c r="M2516" s="2">
        <f>ABS($J2516)/$G2516</f>
        <v>0.93247164336587007</v>
      </c>
      <c r="N2516" s="2">
        <f t="shared" si="431"/>
        <v>18827.739255977118</v>
      </c>
      <c r="O2516" s="2">
        <f t="shared" si="432"/>
        <v>18827.739255977118</v>
      </c>
      <c r="P2516" s="2">
        <f t="shared" si="433"/>
        <v>18187.45</v>
      </c>
      <c r="Q2516" s="2">
        <f t="shared" si="434"/>
        <v>18383.400000000001</v>
      </c>
      <c r="R2516" s="2">
        <f t="shared" si="430"/>
        <v>18556.582127988557</v>
      </c>
      <c r="S2516" s="2">
        <f t="shared" si="439"/>
        <v>0</v>
      </c>
      <c r="T2516" s="2">
        <f t="shared" si="435"/>
        <v>-422.79999999999927</v>
      </c>
      <c r="U2516" s="2">
        <f t="shared" si="436"/>
        <v>-2.2687454556674331</v>
      </c>
      <c r="V2516" s="2">
        <f t="shared" si="437"/>
        <v>-352.25</v>
      </c>
      <c r="W2516" s="2">
        <f t="shared" si="438"/>
        <v>-1.8801055741327362</v>
      </c>
      <c r="X2516" t="str">
        <f>IF($T2517&gt;0, "up", "down")</f>
        <v>up</v>
      </c>
    </row>
    <row r="2517" spans="1:24" x14ac:dyDescent="0.2">
      <c r="A2517" s="1">
        <v>42213</v>
      </c>
      <c r="B2517" s="2">
        <v>18250.650000000001</v>
      </c>
      <c r="C2517" s="2">
        <v>18379.099999999999</v>
      </c>
      <c r="D2517" s="2">
        <v>18174.2</v>
      </c>
      <c r="E2517" s="2">
        <v>18282.8</v>
      </c>
      <c r="F2517" s="2">
        <f t="shared" si="429"/>
        <v>18271.6875</v>
      </c>
      <c r="G2517" s="2">
        <f>$C2517-$D2517</f>
        <v>204.89999999999782</v>
      </c>
      <c r="H2517" s="2">
        <f>$C2517-MAX($B2517,$E2517)</f>
        <v>96.299999999999272</v>
      </c>
      <c r="I2517" s="2">
        <f>MIN($B2517,$E2517)-$D2517</f>
        <v>76.450000000000728</v>
      </c>
      <c r="J2517" s="2">
        <f>$E2517-$B2517</f>
        <v>32.149999999997817</v>
      </c>
      <c r="K2517" s="2">
        <f>$H2517/$G2517</f>
        <v>0.46998535871156805</v>
      </c>
      <c r="L2517" s="2">
        <f>$I2517/$G2517</f>
        <v>0.37310883357736235</v>
      </c>
      <c r="M2517" s="2">
        <f>ABS($J2517)/$G2517</f>
        <v>0.1569058077110696</v>
      </c>
      <c r="N2517" s="2">
        <f t="shared" si="431"/>
        <v>18605.56962798856</v>
      </c>
      <c r="O2517" s="2">
        <f t="shared" si="432"/>
        <v>18605.56962798856</v>
      </c>
      <c r="P2517" s="2">
        <f t="shared" si="433"/>
        <v>18174.2</v>
      </c>
      <c r="Q2517" s="2">
        <f t="shared" si="434"/>
        <v>18271.6875</v>
      </c>
      <c r="R2517" s="2">
        <f t="shared" si="430"/>
        <v>18414.256688994279</v>
      </c>
      <c r="S2517" s="2">
        <f t="shared" si="439"/>
        <v>0</v>
      </c>
      <c r="T2517" s="2">
        <f t="shared" si="435"/>
        <v>69.75</v>
      </c>
      <c r="U2517" s="2">
        <f t="shared" si="436"/>
        <v>0.38296715816406368</v>
      </c>
      <c r="V2517" s="2">
        <f t="shared" si="437"/>
        <v>-111.71250000000146</v>
      </c>
      <c r="W2517" s="2">
        <f t="shared" si="438"/>
        <v>-0.60768138646823455</v>
      </c>
      <c r="X2517" t="str">
        <f>IF($T2518&gt;0, "up", "down")</f>
        <v>up</v>
      </c>
    </row>
    <row r="2518" spans="1:24" x14ac:dyDescent="0.2">
      <c r="A2518" s="1">
        <v>42214</v>
      </c>
      <c r="B2518" s="2">
        <v>18331.55</v>
      </c>
      <c r="C2518" s="2">
        <v>18383.650000000001</v>
      </c>
      <c r="D2518" s="2">
        <v>18264.3</v>
      </c>
      <c r="E2518" s="2">
        <v>18323.400000000001</v>
      </c>
      <c r="F2518" s="2">
        <f t="shared" si="429"/>
        <v>18325.724999999999</v>
      </c>
      <c r="G2518" s="2">
        <f>$C2518-$D2518</f>
        <v>119.35000000000218</v>
      </c>
      <c r="H2518" s="2">
        <f>$C2518-MAX($B2518,$E2518)</f>
        <v>52.100000000002183</v>
      </c>
      <c r="I2518" s="2">
        <f>MIN($B2518,$E2518)-$D2518</f>
        <v>59.100000000002183</v>
      </c>
      <c r="J2518" s="2">
        <f>$E2518-$B2518</f>
        <v>-8.1499999999978172</v>
      </c>
      <c r="K2518" s="2">
        <f>$H2518/$G2518</f>
        <v>0.43653121072476941</v>
      </c>
      <c r="L2518" s="2">
        <f>$I2518/$G2518</f>
        <v>0.49518223711773024</v>
      </c>
      <c r="M2518" s="2">
        <f>ABS($J2518)/$G2518</f>
        <v>6.828655215750036E-2</v>
      </c>
      <c r="N2518" s="2">
        <f t="shared" si="431"/>
        <v>18438.62856399428</v>
      </c>
      <c r="O2518" s="2">
        <f t="shared" si="432"/>
        <v>18438.62856399428</v>
      </c>
      <c r="P2518" s="2">
        <f t="shared" si="433"/>
        <v>18264.3</v>
      </c>
      <c r="Q2518" s="2">
        <f t="shared" si="434"/>
        <v>18325.724999999999</v>
      </c>
      <c r="R2518" s="2">
        <f t="shared" si="430"/>
        <v>18366.820531997138</v>
      </c>
      <c r="S2518" s="2">
        <f t="shared" si="439"/>
        <v>0</v>
      </c>
      <c r="T2518" s="2">
        <f t="shared" si="435"/>
        <v>40.600000000002183</v>
      </c>
      <c r="U2518" s="2">
        <f t="shared" si="436"/>
        <v>0.22206664187106015</v>
      </c>
      <c r="V2518" s="2">
        <f t="shared" si="437"/>
        <v>54.037499999998545</v>
      </c>
      <c r="W2518" s="2">
        <f t="shared" si="438"/>
        <v>0.29574444068178457</v>
      </c>
      <c r="X2518" t="str">
        <f>IF($T2519&gt;0, "up", "down")</f>
        <v>up</v>
      </c>
    </row>
    <row r="2519" spans="1:24" x14ac:dyDescent="0.2">
      <c r="A2519" s="1">
        <v>42215</v>
      </c>
      <c r="B2519" s="2">
        <v>18383</v>
      </c>
      <c r="C2519" s="2">
        <v>18521.75</v>
      </c>
      <c r="D2519" s="2">
        <v>18367.2</v>
      </c>
      <c r="E2519" s="2">
        <v>18440.400000000001</v>
      </c>
      <c r="F2519" s="2">
        <f t="shared" si="429"/>
        <v>18428.087500000001</v>
      </c>
      <c r="G2519" s="2">
        <f>$C2519-$D2519</f>
        <v>154.54999999999927</v>
      </c>
      <c r="H2519" s="2">
        <f>$C2519-MAX($B2519,$E2519)</f>
        <v>81.349999999998545</v>
      </c>
      <c r="I2519" s="2">
        <f>MIN($B2519,$E2519)-$D2519</f>
        <v>15.799999999999272</v>
      </c>
      <c r="J2519" s="2">
        <f>$E2519-$B2519</f>
        <v>57.400000000001455</v>
      </c>
      <c r="K2519" s="2">
        <f>$H2519/$G2519</f>
        <v>0.52636687156259421</v>
      </c>
      <c r="L2519" s="2">
        <f>$I2519/$G2519</f>
        <v>0.10223228728566384</v>
      </c>
      <c r="M2519" s="2">
        <f>ABS($J2519)/$G2519</f>
        <v>0.37140084115174199</v>
      </c>
      <c r="N2519" s="2">
        <f t="shared" si="431"/>
        <v>18382.176781997139</v>
      </c>
      <c r="O2519" s="2">
        <f t="shared" si="432"/>
        <v>18521.75</v>
      </c>
      <c r="P2519" s="2">
        <f t="shared" si="433"/>
        <v>18367.2</v>
      </c>
      <c r="Q2519" s="2">
        <f t="shared" si="434"/>
        <v>18428.087500000001</v>
      </c>
      <c r="R2519" s="2">
        <f t="shared" si="430"/>
        <v>18424.803570499287</v>
      </c>
      <c r="S2519" s="2">
        <f t="shared" si="439"/>
        <v>0.13472092010534542</v>
      </c>
      <c r="T2519" s="2">
        <f t="shared" si="435"/>
        <v>117</v>
      </c>
      <c r="U2519" s="2">
        <f t="shared" si="436"/>
        <v>0.63852778414486389</v>
      </c>
      <c r="V2519" s="2">
        <f t="shared" si="437"/>
        <v>102.36250000000291</v>
      </c>
      <c r="W2519" s="2">
        <f t="shared" si="438"/>
        <v>0.55857271676838383</v>
      </c>
      <c r="X2519" t="str">
        <f>IF($T2520&gt;0, "up", "down")</f>
        <v>up</v>
      </c>
    </row>
    <row r="2520" spans="1:24" x14ac:dyDescent="0.2">
      <c r="A2520" s="1">
        <v>42216</v>
      </c>
      <c r="B2520" s="2">
        <v>18489.849999999999</v>
      </c>
      <c r="C2520" s="2">
        <v>18828.849999999999</v>
      </c>
      <c r="D2520" s="2">
        <v>18474.8</v>
      </c>
      <c r="E2520" s="2">
        <v>18729.849999999999</v>
      </c>
      <c r="F2520" s="2">
        <f t="shared" si="429"/>
        <v>18630.837500000001</v>
      </c>
      <c r="G2520" s="2">
        <f>$C2520-$D2520</f>
        <v>354.04999999999927</v>
      </c>
      <c r="H2520" s="2">
        <f>$C2520-MAX($B2520,$E2520)</f>
        <v>99</v>
      </c>
      <c r="I2520" s="2">
        <f>MIN($B2520,$E2520)-$D2520</f>
        <v>15.049999999999272</v>
      </c>
      <c r="J2520" s="2">
        <f>$E2520-$B2520</f>
        <v>240</v>
      </c>
      <c r="K2520" s="2">
        <f>$H2520/$G2520</f>
        <v>0.27962152238384469</v>
      </c>
      <c r="L2520" s="2">
        <f>$I2520/$G2520</f>
        <v>4.2508120321986455E-2</v>
      </c>
      <c r="M2520" s="2">
        <f>ABS($J2520)/$G2520</f>
        <v>0.67787035729416889</v>
      </c>
      <c r="N2520" s="2">
        <f t="shared" si="431"/>
        <v>18405.132140998569</v>
      </c>
      <c r="O2520" s="2">
        <f t="shared" si="432"/>
        <v>18828.849999999999</v>
      </c>
      <c r="P2520" s="2">
        <f t="shared" si="433"/>
        <v>18405.132140998569</v>
      </c>
      <c r="Q2520" s="2">
        <f t="shared" si="434"/>
        <v>18630.837500000001</v>
      </c>
      <c r="R2520" s="2">
        <f t="shared" si="430"/>
        <v>18567.487945499284</v>
      </c>
      <c r="S2520" s="2">
        <f t="shared" si="439"/>
        <v>1</v>
      </c>
      <c r="T2520" s="2">
        <f t="shared" si="435"/>
        <v>289.44999999999709</v>
      </c>
      <c r="U2520" s="2">
        <f t="shared" si="436"/>
        <v>1.5696514175397338</v>
      </c>
      <c r="V2520" s="2">
        <f t="shared" si="437"/>
        <v>202.75</v>
      </c>
      <c r="W2520" s="2">
        <f t="shared" si="438"/>
        <v>1.1002226899562964</v>
      </c>
      <c r="X2520" t="str">
        <f>IF($T2521&gt;0, "up", "down")</f>
        <v>up</v>
      </c>
    </row>
    <row r="2521" spans="1:24" x14ac:dyDescent="0.2">
      <c r="A2521" s="1">
        <v>42219</v>
      </c>
      <c r="B2521" s="2">
        <v>18782.650000000001</v>
      </c>
      <c r="C2521" s="2">
        <v>19016.400000000001</v>
      </c>
      <c r="D2521" s="2">
        <v>18782.650000000001</v>
      </c>
      <c r="E2521" s="2">
        <v>18914.7</v>
      </c>
      <c r="F2521" s="2">
        <f t="shared" si="429"/>
        <v>18874.100000000002</v>
      </c>
      <c r="G2521" s="2">
        <f>$C2521-$D2521</f>
        <v>233.75</v>
      </c>
      <c r="H2521" s="2">
        <f>$C2521-MAX($B2521,$E2521)</f>
        <v>101.70000000000073</v>
      </c>
      <c r="I2521" s="2">
        <f>MIN($B2521,$E2521)-$D2521</f>
        <v>0</v>
      </c>
      <c r="J2521" s="2">
        <f>$E2521-$B2521</f>
        <v>132.04999999999927</v>
      </c>
      <c r="K2521" s="2">
        <f>$H2521/$G2521</f>
        <v>0.4350802139037464</v>
      </c>
      <c r="L2521" s="2">
        <f>$I2521/$G2521</f>
        <v>0</v>
      </c>
      <c r="M2521" s="2">
        <f>ABS($J2521)/$G2521</f>
        <v>0.5649197860962536</v>
      </c>
      <c r="N2521" s="2">
        <f t="shared" si="431"/>
        <v>18517.984820499285</v>
      </c>
      <c r="O2521" s="2">
        <f t="shared" si="432"/>
        <v>19016.400000000001</v>
      </c>
      <c r="P2521" s="2">
        <f t="shared" si="433"/>
        <v>18517.984820499285</v>
      </c>
      <c r="Q2521" s="2">
        <f t="shared" si="434"/>
        <v>18874.100000000002</v>
      </c>
      <c r="R2521" s="2">
        <f t="shared" si="430"/>
        <v>18731.617410249644</v>
      </c>
      <c r="S2521" s="2">
        <f t="shared" si="439"/>
        <v>1</v>
      </c>
      <c r="T2521" s="2">
        <f t="shared" si="435"/>
        <v>184.85000000000218</v>
      </c>
      <c r="U2521" s="2">
        <f t="shared" si="436"/>
        <v>0.9869272845217778</v>
      </c>
      <c r="V2521" s="2">
        <f t="shared" si="437"/>
        <v>243.26250000000073</v>
      </c>
      <c r="W2521" s="2">
        <f t="shared" si="438"/>
        <v>1.3056981469566287</v>
      </c>
      <c r="X2521" t="str">
        <f>IF($T2522&gt;0, "up", "down")</f>
        <v>up</v>
      </c>
    </row>
    <row r="2522" spans="1:24" x14ac:dyDescent="0.2">
      <c r="A2522" s="1">
        <v>42220</v>
      </c>
      <c r="B2522" s="2">
        <v>18968.25</v>
      </c>
      <c r="C2522" s="2">
        <v>19067.349999999999</v>
      </c>
      <c r="D2522" s="2">
        <v>18758.900000000001</v>
      </c>
      <c r="E2522" s="2">
        <v>18972.599999999999</v>
      </c>
      <c r="F2522" s="2">
        <f t="shared" si="429"/>
        <v>18941.775000000001</v>
      </c>
      <c r="G2522" s="2">
        <f>$C2522-$D2522</f>
        <v>308.44999999999709</v>
      </c>
      <c r="H2522" s="2">
        <f>$C2522-MAX($B2522,$E2522)</f>
        <v>94.75</v>
      </c>
      <c r="I2522" s="2">
        <f>MIN($B2522,$E2522)-$D2522</f>
        <v>209.34999999999854</v>
      </c>
      <c r="J2522" s="2">
        <f>$E2522-$B2522</f>
        <v>4.3499999999985448</v>
      </c>
      <c r="K2522" s="2">
        <f>$H2522/$G2522</f>
        <v>0.30718106662344269</v>
      </c>
      <c r="L2522" s="2">
        <f>$I2522/$G2522</f>
        <v>0.67871616145242508</v>
      </c>
      <c r="M2522" s="2">
        <f>ABS($J2522)/$G2522</f>
        <v>1.4102771924132229E-2</v>
      </c>
      <c r="N2522" s="2">
        <f t="shared" si="431"/>
        <v>18696.042410249644</v>
      </c>
      <c r="O2522" s="2">
        <f t="shared" si="432"/>
        <v>19067.349999999999</v>
      </c>
      <c r="P2522" s="2">
        <f t="shared" si="433"/>
        <v>18696.042410249644</v>
      </c>
      <c r="Q2522" s="2">
        <f t="shared" si="434"/>
        <v>18941.775000000001</v>
      </c>
      <c r="R2522" s="2">
        <f t="shared" si="430"/>
        <v>18850.302455124824</v>
      </c>
      <c r="S2522" s="2">
        <f t="shared" si="439"/>
        <v>1</v>
      </c>
      <c r="T2522" s="2">
        <f t="shared" si="435"/>
        <v>57.899999999997817</v>
      </c>
      <c r="U2522" s="2">
        <f t="shared" si="436"/>
        <v>0.30611111992258833</v>
      </c>
      <c r="V2522" s="2">
        <f t="shared" si="437"/>
        <v>67.674999999999272</v>
      </c>
      <c r="W2522" s="2">
        <f t="shared" si="438"/>
        <v>0.35856014326510544</v>
      </c>
      <c r="X2522" t="str">
        <f>IF($T2523&gt;0, "up", "down")</f>
        <v>down</v>
      </c>
    </row>
    <row r="2523" spans="1:24" x14ac:dyDescent="0.2">
      <c r="A2523" s="1">
        <v>42221</v>
      </c>
      <c r="B2523" s="2">
        <v>19047.3</v>
      </c>
      <c r="C2523" s="2">
        <v>19103.7</v>
      </c>
      <c r="D2523" s="2">
        <v>18868.650000000001</v>
      </c>
      <c r="E2523" s="2">
        <v>18928.55</v>
      </c>
      <c r="F2523" s="2">
        <f t="shared" si="429"/>
        <v>18987.05</v>
      </c>
      <c r="G2523" s="2">
        <f>$C2523-$D2523</f>
        <v>235.04999999999927</v>
      </c>
      <c r="H2523" s="2">
        <f>$C2523-MAX($B2523,$E2523)</f>
        <v>56.400000000001455</v>
      </c>
      <c r="I2523" s="2">
        <f>MIN($B2523,$E2523)-$D2523</f>
        <v>59.899999999997817</v>
      </c>
      <c r="J2523" s="2">
        <f>$E2523-$B2523</f>
        <v>-118.75</v>
      </c>
      <c r="K2523" s="2">
        <f>$H2523/$G2523</f>
        <v>0.23994894703255321</v>
      </c>
      <c r="L2523" s="2">
        <f>$I2523/$G2523</f>
        <v>0.25483939587320997</v>
      </c>
      <c r="M2523" s="2">
        <f>ABS($J2523)/$G2523</f>
        <v>0.50521165709423688</v>
      </c>
      <c r="N2523" s="2">
        <f t="shared" si="431"/>
        <v>18818.908705124821</v>
      </c>
      <c r="O2523" s="2">
        <f t="shared" si="432"/>
        <v>19103.7</v>
      </c>
      <c r="P2523" s="2">
        <f t="shared" si="433"/>
        <v>18818.908705124821</v>
      </c>
      <c r="Q2523" s="2">
        <f t="shared" si="434"/>
        <v>18987.05</v>
      </c>
      <c r="R2523" s="2">
        <f t="shared" si="430"/>
        <v>18932.14185256241</v>
      </c>
      <c r="S2523" s="2">
        <f t="shared" si="439"/>
        <v>1</v>
      </c>
      <c r="T2523" s="2">
        <f t="shared" si="435"/>
        <v>-44.049999999999272</v>
      </c>
      <c r="U2523" s="2">
        <f t="shared" si="436"/>
        <v>-0.23217692883420971</v>
      </c>
      <c r="V2523" s="2">
        <f t="shared" si="437"/>
        <v>45.274999999997817</v>
      </c>
      <c r="W2523" s="2">
        <f t="shared" si="438"/>
        <v>0.2390219501604143</v>
      </c>
      <c r="X2523" t="str">
        <f>IF($T2524&gt;0, "up", "down")</f>
        <v>up</v>
      </c>
    </row>
    <row r="2524" spans="1:24" x14ac:dyDescent="0.2">
      <c r="A2524" s="1">
        <v>42222</v>
      </c>
      <c r="B2524" s="2">
        <v>18946.3</v>
      </c>
      <c r="C2524" s="2">
        <v>19100.55</v>
      </c>
      <c r="D2524" s="2">
        <v>18830.400000000001</v>
      </c>
      <c r="E2524" s="2">
        <v>19029.349999999999</v>
      </c>
      <c r="F2524" s="2">
        <f t="shared" si="429"/>
        <v>18976.650000000001</v>
      </c>
      <c r="G2524" s="2">
        <f>$C2524-$D2524</f>
        <v>270.14999999999782</v>
      </c>
      <c r="H2524" s="2">
        <f>$C2524-MAX($B2524,$E2524)</f>
        <v>71.200000000000728</v>
      </c>
      <c r="I2524" s="2">
        <f>MIN($B2524,$E2524)-$D2524</f>
        <v>115.89999999999782</v>
      </c>
      <c r="J2524" s="2">
        <f>$E2524-$B2524</f>
        <v>83.049999999999272</v>
      </c>
      <c r="K2524" s="2">
        <f>$H2524/$G2524</f>
        <v>0.26355728299093578</v>
      </c>
      <c r="L2524" s="2">
        <f>$I2524/$G2524</f>
        <v>0.42902091430686196</v>
      </c>
      <c r="M2524" s="2">
        <f>ABS($J2524)/$G2524</f>
        <v>0.30742180270220226</v>
      </c>
      <c r="N2524" s="2">
        <f t="shared" si="431"/>
        <v>18902.979352562412</v>
      </c>
      <c r="O2524" s="2">
        <f t="shared" si="432"/>
        <v>19100.55</v>
      </c>
      <c r="P2524" s="2">
        <f t="shared" si="433"/>
        <v>18830.400000000001</v>
      </c>
      <c r="Q2524" s="2">
        <f t="shared" si="434"/>
        <v>18976.650000000001</v>
      </c>
      <c r="R2524" s="2">
        <f t="shared" si="430"/>
        <v>18952.644838140604</v>
      </c>
      <c r="S2524" s="2">
        <f t="shared" si="439"/>
        <v>1</v>
      </c>
      <c r="T2524" s="2">
        <f t="shared" si="435"/>
        <v>100.79999999999927</v>
      </c>
      <c r="U2524" s="2">
        <f t="shared" si="436"/>
        <v>0.53252890474969961</v>
      </c>
      <c r="V2524" s="2">
        <f t="shared" si="437"/>
        <v>-10.399999999997817</v>
      </c>
      <c r="W2524" s="2">
        <f t="shared" si="438"/>
        <v>-5.4774175029811467E-2</v>
      </c>
      <c r="X2524" t="str">
        <f>IF($T2525&gt;0, "up", "down")</f>
        <v>down</v>
      </c>
    </row>
    <row r="2525" spans="1:24" x14ac:dyDescent="0.2">
      <c r="A2525" s="1">
        <v>42223</v>
      </c>
      <c r="B2525" s="2">
        <v>18992.8</v>
      </c>
      <c r="C2525" s="2">
        <v>19019.650000000001</v>
      </c>
      <c r="D2525" s="2">
        <v>18849.150000000001</v>
      </c>
      <c r="E2525" s="2">
        <v>18893.55</v>
      </c>
      <c r="F2525" s="2">
        <f t="shared" si="429"/>
        <v>18938.787499999999</v>
      </c>
      <c r="G2525" s="2">
        <f>$C2525-$D2525</f>
        <v>170.5</v>
      </c>
      <c r="H2525" s="2">
        <f>$C2525-MAX($B2525,$E2525)</f>
        <v>26.850000000002183</v>
      </c>
      <c r="I2525" s="2">
        <f>MIN($B2525,$E2525)-$D2525</f>
        <v>44.399999999997817</v>
      </c>
      <c r="J2525" s="2">
        <f>$E2525-$B2525</f>
        <v>-99.25</v>
      </c>
      <c r="K2525" s="2">
        <f>$H2525/$G2525</f>
        <v>0.15747800586511543</v>
      </c>
      <c r="L2525" s="2">
        <f>$I2525/$G2525</f>
        <v>0.26041055718473793</v>
      </c>
      <c r="M2525" s="2">
        <f>ABS($J2525)/$G2525</f>
        <v>0.58211143695014667</v>
      </c>
      <c r="N2525" s="2">
        <f t="shared" si="431"/>
        <v>18939.814676281207</v>
      </c>
      <c r="O2525" s="2">
        <f t="shared" si="432"/>
        <v>19019.650000000001</v>
      </c>
      <c r="P2525" s="2">
        <f t="shared" si="433"/>
        <v>18849.150000000001</v>
      </c>
      <c r="Q2525" s="2">
        <f t="shared" si="434"/>
        <v>18938.787499999999</v>
      </c>
      <c r="R2525" s="2">
        <f t="shared" si="430"/>
        <v>18936.850544070301</v>
      </c>
      <c r="S2525" s="2">
        <f t="shared" si="439"/>
        <v>0.92854147459882164</v>
      </c>
      <c r="T2525" s="2">
        <f t="shared" si="435"/>
        <v>-135.79999999999927</v>
      </c>
      <c r="U2525" s="2">
        <f t="shared" si="436"/>
        <v>-0.7136344646559093</v>
      </c>
      <c r="V2525" s="2">
        <f t="shared" si="437"/>
        <v>-37.86250000000291</v>
      </c>
      <c r="W2525" s="2">
        <f t="shared" si="438"/>
        <v>-0.19952151723303591</v>
      </c>
      <c r="X2525" t="str">
        <f>IF($T2526&gt;0, "up", "down")</f>
        <v>down</v>
      </c>
    </row>
    <row r="2526" spans="1:24" x14ac:dyDescent="0.2">
      <c r="A2526" s="1">
        <v>42226</v>
      </c>
      <c r="B2526" s="2">
        <v>18926.099999999999</v>
      </c>
      <c r="C2526" s="2">
        <v>19071.349999999999</v>
      </c>
      <c r="D2526" s="2">
        <v>18781.3</v>
      </c>
      <c r="E2526" s="2">
        <v>18875</v>
      </c>
      <c r="F2526" s="2">
        <f t="shared" si="429"/>
        <v>18913.4375</v>
      </c>
      <c r="G2526" s="2">
        <f>$C2526-$D2526</f>
        <v>290.04999999999927</v>
      </c>
      <c r="H2526" s="2">
        <f>$C2526-MAX($B2526,$E2526)</f>
        <v>145.25</v>
      </c>
      <c r="I2526" s="2">
        <f>MIN($B2526,$E2526)-$D2526</f>
        <v>93.700000000000728</v>
      </c>
      <c r="J2526" s="2">
        <f>$E2526-$B2526</f>
        <v>-51.099999999998545</v>
      </c>
      <c r="K2526" s="2">
        <f>$H2526/$G2526</f>
        <v>0.50077572832270423</v>
      </c>
      <c r="L2526" s="2">
        <f>$I2526/$G2526</f>
        <v>0.32304775038786748</v>
      </c>
      <c r="M2526" s="2">
        <f>ABS($J2526)/$G2526</f>
        <v>0.17617652128942829</v>
      </c>
      <c r="N2526" s="2">
        <f t="shared" si="431"/>
        <v>18939.301088140601</v>
      </c>
      <c r="O2526" s="2">
        <f t="shared" si="432"/>
        <v>19071.349999999999</v>
      </c>
      <c r="P2526" s="2">
        <f t="shared" si="433"/>
        <v>18781.3</v>
      </c>
      <c r="Q2526" s="2">
        <f t="shared" si="434"/>
        <v>18913.4375</v>
      </c>
      <c r="R2526" s="2">
        <f t="shared" si="430"/>
        <v>18926.347147035151</v>
      </c>
      <c r="S2526" s="2">
        <f t="shared" si="439"/>
        <v>0.74304202882007497</v>
      </c>
      <c r="T2526" s="2">
        <f t="shared" si="435"/>
        <v>-18.549999999999272</v>
      </c>
      <c r="U2526" s="2">
        <f t="shared" si="436"/>
        <v>-9.8181654585820399E-2</v>
      </c>
      <c r="V2526" s="2">
        <f t="shared" si="437"/>
        <v>-25.349999999998545</v>
      </c>
      <c r="W2526" s="2">
        <f t="shared" si="438"/>
        <v>-0.13385228595018844</v>
      </c>
      <c r="X2526" t="str">
        <f>IF($T2527&gt;0, "up", "down")</f>
        <v>down</v>
      </c>
    </row>
    <row r="2527" spans="1:24" x14ac:dyDescent="0.2">
      <c r="A2527" s="1">
        <v>42227</v>
      </c>
      <c r="B2527" s="2">
        <v>18918.55</v>
      </c>
      <c r="C2527" s="2">
        <v>18918.55</v>
      </c>
      <c r="D2527" s="2">
        <v>18555.5</v>
      </c>
      <c r="E2527" s="2">
        <v>18616.900000000001</v>
      </c>
      <c r="F2527" s="2">
        <f t="shared" si="429"/>
        <v>18752.375</v>
      </c>
      <c r="G2527" s="2">
        <f>$C2527-$D2527</f>
        <v>363.04999999999927</v>
      </c>
      <c r="H2527" s="2">
        <f>$C2527-MAX($B2527,$E2527)</f>
        <v>0</v>
      </c>
      <c r="I2527" s="2">
        <f>MIN($B2527,$E2527)-$D2527</f>
        <v>61.400000000001455</v>
      </c>
      <c r="J2527" s="2">
        <f>$E2527-$B2527</f>
        <v>-301.64999999999782</v>
      </c>
      <c r="K2527" s="2">
        <f>$H2527/$G2527</f>
        <v>0</v>
      </c>
      <c r="L2527" s="2">
        <f>$I2527/$G2527</f>
        <v>0.16912271037047674</v>
      </c>
      <c r="M2527" s="2">
        <f>ABS($J2527)/$G2527</f>
        <v>0.83087728962952323</v>
      </c>
      <c r="N2527" s="2">
        <f t="shared" si="431"/>
        <v>18926.3692940703</v>
      </c>
      <c r="O2527" s="2">
        <f t="shared" si="432"/>
        <v>18926.3692940703</v>
      </c>
      <c r="P2527" s="2">
        <f t="shared" si="433"/>
        <v>18555.5</v>
      </c>
      <c r="Q2527" s="2">
        <f t="shared" si="434"/>
        <v>18752.375</v>
      </c>
      <c r="R2527" s="2">
        <f t="shared" si="430"/>
        <v>18790.153397035152</v>
      </c>
      <c r="S2527" s="2">
        <f t="shared" si="439"/>
        <v>0</v>
      </c>
      <c r="T2527" s="2">
        <f t="shared" si="435"/>
        <v>-258.09999999999854</v>
      </c>
      <c r="U2527" s="2">
        <f t="shared" si="436"/>
        <v>-1.3674172185430387</v>
      </c>
      <c r="V2527" s="2">
        <f t="shared" si="437"/>
        <v>-161.0625</v>
      </c>
      <c r="W2527" s="2">
        <f t="shared" si="438"/>
        <v>-0.85157708639690688</v>
      </c>
      <c r="X2527" t="str">
        <f>IF($T2528&gt;0, "up", "down")</f>
        <v>down</v>
      </c>
    </row>
    <row r="2528" spans="1:24" x14ac:dyDescent="0.2">
      <c r="A2528" s="1">
        <v>42228</v>
      </c>
      <c r="B2528" s="2">
        <v>18515.2</v>
      </c>
      <c r="C2528" s="2">
        <v>18515.2</v>
      </c>
      <c r="D2528" s="2">
        <v>18034.75</v>
      </c>
      <c r="E2528" s="2">
        <v>18059.75</v>
      </c>
      <c r="F2528" s="2">
        <f t="shared" si="429"/>
        <v>18281.224999999999</v>
      </c>
      <c r="G2528" s="2">
        <f>$C2528-$D2528</f>
        <v>480.45000000000073</v>
      </c>
      <c r="H2528" s="2">
        <f>$C2528-MAX($B2528,$E2528)</f>
        <v>0</v>
      </c>
      <c r="I2528" s="2">
        <f>MIN($B2528,$E2528)-$D2528</f>
        <v>25</v>
      </c>
      <c r="J2528" s="2">
        <f>$E2528-$B2528</f>
        <v>-455.45000000000073</v>
      </c>
      <c r="K2528" s="2">
        <f>$H2528/$G2528</f>
        <v>0</v>
      </c>
      <c r="L2528" s="2">
        <f>$I2528/$G2528</f>
        <v>5.203455094182529E-2</v>
      </c>
      <c r="M2528" s="2">
        <f>ABS($J2528)/$G2528</f>
        <v>0.9479654490581747</v>
      </c>
      <c r="N2528" s="2">
        <f t="shared" si="431"/>
        <v>18839.372147035152</v>
      </c>
      <c r="O2528" s="2">
        <f t="shared" si="432"/>
        <v>18839.372147035152</v>
      </c>
      <c r="P2528" s="2">
        <f t="shared" si="433"/>
        <v>18034.75</v>
      </c>
      <c r="Q2528" s="2">
        <f t="shared" si="434"/>
        <v>18281.224999999999</v>
      </c>
      <c r="R2528" s="2">
        <f t="shared" si="430"/>
        <v>18498.679823517574</v>
      </c>
      <c r="S2528" s="2">
        <f t="shared" si="439"/>
        <v>0</v>
      </c>
      <c r="T2528" s="2">
        <f t="shared" si="435"/>
        <v>-557.15000000000146</v>
      </c>
      <c r="U2528" s="2">
        <f t="shared" si="436"/>
        <v>-2.992710923945455</v>
      </c>
      <c r="V2528" s="2">
        <f t="shared" si="437"/>
        <v>-471.15000000000146</v>
      </c>
      <c r="W2528" s="2">
        <f t="shared" si="438"/>
        <v>-2.5124817523113818</v>
      </c>
      <c r="X2528" t="str">
        <f>IF($T2529&gt;0, "up", "down")</f>
        <v>up</v>
      </c>
    </row>
    <row r="2529" spans="1:24" x14ac:dyDescent="0.2">
      <c r="A2529" s="1">
        <v>42229</v>
      </c>
      <c r="B2529" s="2">
        <v>18211.5</v>
      </c>
      <c r="C2529" s="2">
        <v>18359.25</v>
      </c>
      <c r="D2529" s="2">
        <v>18080.5</v>
      </c>
      <c r="E2529" s="2">
        <v>18175.400000000001</v>
      </c>
      <c r="F2529" s="2">
        <f t="shared" si="429"/>
        <v>18206.662499999999</v>
      </c>
      <c r="G2529" s="2">
        <f>$C2529-$D2529</f>
        <v>278.75</v>
      </c>
      <c r="H2529" s="2">
        <f>$C2529-MAX($B2529,$E2529)</f>
        <v>147.75</v>
      </c>
      <c r="I2529" s="2">
        <f>MIN($B2529,$E2529)-$D2529</f>
        <v>94.900000000001455</v>
      </c>
      <c r="J2529" s="2">
        <f>$E2529-$B2529</f>
        <v>-36.099999999998545</v>
      </c>
      <c r="K2529" s="2">
        <f>$H2529/$G2529</f>
        <v>0.53004484304932731</v>
      </c>
      <c r="L2529" s="2">
        <f>$I2529/$G2529</f>
        <v>0.34044843049327878</v>
      </c>
      <c r="M2529" s="2">
        <f>ABS($J2529)/$G2529</f>
        <v>0.12950672645739389</v>
      </c>
      <c r="N2529" s="2">
        <f t="shared" si="431"/>
        <v>18560.298573517575</v>
      </c>
      <c r="O2529" s="2">
        <f t="shared" si="432"/>
        <v>18560.298573517575</v>
      </c>
      <c r="P2529" s="2">
        <f t="shared" si="433"/>
        <v>18080.5</v>
      </c>
      <c r="Q2529" s="2">
        <f t="shared" si="434"/>
        <v>18206.662499999999</v>
      </c>
      <c r="R2529" s="2">
        <f t="shared" si="430"/>
        <v>18351.939911758789</v>
      </c>
      <c r="S2529" s="2">
        <f t="shared" si="439"/>
        <v>0</v>
      </c>
      <c r="T2529" s="2">
        <f t="shared" si="435"/>
        <v>115.65000000000146</v>
      </c>
      <c r="U2529" s="2">
        <f t="shared" si="436"/>
        <v>0.64037431304420855</v>
      </c>
      <c r="V2529" s="2">
        <f t="shared" si="437"/>
        <v>-74.5625</v>
      </c>
      <c r="W2529" s="2">
        <f t="shared" si="438"/>
        <v>-0.40786380562571717</v>
      </c>
      <c r="X2529" t="str">
        <f>IF($T2530&gt;0, "up", "down")</f>
        <v>up</v>
      </c>
    </row>
    <row r="2530" spans="1:24" x14ac:dyDescent="0.2">
      <c r="A2530" s="1">
        <v>42230</v>
      </c>
      <c r="B2530" s="2">
        <v>18275.5</v>
      </c>
      <c r="C2530" s="2">
        <v>18766</v>
      </c>
      <c r="D2530" s="2">
        <v>18193.099999999999</v>
      </c>
      <c r="E2530" s="2">
        <v>18723.599999999999</v>
      </c>
      <c r="F2530" s="2">
        <f t="shared" si="429"/>
        <v>18489.55</v>
      </c>
      <c r="G2530" s="2">
        <f>$C2530-$D2530</f>
        <v>572.90000000000146</v>
      </c>
      <c r="H2530" s="2">
        <f>$C2530-MAX($B2530,$E2530)</f>
        <v>42.400000000001455</v>
      </c>
      <c r="I2530" s="2">
        <f>MIN($B2530,$E2530)-$D2530</f>
        <v>82.400000000001455</v>
      </c>
      <c r="J2530" s="2">
        <f>$E2530-$B2530</f>
        <v>448.09999999999854</v>
      </c>
      <c r="K2530" s="2">
        <f>$H2530/$G2530</f>
        <v>7.4009425728750827E-2</v>
      </c>
      <c r="L2530" s="2">
        <f>$I2530/$G2530</f>
        <v>0.14382963868040016</v>
      </c>
      <c r="M2530" s="2">
        <f>ABS($J2530)/$G2530</f>
        <v>0.78216093559084898</v>
      </c>
      <c r="N2530" s="2">
        <f t="shared" si="431"/>
        <v>18383.480536758787</v>
      </c>
      <c r="O2530" s="2">
        <f t="shared" si="432"/>
        <v>18766</v>
      </c>
      <c r="P2530" s="2">
        <f t="shared" si="433"/>
        <v>18193.099999999999</v>
      </c>
      <c r="Q2530" s="2">
        <f t="shared" si="434"/>
        <v>18489.55</v>
      </c>
      <c r="R2530" s="2">
        <f t="shared" si="430"/>
        <v>18458.032634189694</v>
      </c>
      <c r="S2530" s="2">
        <f t="shared" si="439"/>
        <v>0.18469948829920543</v>
      </c>
      <c r="T2530" s="2">
        <f t="shared" si="435"/>
        <v>548.19999999999709</v>
      </c>
      <c r="U2530" s="2">
        <f t="shared" si="436"/>
        <v>3.0161647061412515</v>
      </c>
      <c r="V2530" s="2">
        <f t="shared" si="437"/>
        <v>282.88750000000073</v>
      </c>
      <c r="W2530" s="2">
        <f t="shared" si="438"/>
        <v>1.5537581366162017</v>
      </c>
      <c r="X2530" t="str">
        <f>IF($T2531&gt;0, "up", "down")</f>
        <v>up</v>
      </c>
    </row>
    <row r="2531" spans="1:24" x14ac:dyDescent="0.2">
      <c r="A2531" s="1">
        <v>42233</v>
      </c>
      <c r="B2531" s="2">
        <v>18763.05</v>
      </c>
      <c r="C2531" s="2">
        <v>18896.45</v>
      </c>
      <c r="D2531" s="2">
        <v>18580.650000000001</v>
      </c>
      <c r="E2531" s="2">
        <v>18822.05</v>
      </c>
      <c r="F2531" s="2">
        <f t="shared" si="429"/>
        <v>18765.55</v>
      </c>
      <c r="G2531" s="2">
        <f>$C2531-$D2531</f>
        <v>315.79999999999927</v>
      </c>
      <c r="H2531" s="2">
        <f>$C2531-MAX($B2531,$E2531)</f>
        <v>74.400000000001455</v>
      </c>
      <c r="I2531" s="2">
        <f>MIN($B2531,$E2531)-$D2531</f>
        <v>182.39999999999782</v>
      </c>
      <c r="J2531" s="2">
        <f>$E2531-$B2531</f>
        <v>59</v>
      </c>
      <c r="K2531" s="2">
        <f>$H2531/$G2531</f>
        <v>0.23559214692844088</v>
      </c>
      <c r="L2531" s="2">
        <f>$I2531/$G2531</f>
        <v>0.57758074730841746</v>
      </c>
      <c r="M2531" s="2">
        <f>ABS($J2531)/$G2531</f>
        <v>0.18682710576314165</v>
      </c>
      <c r="N2531" s="2">
        <f t="shared" si="431"/>
        <v>18436.515268379393</v>
      </c>
      <c r="O2531" s="2">
        <f t="shared" si="432"/>
        <v>18896.45</v>
      </c>
      <c r="P2531" s="2">
        <f t="shared" si="433"/>
        <v>18436.515268379393</v>
      </c>
      <c r="Q2531" s="2">
        <f t="shared" si="434"/>
        <v>18765.55</v>
      </c>
      <c r="R2531" s="2">
        <f t="shared" si="430"/>
        <v>18633.757634189697</v>
      </c>
      <c r="S2531" s="2">
        <f t="shared" si="439"/>
        <v>0.64310600175432031</v>
      </c>
      <c r="T2531" s="2">
        <f t="shared" si="435"/>
        <v>98.450000000000728</v>
      </c>
      <c r="U2531" s="2">
        <f t="shared" si="436"/>
        <v>0.5258070029267915</v>
      </c>
      <c r="V2531" s="2">
        <f t="shared" si="437"/>
        <v>276</v>
      </c>
      <c r="W2531" s="2">
        <f t="shared" si="438"/>
        <v>1.4927350854942387</v>
      </c>
      <c r="X2531" t="str">
        <f>IF($T2532&gt;0, "up", "down")</f>
        <v>down</v>
      </c>
    </row>
    <row r="2532" spans="1:24" x14ac:dyDescent="0.2">
      <c r="A2532" s="1">
        <v>42234</v>
      </c>
      <c r="B2532" s="2">
        <v>18862.150000000001</v>
      </c>
      <c r="C2532" s="2">
        <v>18874.099999999999</v>
      </c>
      <c r="D2532" s="2">
        <v>18595.5</v>
      </c>
      <c r="E2532" s="2">
        <v>18780.849999999999</v>
      </c>
      <c r="F2532" s="2">
        <f t="shared" si="429"/>
        <v>18778.150000000001</v>
      </c>
      <c r="G2532" s="2">
        <f>$C2532-$D2532</f>
        <v>278.59999999999854</v>
      </c>
      <c r="H2532" s="2">
        <f>$C2532-MAX($B2532,$E2532)</f>
        <v>11.94999999999709</v>
      </c>
      <c r="I2532" s="2">
        <f>MIN($B2532,$E2532)-$D2532</f>
        <v>185.34999999999854</v>
      </c>
      <c r="J2532" s="2">
        <f>$E2532-$B2532</f>
        <v>-81.30000000000291</v>
      </c>
      <c r="K2532" s="2">
        <f>$H2532/$G2532</f>
        <v>4.2893036611619355E-2</v>
      </c>
      <c r="L2532" s="2">
        <f>$I2532/$G2532</f>
        <v>0.66529073941134065</v>
      </c>
      <c r="M2532" s="2">
        <f>ABS($J2532)/$G2532</f>
        <v>0.29181622397703999</v>
      </c>
      <c r="N2532" s="2">
        <f t="shared" si="431"/>
        <v>18601.032634189694</v>
      </c>
      <c r="O2532" s="2">
        <f t="shared" si="432"/>
        <v>18874.099999999999</v>
      </c>
      <c r="P2532" s="2">
        <f t="shared" si="433"/>
        <v>18595.5</v>
      </c>
      <c r="Q2532" s="2">
        <f t="shared" si="434"/>
        <v>18778.150000000001</v>
      </c>
      <c r="R2532" s="2">
        <f t="shared" si="430"/>
        <v>18712.195658547425</v>
      </c>
      <c r="S2532" s="2">
        <f t="shared" si="439"/>
        <v>1</v>
      </c>
      <c r="T2532" s="2">
        <f t="shared" si="435"/>
        <v>-41.200000000000728</v>
      </c>
      <c r="U2532" s="2">
        <f t="shared" si="436"/>
        <v>-0.21889220355912736</v>
      </c>
      <c r="V2532" s="2">
        <f t="shared" si="437"/>
        <v>12.600000000002183</v>
      </c>
      <c r="W2532" s="2">
        <f t="shared" si="438"/>
        <v>6.7144314981453693E-2</v>
      </c>
      <c r="X2532" t="str">
        <f>IF($T2533&gt;0, "up", "down")</f>
        <v>down</v>
      </c>
    </row>
    <row r="2533" spans="1:24" x14ac:dyDescent="0.2">
      <c r="A2533" s="1">
        <v>42235</v>
      </c>
      <c r="B2533" s="2">
        <v>18753.45</v>
      </c>
      <c r="C2533" s="2">
        <v>18803.5</v>
      </c>
      <c r="D2533" s="2">
        <v>18636.099999999999</v>
      </c>
      <c r="E2533" s="2">
        <v>18703.25</v>
      </c>
      <c r="F2533" s="2">
        <f t="shared" si="429"/>
        <v>18724.074999999997</v>
      </c>
      <c r="G2533" s="2">
        <f>$C2533-$D2533</f>
        <v>167.40000000000146</v>
      </c>
      <c r="H2533" s="2">
        <f>$C2533-MAX($B2533,$E2533)</f>
        <v>50.049999999999272</v>
      </c>
      <c r="I2533" s="2">
        <f>MIN($B2533,$E2533)-$D2533</f>
        <v>67.150000000001455</v>
      </c>
      <c r="J2533" s="2">
        <f>$E2533-$B2533</f>
        <v>-50.200000000000728</v>
      </c>
      <c r="K2533" s="2">
        <f>$H2533/$G2533</f>
        <v>0.29898446833930009</v>
      </c>
      <c r="L2533" s="2">
        <f>$I2533/$G2533</f>
        <v>0.40113500597372087</v>
      </c>
      <c r="M2533" s="2">
        <f>ABS($J2533)/$G2533</f>
        <v>0.29988052568697904</v>
      </c>
      <c r="N2533" s="2">
        <f t="shared" si="431"/>
        <v>18689.591317094848</v>
      </c>
      <c r="O2533" s="2">
        <f t="shared" si="432"/>
        <v>18803.5</v>
      </c>
      <c r="P2533" s="2">
        <f t="shared" si="433"/>
        <v>18636.099999999999</v>
      </c>
      <c r="Q2533" s="2">
        <f t="shared" si="434"/>
        <v>18724.074999999997</v>
      </c>
      <c r="R2533" s="2">
        <f t="shared" si="430"/>
        <v>18713.316579273713</v>
      </c>
      <c r="S2533" s="2">
        <f t="shared" si="439"/>
        <v>1</v>
      </c>
      <c r="T2533" s="2">
        <f t="shared" si="435"/>
        <v>-77.599999999998545</v>
      </c>
      <c r="U2533" s="2">
        <f t="shared" si="436"/>
        <v>-0.41318683659152039</v>
      </c>
      <c r="V2533" s="2">
        <f t="shared" si="437"/>
        <v>-54.075000000004366</v>
      </c>
      <c r="W2533" s="2">
        <f t="shared" si="438"/>
        <v>-0.28796766454631773</v>
      </c>
      <c r="X2533" t="str">
        <f>IF($T2534&gt;0, "up", "down")</f>
        <v>down</v>
      </c>
    </row>
    <row r="2534" spans="1:24" x14ac:dyDescent="0.2">
      <c r="A2534" s="1">
        <v>42236</v>
      </c>
      <c r="B2534" s="2">
        <v>18533.25</v>
      </c>
      <c r="C2534" s="2">
        <v>18711.349999999999</v>
      </c>
      <c r="D2534" s="2">
        <v>18219.900000000001</v>
      </c>
      <c r="E2534" s="2">
        <v>18283.099999999999</v>
      </c>
      <c r="F2534" s="2">
        <f t="shared" si="429"/>
        <v>18436.900000000001</v>
      </c>
      <c r="G2534" s="2">
        <f>$C2534-$D2534</f>
        <v>491.44999999999709</v>
      </c>
      <c r="H2534" s="2">
        <f>$C2534-MAX($B2534,$E2534)</f>
        <v>178.09999999999854</v>
      </c>
      <c r="I2534" s="2">
        <f>MIN($B2534,$E2534)-$D2534</f>
        <v>63.19999999999709</v>
      </c>
      <c r="J2534" s="2">
        <f>$E2534-$B2534</f>
        <v>-250.15000000000146</v>
      </c>
      <c r="K2534" s="2">
        <f>$H2534/$G2534</f>
        <v>0.36239698850340746</v>
      </c>
      <c r="L2534" s="2">
        <f>$I2534/$G2534</f>
        <v>0.12859904364634747</v>
      </c>
      <c r="M2534" s="2">
        <f>ABS($J2534)/$G2534</f>
        <v>0.50900396785024504</v>
      </c>
      <c r="N2534" s="2">
        <f t="shared" si="431"/>
        <v>18706.833158547422</v>
      </c>
      <c r="O2534" s="2">
        <f t="shared" si="432"/>
        <v>18711.349999999999</v>
      </c>
      <c r="P2534" s="2">
        <f t="shared" si="433"/>
        <v>18219.900000000001</v>
      </c>
      <c r="Q2534" s="2">
        <f t="shared" si="434"/>
        <v>18436.900000000001</v>
      </c>
      <c r="R2534" s="2">
        <f t="shared" si="430"/>
        <v>18518.745789636858</v>
      </c>
      <c r="S2534" s="2">
        <f t="shared" si="439"/>
        <v>0.2378259840319441</v>
      </c>
      <c r="T2534" s="2">
        <f t="shared" si="435"/>
        <v>-420.15000000000146</v>
      </c>
      <c r="U2534" s="2">
        <f t="shared" si="436"/>
        <v>-2.2464010265595626</v>
      </c>
      <c r="V2534" s="2">
        <f t="shared" si="437"/>
        <v>-287.17499999999563</v>
      </c>
      <c r="W2534" s="2">
        <f t="shared" si="438"/>
        <v>-1.533720624383291</v>
      </c>
      <c r="X2534" t="str">
        <f>IF($T2535&gt;0, "up", "down")</f>
        <v>down</v>
      </c>
    </row>
    <row r="2535" spans="1:24" x14ac:dyDescent="0.2">
      <c r="A2535" s="1">
        <v>42237</v>
      </c>
      <c r="B2535" s="2">
        <v>17978.25</v>
      </c>
      <c r="C2535" s="2">
        <v>18118.8</v>
      </c>
      <c r="D2535" s="2">
        <v>17842.099999999999</v>
      </c>
      <c r="E2535" s="2">
        <v>18057.2</v>
      </c>
      <c r="F2535" s="2">
        <f t="shared" si="429"/>
        <v>17999.087500000001</v>
      </c>
      <c r="G2535" s="2">
        <f>$C2535-$D2535</f>
        <v>276.70000000000073</v>
      </c>
      <c r="H2535" s="2">
        <f>$C2535-MAX($B2535,$E2535)</f>
        <v>61.599999999998545</v>
      </c>
      <c r="I2535" s="2">
        <f>MIN($B2535,$E2535)-$D2535</f>
        <v>136.15000000000146</v>
      </c>
      <c r="J2535" s="2">
        <f>$E2535-$B2535</f>
        <v>78.950000000000728</v>
      </c>
      <c r="K2535" s="2">
        <f>$H2535/$G2535</f>
        <v>0.22262378026743182</v>
      </c>
      <c r="L2535" s="2">
        <f>$I2535/$G2535</f>
        <v>0.49204915070473831</v>
      </c>
      <c r="M2535" s="2">
        <f>ABS($J2535)/$G2535</f>
        <v>0.28532706902782984</v>
      </c>
      <c r="N2535" s="2">
        <f t="shared" si="431"/>
        <v>18571.866579273712</v>
      </c>
      <c r="O2535" s="2">
        <f t="shared" si="432"/>
        <v>18571.866579273712</v>
      </c>
      <c r="P2535" s="2">
        <f t="shared" si="433"/>
        <v>17842.099999999999</v>
      </c>
      <c r="Q2535" s="2">
        <f t="shared" si="434"/>
        <v>17999.087500000001</v>
      </c>
      <c r="R2535" s="2">
        <f t="shared" si="430"/>
        <v>18246.230164636858</v>
      </c>
      <c r="S2535" s="2">
        <f t="shared" si="439"/>
        <v>0</v>
      </c>
      <c r="T2535" s="2">
        <f t="shared" si="435"/>
        <v>-225.89999999999782</v>
      </c>
      <c r="U2535" s="2">
        <f t="shared" si="436"/>
        <v>-1.2355672725084796</v>
      </c>
      <c r="V2535" s="2">
        <f t="shared" si="437"/>
        <v>-437.8125</v>
      </c>
      <c r="W2535" s="2">
        <f t="shared" si="438"/>
        <v>-2.3746535480476649</v>
      </c>
      <c r="X2535" t="str">
        <f>IF($T2536&gt;0, "up", "down")</f>
        <v>down</v>
      </c>
    </row>
    <row r="2536" spans="1:24" x14ac:dyDescent="0.2">
      <c r="A2536" s="1">
        <v>42240</v>
      </c>
      <c r="B2536" s="2">
        <v>17446.349999999999</v>
      </c>
      <c r="C2536" s="2">
        <v>17446.349999999999</v>
      </c>
      <c r="D2536" s="2">
        <v>16740.7</v>
      </c>
      <c r="E2536" s="2">
        <v>16811.8</v>
      </c>
      <c r="F2536" s="2">
        <f t="shared" si="429"/>
        <v>17111.3</v>
      </c>
      <c r="G2536" s="2">
        <f>$C2536-$D2536</f>
        <v>705.64999999999782</v>
      </c>
      <c r="H2536" s="2">
        <f>$C2536-MAX($B2536,$E2536)</f>
        <v>0</v>
      </c>
      <c r="I2536" s="2">
        <f>MIN($B2536,$E2536)-$D2536</f>
        <v>71.099999999998545</v>
      </c>
      <c r="J2536" s="2">
        <f>$E2536-$B2536</f>
        <v>-634.54999999999927</v>
      </c>
      <c r="K2536" s="2">
        <f>$H2536/$G2536</f>
        <v>0</v>
      </c>
      <c r="L2536" s="2">
        <f>$I2536/$G2536</f>
        <v>0.10075816622971553</v>
      </c>
      <c r="M2536" s="2">
        <f>ABS($J2536)/$G2536</f>
        <v>0.89924183377028444</v>
      </c>
      <c r="N2536" s="2">
        <f t="shared" si="431"/>
        <v>18285.477039636855</v>
      </c>
      <c r="O2536" s="2">
        <f t="shared" si="432"/>
        <v>18285.477039636855</v>
      </c>
      <c r="P2536" s="2">
        <f t="shared" si="433"/>
        <v>16740.7</v>
      </c>
      <c r="Q2536" s="2">
        <f t="shared" si="434"/>
        <v>17111.3</v>
      </c>
      <c r="R2536" s="2">
        <f t="shared" si="430"/>
        <v>17605.738519818427</v>
      </c>
      <c r="S2536" s="2">
        <f t="shared" si="439"/>
        <v>0</v>
      </c>
      <c r="T2536" s="2">
        <f t="shared" si="435"/>
        <v>-1245.4000000000015</v>
      </c>
      <c r="U2536" s="2">
        <f t="shared" si="436"/>
        <v>-6.8969718450258153</v>
      </c>
      <c r="V2536" s="2">
        <f t="shared" si="437"/>
        <v>-887.78750000000218</v>
      </c>
      <c r="W2536" s="2">
        <f t="shared" si="438"/>
        <v>-4.9324028231986876</v>
      </c>
      <c r="X2536" t="str">
        <f>IF($T2537&gt;0, "up", "down")</f>
        <v>up</v>
      </c>
    </row>
    <row r="2537" spans="1:24" x14ac:dyDescent="0.2">
      <c r="A2537" s="1">
        <v>42241</v>
      </c>
      <c r="B2537" s="2">
        <v>17084.150000000001</v>
      </c>
      <c r="C2537" s="2">
        <v>17269.150000000001</v>
      </c>
      <c r="D2537" s="2">
        <v>16670.55</v>
      </c>
      <c r="E2537" s="2">
        <v>17192.75</v>
      </c>
      <c r="F2537" s="2">
        <f t="shared" si="429"/>
        <v>17054.150000000001</v>
      </c>
      <c r="G2537" s="2">
        <f>$C2537-$D2537</f>
        <v>598.60000000000218</v>
      </c>
      <c r="H2537" s="2">
        <f>$C2537-MAX($B2537,$E2537)</f>
        <v>76.400000000001455</v>
      </c>
      <c r="I2537" s="2">
        <f>MIN($B2537,$E2537)-$D2537</f>
        <v>413.60000000000218</v>
      </c>
      <c r="J2537" s="2">
        <f>$E2537-$B2537</f>
        <v>108.59999999999854</v>
      </c>
      <c r="K2537" s="2">
        <f>$H2537/$G2537</f>
        <v>0.12763113932509385</v>
      </c>
      <c r="L2537" s="2">
        <f>$I2537/$G2537</f>
        <v>0.69094553959238336</v>
      </c>
      <c r="M2537" s="2">
        <f>ABS($J2537)/$G2537</f>
        <v>0.18142332108252279</v>
      </c>
      <c r="N2537" s="2">
        <f t="shared" si="431"/>
        <v>17698.388519818429</v>
      </c>
      <c r="O2537" s="2">
        <f t="shared" si="432"/>
        <v>17698.388519818429</v>
      </c>
      <c r="P2537" s="2">
        <f t="shared" si="433"/>
        <v>16670.55</v>
      </c>
      <c r="Q2537" s="2">
        <f t="shared" si="434"/>
        <v>17054.150000000001</v>
      </c>
      <c r="R2537" s="2">
        <f t="shared" si="430"/>
        <v>17280.369259909217</v>
      </c>
      <c r="S2537" s="2">
        <f t="shared" si="439"/>
        <v>0</v>
      </c>
      <c r="T2537" s="2">
        <f t="shared" si="435"/>
        <v>380.95000000000073</v>
      </c>
      <c r="U2537" s="2">
        <f t="shared" si="436"/>
        <v>2.2659679510819828</v>
      </c>
      <c r="V2537" s="2">
        <f t="shared" si="437"/>
        <v>-57.149999999997817</v>
      </c>
      <c r="W2537" s="2">
        <f t="shared" si="438"/>
        <v>-0.33398981959288787</v>
      </c>
      <c r="X2537" t="str">
        <f>IF($T2538&gt;0, "up", "down")</f>
        <v>down</v>
      </c>
    </row>
    <row r="2538" spans="1:24" x14ac:dyDescent="0.2">
      <c r="A2538" s="1">
        <v>42242</v>
      </c>
      <c r="B2538" s="2">
        <v>17113.099999999999</v>
      </c>
      <c r="C2538" s="2">
        <v>17172.2</v>
      </c>
      <c r="D2538" s="2">
        <v>16875.5</v>
      </c>
      <c r="E2538" s="2">
        <v>16917.650000000001</v>
      </c>
      <c r="F2538" s="2">
        <f t="shared" si="429"/>
        <v>17019.612500000003</v>
      </c>
      <c r="G2538" s="2">
        <f>$C2538-$D2538</f>
        <v>296.70000000000073</v>
      </c>
      <c r="H2538" s="2">
        <f>$C2538-MAX($B2538,$E2538)</f>
        <v>59.100000000002183</v>
      </c>
      <c r="I2538" s="2">
        <f>MIN($B2538,$E2538)-$D2538</f>
        <v>42.150000000001455</v>
      </c>
      <c r="J2538" s="2">
        <f>$E2538-$B2538</f>
        <v>-195.44999999999709</v>
      </c>
      <c r="K2538" s="2">
        <f>$H2538/$G2538</f>
        <v>0.1991911021233638</v>
      </c>
      <c r="L2538" s="2">
        <f>$I2538/$G2538</f>
        <v>0.14206268958544441</v>
      </c>
      <c r="M2538" s="2">
        <f>ABS($J2538)/$G2538</f>
        <v>0.65874620829119179</v>
      </c>
      <c r="N2538" s="2">
        <f t="shared" si="431"/>
        <v>17376.269259909215</v>
      </c>
      <c r="O2538" s="2">
        <f t="shared" si="432"/>
        <v>17376.269259909215</v>
      </c>
      <c r="P2538" s="2">
        <f t="shared" si="433"/>
        <v>16875.5</v>
      </c>
      <c r="Q2538" s="2">
        <f t="shared" si="434"/>
        <v>17019.612500000003</v>
      </c>
      <c r="R2538" s="2">
        <f t="shared" si="430"/>
        <v>17161.91275495461</v>
      </c>
      <c r="S2538" s="2">
        <f t="shared" si="439"/>
        <v>0</v>
      </c>
      <c r="T2538" s="2">
        <f t="shared" si="435"/>
        <v>-275.09999999999854</v>
      </c>
      <c r="U2538" s="2">
        <f t="shared" si="436"/>
        <v>-1.6000930624827241</v>
      </c>
      <c r="V2538" s="2">
        <f t="shared" si="437"/>
        <v>-34.537499999998545</v>
      </c>
      <c r="W2538" s="2">
        <f t="shared" si="438"/>
        <v>-0.20251668948612825</v>
      </c>
      <c r="X2538" t="str">
        <f>IF($T2539&gt;0, "up", "down")</f>
        <v>up</v>
      </c>
    </row>
    <row r="2539" spans="1:24" x14ac:dyDescent="0.2">
      <c r="A2539" s="1">
        <v>42243</v>
      </c>
      <c r="B2539" s="2">
        <v>17175.650000000001</v>
      </c>
      <c r="C2539" s="2">
        <v>17249.5</v>
      </c>
      <c r="D2539" s="2">
        <v>17061.849999999999</v>
      </c>
      <c r="E2539" s="2">
        <v>17214.400000000001</v>
      </c>
      <c r="F2539" s="2">
        <f t="shared" si="429"/>
        <v>17175.349999999999</v>
      </c>
      <c r="G2539" s="2">
        <f>$C2539-$D2539</f>
        <v>187.65000000000146</v>
      </c>
      <c r="H2539" s="2">
        <f>$C2539-MAX($B2539,$E2539)</f>
        <v>35.099999999998545</v>
      </c>
      <c r="I2539" s="2">
        <f>MIN($B2539,$E2539)-$D2539</f>
        <v>113.80000000000291</v>
      </c>
      <c r="J2539" s="2">
        <f>$E2539-$B2539</f>
        <v>38.75</v>
      </c>
      <c r="K2539" s="2">
        <f>$H2539/$G2539</f>
        <v>0.187050359712221</v>
      </c>
      <c r="L2539" s="2">
        <f>$I2539/$G2539</f>
        <v>0.60644817479350932</v>
      </c>
      <c r="M2539" s="2">
        <f>ABS($J2539)/$G2539</f>
        <v>0.20650146549426965</v>
      </c>
      <c r="N2539" s="2">
        <f t="shared" si="431"/>
        <v>17197.940879954607</v>
      </c>
      <c r="O2539" s="2">
        <f t="shared" si="432"/>
        <v>17249.5</v>
      </c>
      <c r="P2539" s="2">
        <f t="shared" si="433"/>
        <v>17061.849999999999</v>
      </c>
      <c r="Q2539" s="2">
        <f t="shared" si="434"/>
        <v>17175.349999999999</v>
      </c>
      <c r="R2539" s="2">
        <f t="shared" si="430"/>
        <v>17171.160219988651</v>
      </c>
      <c r="S2539" s="2">
        <f t="shared" si="439"/>
        <v>8.52837458060445E-3</v>
      </c>
      <c r="T2539" s="2">
        <f t="shared" si="435"/>
        <v>296.75</v>
      </c>
      <c r="U2539" s="2">
        <f t="shared" si="436"/>
        <v>1.7540852305136942</v>
      </c>
      <c r="V2539" s="2">
        <f t="shared" si="437"/>
        <v>155.73749999999563</v>
      </c>
      <c r="W2539" s="2">
        <f t="shared" si="438"/>
        <v>0.91504727266849117</v>
      </c>
      <c r="X2539" t="str">
        <f>IF($T2540&gt;0, "up", "down")</f>
        <v>down</v>
      </c>
    </row>
    <row r="2540" spans="1:24" x14ac:dyDescent="0.2">
      <c r="A2540" s="1">
        <v>42244</v>
      </c>
      <c r="B2540" s="2">
        <v>17425.3</v>
      </c>
      <c r="C2540" s="2">
        <v>17569.8</v>
      </c>
      <c r="D2540" s="2">
        <v>17099.8</v>
      </c>
      <c r="E2540" s="2">
        <v>17211.95</v>
      </c>
      <c r="F2540" s="2">
        <f t="shared" si="429"/>
        <v>17326.712499999998</v>
      </c>
      <c r="G2540" s="2">
        <f>$C2540-$D2540</f>
        <v>470</v>
      </c>
      <c r="H2540" s="2">
        <f>$C2540-MAX($B2540,$E2540)</f>
        <v>144.5</v>
      </c>
      <c r="I2540" s="2">
        <f>MIN($B2540,$E2540)-$D2540</f>
        <v>112.15000000000146</v>
      </c>
      <c r="J2540" s="2">
        <f>$E2540-$B2540</f>
        <v>-213.34999999999854</v>
      </c>
      <c r="K2540" s="2">
        <f>$H2540/$G2540</f>
        <v>0.30744680851063833</v>
      </c>
      <c r="L2540" s="2">
        <f>$I2540/$G2540</f>
        <v>0.23861702127659884</v>
      </c>
      <c r="M2540" s="2">
        <f>ABS($J2540)/$G2540</f>
        <v>0.45393617021276284</v>
      </c>
      <c r="N2540" s="2">
        <f t="shared" si="431"/>
        <v>17186.645439977303</v>
      </c>
      <c r="O2540" s="2">
        <f t="shared" si="432"/>
        <v>17569.8</v>
      </c>
      <c r="P2540" s="2">
        <f t="shared" si="433"/>
        <v>17099.8</v>
      </c>
      <c r="Q2540" s="2">
        <f t="shared" si="434"/>
        <v>17326.712499999998</v>
      </c>
      <c r="R2540" s="2">
        <f t="shared" si="430"/>
        <v>17295.739484994323</v>
      </c>
      <c r="S2540" s="2">
        <f t="shared" si="439"/>
        <v>0.30152988094500555</v>
      </c>
      <c r="T2540" s="2">
        <f t="shared" si="435"/>
        <v>-2.4500000000007276</v>
      </c>
      <c r="U2540" s="2">
        <f t="shared" si="436"/>
        <v>-1.4232270657128494E-2</v>
      </c>
      <c r="V2540" s="2">
        <f t="shared" si="437"/>
        <v>151.36249999999927</v>
      </c>
      <c r="W2540" s="2">
        <f t="shared" si="438"/>
        <v>0.88127752855108787</v>
      </c>
      <c r="X2540" t="str">
        <f>IF($T2541&gt;0, "up", "down")</f>
        <v>down</v>
      </c>
    </row>
    <row r="2541" spans="1:24" x14ac:dyDescent="0.2">
      <c r="A2541" s="1">
        <v>42247</v>
      </c>
      <c r="B2541" s="2">
        <v>17137.25</v>
      </c>
      <c r="C2541" s="2">
        <v>17353.3</v>
      </c>
      <c r="D2541" s="2">
        <v>17028.900000000001</v>
      </c>
      <c r="E2541" s="2">
        <v>17146.55</v>
      </c>
      <c r="F2541" s="2">
        <f t="shared" si="429"/>
        <v>17166.5</v>
      </c>
      <c r="G2541" s="2">
        <f>$C2541-$D2541</f>
        <v>324.39999999999782</v>
      </c>
      <c r="H2541" s="2">
        <f>$C2541-MAX($B2541,$E2541)</f>
        <v>206.75</v>
      </c>
      <c r="I2541" s="2">
        <f>MIN($B2541,$E2541)-$D2541</f>
        <v>108.34999999999854</v>
      </c>
      <c r="J2541" s="2">
        <f>$E2541-$B2541</f>
        <v>9.2999999999992724</v>
      </c>
      <c r="K2541" s="2">
        <f>$H2541/$G2541</f>
        <v>0.63733045622688467</v>
      </c>
      <c r="L2541" s="2">
        <f>$I2541/$G2541</f>
        <v>0.33400123304562046</v>
      </c>
      <c r="M2541" s="2">
        <f>ABS($J2541)/$G2541</f>
        <v>2.8668310727494869E-2</v>
      </c>
      <c r="N2541" s="2">
        <f t="shared" si="431"/>
        <v>17256.67896998865</v>
      </c>
      <c r="O2541" s="2">
        <f t="shared" si="432"/>
        <v>17353.3</v>
      </c>
      <c r="P2541" s="2">
        <f t="shared" si="433"/>
        <v>17028.900000000001</v>
      </c>
      <c r="Q2541" s="2">
        <f t="shared" si="434"/>
        <v>17166.5</v>
      </c>
      <c r="R2541" s="2">
        <f t="shared" si="430"/>
        <v>17201.34474249716</v>
      </c>
      <c r="S2541" s="2">
        <f t="shared" si="439"/>
        <v>0.29464956313920643</v>
      </c>
      <c r="T2541" s="2">
        <f t="shared" si="435"/>
        <v>-65.400000000001455</v>
      </c>
      <c r="U2541" s="2">
        <f t="shared" si="436"/>
        <v>-0.37996856834932385</v>
      </c>
      <c r="V2541" s="2">
        <f t="shared" si="437"/>
        <v>-160.21249999999782</v>
      </c>
      <c r="W2541" s="2">
        <f t="shared" si="438"/>
        <v>-0.92465607656384807</v>
      </c>
      <c r="X2541" t="str">
        <f>IF($T2542&gt;0, "up", "down")</f>
        <v>down</v>
      </c>
    </row>
    <row r="2542" spans="1:24" x14ac:dyDescent="0.2">
      <c r="A2542" s="1">
        <v>42248</v>
      </c>
      <c r="B2542" s="2">
        <v>16983.8</v>
      </c>
      <c r="C2542" s="2">
        <v>16983.8</v>
      </c>
      <c r="D2542" s="2">
        <v>16436.849999999999</v>
      </c>
      <c r="E2542" s="2">
        <v>16530.3</v>
      </c>
      <c r="F2542" s="2">
        <f t="shared" si="429"/>
        <v>16733.6875</v>
      </c>
      <c r="G2542" s="2">
        <f>$C2542-$D2542</f>
        <v>546.95000000000073</v>
      </c>
      <c r="H2542" s="2">
        <f>$C2542-MAX($B2542,$E2542)</f>
        <v>0</v>
      </c>
      <c r="I2542" s="2">
        <f>MIN($B2542,$E2542)-$D2542</f>
        <v>93.450000000000728</v>
      </c>
      <c r="J2542" s="2">
        <f>$E2542-$B2542</f>
        <v>-453.5</v>
      </c>
      <c r="K2542" s="2">
        <f>$H2542/$G2542</f>
        <v>0</v>
      </c>
      <c r="L2542" s="2">
        <f>$I2542/$G2542</f>
        <v>0.17085656824207077</v>
      </c>
      <c r="M2542" s="2">
        <f>ABS($J2542)/$G2542</f>
        <v>0.82914343175792926</v>
      </c>
      <c r="N2542" s="2">
        <f t="shared" si="431"/>
        <v>17211.589484994325</v>
      </c>
      <c r="O2542" s="2">
        <f t="shared" si="432"/>
        <v>17211.589484994325</v>
      </c>
      <c r="P2542" s="2">
        <f t="shared" si="433"/>
        <v>16436.849999999999</v>
      </c>
      <c r="Q2542" s="2">
        <f t="shared" si="434"/>
        <v>16733.6875</v>
      </c>
      <c r="R2542" s="2">
        <f t="shared" si="430"/>
        <v>16898.429117497162</v>
      </c>
      <c r="S2542" s="2">
        <f t="shared" si="439"/>
        <v>0</v>
      </c>
      <c r="T2542" s="2">
        <f t="shared" si="435"/>
        <v>-616.25</v>
      </c>
      <c r="U2542" s="2">
        <f t="shared" si="436"/>
        <v>-3.5940174554064814</v>
      </c>
      <c r="V2542" s="2">
        <f t="shared" si="437"/>
        <v>-432.8125</v>
      </c>
      <c r="W2542" s="2">
        <f t="shared" si="438"/>
        <v>-2.5212623423528382</v>
      </c>
      <c r="X2542" t="str">
        <f>IF($T2543&gt;0, "up", "down")</f>
        <v>down</v>
      </c>
    </row>
    <row r="2543" spans="1:24" x14ac:dyDescent="0.2">
      <c r="A2543" s="1">
        <v>42249</v>
      </c>
      <c r="B2543" s="2">
        <v>16703.95</v>
      </c>
      <c r="C2543" s="2">
        <v>16714.5</v>
      </c>
      <c r="D2543" s="2">
        <v>16218.65</v>
      </c>
      <c r="E2543" s="2">
        <v>16252.7</v>
      </c>
      <c r="F2543" s="2">
        <f t="shared" si="429"/>
        <v>16472.45</v>
      </c>
      <c r="G2543" s="2">
        <f>$C2543-$D2543</f>
        <v>495.85000000000036</v>
      </c>
      <c r="H2543" s="2">
        <f>$C2543-MAX($B2543,$E2543)</f>
        <v>10.549999999999272</v>
      </c>
      <c r="I2543" s="2">
        <f>MIN($B2543,$E2543)-$D2543</f>
        <v>34.050000000001091</v>
      </c>
      <c r="J2543" s="2">
        <f>$E2543-$B2543</f>
        <v>-451.25</v>
      </c>
      <c r="K2543" s="2">
        <f>$H2543/$G2543</f>
        <v>2.1276595744679369E-2</v>
      </c>
      <c r="L2543" s="2">
        <f>$I2543/$G2543</f>
        <v>6.8669960673592947E-2</v>
      </c>
      <c r="M2543" s="2">
        <f>ABS($J2543)/$G2543</f>
        <v>0.91005344358172768</v>
      </c>
      <c r="N2543" s="2">
        <f t="shared" si="431"/>
        <v>16972.638492497164</v>
      </c>
      <c r="O2543" s="2">
        <f t="shared" si="432"/>
        <v>16972.638492497164</v>
      </c>
      <c r="P2543" s="2">
        <f t="shared" si="433"/>
        <v>16218.65</v>
      </c>
      <c r="Q2543" s="2">
        <f t="shared" si="434"/>
        <v>16472.45</v>
      </c>
      <c r="R2543" s="2">
        <f t="shared" si="430"/>
        <v>16659.094246248584</v>
      </c>
      <c r="S2543" s="2">
        <f t="shared" si="439"/>
        <v>0</v>
      </c>
      <c r="T2543" s="2">
        <f t="shared" si="435"/>
        <v>-277.59999999999854</v>
      </c>
      <c r="U2543" s="2">
        <f t="shared" si="436"/>
        <v>-1.6793403628488204</v>
      </c>
      <c r="V2543" s="2">
        <f t="shared" si="437"/>
        <v>-261.23749999999927</v>
      </c>
      <c r="W2543" s="2">
        <f t="shared" si="438"/>
        <v>-1.5611472366745183</v>
      </c>
      <c r="X2543" t="str">
        <f>IF($T2544&gt;0, "up", "down")</f>
        <v>up</v>
      </c>
    </row>
    <row r="2544" spans="1:24" x14ac:dyDescent="0.2">
      <c r="A2544" s="1">
        <v>42250</v>
      </c>
      <c r="B2544" s="2">
        <v>16404.95</v>
      </c>
      <c r="C2544" s="2">
        <v>16607.400000000001</v>
      </c>
      <c r="D2544" s="2">
        <v>16320.55</v>
      </c>
      <c r="E2544" s="2">
        <v>16555.400000000001</v>
      </c>
      <c r="F2544" s="2">
        <f t="shared" si="429"/>
        <v>16472.075000000004</v>
      </c>
      <c r="G2544" s="2">
        <f>$C2544-$D2544</f>
        <v>286.85000000000218</v>
      </c>
      <c r="H2544" s="2">
        <f>$C2544-MAX($B2544,$E2544)</f>
        <v>52</v>
      </c>
      <c r="I2544" s="2">
        <f>MIN($B2544,$E2544)-$D2544</f>
        <v>84.400000000001455</v>
      </c>
      <c r="J2544" s="2">
        <f>$E2544-$B2544</f>
        <v>150.45000000000073</v>
      </c>
      <c r="K2544" s="2">
        <f>$H2544/$G2544</f>
        <v>0.18127941432804465</v>
      </c>
      <c r="L2544" s="2">
        <f>$I2544/$G2544</f>
        <v>0.29423043402475446</v>
      </c>
      <c r="M2544" s="2">
        <f>ABS($J2544)/$G2544</f>
        <v>0.52449015164720092</v>
      </c>
      <c r="N2544" s="2">
        <f t="shared" si="431"/>
        <v>16722.544246248581</v>
      </c>
      <c r="O2544" s="2">
        <f t="shared" si="432"/>
        <v>16722.544246248581</v>
      </c>
      <c r="P2544" s="2">
        <f t="shared" si="433"/>
        <v>16320.55</v>
      </c>
      <c r="Q2544" s="2">
        <f t="shared" si="434"/>
        <v>16472.075000000004</v>
      </c>
      <c r="R2544" s="2">
        <f t="shared" si="430"/>
        <v>16559.42837312429</v>
      </c>
      <c r="S2544" s="2">
        <f t="shared" si="439"/>
        <v>0</v>
      </c>
      <c r="T2544" s="2">
        <f t="shared" si="435"/>
        <v>302.70000000000073</v>
      </c>
      <c r="U2544" s="2">
        <f t="shared" si="436"/>
        <v>1.8624597759141603</v>
      </c>
      <c r="V2544" s="2">
        <f t="shared" si="437"/>
        <v>-0.37499999999636202</v>
      </c>
      <c r="W2544" s="2">
        <f t="shared" si="438"/>
        <v>-2.2765283852515077E-3</v>
      </c>
      <c r="X2544" t="str">
        <f>IF($T2545&gt;0, "up", "down")</f>
        <v>down</v>
      </c>
    </row>
    <row r="2545" spans="1:24" x14ac:dyDescent="0.2">
      <c r="A2545" s="1">
        <v>42251</v>
      </c>
      <c r="B2545" s="2">
        <v>16444.2</v>
      </c>
      <c r="C2545" s="2">
        <v>16444.2</v>
      </c>
      <c r="D2545" s="2">
        <v>15933.15</v>
      </c>
      <c r="E2545" s="2">
        <v>16129.1</v>
      </c>
      <c r="F2545" s="2">
        <f t="shared" si="429"/>
        <v>16237.6625</v>
      </c>
      <c r="G2545" s="2">
        <f>$C2545-$D2545</f>
        <v>511.05000000000109</v>
      </c>
      <c r="H2545" s="2">
        <f>$C2545-MAX($B2545,$E2545)</f>
        <v>0</v>
      </c>
      <c r="I2545" s="2">
        <f>MIN($B2545,$E2545)-$D2545</f>
        <v>195.95000000000073</v>
      </c>
      <c r="J2545" s="2">
        <f>$E2545-$B2545</f>
        <v>-315.10000000000036</v>
      </c>
      <c r="K2545" s="2">
        <f>$H2545/$G2545</f>
        <v>0</v>
      </c>
      <c r="L2545" s="2">
        <f>$I2545/$G2545</f>
        <v>0.38342627922903888</v>
      </c>
      <c r="M2545" s="2">
        <f>ABS($J2545)/$G2545</f>
        <v>0.61657372077096118</v>
      </c>
      <c r="N2545" s="2">
        <f t="shared" si="431"/>
        <v>16597.309623124293</v>
      </c>
      <c r="O2545" s="2">
        <f t="shared" si="432"/>
        <v>16597.309623124293</v>
      </c>
      <c r="P2545" s="2">
        <f t="shared" si="433"/>
        <v>15933.15</v>
      </c>
      <c r="Q2545" s="2">
        <f t="shared" si="434"/>
        <v>16237.6625</v>
      </c>
      <c r="R2545" s="2">
        <f t="shared" si="430"/>
        <v>16341.357936562146</v>
      </c>
      <c r="S2545" s="2">
        <f t="shared" si="439"/>
        <v>0</v>
      </c>
      <c r="T2545" s="2">
        <f t="shared" si="435"/>
        <v>-426.30000000000109</v>
      </c>
      <c r="U2545" s="2">
        <f t="shared" si="436"/>
        <v>-2.574990637495929</v>
      </c>
      <c r="V2545" s="2">
        <f t="shared" si="437"/>
        <v>-234.412500000004</v>
      </c>
      <c r="W2545" s="2">
        <f t="shared" si="438"/>
        <v>-1.4230902906889626</v>
      </c>
      <c r="X2545" t="str">
        <f>IF($T2546&gt;0, "up", "down")</f>
        <v>down</v>
      </c>
    </row>
    <row r="2546" spans="1:24" x14ac:dyDescent="0.2">
      <c r="A2546" s="1">
        <v>42254</v>
      </c>
      <c r="B2546" s="2">
        <v>16222.2</v>
      </c>
      <c r="C2546" s="2">
        <v>16273.35</v>
      </c>
      <c r="D2546" s="2">
        <v>15762.2</v>
      </c>
      <c r="E2546" s="2">
        <v>15790.1</v>
      </c>
      <c r="F2546" s="2">
        <f t="shared" si="429"/>
        <v>16011.9625</v>
      </c>
      <c r="G2546" s="2">
        <f>$C2546-$D2546</f>
        <v>511.14999999999964</v>
      </c>
      <c r="H2546" s="2">
        <f>$C2546-MAX($B2546,$E2546)</f>
        <v>51.149999999999636</v>
      </c>
      <c r="I2546" s="2">
        <f>MIN($B2546,$E2546)-$D2546</f>
        <v>27.899999999999636</v>
      </c>
      <c r="J2546" s="2">
        <f>$E2546-$B2546</f>
        <v>-432.10000000000036</v>
      </c>
      <c r="K2546" s="2">
        <f>$H2546/$G2546</f>
        <v>0.10006847305096288</v>
      </c>
      <c r="L2546" s="2">
        <f>$I2546/$G2546</f>
        <v>5.4582803482343061E-2</v>
      </c>
      <c r="M2546" s="2">
        <f>ABS($J2546)/$G2546</f>
        <v>0.8453487234666941</v>
      </c>
      <c r="N2546" s="2">
        <f t="shared" si="431"/>
        <v>16417.486061562147</v>
      </c>
      <c r="O2546" s="2">
        <f t="shared" si="432"/>
        <v>16417.486061562147</v>
      </c>
      <c r="P2546" s="2">
        <f t="shared" si="433"/>
        <v>15762.2</v>
      </c>
      <c r="Q2546" s="2">
        <f t="shared" si="434"/>
        <v>16011.9625</v>
      </c>
      <c r="R2546" s="2">
        <f t="shared" si="430"/>
        <v>16152.283655781075</v>
      </c>
      <c r="S2546" s="2">
        <f t="shared" si="439"/>
        <v>0</v>
      </c>
      <c r="T2546" s="2">
        <f t="shared" si="435"/>
        <v>-339</v>
      </c>
      <c r="U2546" s="2">
        <f t="shared" si="436"/>
        <v>-2.1017911724770753</v>
      </c>
      <c r="V2546" s="2">
        <f t="shared" si="437"/>
        <v>-225.70000000000073</v>
      </c>
      <c r="W2546" s="2">
        <f t="shared" si="438"/>
        <v>-1.389978391286312</v>
      </c>
      <c r="X2546" t="str">
        <f>IF($T2547&gt;0, "up", "down")</f>
        <v>up</v>
      </c>
    </row>
    <row r="2547" spans="1:24" x14ac:dyDescent="0.2">
      <c r="A2547" s="1">
        <v>42255</v>
      </c>
      <c r="B2547" s="2">
        <v>15888.5</v>
      </c>
      <c r="C2547" s="2">
        <v>16419</v>
      </c>
      <c r="D2547" s="2">
        <v>15819.55</v>
      </c>
      <c r="E2547" s="2">
        <v>16350.95</v>
      </c>
      <c r="F2547" s="2">
        <f t="shared" si="429"/>
        <v>16119.5</v>
      </c>
      <c r="G2547" s="2">
        <f>$C2547-$D2547</f>
        <v>599.45000000000073</v>
      </c>
      <c r="H2547" s="2">
        <f>$C2547-MAX($B2547,$E2547)</f>
        <v>68.049999999999272</v>
      </c>
      <c r="I2547" s="2">
        <f>MIN($B2547,$E2547)-$D2547</f>
        <v>68.950000000000728</v>
      </c>
      <c r="J2547" s="2">
        <f>$E2547-$B2547</f>
        <v>462.45000000000073</v>
      </c>
      <c r="K2547" s="2">
        <f>$H2547/$G2547</f>
        <v>0.11352072733338758</v>
      </c>
      <c r="L2547" s="2">
        <f>$I2547/$G2547</f>
        <v>0.11502210359496312</v>
      </c>
      <c r="M2547" s="2">
        <f>ABS($J2547)/$G2547</f>
        <v>0.7714571690716493</v>
      </c>
      <c r="N2547" s="2">
        <f t="shared" si="431"/>
        <v>16214.724280781073</v>
      </c>
      <c r="O2547" s="2">
        <f t="shared" si="432"/>
        <v>16419</v>
      </c>
      <c r="P2547" s="2">
        <f t="shared" si="433"/>
        <v>15819.55</v>
      </c>
      <c r="Q2547" s="2">
        <f t="shared" si="434"/>
        <v>16119.5</v>
      </c>
      <c r="R2547" s="2">
        <f t="shared" si="430"/>
        <v>16143.193570195268</v>
      </c>
      <c r="S2547" s="2">
        <f t="shared" si="439"/>
        <v>0</v>
      </c>
      <c r="T2547" s="2">
        <f t="shared" si="435"/>
        <v>560.85000000000036</v>
      </c>
      <c r="U2547" s="2">
        <f t="shared" si="436"/>
        <v>3.5519091076054008</v>
      </c>
      <c r="V2547" s="2">
        <f t="shared" si="437"/>
        <v>107.53750000000036</v>
      </c>
      <c r="W2547" s="2">
        <f t="shared" si="438"/>
        <v>0.67160724364674451</v>
      </c>
      <c r="X2547" t="str">
        <f>IF($T2548&gt;0, "up", "down")</f>
        <v>up</v>
      </c>
    </row>
    <row r="2548" spans="1:24" x14ac:dyDescent="0.2">
      <c r="A2548" s="1">
        <v>42256</v>
      </c>
      <c r="B2548" s="2">
        <v>16658.349999999999</v>
      </c>
      <c r="C2548" s="2">
        <v>16781.55</v>
      </c>
      <c r="D2548" s="2">
        <v>16462.45</v>
      </c>
      <c r="E2548" s="2">
        <v>16631.5</v>
      </c>
      <c r="F2548" s="2">
        <f t="shared" si="429"/>
        <v>16633.462499999998</v>
      </c>
      <c r="G2548" s="2">
        <f>$C2548-$D2548</f>
        <v>319.09999999999854</v>
      </c>
      <c r="H2548" s="2">
        <f>$C2548-MAX($B2548,$E2548)</f>
        <v>123.20000000000073</v>
      </c>
      <c r="I2548" s="2">
        <f>MIN($B2548,$E2548)-$D2548</f>
        <v>169.04999999999927</v>
      </c>
      <c r="J2548" s="2">
        <f>$E2548-$B2548</f>
        <v>-26.849999999998545</v>
      </c>
      <c r="K2548" s="2">
        <f>$H2548/$G2548</f>
        <v>0.38608586649953397</v>
      </c>
      <c r="L2548" s="2">
        <f>$I2548/$G2548</f>
        <v>0.52977123158884376</v>
      </c>
      <c r="M2548" s="2">
        <f>ABS($J2548)/$G2548</f>
        <v>8.414290191162227E-2</v>
      </c>
      <c r="N2548" s="2">
        <f t="shared" si="431"/>
        <v>16167.112140390536</v>
      </c>
      <c r="O2548" s="2">
        <f t="shared" si="432"/>
        <v>16781.55</v>
      </c>
      <c r="P2548" s="2">
        <f t="shared" si="433"/>
        <v>16167.112140390536</v>
      </c>
      <c r="Q2548" s="2">
        <f t="shared" si="434"/>
        <v>16633.462499999998</v>
      </c>
      <c r="R2548" s="2">
        <f t="shared" si="430"/>
        <v>16437.309195195267</v>
      </c>
      <c r="S2548" s="2">
        <f t="shared" si="439"/>
        <v>0.70660988204331399</v>
      </c>
      <c r="T2548" s="2">
        <f t="shared" si="435"/>
        <v>280.54999999999927</v>
      </c>
      <c r="U2548" s="2">
        <f t="shared" si="436"/>
        <v>1.7158024457294485</v>
      </c>
      <c r="V2548" s="2">
        <f t="shared" si="437"/>
        <v>513.96249999999782</v>
      </c>
      <c r="W2548" s="2">
        <f t="shared" si="438"/>
        <v>3.1884518750581456</v>
      </c>
      <c r="X2548" t="str">
        <f>IF($T2549&gt;0, "up", "down")</f>
        <v>down</v>
      </c>
    </row>
    <row r="2549" spans="1:24" x14ac:dyDescent="0.2">
      <c r="A2549" s="1">
        <v>42257</v>
      </c>
      <c r="B2549" s="2">
        <v>16351.75</v>
      </c>
      <c r="C2549" s="2">
        <v>16711.55</v>
      </c>
      <c r="D2549" s="2">
        <v>16192.25</v>
      </c>
      <c r="E2549" s="2">
        <v>16597.650000000001</v>
      </c>
      <c r="F2549" s="2">
        <f t="shared" si="429"/>
        <v>16463.300000000003</v>
      </c>
      <c r="G2549" s="2">
        <f>$C2549-$D2549</f>
        <v>519.29999999999927</v>
      </c>
      <c r="H2549" s="2">
        <f>$C2549-MAX($B2549,$E2549)</f>
        <v>113.89999999999782</v>
      </c>
      <c r="I2549" s="2">
        <f>MIN($B2549,$E2549)-$D2549</f>
        <v>159.5</v>
      </c>
      <c r="J2549" s="2">
        <f>$E2549-$B2549</f>
        <v>245.90000000000146</v>
      </c>
      <c r="K2549" s="2">
        <f>$H2549/$G2549</f>
        <v>0.21933371846716346</v>
      </c>
      <c r="L2549" s="2">
        <f>$I2549/$G2549</f>
        <v>0.30714423262083618</v>
      </c>
      <c r="M2549" s="2">
        <f>ABS($J2549)/$G2549</f>
        <v>0.47352204891200039</v>
      </c>
      <c r="N2549" s="2">
        <f t="shared" si="431"/>
        <v>16400.287320195268</v>
      </c>
      <c r="O2549" s="2">
        <f t="shared" si="432"/>
        <v>16711.55</v>
      </c>
      <c r="P2549" s="2">
        <f t="shared" si="433"/>
        <v>16192.25</v>
      </c>
      <c r="Q2549" s="2">
        <f t="shared" si="434"/>
        <v>16463.300000000003</v>
      </c>
      <c r="R2549" s="2">
        <f t="shared" si="430"/>
        <v>16441.846830048817</v>
      </c>
      <c r="S2549" s="2">
        <f t="shared" si="439"/>
        <v>1</v>
      </c>
      <c r="T2549" s="2">
        <f t="shared" si="435"/>
        <v>-33.849999999998545</v>
      </c>
      <c r="U2549" s="2">
        <f t="shared" si="436"/>
        <v>-0.20352944713344284</v>
      </c>
      <c r="V2549" s="2">
        <f t="shared" si="437"/>
        <v>-170.16249999999491</v>
      </c>
      <c r="W2549" s="2">
        <f t="shared" si="438"/>
        <v>-1.0230130978441494</v>
      </c>
      <c r="X2549" t="str">
        <f>IF($T2550&gt;0, "up", "down")</f>
        <v>up</v>
      </c>
    </row>
    <row r="2550" spans="1:24" x14ac:dyDescent="0.2">
      <c r="A2550" s="1">
        <v>42258</v>
      </c>
      <c r="B2550" s="2">
        <v>16682.25</v>
      </c>
      <c r="C2550" s="2">
        <v>16781.150000000001</v>
      </c>
      <c r="D2550" s="2">
        <v>16518.8</v>
      </c>
      <c r="E2550" s="2">
        <v>16612.599999999999</v>
      </c>
      <c r="F2550" s="2">
        <f t="shared" si="429"/>
        <v>16648.699999999997</v>
      </c>
      <c r="G2550" s="2">
        <f>$C2550-$D2550</f>
        <v>262.35000000000218</v>
      </c>
      <c r="H2550" s="2">
        <f>$C2550-MAX($B2550,$E2550)</f>
        <v>98.900000000001455</v>
      </c>
      <c r="I2550" s="2">
        <f>MIN($B2550,$E2550)-$D2550</f>
        <v>93.799999999999272</v>
      </c>
      <c r="J2550" s="2">
        <f>$E2550-$B2550</f>
        <v>-69.650000000001455</v>
      </c>
      <c r="K2550" s="2">
        <f>$H2550/$G2550</f>
        <v>0.3769773203735492</v>
      </c>
      <c r="L2550" s="2">
        <f>$I2550/$G2550</f>
        <v>0.35753764055650272</v>
      </c>
      <c r="M2550" s="2">
        <f>ABS($J2550)/$G2550</f>
        <v>0.26548503906994808</v>
      </c>
      <c r="N2550" s="2">
        <f t="shared" si="431"/>
        <v>16431.793660097635</v>
      </c>
      <c r="O2550" s="2">
        <f t="shared" si="432"/>
        <v>16781.150000000001</v>
      </c>
      <c r="P2550" s="2">
        <f t="shared" si="433"/>
        <v>16431.793660097635</v>
      </c>
      <c r="Q2550" s="2">
        <f t="shared" si="434"/>
        <v>16648.699999999997</v>
      </c>
      <c r="R2550" s="2">
        <f t="shared" si="430"/>
        <v>16573.359330048817</v>
      </c>
      <c r="S2550" s="2">
        <f t="shared" si="439"/>
        <v>1</v>
      </c>
      <c r="T2550" s="2">
        <f t="shared" si="435"/>
        <v>14.94999999999709</v>
      </c>
      <c r="U2550" s="2">
        <f t="shared" si="436"/>
        <v>9.007299226093507E-2</v>
      </c>
      <c r="V2550" s="2">
        <f t="shared" si="437"/>
        <v>185.39999999999418</v>
      </c>
      <c r="W2550" s="2">
        <f t="shared" si="438"/>
        <v>1.1261411746125878</v>
      </c>
      <c r="X2550" t="str">
        <f>IF($T2551&gt;0, "up", "down")</f>
        <v>up</v>
      </c>
    </row>
    <row r="2551" spans="1:24" x14ac:dyDescent="0.2">
      <c r="A2551" s="1">
        <v>42261</v>
      </c>
      <c r="B2551" s="2">
        <v>16596.5</v>
      </c>
      <c r="C2551" s="2">
        <v>16937.900000000001</v>
      </c>
      <c r="D2551" s="2">
        <v>16525.150000000001</v>
      </c>
      <c r="E2551" s="2">
        <v>16911.8</v>
      </c>
      <c r="F2551" s="2">
        <f t="shared" si="429"/>
        <v>16742.837500000001</v>
      </c>
      <c r="G2551" s="2">
        <f>$C2551-$D2551</f>
        <v>412.75</v>
      </c>
      <c r="H2551" s="2">
        <f>$C2551-MAX($B2551,$E2551)</f>
        <v>26.100000000002183</v>
      </c>
      <c r="I2551" s="2">
        <f>MIN($B2551,$E2551)-$D2551</f>
        <v>71.349999999998545</v>
      </c>
      <c r="J2551" s="2">
        <f>$E2551-$B2551</f>
        <v>315.29999999999927</v>
      </c>
      <c r="K2551" s="2">
        <f>$H2551/$G2551</f>
        <v>6.3234403391889002E-2</v>
      </c>
      <c r="L2551" s="2">
        <f>$I2551/$G2551</f>
        <v>0.17286493034524178</v>
      </c>
      <c r="M2551" s="2">
        <f>ABS($J2551)/$G2551</f>
        <v>0.76390066626286923</v>
      </c>
      <c r="N2551" s="2">
        <f t="shared" si="431"/>
        <v>16540.246830048818</v>
      </c>
      <c r="O2551" s="2">
        <f t="shared" si="432"/>
        <v>16937.900000000001</v>
      </c>
      <c r="P2551" s="2">
        <f t="shared" si="433"/>
        <v>16525.150000000001</v>
      </c>
      <c r="Q2551" s="2">
        <f t="shared" si="434"/>
        <v>16742.837500000001</v>
      </c>
      <c r="R2551" s="2">
        <f t="shared" si="430"/>
        <v>16686.533582512206</v>
      </c>
      <c r="S2551" s="2">
        <f t="shared" si="439"/>
        <v>1</v>
      </c>
      <c r="T2551" s="2">
        <f t="shared" si="435"/>
        <v>299.20000000000073</v>
      </c>
      <c r="U2551" s="2">
        <f t="shared" si="436"/>
        <v>1.8010425821364553</v>
      </c>
      <c r="V2551" s="2">
        <f t="shared" si="437"/>
        <v>94.137500000004366</v>
      </c>
      <c r="W2551" s="2">
        <f t="shared" si="438"/>
        <v>0.5654345384324565</v>
      </c>
      <c r="X2551" t="str">
        <f>IF($T2552&gt;0, "up", "down")</f>
        <v>down</v>
      </c>
    </row>
    <row r="2552" spans="1:24" x14ac:dyDescent="0.2">
      <c r="A2552" s="1">
        <v>42262</v>
      </c>
      <c r="B2552" s="2">
        <v>16905.8</v>
      </c>
      <c r="C2552" s="2">
        <v>16919.45</v>
      </c>
      <c r="D2552" s="2">
        <v>16681.55</v>
      </c>
      <c r="E2552" s="2">
        <v>16739.55</v>
      </c>
      <c r="F2552" s="2">
        <f t="shared" si="429"/>
        <v>16811.587500000001</v>
      </c>
      <c r="G2552" s="2">
        <f>$C2552-$D2552</f>
        <v>237.90000000000146</v>
      </c>
      <c r="H2552" s="2">
        <f>$C2552-MAX($B2552,$E2552)</f>
        <v>13.650000000001455</v>
      </c>
      <c r="I2552" s="2">
        <f>MIN($B2552,$E2552)-$D2552</f>
        <v>58</v>
      </c>
      <c r="J2552" s="2">
        <f>$E2552-$B2552</f>
        <v>-166.25</v>
      </c>
      <c r="K2552" s="2">
        <f>$H2552/$G2552</f>
        <v>5.7377049180333636E-2</v>
      </c>
      <c r="L2552" s="2">
        <f>$I2552/$G2552</f>
        <v>0.24379991593106198</v>
      </c>
      <c r="M2552" s="2">
        <f>ABS($J2552)/$G2552</f>
        <v>0.69882303488860442</v>
      </c>
      <c r="N2552" s="2">
        <f t="shared" si="431"/>
        <v>16641.54216502441</v>
      </c>
      <c r="O2552" s="2">
        <f t="shared" si="432"/>
        <v>16919.45</v>
      </c>
      <c r="P2552" s="2">
        <f t="shared" si="433"/>
        <v>16641.54216502441</v>
      </c>
      <c r="Q2552" s="2">
        <f t="shared" si="434"/>
        <v>16811.587500000001</v>
      </c>
      <c r="R2552" s="2">
        <f t="shared" si="430"/>
        <v>16753.530457512206</v>
      </c>
      <c r="S2552" s="2">
        <f t="shared" si="439"/>
        <v>1</v>
      </c>
      <c r="T2552" s="2">
        <f t="shared" si="435"/>
        <v>-172.25</v>
      </c>
      <c r="U2552" s="2">
        <f t="shared" si="436"/>
        <v>-1.0185196135242849</v>
      </c>
      <c r="V2552" s="2">
        <f t="shared" si="437"/>
        <v>68.75</v>
      </c>
      <c r="W2552" s="2">
        <f t="shared" si="438"/>
        <v>0.41062334864087402</v>
      </c>
      <c r="X2552" t="str">
        <f>IF($T2553&gt;0, "up", "down")</f>
        <v>up</v>
      </c>
    </row>
    <row r="2553" spans="1:24" x14ac:dyDescent="0.2">
      <c r="A2553" s="1">
        <v>42263</v>
      </c>
      <c r="B2553" s="2">
        <v>16885.2</v>
      </c>
      <c r="C2553" s="2">
        <v>17015.75</v>
      </c>
      <c r="D2553" s="2">
        <v>16780.150000000001</v>
      </c>
      <c r="E2553" s="2">
        <v>16964.849999999999</v>
      </c>
      <c r="F2553" s="2">
        <f t="shared" si="429"/>
        <v>16911.487499999999</v>
      </c>
      <c r="G2553" s="2">
        <f>$C2553-$D2553</f>
        <v>235.59999999999854</v>
      </c>
      <c r="H2553" s="2">
        <f>$C2553-MAX($B2553,$E2553)</f>
        <v>50.900000000001455</v>
      </c>
      <c r="I2553" s="2">
        <f>MIN($B2553,$E2553)-$D2553</f>
        <v>105.04999999999927</v>
      </c>
      <c r="J2553" s="2">
        <f>$E2553-$B2553</f>
        <v>79.649999999997817</v>
      </c>
      <c r="K2553" s="2">
        <f>$H2553/$G2553</f>
        <v>0.21604414261460853</v>
      </c>
      <c r="L2553" s="2">
        <f>$I2553/$G2553</f>
        <v>0.44588285229202002</v>
      </c>
      <c r="M2553" s="2">
        <f>ABS($J2553)/$G2553</f>
        <v>0.3380730050933714</v>
      </c>
      <c r="N2553" s="2">
        <f t="shared" si="431"/>
        <v>16726.564832512206</v>
      </c>
      <c r="O2553" s="2">
        <f t="shared" si="432"/>
        <v>17015.75</v>
      </c>
      <c r="P2553" s="2">
        <f t="shared" si="433"/>
        <v>16726.564832512206</v>
      </c>
      <c r="Q2553" s="2">
        <f t="shared" si="434"/>
        <v>16911.487499999999</v>
      </c>
      <c r="R2553" s="2">
        <f t="shared" si="430"/>
        <v>16845.091791256102</v>
      </c>
      <c r="S2553" s="2">
        <f t="shared" si="439"/>
        <v>1</v>
      </c>
      <c r="T2553" s="2">
        <f t="shared" si="435"/>
        <v>225.29999999999927</v>
      </c>
      <c r="U2553" s="2">
        <f t="shared" si="436"/>
        <v>1.3459143166930967</v>
      </c>
      <c r="V2553" s="2">
        <f t="shared" si="437"/>
        <v>99.899999999997817</v>
      </c>
      <c r="W2553" s="2">
        <f t="shared" si="438"/>
        <v>0.59423299554547016</v>
      </c>
      <c r="X2553" t="str">
        <f>IF($T2554&gt;0, "up", "down")</f>
        <v>up</v>
      </c>
    </row>
    <row r="2554" spans="1:24" x14ac:dyDescent="0.2">
      <c r="A2554" s="1">
        <v>42265</v>
      </c>
      <c r="B2554" s="2">
        <v>17184.25</v>
      </c>
      <c r="C2554" s="2">
        <v>17602</v>
      </c>
      <c r="D2554" s="2">
        <v>17156.2</v>
      </c>
      <c r="E2554" s="2">
        <v>17409.150000000001</v>
      </c>
      <c r="F2554" s="2">
        <f t="shared" si="429"/>
        <v>17337.900000000001</v>
      </c>
      <c r="G2554" s="2">
        <f>$C2554-$D2554</f>
        <v>445.79999999999927</v>
      </c>
      <c r="H2554" s="2">
        <f>$C2554-MAX($B2554,$E2554)</f>
        <v>192.84999999999854</v>
      </c>
      <c r="I2554" s="2">
        <f>MIN($B2554,$E2554)-$D2554</f>
        <v>28.049999999999272</v>
      </c>
      <c r="J2554" s="2">
        <f>$E2554-$B2554</f>
        <v>224.90000000000146</v>
      </c>
      <c r="K2554" s="2">
        <f>$H2554/$G2554</f>
        <v>0.43259309107222715</v>
      </c>
      <c r="L2554" s="2">
        <f>$I2554/$G2554</f>
        <v>6.2920592193807356E-2</v>
      </c>
      <c r="M2554" s="2">
        <f>ABS($J2554)/$G2554</f>
        <v>0.50448631673396549</v>
      </c>
      <c r="N2554" s="2">
        <f t="shared" si="431"/>
        <v>16819.026166256102</v>
      </c>
      <c r="O2554" s="2">
        <f t="shared" si="432"/>
        <v>17602</v>
      </c>
      <c r="P2554" s="2">
        <f t="shared" si="433"/>
        <v>16819.026166256102</v>
      </c>
      <c r="Q2554" s="2">
        <f t="shared" si="434"/>
        <v>17337.900000000001</v>
      </c>
      <c r="R2554" s="2">
        <f t="shared" si="430"/>
        <v>17144.488083128053</v>
      </c>
      <c r="S2554" s="2">
        <f t="shared" si="439"/>
        <v>1</v>
      </c>
      <c r="T2554" s="2">
        <f t="shared" si="435"/>
        <v>444.30000000000291</v>
      </c>
      <c r="U2554" s="2">
        <f t="shared" si="436"/>
        <v>2.6189444645841427</v>
      </c>
      <c r="V2554" s="2">
        <f t="shared" si="437"/>
        <v>426.41250000000218</v>
      </c>
      <c r="W2554" s="2">
        <f t="shared" si="438"/>
        <v>2.521436981814889</v>
      </c>
      <c r="X2554" t="str">
        <f>IF($T2555&gt;0, "up", "down")</f>
        <v>up</v>
      </c>
    </row>
    <row r="2555" spans="1:24" x14ac:dyDescent="0.2">
      <c r="A2555" s="1">
        <v>42268</v>
      </c>
      <c r="B2555" s="2">
        <v>17186.05</v>
      </c>
      <c r="C2555" s="2">
        <v>17571.3</v>
      </c>
      <c r="D2555" s="2">
        <v>17178.849999999999</v>
      </c>
      <c r="E2555" s="2">
        <v>17542.900000000001</v>
      </c>
      <c r="F2555" s="2">
        <f t="shared" si="429"/>
        <v>17369.775000000001</v>
      </c>
      <c r="G2555" s="2">
        <f>$C2555-$D2555</f>
        <v>392.45000000000073</v>
      </c>
      <c r="H2555" s="2">
        <f>$C2555-MAX($B2555,$E2555)</f>
        <v>28.399999999997817</v>
      </c>
      <c r="I2555" s="2">
        <f>MIN($B2555,$E2555)-$D2555</f>
        <v>7.2000000000007276</v>
      </c>
      <c r="J2555" s="2">
        <f>$E2555-$B2555</f>
        <v>356.85000000000218</v>
      </c>
      <c r="K2555" s="2">
        <f>$H2555/$G2555</f>
        <v>7.2365906484896839E-2</v>
      </c>
      <c r="L2555" s="2">
        <f>$I2555/$G2555</f>
        <v>1.8346286151103872E-2</v>
      </c>
      <c r="M2555" s="2">
        <f>ABS($J2555)/$G2555</f>
        <v>0.90928780736399928</v>
      </c>
      <c r="N2555" s="2">
        <f t="shared" si="431"/>
        <v>17078.463083128052</v>
      </c>
      <c r="O2555" s="2">
        <f t="shared" si="432"/>
        <v>17571.3</v>
      </c>
      <c r="P2555" s="2">
        <f t="shared" si="433"/>
        <v>17078.463083128052</v>
      </c>
      <c r="Q2555" s="2">
        <f t="shared" si="434"/>
        <v>17369.775000000001</v>
      </c>
      <c r="R2555" s="2">
        <f t="shared" si="430"/>
        <v>17274.500291564029</v>
      </c>
      <c r="S2555" s="2">
        <f t="shared" si="439"/>
        <v>1</v>
      </c>
      <c r="T2555" s="2">
        <f t="shared" si="435"/>
        <v>133.75</v>
      </c>
      <c r="U2555" s="2">
        <f t="shared" si="436"/>
        <v>0.76827415468302585</v>
      </c>
      <c r="V2555" s="2">
        <f t="shared" si="437"/>
        <v>31.875</v>
      </c>
      <c r="W2555" s="2">
        <f t="shared" si="438"/>
        <v>0.18384579447337912</v>
      </c>
      <c r="X2555" t="str">
        <f>IF($T2556&gt;0, "up", "down")</f>
        <v>down</v>
      </c>
    </row>
    <row r="2556" spans="1:24" x14ac:dyDescent="0.2">
      <c r="A2556" s="1">
        <v>42269</v>
      </c>
      <c r="B2556" s="2">
        <v>17574.599999999999</v>
      </c>
      <c r="C2556" s="2">
        <v>17652.349999999999</v>
      </c>
      <c r="D2556" s="2">
        <v>16946.25</v>
      </c>
      <c r="E2556" s="2">
        <v>17031.150000000001</v>
      </c>
      <c r="F2556" s="2">
        <f t="shared" si="429"/>
        <v>17301.087500000001</v>
      </c>
      <c r="G2556" s="2">
        <f>$C2556-$D2556</f>
        <v>706.09999999999854</v>
      </c>
      <c r="H2556" s="2">
        <f>$C2556-MAX($B2556,$E2556)</f>
        <v>77.75</v>
      </c>
      <c r="I2556" s="2">
        <f>MIN($B2556,$E2556)-$D2556</f>
        <v>84.900000000001455</v>
      </c>
      <c r="J2556" s="2">
        <f>$E2556-$B2556</f>
        <v>-543.44999999999709</v>
      </c>
      <c r="K2556" s="2">
        <f>$H2556/$G2556</f>
        <v>0.11011188216966458</v>
      </c>
      <c r="L2556" s="2">
        <f>$I2556/$G2556</f>
        <v>0.12023792663928853</v>
      </c>
      <c r="M2556" s="2">
        <f>ABS($J2556)/$G2556</f>
        <v>0.76965019119104694</v>
      </c>
      <c r="N2556" s="2">
        <f t="shared" si="431"/>
        <v>17224.119041564027</v>
      </c>
      <c r="O2556" s="2">
        <f t="shared" si="432"/>
        <v>17652.349999999999</v>
      </c>
      <c r="P2556" s="2">
        <f t="shared" si="433"/>
        <v>16946.25</v>
      </c>
      <c r="Q2556" s="2">
        <f t="shared" si="434"/>
        <v>17301.087500000001</v>
      </c>
      <c r="R2556" s="2">
        <f t="shared" si="430"/>
        <v>17280.951635391008</v>
      </c>
      <c r="S2556" s="2">
        <f t="shared" si="439"/>
        <v>1</v>
      </c>
      <c r="T2556" s="2">
        <f t="shared" si="435"/>
        <v>-511.75</v>
      </c>
      <c r="U2556" s="2">
        <f t="shared" si="436"/>
        <v>-2.9171345672608289</v>
      </c>
      <c r="V2556" s="2">
        <f t="shared" si="437"/>
        <v>-68.6875</v>
      </c>
      <c r="W2556" s="2">
        <f t="shared" si="438"/>
        <v>-0.39544265829580399</v>
      </c>
      <c r="X2556" t="str">
        <f>IF($T2557&gt;0, "up", "down")</f>
        <v>up</v>
      </c>
    </row>
    <row r="2557" spans="1:24" x14ac:dyDescent="0.2">
      <c r="A2557" s="1">
        <v>42270</v>
      </c>
      <c r="B2557" s="2">
        <v>16783.8</v>
      </c>
      <c r="C2557" s="2">
        <v>17309.7</v>
      </c>
      <c r="D2557" s="2">
        <v>16759</v>
      </c>
      <c r="E2557" s="2">
        <v>17255.3</v>
      </c>
      <c r="F2557" s="2">
        <f t="shared" si="429"/>
        <v>17026.95</v>
      </c>
      <c r="G2557" s="2">
        <f>$C2557-$D2557</f>
        <v>550.70000000000073</v>
      </c>
      <c r="H2557" s="2">
        <f>$C2557-MAX($B2557,$E2557)</f>
        <v>54.400000000001455</v>
      </c>
      <c r="I2557" s="2">
        <f>MIN($B2557,$E2557)-$D2557</f>
        <v>24.799999999999272</v>
      </c>
      <c r="J2557" s="2">
        <f>$E2557-$B2557</f>
        <v>471.5</v>
      </c>
      <c r="K2557" s="2">
        <f>$H2557/$G2557</f>
        <v>9.878336662429886E-2</v>
      </c>
      <c r="L2557" s="2">
        <f>$I2557/$G2557</f>
        <v>4.5033593608133721E-2</v>
      </c>
      <c r="M2557" s="2">
        <f>ABS($J2557)/$G2557</f>
        <v>0.85618303976756738</v>
      </c>
      <c r="N2557" s="2">
        <f t="shared" si="431"/>
        <v>17262.603270782012</v>
      </c>
      <c r="O2557" s="2">
        <f t="shared" si="432"/>
        <v>17309.7</v>
      </c>
      <c r="P2557" s="2">
        <f t="shared" si="433"/>
        <v>16759</v>
      </c>
      <c r="Q2557" s="2">
        <f t="shared" si="434"/>
        <v>17026.95</v>
      </c>
      <c r="R2557" s="2">
        <f t="shared" si="430"/>
        <v>17089.563317695502</v>
      </c>
      <c r="S2557" s="2">
        <f t="shared" si="439"/>
        <v>0.5608948145352245</v>
      </c>
      <c r="T2557" s="2">
        <f t="shared" si="435"/>
        <v>224.14999999999782</v>
      </c>
      <c r="U2557" s="2">
        <f t="shared" si="436"/>
        <v>1.3161178194073671</v>
      </c>
      <c r="V2557" s="2">
        <f t="shared" si="437"/>
        <v>-274.13750000000073</v>
      </c>
      <c r="W2557" s="2">
        <f t="shared" si="438"/>
        <v>-1.584510222262044</v>
      </c>
      <c r="X2557" t="str">
        <f>IF($T2558&gt;0, "up", "down")</f>
        <v>down</v>
      </c>
    </row>
    <row r="2558" spans="1:24" x14ac:dyDescent="0.2">
      <c r="A2558" s="1">
        <v>42271</v>
      </c>
      <c r="B2558" s="2">
        <v>17206.099999999999</v>
      </c>
      <c r="C2558" s="2">
        <v>17283.099999999999</v>
      </c>
      <c r="D2558" s="2">
        <v>17070.55</v>
      </c>
      <c r="E2558" s="2">
        <v>17196.650000000001</v>
      </c>
      <c r="F2558" s="2">
        <f t="shared" si="429"/>
        <v>17189.099999999999</v>
      </c>
      <c r="G2558" s="2">
        <f>$C2558-$D2558</f>
        <v>212.54999999999927</v>
      </c>
      <c r="H2558" s="2">
        <f>$C2558-MAX($B2558,$E2558)</f>
        <v>77</v>
      </c>
      <c r="I2558" s="2">
        <f>MIN($B2558,$E2558)-$D2558</f>
        <v>126.10000000000218</v>
      </c>
      <c r="J2558" s="2">
        <f>$E2558-$B2558</f>
        <v>-9.4499999999970896</v>
      </c>
      <c r="K2558" s="2">
        <f>$H2558/$G2558</f>
        <v>0.36226770171724426</v>
      </c>
      <c r="L2558" s="2">
        <f>$I2558/$G2558</f>
        <v>0.59327217125383491</v>
      </c>
      <c r="M2558" s="2">
        <f>ABS($J2558)/$G2558</f>
        <v>4.4460127028920826E-2</v>
      </c>
      <c r="N2558" s="2">
        <f t="shared" si="431"/>
        <v>17144.776635391005</v>
      </c>
      <c r="O2558" s="2">
        <f t="shared" si="432"/>
        <v>17283.099999999999</v>
      </c>
      <c r="P2558" s="2">
        <f t="shared" si="433"/>
        <v>17070.55</v>
      </c>
      <c r="Q2558" s="2">
        <f t="shared" si="434"/>
        <v>17189.099999999999</v>
      </c>
      <c r="R2558" s="2">
        <f t="shared" si="430"/>
        <v>17171.881658847749</v>
      </c>
      <c r="S2558" s="2">
        <f t="shared" si="439"/>
        <v>0.43011162929606894</v>
      </c>
      <c r="T2558" s="2">
        <f t="shared" si="435"/>
        <v>-58.649999999997817</v>
      </c>
      <c r="U2558" s="2">
        <f t="shared" si="436"/>
        <v>-0.33989556831812728</v>
      </c>
      <c r="V2558" s="2">
        <f t="shared" si="437"/>
        <v>162.14999999999782</v>
      </c>
      <c r="W2558" s="2">
        <f t="shared" si="438"/>
        <v>0.95231383189589325</v>
      </c>
      <c r="X2558" t="str">
        <f>IF($T2559&gt;0, "up", "down")</f>
        <v>down</v>
      </c>
    </row>
    <row r="2559" spans="1:24" x14ac:dyDescent="0.2">
      <c r="A2559" s="1">
        <v>42275</v>
      </c>
      <c r="B2559" s="2">
        <v>17286.25</v>
      </c>
      <c r="C2559" s="2">
        <v>17384.75</v>
      </c>
      <c r="D2559" s="2">
        <v>17073.95</v>
      </c>
      <c r="E2559" s="2">
        <v>17100.3</v>
      </c>
      <c r="F2559" s="2">
        <f t="shared" si="429"/>
        <v>17211.3125</v>
      </c>
      <c r="G2559" s="2">
        <f>$C2559-$D2559</f>
        <v>310.79999999999927</v>
      </c>
      <c r="H2559" s="2">
        <f>$C2559-MAX($B2559,$E2559)</f>
        <v>98.5</v>
      </c>
      <c r="I2559" s="2">
        <f>MIN($B2559,$E2559)-$D2559</f>
        <v>26.349999999998545</v>
      </c>
      <c r="J2559" s="2">
        <f>$E2559-$B2559</f>
        <v>-185.95000000000073</v>
      </c>
      <c r="K2559" s="2">
        <f>$H2559/$G2559</f>
        <v>0.31692406692406766</v>
      </c>
      <c r="L2559" s="2">
        <f>$I2559/$G2559</f>
        <v>8.4781209781205291E-2</v>
      </c>
      <c r="M2559" s="2">
        <f>ABS($J2559)/$G2559</f>
        <v>0.59829472329472699</v>
      </c>
      <c r="N2559" s="2">
        <f t="shared" si="431"/>
        <v>17166.938317695502</v>
      </c>
      <c r="O2559" s="2">
        <f t="shared" si="432"/>
        <v>17384.75</v>
      </c>
      <c r="P2559" s="2">
        <f t="shared" si="433"/>
        <v>17073.95</v>
      </c>
      <c r="Q2559" s="2">
        <f t="shared" si="434"/>
        <v>17211.3125</v>
      </c>
      <c r="R2559" s="2">
        <f t="shared" si="430"/>
        <v>17209.237704423875</v>
      </c>
      <c r="S2559" s="2">
        <f t="shared" si="439"/>
        <v>0.62529619450844443</v>
      </c>
      <c r="T2559" s="2">
        <f t="shared" si="435"/>
        <v>-96.350000000002183</v>
      </c>
      <c r="U2559" s="2">
        <f t="shared" si="436"/>
        <v>-0.5602835435971667</v>
      </c>
      <c r="V2559" s="2">
        <f t="shared" si="437"/>
        <v>22.212500000001455</v>
      </c>
      <c r="W2559" s="2">
        <f t="shared" si="438"/>
        <v>0.12922433402564101</v>
      </c>
      <c r="X2559" t="str">
        <f>IF($T2560&gt;0, "up", "down")</f>
        <v>up</v>
      </c>
    </row>
    <row r="2560" spans="1:24" x14ac:dyDescent="0.2">
      <c r="A2560" s="1">
        <v>42276</v>
      </c>
      <c r="B2560" s="2">
        <v>16859.75</v>
      </c>
      <c r="C2560" s="2">
        <v>17461.349999999999</v>
      </c>
      <c r="D2560" s="2">
        <v>16648.3</v>
      </c>
      <c r="E2560" s="2">
        <v>17281.2</v>
      </c>
      <c r="F2560" s="2">
        <f t="shared" si="429"/>
        <v>17062.649999999998</v>
      </c>
      <c r="G2560" s="2">
        <f>$C2560-$D2560</f>
        <v>813.04999999999927</v>
      </c>
      <c r="H2560" s="2">
        <f>$C2560-MAX($B2560,$E2560)</f>
        <v>180.14999999999782</v>
      </c>
      <c r="I2560" s="2">
        <f>MIN($B2560,$E2560)-$D2560</f>
        <v>211.45000000000073</v>
      </c>
      <c r="J2560" s="2">
        <f>$E2560-$B2560</f>
        <v>421.45000000000073</v>
      </c>
      <c r="K2560" s="2">
        <f>$H2560/$G2560</f>
        <v>0.22157308898591474</v>
      </c>
      <c r="L2560" s="2">
        <f>$I2560/$G2560</f>
        <v>0.26007010638952205</v>
      </c>
      <c r="M2560" s="2">
        <f>ABS($J2560)/$G2560</f>
        <v>0.51835680462456324</v>
      </c>
      <c r="N2560" s="2">
        <f t="shared" si="431"/>
        <v>17189.125408847751</v>
      </c>
      <c r="O2560" s="2">
        <f t="shared" si="432"/>
        <v>17461.349999999999</v>
      </c>
      <c r="P2560" s="2">
        <f t="shared" si="433"/>
        <v>16648.3</v>
      </c>
      <c r="Q2560" s="2">
        <f t="shared" si="434"/>
        <v>17062.649999999998</v>
      </c>
      <c r="R2560" s="2">
        <f t="shared" si="430"/>
        <v>17090.356352211937</v>
      </c>
      <c r="S2560" s="2">
        <f t="shared" si="439"/>
        <v>4.1435889399304834E-3</v>
      </c>
      <c r="T2560" s="2">
        <f t="shared" si="435"/>
        <v>180.90000000000146</v>
      </c>
      <c r="U2560" s="2">
        <f t="shared" si="436"/>
        <v>1.0578761776109276</v>
      </c>
      <c r="V2560" s="2">
        <f t="shared" si="437"/>
        <v>-148.66250000000218</v>
      </c>
      <c r="W2560" s="2">
        <f t="shared" si="438"/>
        <v>-0.86374876988609772</v>
      </c>
      <c r="X2560" t="str">
        <f>IF($T2561&gt;0, "up", "down")</f>
        <v>down</v>
      </c>
    </row>
    <row r="2561" spans="1:24" x14ac:dyDescent="0.2">
      <c r="A2561" s="1">
        <v>42277</v>
      </c>
      <c r="B2561" s="2">
        <v>17404.75</v>
      </c>
      <c r="C2561" s="2">
        <v>17449.849999999999</v>
      </c>
      <c r="D2561" s="2">
        <v>17100.2</v>
      </c>
      <c r="E2561" s="2">
        <v>17216.3</v>
      </c>
      <c r="F2561" s="2">
        <f t="shared" si="429"/>
        <v>17292.775000000001</v>
      </c>
      <c r="G2561" s="2">
        <f>$C2561-$D2561</f>
        <v>349.64999999999782</v>
      </c>
      <c r="H2561" s="2">
        <f>$C2561-MAX($B2561,$E2561)</f>
        <v>45.099999999998545</v>
      </c>
      <c r="I2561" s="2">
        <f>MIN($B2561,$E2561)-$D2561</f>
        <v>116.09999999999854</v>
      </c>
      <c r="J2561" s="2">
        <f>$E2561-$B2561</f>
        <v>-188.45000000000073</v>
      </c>
      <c r="K2561" s="2">
        <f>$H2561/$G2561</f>
        <v>0.12898612898612563</v>
      </c>
      <c r="L2561" s="2">
        <f>$I2561/$G2561</f>
        <v>0.33204633204632994</v>
      </c>
      <c r="M2561" s="2">
        <f>ABS($J2561)/$G2561</f>
        <v>0.53896753896754446</v>
      </c>
      <c r="N2561" s="2">
        <f t="shared" si="431"/>
        <v>17125.887704423876</v>
      </c>
      <c r="O2561" s="2">
        <f t="shared" si="432"/>
        <v>17449.849999999999</v>
      </c>
      <c r="P2561" s="2">
        <f t="shared" si="433"/>
        <v>17100.2</v>
      </c>
      <c r="Q2561" s="2">
        <f t="shared" si="434"/>
        <v>17292.775000000001</v>
      </c>
      <c r="R2561" s="2">
        <f t="shared" si="430"/>
        <v>17242.178176105968</v>
      </c>
      <c r="S2561" s="2">
        <f t="shared" si="439"/>
        <v>1</v>
      </c>
      <c r="T2561" s="2">
        <f t="shared" si="435"/>
        <v>-64.900000000001455</v>
      </c>
      <c r="U2561" s="2">
        <f t="shared" si="436"/>
        <v>-0.37555262366040237</v>
      </c>
      <c r="V2561" s="2">
        <f t="shared" si="437"/>
        <v>230.12500000000364</v>
      </c>
      <c r="W2561" s="2">
        <f t="shared" si="438"/>
        <v>1.3487060919611178</v>
      </c>
      <c r="X2561" t="str">
        <f>IF($T2562&gt;0, "up", "down")</f>
        <v>down</v>
      </c>
    </row>
    <row r="2562" spans="1:24" x14ac:dyDescent="0.2">
      <c r="A2562" s="1">
        <v>42278</v>
      </c>
      <c r="B2562" s="2">
        <v>17362.95</v>
      </c>
      <c r="C2562" s="2">
        <v>17390.599999999999</v>
      </c>
      <c r="D2562" s="2">
        <v>17111.650000000001</v>
      </c>
      <c r="E2562" s="2">
        <v>17150.2</v>
      </c>
      <c r="F2562" s="2">
        <f t="shared" si="429"/>
        <v>17253.850000000002</v>
      </c>
      <c r="G2562" s="2">
        <f>$C2562-$D2562</f>
        <v>278.94999999999709</v>
      </c>
      <c r="H2562" s="2">
        <f>$C2562-MAX($B2562,$E2562)</f>
        <v>27.649999999997817</v>
      </c>
      <c r="I2562" s="2">
        <f>MIN($B2562,$E2562)-$D2562</f>
        <v>38.549999999999272</v>
      </c>
      <c r="J2562" s="2">
        <f>$E2562-$B2562</f>
        <v>-212.75</v>
      </c>
      <c r="K2562" s="2">
        <f>$H2562/$G2562</f>
        <v>9.9121706398989443E-2</v>
      </c>
      <c r="L2562" s="2">
        <f>$I2562/$G2562</f>
        <v>0.13819680946406049</v>
      </c>
      <c r="M2562" s="2">
        <f>ABS($J2562)/$G2562</f>
        <v>0.76268148413695003</v>
      </c>
      <c r="N2562" s="2">
        <f t="shared" si="431"/>
        <v>17209.331352211939</v>
      </c>
      <c r="O2562" s="2">
        <f t="shared" si="432"/>
        <v>17390.599999999999</v>
      </c>
      <c r="P2562" s="2">
        <f t="shared" si="433"/>
        <v>17111.650000000001</v>
      </c>
      <c r="Q2562" s="2">
        <f t="shared" si="434"/>
        <v>17253.850000000002</v>
      </c>
      <c r="R2562" s="2">
        <f t="shared" si="430"/>
        <v>17241.357838052983</v>
      </c>
      <c r="S2562" s="2">
        <f t="shared" si="439"/>
        <v>0.99459670532243472</v>
      </c>
      <c r="T2562" s="2">
        <f t="shared" si="435"/>
        <v>-66.099999999998545</v>
      </c>
      <c r="U2562" s="2">
        <f t="shared" si="436"/>
        <v>-0.38393847690850269</v>
      </c>
      <c r="V2562" s="2">
        <f t="shared" si="437"/>
        <v>-38.924999999999272</v>
      </c>
      <c r="W2562" s="2">
        <f t="shared" si="438"/>
        <v>-0.22509400602274227</v>
      </c>
      <c r="X2562" t="str">
        <f>IF($T2563&gt;0, "up", "down")</f>
        <v>up</v>
      </c>
    </row>
    <row r="2563" spans="1:24" x14ac:dyDescent="0.2">
      <c r="A2563" s="1">
        <v>42282</v>
      </c>
      <c r="B2563" s="2">
        <v>17373.55</v>
      </c>
      <c r="C2563" s="2">
        <v>17699.75</v>
      </c>
      <c r="D2563" s="2">
        <v>17362.7</v>
      </c>
      <c r="E2563" s="2">
        <v>17674.05</v>
      </c>
      <c r="F2563" s="2">
        <f t="shared" ref="F2563:F2626" si="440">AVERAGE($B2563:$E2563)</f>
        <v>17527.512500000001</v>
      </c>
      <c r="G2563" s="2">
        <f>$C2563-$D2563</f>
        <v>337.04999999999927</v>
      </c>
      <c r="H2563" s="2">
        <f>$C2563-MAX($B2563,$E2563)</f>
        <v>25.700000000000728</v>
      </c>
      <c r="I2563" s="2">
        <f>MIN($B2563,$E2563)-$D2563</f>
        <v>10.849999999998545</v>
      </c>
      <c r="J2563" s="2">
        <f>$E2563-$B2563</f>
        <v>300.5</v>
      </c>
      <c r="K2563" s="2">
        <f>$H2563/$G2563</f>
        <v>7.6249814567573904E-2</v>
      </c>
      <c r="L2563" s="2">
        <f>$I2563/$G2563</f>
        <v>3.2191069574242899E-2</v>
      </c>
      <c r="M2563" s="2">
        <f>ABS($J2563)/$G2563</f>
        <v>0.89155911585818315</v>
      </c>
      <c r="N2563" s="2">
        <f t="shared" si="431"/>
        <v>17231.59067610597</v>
      </c>
      <c r="O2563" s="2">
        <f t="shared" si="432"/>
        <v>17699.75</v>
      </c>
      <c r="P2563" s="2">
        <f t="shared" si="433"/>
        <v>17231.59067610597</v>
      </c>
      <c r="Q2563" s="2">
        <f t="shared" si="434"/>
        <v>17527.512500000001</v>
      </c>
      <c r="R2563" s="2">
        <f t="shared" ref="R2563:R2626" si="441">AVERAGE($N2563:$Q2563)</f>
        <v>17422.610963052986</v>
      </c>
      <c r="S2563" s="2">
        <f t="shared" si="439"/>
        <v>1</v>
      </c>
      <c r="T2563" s="2">
        <f t="shared" si="435"/>
        <v>523.84999999999854</v>
      </c>
      <c r="U2563" s="2">
        <f t="shared" si="436"/>
        <v>3.0544833296404619</v>
      </c>
      <c r="V2563" s="2">
        <f t="shared" si="437"/>
        <v>273.66249999999854</v>
      </c>
      <c r="W2563" s="2">
        <f t="shared" si="438"/>
        <v>1.5860952772859305</v>
      </c>
      <c r="X2563" t="str">
        <f>IF($T2564&gt;0, "up", "down")</f>
        <v>down</v>
      </c>
    </row>
    <row r="2564" spans="1:24" x14ac:dyDescent="0.2">
      <c r="A2564" s="1">
        <v>42283</v>
      </c>
      <c r="B2564" s="2">
        <v>17822.7</v>
      </c>
      <c r="C2564" s="2">
        <v>17827.150000000001</v>
      </c>
      <c r="D2564" s="2">
        <v>17493.75</v>
      </c>
      <c r="E2564" s="2">
        <v>17605.349999999999</v>
      </c>
      <c r="F2564" s="2">
        <f t="shared" si="440"/>
        <v>17687.237500000003</v>
      </c>
      <c r="G2564" s="2">
        <f>$C2564-$D2564</f>
        <v>333.40000000000146</v>
      </c>
      <c r="H2564" s="2">
        <f>$C2564-MAX($B2564,$E2564)</f>
        <v>4.4500000000007276</v>
      </c>
      <c r="I2564" s="2">
        <f>MIN($B2564,$E2564)-$D2564</f>
        <v>111.59999999999854</v>
      </c>
      <c r="J2564" s="2">
        <f>$E2564-$B2564</f>
        <v>-217.35000000000218</v>
      </c>
      <c r="K2564" s="2">
        <f>$H2564/$G2564</f>
        <v>1.3347330533895346E-2</v>
      </c>
      <c r="L2564" s="2">
        <f>$I2564/$G2564</f>
        <v>0.3347330533893163</v>
      </c>
      <c r="M2564" s="2">
        <f>ABS($J2564)/$G2564</f>
        <v>0.65191961607678839</v>
      </c>
      <c r="N2564" s="2">
        <f t="shared" ref="N2564:N2627" si="442">AVERAGE($N2563,$Q2563)</f>
        <v>17379.551588052986</v>
      </c>
      <c r="O2564" s="2">
        <f t="shared" ref="O2564:O2627" si="443">MAX($N2564,$C2564,$Q2564)</f>
        <v>17827.150000000001</v>
      </c>
      <c r="P2564" s="2">
        <f t="shared" ref="P2564:P2627" si="444">MIN($N2564,$D2564,$Q2564)</f>
        <v>17379.551588052986</v>
      </c>
      <c r="Q2564" s="2">
        <f t="shared" ref="Q2564:Q2627" si="445">AVERAGE($B2564:$E2564)</f>
        <v>17687.237500000003</v>
      </c>
      <c r="R2564" s="2">
        <f t="shared" si="441"/>
        <v>17568.372669026496</v>
      </c>
      <c r="S2564" s="2">
        <f t="shared" si="439"/>
        <v>1</v>
      </c>
      <c r="T2564" s="2">
        <f t="shared" ref="T2564:T2627" si="446">$E2564-$E2563</f>
        <v>-68.700000000000728</v>
      </c>
      <c r="U2564" s="2">
        <f t="shared" ref="U2564:U2627" si="447">($T2564/$E2563)*100</f>
        <v>-0.38870547497602831</v>
      </c>
      <c r="V2564" s="2">
        <f t="shared" ref="V2564:V2627" si="448">$F2564-$F2563</f>
        <v>159.72500000000218</v>
      </c>
      <c r="W2564" s="2">
        <f t="shared" ref="W2564:W2627" si="449">($V2564/$F2563)*100</f>
        <v>0.91128162082327535</v>
      </c>
      <c r="X2564" t="str">
        <f>IF($T2565&gt;0, "up", "down")</f>
        <v>up</v>
      </c>
    </row>
    <row r="2565" spans="1:24" x14ac:dyDescent="0.2">
      <c r="A2565" s="1">
        <v>42284</v>
      </c>
      <c r="B2565" s="2">
        <v>17577.5</v>
      </c>
      <c r="C2565" s="2">
        <v>17674.55</v>
      </c>
      <c r="D2565" s="2">
        <v>17500.349999999999</v>
      </c>
      <c r="E2565" s="2">
        <v>17616.8</v>
      </c>
      <c r="F2565" s="2">
        <f t="shared" si="440"/>
        <v>17592.3</v>
      </c>
      <c r="G2565" s="2">
        <f>$C2565-$D2565</f>
        <v>174.20000000000073</v>
      </c>
      <c r="H2565" s="2">
        <f>$C2565-MAX($B2565,$E2565)</f>
        <v>57.75</v>
      </c>
      <c r="I2565" s="2">
        <f>MIN($B2565,$E2565)-$D2565</f>
        <v>77.150000000001455</v>
      </c>
      <c r="J2565" s="2">
        <f>$E2565-$B2565</f>
        <v>39.299999999999272</v>
      </c>
      <c r="K2565" s="2">
        <f>$H2565/$G2565</f>
        <v>0.33151549942594583</v>
      </c>
      <c r="L2565" s="2">
        <f>$I2565/$G2565</f>
        <v>0.44288174512055761</v>
      </c>
      <c r="M2565" s="2">
        <f>ABS($J2565)/$G2565</f>
        <v>0.22560275545349659</v>
      </c>
      <c r="N2565" s="2">
        <f t="shared" si="442"/>
        <v>17533.394544026494</v>
      </c>
      <c r="O2565" s="2">
        <f t="shared" si="443"/>
        <v>17674.55</v>
      </c>
      <c r="P2565" s="2">
        <f t="shared" si="444"/>
        <v>17500.349999999999</v>
      </c>
      <c r="Q2565" s="2">
        <f t="shared" si="445"/>
        <v>17592.3</v>
      </c>
      <c r="R2565" s="2">
        <f t="shared" si="441"/>
        <v>17575.148636006623</v>
      </c>
      <c r="S2565" s="2">
        <f t="shared" si="439"/>
        <v>1</v>
      </c>
      <c r="T2565" s="2">
        <f t="shared" si="446"/>
        <v>11.450000000000728</v>
      </c>
      <c r="U2565" s="2">
        <f t="shared" si="447"/>
        <v>6.5037048397224295E-2</v>
      </c>
      <c r="V2565" s="2">
        <f t="shared" si="448"/>
        <v>-94.937500000003638</v>
      </c>
      <c r="W2565" s="2">
        <f t="shared" si="449"/>
        <v>-0.53675708261396748</v>
      </c>
      <c r="X2565" t="str">
        <f>IF($T2566&gt;0, "up", "down")</f>
        <v>down</v>
      </c>
    </row>
    <row r="2566" spans="1:24" x14ac:dyDescent="0.2">
      <c r="A2566" s="1">
        <v>42285</v>
      </c>
      <c r="B2566" s="2">
        <v>17622.849999999999</v>
      </c>
      <c r="C2566" s="2">
        <v>17622.849999999999</v>
      </c>
      <c r="D2566" s="2">
        <v>17401.2</v>
      </c>
      <c r="E2566" s="2">
        <v>17474.3</v>
      </c>
      <c r="F2566" s="2">
        <f t="shared" si="440"/>
        <v>17530.3</v>
      </c>
      <c r="G2566" s="2">
        <f>$C2566-$D2566</f>
        <v>221.64999999999782</v>
      </c>
      <c r="H2566" s="2">
        <f>$C2566-MAX($B2566,$E2566)</f>
        <v>0</v>
      </c>
      <c r="I2566" s="2">
        <f>MIN($B2566,$E2566)-$D2566</f>
        <v>73.099999999998545</v>
      </c>
      <c r="J2566" s="2">
        <f>$E2566-$B2566</f>
        <v>-148.54999999999927</v>
      </c>
      <c r="K2566" s="2">
        <f>$H2566/$G2566</f>
        <v>0</v>
      </c>
      <c r="L2566" s="2">
        <f>$I2566/$G2566</f>
        <v>0.32979923302503616</v>
      </c>
      <c r="M2566" s="2">
        <f>ABS($J2566)/$G2566</f>
        <v>0.67020076697496389</v>
      </c>
      <c r="N2566" s="2">
        <f t="shared" si="442"/>
        <v>17562.847272013249</v>
      </c>
      <c r="O2566" s="2">
        <f t="shared" si="443"/>
        <v>17622.849999999999</v>
      </c>
      <c r="P2566" s="2">
        <f t="shared" si="444"/>
        <v>17401.2</v>
      </c>
      <c r="Q2566" s="2">
        <f t="shared" si="445"/>
        <v>17530.3</v>
      </c>
      <c r="R2566" s="2">
        <f t="shared" si="441"/>
        <v>17529.299318003312</v>
      </c>
      <c r="S2566" s="2">
        <f t="shared" si="439"/>
        <v>0.86264055724604149</v>
      </c>
      <c r="T2566" s="2">
        <f t="shared" si="446"/>
        <v>-142.5</v>
      </c>
      <c r="U2566" s="2">
        <f t="shared" si="447"/>
        <v>-0.8088869715271787</v>
      </c>
      <c r="V2566" s="2">
        <f t="shared" si="448"/>
        <v>-62</v>
      </c>
      <c r="W2566" s="2">
        <f t="shared" si="449"/>
        <v>-0.35242691404762316</v>
      </c>
      <c r="X2566" t="str">
        <f>IF($T2567&gt;0, "up", "down")</f>
        <v>up</v>
      </c>
    </row>
    <row r="2567" spans="1:24" x14ac:dyDescent="0.2">
      <c r="A2567" s="1">
        <v>42286</v>
      </c>
      <c r="B2567" s="2">
        <v>17640.400000000001</v>
      </c>
      <c r="C2567" s="2">
        <v>17749.55</v>
      </c>
      <c r="D2567" s="2">
        <v>17498.45</v>
      </c>
      <c r="E2567" s="2">
        <v>17590.25</v>
      </c>
      <c r="F2567" s="2">
        <f t="shared" si="440"/>
        <v>17619.662499999999</v>
      </c>
      <c r="G2567" s="2">
        <f>$C2567-$D2567</f>
        <v>251.09999999999854</v>
      </c>
      <c r="H2567" s="2">
        <f>$C2567-MAX($B2567,$E2567)</f>
        <v>109.14999999999782</v>
      </c>
      <c r="I2567" s="2">
        <f>MIN($B2567,$E2567)-$D2567</f>
        <v>91.799999999999272</v>
      </c>
      <c r="J2567" s="2">
        <f>$E2567-$B2567</f>
        <v>-50.150000000001455</v>
      </c>
      <c r="K2567" s="2">
        <f>$H2567/$G2567</f>
        <v>0.43468737554758441</v>
      </c>
      <c r="L2567" s="2">
        <f>$I2567/$G2567</f>
        <v>0.3655913978494616</v>
      </c>
      <c r="M2567" s="2">
        <f>ABS($J2567)/$G2567</f>
        <v>0.19972122660295399</v>
      </c>
      <c r="N2567" s="2">
        <f t="shared" si="442"/>
        <v>17546.573636006622</v>
      </c>
      <c r="O2567" s="2">
        <f t="shared" si="443"/>
        <v>17749.55</v>
      </c>
      <c r="P2567" s="2">
        <f t="shared" si="444"/>
        <v>17498.45</v>
      </c>
      <c r="Q2567" s="2">
        <f t="shared" si="445"/>
        <v>17619.662499999999</v>
      </c>
      <c r="R2567" s="2">
        <f t="shared" si="441"/>
        <v>17603.559034001657</v>
      </c>
      <c r="S2567" s="2">
        <f t="shared" ref="S2567:S2630" si="450">($R2567-MIN($R2563:$R2567))/(MAX($R2563:$R2567) - MIN($R2563:$R2567))</f>
        <v>1</v>
      </c>
      <c r="T2567" s="2">
        <f t="shared" si="446"/>
        <v>115.95000000000073</v>
      </c>
      <c r="U2567" s="2">
        <f t="shared" si="447"/>
        <v>0.66354589311160239</v>
      </c>
      <c r="V2567" s="2">
        <f t="shared" si="448"/>
        <v>89.362499999999272</v>
      </c>
      <c r="W2567" s="2">
        <f t="shared" si="449"/>
        <v>0.50976024369234574</v>
      </c>
      <c r="X2567" t="str">
        <f>IF($T2568&gt;0, "up", "down")</f>
        <v>down</v>
      </c>
    </row>
    <row r="2568" spans="1:24" x14ac:dyDescent="0.2">
      <c r="A2568" s="1">
        <v>42289</v>
      </c>
      <c r="B2568" s="2">
        <v>17642.599999999999</v>
      </c>
      <c r="C2568" s="2">
        <v>17759.8</v>
      </c>
      <c r="D2568" s="2">
        <v>17546.95</v>
      </c>
      <c r="E2568" s="2">
        <v>17583.150000000001</v>
      </c>
      <c r="F2568" s="2">
        <f t="shared" si="440"/>
        <v>17633.125</v>
      </c>
      <c r="G2568" s="2">
        <f>$C2568-$D2568</f>
        <v>212.84999999999854</v>
      </c>
      <c r="H2568" s="2">
        <f>$C2568-MAX($B2568,$E2568)</f>
        <v>117.20000000000073</v>
      </c>
      <c r="I2568" s="2">
        <f>MIN($B2568,$E2568)-$D2568</f>
        <v>36.200000000000728</v>
      </c>
      <c r="J2568" s="2">
        <f>$E2568-$B2568</f>
        <v>-59.44999999999709</v>
      </c>
      <c r="K2568" s="2">
        <f>$H2568/$G2568</f>
        <v>0.55062250411088343</v>
      </c>
      <c r="L2568" s="2">
        <f>$I2568/$G2568</f>
        <v>0.17007282123561651</v>
      </c>
      <c r="M2568" s="2">
        <f>ABS($J2568)/$G2568</f>
        <v>0.27930467465350012</v>
      </c>
      <c r="N2568" s="2">
        <f t="shared" si="442"/>
        <v>17583.11806800331</v>
      </c>
      <c r="O2568" s="2">
        <f t="shared" si="443"/>
        <v>17759.8</v>
      </c>
      <c r="P2568" s="2">
        <f t="shared" si="444"/>
        <v>17546.95</v>
      </c>
      <c r="Q2568" s="2">
        <f t="shared" si="445"/>
        <v>17633.125</v>
      </c>
      <c r="R2568" s="2">
        <f t="shared" si="441"/>
        <v>17630.748267000828</v>
      </c>
      <c r="S2568" s="2">
        <f t="shared" si="450"/>
        <v>1</v>
      </c>
      <c r="T2568" s="2">
        <f t="shared" si="446"/>
        <v>-7.0999999999985448</v>
      </c>
      <c r="U2568" s="2">
        <f t="shared" si="447"/>
        <v>-4.0363269424815142E-2</v>
      </c>
      <c r="V2568" s="2">
        <f t="shared" si="448"/>
        <v>13.462500000001455</v>
      </c>
      <c r="W2568" s="2">
        <f t="shared" si="449"/>
        <v>7.6406117313549321E-2</v>
      </c>
      <c r="X2568" t="str">
        <f>IF($T2569&gt;0, "up", "down")</f>
        <v>down</v>
      </c>
    </row>
    <row r="2569" spans="1:24" x14ac:dyDescent="0.2">
      <c r="A2569" s="1">
        <v>42290</v>
      </c>
      <c r="B2569" s="2">
        <v>17530.55</v>
      </c>
      <c r="C2569" s="2">
        <v>17632.25</v>
      </c>
      <c r="D2569" s="2">
        <v>17473.7</v>
      </c>
      <c r="E2569" s="2">
        <v>17554.849999999999</v>
      </c>
      <c r="F2569" s="2">
        <f t="shared" si="440"/>
        <v>17547.837500000001</v>
      </c>
      <c r="G2569" s="2">
        <f>$C2569-$D2569</f>
        <v>158.54999999999927</v>
      </c>
      <c r="H2569" s="2">
        <f>$C2569-MAX($B2569,$E2569)</f>
        <v>77.400000000001455</v>
      </c>
      <c r="I2569" s="2">
        <f>MIN($B2569,$E2569)-$D2569</f>
        <v>56.849999999998545</v>
      </c>
      <c r="J2569" s="2">
        <f>$E2569-$B2569</f>
        <v>24.299999999999272</v>
      </c>
      <c r="K2569" s="2">
        <f>$H2569/$G2569</f>
        <v>0.48817407757806253</v>
      </c>
      <c r="L2569" s="2">
        <f>$I2569/$G2569</f>
        <v>0.35856196783348349</v>
      </c>
      <c r="M2569" s="2">
        <f>ABS($J2569)/$G2569</f>
        <v>0.15326395458845402</v>
      </c>
      <c r="N2569" s="2">
        <f t="shared" si="442"/>
        <v>17608.121534001657</v>
      </c>
      <c r="O2569" s="2">
        <f t="shared" si="443"/>
        <v>17632.25</v>
      </c>
      <c r="P2569" s="2">
        <f t="shared" si="444"/>
        <v>17473.7</v>
      </c>
      <c r="Q2569" s="2">
        <f t="shared" si="445"/>
        <v>17547.837500000001</v>
      </c>
      <c r="R2569" s="2">
        <f t="shared" si="441"/>
        <v>17565.477258500418</v>
      </c>
      <c r="S2569" s="2">
        <f t="shared" si="450"/>
        <v>0.35661227498760295</v>
      </c>
      <c r="T2569" s="2">
        <f t="shared" si="446"/>
        <v>-28.30000000000291</v>
      </c>
      <c r="U2569" s="2">
        <f t="shared" si="447"/>
        <v>-0.16094954544551407</v>
      </c>
      <c r="V2569" s="2">
        <f t="shared" si="448"/>
        <v>-85.287499999998545</v>
      </c>
      <c r="W2569" s="2">
        <f t="shared" si="449"/>
        <v>-0.48367773721333318</v>
      </c>
      <c r="X2569" t="str">
        <f>IF($T2570&gt;0, "up", "down")</f>
        <v>down</v>
      </c>
    </row>
    <row r="2570" spans="1:24" x14ac:dyDescent="0.2">
      <c r="A2570" s="1">
        <v>42291</v>
      </c>
      <c r="B2570" s="2">
        <v>17453</v>
      </c>
      <c r="C2570" s="2">
        <v>17598.099999999999</v>
      </c>
      <c r="D2570" s="2">
        <v>17434.05</v>
      </c>
      <c r="E2570" s="2">
        <v>17543.25</v>
      </c>
      <c r="F2570" s="2">
        <f t="shared" si="440"/>
        <v>17507.099999999999</v>
      </c>
      <c r="G2570" s="2">
        <f>$C2570-$D2570</f>
        <v>164.04999999999927</v>
      </c>
      <c r="H2570" s="2">
        <f>$C2570-MAX($B2570,$E2570)</f>
        <v>54.849999999998545</v>
      </c>
      <c r="I2570" s="2">
        <f>MIN($B2570,$E2570)-$D2570</f>
        <v>18.950000000000728</v>
      </c>
      <c r="J2570" s="2">
        <f>$E2570-$B2570</f>
        <v>90.25</v>
      </c>
      <c r="K2570" s="2">
        <f>$H2570/$G2570</f>
        <v>0.33434928375494538</v>
      </c>
      <c r="L2570" s="2">
        <f>$I2570/$G2570</f>
        <v>0.11551356293813357</v>
      </c>
      <c r="M2570" s="2">
        <f>ABS($J2570)/$G2570</f>
        <v>0.55013715330692103</v>
      </c>
      <c r="N2570" s="2">
        <f t="shared" si="442"/>
        <v>17577.979517000829</v>
      </c>
      <c r="O2570" s="2">
        <f t="shared" si="443"/>
        <v>17598.099999999999</v>
      </c>
      <c r="P2570" s="2">
        <f t="shared" si="444"/>
        <v>17434.05</v>
      </c>
      <c r="Q2570" s="2">
        <f t="shared" si="445"/>
        <v>17507.099999999999</v>
      </c>
      <c r="R2570" s="2">
        <f t="shared" si="441"/>
        <v>17529.307379250204</v>
      </c>
      <c r="S2570" s="2">
        <f t="shared" si="450"/>
        <v>7.9461117848364223E-5</v>
      </c>
      <c r="T2570" s="2">
        <f t="shared" si="446"/>
        <v>-11.599999999998545</v>
      </c>
      <c r="U2570" s="2">
        <f t="shared" si="447"/>
        <v>-6.6078605057853221E-2</v>
      </c>
      <c r="V2570" s="2">
        <f t="shared" si="448"/>
        <v>-40.73750000000291</v>
      </c>
      <c r="W2570" s="2">
        <f t="shared" si="449"/>
        <v>-0.23215111263711502</v>
      </c>
      <c r="X2570" t="str">
        <f>IF($T2571&gt;0, "up", "down")</f>
        <v>up</v>
      </c>
    </row>
    <row r="2571" spans="1:24" x14ac:dyDescent="0.2">
      <c r="A2571" s="1">
        <v>42292</v>
      </c>
      <c r="B2571" s="2">
        <v>17604.45</v>
      </c>
      <c r="C2571" s="2">
        <v>17752.7</v>
      </c>
      <c r="D2571" s="2">
        <v>17582.849999999999</v>
      </c>
      <c r="E2571" s="2">
        <v>17686.099999999999</v>
      </c>
      <c r="F2571" s="2">
        <f t="shared" si="440"/>
        <v>17656.525000000001</v>
      </c>
      <c r="G2571" s="2">
        <f>$C2571-$D2571</f>
        <v>169.85000000000218</v>
      </c>
      <c r="H2571" s="2">
        <f>$C2571-MAX($B2571,$E2571)</f>
        <v>66.600000000002183</v>
      </c>
      <c r="I2571" s="2">
        <f>MIN($B2571,$E2571)-$D2571</f>
        <v>21.600000000002183</v>
      </c>
      <c r="J2571" s="2">
        <f>$E2571-$B2571</f>
        <v>81.649999999997817</v>
      </c>
      <c r="K2571" s="2">
        <f>$H2571/$G2571</f>
        <v>0.39211068589933074</v>
      </c>
      <c r="L2571" s="2">
        <f>$I2571/$G2571</f>
        <v>0.12717103326465648</v>
      </c>
      <c r="M2571" s="2">
        <f>ABS($J2571)/$G2571</f>
        <v>0.48071828083601276</v>
      </c>
      <c r="N2571" s="2">
        <f t="shared" si="442"/>
        <v>17542.539758500414</v>
      </c>
      <c r="O2571" s="2">
        <f t="shared" si="443"/>
        <v>17752.7</v>
      </c>
      <c r="P2571" s="2">
        <f t="shared" si="444"/>
        <v>17542.539758500414</v>
      </c>
      <c r="Q2571" s="2">
        <f t="shared" si="445"/>
        <v>17656.525000000001</v>
      </c>
      <c r="R2571" s="2">
        <f t="shared" si="441"/>
        <v>17623.576129250207</v>
      </c>
      <c r="S2571" s="2">
        <f t="shared" si="450"/>
        <v>0.92929736805681951</v>
      </c>
      <c r="T2571" s="2">
        <f t="shared" si="446"/>
        <v>142.84999999999854</v>
      </c>
      <c r="U2571" s="2">
        <f t="shared" si="447"/>
        <v>0.81427329599702769</v>
      </c>
      <c r="V2571" s="2">
        <f t="shared" si="448"/>
        <v>149.42500000000291</v>
      </c>
      <c r="W2571" s="2">
        <f t="shared" si="449"/>
        <v>0.85351086130771481</v>
      </c>
      <c r="X2571" t="str">
        <f>IF($T2572&gt;0, "up", "down")</f>
        <v>up</v>
      </c>
    </row>
    <row r="2572" spans="1:24" x14ac:dyDescent="0.2">
      <c r="A2572" s="1">
        <v>42293</v>
      </c>
      <c r="B2572" s="2">
        <v>17701.5</v>
      </c>
      <c r="C2572" s="2">
        <v>17947.75</v>
      </c>
      <c r="D2572" s="2">
        <v>17583.55</v>
      </c>
      <c r="E2572" s="2">
        <v>17912.849999999999</v>
      </c>
      <c r="F2572" s="2">
        <f t="shared" si="440"/>
        <v>17786.412499999999</v>
      </c>
      <c r="G2572" s="2">
        <f>$C2572-$D2572</f>
        <v>364.20000000000073</v>
      </c>
      <c r="H2572" s="2">
        <f>$C2572-MAX($B2572,$E2572)</f>
        <v>34.900000000001455</v>
      </c>
      <c r="I2572" s="2">
        <f>MIN($B2572,$E2572)-$D2572</f>
        <v>117.95000000000073</v>
      </c>
      <c r="J2572" s="2">
        <f>$E2572-$B2572</f>
        <v>211.34999999999854</v>
      </c>
      <c r="K2572" s="2">
        <f>$H2572/$G2572</f>
        <v>9.5826468973095519E-2</v>
      </c>
      <c r="L2572" s="2">
        <f>$I2572/$G2572</f>
        <v>0.32386051619989153</v>
      </c>
      <c r="M2572" s="2">
        <f>ABS($J2572)/$G2572</f>
        <v>0.58031301482701292</v>
      </c>
      <c r="N2572" s="2">
        <f t="shared" si="442"/>
        <v>17599.532379250209</v>
      </c>
      <c r="O2572" s="2">
        <f t="shared" si="443"/>
        <v>17947.75</v>
      </c>
      <c r="P2572" s="2">
        <f t="shared" si="444"/>
        <v>17583.55</v>
      </c>
      <c r="Q2572" s="2">
        <f t="shared" si="445"/>
        <v>17786.412499999999</v>
      </c>
      <c r="R2572" s="2">
        <f t="shared" si="441"/>
        <v>17729.311219812553</v>
      </c>
      <c r="S2572" s="2">
        <f t="shared" si="450"/>
        <v>1</v>
      </c>
      <c r="T2572" s="2">
        <f t="shared" si="446"/>
        <v>226.75</v>
      </c>
      <c r="U2572" s="2">
        <f t="shared" si="447"/>
        <v>1.2820802777322304</v>
      </c>
      <c r="V2572" s="2">
        <f t="shared" si="448"/>
        <v>129.88749999999709</v>
      </c>
      <c r="W2572" s="2">
        <f t="shared" si="449"/>
        <v>0.73563456002807504</v>
      </c>
      <c r="X2572" t="str">
        <f>IF($T2573&gt;0, "up", "down")</f>
        <v>down</v>
      </c>
    </row>
    <row r="2573" spans="1:24" x14ac:dyDescent="0.2">
      <c r="A2573" s="1">
        <v>42296</v>
      </c>
      <c r="B2573" s="2">
        <v>17911.650000000001</v>
      </c>
      <c r="C2573" s="2">
        <v>17954.900000000001</v>
      </c>
      <c r="D2573" s="2">
        <v>17817.95</v>
      </c>
      <c r="E2573" s="2">
        <v>17855.05</v>
      </c>
      <c r="F2573" s="2">
        <f t="shared" si="440"/>
        <v>17884.887500000001</v>
      </c>
      <c r="G2573" s="2">
        <f>$C2573-$D2573</f>
        <v>136.95000000000073</v>
      </c>
      <c r="H2573" s="2">
        <f>$C2573-MAX($B2573,$E2573)</f>
        <v>43.25</v>
      </c>
      <c r="I2573" s="2">
        <f>MIN($B2573,$E2573)-$D2573</f>
        <v>37.099999999998545</v>
      </c>
      <c r="J2573" s="2">
        <f>$E2573-$B2573</f>
        <v>-56.600000000002183</v>
      </c>
      <c r="K2573" s="2">
        <f>$H2573/$G2573</f>
        <v>0.31580868930266354</v>
      </c>
      <c r="L2573" s="2">
        <f>$I2573/$G2573</f>
        <v>0.27090178897406608</v>
      </c>
      <c r="M2573" s="2">
        <f>ABS($J2573)/$G2573</f>
        <v>0.41328952172327038</v>
      </c>
      <c r="N2573" s="2">
        <f t="shared" si="442"/>
        <v>17692.972439625104</v>
      </c>
      <c r="O2573" s="2">
        <f t="shared" si="443"/>
        <v>17954.900000000001</v>
      </c>
      <c r="P2573" s="2">
        <f t="shared" si="444"/>
        <v>17692.972439625104</v>
      </c>
      <c r="Q2573" s="2">
        <f t="shared" si="445"/>
        <v>17884.887500000001</v>
      </c>
      <c r="R2573" s="2">
        <f t="shared" si="441"/>
        <v>17806.433094812553</v>
      </c>
      <c r="S2573" s="2">
        <f t="shared" si="450"/>
        <v>1</v>
      </c>
      <c r="T2573" s="2">
        <f t="shared" si="446"/>
        <v>-57.799999999999272</v>
      </c>
      <c r="U2573" s="2">
        <f t="shared" si="447"/>
        <v>-0.32267338809848389</v>
      </c>
      <c r="V2573" s="2">
        <f t="shared" si="448"/>
        <v>98.475000000002183</v>
      </c>
      <c r="W2573" s="2">
        <f t="shared" si="449"/>
        <v>0.5536529640252198</v>
      </c>
      <c r="X2573" t="str">
        <f>IF($T2574&gt;0, "up", "down")</f>
        <v>down</v>
      </c>
    </row>
    <row r="2574" spans="1:24" x14ac:dyDescent="0.2">
      <c r="A2574" s="1">
        <v>42297</v>
      </c>
      <c r="B2574" s="2">
        <v>17843.650000000001</v>
      </c>
      <c r="C2574" s="2">
        <v>17940.400000000001</v>
      </c>
      <c r="D2574" s="2">
        <v>17755.650000000001</v>
      </c>
      <c r="E2574" s="2">
        <v>17830.25</v>
      </c>
      <c r="F2574" s="2">
        <f t="shared" si="440"/>
        <v>17842.487500000003</v>
      </c>
      <c r="G2574" s="2">
        <f>$C2574-$D2574</f>
        <v>184.75</v>
      </c>
      <c r="H2574" s="2">
        <f>$C2574-MAX($B2574,$E2574)</f>
        <v>96.75</v>
      </c>
      <c r="I2574" s="2">
        <f>MIN($B2574,$E2574)-$D2574</f>
        <v>74.599999999998545</v>
      </c>
      <c r="J2574" s="2">
        <f>$E2574-$B2574</f>
        <v>-13.400000000001455</v>
      </c>
      <c r="K2574" s="2">
        <f>$H2574/$G2574</f>
        <v>0.52368064952638704</v>
      </c>
      <c r="L2574" s="2">
        <f>$I2574/$G2574</f>
        <v>0.40378890392421407</v>
      </c>
      <c r="M2574" s="2">
        <f>ABS($J2574)/$G2574</f>
        <v>7.2530446549398941E-2</v>
      </c>
      <c r="N2574" s="2">
        <f t="shared" si="442"/>
        <v>17788.929969812554</v>
      </c>
      <c r="O2574" s="2">
        <f t="shared" si="443"/>
        <v>17940.400000000001</v>
      </c>
      <c r="P2574" s="2">
        <f t="shared" si="444"/>
        <v>17755.650000000001</v>
      </c>
      <c r="Q2574" s="2">
        <f t="shared" si="445"/>
        <v>17842.487500000003</v>
      </c>
      <c r="R2574" s="2">
        <f t="shared" si="441"/>
        <v>17831.86686745314</v>
      </c>
      <c r="S2574" s="2">
        <f t="shared" si="450"/>
        <v>1</v>
      </c>
      <c r="T2574" s="2">
        <f t="shared" si="446"/>
        <v>-24.799999999999272</v>
      </c>
      <c r="U2574" s="2">
        <f t="shared" si="447"/>
        <v>-0.13889627864385298</v>
      </c>
      <c r="V2574" s="2">
        <f t="shared" si="448"/>
        <v>-42.399999999997817</v>
      </c>
      <c r="W2574" s="2">
        <f t="shared" si="449"/>
        <v>-0.23707166175911265</v>
      </c>
      <c r="X2574" t="str">
        <f>IF($T2575&gt;0, "up", "down")</f>
        <v>down</v>
      </c>
    </row>
    <row r="2575" spans="1:24" x14ac:dyDescent="0.2">
      <c r="A2575" s="1">
        <v>42298</v>
      </c>
      <c r="B2575" s="2">
        <v>17814.55</v>
      </c>
      <c r="C2575" s="2">
        <v>17891.75</v>
      </c>
      <c r="D2575" s="2">
        <v>17565.349999999999</v>
      </c>
      <c r="E2575" s="2">
        <v>17710.55</v>
      </c>
      <c r="F2575" s="2">
        <f t="shared" si="440"/>
        <v>17745.55</v>
      </c>
      <c r="G2575" s="2">
        <f>$C2575-$D2575</f>
        <v>326.40000000000146</v>
      </c>
      <c r="H2575" s="2">
        <f>$C2575-MAX($B2575,$E2575)</f>
        <v>77.200000000000728</v>
      </c>
      <c r="I2575" s="2">
        <f>MIN($B2575,$E2575)-$D2575</f>
        <v>145.20000000000073</v>
      </c>
      <c r="J2575" s="2">
        <f>$E2575-$B2575</f>
        <v>-104</v>
      </c>
      <c r="K2575" s="2">
        <f>$H2575/$G2575</f>
        <v>0.23651960784313844</v>
      </c>
      <c r="L2575" s="2">
        <f>$I2575/$G2575</f>
        <v>0.44485294117647084</v>
      </c>
      <c r="M2575" s="2">
        <f>ABS($J2575)/$G2575</f>
        <v>0.31862745098039075</v>
      </c>
      <c r="N2575" s="2">
        <f t="shared" si="442"/>
        <v>17815.708734906279</v>
      </c>
      <c r="O2575" s="2">
        <f t="shared" si="443"/>
        <v>17891.75</v>
      </c>
      <c r="P2575" s="2">
        <f t="shared" si="444"/>
        <v>17565.349999999999</v>
      </c>
      <c r="Q2575" s="2">
        <f t="shared" si="445"/>
        <v>17745.55</v>
      </c>
      <c r="R2575" s="2">
        <f t="shared" si="441"/>
        <v>17754.589683726568</v>
      </c>
      <c r="S2575" s="2">
        <f t="shared" si="450"/>
        <v>0.62899366340868101</v>
      </c>
      <c r="T2575" s="2">
        <f t="shared" si="446"/>
        <v>-119.70000000000073</v>
      </c>
      <c r="U2575" s="2">
        <f t="shared" si="447"/>
        <v>-0.67133102452293558</v>
      </c>
      <c r="V2575" s="2">
        <f t="shared" si="448"/>
        <v>-96.937500000003638</v>
      </c>
      <c r="W2575" s="2">
        <f t="shared" si="449"/>
        <v>-0.54329588293114184</v>
      </c>
      <c r="X2575" t="str">
        <f>IF($T2576&gt;0, "up", "down")</f>
        <v>up</v>
      </c>
    </row>
    <row r="2576" spans="1:24" x14ac:dyDescent="0.2">
      <c r="A2576" s="1">
        <v>42300</v>
      </c>
      <c r="B2576" s="2">
        <v>17859.75</v>
      </c>
      <c r="C2576" s="2">
        <v>17980.5</v>
      </c>
      <c r="D2576" s="2">
        <v>17852.55</v>
      </c>
      <c r="E2576" s="2">
        <v>17934.05</v>
      </c>
      <c r="F2576" s="2">
        <f t="shared" si="440"/>
        <v>17906.712500000001</v>
      </c>
      <c r="G2576" s="2">
        <f>$C2576-$D2576</f>
        <v>127.95000000000073</v>
      </c>
      <c r="H2576" s="2">
        <f>$C2576-MAX($B2576,$E2576)</f>
        <v>46.450000000000728</v>
      </c>
      <c r="I2576" s="2">
        <f>MIN($B2576,$E2576)-$D2576</f>
        <v>7.2000000000007276</v>
      </c>
      <c r="J2576" s="2">
        <f>$E2576-$B2576</f>
        <v>74.299999999999272</v>
      </c>
      <c r="K2576" s="2">
        <f>$H2576/$G2576</f>
        <v>0.36303243454474765</v>
      </c>
      <c r="L2576" s="2">
        <f>$I2576/$G2576</f>
        <v>5.6271981242678286E-2</v>
      </c>
      <c r="M2576" s="2">
        <f>ABS($J2576)/$G2576</f>
        <v>0.58069558421257406</v>
      </c>
      <c r="N2576" s="2">
        <f t="shared" si="442"/>
        <v>17780.629367453141</v>
      </c>
      <c r="O2576" s="2">
        <f t="shared" si="443"/>
        <v>17980.5</v>
      </c>
      <c r="P2576" s="2">
        <f t="shared" si="444"/>
        <v>17780.629367453141</v>
      </c>
      <c r="Q2576" s="2">
        <f t="shared" si="445"/>
        <v>17906.712500000001</v>
      </c>
      <c r="R2576" s="2">
        <f t="shared" si="441"/>
        <v>17862.117808726573</v>
      </c>
      <c r="S2576" s="2">
        <f t="shared" si="450"/>
        <v>1</v>
      </c>
      <c r="T2576" s="2">
        <f t="shared" si="446"/>
        <v>223.5</v>
      </c>
      <c r="U2576" s="2">
        <f t="shared" si="447"/>
        <v>1.2619596794001315</v>
      </c>
      <c r="V2576" s="2">
        <f t="shared" si="448"/>
        <v>161.16250000000218</v>
      </c>
      <c r="W2576" s="2">
        <f t="shared" si="449"/>
        <v>0.90818543240419258</v>
      </c>
      <c r="X2576" t="str">
        <f>IF($T2577&gt;0, "up", "down")</f>
        <v>down</v>
      </c>
    </row>
    <row r="2577" spans="1:24" x14ac:dyDescent="0.2">
      <c r="A2577" s="1">
        <v>42303</v>
      </c>
      <c r="B2577" s="2">
        <v>18027.099999999999</v>
      </c>
      <c r="C2577" s="2">
        <v>18029.05</v>
      </c>
      <c r="D2577" s="2">
        <v>17798.650000000001</v>
      </c>
      <c r="E2577" s="2">
        <v>17815.05</v>
      </c>
      <c r="F2577" s="2">
        <f t="shared" si="440"/>
        <v>17917.462499999998</v>
      </c>
      <c r="G2577" s="2">
        <f>$C2577-$D2577</f>
        <v>230.39999999999782</v>
      </c>
      <c r="H2577" s="2">
        <f>$C2577-MAX($B2577,$E2577)</f>
        <v>1.9500000000007276</v>
      </c>
      <c r="I2577" s="2">
        <f>MIN($B2577,$E2577)-$D2577</f>
        <v>16.399999999997817</v>
      </c>
      <c r="J2577" s="2">
        <f>$E2577-$B2577</f>
        <v>-212.04999999999927</v>
      </c>
      <c r="K2577" s="2">
        <f>$H2577/$G2577</f>
        <v>8.4635416666699048E-3</v>
      </c>
      <c r="L2577" s="2">
        <f>$I2577/$G2577</f>
        <v>7.1180555555546754E-2</v>
      </c>
      <c r="M2577" s="2">
        <f>ABS($J2577)/$G2577</f>
        <v>0.92035590277778334</v>
      </c>
      <c r="N2577" s="2">
        <f t="shared" si="442"/>
        <v>17843.670933726571</v>
      </c>
      <c r="O2577" s="2">
        <f t="shared" si="443"/>
        <v>18029.05</v>
      </c>
      <c r="P2577" s="2">
        <f t="shared" si="444"/>
        <v>17798.650000000001</v>
      </c>
      <c r="Q2577" s="2">
        <f t="shared" si="445"/>
        <v>17917.462499999998</v>
      </c>
      <c r="R2577" s="2">
        <f t="shared" si="441"/>
        <v>17897.208358431642</v>
      </c>
      <c r="S2577" s="2">
        <f t="shared" si="450"/>
        <v>1</v>
      </c>
      <c r="T2577" s="2">
        <f t="shared" si="446"/>
        <v>-119</v>
      </c>
      <c r="U2577" s="2">
        <f t="shared" si="447"/>
        <v>-0.66354225621095064</v>
      </c>
      <c r="V2577" s="2">
        <f t="shared" si="448"/>
        <v>10.749999999996362</v>
      </c>
      <c r="W2577" s="2">
        <f t="shared" si="449"/>
        <v>6.0033353414237038E-2</v>
      </c>
      <c r="X2577" t="str">
        <f>IF($T2578&gt;0, "up", "down")</f>
        <v>down</v>
      </c>
    </row>
    <row r="2578" spans="1:24" x14ac:dyDescent="0.2">
      <c r="A2578" s="1">
        <v>42304</v>
      </c>
      <c r="B2578" s="2">
        <v>17738.45</v>
      </c>
      <c r="C2578" s="2">
        <v>17855.349999999999</v>
      </c>
      <c r="D2578" s="2">
        <v>17738.45</v>
      </c>
      <c r="E2578" s="2">
        <v>17806.3</v>
      </c>
      <c r="F2578" s="2">
        <f t="shared" si="440"/>
        <v>17784.637500000001</v>
      </c>
      <c r="G2578" s="2">
        <f>$C2578-$D2578</f>
        <v>116.89999999999782</v>
      </c>
      <c r="H2578" s="2">
        <f>$C2578-MAX($B2578,$E2578)</f>
        <v>49.049999999999272</v>
      </c>
      <c r="I2578" s="2">
        <f>MIN($B2578,$E2578)-$D2578</f>
        <v>0</v>
      </c>
      <c r="J2578" s="2">
        <f>$E2578-$B2578</f>
        <v>67.849999999998545</v>
      </c>
      <c r="K2578" s="2">
        <f>$H2578/$G2578</f>
        <v>0.41958939264328649</v>
      </c>
      <c r="L2578" s="2">
        <f>$I2578/$G2578</f>
        <v>0</v>
      </c>
      <c r="M2578" s="2">
        <f>ABS($J2578)/$G2578</f>
        <v>0.58041060735671357</v>
      </c>
      <c r="N2578" s="2">
        <f t="shared" si="442"/>
        <v>17880.566716863286</v>
      </c>
      <c r="O2578" s="2">
        <f t="shared" si="443"/>
        <v>17880.566716863286</v>
      </c>
      <c r="P2578" s="2">
        <f t="shared" si="444"/>
        <v>17738.45</v>
      </c>
      <c r="Q2578" s="2">
        <f t="shared" si="445"/>
        <v>17784.637500000001</v>
      </c>
      <c r="R2578" s="2">
        <f t="shared" si="441"/>
        <v>17821.055233431642</v>
      </c>
      <c r="S2578" s="2">
        <f t="shared" si="450"/>
        <v>0.46603679246437929</v>
      </c>
      <c r="T2578" s="2">
        <f t="shared" si="446"/>
        <v>-8.75</v>
      </c>
      <c r="U2578" s="2">
        <f t="shared" si="447"/>
        <v>-4.9115775706495356E-2</v>
      </c>
      <c r="V2578" s="2">
        <f t="shared" si="448"/>
        <v>-132.82499999999709</v>
      </c>
      <c r="W2578" s="2">
        <f t="shared" si="449"/>
        <v>-0.74131590899100308</v>
      </c>
      <c r="X2578" t="str">
        <f>IF($T2579&gt;0, "up", "down")</f>
        <v>down</v>
      </c>
    </row>
    <row r="2579" spans="1:24" x14ac:dyDescent="0.2">
      <c r="A2579" s="1">
        <v>42305</v>
      </c>
      <c r="B2579" s="2">
        <v>17589.349999999999</v>
      </c>
      <c r="C2579" s="2">
        <v>17682.45</v>
      </c>
      <c r="D2579" s="2">
        <v>17281.400000000001</v>
      </c>
      <c r="E2579" s="2">
        <v>17373.150000000001</v>
      </c>
      <c r="F2579" s="2">
        <f t="shared" si="440"/>
        <v>17481.587500000001</v>
      </c>
      <c r="G2579" s="2">
        <f>$C2579-$D2579</f>
        <v>401.04999999999927</v>
      </c>
      <c r="H2579" s="2">
        <f>$C2579-MAX($B2579,$E2579)</f>
        <v>93.100000000002183</v>
      </c>
      <c r="I2579" s="2">
        <f>MIN($B2579,$E2579)-$D2579</f>
        <v>91.75</v>
      </c>
      <c r="J2579" s="2">
        <f>$E2579-$B2579</f>
        <v>-216.19999999999709</v>
      </c>
      <c r="K2579" s="2">
        <f>$H2579/$G2579</f>
        <v>0.23214063084404027</v>
      </c>
      <c r="L2579" s="2">
        <f>$I2579/$G2579</f>
        <v>0.22877446702406226</v>
      </c>
      <c r="M2579" s="2">
        <f>ABS($J2579)/$G2579</f>
        <v>0.53908490213189753</v>
      </c>
      <c r="N2579" s="2">
        <f t="shared" si="442"/>
        <v>17832.602108431645</v>
      </c>
      <c r="O2579" s="2">
        <f t="shared" si="443"/>
        <v>17832.602108431645</v>
      </c>
      <c r="P2579" s="2">
        <f t="shared" si="444"/>
        <v>17281.400000000001</v>
      </c>
      <c r="Q2579" s="2">
        <f t="shared" si="445"/>
        <v>17481.587500000001</v>
      </c>
      <c r="R2579" s="2">
        <f t="shared" si="441"/>
        <v>17607.047929215823</v>
      </c>
      <c r="S2579" s="2">
        <f t="shared" si="450"/>
        <v>0</v>
      </c>
      <c r="T2579" s="2">
        <f t="shared" si="446"/>
        <v>-433.14999999999782</v>
      </c>
      <c r="U2579" s="2">
        <f t="shared" si="447"/>
        <v>-2.4325660019206561</v>
      </c>
      <c r="V2579" s="2">
        <f t="shared" si="448"/>
        <v>-303.04999999999927</v>
      </c>
      <c r="W2579" s="2">
        <f t="shared" si="449"/>
        <v>-1.7039987461088215</v>
      </c>
      <c r="X2579" t="str">
        <f>IF($T2580&gt;0, "up", "down")</f>
        <v>down</v>
      </c>
    </row>
    <row r="2580" spans="1:24" x14ac:dyDescent="0.2">
      <c r="A2580" s="1">
        <v>42306</v>
      </c>
      <c r="B2580" s="2">
        <v>17388.400000000001</v>
      </c>
      <c r="C2580" s="2">
        <v>17400.2</v>
      </c>
      <c r="D2580" s="2">
        <v>17178.849999999999</v>
      </c>
      <c r="E2580" s="2">
        <v>17212.2</v>
      </c>
      <c r="F2580" s="2">
        <f t="shared" si="440"/>
        <v>17294.912500000002</v>
      </c>
      <c r="G2580" s="2">
        <f>$C2580-$D2580</f>
        <v>221.35000000000218</v>
      </c>
      <c r="H2580" s="2">
        <f>$C2580-MAX($B2580,$E2580)</f>
        <v>11.799999999999272</v>
      </c>
      <c r="I2580" s="2">
        <f>MIN($B2580,$E2580)-$D2580</f>
        <v>33.350000000002183</v>
      </c>
      <c r="J2580" s="2">
        <f>$E2580-$B2580</f>
        <v>-176.20000000000073</v>
      </c>
      <c r="K2580" s="2">
        <f>$H2580/$G2580</f>
        <v>5.3309238762137591E-2</v>
      </c>
      <c r="L2580" s="2">
        <f>$I2580/$G2580</f>
        <v>0.15066636548453513</v>
      </c>
      <c r="M2580" s="2">
        <f>ABS($J2580)/$G2580</f>
        <v>0.79602439575332729</v>
      </c>
      <c r="N2580" s="2">
        <f t="shared" si="442"/>
        <v>17657.094804215823</v>
      </c>
      <c r="O2580" s="2">
        <f t="shared" si="443"/>
        <v>17657.094804215823</v>
      </c>
      <c r="P2580" s="2">
        <f t="shared" si="444"/>
        <v>17178.849999999999</v>
      </c>
      <c r="Q2580" s="2">
        <f t="shared" si="445"/>
        <v>17294.912500000002</v>
      </c>
      <c r="R2580" s="2">
        <f t="shared" si="441"/>
        <v>17446.988027107913</v>
      </c>
      <c r="S2580" s="2">
        <f t="shared" si="450"/>
        <v>0</v>
      </c>
      <c r="T2580" s="2">
        <f t="shared" si="446"/>
        <v>-160.95000000000073</v>
      </c>
      <c r="U2580" s="2">
        <f t="shared" si="447"/>
        <v>-0.9264295766743551</v>
      </c>
      <c r="V2580" s="2">
        <f t="shared" si="448"/>
        <v>-186.67499999999927</v>
      </c>
      <c r="W2580" s="2">
        <f t="shared" si="449"/>
        <v>-1.0678378036319598</v>
      </c>
      <c r="X2580" t="str">
        <f>IF($T2581&gt;0, "up", "down")</f>
        <v>up</v>
      </c>
    </row>
    <row r="2581" spans="1:24" x14ac:dyDescent="0.2">
      <c r="A2581" s="1">
        <v>42307</v>
      </c>
      <c r="B2581" s="2">
        <v>17249.900000000001</v>
      </c>
      <c r="C2581" s="2">
        <v>17399.099999999999</v>
      </c>
      <c r="D2581" s="2">
        <v>17170.349999999999</v>
      </c>
      <c r="E2581" s="2">
        <v>17354.5</v>
      </c>
      <c r="F2581" s="2">
        <f t="shared" si="440"/>
        <v>17293.462500000001</v>
      </c>
      <c r="G2581" s="2">
        <f>$C2581-$D2581</f>
        <v>228.75</v>
      </c>
      <c r="H2581" s="2">
        <f>$C2581-MAX($B2581,$E2581)</f>
        <v>44.599999999998545</v>
      </c>
      <c r="I2581" s="2">
        <f>MIN($B2581,$E2581)-$D2581</f>
        <v>79.55000000000291</v>
      </c>
      <c r="J2581" s="2">
        <f>$E2581-$B2581</f>
        <v>104.59999999999854</v>
      </c>
      <c r="K2581" s="2">
        <f>$H2581/$G2581</f>
        <v>0.19497267759562206</v>
      </c>
      <c r="L2581" s="2">
        <f>$I2581/$G2581</f>
        <v>0.3477595628415428</v>
      </c>
      <c r="M2581" s="2">
        <f>ABS($J2581)/$G2581</f>
        <v>0.45726775956283516</v>
      </c>
      <c r="N2581" s="2">
        <f t="shared" si="442"/>
        <v>17476.003652107913</v>
      </c>
      <c r="O2581" s="2">
        <f t="shared" si="443"/>
        <v>17476.003652107913</v>
      </c>
      <c r="P2581" s="2">
        <f t="shared" si="444"/>
        <v>17170.349999999999</v>
      </c>
      <c r="Q2581" s="2">
        <f t="shared" si="445"/>
        <v>17293.462500000001</v>
      </c>
      <c r="R2581" s="2">
        <f t="shared" si="441"/>
        <v>17353.954951053958</v>
      </c>
      <c r="S2581" s="2">
        <f t="shared" si="450"/>
        <v>0</v>
      </c>
      <c r="T2581" s="2">
        <f t="shared" si="446"/>
        <v>142.29999999999927</v>
      </c>
      <c r="U2581" s="2">
        <f t="shared" si="447"/>
        <v>0.82673917337701897</v>
      </c>
      <c r="V2581" s="2">
        <f t="shared" si="448"/>
        <v>-1.4500000000007276</v>
      </c>
      <c r="W2581" s="2">
        <f t="shared" si="449"/>
        <v>-8.3839684068984302E-3</v>
      </c>
      <c r="X2581" t="str">
        <f>IF($T2582&gt;0, "up", "down")</f>
        <v>down</v>
      </c>
    </row>
    <row r="2582" spans="1:24" x14ac:dyDescent="0.2">
      <c r="A2582" s="1">
        <v>42310</v>
      </c>
      <c r="B2582" s="2">
        <v>17351.45</v>
      </c>
      <c r="C2582" s="2">
        <v>17372.25</v>
      </c>
      <c r="D2582" s="2">
        <v>17208.95</v>
      </c>
      <c r="E2582" s="2">
        <v>17340.599999999999</v>
      </c>
      <c r="F2582" s="2">
        <f t="shared" si="440"/>
        <v>17318.3125</v>
      </c>
      <c r="G2582" s="2">
        <f>$C2582-$D2582</f>
        <v>163.29999999999927</v>
      </c>
      <c r="H2582" s="2">
        <f>$C2582-MAX($B2582,$E2582)</f>
        <v>20.799999999999272</v>
      </c>
      <c r="I2582" s="2">
        <f>MIN($B2582,$E2582)-$D2582</f>
        <v>131.64999999999782</v>
      </c>
      <c r="J2582" s="2">
        <f>$E2582-$B2582</f>
        <v>-10.850000000002183</v>
      </c>
      <c r="K2582" s="2">
        <f>$H2582/$G2582</f>
        <v>0.12737293325168014</v>
      </c>
      <c r="L2582" s="2">
        <f>$I2582/$G2582</f>
        <v>0.80618493570115368</v>
      </c>
      <c r="M2582" s="2">
        <f>ABS($J2582)/$G2582</f>
        <v>6.6442131047166147E-2</v>
      </c>
      <c r="N2582" s="2">
        <f t="shared" si="442"/>
        <v>17384.733076053955</v>
      </c>
      <c r="O2582" s="2">
        <f t="shared" si="443"/>
        <v>17384.733076053955</v>
      </c>
      <c r="P2582" s="2">
        <f t="shared" si="444"/>
        <v>17208.95</v>
      </c>
      <c r="Q2582" s="2">
        <f t="shared" si="445"/>
        <v>17318.3125</v>
      </c>
      <c r="R2582" s="2">
        <f t="shared" si="441"/>
        <v>17324.182163026977</v>
      </c>
      <c r="S2582" s="2">
        <f t="shared" si="450"/>
        <v>0</v>
      </c>
      <c r="T2582" s="2">
        <f t="shared" si="446"/>
        <v>-13.900000000001455</v>
      </c>
      <c r="U2582" s="2">
        <f t="shared" si="447"/>
        <v>-8.0094499985602891E-2</v>
      </c>
      <c r="V2582" s="2">
        <f t="shared" si="448"/>
        <v>24.849999999998545</v>
      </c>
      <c r="W2582" s="2">
        <f t="shared" si="449"/>
        <v>0.14369591977314286</v>
      </c>
      <c r="X2582" t="str">
        <f>IF($T2583&gt;0, "up", "down")</f>
        <v>down</v>
      </c>
    </row>
    <row r="2583" spans="1:24" x14ac:dyDescent="0.2">
      <c r="A2583" s="1">
        <v>42311</v>
      </c>
      <c r="B2583" s="2">
        <v>17436.5</v>
      </c>
      <c r="C2583" s="2">
        <v>17466.2</v>
      </c>
      <c r="D2583" s="2">
        <v>17265.05</v>
      </c>
      <c r="E2583" s="2">
        <v>17325.599999999999</v>
      </c>
      <c r="F2583" s="2">
        <f t="shared" si="440"/>
        <v>17373.337500000001</v>
      </c>
      <c r="G2583" s="2">
        <f>$C2583-$D2583</f>
        <v>201.15000000000146</v>
      </c>
      <c r="H2583" s="2">
        <f>$C2583-MAX($B2583,$E2583)</f>
        <v>29.700000000000728</v>
      </c>
      <c r="I2583" s="2">
        <f>MIN($B2583,$E2583)-$D2583</f>
        <v>60.549999999999272</v>
      </c>
      <c r="J2583" s="2">
        <f>$E2583-$B2583</f>
        <v>-110.90000000000146</v>
      </c>
      <c r="K2583" s="2">
        <f>$H2583/$G2583</f>
        <v>0.14765100671141196</v>
      </c>
      <c r="L2583" s="2">
        <f>$I2583/$G2583</f>
        <v>0.30101913994530866</v>
      </c>
      <c r="M2583" s="2">
        <f>ABS($J2583)/$G2583</f>
        <v>0.55132985334327944</v>
      </c>
      <c r="N2583" s="2">
        <f t="shared" si="442"/>
        <v>17351.522788026978</v>
      </c>
      <c r="O2583" s="2">
        <f t="shared" si="443"/>
        <v>17466.2</v>
      </c>
      <c r="P2583" s="2">
        <f t="shared" si="444"/>
        <v>17265.05</v>
      </c>
      <c r="Q2583" s="2">
        <f t="shared" si="445"/>
        <v>17373.337500000001</v>
      </c>
      <c r="R2583" s="2">
        <f t="shared" si="441"/>
        <v>17364.027572006744</v>
      </c>
      <c r="S2583" s="2">
        <f t="shared" si="450"/>
        <v>0.1408633130711385</v>
      </c>
      <c r="T2583" s="2">
        <f t="shared" si="446"/>
        <v>-15</v>
      </c>
      <c r="U2583" s="2">
        <f t="shared" si="447"/>
        <v>-8.6502197155807772E-2</v>
      </c>
      <c r="V2583" s="2">
        <f t="shared" si="448"/>
        <v>55.025000000001455</v>
      </c>
      <c r="W2583" s="2">
        <f t="shared" si="449"/>
        <v>0.31772726124442818</v>
      </c>
      <c r="X2583" t="str">
        <f>IF($T2584&gt;0, "up", "down")</f>
        <v>down</v>
      </c>
    </row>
    <row r="2584" spans="1:24" x14ac:dyDescent="0.2">
      <c r="A2584" s="1">
        <v>42312</v>
      </c>
      <c r="B2584" s="2">
        <v>17449</v>
      </c>
      <c r="C2584" s="2">
        <v>17449</v>
      </c>
      <c r="D2584" s="2">
        <v>17175.650000000001</v>
      </c>
      <c r="E2584" s="2">
        <v>17221.05</v>
      </c>
      <c r="F2584" s="2">
        <f t="shared" si="440"/>
        <v>17323.674999999999</v>
      </c>
      <c r="G2584" s="2">
        <f>$C2584-$D2584</f>
        <v>273.34999999999854</v>
      </c>
      <c r="H2584" s="2">
        <f>$C2584-MAX($B2584,$E2584)</f>
        <v>0</v>
      </c>
      <c r="I2584" s="2">
        <f>MIN($B2584,$E2584)-$D2584</f>
        <v>45.399999999997817</v>
      </c>
      <c r="J2584" s="2">
        <f>$E2584-$B2584</f>
        <v>-227.95000000000073</v>
      </c>
      <c r="K2584" s="2">
        <f>$H2584/$G2584</f>
        <v>0</v>
      </c>
      <c r="L2584" s="2">
        <f>$I2584/$G2584</f>
        <v>0.16608743369306039</v>
      </c>
      <c r="M2584" s="2">
        <f>ABS($J2584)/$G2584</f>
        <v>0.83391256630693955</v>
      </c>
      <c r="N2584" s="2">
        <f t="shared" si="442"/>
        <v>17362.430144013488</v>
      </c>
      <c r="O2584" s="2">
        <f t="shared" si="443"/>
        <v>17449</v>
      </c>
      <c r="P2584" s="2">
        <f t="shared" si="444"/>
        <v>17175.650000000001</v>
      </c>
      <c r="Q2584" s="2">
        <f t="shared" si="445"/>
        <v>17323.674999999999</v>
      </c>
      <c r="R2584" s="2">
        <f t="shared" si="441"/>
        <v>17327.688786003371</v>
      </c>
      <c r="S2584" s="2">
        <f t="shared" si="450"/>
        <v>2.8554198145482892E-2</v>
      </c>
      <c r="T2584" s="2">
        <f t="shared" si="446"/>
        <v>-104.54999999999927</v>
      </c>
      <c r="U2584" s="2">
        <f t="shared" si="447"/>
        <v>-0.60344230502839313</v>
      </c>
      <c r="V2584" s="2">
        <f t="shared" si="448"/>
        <v>-49.662500000002183</v>
      </c>
      <c r="W2584" s="2">
        <f t="shared" si="449"/>
        <v>-0.28585468969334288</v>
      </c>
      <c r="X2584" t="str">
        <f>IF($T2585&gt;0, "up", "down")</f>
        <v>down</v>
      </c>
    </row>
    <row r="2585" spans="1:24" x14ac:dyDescent="0.2">
      <c r="A2585" s="1">
        <v>42313</v>
      </c>
      <c r="B2585" s="2">
        <v>17166.45</v>
      </c>
      <c r="C2585" s="2">
        <v>17166.45</v>
      </c>
      <c r="D2585" s="2">
        <v>16957.349999999999</v>
      </c>
      <c r="E2585" s="2">
        <v>16995.099999999999</v>
      </c>
      <c r="F2585" s="2">
        <f t="shared" si="440"/>
        <v>17071.337500000001</v>
      </c>
      <c r="G2585" s="2">
        <f>$C2585-$D2585</f>
        <v>209.10000000000218</v>
      </c>
      <c r="H2585" s="2">
        <f>$C2585-MAX($B2585,$E2585)</f>
        <v>0</v>
      </c>
      <c r="I2585" s="2">
        <f>MIN($B2585,$E2585)-$D2585</f>
        <v>37.75</v>
      </c>
      <c r="J2585" s="2">
        <f>$E2585-$B2585</f>
        <v>-171.35000000000218</v>
      </c>
      <c r="K2585" s="2">
        <f>$H2585/$G2585</f>
        <v>0</v>
      </c>
      <c r="L2585" s="2">
        <f>$I2585/$G2585</f>
        <v>0.18053562888569874</v>
      </c>
      <c r="M2585" s="2">
        <f>ABS($J2585)/$G2585</f>
        <v>0.81946437111430126</v>
      </c>
      <c r="N2585" s="2">
        <f t="shared" si="442"/>
        <v>17343.052572006745</v>
      </c>
      <c r="O2585" s="2">
        <f t="shared" si="443"/>
        <v>17343.052572006745</v>
      </c>
      <c r="P2585" s="2">
        <f t="shared" si="444"/>
        <v>16957.349999999999</v>
      </c>
      <c r="Q2585" s="2">
        <f t="shared" si="445"/>
        <v>17071.337500000001</v>
      </c>
      <c r="R2585" s="2">
        <f t="shared" si="441"/>
        <v>17178.698161003373</v>
      </c>
      <c r="S2585" s="2">
        <f t="shared" si="450"/>
        <v>0</v>
      </c>
      <c r="T2585" s="2">
        <f t="shared" si="446"/>
        <v>-225.95000000000073</v>
      </c>
      <c r="U2585" s="2">
        <f t="shared" si="447"/>
        <v>-1.3120570464634895</v>
      </c>
      <c r="V2585" s="2">
        <f t="shared" si="448"/>
        <v>-252.33749999999782</v>
      </c>
      <c r="W2585" s="2">
        <f t="shared" si="449"/>
        <v>-1.4566049062915221</v>
      </c>
      <c r="X2585" t="str">
        <f>IF($T2586&gt;0, "up", "down")</f>
        <v>up</v>
      </c>
    </row>
    <row r="2586" spans="1:24" x14ac:dyDescent="0.2">
      <c r="A2586" s="1">
        <v>42314</v>
      </c>
      <c r="B2586" s="2">
        <v>17003</v>
      </c>
      <c r="C2586" s="2">
        <v>17143.599999999999</v>
      </c>
      <c r="D2586" s="2">
        <v>16911.599999999999</v>
      </c>
      <c r="E2586" s="2">
        <v>17086.5</v>
      </c>
      <c r="F2586" s="2">
        <f t="shared" si="440"/>
        <v>17036.174999999999</v>
      </c>
      <c r="G2586" s="2">
        <f>$C2586-$D2586</f>
        <v>232</v>
      </c>
      <c r="H2586" s="2">
        <f>$C2586-MAX($B2586,$E2586)</f>
        <v>57.099999999998545</v>
      </c>
      <c r="I2586" s="2">
        <f>MIN($B2586,$E2586)-$D2586</f>
        <v>91.400000000001455</v>
      </c>
      <c r="J2586" s="2">
        <f>$E2586-$B2586</f>
        <v>83.5</v>
      </c>
      <c r="K2586" s="2">
        <f>$H2586/$G2586</f>
        <v>0.24612068965516615</v>
      </c>
      <c r="L2586" s="2">
        <f>$I2586/$G2586</f>
        <v>0.39396551724138557</v>
      </c>
      <c r="M2586" s="2">
        <f>ABS($J2586)/$G2586</f>
        <v>0.35991379310344829</v>
      </c>
      <c r="N2586" s="2">
        <f t="shared" si="442"/>
        <v>17207.195036003373</v>
      </c>
      <c r="O2586" s="2">
        <f t="shared" si="443"/>
        <v>17207.195036003373</v>
      </c>
      <c r="P2586" s="2">
        <f t="shared" si="444"/>
        <v>16911.599999999999</v>
      </c>
      <c r="Q2586" s="2">
        <f t="shared" si="445"/>
        <v>17036.174999999999</v>
      </c>
      <c r="R2586" s="2">
        <f t="shared" si="441"/>
        <v>17090.541268001685</v>
      </c>
      <c r="S2586" s="2">
        <f t="shared" si="450"/>
        <v>0</v>
      </c>
      <c r="T2586" s="2">
        <f t="shared" si="446"/>
        <v>91.400000000001455</v>
      </c>
      <c r="U2586" s="2">
        <f t="shared" si="447"/>
        <v>0.53780207236204236</v>
      </c>
      <c r="V2586" s="2">
        <f t="shared" si="448"/>
        <v>-35.162500000002183</v>
      </c>
      <c r="W2586" s="2">
        <f t="shared" si="449"/>
        <v>-0.20597390216204312</v>
      </c>
      <c r="X2586" t="str">
        <f>IF($T2587&gt;0, "up", "down")</f>
        <v>down</v>
      </c>
    </row>
    <row r="2587" spans="1:24" x14ac:dyDescent="0.2">
      <c r="A2587" s="1">
        <v>42317</v>
      </c>
      <c r="B2587" s="2">
        <v>16667.900000000001</v>
      </c>
      <c r="C2587" s="2">
        <v>17069</v>
      </c>
      <c r="D2587" s="2">
        <v>16587.25</v>
      </c>
      <c r="E2587" s="2">
        <v>17003</v>
      </c>
      <c r="F2587" s="2">
        <f t="shared" si="440"/>
        <v>16831.787499999999</v>
      </c>
      <c r="G2587" s="2">
        <f>$C2587-$D2587</f>
        <v>481.75</v>
      </c>
      <c r="H2587" s="2">
        <f>$C2587-MAX($B2587,$E2587)</f>
        <v>66</v>
      </c>
      <c r="I2587" s="2">
        <f>MIN($B2587,$E2587)-$D2587</f>
        <v>80.650000000001455</v>
      </c>
      <c r="J2587" s="2">
        <f>$E2587-$B2587</f>
        <v>335.09999999999854</v>
      </c>
      <c r="K2587" s="2">
        <f>$H2587/$G2587</f>
        <v>0.13700051894135962</v>
      </c>
      <c r="L2587" s="2">
        <f>$I2587/$G2587</f>
        <v>0.16741048261546748</v>
      </c>
      <c r="M2587" s="2">
        <f>ABS($J2587)/$G2587</f>
        <v>0.6955889984431729</v>
      </c>
      <c r="N2587" s="2">
        <f t="shared" si="442"/>
        <v>17121.685018001685</v>
      </c>
      <c r="O2587" s="2">
        <f t="shared" si="443"/>
        <v>17121.685018001685</v>
      </c>
      <c r="P2587" s="2">
        <f t="shared" si="444"/>
        <v>16587.25</v>
      </c>
      <c r="Q2587" s="2">
        <f t="shared" si="445"/>
        <v>16831.787499999999</v>
      </c>
      <c r="R2587" s="2">
        <f t="shared" si="441"/>
        <v>16915.60188400084</v>
      </c>
      <c r="S2587" s="2">
        <f t="shared" si="450"/>
        <v>0</v>
      </c>
      <c r="T2587" s="2">
        <f t="shared" si="446"/>
        <v>-83.5</v>
      </c>
      <c r="U2587" s="2">
        <f t="shared" si="447"/>
        <v>-0.48868990138413371</v>
      </c>
      <c r="V2587" s="2">
        <f t="shared" si="448"/>
        <v>-204.38750000000073</v>
      </c>
      <c r="W2587" s="2">
        <f t="shared" si="449"/>
        <v>-1.1997264644205683</v>
      </c>
      <c r="X2587" t="str">
        <f>IF($T2588&gt;0, "up", "down")</f>
        <v>down</v>
      </c>
    </row>
    <row r="2588" spans="1:24" x14ac:dyDescent="0.2">
      <c r="A2588" s="1">
        <v>42318</v>
      </c>
      <c r="B2588" s="2">
        <v>16895.2</v>
      </c>
      <c r="C2588" s="2">
        <v>17047.3</v>
      </c>
      <c r="D2588" s="2">
        <v>16805.05</v>
      </c>
      <c r="E2588" s="2">
        <v>16836</v>
      </c>
      <c r="F2588" s="2">
        <f t="shared" si="440"/>
        <v>16895.887500000001</v>
      </c>
      <c r="G2588" s="2">
        <f>$C2588-$D2588</f>
        <v>242.25</v>
      </c>
      <c r="H2588" s="2">
        <f>$C2588-MAX($B2588,$E2588)</f>
        <v>152.09999999999854</v>
      </c>
      <c r="I2588" s="2">
        <f>MIN($B2588,$E2588)-$D2588</f>
        <v>30.950000000000728</v>
      </c>
      <c r="J2588" s="2">
        <f>$E2588-$B2588</f>
        <v>-59.200000000000728</v>
      </c>
      <c r="K2588" s="2">
        <f>$H2588/$G2588</f>
        <v>0.62786377708977725</v>
      </c>
      <c r="L2588" s="2">
        <f>$I2588/$G2588</f>
        <v>0.12776057791537968</v>
      </c>
      <c r="M2588" s="2">
        <f>ABS($J2588)/$G2588</f>
        <v>0.24437564499484304</v>
      </c>
      <c r="N2588" s="2">
        <f t="shared" si="442"/>
        <v>16976.736259000842</v>
      </c>
      <c r="O2588" s="2">
        <f t="shared" si="443"/>
        <v>17047.3</v>
      </c>
      <c r="P2588" s="2">
        <f t="shared" si="444"/>
        <v>16805.05</v>
      </c>
      <c r="Q2588" s="2">
        <f t="shared" si="445"/>
        <v>16895.887500000001</v>
      </c>
      <c r="R2588" s="2">
        <f t="shared" si="441"/>
        <v>16931.243439750211</v>
      </c>
      <c r="S2588" s="2">
        <f t="shared" si="450"/>
        <v>3.7956934989588582E-2</v>
      </c>
      <c r="T2588" s="2">
        <f t="shared" si="446"/>
        <v>-167</v>
      </c>
      <c r="U2588" s="2">
        <f t="shared" si="447"/>
        <v>-0.98217961536199494</v>
      </c>
      <c r="V2588" s="2">
        <f t="shared" si="448"/>
        <v>64.100000000002183</v>
      </c>
      <c r="W2588" s="2">
        <f t="shared" si="449"/>
        <v>0.38082705119704124</v>
      </c>
      <c r="X2588" t="str">
        <f>IF($T2589&gt;0, "up", "down")</f>
        <v>up</v>
      </c>
    </row>
    <row r="2589" spans="1:24" x14ac:dyDescent="0.2">
      <c r="A2589" s="1">
        <v>42319</v>
      </c>
      <c r="B2589" s="2">
        <v>16944.7</v>
      </c>
      <c r="C2589" s="2">
        <v>17016.8</v>
      </c>
      <c r="D2589" s="2">
        <v>16935.900000000001</v>
      </c>
      <c r="E2589" s="2">
        <v>16956</v>
      </c>
      <c r="F2589" s="2">
        <f t="shared" si="440"/>
        <v>16963.349999999999</v>
      </c>
      <c r="G2589" s="2">
        <f>$C2589-$D2589</f>
        <v>80.899999999997817</v>
      </c>
      <c r="H2589" s="2">
        <f>$C2589-MAX($B2589,$E2589)</f>
        <v>60.799999999999272</v>
      </c>
      <c r="I2589" s="2">
        <f>MIN($B2589,$E2589)-$D2589</f>
        <v>8.7999999999992724</v>
      </c>
      <c r="J2589" s="2">
        <f>$E2589-$B2589</f>
        <v>11.299999999999272</v>
      </c>
      <c r="K2589" s="2">
        <f>$H2589/$G2589</f>
        <v>0.75154511742893593</v>
      </c>
      <c r="L2589" s="2">
        <f>$I2589/$G2589</f>
        <v>0.10877626699628566</v>
      </c>
      <c r="M2589" s="2">
        <f>ABS($J2589)/$G2589</f>
        <v>0.13967861557477845</v>
      </c>
      <c r="N2589" s="2">
        <f t="shared" si="442"/>
        <v>16936.311879500419</v>
      </c>
      <c r="O2589" s="2">
        <f t="shared" si="443"/>
        <v>17016.8</v>
      </c>
      <c r="P2589" s="2">
        <f t="shared" si="444"/>
        <v>16935.900000000001</v>
      </c>
      <c r="Q2589" s="2">
        <f t="shared" si="445"/>
        <v>16963.349999999999</v>
      </c>
      <c r="R2589" s="2">
        <f t="shared" si="441"/>
        <v>16963.090469875104</v>
      </c>
      <c r="S2589" s="2">
        <f t="shared" si="450"/>
        <v>0.18049888966618305</v>
      </c>
      <c r="T2589" s="2">
        <f t="shared" si="446"/>
        <v>120</v>
      </c>
      <c r="U2589" s="2">
        <f t="shared" si="447"/>
        <v>0.71275837491090521</v>
      </c>
      <c r="V2589" s="2">
        <f t="shared" si="448"/>
        <v>67.462499999997817</v>
      </c>
      <c r="W2589" s="2">
        <f t="shared" si="449"/>
        <v>0.39928355346824973</v>
      </c>
      <c r="X2589" t="str">
        <f>IF($T2590&gt;0, "up", "down")</f>
        <v>down</v>
      </c>
    </row>
    <row r="2590" spans="1:24" x14ac:dyDescent="0.2">
      <c r="A2590" s="1">
        <v>42321</v>
      </c>
      <c r="B2590" s="2">
        <v>16829.3</v>
      </c>
      <c r="C2590" s="2">
        <v>16962.55</v>
      </c>
      <c r="D2590" s="2">
        <v>16741.8</v>
      </c>
      <c r="E2590" s="2">
        <v>16932.849999999999</v>
      </c>
      <c r="F2590" s="2">
        <f t="shared" si="440"/>
        <v>16866.625</v>
      </c>
      <c r="G2590" s="2">
        <f>$C2590-$D2590</f>
        <v>220.75</v>
      </c>
      <c r="H2590" s="2">
        <f>$C2590-MAX($B2590,$E2590)</f>
        <v>29.700000000000728</v>
      </c>
      <c r="I2590" s="2">
        <f>MIN($B2590,$E2590)-$D2590</f>
        <v>87.5</v>
      </c>
      <c r="J2590" s="2">
        <f>$E2590-$B2590</f>
        <v>103.54999999999927</v>
      </c>
      <c r="K2590" s="2">
        <f>$H2590/$G2590</f>
        <v>0.13454133635334417</v>
      </c>
      <c r="L2590" s="2">
        <f>$I2590/$G2590</f>
        <v>0.39637599093997733</v>
      </c>
      <c r="M2590" s="2">
        <f>ABS($J2590)/$G2590</f>
        <v>0.46908267270667847</v>
      </c>
      <c r="N2590" s="2">
        <f t="shared" si="442"/>
        <v>16949.830939750209</v>
      </c>
      <c r="O2590" s="2">
        <f t="shared" si="443"/>
        <v>16962.55</v>
      </c>
      <c r="P2590" s="2">
        <f t="shared" si="444"/>
        <v>16741.8</v>
      </c>
      <c r="Q2590" s="2">
        <f t="shared" si="445"/>
        <v>16866.625</v>
      </c>
      <c r="R2590" s="2">
        <f t="shared" si="441"/>
        <v>16880.201484937552</v>
      </c>
      <c r="S2590" s="2">
        <f t="shared" si="450"/>
        <v>0</v>
      </c>
      <c r="T2590" s="2">
        <f t="shared" si="446"/>
        <v>-23.150000000001455</v>
      </c>
      <c r="U2590" s="2">
        <f t="shared" si="447"/>
        <v>-0.13652984194386328</v>
      </c>
      <c r="V2590" s="2">
        <f t="shared" si="448"/>
        <v>-96.724999999998545</v>
      </c>
      <c r="W2590" s="2">
        <f t="shared" si="449"/>
        <v>-0.57019987207714606</v>
      </c>
      <c r="X2590" t="str">
        <f>IF($T2591&gt;0, "up", "down")</f>
        <v>up</v>
      </c>
    </row>
    <row r="2591" spans="1:24" x14ac:dyDescent="0.2">
      <c r="A2591" s="1">
        <v>42324</v>
      </c>
      <c r="B2591" s="2">
        <v>16881.650000000001</v>
      </c>
      <c r="C2591" s="2">
        <v>17230.5</v>
      </c>
      <c r="D2591" s="2">
        <v>16855.5</v>
      </c>
      <c r="E2591" s="2">
        <v>17184.900000000001</v>
      </c>
      <c r="F2591" s="2">
        <f t="shared" si="440"/>
        <v>17038.137500000001</v>
      </c>
      <c r="G2591" s="2">
        <f>$C2591-$D2591</f>
        <v>375</v>
      </c>
      <c r="H2591" s="2">
        <f>$C2591-MAX($B2591,$E2591)</f>
        <v>45.599999999998545</v>
      </c>
      <c r="I2591" s="2">
        <f>MIN($B2591,$E2591)-$D2591</f>
        <v>26.150000000001455</v>
      </c>
      <c r="J2591" s="2">
        <f>$E2591-$B2591</f>
        <v>303.25</v>
      </c>
      <c r="K2591" s="2">
        <f>$H2591/$G2591</f>
        <v>0.12159999999999611</v>
      </c>
      <c r="L2591" s="2">
        <f>$I2591/$G2591</f>
        <v>6.9733333333337214E-2</v>
      </c>
      <c r="M2591" s="2">
        <f>ABS($J2591)/$G2591</f>
        <v>0.80866666666666664</v>
      </c>
      <c r="N2591" s="2">
        <f t="shared" si="442"/>
        <v>16908.227969875104</v>
      </c>
      <c r="O2591" s="2">
        <f t="shared" si="443"/>
        <v>17230.5</v>
      </c>
      <c r="P2591" s="2">
        <f t="shared" si="444"/>
        <v>16855.5</v>
      </c>
      <c r="Q2591" s="2">
        <f t="shared" si="445"/>
        <v>17038.137500000001</v>
      </c>
      <c r="R2591" s="2">
        <f t="shared" si="441"/>
        <v>17008.091367468776</v>
      </c>
      <c r="S2591" s="2">
        <f t="shared" si="450"/>
        <v>1</v>
      </c>
      <c r="T2591" s="2">
        <f t="shared" si="446"/>
        <v>252.05000000000291</v>
      </c>
      <c r="U2591" s="2">
        <f t="shared" si="447"/>
        <v>1.4885267394443518</v>
      </c>
      <c r="V2591" s="2">
        <f t="shared" si="448"/>
        <v>171.51250000000073</v>
      </c>
      <c r="W2591" s="2">
        <f t="shared" si="449"/>
        <v>1.0168750416873602</v>
      </c>
      <c r="X2591" t="str">
        <f>IF($T2592&gt;0, "up", "down")</f>
        <v>down</v>
      </c>
    </row>
    <row r="2592" spans="1:24" x14ac:dyDescent="0.2">
      <c r="A2592" s="1">
        <v>42325</v>
      </c>
      <c r="B2592" s="2">
        <v>17302.55</v>
      </c>
      <c r="C2592" s="2">
        <v>17302.55</v>
      </c>
      <c r="D2592" s="2">
        <v>17028.2</v>
      </c>
      <c r="E2592" s="2">
        <v>17140.45</v>
      </c>
      <c r="F2592" s="2">
        <f t="shared" si="440"/>
        <v>17193.4375</v>
      </c>
      <c r="G2592" s="2">
        <f>$C2592-$D2592</f>
        <v>274.34999999999854</v>
      </c>
      <c r="H2592" s="2">
        <f>$C2592-MAX($B2592,$E2592)</f>
        <v>0</v>
      </c>
      <c r="I2592" s="2">
        <f>MIN($B2592,$E2592)-$D2592</f>
        <v>112.25</v>
      </c>
      <c r="J2592" s="2">
        <f>$E2592-$B2592</f>
        <v>-162.09999999999854</v>
      </c>
      <c r="K2592" s="2">
        <f>$H2592/$G2592</f>
        <v>0</v>
      </c>
      <c r="L2592" s="2">
        <f>$I2592/$G2592</f>
        <v>0.40914889739384214</v>
      </c>
      <c r="M2592" s="2">
        <f>ABS($J2592)/$G2592</f>
        <v>0.59085110260615781</v>
      </c>
      <c r="N2592" s="2">
        <f t="shared" si="442"/>
        <v>16973.182734937553</v>
      </c>
      <c r="O2592" s="2">
        <f t="shared" si="443"/>
        <v>17302.55</v>
      </c>
      <c r="P2592" s="2">
        <f t="shared" si="444"/>
        <v>16973.182734937553</v>
      </c>
      <c r="Q2592" s="2">
        <f t="shared" si="445"/>
        <v>17193.4375</v>
      </c>
      <c r="R2592" s="2">
        <f t="shared" si="441"/>
        <v>17110.588242468777</v>
      </c>
      <c r="S2592" s="2">
        <f t="shared" si="450"/>
        <v>1</v>
      </c>
      <c r="T2592" s="2">
        <f t="shared" si="446"/>
        <v>-44.450000000000728</v>
      </c>
      <c r="U2592" s="2">
        <f t="shared" si="447"/>
        <v>-0.25865730961484046</v>
      </c>
      <c r="V2592" s="2">
        <f t="shared" si="448"/>
        <v>155.29999999999927</v>
      </c>
      <c r="W2592" s="2">
        <f t="shared" si="449"/>
        <v>0.91148460329070169</v>
      </c>
      <c r="X2592" t="str">
        <f>IF($T2593&gt;0, "up", "down")</f>
        <v>down</v>
      </c>
    </row>
    <row r="2593" spans="1:24" x14ac:dyDescent="0.2">
      <c r="A2593" s="1">
        <v>42326</v>
      </c>
      <c r="B2593" s="2">
        <v>17108.900000000001</v>
      </c>
      <c r="C2593" s="2">
        <v>17186.7</v>
      </c>
      <c r="D2593" s="2">
        <v>16787.55</v>
      </c>
      <c r="E2593" s="2">
        <v>16812.099999999999</v>
      </c>
      <c r="F2593" s="2">
        <f t="shared" si="440"/>
        <v>16973.8125</v>
      </c>
      <c r="G2593" s="2">
        <f>$C2593-$D2593</f>
        <v>399.15000000000146</v>
      </c>
      <c r="H2593" s="2">
        <f>$C2593-MAX($B2593,$E2593)</f>
        <v>77.799999999999272</v>
      </c>
      <c r="I2593" s="2">
        <f>MIN($B2593,$E2593)-$D2593</f>
        <v>24.549999999999272</v>
      </c>
      <c r="J2593" s="2">
        <f>$E2593-$B2593</f>
        <v>-296.80000000000291</v>
      </c>
      <c r="K2593" s="2">
        <f>$H2593/$G2593</f>
        <v>0.19491419265939869</v>
      </c>
      <c r="L2593" s="2">
        <f>$I2593/$G2593</f>
        <v>6.1505699611672765E-2</v>
      </c>
      <c r="M2593" s="2">
        <f>ABS($J2593)/$G2593</f>
        <v>0.74358010772892857</v>
      </c>
      <c r="N2593" s="2">
        <f t="shared" si="442"/>
        <v>17083.310117468776</v>
      </c>
      <c r="O2593" s="2">
        <f t="shared" si="443"/>
        <v>17186.7</v>
      </c>
      <c r="P2593" s="2">
        <f t="shared" si="444"/>
        <v>16787.55</v>
      </c>
      <c r="Q2593" s="2">
        <f t="shared" si="445"/>
        <v>16973.8125</v>
      </c>
      <c r="R2593" s="2">
        <f t="shared" si="441"/>
        <v>17007.843154367194</v>
      </c>
      <c r="S2593" s="2">
        <f t="shared" si="450"/>
        <v>0.55403214489158503</v>
      </c>
      <c r="T2593" s="2">
        <f t="shared" si="446"/>
        <v>-328.35000000000218</v>
      </c>
      <c r="U2593" s="2">
        <f t="shared" si="447"/>
        <v>-1.9156439883433758</v>
      </c>
      <c r="V2593" s="2">
        <f t="shared" si="448"/>
        <v>-219.625</v>
      </c>
      <c r="W2593" s="2">
        <f t="shared" si="449"/>
        <v>-1.2773769061596905</v>
      </c>
      <c r="X2593" t="str">
        <f>IF($T2594&gt;0, "up", "down")</f>
        <v>up</v>
      </c>
    </row>
    <row r="2594" spans="1:24" x14ac:dyDescent="0.2">
      <c r="A2594" s="1">
        <v>42327</v>
      </c>
      <c r="B2594" s="2">
        <v>16944.349999999999</v>
      </c>
      <c r="C2594" s="2">
        <v>17110.349999999999</v>
      </c>
      <c r="D2594" s="2">
        <v>16874.7</v>
      </c>
      <c r="E2594" s="2">
        <v>17071.900000000001</v>
      </c>
      <c r="F2594" s="2">
        <f t="shared" si="440"/>
        <v>17000.324999999997</v>
      </c>
      <c r="G2594" s="2">
        <f>$C2594-$D2594</f>
        <v>235.64999999999782</v>
      </c>
      <c r="H2594" s="2">
        <f>$C2594-MAX($B2594,$E2594)</f>
        <v>38.44999999999709</v>
      </c>
      <c r="I2594" s="2">
        <f>MIN($B2594,$E2594)-$D2594</f>
        <v>69.649999999997817</v>
      </c>
      <c r="J2594" s="2">
        <f>$E2594-$B2594</f>
        <v>127.55000000000291</v>
      </c>
      <c r="K2594" s="2">
        <f>$H2594/$G2594</f>
        <v>0.16316571186079967</v>
      </c>
      <c r="L2594" s="2">
        <f>$I2594/$G2594</f>
        <v>0.29556545724590905</v>
      </c>
      <c r="M2594" s="2">
        <f>ABS($J2594)/$G2594</f>
        <v>0.54126883089329125</v>
      </c>
      <c r="N2594" s="2">
        <f t="shared" si="442"/>
        <v>17028.561308734388</v>
      </c>
      <c r="O2594" s="2">
        <f t="shared" si="443"/>
        <v>17110.349999999999</v>
      </c>
      <c r="P2594" s="2">
        <f t="shared" si="444"/>
        <v>16874.7</v>
      </c>
      <c r="Q2594" s="2">
        <f t="shared" si="445"/>
        <v>17000.324999999997</v>
      </c>
      <c r="R2594" s="2">
        <f t="shared" si="441"/>
        <v>17003.484077183595</v>
      </c>
      <c r="S2594" s="2">
        <f t="shared" si="450"/>
        <v>0.53511145157435713</v>
      </c>
      <c r="T2594" s="2">
        <f t="shared" si="446"/>
        <v>259.80000000000291</v>
      </c>
      <c r="U2594" s="2">
        <f t="shared" si="447"/>
        <v>1.5453155762813862</v>
      </c>
      <c r="V2594" s="2">
        <f t="shared" si="448"/>
        <v>26.51249999999709</v>
      </c>
      <c r="W2594" s="2">
        <f t="shared" si="449"/>
        <v>0.15619649386369203</v>
      </c>
      <c r="X2594" t="str">
        <f>IF($T2595&gt;0, "up", "down")</f>
        <v>down</v>
      </c>
    </row>
    <row r="2595" spans="1:24" x14ac:dyDescent="0.2">
      <c r="A2595" s="1">
        <v>42328</v>
      </c>
      <c r="B2595" s="2">
        <v>17022.7</v>
      </c>
      <c r="C2595" s="2">
        <v>17262.849999999999</v>
      </c>
      <c r="D2595" s="2">
        <v>16931.3</v>
      </c>
      <c r="E2595" s="2">
        <v>17055.599999999999</v>
      </c>
      <c r="F2595" s="2">
        <f t="shared" si="440"/>
        <v>17068.112500000003</v>
      </c>
      <c r="G2595" s="2">
        <f>$C2595-$D2595</f>
        <v>331.54999999999927</v>
      </c>
      <c r="H2595" s="2">
        <f>$C2595-MAX($B2595,$E2595)</f>
        <v>207.25</v>
      </c>
      <c r="I2595" s="2">
        <f>MIN($B2595,$E2595)-$D2595</f>
        <v>91.400000000001455</v>
      </c>
      <c r="J2595" s="2">
        <f>$E2595-$B2595</f>
        <v>32.899999999997817</v>
      </c>
      <c r="K2595" s="2">
        <f>$H2595/$G2595</f>
        <v>0.62509425426029397</v>
      </c>
      <c r="L2595" s="2">
        <f>$I2595/$G2595</f>
        <v>0.27567486050369977</v>
      </c>
      <c r="M2595" s="2">
        <f>ABS($J2595)/$G2595</f>
        <v>9.9230885236006303E-2</v>
      </c>
      <c r="N2595" s="2">
        <f t="shared" si="442"/>
        <v>17014.443154367193</v>
      </c>
      <c r="O2595" s="2">
        <f t="shared" si="443"/>
        <v>17262.849999999999</v>
      </c>
      <c r="P2595" s="2">
        <f t="shared" si="444"/>
        <v>16931.3</v>
      </c>
      <c r="Q2595" s="2">
        <f t="shared" si="445"/>
        <v>17068.112500000003</v>
      </c>
      <c r="R2595" s="2">
        <f t="shared" si="441"/>
        <v>17069.176413591798</v>
      </c>
      <c r="S2595" s="2">
        <f t="shared" si="450"/>
        <v>0.61334996854031654</v>
      </c>
      <c r="T2595" s="2">
        <f t="shared" si="446"/>
        <v>-16.30000000000291</v>
      </c>
      <c r="U2595" s="2">
        <f t="shared" si="447"/>
        <v>-9.5478534902400491E-2</v>
      </c>
      <c r="V2595" s="2">
        <f t="shared" si="448"/>
        <v>67.787500000005821</v>
      </c>
      <c r="W2595" s="2">
        <f t="shared" si="449"/>
        <v>0.39874237698400378</v>
      </c>
      <c r="X2595" t="str">
        <f>IF($T2596&gt;0, "up", "down")</f>
        <v>up</v>
      </c>
    </row>
    <row r="2596" spans="1:24" x14ac:dyDescent="0.2">
      <c r="A2596" s="1">
        <v>42331</v>
      </c>
      <c r="B2596" s="2">
        <v>17120.25</v>
      </c>
      <c r="C2596" s="2">
        <v>17126.349999999999</v>
      </c>
      <c r="D2596" s="2">
        <v>16969.349999999999</v>
      </c>
      <c r="E2596" s="2">
        <v>17060.25</v>
      </c>
      <c r="F2596" s="2">
        <f t="shared" si="440"/>
        <v>17069.05</v>
      </c>
      <c r="G2596" s="2">
        <f>$C2596-$D2596</f>
        <v>157</v>
      </c>
      <c r="H2596" s="2">
        <f>$C2596-MAX($B2596,$E2596)</f>
        <v>6.0999999999985448</v>
      </c>
      <c r="I2596" s="2">
        <f>MIN($B2596,$E2596)-$D2596</f>
        <v>90.900000000001455</v>
      </c>
      <c r="J2596" s="2">
        <f>$E2596-$B2596</f>
        <v>-60</v>
      </c>
      <c r="K2596" s="2">
        <f>$H2596/$G2596</f>
        <v>3.8853503184704104E-2</v>
      </c>
      <c r="L2596" s="2">
        <f>$I2596/$G2596</f>
        <v>0.57898089171975453</v>
      </c>
      <c r="M2596" s="2">
        <f>ABS($J2596)/$G2596</f>
        <v>0.38216560509554143</v>
      </c>
      <c r="N2596" s="2">
        <f t="shared" si="442"/>
        <v>17041.2778271836</v>
      </c>
      <c r="O2596" s="2">
        <f t="shared" si="443"/>
        <v>17126.349999999999</v>
      </c>
      <c r="P2596" s="2">
        <f t="shared" si="444"/>
        <v>16969.349999999999</v>
      </c>
      <c r="Q2596" s="2">
        <f t="shared" si="445"/>
        <v>17069.05</v>
      </c>
      <c r="R2596" s="2">
        <f t="shared" si="441"/>
        <v>17051.5069567959</v>
      </c>
      <c r="S2596" s="2">
        <f t="shared" si="450"/>
        <v>0.44837546219081353</v>
      </c>
      <c r="T2596" s="2">
        <f t="shared" si="446"/>
        <v>4.6500000000014552</v>
      </c>
      <c r="U2596" s="2">
        <f t="shared" si="447"/>
        <v>2.7263772602555501E-2</v>
      </c>
      <c r="V2596" s="2">
        <f t="shared" si="448"/>
        <v>0.93749999999636202</v>
      </c>
      <c r="W2596" s="2">
        <f t="shared" si="449"/>
        <v>5.4926987386353463E-3</v>
      </c>
      <c r="X2596" t="str">
        <f>IF($T2597&gt;0, "up", "down")</f>
        <v>down</v>
      </c>
    </row>
    <row r="2597" spans="1:24" x14ac:dyDescent="0.2">
      <c r="A2597" s="1">
        <v>42332</v>
      </c>
      <c r="B2597" s="2">
        <v>17012.849999999999</v>
      </c>
      <c r="C2597" s="2">
        <v>17108.400000000001</v>
      </c>
      <c r="D2597" s="2">
        <v>16964.900000000001</v>
      </c>
      <c r="E2597" s="2">
        <v>16988.650000000001</v>
      </c>
      <c r="F2597" s="2">
        <f t="shared" si="440"/>
        <v>17018.7</v>
      </c>
      <c r="G2597" s="2">
        <f>$C2597-$D2597</f>
        <v>143.5</v>
      </c>
      <c r="H2597" s="2">
        <f>$C2597-MAX($B2597,$E2597)</f>
        <v>95.55000000000291</v>
      </c>
      <c r="I2597" s="2">
        <f>MIN($B2597,$E2597)-$D2597</f>
        <v>23.75</v>
      </c>
      <c r="J2597" s="2">
        <f>$E2597-$B2597</f>
        <v>-24.19999999999709</v>
      </c>
      <c r="K2597" s="2">
        <f>$H2597/$G2597</f>
        <v>0.66585365853660561</v>
      </c>
      <c r="L2597" s="2">
        <f>$I2597/$G2597</f>
        <v>0.16550522648083624</v>
      </c>
      <c r="M2597" s="2">
        <f>ABS($J2597)/$G2597</f>
        <v>0.16864111498255813</v>
      </c>
      <c r="N2597" s="2">
        <f t="shared" si="442"/>
        <v>17055.163913591801</v>
      </c>
      <c r="O2597" s="2">
        <f t="shared" si="443"/>
        <v>17108.400000000001</v>
      </c>
      <c r="P2597" s="2">
        <f t="shared" si="444"/>
        <v>16964.900000000001</v>
      </c>
      <c r="Q2597" s="2">
        <f t="shared" si="445"/>
        <v>17018.7</v>
      </c>
      <c r="R2597" s="2">
        <f t="shared" si="441"/>
        <v>17036.790978397952</v>
      </c>
      <c r="S2597" s="2">
        <f t="shared" si="450"/>
        <v>0.50701349709032151</v>
      </c>
      <c r="T2597" s="2">
        <f t="shared" si="446"/>
        <v>-71.599999999998545</v>
      </c>
      <c r="U2597" s="2">
        <f t="shared" si="447"/>
        <v>-0.41968904324378919</v>
      </c>
      <c r="V2597" s="2">
        <f t="shared" si="448"/>
        <v>-50.349999999998545</v>
      </c>
      <c r="W2597" s="2">
        <f t="shared" si="449"/>
        <v>-0.29497833798599538</v>
      </c>
      <c r="X2597" t="str">
        <f>IF($T2598&gt;0, "up", "down")</f>
        <v>up</v>
      </c>
    </row>
    <row r="2598" spans="1:24" x14ac:dyDescent="0.2">
      <c r="A2598" s="1">
        <v>42334</v>
      </c>
      <c r="B2598" s="2">
        <v>16988.2</v>
      </c>
      <c r="C2598" s="2">
        <v>17111.45</v>
      </c>
      <c r="D2598" s="2">
        <v>16972.599999999999</v>
      </c>
      <c r="E2598" s="2">
        <v>17036.55</v>
      </c>
      <c r="F2598" s="2">
        <f t="shared" si="440"/>
        <v>17027.2</v>
      </c>
      <c r="G2598" s="2">
        <f>$C2598-$D2598</f>
        <v>138.85000000000218</v>
      </c>
      <c r="H2598" s="2">
        <f>$C2598-MAX($B2598,$E2598)</f>
        <v>74.900000000001455</v>
      </c>
      <c r="I2598" s="2">
        <f>MIN($B2598,$E2598)-$D2598</f>
        <v>15.600000000002183</v>
      </c>
      <c r="J2598" s="2">
        <f>$E2598-$B2598</f>
        <v>48.349999999998545</v>
      </c>
      <c r="K2598" s="2">
        <f>$H2598/$G2598</f>
        <v>0.53943104069139558</v>
      </c>
      <c r="L2598" s="2">
        <f>$I2598/$G2598</f>
        <v>0.1123514584083683</v>
      </c>
      <c r="M2598" s="2">
        <f>ABS($J2598)/$G2598</f>
        <v>0.34821750090023612</v>
      </c>
      <c r="N2598" s="2">
        <f t="shared" si="442"/>
        <v>17036.931956795903</v>
      </c>
      <c r="O2598" s="2">
        <f t="shared" si="443"/>
        <v>17111.45</v>
      </c>
      <c r="P2598" s="2">
        <f t="shared" si="444"/>
        <v>16972.599999999999</v>
      </c>
      <c r="Q2598" s="2">
        <f t="shared" si="445"/>
        <v>17027.2</v>
      </c>
      <c r="R2598" s="2">
        <f t="shared" si="441"/>
        <v>17037.045489198976</v>
      </c>
      <c r="S2598" s="2">
        <f t="shared" si="450"/>
        <v>0.51088778159501735</v>
      </c>
      <c r="T2598" s="2">
        <f t="shared" si="446"/>
        <v>47.899999999997817</v>
      </c>
      <c r="U2598" s="2">
        <f t="shared" si="447"/>
        <v>0.28195295094076228</v>
      </c>
      <c r="V2598" s="2">
        <f t="shared" si="448"/>
        <v>8.5</v>
      </c>
      <c r="W2598" s="2">
        <f t="shared" si="449"/>
        <v>4.994506043352312E-2</v>
      </c>
      <c r="X2598" t="str">
        <f>IF($T2599&gt;0, "up", "down")</f>
        <v>up</v>
      </c>
    </row>
    <row r="2599" spans="1:24" x14ac:dyDescent="0.2">
      <c r="A2599" s="1">
        <v>42335</v>
      </c>
      <c r="B2599" s="2">
        <v>17095.2</v>
      </c>
      <c r="C2599" s="2">
        <v>17403.650000000001</v>
      </c>
      <c r="D2599" s="2">
        <v>17049.55</v>
      </c>
      <c r="E2599" s="2">
        <v>17370.95</v>
      </c>
      <c r="F2599" s="2">
        <f t="shared" si="440"/>
        <v>17229.837500000001</v>
      </c>
      <c r="G2599" s="2">
        <f>$C2599-$D2599</f>
        <v>354.10000000000218</v>
      </c>
      <c r="H2599" s="2">
        <f>$C2599-MAX($B2599,$E2599)</f>
        <v>32.700000000000728</v>
      </c>
      <c r="I2599" s="2">
        <f>MIN($B2599,$E2599)-$D2599</f>
        <v>45.650000000001455</v>
      </c>
      <c r="J2599" s="2">
        <f>$E2599-$B2599</f>
        <v>275.75</v>
      </c>
      <c r="K2599" s="2">
        <f>$H2599/$G2599</f>
        <v>9.2346794690766801E-2</v>
      </c>
      <c r="L2599" s="2">
        <f>$I2599/$G2599</f>
        <v>0.12891838463711147</v>
      </c>
      <c r="M2599" s="2">
        <f>ABS($J2599)/$G2599</f>
        <v>0.77873482067212174</v>
      </c>
      <c r="N2599" s="2">
        <f t="shared" si="442"/>
        <v>17032.06597839795</v>
      </c>
      <c r="O2599" s="2">
        <f t="shared" si="443"/>
        <v>17403.650000000001</v>
      </c>
      <c r="P2599" s="2">
        <f t="shared" si="444"/>
        <v>17032.06597839795</v>
      </c>
      <c r="Q2599" s="2">
        <f t="shared" si="445"/>
        <v>17229.837500000001</v>
      </c>
      <c r="R2599" s="2">
        <f t="shared" si="441"/>
        <v>17174.404864198976</v>
      </c>
      <c r="S2599" s="2">
        <f t="shared" si="450"/>
        <v>1</v>
      </c>
      <c r="T2599" s="2">
        <f t="shared" si="446"/>
        <v>334.40000000000146</v>
      </c>
      <c r="U2599" s="2">
        <f t="shared" si="447"/>
        <v>1.9628387202808166</v>
      </c>
      <c r="V2599" s="2">
        <f t="shared" si="448"/>
        <v>202.63750000000073</v>
      </c>
      <c r="W2599" s="2">
        <f t="shared" si="449"/>
        <v>1.1900811642548434</v>
      </c>
      <c r="X2599" t="str">
        <f>IF($T2600&gt;0, "up", "down")</f>
        <v>up</v>
      </c>
    </row>
    <row r="2600" spans="1:24" x14ac:dyDescent="0.2">
      <c r="A2600" s="1">
        <v>42338</v>
      </c>
      <c r="B2600" s="2">
        <v>17336.25</v>
      </c>
      <c r="C2600" s="2">
        <v>17498.349999999999</v>
      </c>
      <c r="D2600" s="2">
        <v>17336.25</v>
      </c>
      <c r="E2600" s="2">
        <v>17430.400000000001</v>
      </c>
      <c r="F2600" s="2">
        <f t="shared" si="440"/>
        <v>17400.3125</v>
      </c>
      <c r="G2600" s="2">
        <f>$C2600-$D2600</f>
        <v>162.09999999999854</v>
      </c>
      <c r="H2600" s="2">
        <f>$C2600-MAX($B2600,$E2600)</f>
        <v>67.94999999999709</v>
      </c>
      <c r="I2600" s="2">
        <f>MIN($B2600,$E2600)-$D2600</f>
        <v>0</v>
      </c>
      <c r="J2600" s="2">
        <f>$E2600-$B2600</f>
        <v>94.150000000001455</v>
      </c>
      <c r="K2600" s="2">
        <f>$H2600/$G2600</f>
        <v>0.41918568784699384</v>
      </c>
      <c r="L2600" s="2">
        <f>$I2600/$G2600</f>
        <v>0</v>
      </c>
      <c r="M2600" s="2">
        <f>ABS($J2600)/$G2600</f>
        <v>0.58081431215300616</v>
      </c>
      <c r="N2600" s="2">
        <f t="shared" si="442"/>
        <v>17130.951739198976</v>
      </c>
      <c r="O2600" s="2">
        <f t="shared" si="443"/>
        <v>17498.349999999999</v>
      </c>
      <c r="P2600" s="2">
        <f t="shared" si="444"/>
        <v>17130.951739198976</v>
      </c>
      <c r="Q2600" s="2">
        <f t="shared" si="445"/>
        <v>17400.3125</v>
      </c>
      <c r="R2600" s="2">
        <f t="shared" si="441"/>
        <v>17290.141494599487</v>
      </c>
      <c r="S2600" s="2">
        <f t="shared" si="450"/>
        <v>1</v>
      </c>
      <c r="T2600" s="2">
        <f t="shared" si="446"/>
        <v>59.450000000000728</v>
      </c>
      <c r="U2600" s="2">
        <f t="shared" si="447"/>
        <v>0.34223804685409098</v>
      </c>
      <c r="V2600" s="2">
        <f t="shared" si="448"/>
        <v>170.47499999999854</v>
      </c>
      <c r="W2600" s="2">
        <f t="shared" si="449"/>
        <v>0.98941734070329168</v>
      </c>
      <c r="X2600" t="str">
        <f>IF($T2601&gt;0, "up", "down")</f>
        <v>down</v>
      </c>
    </row>
    <row r="2601" spans="1:24" x14ac:dyDescent="0.2">
      <c r="A2601" s="1">
        <v>42339</v>
      </c>
      <c r="B2601" s="2">
        <v>17456.75</v>
      </c>
      <c r="C2601" s="2">
        <v>17495.45</v>
      </c>
      <c r="D2601" s="2">
        <v>17353.849999999999</v>
      </c>
      <c r="E2601" s="2">
        <v>17398.55</v>
      </c>
      <c r="F2601" s="2">
        <f t="shared" si="440"/>
        <v>17426.149999999998</v>
      </c>
      <c r="G2601" s="2">
        <f>$C2601-$D2601</f>
        <v>141.60000000000218</v>
      </c>
      <c r="H2601" s="2">
        <f>$C2601-MAX($B2601,$E2601)</f>
        <v>38.700000000000728</v>
      </c>
      <c r="I2601" s="2">
        <f>MIN($B2601,$E2601)-$D2601</f>
        <v>44.700000000000728</v>
      </c>
      <c r="J2601" s="2">
        <f>$E2601-$B2601</f>
        <v>-58.200000000000728</v>
      </c>
      <c r="K2601" s="2">
        <f>$H2601/$G2601</f>
        <v>0.27330508474576365</v>
      </c>
      <c r="L2601" s="2">
        <f>$I2601/$G2601</f>
        <v>0.31567796610169518</v>
      </c>
      <c r="M2601" s="2">
        <f>ABS($J2601)/$G2601</f>
        <v>0.41101694915254117</v>
      </c>
      <c r="N2601" s="2">
        <f t="shared" si="442"/>
        <v>17265.63211959949</v>
      </c>
      <c r="O2601" s="2">
        <f t="shared" si="443"/>
        <v>17495.45</v>
      </c>
      <c r="P2601" s="2">
        <f t="shared" si="444"/>
        <v>17265.63211959949</v>
      </c>
      <c r="Q2601" s="2">
        <f t="shared" si="445"/>
        <v>17426.149999999998</v>
      </c>
      <c r="R2601" s="2">
        <f t="shared" si="441"/>
        <v>17363.216059799746</v>
      </c>
      <c r="S2601" s="2">
        <f t="shared" si="450"/>
        <v>1</v>
      </c>
      <c r="T2601" s="2">
        <f t="shared" si="446"/>
        <v>-31.850000000002183</v>
      </c>
      <c r="U2601" s="2">
        <f t="shared" si="447"/>
        <v>-0.18272673031027503</v>
      </c>
      <c r="V2601" s="2">
        <f t="shared" si="448"/>
        <v>25.837499999997817</v>
      </c>
      <c r="W2601" s="2">
        <f t="shared" si="449"/>
        <v>0.14848871248719134</v>
      </c>
      <c r="X2601" t="str">
        <f>IF($T2602&gt;0, "up", "down")</f>
        <v>down</v>
      </c>
    </row>
    <row r="2602" spans="1:24" x14ac:dyDescent="0.2">
      <c r="A2602" s="1">
        <v>42340</v>
      </c>
      <c r="B2602" s="2">
        <v>17457.150000000001</v>
      </c>
      <c r="C2602" s="2">
        <v>17470.849999999999</v>
      </c>
      <c r="D2602" s="2">
        <v>17164</v>
      </c>
      <c r="E2602" s="2">
        <v>17218.5</v>
      </c>
      <c r="F2602" s="2">
        <f t="shared" si="440"/>
        <v>17327.625</v>
      </c>
      <c r="G2602" s="2">
        <f>$C2602-$D2602</f>
        <v>306.84999999999854</v>
      </c>
      <c r="H2602" s="2">
        <f>$C2602-MAX($B2602,$E2602)</f>
        <v>13.69999999999709</v>
      </c>
      <c r="I2602" s="2">
        <f>MIN($B2602,$E2602)-$D2602</f>
        <v>54.5</v>
      </c>
      <c r="J2602" s="2">
        <f>$E2602-$B2602</f>
        <v>-238.65000000000146</v>
      </c>
      <c r="K2602" s="2">
        <f>$H2602/$G2602</f>
        <v>4.4647221769584994E-2</v>
      </c>
      <c r="L2602" s="2">
        <f>$I2602/$G2602</f>
        <v>0.17761121068926269</v>
      </c>
      <c r="M2602" s="2">
        <f>ABS($J2602)/$G2602</f>
        <v>0.77774156754115231</v>
      </c>
      <c r="N2602" s="2">
        <f t="shared" si="442"/>
        <v>17345.891059799746</v>
      </c>
      <c r="O2602" s="2">
        <f t="shared" si="443"/>
        <v>17470.849999999999</v>
      </c>
      <c r="P2602" s="2">
        <f t="shared" si="444"/>
        <v>17164</v>
      </c>
      <c r="Q2602" s="2">
        <f t="shared" si="445"/>
        <v>17327.625</v>
      </c>
      <c r="R2602" s="2">
        <f t="shared" si="441"/>
        <v>17327.091514949934</v>
      </c>
      <c r="S2602" s="2">
        <f t="shared" si="450"/>
        <v>0.88924646149628206</v>
      </c>
      <c r="T2602" s="2">
        <f t="shared" si="446"/>
        <v>-180.04999999999927</v>
      </c>
      <c r="U2602" s="2">
        <f t="shared" si="447"/>
        <v>-1.034856352971939</v>
      </c>
      <c r="V2602" s="2">
        <f t="shared" si="448"/>
        <v>-98.524999999997817</v>
      </c>
      <c r="W2602" s="2">
        <f t="shared" si="449"/>
        <v>-0.56538592861875869</v>
      </c>
      <c r="X2602" t="str">
        <f>IF($T2603&gt;0, "up", "down")</f>
        <v>down</v>
      </c>
    </row>
    <row r="2603" spans="1:24" x14ac:dyDescent="0.2">
      <c r="A2603" s="1">
        <v>42341</v>
      </c>
      <c r="B2603" s="2">
        <v>17137.8</v>
      </c>
      <c r="C2603" s="2">
        <v>17219</v>
      </c>
      <c r="D2603" s="2">
        <v>17080.25</v>
      </c>
      <c r="E2603" s="2">
        <v>17110.099999999999</v>
      </c>
      <c r="F2603" s="2">
        <f t="shared" si="440"/>
        <v>17136.787499999999</v>
      </c>
      <c r="G2603" s="2">
        <f>$C2603-$D2603</f>
        <v>138.75</v>
      </c>
      <c r="H2603" s="2">
        <f>$C2603-MAX($B2603,$E2603)</f>
        <v>81.200000000000728</v>
      </c>
      <c r="I2603" s="2">
        <f>MIN($B2603,$E2603)-$D2603</f>
        <v>29.849999999998545</v>
      </c>
      <c r="J2603" s="2">
        <f>$E2603-$B2603</f>
        <v>-27.700000000000728</v>
      </c>
      <c r="K2603" s="2">
        <f>$H2603/$G2603</f>
        <v>0.58522522522523046</v>
      </c>
      <c r="L2603" s="2">
        <f>$I2603/$G2603</f>
        <v>0.21513513513512464</v>
      </c>
      <c r="M2603" s="2">
        <f>ABS($J2603)/$G2603</f>
        <v>0.19963963963964487</v>
      </c>
      <c r="N2603" s="2">
        <f t="shared" si="442"/>
        <v>17336.758029899873</v>
      </c>
      <c r="O2603" s="2">
        <f t="shared" si="443"/>
        <v>17336.758029899873</v>
      </c>
      <c r="P2603" s="2">
        <f t="shared" si="444"/>
        <v>17080.25</v>
      </c>
      <c r="Q2603" s="2">
        <f t="shared" si="445"/>
        <v>17136.787499999999</v>
      </c>
      <c r="R2603" s="2">
        <f t="shared" si="441"/>
        <v>17222.638389949934</v>
      </c>
      <c r="S2603" s="2">
        <f t="shared" si="450"/>
        <v>0.25545903460589947</v>
      </c>
      <c r="T2603" s="2">
        <f t="shared" si="446"/>
        <v>-108.40000000000146</v>
      </c>
      <c r="U2603" s="2">
        <f t="shared" si="447"/>
        <v>-0.62955542004240472</v>
      </c>
      <c r="V2603" s="2">
        <f t="shared" si="448"/>
        <v>-190.83750000000146</v>
      </c>
      <c r="W2603" s="2">
        <f t="shared" si="449"/>
        <v>-1.1013482805635595</v>
      </c>
      <c r="X2603" t="str">
        <f>IF($T2604&gt;0, "up", "down")</f>
        <v>down</v>
      </c>
    </row>
    <row r="2604" spans="1:24" x14ac:dyDescent="0.2">
      <c r="A2604" s="1">
        <v>42342</v>
      </c>
      <c r="B2604" s="2">
        <v>17009.45</v>
      </c>
      <c r="C2604" s="2">
        <v>17009.45</v>
      </c>
      <c r="D2604" s="2">
        <v>16880.349999999999</v>
      </c>
      <c r="E2604" s="2">
        <v>16897.3</v>
      </c>
      <c r="F2604" s="2">
        <f t="shared" si="440"/>
        <v>16949.137500000001</v>
      </c>
      <c r="G2604" s="2">
        <f>$C2604-$D2604</f>
        <v>129.10000000000218</v>
      </c>
      <c r="H2604" s="2">
        <f>$C2604-MAX($B2604,$E2604)</f>
        <v>0</v>
      </c>
      <c r="I2604" s="2">
        <f>MIN($B2604,$E2604)-$D2604</f>
        <v>16.950000000000728</v>
      </c>
      <c r="J2604" s="2">
        <f>$E2604-$B2604</f>
        <v>-112.15000000000146</v>
      </c>
      <c r="K2604" s="2">
        <f>$H2604/$G2604</f>
        <v>0</v>
      </c>
      <c r="L2604" s="2">
        <f>$I2604/$G2604</f>
        <v>0.13129357087529389</v>
      </c>
      <c r="M2604" s="2">
        <f>ABS($J2604)/$G2604</f>
        <v>0.86870642912470608</v>
      </c>
      <c r="N2604" s="2">
        <f t="shared" si="442"/>
        <v>17236.772764949936</v>
      </c>
      <c r="O2604" s="2">
        <f t="shared" si="443"/>
        <v>17236.772764949936</v>
      </c>
      <c r="P2604" s="2">
        <f t="shared" si="444"/>
        <v>16880.349999999999</v>
      </c>
      <c r="Q2604" s="2">
        <f t="shared" si="445"/>
        <v>16949.137500000001</v>
      </c>
      <c r="R2604" s="2">
        <f t="shared" si="441"/>
        <v>17075.758257474969</v>
      </c>
      <c r="S2604" s="2">
        <f t="shared" si="450"/>
        <v>0</v>
      </c>
      <c r="T2604" s="2">
        <f t="shared" si="446"/>
        <v>-212.79999999999927</v>
      </c>
      <c r="U2604" s="2">
        <f t="shared" si="447"/>
        <v>-1.2437098555823711</v>
      </c>
      <c r="V2604" s="2">
        <f t="shared" si="448"/>
        <v>-187.64999999999782</v>
      </c>
      <c r="W2604" s="2">
        <f t="shared" si="449"/>
        <v>-1.0950127029351202</v>
      </c>
      <c r="X2604" t="str">
        <f>IF($T2605&gt;0, "up", "down")</f>
        <v>up</v>
      </c>
    </row>
    <row r="2605" spans="1:24" x14ac:dyDescent="0.2">
      <c r="A2605" s="1">
        <v>42345</v>
      </c>
      <c r="B2605" s="2">
        <v>17018</v>
      </c>
      <c r="C2605" s="2">
        <v>17031.849999999999</v>
      </c>
      <c r="D2605" s="2">
        <v>16921.75</v>
      </c>
      <c r="E2605" s="2">
        <v>16947</v>
      </c>
      <c r="F2605" s="2">
        <f t="shared" si="440"/>
        <v>16979.650000000001</v>
      </c>
      <c r="G2605" s="2">
        <f>$C2605-$D2605</f>
        <v>110.09999999999854</v>
      </c>
      <c r="H2605" s="2">
        <f>$C2605-MAX($B2605,$E2605)</f>
        <v>13.849999999998545</v>
      </c>
      <c r="I2605" s="2">
        <f>MIN($B2605,$E2605)-$D2605</f>
        <v>25.25</v>
      </c>
      <c r="J2605" s="2">
        <f>$E2605-$B2605</f>
        <v>-71</v>
      </c>
      <c r="K2605" s="2">
        <f>$H2605/$G2605</f>
        <v>0.12579473206175049</v>
      </c>
      <c r="L2605" s="2">
        <f>$I2605/$G2605</f>
        <v>0.22933696639419013</v>
      </c>
      <c r="M2605" s="2">
        <f>ABS($J2605)/$G2605</f>
        <v>0.64486830154405939</v>
      </c>
      <c r="N2605" s="2">
        <f t="shared" si="442"/>
        <v>17092.95513247497</v>
      </c>
      <c r="O2605" s="2">
        <f t="shared" si="443"/>
        <v>17092.95513247497</v>
      </c>
      <c r="P2605" s="2">
        <f t="shared" si="444"/>
        <v>16921.75</v>
      </c>
      <c r="Q2605" s="2">
        <f t="shared" si="445"/>
        <v>16979.650000000001</v>
      </c>
      <c r="R2605" s="2">
        <f t="shared" si="441"/>
        <v>17021.827566237487</v>
      </c>
      <c r="S2605" s="2">
        <f t="shared" si="450"/>
        <v>0</v>
      </c>
      <c r="T2605" s="2">
        <f t="shared" si="446"/>
        <v>49.700000000000728</v>
      </c>
      <c r="U2605" s="2">
        <f t="shared" si="447"/>
        <v>0.29412983139318549</v>
      </c>
      <c r="V2605" s="2">
        <f t="shared" si="448"/>
        <v>30.512500000000728</v>
      </c>
      <c r="W2605" s="2">
        <f t="shared" si="449"/>
        <v>0.18002390977122421</v>
      </c>
      <c r="X2605" t="str">
        <f>IF($T2606&gt;0, "up", "down")</f>
        <v>down</v>
      </c>
    </row>
    <row r="2606" spans="1:24" x14ac:dyDescent="0.2">
      <c r="A2606" s="1">
        <v>42346</v>
      </c>
      <c r="B2606" s="2">
        <v>16888.650000000001</v>
      </c>
      <c r="C2606" s="2">
        <v>16943.05</v>
      </c>
      <c r="D2606" s="2">
        <v>16783.650000000001</v>
      </c>
      <c r="E2606" s="2">
        <v>16801.150000000001</v>
      </c>
      <c r="F2606" s="2">
        <f t="shared" si="440"/>
        <v>16854.125</v>
      </c>
      <c r="G2606" s="2">
        <f>$C2606-$D2606</f>
        <v>159.39999999999782</v>
      </c>
      <c r="H2606" s="2">
        <f>$C2606-MAX($B2606,$E2606)</f>
        <v>54.399999999997817</v>
      </c>
      <c r="I2606" s="2">
        <f>MIN($B2606,$E2606)-$D2606</f>
        <v>17.5</v>
      </c>
      <c r="J2606" s="2">
        <f>$E2606-$B2606</f>
        <v>-87.5</v>
      </c>
      <c r="K2606" s="2">
        <f>$H2606/$G2606</f>
        <v>0.34127979924716789</v>
      </c>
      <c r="L2606" s="2">
        <f>$I2606/$G2606</f>
        <v>0.10978670012547202</v>
      </c>
      <c r="M2606" s="2">
        <f>ABS($J2606)/$G2606</f>
        <v>0.54893350062736013</v>
      </c>
      <c r="N2606" s="2">
        <f t="shared" si="442"/>
        <v>17036.302566237486</v>
      </c>
      <c r="O2606" s="2">
        <f t="shared" si="443"/>
        <v>17036.302566237486</v>
      </c>
      <c r="P2606" s="2">
        <f t="shared" si="444"/>
        <v>16783.650000000001</v>
      </c>
      <c r="Q2606" s="2">
        <f t="shared" si="445"/>
        <v>16854.125</v>
      </c>
      <c r="R2606" s="2">
        <f t="shared" si="441"/>
        <v>16927.595033118741</v>
      </c>
      <c r="S2606" s="2">
        <f t="shared" si="450"/>
        <v>0</v>
      </c>
      <c r="T2606" s="2">
        <f t="shared" si="446"/>
        <v>-145.84999999999854</v>
      </c>
      <c r="U2606" s="2">
        <f t="shared" si="447"/>
        <v>-0.86062429928600082</v>
      </c>
      <c r="V2606" s="2">
        <f t="shared" si="448"/>
        <v>-125.52500000000146</v>
      </c>
      <c r="W2606" s="2">
        <f t="shared" si="449"/>
        <v>-0.73926729938486035</v>
      </c>
      <c r="X2606" t="str">
        <f>IF($T2607&gt;0, "up", "down")</f>
        <v>down</v>
      </c>
    </row>
    <row r="2607" spans="1:24" x14ac:dyDescent="0.2">
      <c r="A2607" s="1">
        <v>42347</v>
      </c>
      <c r="B2607" s="2">
        <v>16762.150000000001</v>
      </c>
      <c r="C2607" s="2">
        <v>16868.599999999999</v>
      </c>
      <c r="D2607" s="2">
        <v>16626.55</v>
      </c>
      <c r="E2607" s="2">
        <v>16660.75</v>
      </c>
      <c r="F2607" s="2">
        <f t="shared" si="440"/>
        <v>16729.512500000001</v>
      </c>
      <c r="G2607" s="2">
        <f>$C2607-$D2607</f>
        <v>242.04999999999927</v>
      </c>
      <c r="H2607" s="2">
        <f>$C2607-MAX($B2607,$E2607)</f>
        <v>106.44999999999709</v>
      </c>
      <c r="I2607" s="2">
        <f>MIN($B2607,$E2607)-$D2607</f>
        <v>34.200000000000728</v>
      </c>
      <c r="J2607" s="2">
        <f>$E2607-$B2607</f>
        <v>-101.40000000000146</v>
      </c>
      <c r="K2607" s="2">
        <f>$H2607/$G2607</f>
        <v>0.43978516835363524</v>
      </c>
      <c r="L2607" s="2">
        <f>$I2607/$G2607</f>
        <v>0.14129312125594229</v>
      </c>
      <c r="M2607" s="2">
        <f>ABS($J2607)/$G2607</f>
        <v>0.41892171039042247</v>
      </c>
      <c r="N2607" s="2">
        <f t="shared" si="442"/>
        <v>16945.213783118743</v>
      </c>
      <c r="O2607" s="2">
        <f t="shared" si="443"/>
        <v>16945.213783118743</v>
      </c>
      <c r="P2607" s="2">
        <f t="shared" si="444"/>
        <v>16626.55</v>
      </c>
      <c r="Q2607" s="2">
        <f t="shared" si="445"/>
        <v>16729.512500000001</v>
      </c>
      <c r="R2607" s="2">
        <f t="shared" si="441"/>
        <v>16811.622516559371</v>
      </c>
      <c r="S2607" s="2">
        <f t="shared" si="450"/>
        <v>0</v>
      </c>
      <c r="T2607" s="2">
        <f t="shared" si="446"/>
        <v>-140.40000000000146</v>
      </c>
      <c r="U2607" s="2">
        <f t="shared" si="447"/>
        <v>-0.83565708299730335</v>
      </c>
      <c r="V2607" s="2">
        <f t="shared" si="448"/>
        <v>-124.61249999999927</v>
      </c>
      <c r="W2607" s="2">
        <f t="shared" si="449"/>
        <v>-0.73935905898407228</v>
      </c>
      <c r="X2607" t="str">
        <f>IF($T2608&gt;0, "up", "down")</f>
        <v>up</v>
      </c>
    </row>
    <row r="2608" spans="1:24" x14ac:dyDescent="0.2">
      <c r="A2608" s="1">
        <v>42348</v>
      </c>
      <c r="B2608" s="2">
        <v>16697.2</v>
      </c>
      <c r="C2608" s="2">
        <v>16745.25</v>
      </c>
      <c r="D2608" s="2">
        <v>16573.150000000001</v>
      </c>
      <c r="E2608" s="2">
        <v>16711.05</v>
      </c>
      <c r="F2608" s="2">
        <f t="shared" si="440"/>
        <v>16681.662499999999</v>
      </c>
      <c r="G2608" s="2">
        <f>$C2608-$D2608</f>
        <v>172.09999999999854</v>
      </c>
      <c r="H2608" s="2">
        <f>$C2608-MAX($B2608,$E2608)</f>
        <v>34.200000000000728</v>
      </c>
      <c r="I2608" s="2">
        <f>MIN($B2608,$E2608)-$D2608</f>
        <v>124.04999999999927</v>
      </c>
      <c r="J2608" s="2">
        <f>$E2608-$B2608</f>
        <v>13.849999999998545</v>
      </c>
      <c r="K2608" s="2">
        <f>$H2608/$G2608</f>
        <v>0.19872167344567704</v>
      </c>
      <c r="L2608" s="2">
        <f>$I2608/$G2608</f>
        <v>0.72080185938408092</v>
      </c>
      <c r="M2608" s="2">
        <f>ABS($J2608)/$G2608</f>
        <v>8.047646717024208E-2</v>
      </c>
      <c r="N2608" s="2">
        <f t="shared" si="442"/>
        <v>16837.36314155937</v>
      </c>
      <c r="O2608" s="2">
        <f t="shared" si="443"/>
        <v>16837.36314155937</v>
      </c>
      <c r="P2608" s="2">
        <f t="shared" si="444"/>
        <v>16573.150000000001</v>
      </c>
      <c r="Q2608" s="2">
        <f t="shared" si="445"/>
        <v>16681.662499999999</v>
      </c>
      <c r="R2608" s="2">
        <f t="shared" si="441"/>
        <v>16732.384695779685</v>
      </c>
      <c r="S2608" s="2">
        <f t="shared" si="450"/>
        <v>0</v>
      </c>
      <c r="T2608" s="2">
        <f t="shared" si="446"/>
        <v>50.299999999999272</v>
      </c>
      <c r="U2608" s="2">
        <f t="shared" si="447"/>
        <v>0.30190717704784759</v>
      </c>
      <c r="V2608" s="2">
        <f t="shared" si="448"/>
        <v>-47.850000000002183</v>
      </c>
      <c r="W2608" s="2">
        <f t="shared" si="449"/>
        <v>-0.28602148448738229</v>
      </c>
      <c r="X2608" t="str">
        <f>IF($T2609&gt;0, "up", "down")</f>
        <v>down</v>
      </c>
    </row>
    <row r="2609" spans="1:24" x14ac:dyDescent="0.2">
      <c r="A2609" s="1">
        <v>42349</v>
      </c>
      <c r="B2609" s="2">
        <v>16751.349999999999</v>
      </c>
      <c r="C2609" s="2">
        <v>16758.7</v>
      </c>
      <c r="D2609" s="2">
        <v>16260.1</v>
      </c>
      <c r="E2609" s="2">
        <v>16342.5</v>
      </c>
      <c r="F2609" s="2">
        <f t="shared" si="440"/>
        <v>16528.162499999999</v>
      </c>
      <c r="G2609" s="2">
        <f>$C2609-$D2609</f>
        <v>498.60000000000036</v>
      </c>
      <c r="H2609" s="2">
        <f>$C2609-MAX($B2609,$E2609)</f>
        <v>7.3500000000021828</v>
      </c>
      <c r="I2609" s="2">
        <f>MIN($B2609,$E2609)-$D2609</f>
        <v>82.399999999999636</v>
      </c>
      <c r="J2609" s="2">
        <f>$E2609-$B2609</f>
        <v>-408.84999999999854</v>
      </c>
      <c r="K2609" s="2">
        <f>$H2609/$G2609</f>
        <v>1.4741275571604848E-2</v>
      </c>
      <c r="L2609" s="2">
        <f>$I2609/$G2609</f>
        <v>0.16526273565984673</v>
      </c>
      <c r="M2609" s="2">
        <f>ABS($J2609)/$G2609</f>
        <v>0.8199959887685484</v>
      </c>
      <c r="N2609" s="2">
        <f t="shared" si="442"/>
        <v>16759.512820779684</v>
      </c>
      <c r="O2609" s="2">
        <f t="shared" si="443"/>
        <v>16759.512820779684</v>
      </c>
      <c r="P2609" s="2">
        <f t="shared" si="444"/>
        <v>16260.1</v>
      </c>
      <c r="Q2609" s="2">
        <f t="shared" si="445"/>
        <v>16528.162499999999</v>
      </c>
      <c r="R2609" s="2">
        <f t="shared" si="441"/>
        <v>16576.822035389843</v>
      </c>
      <c r="S2609" s="2">
        <f t="shared" si="450"/>
        <v>0</v>
      </c>
      <c r="T2609" s="2">
        <f t="shared" si="446"/>
        <v>-368.54999999999927</v>
      </c>
      <c r="U2609" s="2">
        <f t="shared" si="447"/>
        <v>-2.2054269480373723</v>
      </c>
      <c r="V2609" s="2">
        <f t="shared" si="448"/>
        <v>-153.5</v>
      </c>
      <c r="W2609" s="2">
        <f t="shared" si="449"/>
        <v>-0.92017207517536104</v>
      </c>
      <c r="X2609" t="str">
        <f>IF($T2610&gt;0, "up", "down")</f>
        <v>up</v>
      </c>
    </row>
    <row r="2610" spans="1:24" x14ac:dyDescent="0.2">
      <c r="A2610" s="1">
        <v>42352</v>
      </c>
      <c r="B2610" s="2">
        <v>16212.4</v>
      </c>
      <c r="C2610" s="2">
        <v>16440.849999999999</v>
      </c>
      <c r="D2610" s="2">
        <v>16205.8</v>
      </c>
      <c r="E2610" s="2">
        <v>16350.65</v>
      </c>
      <c r="F2610" s="2">
        <f t="shared" si="440"/>
        <v>16302.425000000001</v>
      </c>
      <c r="G2610" s="2">
        <f>$C2610-$D2610</f>
        <v>235.04999999999927</v>
      </c>
      <c r="H2610" s="2">
        <f>$C2610-MAX($B2610,$E2610)</f>
        <v>90.199999999998909</v>
      </c>
      <c r="I2610" s="2">
        <f>MIN($B2610,$E2610)-$D2610</f>
        <v>6.6000000000003638</v>
      </c>
      <c r="J2610" s="2">
        <f>$E2610-$B2610</f>
        <v>138.25</v>
      </c>
      <c r="K2610" s="2">
        <f>$H2610/$G2610</f>
        <v>0.38374813869389146</v>
      </c>
      <c r="L2610" s="2">
        <f>$I2610/$G2610</f>
        <v>2.807913209955492E-2</v>
      </c>
      <c r="M2610" s="2">
        <f>ABS($J2610)/$G2610</f>
        <v>0.58817272920655361</v>
      </c>
      <c r="N2610" s="2">
        <f t="shared" si="442"/>
        <v>16643.837660389843</v>
      </c>
      <c r="O2610" s="2">
        <f t="shared" si="443"/>
        <v>16643.837660389843</v>
      </c>
      <c r="P2610" s="2">
        <f t="shared" si="444"/>
        <v>16205.8</v>
      </c>
      <c r="Q2610" s="2">
        <f t="shared" si="445"/>
        <v>16302.425000000001</v>
      </c>
      <c r="R2610" s="2">
        <f t="shared" si="441"/>
        <v>16448.975080194923</v>
      </c>
      <c r="S2610" s="2">
        <f t="shared" si="450"/>
        <v>0</v>
      </c>
      <c r="T2610" s="2">
        <f t="shared" si="446"/>
        <v>8.1499999999996362</v>
      </c>
      <c r="U2610" s="2">
        <f t="shared" si="447"/>
        <v>4.9869970934677287E-2</v>
      </c>
      <c r="V2610" s="2">
        <f t="shared" si="448"/>
        <v>-225.73749999999745</v>
      </c>
      <c r="W2610" s="2">
        <f t="shared" si="449"/>
        <v>-1.3657749311213359</v>
      </c>
      <c r="X2610" t="str">
        <f>IF($T2611&gt;0, "up", "down")</f>
        <v>up</v>
      </c>
    </row>
    <row r="2611" spans="1:24" x14ac:dyDescent="0.2">
      <c r="A2611" s="1">
        <v>42353</v>
      </c>
      <c r="B2611" s="2">
        <v>16342.35</v>
      </c>
      <c r="C2611" s="2">
        <v>16425.150000000001</v>
      </c>
      <c r="D2611" s="2">
        <v>16188.05</v>
      </c>
      <c r="E2611" s="2">
        <v>16398.650000000001</v>
      </c>
      <c r="F2611" s="2">
        <f t="shared" si="440"/>
        <v>16338.550000000001</v>
      </c>
      <c r="G2611" s="2">
        <f>$C2611-$D2611</f>
        <v>237.10000000000218</v>
      </c>
      <c r="H2611" s="2">
        <f>$C2611-MAX($B2611,$E2611)</f>
        <v>26.5</v>
      </c>
      <c r="I2611" s="2">
        <f>MIN($B2611,$E2611)-$D2611</f>
        <v>154.30000000000109</v>
      </c>
      <c r="J2611" s="2">
        <f>$E2611-$B2611</f>
        <v>56.300000000001091</v>
      </c>
      <c r="K2611" s="2">
        <f>$H2611/$G2611</f>
        <v>0.11176718684099433</v>
      </c>
      <c r="L2611" s="2">
        <f>$I2611/$G2611</f>
        <v>0.65078026149303947</v>
      </c>
      <c r="M2611" s="2">
        <f>ABS($J2611)/$G2611</f>
        <v>0.23745255166596616</v>
      </c>
      <c r="N2611" s="2">
        <f t="shared" si="442"/>
        <v>16473.131330194923</v>
      </c>
      <c r="O2611" s="2">
        <f t="shared" si="443"/>
        <v>16473.131330194923</v>
      </c>
      <c r="P2611" s="2">
        <f t="shared" si="444"/>
        <v>16188.05</v>
      </c>
      <c r="Q2611" s="2">
        <f t="shared" si="445"/>
        <v>16338.550000000001</v>
      </c>
      <c r="R2611" s="2">
        <f t="shared" si="441"/>
        <v>16368.215665097461</v>
      </c>
      <c r="S2611" s="2">
        <f t="shared" si="450"/>
        <v>0</v>
      </c>
      <c r="T2611" s="2">
        <f t="shared" si="446"/>
        <v>48.000000000001819</v>
      </c>
      <c r="U2611" s="2">
        <f t="shared" si="447"/>
        <v>0.29356631081945866</v>
      </c>
      <c r="V2611" s="2">
        <f t="shared" si="448"/>
        <v>36.125</v>
      </c>
      <c r="W2611" s="2">
        <f t="shared" si="449"/>
        <v>0.22159279984419492</v>
      </c>
      <c r="X2611" t="str">
        <f>IF($T2612&gt;0, "up", "down")</f>
        <v>up</v>
      </c>
    </row>
    <row r="2612" spans="1:24" x14ac:dyDescent="0.2">
      <c r="A2612" s="1">
        <v>42354</v>
      </c>
      <c r="B2612" s="2">
        <v>16464.5</v>
      </c>
      <c r="C2612" s="2">
        <v>16640.400000000001</v>
      </c>
      <c r="D2612" s="2">
        <v>16363.9</v>
      </c>
      <c r="E2612" s="2">
        <v>16579.400000000001</v>
      </c>
      <c r="F2612" s="2">
        <f t="shared" si="440"/>
        <v>16512.050000000003</v>
      </c>
      <c r="G2612" s="2">
        <f>$C2612-$D2612</f>
        <v>276.50000000000182</v>
      </c>
      <c r="H2612" s="2">
        <f>$C2612-MAX($B2612,$E2612)</f>
        <v>61</v>
      </c>
      <c r="I2612" s="2">
        <f>MIN($B2612,$E2612)-$D2612</f>
        <v>100.60000000000036</v>
      </c>
      <c r="J2612" s="2">
        <f>$E2612-$B2612</f>
        <v>114.90000000000146</v>
      </c>
      <c r="K2612" s="2">
        <f>$H2612/$G2612</f>
        <v>0.22061482820976347</v>
      </c>
      <c r="L2612" s="2">
        <f>$I2612/$G2612</f>
        <v>0.36383363471970959</v>
      </c>
      <c r="M2612" s="2">
        <f>ABS($J2612)/$G2612</f>
        <v>0.41555153707052694</v>
      </c>
      <c r="N2612" s="2">
        <f t="shared" si="442"/>
        <v>16405.840665097461</v>
      </c>
      <c r="O2612" s="2">
        <f t="shared" si="443"/>
        <v>16640.400000000001</v>
      </c>
      <c r="P2612" s="2">
        <f t="shared" si="444"/>
        <v>16363.9</v>
      </c>
      <c r="Q2612" s="2">
        <f t="shared" si="445"/>
        <v>16512.050000000003</v>
      </c>
      <c r="R2612" s="2">
        <f t="shared" si="441"/>
        <v>16480.547666274368</v>
      </c>
      <c r="S2612" s="2">
        <f t="shared" si="450"/>
        <v>0.30846115872749241</v>
      </c>
      <c r="T2612" s="2">
        <f t="shared" si="446"/>
        <v>180.75</v>
      </c>
      <c r="U2612" s="2">
        <f t="shared" si="447"/>
        <v>1.1022248782674182</v>
      </c>
      <c r="V2612" s="2">
        <f t="shared" si="448"/>
        <v>173.50000000000182</v>
      </c>
      <c r="W2612" s="2">
        <f t="shared" si="449"/>
        <v>1.0619057382693189</v>
      </c>
      <c r="X2612" t="str">
        <f>IF($T2613&gt;0, "up", "down")</f>
        <v>up</v>
      </c>
    </row>
    <row r="2613" spans="1:24" x14ac:dyDescent="0.2">
      <c r="A2613" s="1">
        <v>42355</v>
      </c>
      <c r="B2613" s="2">
        <v>16704.05</v>
      </c>
      <c r="C2613" s="2">
        <v>16771.8</v>
      </c>
      <c r="D2613" s="2">
        <v>16544.650000000001</v>
      </c>
      <c r="E2613" s="2">
        <v>16741.5</v>
      </c>
      <c r="F2613" s="2">
        <f t="shared" si="440"/>
        <v>16690.5</v>
      </c>
      <c r="G2613" s="2">
        <f>$C2613-$D2613</f>
        <v>227.14999999999782</v>
      </c>
      <c r="H2613" s="2">
        <f>$C2613-MAX($B2613,$E2613)</f>
        <v>30.299999999999272</v>
      </c>
      <c r="I2613" s="2">
        <f>MIN($B2613,$E2613)-$D2613</f>
        <v>159.39999999999782</v>
      </c>
      <c r="J2613" s="2">
        <f>$E2613-$B2613</f>
        <v>37.450000000000728</v>
      </c>
      <c r="K2613" s="2">
        <f>$H2613/$G2613</f>
        <v>0.13339203169711453</v>
      </c>
      <c r="L2613" s="2">
        <f>$I2613/$G2613</f>
        <v>0.70173893902707174</v>
      </c>
      <c r="M2613" s="2">
        <f>ABS($J2613)/$G2613</f>
        <v>0.16486902927581373</v>
      </c>
      <c r="N2613" s="2">
        <f t="shared" si="442"/>
        <v>16458.945332548734</v>
      </c>
      <c r="O2613" s="2">
        <f t="shared" si="443"/>
        <v>16771.8</v>
      </c>
      <c r="P2613" s="2">
        <f t="shared" si="444"/>
        <v>16458.945332548734</v>
      </c>
      <c r="Q2613" s="2">
        <f t="shared" si="445"/>
        <v>16690.5</v>
      </c>
      <c r="R2613" s="2">
        <f t="shared" si="441"/>
        <v>16595.047666274368</v>
      </c>
      <c r="S2613" s="2">
        <f t="shared" si="450"/>
        <v>1</v>
      </c>
      <c r="T2613" s="2">
        <f t="shared" si="446"/>
        <v>162.09999999999854</v>
      </c>
      <c r="U2613" s="2">
        <f t="shared" si="447"/>
        <v>0.97771933845614767</v>
      </c>
      <c r="V2613" s="2">
        <f t="shared" si="448"/>
        <v>178.44999999999709</v>
      </c>
      <c r="W2613" s="2">
        <f t="shared" si="449"/>
        <v>1.0807258941197311</v>
      </c>
      <c r="X2613" t="str">
        <f>IF($T2614&gt;0, "up", "down")</f>
        <v>down</v>
      </c>
    </row>
    <row r="2614" spans="1:24" x14ac:dyDescent="0.2">
      <c r="A2614" s="1">
        <v>42356</v>
      </c>
      <c r="B2614" s="2">
        <v>16719.45</v>
      </c>
      <c r="C2614" s="2">
        <v>16737.7</v>
      </c>
      <c r="D2614" s="2">
        <v>16572.75</v>
      </c>
      <c r="E2614" s="2">
        <v>16594.3</v>
      </c>
      <c r="F2614" s="2">
        <f t="shared" si="440"/>
        <v>16656.05</v>
      </c>
      <c r="G2614" s="2">
        <f>$C2614-$D2614</f>
        <v>164.95000000000073</v>
      </c>
      <c r="H2614" s="2">
        <f>$C2614-MAX($B2614,$E2614)</f>
        <v>18.25</v>
      </c>
      <c r="I2614" s="2">
        <f>MIN($B2614,$E2614)-$D2614</f>
        <v>21.549999999999272</v>
      </c>
      <c r="J2614" s="2">
        <f>$E2614-$B2614</f>
        <v>-125.15000000000146</v>
      </c>
      <c r="K2614" s="2">
        <f>$H2614/$G2614</f>
        <v>0.11063958775386432</v>
      </c>
      <c r="L2614" s="2">
        <f>$I2614/$G2614</f>
        <v>0.13064565019702443</v>
      </c>
      <c r="M2614" s="2">
        <f>ABS($J2614)/$G2614</f>
        <v>0.75871476204911126</v>
      </c>
      <c r="N2614" s="2">
        <f t="shared" si="442"/>
        <v>16574.722666274367</v>
      </c>
      <c r="O2614" s="2">
        <f t="shared" si="443"/>
        <v>16737.7</v>
      </c>
      <c r="P2614" s="2">
        <f t="shared" si="444"/>
        <v>16572.75</v>
      </c>
      <c r="Q2614" s="2">
        <f t="shared" si="445"/>
        <v>16656.05</v>
      </c>
      <c r="R2614" s="2">
        <f t="shared" si="441"/>
        <v>16635.305666568591</v>
      </c>
      <c r="S2614" s="2">
        <f t="shared" si="450"/>
        <v>1</v>
      </c>
      <c r="T2614" s="2">
        <f t="shared" si="446"/>
        <v>-147.20000000000073</v>
      </c>
      <c r="U2614" s="2">
        <f t="shared" si="447"/>
        <v>-0.87925215781143107</v>
      </c>
      <c r="V2614" s="2">
        <f t="shared" si="448"/>
        <v>-34.450000000000728</v>
      </c>
      <c r="W2614" s="2">
        <f t="shared" si="449"/>
        <v>-0.20640484107726387</v>
      </c>
      <c r="X2614" t="str">
        <f>IF($T2615&gt;0, "up", "down")</f>
        <v>up</v>
      </c>
    </row>
    <row r="2615" spans="1:24" x14ac:dyDescent="0.2">
      <c r="A2615" s="1">
        <v>42359</v>
      </c>
      <c r="B2615" s="2">
        <v>16593.400000000001</v>
      </c>
      <c r="C2615" s="2">
        <v>16848.599999999999</v>
      </c>
      <c r="D2615" s="2">
        <v>16580.650000000001</v>
      </c>
      <c r="E2615" s="2">
        <v>16825.150000000001</v>
      </c>
      <c r="F2615" s="2">
        <f t="shared" si="440"/>
        <v>16711.95</v>
      </c>
      <c r="G2615" s="2">
        <f>$C2615-$D2615</f>
        <v>267.94999999999709</v>
      </c>
      <c r="H2615" s="2">
        <f>$C2615-MAX($B2615,$E2615)</f>
        <v>23.44999999999709</v>
      </c>
      <c r="I2615" s="2">
        <f>MIN($B2615,$E2615)-$D2615</f>
        <v>12.75</v>
      </c>
      <c r="J2615" s="2">
        <f>$E2615-$B2615</f>
        <v>231.75</v>
      </c>
      <c r="K2615" s="2">
        <f>$H2615/$G2615</f>
        <v>8.7516327673063429E-2</v>
      </c>
      <c r="L2615" s="2">
        <f>$I2615/$G2615</f>
        <v>4.7583504385146996E-2</v>
      </c>
      <c r="M2615" s="2">
        <f>ABS($J2615)/$G2615</f>
        <v>0.86490016794178959</v>
      </c>
      <c r="N2615" s="2">
        <f t="shared" si="442"/>
        <v>16615.386333137183</v>
      </c>
      <c r="O2615" s="2">
        <f t="shared" si="443"/>
        <v>16848.599999999999</v>
      </c>
      <c r="P2615" s="2">
        <f t="shared" si="444"/>
        <v>16580.650000000001</v>
      </c>
      <c r="Q2615" s="2">
        <f t="shared" si="445"/>
        <v>16711.95</v>
      </c>
      <c r="R2615" s="2">
        <f t="shared" si="441"/>
        <v>16689.146583284295</v>
      </c>
      <c r="S2615" s="2">
        <f t="shared" si="450"/>
        <v>1</v>
      </c>
      <c r="T2615" s="2">
        <f t="shared" si="446"/>
        <v>230.85000000000218</v>
      </c>
      <c r="U2615" s="2">
        <f t="shared" si="447"/>
        <v>1.3911403313185986</v>
      </c>
      <c r="V2615" s="2">
        <f t="shared" si="448"/>
        <v>55.900000000001455</v>
      </c>
      <c r="W2615" s="2">
        <f t="shared" si="449"/>
        <v>0.33561378598167907</v>
      </c>
      <c r="X2615" t="str">
        <f>IF($T2616&gt;0, "up", "down")</f>
        <v>down</v>
      </c>
    </row>
    <row r="2616" spans="1:24" x14ac:dyDescent="0.2">
      <c r="A2616" s="1">
        <v>42360</v>
      </c>
      <c r="B2616" s="2">
        <v>16810.7</v>
      </c>
      <c r="C2616" s="2">
        <v>16946.099999999999</v>
      </c>
      <c r="D2616" s="2">
        <v>16704.150000000001</v>
      </c>
      <c r="E2616" s="2">
        <v>16749.2</v>
      </c>
      <c r="F2616" s="2">
        <f t="shared" si="440"/>
        <v>16802.537500000002</v>
      </c>
      <c r="G2616" s="2">
        <f>$C2616-$D2616</f>
        <v>241.94999999999709</v>
      </c>
      <c r="H2616" s="2">
        <f>$C2616-MAX($B2616,$E2616)</f>
        <v>135.39999999999782</v>
      </c>
      <c r="I2616" s="2">
        <f>MIN($B2616,$E2616)-$D2616</f>
        <v>45.049999999999272</v>
      </c>
      <c r="J2616" s="2">
        <f>$E2616-$B2616</f>
        <v>-61.5</v>
      </c>
      <c r="K2616" s="2">
        <f>$H2616/$G2616</f>
        <v>0.55961975614796211</v>
      </c>
      <c r="L2616" s="2">
        <f>$I2616/$G2616</f>
        <v>0.18619549493696969</v>
      </c>
      <c r="M2616" s="2">
        <f>ABS($J2616)/$G2616</f>
        <v>0.25418474891506815</v>
      </c>
      <c r="N2616" s="2">
        <f t="shared" si="442"/>
        <v>16663.66816656859</v>
      </c>
      <c r="O2616" s="2">
        <f t="shared" si="443"/>
        <v>16946.099999999999</v>
      </c>
      <c r="P2616" s="2">
        <f t="shared" si="444"/>
        <v>16663.66816656859</v>
      </c>
      <c r="Q2616" s="2">
        <f t="shared" si="445"/>
        <v>16802.537500000002</v>
      </c>
      <c r="R2616" s="2">
        <f t="shared" si="441"/>
        <v>16768.993458284294</v>
      </c>
      <c r="S2616" s="2">
        <f t="shared" si="450"/>
        <v>1</v>
      </c>
      <c r="T2616" s="2">
        <f t="shared" si="446"/>
        <v>-75.950000000000728</v>
      </c>
      <c r="U2616" s="2">
        <f t="shared" si="447"/>
        <v>-0.45140756546004479</v>
      </c>
      <c r="V2616" s="2">
        <f t="shared" si="448"/>
        <v>90.587500000001455</v>
      </c>
      <c r="W2616" s="2">
        <f t="shared" si="449"/>
        <v>0.54205224405291696</v>
      </c>
      <c r="X2616" t="str">
        <f>IF($T2617&gt;0, "up", "down")</f>
        <v>up</v>
      </c>
    </row>
    <row r="2617" spans="1:24" x14ac:dyDescent="0.2">
      <c r="A2617" s="1">
        <v>42361</v>
      </c>
      <c r="B2617" s="2">
        <v>16828.349999999999</v>
      </c>
      <c r="C2617" s="2">
        <v>16913.150000000001</v>
      </c>
      <c r="D2617" s="2">
        <v>16812.5</v>
      </c>
      <c r="E2617" s="2">
        <v>16882.5</v>
      </c>
      <c r="F2617" s="2">
        <f t="shared" si="440"/>
        <v>16859.125</v>
      </c>
      <c r="G2617" s="2">
        <f>$C2617-$D2617</f>
        <v>100.65000000000146</v>
      </c>
      <c r="H2617" s="2">
        <f>$C2617-MAX($B2617,$E2617)</f>
        <v>30.650000000001455</v>
      </c>
      <c r="I2617" s="2">
        <f>MIN($B2617,$E2617)-$D2617</f>
        <v>15.849999999998545</v>
      </c>
      <c r="J2617" s="2">
        <f>$E2617-$B2617</f>
        <v>54.150000000001455</v>
      </c>
      <c r="K2617" s="2">
        <f>$H2617/$G2617</f>
        <v>0.30452061599603591</v>
      </c>
      <c r="L2617" s="2">
        <f>$I2617/$G2617</f>
        <v>0.15747640337802599</v>
      </c>
      <c r="M2617" s="2">
        <f>ABS($J2617)/$G2617</f>
        <v>0.5380029806259381</v>
      </c>
      <c r="N2617" s="2">
        <f t="shared" si="442"/>
        <v>16733.102833284298</v>
      </c>
      <c r="O2617" s="2">
        <f t="shared" si="443"/>
        <v>16913.150000000001</v>
      </c>
      <c r="P2617" s="2">
        <f t="shared" si="444"/>
        <v>16733.102833284298</v>
      </c>
      <c r="Q2617" s="2">
        <f t="shared" si="445"/>
        <v>16859.125</v>
      </c>
      <c r="R2617" s="2">
        <f t="shared" si="441"/>
        <v>16809.620166642148</v>
      </c>
      <c r="S2617" s="2">
        <f t="shared" si="450"/>
        <v>1</v>
      </c>
      <c r="T2617" s="2">
        <f t="shared" si="446"/>
        <v>133.29999999999927</v>
      </c>
      <c r="U2617" s="2">
        <f t="shared" si="447"/>
        <v>0.79585890669404669</v>
      </c>
      <c r="V2617" s="2">
        <f t="shared" si="448"/>
        <v>56.587499999997817</v>
      </c>
      <c r="W2617" s="2">
        <f t="shared" si="449"/>
        <v>0.33677948940746483</v>
      </c>
      <c r="X2617" t="str">
        <f>IF($T2618&gt;0, "up", "down")</f>
        <v>down</v>
      </c>
    </row>
    <row r="2618" spans="1:24" x14ac:dyDescent="0.2">
      <c r="A2618" s="1">
        <v>42362</v>
      </c>
      <c r="B2618" s="2">
        <v>16926.95</v>
      </c>
      <c r="C2618" s="2">
        <v>16939.599999999999</v>
      </c>
      <c r="D2618" s="2">
        <v>16756.900000000001</v>
      </c>
      <c r="E2618" s="2">
        <v>16811</v>
      </c>
      <c r="F2618" s="2">
        <f t="shared" si="440"/>
        <v>16858.612500000003</v>
      </c>
      <c r="G2618" s="2">
        <f>$C2618-$D2618</f>
        <v>182.69999999999709</v>
      </c>
      <c r="H2618" s="2">
        <f>$C2618-MAX($B2618,$E2618)</f>
        <v>12.649999999997817</v>
      </c>
      <c r="I2618" s="2">
        <f>MIN($B2618,$E2618)-$D2618</f>
        <v>54.099999999998545</v>
      </c>
      <c r="J2618" s="2">
        <f>$E2618-$B2618</f>
        <v>-115.95000000000073</v>
      </c>
      <c r="K2618" s="2">
        <f>$H2618/$G2618</f>
        <v>6.9239189928834252E-2</v>
      </c>
      <c r="L2618" s="2">
        <f>$I2618/$G2618</f>
        <v>0.2961138478379825</v>
      </c>
      <c r="M2618" s="2">
        <f>ABS($J2618)/$G2618</f>
        <v>0.63464696223318318</v>
      </c>
      <c r="N2618" s="2">
        <f t="shared" si="442"/>
        <v>16796.113916642149</v>
      </c>
      <c r="O2618" s="2">
        <f t="shared" si="443"/>
        <v>16939.599999999999</v>
      </c>
      <c r="P2618" s="2">
        <f t="shared" si="444"/>
        <v>16756.900000000001</v>
      </c>
      <c r="Q2618" s="2">
        <f t="shared" si="445"/>
        <v>16858.612500000003</v>
      </c>
      <c r="R2618" s="2">
        <f t="shared" si="441"/>
        <v>16837.806604160538</v>
      </c>
      <c r="S2618" s="2">
        <f t="shared" si="450"/>
        <v>1</v>
      </c>
      <c r="T2618" s="2">
        <f t="shared" si="446"/>
        <v>-71.5</v>
      </c>
      <c r="U2618" s="2">
        <f t="shared" si="447"/>
        <v>-0.42351547460387973</v>
      </c>
      <c r="V2618" s="2">
        <f t="shared" si="448"/>
        <v>-0.51249999999708962</v>
      </c>
      <c r="W2618" s="2">
        <f t="shared" si="449"/>
        <v>-3.0398967917794643E-3</v>
      </c>
      <c r="X2618" t="str">
        <f>IF($T2619&gt;0, "up", "down")</f>
        <v>up</v>
      </c>
    </row>
    <row r="2619" spans="1:24" x14ac:dyDescent="0.2">
      <c r="A2619" s="1">
        <v>42366</v>
      </c>
      <c r="B2619" s="2">
        <v>16843.400000000001</v>
      </c>
      <c r="C2619" s="2">
        <v>17019</v>
      </c>
      <c r="D2619" s="2">
        <v>16843.400000000001</v>
      </c>
      <c r="E2619" s="2">
        <v>16979.150000000001</v>
      </c>
      <c r="F2619" s="2">
        <f t="shared" si="440"/>
        <v>16921.237500000003</v>
      </c>
      <c r="G2619" s="2">
        <f>$C2619-$D2619</f>
        <v>175.59999999999854</v>
      </c>
      <c r="H2619" s="2">
        <f>$C2619-MAX($B2619,$E2619)</f>
        <v>39.849999999998545</v>
      </c>
      <c r="I2619" s="2">
        <f>MIN($B2619,$E2619)-$D2619</f>
        <v>0</v>
      </c>
      <c r="J2619" s="2">
        <f>$E2619-$B2619</f>
        <v>135.75</v>
      </c>
      <c r="K2619" s="2">
        <f>$H2619/$G2619</f>
        <v>0.22693621867880909</v>
      </c>
      <c r="L2619" s="2">
        <f>$I2619/$G2619</f>
        <v>0</v>
      </c>
      <c r="M2619" s="2">
        <f>ABS($J2619)/$G2619</f>
        <v>0.77306378132119091</v>
      </c>
      <c r="N2619" s="2">
        <f t="shared" si="442"/>
        <v>16827.363208321076</v>
      </c>
      <c r="O2619" s="2">
        <f t="shared" si="443"/>
        <v>17019</v>
      </c>
      <c r="P2619" s="2">
        <f t="shared" si="444"/>
        <v>16827.363208321076</v>
      </c>
      <c r="Q2619" s="2">
        <f t="shared" si="445"/>
        <v>16921.237500000003</v>
      </c>
      <c r="R2619" s="2">
        <f t="shared" si="441"/>
        <v>16898.740979160539</v>
      </c>
      <c r="S2619" s="2">
        <f t="shared" si="450"/>
        <v>1</v>
      </c>
      <c r="T2619" s="2">
        <f t="shared" si="446"/>
        <v>168.15000000000146</v>
      </c>
      <c r="U2619" s="2">
        <f t="shared" si="447"/>
        <v>1.0002379394444201</v>
      </c>
      <c r="V2619" s="2">
        <f t="shared" si="448"/>
        <v>62.625</v>
      </c>
      <c r="W2619" s="2">
        <f t="shared" si="449"/>
        <v>0.37147185155361978</v>
      </c>
      <c r="X2619" t="str">
        <f>IF($T2620&gt;0, "up", "down")</f>
        <v>up</v>
      </c>
    </row>
    <row r="2620" spans="1:24" x14ac:dyDescent="0.2">
      <c r="A2620" s="1">
        <v>42367</v>
      </c>
      <c r="B2620" s="2">
        <v>16988.3</v>
      </c>
      <c r="C2620" s="2">
        <v>17045.55</v>
      </c>
      <c r="D2620" s="2">
        <v>16921.150000000001</v>
      </c>
      <c r="E2620" s="2">
        <v>16991.45</v>
      </c>
      <c r="F2620" s="2">
        <f t="shared" si="440"/>
        <v>16986.612499999999</v>
      </c>
      <c r="G2620" s="2">
        <f>$C2620-$D2620</f>
        <v>124.39999999999782</v>
      </c>
      <c r="H2620" s="2">
        <f>$C2620-MAX($B2620,$E2620)</f>
        <v>54.099999999998545</v>
      </c>
      <c r="I2620" s="2">
        <f>MIN($B2620,$E2620)-$D2620</f>
        <v>67.149999999997817</v>
      </c>
      <c r="J2620" s="2">
        <f>$E2620-$B2620</f>
        <v>3.1500000000014552</v>
      </c>
      <c r="K2620" s="2">
        <f>$H2620/$G2620</f>
        <v>0.43488745980706989</v>
      </c>
      <c r="L2620" s="2">
        <f>$I2620/$G2620</f>
        <v>0.53979099678455789</v>
      </c>
      <c r="M2620" s="2">
        <f>ABS($J2620)/$G2620</f>
        <v>2.5321543408372272E-2</v>
      </c>
      <c r="N2620" s="2">
        <f t="shared" si="442"/>
        <v>16874.300354160539</v>
      </c>
      <c r="O2620" s="2">
        <f t="shared" si="443"/>
        <v>17045.55</v>
      </c>
      <c r="P2620" s="2">
        <f t="shared" si="444"/>
        <v>16874.300354160539</v>
      </c>
      <c r="Q2620" s="2">
        <f t="shared" si="445"/>
        <v>16986.612499999999</v>
      </c>
      <c r="R2620" s="2">
        <f t="shared" si="441"/>
        <v>16945.190802080269</v>
      </c>
      <c r="S2620" s="2">
        <f t="shared" si="450"/>
        <v>1</v>
      </c>
      <c r="T2620" s="2">
        <f t="shared" si="446"/>
        <v>12.299999999999272</v>
      </c>
      <c r="U2620" s="2">
        <f t="shared" si="447"/>
        <v>7.2441788899911194E-2</v>
      </c>
      <c r="V2620" s="2">
        <f t="shared" si="448"/>
        <v>65.374999999996362</v>
      </c>
      <c r="W2620" s="2">
        <f t="shared" si="449"/>
        <v>0.38634881166342799</v>
      </c>
      <c r="X2620" t="str">
        <f>IF($T2621&gt;0, "up", "down")</f>
        <v>down</v>
      </c>
    </row>
    <row r="2621" spans="1:24" x14ac:dyDescent="0.2">
      <c r="A2621" s="1">
        <v>42368</v>
      </c>
      <c r="B2621" s="2">
        <v>16997.5</v>
      </c>
      <c r="C2621" s="2">
        <v>17011.3</v>
      </c>
      <c r="D2621" s="2">
        <v>16889.05</v>
      </c>
      <c r="E2621" s="2">
        <v>16917.900000000001</v>
      </c>
      <c r="F2621" s="2">
        <f t="shared" si="440"/>
        <v>16953.9375</v>
      </c>
      <c r="G2621" s="2">
        <f>$C2621-$D2621</f>
        <v>122.25</v>
      </c>
      <c r="H2621" s="2">
        <f>$C2621-MAX($B2621,$E2621)</f>
        <v>13.799999999999272</v>
      </c>
      <c r="I2621" s="2">
        <f>MIN($B2621,$E2621)-$D2621</f>
        <v>28.850000000002183</v>
      </c>
      <c r="J2621" s="2">
        <f>$E2621-$B2621</f>
        <v>-79.599999999998545</v>
      </c>
      <c r="K2621" s="2">
        <f>$H2621/$G2621</f>
        <v>0.11288343558281613</v>
      </c>
      <c r="L2621" s="2">
        <f>$I2621/$G2621</f>
        <v>0.23599182004091765</v>
      </c>
      <c r="M2621" s="2">
        <f>ABS($J2621)/$G2621</f>
        <v>0.65112474437626622</v>
      </c>
      <c r="N2621" s="2">
        <f t="shared" si="442"/>
        <v>16930.456427080269</v>
      </c>
      <c r="O2621" s="2">
        <f t="shared" si="443"/>
        <v>17011.3</v>
      </c>
      <c r="P2621" s="2">
        <f t="shared" si="444"/>
        <v>16889.05</v>
      </c>
      <c r="Q2621" s="2">
        <f t="shared" si="445"/>
        <v>16953.9375</v>
      </c>
      <c r="R2621" s="2">
        <f t="shared" si="441"/>
        <v>16946.185981770068</v>
      </c>
      <c r="S2621" s="2">
        <f t="shared" si="450"/>
        <v>1</v>
      </c>
      <c r="T2621" s="2">
        <f t="shared" si="446"/>
        <v>-73.549999999999272</v>
      </c>
      <c r="U2621" s="2">
        <f t="shared" si="447"/>
        <v>-0.43286476433735366</v>
      </c>
      <c r="V2621" s="2">
        <f t="shared" si="448"/>
        <v>-32.674999999999272</v>
      </c>
      <c r="W2621" s="2">
        <f t="shared" si="449"/>
        <v>-0.19235736377691123</v>
      </c>
      <c r="X2621" t="str">
        <f>IF($T2622&gt;0, "up", "down")</f>
        <v>up</v>
      </c>
    </row>
    <row r="2622" spans="1:24" x14ac:dyDescent="0.2">
      <c r="A2622" s="1">
        <v>42369</v>
      </c>
      <c r="B2622" s="2">
        <v>16916.05</v>
      </c>
      <c r="C2622" s="2">
        <v>16972.25</v>
      </c>
      <c r="D2622" s="2">
        <v>16896.650000000001</v>
      </c>
      <c r="E2622" s="2">
        <v>16922.2</v>
      </c>
      <c r="F2622" s="2">
        <f t="shared" si="440"/>
        <v>16926.787500000002</v>
      </c>
      <c r="G2622" s="2">
        <f>$C2622-$D2622</f>
        <v>75.599999999998545</v>
      </c>
      <c r="H2622" s="2">
        <f>$C2622-MAX($B2622,$E2622)</f>
        <v>50.049999999999272</v>
      </c>
      <c r="I2622" s="2">
        <f>MIN($B2622,$E2622)-$D2622</f>
        <v>19.399999999997817</v>
      </c>
      <c r="J2622" s="2">
        <f>$E2622-$B2622</f>
        <v>6.1500000000014552</v>
      </c>
      <c r="K2622" s="2">
        <f>$H2622/$G2622</f>
        <v>0.6620370370370402</v>
      </c>
      <c r="L2622" s="2">
        <f>$I2622/$G2622</f>
        <v>0.2566137566137327</v>
      </c>
      <c r="M2622" s="2">
        <f>ABS($J2622)/$G2622</f>
        <v>8.1349206349227168E-2</v>
      </c>
      <c r="N2622" s="2">
        <f t="shared" si="442"/>
        <v>16942.196963540133</v>
      </c>
      <c r="O2622" s="2">
        <f t="shared" si="443"/>
        <v>16972.25</v>
      </c>
      <c r="P2622" s="2">
        <f t="shared" si="444"/>
        <v>16896.650000000001</v>
      </c>
      <c r="Q2622" s="2">
        <f t="shared" si="445"/>
        <v>16926.787500000002</v>
      </c>
      <c r="R2622" s="2">
        <f t="shared" si="441"/>
        <v>16934.471115885033</v>
      </c>
      <c r="S2622" s="2">
        <f t="shared" si="450"/>
        <v>0.89190871784444936</v>
      </c>
      <c r="T2622" s="2">
        <f t="shared" si="446"/>
        <v>4.2999999999992724</v>
      </c>
      <c r="U2622" s="2">
        <f t="shared" si="447"/>
        <v>2.5416866159507223E-2</v>
      </c>
      <c r="V2622" s="2">
        <f t="shared" si="448"/>
        <v>-27.149999999997817</v>
      </c>
      <c r="W2622" s="2">
        <f t="shared" si="449"/>
        <v>-0.16013979053537161</v>
      </c>
      <c r="X2622" t="str">
        <f>IF($T2623&gt;0, "up", "down")</f>
        <v>up</v>
      </c>
    </row>
    <row r="2623" spans="1:24" x14ac:dyDescent="0.2">
      <c r="A2623" s="1">
        <v>42370</v>
      </c>
      <c r="B2623" s="2">
        <v>16932.5</v>
      </c>
      <c r="C2623" s="2">
        <v>17067.45</v>
      </c>
      <c r="D2623" s="2">
        <v>16824.05</v>
      </c>
      <c r="E2623" s="2">
        <v>17039.25</v>
      </c>
      <c r="F2623" s="2">
        <f t="shared" si="440"/>
        <v>16965.8125</v>
      </c>
      <c r="G2623" s="2">
        <f>$C2623-$D2623</f>
        <v>243.40000000000146</v>
      </c>
      <c r="H2623" s="2">
        <f>$C2623-MAX($B2623,$E2623)</f>
        <v>28.200000000000728</v>
      </c>
      <c r="I2623" s="2">
        <f>MIN($B2623,$E2623)-$D2623</f>
        <v>108.45000000000073</v>
      </c>
      <c r="J2623" s="2">
        <f>$E2623-$B2623</f>
        <v>106.75</v>
      </c>
      <c r="K2623" s="2">
        <f>$H2623/$G2623</f>
        <v>0.11585866885784946</v>
      </c>
      <c r="L2623" s="2">
        <f>$I2623/$G2623</f>
        <v>0.44556285949055086</v>
      </c>
      <c r="M2623" s="2">
        <f>ABS($J2623)/$G2623</f>
        <v>0.43857847165159969</v>
      </c>
      <c r="N2623" s="2">
        <f t="shared" si="442"/>
        <v>16934.492231770069</v>
      </c>
      <c r="O2623" s="2">
        <f t="shared" si="443"/>
        <v>17067.45</v>
      </c>
      <c r="P2623" s="2">
        <f t="shared" si="444"/>
        <v>16824.05</v>
      </c>
      <c r="Q2623" s="2">
        <f t="shared" si="445"/>
        <v>16965.8125</v>
      </c>
      <c r="R2623" s="2">
        <f t="shared" si="441"/>
        <v>16947.951182942517</v>
      </c>
      <c r="S2623" s="2">
        <f t="shared" si="450"/>
        <v>1</v>
      </c>
      <c r="T2623" s="2">
        <f t="shared" si="446"/>
        <v>117.04999999999927</v>
      </c>
      <c r="U2623" s="2">
        <f t="shared" si="447"/>
        <v>0.69169493328290221</v>
      </c>
      <c r="V2623" s="2">
        <f t="shared" si="448"/>
        <v>39.024999999997817</v>
      </c>
      <c r="W2623" s="2">
        <f t="shared" si="449"/>
        <v>0.23055172164238377</v>
      </c>
      <c r="X2623" t="str">
        <f>IF($T2624&gt;0, "up", "down")</f>
        <v>down</v>
      </c>
    </row>
    <row r="2624" spans="1:24" x14ac:dyDescent="0.2">
      <c r="A2624" s="1">
        <v>42373</v>
      </c>
      <c r="B2624" s="2">
        <v>16966.349999999999</v>
      </c>
      <c r="C2624" s="2">
        <v>16966.349999999999</v>
      </c>
      <c r="D2624" s="2">
        <v>16575.45</v>
      </c>
      <c r="E2624" s="2">
        <v>16599.150000000001</v>
      </c>
      <c r="F2624" s="2">
        <f t="shared" si="440"/>
        <v>16776.824999999997</v>
      </c>
      <c r="G2624" s="2">
        <f>$C2624-$D2624</f>
        <v>390.89999999999782</v>
      </c>
      <c r="H2624" s="2">
        <f>$C2624-MAX($B2624,$E2624)</f>
        <v>0</v>
      </c>
      <c r="I2624" s="2">
        <f>MIN($B2624,$E2624)-$D2624</f>
        <v>23.700000000000728</v>
      </c>
      <c r="J2624" s="2">
        <f>$E2624-$B2624</f>
        <v>-367.19999999999709</v>
      </c>
      <c r="K2624" s="2">
        <f>$H2624/$G2624</f>
        <v>0</v>
      </c>
      <c r="L2624" s="2">
        <f>$I2624/$G2624</f>
        <v>6.0629316960861754E-2</v>
      </c>
      <c r="M2624" s="2">
        <f>ABS($J2624)/$G2624</f>
        <v>0.93937068303913829</v>
      </c>
      <c r="N2624" s="2">
        <f t="shared" si="442"/>
        <v>16950.152365885035</v>
      </c>
      <c r="O2624" s="2">
        <f t="shared" si="443"/>
        <v>16966.349999999999</v>
      </c>
      <c r="P2624" s="2">
        <f t="shared" si="444"/>
        <v>16575.45</v>
      </c>
      <c r="Q2624" s="2">
        <f t="shared" si="445"/>
        <v>16776.824999999997</v>
      </c>
      <c r="R2624" s="2">
        <f t="shared" si="441"/>
        <v>16817.194341471259</v>
      </c>
      <c r="S2624" s="2">
        <f t="shared" si="450"/>
        <v>0</v>
      </c>
      <c r="T2624" s="2">
        <f t="shared" si="446"/>
        <v>-440.09999999999854</v>
      </c>
      <c r="U2624" s="2">
        <f t="shared" si="447"/>
        <v>-2.5828601610986315</v>
      </c>
      <c r="V2624" s="2">
        <f t="shared" si="448"/>
        <v>-188.98750000000291</v>
      </c>
      <c r="W2624" s="2">
        <f t="shared" si="449"/>
        <v>-1.113931325128124</v>
      </c>
      <c r="X2624" t="str">
        <f>IF($T2625&gt;0, "up", "down")</f>
        <v>down</v>
      </c>
    </row>
    <row r="2625" spans="1:24" x14ac:dyDescent="0.2">
      <c r="A2625" s="1">
        <v>42374</v>
      </c>
      <c r="B2625" s="2">
        <v>16652.05</v>
      </c>
      <c r="C2625" s="2">
        <v>16670.2</v>
      </c>
      <c r="D2625" s="2">
        <v>16474.849999999999</v>
      </c>
      <c r="E2625" s="2">
        <v>16542.5</v>
      </c>
      <c r="F2625" s="2">
        <f t="shared" si="440"/>
        <v>16584.900000000001</v>
      </c>
      <c r="G2625" s="2">
        <f>$C2625-$D2625</f>
        <v>195.35000000000218</v>
      </c>
      <c r="H2625" s="2">
        <f>$C2625-MAX($B2625,$E2625)</f>
        <v>18.150000000001455</v>
      </c>
      <c r="I2625" s="2">
        <f>MIN($B2625,$E2625)-$D2625</f>
        <v>67.650000000001455</v>
      </c>
      <c r="J2625" s="2">
        <f>$E2625-$B2625</f>
        <v>-109.54999999999927</v>
      </c>
      <c r="K2625" s="2">
        <f>$H2625/$G2625</f>
        <v>9.2910161249046594E-2</v>
      </c>
      <c r="L2625" s="2">
        <f>$I2625/$G2625</f>
        <v>0.34630151011006244</v>
      </c>
      <c r="M2625" s="2">
        <f>ABS($J2625)/$G2625</f>
        <v>0.56078832864089101</v>
      </c>
      <c r="N2625" s="2">
        <f t="shared" si="442"/>
        <v>16863.488682942516</v>
      </c>
      <c r="O2625" s="2">
        <f t="shared" si="443"/>
        <v>16863.488682942516</v>
      </c>
      <c r="P2625" s="2">
        <f t="shared" si="444"/>
        <v>16474.849999999999</v>
      </c>
      <c r="Q2625" s="2">
        <f t="shared" si="445"/>
        <v>16584.900000000001</v>
      </c>
      <c r="R2625" s="2">
        <f t="shared" si="441"/>
        <v>16696.681841471258</v>
      </c>
      <c r="S2625" s="2">
        <f t="shared" si="450"/>
        <v>0</v>
      </c>
      <c r="T2625" s="2">
        <f t="shared" si="446"/>
        <v>-56.650000000001455</v>
      </c>
      <c r="U2625" s="2">
        <f t="shared" si="447"/>
        <v>-0.34128253555152793</v>
      </c>
      <c r="V2625" s="2">
        <f t="shared" si="448"/>
        <v>-191.92499999999563</v>
      </c>
      <c r="W2625" s="2">
        <f t="shared" si="449"/>
        <v>-1.1439888059868042</v>
      </c>
      <c r="X2625" t="str">
        <f>IF($T2626&gt;0, "up", "down")</f>
        <v>down</v>
      </c>
    </row>
    <row r="2626" spans="1:24" x14ac:dyDescent="0.2">
      <c r="A2626" s="1">
        <v>42375</v>
      </c>
      <c r="B2626" s="2">
        <v>16505.45</v>
      </c>
      <c r="C2626" s="2">
        <v>16614.95</v>
      </c>
      <c r="D2626" s="2">
        <v>16377.65</v>
      </c>
      <c r="E2626" s="2">
        <v>16433.150000000001</v>
      </c>
      <c r="F2626" s="2">
        <f t="shared" si="440"/>
        <v>16482.800000000003</v>
      </c>
      <c r="G2626" s="2">
        <f>$C2626-$D2626</f>
        <v>237.30000000000109</v>
      </c>
      <c r="H2626" s="2">
        <f>$C2626-MAX($B2626,$E2626)</f>
        <v>109.5</v>
      </c>
      <c r="I2626" s="2">
        <f>MIN($B2626,$E2626)-$D2626</f>
        <v>55.500000000001819</v>
      </c>
      <c r="J2626" s="2">
        <f>$E2626-$B2626</f>
        <v>-72.299999999999272</v>
      </c>
      <c r="K2626" s="2">
        <f>$H2626/$G2626</f>
        <v>0.46144121365360091</v>
      </c>
      <c r="L2626" s="2">
        <f>$I2626/$G2626</f>
        <v>0.23388116308470949</v>
      </c>
      <c r="M2626" s="2">
        <f>ABS($J2626)/$G2626</f>
        <v>0.30467762326168957</v>
      </c>
      <c r="N2626" s="2">
        <f t="shared" si="442"/>
        <v>16724.194341471259</v>
      </c>
      <c r="O2626" s="2">
        <f t="shared" si="443"/>
        <v>16724.194341471259</v>
      </c>
      <c r="P2626" s="2">
        <f t="shared" si="444"/>
        <v>16377.65</v>
      </c>
      <c r="Q2626" s="2">
        <f t="shared" si="445"/>
        <v>16482.800000000003</v>
      </c>
      <c r="R2626" s="2">
        <f t="shared" si="441"/>
        <v>16577.209670735632</v>
      </c>
      <c r="S2626" s="2">
        <f t="shared" si="450"/>
        <v>0</v>
      </c>
      <c r="T2626" s="2">
        <f t="shared" si="446"/>
        <v>-109.34999999999854</v>
      </c>
      <c r="U2626" s="2">
        <f t="shared" si="447"/>
        <v>-0.66102463351971319</v>
      </c>
      <c r="V2626" s="2">
        <f t="shared" si="448"/>
        <v>-102.09999999999854</v>
      </c>
      <c r="W2626" s="2">
        <f t="shared" si="449"/>
        <v>-0.61562023286241419</v>
      </c>
      <c r="X2626" t="str">
        <f>IF($T2627&gt;0, "up", "down")</f>
        <v>down</v>
      </c>
    </row>
    <row r="2627" spans="1:24" x14ac:dyDescent="0.2">
      <c r="A2627" s="1">
        <v>42376</v>
      </c>
      <c r="B2627" s="2">
        <v>16256.55</v>
      </c>
      <c r="C2627" s="2">
        <v>16256.55</v>
      </c>
      <c r="D2627" s="2">
        <v>16049.75</v>
      </c>
      <c r="E2627" s="2">
        <v>16073.85</v>
      </c>
      <c r="F2627" s="2">
        <f t="shared" ref="F2627:F2690" si="451">AVERAGE($B2627:$E2627)</f>
        <v>16159.174999999999</v>
      </c>
      <c r="G2627" s="2">
        <f>$C2627-$D2627</f>
        <v>206.79999999999927</v>
      </c>
      <c r="H2627" s="2">
        <f>$C2627-MAX($B2627,$E2627)</f>
        <v>0</v>
      </c>
      <c r="I2627" s="2">
        <f>MIN($B2627,$E2627)-$D2627</f>
        <v>24.100000000000364</v>
      </c>
      <c r="J2627" s="2">
        <f>$E2627-$B2627</f>
        <v>-182.69999999999891</v>
      </c>
      <c r="K2627" s="2">
        <f>$H2627/$G2627</f>
        <v>0</v>
      </c>
      <c r="L2627" s="2">
        <f>$I2627/$G2627</f>
        <v>0.11653771760154956</v>
      </c>
      <c r="M2627" s="2">
        <f>ABS($J2627)/$G2627</f>
        <v>0.88346228239845048</v>
      </c>
      <c r="N2627" s="2">
        <f t="shared" si="442"/>
        <v>16603.497170735631</v>
      </c>
      <c r="O2627" s="2">
        <f t="shared" si="443"/>
        <v>16603.497170735631</v>
      </c>
      <c r="P2627" s="2">
        <f t="shared" si="444"/>
        <v>16049.75</v>
      </c>
      <c r="Q2627" s="2">
        <f t="shared" si="445"/>
        <v>16159.174999999999</v>
      </c>
      <c r="R2627" s="2">
        <f t="shared" ref="R2627:R2690" si="452">AVERAGE($N2627:$Q2627)</f>
        <v>16353.979835367816</v>
      </c>
      <c r="S2627" s="2">
        <f t="shared" si="450"/>
        <v>0</v>
      </c>
      <c r="T2627" s="2">
        <f t="shared" si="446"/>
        <v>-359.30000000000109</v>
      </c>
      <c r="U2627" s="2">
        <f t="shared" si="447"/>
        <v>-2.1864341285754771</v>
      </c>
      <c r="V2627" s="2">
        <f t="shared" si="448"/>
        <v>-323.62500000000364</v>
      </c>
      <c r="W2627" s="2">
        <f t="shared" si="449"/>
        <v>-1.9634103429029266</v>
      </c>
      <c r="X2627" t="str">
        <f>IF($T2628&gt;0, "up", "down")</f>
        <v>up</v>
      </c>
    </row>
    <row r="2628" spans="1:24" x14ac:dyDescent="0.2">
      <c r="A2628" s="1">
        <v>42377</v>
      </c>
      <c r="B2628" s="2">
        <v>16135.4</v>
      </c>
      <c r="C2628" s="2">
        <v>16229</v>
      </c>
      <c r="D2628" s="2">
        <v>16104.1</v>
      </c>
      <c r="E2628" s="2">
        <v>16142.65</v>
      </c>
      <c r="F2628" s="2">
        <f t="shared" si="451"/>
        <v>16152.7875</v>
      </c>
      <c r="G2628" s="2">
        <f>$C2628-$D2628</f>
        <v>124.89999999999964</v>
      </c>
      <c r="H2628" s="2">
        <f>$C2628-MAX($B2628,$E2628)</f>
        <v>86.350000000000364</v>
      </c>
      <c r="I2628" s="2">
        <f>MIN($B2628,$E2628)-$D2628</f>
        <v>31.299999999999272</v>
      </c>
      <c r="J2628" s="2">
        <f>$E2628-$B2628</f>
        <v>7.25</v>
      </c>
      <c r="K2628" s="2">
        <f>$H2628/$G2628</f>
        <v>0.69135308246597771</v>
      </c>
      <c r="L2628" s="2">
        <f>$I2628/$G2628</f>
        <v>0.25060048038430233</v>
      </c>
      <c r="M2628" s="2">
        <f>ABS($J2628)/$G2628</f>
        <v>5.8046437149719944E-2</v>
      </c>
      <c r="N2628" s="2">
        <f t="shared" ref="N2628:N2691" si="453">AVERAGE($N2627,$Q2627)</f>
        <v>16381.336085367815</v>
      </c>
      <c r="O2628" s="2">
        <f t="shared" ref="O2628:O2691" si="454">MAX($N2628,$C2628,$Q2628)</f>
        <v>16381.336085367815</v>
      </c>
      <c r="P2628" s="2">
        <f t="shared" ref="P2628:P2691" si="455">MIN($N2628,$D2628,$Q2628)</f>
        <v>16104.1</v>
      </c>
      <c r="Q2628" s="2">
        <f t="shared" ref="Q2628:Q2691" si="456">AVERAGE($B2628:$E2628)</f>
        <v>16152.7875</v>
      </c>
      <c r="R2628" s="2">
        <f t="shared" si="452"/>
        <v>16254.889917683908</v>
      </c>
      <c r="S2628" s="2">
        <f t="shared" si="450"/>
        <v>0</v>
      </c>
      <c r="T2628" s="2">
        <f t="shared" ref="T2628:T2691" si="457">$E2628-$E2627</f>
        <v>68.799999999999272</v>
      </c>
      <c r="U2628" s="2">
        <f t="shared" ref="U2628:U2691" si="458">($T2628/$E2627)*100</f>
        <v>0.42802439987930252</v>
      </c>
      <c r="V2628" s="2">
        <f t="shared" ref="V2628:V2691" si="459">$F2628-$F2627</f>
        <v>-6.3874999999989086</v>
      </c>
      <c r="W2628" s="2">
        <f t="shared" ref="W2628:W2691" si="460">($V2628/$F2627)*100</f>
        <v>-3.9528626925563394E-2</v>
      </c>
      <c r="X2628" t="str">
        <f>IF($T2629&gt;0, "up", "down")</f>
        <v>down</v>
      </c>
    </row>
    <row r="2629" spans="1:24" x14ac:dyDescent="0.2">
      <c r="A2629" s="1">
        <v>42380</v>
      </c>
      <c r="B2629" s="2">
        <v>15979.05</v>
      </c>
      <c r="C2629" s="2">
        <v>16156.8</v>
      </c>
      <c r="D2629" s="2">
        <v>15840.6</v>
      </c>
      <c r="E2629" s="2">
        <v>16016.25</v>
      </c>
      <c r="F2629" s="2">
        <f t="shared" si="451"/>
        <v>15998.174999999999</v>
      </c>
      <c r="G2629" s="2">
        <f>$C2629-$D2629</f>
        <v>316.19999999999891</v>
      </c>
      <c r="H2629" s="2">
        <f>$C2629-MAX($B2629,$E2629)</f>
        <v>140.54999999999927</v>
      </c>
      <c r="I2629" s="2">
        <f>MIN($B2629,$E2629)-$D2629</f>
        <v>138.44999999999891</v>
      </c>
      <c r="J2629" s="2">
        <f>$E2629-$B2629</f>
        <v>37.200000000000728</v>
      </c>
      <c r="K2629" s="2">
        <f>$H2629/$G2629</f>
        <v>0.444497153700189</v>
      </c>
      <c r="L2629" s="2">
        <f>$I2629/$G2629</f>
        <v>0.4378557874762789</v>
      </c>
      <c r="M2629" s="2">
        <f>ABS($J2629)/$G2629</f>
        <v>0.11764705882353212</v>
      </c>
      <c r="N2629" s="2">
        <f t="shared" si="453"/>
        <v>16267.061792683908</v>
      </c>
      <c r="O2629" s="2">
        <f t="shared" si="454"/>
        <v>16267.061792683908</v>
      </c>
      <c r="P2629" s="2">
        <f t="shared" si="455"/>
        <v>15840.6</v>
      </c>
      <c r="Q2629" s="2">
        <f t="shared" si="456"/>
        <v>15998.174999999999</v>
      </c>
      <c r="R2629" s="2">
        <f t="shared" si="452"/>
        <v>16093.224646341954</v>
      </c>
      <c r="S2629" s="2">
        <f t="shared" si="450"/>
        <v>0</v>
      </c>
      <c r="T2629" s="2">
        <f t="shared" si="457"/>
        <v>-126.39999999999964</v>
      </c>
      <c r="U2629" s="2">
        <f t="shared" si="458"/>
        <v>-0.78301889714513817</v>
      </c>
      <c r="V2629" s="2">
        <f t="shared" si="459"/>
        <v>-154.61250000000109</v>
      </c>
      <c r="W2629" s="2">
        <f t="shared" si="460"/>
        <v>-0.95718772998159662</v>
      </c>
      <c r="X2629" t="str">
        <f>IF($T2630&gt;0, "up", "down")</f>
        <v>down</v>
      </c>
    </row>
    <row r="2630" spans="1:24" x14ac:dyDescent="0.2">
      <c r="A2630" s="1">
        <v>42381</v>
      </c>
      <c r="B2630" s="2">
        <v>16080.4</v>
      </c>
      <c r="C2630" s="2">
        <v>16080.4</v>
      </c>
      <c r="D2630" s="2">
        <v>15699.4</v>
      </c>
      <c r="E2630" s="2">
        <v>15734.8</v>
      </c>
      <c r="F2630" s="2">
        <f t="shared" si="451"/>
        <v>15898.75</v>
      </c>
      <c r="G2630" s="2">
        <f>$C2630-$D2630</f>
        <v>381</v>
      </c>
      <c r="H2630" s="2">
        <f>$C2630-MAX($B2630,$E2630)</f>
        <v>0</v>
      </c>
      <c r="I2630" s="2">
        <f>MIN($B2630,$E2630)-$D2630</f>
        <v>35.399999999999636</v>
      </c>
      <c r="J2630" s="2">
        <f>$E2630-$B2630</f>
        <v>-345.60000000000036</v>
      </c>
      <c r="K2630" s="2">
        <f>$H2630/$G2630</f>
        <v>0</v>
      </c>
      <c r="L2630" s="2">
        <f>$I2630/$G2630</f>
        <v>9.2913385826770695E-2</v>
      </c>
      <c r="M2630" s="2">
        <f>ABS($J2630)/$G2630</f>
        <v>0.90708661417322933</v>
      </c>
      <c r="N2630" s="2">
        <f t="shared" si="453"/>
        <v>16132.618396341953</v>
      </c>
      <c r="O2630" s="2">
        <f t="shared" si="454"/>
        <v>16132.618396341953</v>
      </c>
      <c r="P2630" s="2">
        <f t="shared" si="455"/>
        <v>15699.4</v>
      </c>
      <c r="Q2630" s="2">
        <f t="shared" si="456"/>
        <v>15898.75</v>
      </c>
      <c r="R2630" s="2">
        <f t="shared" si="452"/>
        <v>15965.846698170977</v>
      </c>
      <c r="S2630" s="2">
        <f t="shared" si="450"/>
        <v>0</v>
      </c>
      <c r="T2630" s="2">
        <f t="shared" si="457"/>
        <v>-281.45000000000073</v>
      </c>
      <c r="U2630" s="2">
        <f t="shared" si="458"/>
        <v>-1.7572777647701598</v>
      </c>
      <c r="V2630" s="2">
        <f t="shared" si="459"/>
        <v>-99.424999999999272</v>
      </c>
      <c r="W2630" s="2">
        <f t="shared" si="460"/>
        <v>-0.62147713723596143</v>
      </c>
      <c r="X2630" t="str">
        <f>IF($T2631&gt;0, "up", "down")</f>
        <v>up</v>
      </c>
    </row>
    <row r="2631" spans="1:24" x14ac:dyDescent="0.2">
      <c r="A2631" s="1">
        <v>42382</v>
      </c>
      <c r="B2631" s="2">
        <v>15835.05</v>
      </c>
      <c r="C2631" s="2">
        <v>15956.25</v>
      </c>
      <c r="D2631" s="2">
        <v>15532.25</v>
      </c>
      <c r="E2631" s="2">
        <v>15871.85</v>
      </c>
      <c r="F2631" s="2">
        <f t="shared" si="451"/>
        <v>15798.85</v>
      </c>
      <c r="G2631" s="2">
        <f>$C2631-$D2631</f>
        <v>424</v>
      </c>
      <c r="H2631" s="2">
        <f>$C2631-MAX($B2631,$E2631)</f>
        <v>84.399999999999636</v>
      </c>
      <c r="I2631" s="2">
        <f>MIN($B2631,$E2631)-$D2631</f>
        <v>302.79999999999927</v>
      </c>
      <c r="J2631" s="2">
        <f>$E2631-$B2631</f>
        <v>36.800000000001091</v>
      </c>
      <c r="K2631" s="2">
        <f>$H2631/$G2631</f>
        <v>0.19905660377358406</v>
      </c>
      <c r="L2631" s="2">
        <f>$I2631/$G2631</f>
        <v>0.71415094339622465</v>
      </c>
      <c r="M2631" s="2">
        <f>ABS($J2631)/$G2631</f>
        <v>8.6792452830191255E-2</v>
      </c>
      <c r="N2631" s="2">
        <f t="shared" si="453"/>
        <v>16015.684198170977</v>
      </c>
      <c r="O2631" s="2">
        <f t="shared" si="454"/>
        <v>16015.684198170977</v>
      </c>
      <c r="P2631" s="2">
        <f t="shared" si="455"/>
        <v>15532.25</v>
      </c>
      <c r="Q2631" s="2">
        <f t="shared" si="456"/>
        <v>15798.85</v>
      </c>
      <c r="R2631" s="2">
        <f t="shared" si="452"/>
        <v>15840.617099085488</v>
      </c>
      <c r="S2631" s="2">
        <f t="shared" ref="S2631:S2694" si="461">($R2631-MIN($R2627:$R2631))/(MAX($R2627:$R2631) - MIN($R2627:$R2631))</f>
        <v>0</v>
      </c>
      <c r="T2631" s="2">
        <f t="shared" si="457"/>
        <v>137.05000000000109</v>
      </c>
      <c r="U2631" s="2">
        <f t="shared" si="458"/>
        <v>0.87099931362331329</v>
      </c>
      <c r="V2631" s="2">
        <f t="shared" si="459"/>
        <v>-99.899999999999636</v>
      </c>
      <c r="W2631" s="2">
        <f t="shared" si="460"/>
        <v>-0.62835128547841579</v>
      </c>
      <c r="X2631" t="str">
        <f>IF($T2632&gt;0, "up", "down")</f>
        <v>down</v>
      </c>
    </row>
    <row r="2632" spans="1:24" x14ac:dyDescent="0.2">
      <c r="A2632" s="1">
        <v>42383</v>
      </c>
      <c r="B2632" s="2">
        <v>15612.1</v>
      </c>
      <c r="C2632" s="2">
        <v>15803.2</v>
      </c>
      <c r="D2632" s="2">
        <v>15453.4</v>
      </c>
      <c r="E2632" s="2">
        <v>15609.8</v>
      </c>
      <c r="F2632" s="2">
        <f t="shared" si="451"/>
        <v>15619.625</v>
      </c>
      <c r="G2632" s="2">
        <f>$C2632-$D2632</f>
        <v>349.80000000000109</v>
      </c>
      <c r="H2632" s="2">
        <f>$C2632-MAX($B2632,$E2632)</f>
        <v>191.10000000000036</v>
      </c>
      <c r="I2632" s="2">
        <f>MIN($B2632,$E2632)-$D2632</f>
        <v>156.39999999999964</v>
      </c>
      <c r="J2632" s="2">
        <f>$E2632-$B2632</f>
        <v>-2.3000000000010914</v>
      </c>
      <c r="K2632" s="2">
        <f>$H2632/$G2632</f>
        <v>0.54631217838764945</v>
      </c>
      <c r="L2632" s="2">
        <f>$I2632/$G2632</f>
        <v>0.44711263579187865</v>
      </c>
      <c r="M2632" s="2">
        <f>ABS($J2632)/$G2632</f>
        <v>6.5751858204719385E-3</v>
      </c>
      <c r="N2632" s="2">
        <f t="shared" si="453"/>
        <v>15907.267099085489</v>
      </c>
      <c r="O2632" s="2">
        <f t="shared" si="454"/>
        <v>15907.267099085489</v>
      </c>
      <c r="P2632" s="2">
        <f t="shared" si="455"/>
        <v>15453.4</v>
      </c>
      <c r="Q2632" s="2">
        <f t="shared" si="456"/>
        <v>15619.625</v>
      </c>
      <c r="R2632" s="2">
        <f t="shared" si="452"/>
        <v>15721.889799542745</v>
      </c>
      <c r="S2632" s="2">
        <f t="shared" si="461"/>
        <v>0</v>
      </c>
      <c r="T2632" s="2">
        <f t="shared" si="457"/>
        <v>-262.05000000000109</v>
      </c>
      <c r="U2632" s="2">
        <f t="shared" si="458"/>
        <v>-1.6510362686139364</v>
      </c>
      <c r="V2632" s="2">
        <f t="shared" si="459"/>
        <v>-179.22500000000036</v>
      </c>
      <c r="W2632" s="2">
        <f t="shared" si="460"/>
        <v>-1.1344180114375437</v>
      </c>
      <c r="X2632" t="str">
        <f>IF($T2633&gt;0, "up", "down")</f>
        <v>down</v>
      </c>
    </row>
    <row r="2633" spans="1:24" x14ac:dyDescent="0.2">
      <c r="A2633" s="1">
        <v>42384</v>
      </c>
      <c r="B2633" s="2">
        <v>15621.85</v>
      </c>
      <c r="C2633" s="2">
        <v>15650.7</v>
      </c>
      <c r="D2633" s="2">
        <v>15154.35</v>
      </c>
      <c r="E2633" s="2">
        <v>15206.3</v>
      </c>
      <c r="F2633" s="2">
        <f t="shared" si="451"/>
        <v>15408.3</v>
      </c>
      <c r="G2633" s="2">
        <f>$C2633-$D2633</f>
        <v>496.35000000000036</v>
      </c>
      <c r="H2633" s="2">
        <f>$C2633-MAX($B2633,$E2633)</f>
        <v>28.850000000000364</v>
      </c>
      <c r="I2633" s="2">
        <f>MIN($B2633,$E2633)-$D2633</f>
        <v>51.949999999998909</v>
      </c>
      <c r="J2633" s="2">
        <f>$E2633-$B2633</f>
        <v>-415.55000000000109</v>
      </c>
      <c r="K2633" s="2">
        <f>$H2633/$G2633</f>
        <v>5.8124307444344402E-2</v>
      </c>
      <c r="L2633" s="2">
        <f>$I2633/$G2633</f>
        <v>0.10466404754709151</v>
      </c>
      <c r="M2633" s="2">
        <f>ABS($J2633)/$G2633</f>
        <v>0.83721164500856404</v>
      </c>
      <c r="N2633" s="2">
        <f t="shared" si="453"/>
        <v>15763.446049542745</v>
      </c>
      <c r="O2633" s="2">
        <f t="shared" si="454"/>
        <v>15763.446049542745</v>
      </c>
      <c r="P2633" s="2">
        <f t="shared" si="455"/>
        <v>15154.35</v>
      </c>
      <c r="Q2633" s="2">
        <f t="shared" si="456"/>
        <v>15408.3</v>
      </c>
      <c r="R2633" s="2">
        <f t="shared" si="452"/>
        <v>15522.385524771373</v>
      </c>
      <c r="S2633" s="2">
        <f t="shared" si="461"/>
        <v>0</v>
      </c>
      <c r="T2633" s="2">
        <f t="shared" si="457"/>
        <v>-403.5</v>
      </c>
      <c r="U2633" s="2">
        <f t="shared" si="458"/>
        <v>-2.5849146049276737</v>
      </c>
      <c r="V2633" s="2">
        <f t="shared" si="459"/>
        <v>-211.32500000000073</v>
      </c>
      <c r="W2633" s="2">
        <f t="shared" si="460"/>
        <v>-1.352945413222153</v>
      </c>
      <c r="X2633" t="str">
        <f>IF($T2634&gt;0, "up", "down")</f>
        <v>down</v>
      </c>
    </row>
    <row r="2634" spans="1:24" x14ac:dyDescent="0.2">
      <c r="A2634" s="1">
        <v>42387</v>
      </c>
      <c r="B2634" s="2">
        <v>15165.2</v>
      </c>
      <c r="C2634" s="2">
        <v>15270.4</v>
      </c>
      <c r="D2634" s="2">
        <v>14956.95</v>
      </c>
      <c r="E2634" s="2">
        <v>15020.8</v>
      </c>
      <c r="F2634" s="2">
        <f t="shared" si="451"/>
        <v>15103.337500000001</v>
      </c>
      <c r="G2634" s="2">
        <f>$C2634-$D2634</f>
        <v>313.44999999999891</v>
      </c>
      <c r="H2634" s="2">
        <f>$C2634-MAX($B2634,$E2634)</f>
        <v>105.19999999999891</v>
      </c>
      <c r="I2634" s="2">
        <f>MIN($B2634,$E2634)-$D2634</f>
        <v>63.849999999998545</v>
      </c>
      <c r="J2634" s="2">
        <f>$E2634-$B2634</f>
        <v>-144.40000000000146</v>
      </c>
      <c r="K2634" s="2">
        <f>$H2634/$G2634</f>
        <v>0.33561971606316565</v>
      </c>
      <c r="L2634" s="2">
        <f>$I2634/$G2634</f>
        <v>0.20370074972084468</v>
      </c>
      <c r="M2634" s="2">
        <f>ABS($J2634)/$G2634</f>
        <v>0.46067953421598967</v>
      </c>
      <c r="N2634" s="2">
        <f t="shared" si="453"/>
        <v>15585.873024771372</v>
      </c>
      <c r="O2634" s="2">
        <f t="shared" si="454"/>
        <v>15585.873024771372</v>
      </c>
      <c r="P2634" s="2">
        <f t="shared" si="455"/>
        <v>14956.95</v>
      </c>
      <c r="Q2634" s="2">
        <f t="shared" si="456"/>
        <v>15103.337500000001</v>
      </c>
      <c r="R2634" s="2">
        <f t="shared" si="452"/>
        <v>15308.008387385687</v>
      </c>
      <c r="S2634" s="2">
        <f t="shared" si="461"/>
        <v>0</v>
      </c>
      <c r="T2634" s="2">
        <f t="shared" si="457"/>
        <v>-185.5</v>
      </c>
      <c r="U2634" s="2">
        <f t="shared" si="458"/>
        <v>-1.2198891249021788</v>
      </c>
      <c r="V2634" s="2">
        <f t="shared" si="459"/>
        <v>-304.96249999999782</v>
      </c>
      <c r="W2634" s="2">
        <f t="shared" si="460"/>
        <v>-1.979209257348298</v>
      </c>
      <c r="X2634" t="str">
        <f>IF($T2635&gt;0, "up", "down")</f>
        <v>up</v>
      </c>
    </row>
    <row r="2635" spans="1:24" x14ac:dyDescent="0.2">
      <c r="A2635" s="1">
        <v>42388</v>
      </c>
      <c r="B2635" s="2">
        <v>15086.75</v>
      </c>
      <c r="C2635" s="2">
        <v>15338.2</v>
      </c>
      <c r="D2635" s="2">
        <v>15086.75</v>
      </c>
      <c r="E2635" s="2">
        <v>15269.65</v>
      </c>
      <c r="F2635" s="2">
        <f t="shared" si="451"/>
        <v>15195.3375</v>
      </c>
      <c r="G2635" s="2">
        <f>$C2635-$D2635</f>
        <v>251.45000000000073</v>
      </c>
      <c r="H2635" s="2">
        <f>$C2635-MAX($B2635,$E2635)</f>
        <v>68.550000000001091</v>
      </c>
      <c r="I2635" s="2">
        <f>MIN($B2635,$E2635)-$D2635</f>
        <v>0</v>
      </c>
      <c r="J2635" s="2">
        <f>$E2635-$B2635</f>
        <v>182.89999999999964</v>
      </c>
      <c r="K2635" s="2">
        <f>$H2635/$G2635</f>
        <v>0.27261881089680212</v>
      </c>
      <c r="L2635" s="2">
        <f>$I2635/$G2635</f>
        <v>0</v>
      </c>
      <c r="M2635" s="2">
        <f>ABS($J2635)/$G2635</f>
        <v>0.72738118910319793</v>
      </c>
      <c r="N2635" s="2">
        <f t="shared" si="453"/>
        <v>15344.605262385687</v>
      </c>
      <c r="O2635" s="2">
        <f t="shared" si="454"/>
        <v>15344.605262385687</v>
      </c>
      <c r="P2635" s="2">
        <f t="shared" si="455"/>
        <v>15086.75</v>
      </c>
      <c r="Q2635" s="2">
        <f t="shared" si="456"/>
        <v>15195.3375</v>
      </c>
      <c r="R2635" s="2">
        <f t="shared" si="452"/>
        <v>15242.824506192845</v>
      </c>
      <c r="S2635" s="2">
        <f t="shared" si="461"/>
        <v>0</v>
      </c>
      <c r="T2635" s="2">
        <f t="shared" si="457"/>
        <v>248.85000000000036</v>
      </c>
      <c r="U2635" s="2">
        <f t="shared" si="458"/>
        <v>1.6567027055815962</v>
      </c>
      <c r="V2635" s="2">
        <f t="shared" si="459"/>
        <v>91.999999999998181</v>
      </c>
      <c r="W2635" s="2">
        <f t="shared" si="460"/>
        <v>0.60913688779051767</v>
      </c>
      <c r="X2635" t="str">
        <f>IF($T2636&gt;0, "up", "down")</f>
        <v>down</v>
      </c>
    </row>
    <row r="2636" spans="1:24" x14ac:dyDescent="0.2">
      <c r="A2636" s="1">
        <v>42389</v>
      </c>
      <c r="B2636" s="2">
        <v>15059.5</v>
      </c>
      <c r="C2636" s="2">
        <v>15533.45</v>
      </c>
      <c r="D2636" s="2">
        <v>14754.65</v>
      </c>
      <c r="E2636" s="2">
        <v>14935.5</v>
      </c>
      <c r="F2636" s="2">
        <f t="shared" si="451"/>
        <v>15070.775</v>
      </c>
      <c r="G2636" s="2">
        <f>$C2636-$D2636</f>
        <v>778.80000000000109</v>
      </c>
      <c r="H2636" s="2">
        <f>$C2636-MAX($B2636,$E2636)</f>
        <v>473.95000000000073</v>
      </c>
      <c r="I2636" s="2">
        <f>MIN($B2636,$E2636)-$D2636</f>
        <v>180.85000000000036</v>
      </c>
      <c r="J2636" s="2">
        <f>$E2636-$B2636</f>
        <v>-124</v>
      </c>
      <c r="K2636" s="2">
        <f>$H2636/$G2636</f>
        <v>0.60856445814072946</v>
      </c>
      <c r="L2636" s="2">
        <f>$I2636/$G2636</f>
        <v>0.23221623009758618</v>
      </c>
      <c r="M2636" s="2">
        <f>ABS($J2636)/$G2636</f>
        <v>0.15921931176168441</v>
      </c>
      <c r="N2636" s="2">
        <f t="shared" si="453"/>
        <v>15269.971381192843</v>
      </c>
      <c r="O2636" s="2">
        <f t="shared" si="454"/>
        <v>15533.45</v>
      </c>
      <c r="P2636" s="2">
        <f t="shared" si="455"/>
        <v>14754.65</v>
      </c>
      <c r="Q2636" s="2">
        <f t="shared" si="456"/>
        <v>15070.775</v>
      </c>
      <c r="R2636" s="2">
        <f t="shared" si="452"/>
        <v>15157.211595298211</v>
      </c>
      <c r="S2636" s="2">
        <f t="shared" si="461"/>
        <v>0</v>
      </c>
      <c r="T2636" s="2">
        <f t="shared" si="457"/>
        <v>-334.14999999999964</v>
      </c>
      <c r="U2636" s="2">
        <f t="shared" si="458"/>
        <v>-2.1883278267674742</v>
      </c>
      <c r="V2636" s="2">
        <f t="shared" si="459"/>
        <v>-124.5625</v>
      </c>
      <c r="W2636" s="2">
        <f t="shared" si="460"/>
        <v>-0.81974158191616342</v>
      </c>
      <c r="X2636" t="str">
        <f>IF($T2637&gt;0, "up", "down")</f>
        <v>up</v>
      </c>
    </row>
    <row r="2637" spans="1:24" x14ac:dyDescent="0.2">
      <c r="A2637" s="1">
        <v>42390</v>
      </c>
      <c r="B2637" s="2">
        <v>15132.2</v>
      </c>
      <c r="C2637" s="2">
        <v>15364.6</v>
      </c>
      <c r="D2637" s="2">
        <v>14918.15</v>
      </c>
      <c r="E2637" s="2">
        <v>15101.2</v>
      </c>
      <c r="F2637" s="2">
        <f t="shared" si="451"/>
        <v>15129.037500000002</v>
      </c>
      <c r="G2637" s="2">
        <f>$C2637-$D2637</f>
        <v>446.45000000000073</v>
      </c>
      <c r="H2637" s="2">
        <f>$C2637-MAX($B2637,$E2637)</f>
        <v>232.39999999999964</v>
      </c>
      <c r="I2637" s="2">
        <f>MIN($B2637,$E2637)-$D2637</f>
        <v>183.05000000000109</v>
      </c>
      <c r="J2637" s="2">
        <f>$E2637-$B2637</f>
        <v>-31</v>
      </c>
      <c r="K2637" s="2">
        <f>$H2637/$G2637</f>
        <v>0.52055101355134792</v>
      </c>
      <c r="L2637" s="2">
        <f>$I2637/$G2637</f>
        <v>0.41001231940867017</v>
      </c>
      <c r="M2637" s="2">
        <f>ABS($J2637)/$G2637</f>
        <v>6.943666703998197E-2</v>
      </c>
      <c r="N2637" s="2">
        <f t="shared" si="453"/>
        <v>15170.373190596421</v>
      </c>
      <c r="O2637" s="2">
        <f t="shared" si="454"/>
        <v>15364.6</v>
      </c>
      <c r="P2637" s="2">
        <f t="shared" si="455"/>
        <v>14918.15</v>
      </c>
      <c r="Q2637" s="2">
        <f t="shared" si="456"/>
        <v>15129.037500000002</v>
      </c>
      <c r="R2637" s="2">
        <f t="shared" si="452"/>
        <v>15145.540172649107</v>
      </c>
      <c r="S2637" s="2">
        <f t="shared" si="461"/>
        <v>0</v>
      </c>
      <c r="T2637" s="2">
        <f t="shared" si="457"/>
        <v>165.70000000000073</v>
      </c>
      <c r="U2637" s="2">
        <f t="shared" si="458"/>
        <v>1.109437246828032</v>
      </c>
      <c r="V2637" s="2">
        <f t="shared" si="459"/>
        <v>58.262500000002547</v>
      </c>
      <c r="W2637" s="2">
        <f t="shared" si="460"/>
        <v>0.38659259394425666</v>
      </c>
      <c r="X2637" t="str">
        <f>IF($T2638&gt;0, "up", "down")</f>
        <v>up</v>
      </c>
    </row>
    <row r="2638" spans="1:24" x14ac:dyDescent="0.2">
      <c r="A2638" s="1">
        <v>42391</v>
      </c>
      <c r="B2638" s="2">
        <v>15343.15</v>
      </c>
      <c r="C2638" s="2">
        <v>15575.65</v>
      </c>
      <c r="D2638" s="2">
        <v>15274.9</v>
      </c>
      <c r="E2638" s="2">
        <v>15497.55</v>
      </c>
      <c r="F2638" s="2">
        <f t="shared" si="451"/>
        <v>15422.8125</v>
      </c>
      <c r="G2638" s="2">
        <f>$C2638-$D2638</f>
        <v>300.75</v>
      </c>
      <c r="H2638" s="2">
        <f>$C2638-MAX($B2638,$E2638)</f>
        <v>78.100000000000364</v>
      </c>
      <c r="I2638" s="2">
        <f>MIN($B2638,$E2638)-$D2638</f>
        <v>68.25</v>
      </c>
      <c r="J2638" s="2">
        <f>$E2638-$B2638</f>
        <v>154.39999999999964</v>
      </c>
      <c r="K2638" s="2">
        <f>$H2638/$G2638</f>
        <v>0.2596841230257701</v>
      </c>
      <c r="L2638" s="2">
        <f>$I2638/$G2638</f>
        <v>0.22693266832917705</v>
      </c>
      <c r="M2638" s="2">
        <f>ABS($J2638)/$G2638</f>
        <v>0.51338320864505282</v>
      </c>
      <c r="N2638" s="2">
        <f t="shared" si="453"/>
        <v>15149.705345298211</v>
      </c>
      <c r="O2638" s="2">
        <f t="shared" si="454"/>
        <v>15575.65</v>
      </c>
      <c r="P2638" s="2">
        <f t="shared" si="455"/>
        <v>15149.705345298211</v>
      </c>
      <c r="Q2638" s="2">
        <f t="shared" si="456"/>
        <v>15422.8125</v>
      </c>
      <c r="R2638" s="2">
        <f t="shared" si="452"/>
        <v>15324.468297649106</v>
      </c>
      <c r="S2638" s="2">
        <f t="shared" si="461"/>
        <v>1</v>
      </c>
      <c r="T2638" s="2">
        <f t="shared" si="457"/>
        <v>396.34999999999854</v>
      </c>
      <c r="U2638" s="2">
        <f t="shared" si="458"/>
        <v>2.6246258575477346</v>
      </c>
      <c r="V2638" s="2">
        <f t="shared" si="459"/>
        <v>293.77499999999782</v>
      </c>
      <c r="W2638" s="2">
        <f t="shared" si="460"/>
        <v>1.9417957024694912</v>
      </c>
      <c r="X2638" t="str">
        <f>IF($T2639&gt;0, "up", "down")</f>
        <v>up</v>
      </c>
    </row>
    <row r="2639" spans="1:24" x14ac:dyDescent="0.2">
      <c r="A2639" s="1">
        <v>42394</v>
      </c>
      <c r="B2639" s="2">
        <v>15667</v>
      </c>
      <c r="C2639" s="2">
        <v>15682.65</v>
      </c>
      <c r="D2639" s="2">
        <v>15495.1</v>
      </c>
      <c r="E2639" s="2">
        <v>15561.15</v>
      </c>
      <c r="F2639" s="2">
        <f t="shared" si="451"/>
        <v>15601.475</v>
      </c>
      <c r="G2639" s="2">
        <f>$C2639-$D2639</f>
        <v>187.54999999999927</v>
      </c>
      <c r="H2639" s="2">
        <f>$C2639-MAX($B2639,$E2639)</f>
        <v>15.649999999999636</v>
      </c>
      <c r="I2639" s="2">
        <f>MIN($B2639,$E2639)-$D2639</f>
        <v>66.049999999999272</v>
      </c>
      <c r="J2639" s="2">
        <f>$E2639-$B2639</f>
        <v>-105.85000000000036</v>
      </c>
      <c r="K2639" s="2">
        <f>$H2639/$G2639</f>
        <v>8.3444414822712323E-2</v>
      </c>
      <c r="L2639" s="2">
        <f>$I2639/$G2639</f>
        <v>0.3521727539322822</v>
      </c>
      <c r="M2639" s="2">
        <f>ABS($J2639)/$G2639</f>
        <v>0.56438283124500543</v>
      </c>
      <c r="N2639" s="2">
        <f t="shared" si="453"/>
        <v>15286.258922649105</v>
      </c>
      <c r="O2639" s="2">
        <f t="shared" si="454"/>
        <v>15682.65</v>
      </c>
      <c r="P2639" s="2">
        <f t="shared" si="455"/>
        <v>15286.258922649105</v>
      </c>
      <c r="Q2639" s="2">
        <f t="shared" si="456"/>
        <v>15601.475</v>
      </c>
      <c r="R2639" s="2">
        <f t="shared" si="452"/>
        <v>15464.160711324552</v>
      </c>
      <c r="S2639" s="2">
        <f t="shared" si="461"/>
        <v>1</v>
      </c>
      <c r="T2639" s="2">
        <f t="shared" si="457"/>
        <v>63.600000000000364</v>
      </c>
      <c r="U2639" s="2">
        <f t="shared" si="458"/>
        <v>0.41038744833861074</v>
      </c>
      <c r="V2639" s="2">
        <f t="shared" si="459"/>
        <v>178.66250000000036</v>
      </c>
      <c r="W2639" s="2">
        <f t="shared" si="460"/>
        <v>1.1584300853038341</v>
      </c>
      <c r="X2639" t="str">
        <f>IF($T2640&gt;0, "up", "down")</f>
        <v>down</v>
      </c>
    </row>
    <row r="2640" spans="1:24" x14ac:dyDescent="0.2">
      <c r="A2640" s="1">
        <v>42396</v>
      </c>
      <c r="B2640" s="2">
        <v>15648.4</v>
      </c>
      <c r="C2640" s="2">
        <v>15673.95</v>
      </c>
      <c r="D2640" s="2">
        <v>15442.2</v>
      </c>
      <c r="E2640" s="2">
        <v>15534.6</v>
      </c>
      <c r="F2640" s="2">
        <f t="shared" si="451"/>
        <v>15574.7875</v>
      </c>
      <c r="G2640" s="2">
        <f>$C2640-$D2640</f>
        <v>231.75</v>
      </c>
      <c r="H2640" s="2">
        <f>$C2640-MAX($B2640,$E2640)</f>
        <v>25.550000000001091</v>
      </c>
      <c r="I2640" s="2">
        <f>MIN($B2640,$E2640)-$D2640</f>
        <v>92.399999999999636</v>
      </c>
      <c r="J2640" s="2">
        <f>$E2640-$B2640</f>
        <v>-113.79999999999927</v>
      </c>
      <c r="K2640" s="2">
        <f>$H2640/$G2640</f>
        <v>0.11024811218986447</v>
      </c>
      <c r="L2640" s="2">
        <f>$I2640/$G2640</f>
        <v>0.39870550161812141</v>
      </c>
      <c r="M2640" s="2">
        <f>ABS($J2640)/$G2640</f>
        <v>0.49104638619201413</v>
      </c>
      <c r="N2640" s="2">
        <f t="shared" si="453"/>
        <v>15443.866961324553</v>
      </c>
      <c r="O2640" s="2">
        <f t="shared" si="454"/>
        <v>15673.95</v>
      </c>
      <c r="P2640" s="2">
        <f t="shared" si="455"/>
        <v>15442.2</v>
      </c>
      <c r="Q2640" s="2">
        <f t="shared" si="456"/>
        <v>15574.7875</v>
      </c>
      <c r="R2640" s="2">
        <f t="shared" si="452"/>
        <v>15533.701115331138</v>
      </c>
      <c r="S2640" s="2">
        <f t="shared" si="461"/>
        <v>1</v>
      </c>
      <c r="T2640" s="2">
        <f t="shared" si="457"/>
        <v>-26.549999999999272</v>
      </c>
      <c r="U2640" s="2">
        <f t="shared" si="458"/>
        <v>-0.17061721016762432</v>
      </c>
      <c r="V2640" s="2">
        <f t="shared" si="459"/>
        <v>-26.6875</v>
      </c>
      <c r="W2640" s="2">
        <f t="shared" si="460"/>
        <v>-0.17105754423860564</v>
      </c>
      <c r="X2640" t="str">
        <f>IF($T2641&gt;0, "up", "down")</f>
        <v>down</v>
      </c>
    </row>
    <row r="2641" spans="1:24" x14ac:dyDescent="0.2">
      <c r="A2641" s="1">
        <v>42397</v>
      </c>
      <c r="B2641" s="2">
        <v>15569.55</v>
      </c>
      <c r="C2641" s="2">
        <v>15572.2</v>
      </c>
      <c r="D2641" s="2">
        <v>15349.75</v>
      </c>
      <c r="E2641" s="2">
        <v>15381.45</v>
      </c>
      <c r="F2641" s="2">
        <f t="shared" si="451"/>
        <v>15468.237499999999</v>
      </c>
      <c r="G2641" s="2">
        <f>$C2641-$D2641</f>
        <v>222.45000000000073</v>
      </c>
      <c r="H2641" s="2">
        <f>$C2641-MAX($B2641,$E2641)</f>
        <v>2.6500000000014552</v>
      </c>
      <c r="I2641" s="2">
        <f>MIN($B2641,$E2641)-$D2641</f>
        <v>31.700000000000728</v>
      </c>
      <c r="J2641" s="2">
        <f>$E2641-$B2641</f>
        <v>-188.09999999999854</v>
      </c>
      <c r="K2641" s="2">
        <f>$H2641/$G2641</f>
        <v>1.1912789390880857E-2</v>
      </c>
      <c r="L2641" s="2">
        <f>$I2641/$G2641</f>
        <v>0.1425039334681979</v>
      </c>
      <c r="M2641" s="2">
        <f>ABS($J2641)/$G2641</f>
        <v>0.84558327714092119</v>
      </c>
      <c r="N2641" s="2">
        <f t="shared" si="453"/>
        <v>15509.327230662277</v>
      </c>
      <c r="O2641" s="2">
        <f t="shared" si="454"/>
        <v>15572.2</v>
      </c>
      <c r="P2641" s="2">
        <f t="shared" si="455"/>
        <v>15349.75</v>
      </c>
      <c r="Q2641" s="2">
        <f t="shared" si="456"/>
        <v>15468.237499999999</v>
      </c>
      <c r="R2641" s="2">
        <f t="shared" si="452"/>
        <v>15474.878682665571</v>
      </c>
      <c r="S2641" s="2">
        <f t="shared" si="461"/>
        <v>0.84845865156053901</v>
      </c>
      <c r="T2641" s="2">
        <f t="shared" si="457"/>
        <v>-153.14999999999964</v>
      </c>
      <c r="U2641" s="2">
        <f t="shared" si="458"/>
        <v>-0.98586381368042708</v>
      </c>
      <c r="V2641" s="2">
        <f t="shared" si="459"/>
        <v>-106.55000000000109</v>
      </c>
      <c r="W2641" s="2">
        <f t="shared" si="460"/>
        <v>-0.68411848315748192</v>
      </c>
      <c r="X2641" t="str">
        <f>IF($T2642&gt;0, "up", "down")</f>
        <v>up</v>
      </c>
    </row>
    <row r="2642" spans="1:24" x14ac:dyDescent="0.2">
      <c r="A2642" s="1">
        <v>42398</v>
      </c>
      <c r="B2642" s="2">
        <v>15140.15</v>
      </c>
      <c r="C2642" s="2">
        <v>15554.9</v>
      </c>
      <c r="D2642" s="2">
        <v>15136.85</v>
      </c>
      <c r="E2642" s="2">
        <v>15522.4</v>
      </c>
      <c r="F2642" s="2">
        <f t="shared" si="451"/>
        <v>15338.575000000001</v>
      </c>
      <c r="G2642" s="2">
        <f>$C2642-$D2642</f>
        <v>418.04999999999927</v>
      </c>
      <c r="H2642" s="2">
        <f>$C2642-MAX($B2642,$E2642)</f>
        <v>32.5</v>
      </c>
      <c r="I2642" s="2">
        <f>MIN($B2642,$E2642)-$D2642</f>
        <v>3.2999999999992724</v>
      </c>
      <c r="J2642" s="2">
        <f>$E2642-$B2642</f>
        <v>382.25</v>
      </c>
      <c r="K2642" s="2">
        <f>$H2642/$G2642</f>
        <v>7.7741896902284557E-2</v>
      </c>
      <c r="L2642" s="2">
        <f>$I2642/$G2642</f>
        <v>7.8937926085379216E-3</v>
      </c>
      <c r="M2642" s="2">
        <f>ABS($J2642)/$G2642</f>
        <v>0.91436431048917755</v>
      </c>
      <c r="N2642" s="2">
        <f t="shared" si="453"/>
        <v>15488.782365331139</v>
      </c>
      <c r="O2642" s="2">
        <f t="shared" si="454"/>
        <v>15554.9</v>
      </c>
      <c r="P2642" s="2">
        <f t="shared" si="455"/>
        <v>15136.85</v>
      </c>
      <c r="Q2642" s="2">
        <f t="shared" si="456"/>
        <v>15338.575000000001</v>
      </c>
      <c r="R2642" s="2">
        <f t="shared" si="452"/>
        <v>15379.776841332783</v>
      </c>
      <c r="S2642" s="2">
        <f t="shared" si="461"/>
        <v>0.26433971638105475</v>
      </c>
      <c r="T2642" s="2">
        <f t="shared" si="457"/>
        <v>140.94999999999891</v>
      </c>
      <c r="U2642" s="2">
        <f t="shared" si="458"/>
        <v>0.91636354179871793</v>
      </c>
      <c r="V2642" s="2">
        <f t="shared" si="459"/>
        <v>-129.66249999999854</v>
      </c>
      <c r="W2642" s="2">
        <f t="shared" si="460"/>
        <v>-0.8382499945452645</v>
      </c>
      <c r="X2642" t="str">
        <f>IF($T2643&gt;0, "up", "down")</f>
        <v>down</v>
      </c>
    </row>
    <row r="2643" spans="1:24" x14ac:dyDescent="0.2">
      <c r="A2643" s="1">
        <v>42401</v>
      </c>
      <c r="B2643" s="2">
        <v>15547.75</v>
      </c>
      <c r="C2643" s="2">
        <v>15565.5</v>
      </c>
      <c r="D2643" s="2">
        <v>15281.35</v>
      </c>
      <c r="E2643" s="2">
        <v>15314.45</v>
      </c>
      <c r="F2643" s="2">
        <f t="shared" si="451"/>
        <v>15427.262500000001</v>
      </c>
      <c r="G2643" s="2">
        <f>$C2643-$D2643</f>
        <v>284.14999999999964</v>
      </c>
      <c r="H2643" s="2">
        <f>$C2643-MAX($B2643,$E2643)</f>
        <v>17.75</v>
      </c>
      <c r="I2643" s="2">
        <f>MIN($B2643,$E2643)-$D2643</f>
        <v>33.100000000000364</v>
      </c>
      <c r="J2643" s="2">
        <f>$E2643-$B2643</f>
        <v>-233.29999999999927</v>
      </c>
      <c r="K2643" s="2">
        <f>$H2643/$G2643</f>
        <v>6.2467006862572665E-2</v>
      </c>
      <c r="L2643" s="2">
        <f>$I2643/$G2643</f>
        <v>0.11648777054372833</v>
      </c>
      <c r="M2643" s="2">
        <f>ABS($J2643)/$G2643</f>
        <v>0.82104522259369905</v>
      </c>
      <c r="N2643" s="2">
        <f t="shared" si="453"/>
        <v>15413.67868266557</v>
      </c>
      <c r="O2643" s="2">
        <f t="shared" si="454"/>
        <v>15565.5</v>
      </c>
      <c r="P2643" s="2">
        <f t="shared" si="455"/>
        <v>15281.35</v>
      </c>
      <c r="Q2643" s="2">
        <f t="shared" si="456"/>
        <v>15427.262500000001</v>
      </c>
      <c r="R2643" s="2">
        <f t="shared" si="452"/>
        <v>15421.947795666394</v>
      </c>
      <c r="S2643" s="2">
        <f t="shared" si="461"/>
        <v>0.27397208535192946</v>
      </c>
      <c r="T2643" s="2">
        <f t="shared" si="457"/>
        <v>-207.94999999999891</v>
      </c>
      <c r="U2643" s="2">
        <f t="shared" si="458"/>
        <v>-1.3396768540947206</v>
      </c>
      <c r="V2643" s="2">
        <f t="shared" si="459"/>
        <v>88.6875</v>
      </c>
      <c r="W2643" s="2">
        <f t="shared" si="460"/>
        <v>0.57819908303085521</v>
      </c>
      <c r="X2643" t="str">
        <f>IF($T2644&gt;0, "up", "down")</f>
        <v>down</v>
      </c>
    </row>
    <row r="2644" spans="1:24" x14ac:dyDescent="0.2">
      <c r="A2644" s="1">
        <v>42402</v>
      </c>
      <c r="B2644" s="2">
        <v>15353.6</v>
      </c>
      <c r="C2644" s="2">
        <v>15463.45</v>
      </c>
      <c r="D2644" s="2">
        <v>15018.85</v>
      </c>
      <c r="E2644" s="2">
        <v>15068</v>
      </c>
      <c r="F2644" s="2">
        <f t="shared" si="451"/>
        <v>15225.975</v>
      </c>
      <c r="G2644" s="2">
        <f>$C2644-$D2644</f>
        <v>444.60000000000036</v>
      </c>
      <c r="H2644" s="2">
        <f>$C2644-MAX($B2644,$E2644)</f>
        <v>109.85000000000036</v>
      </c>
      <c r="I2644" s="2">
        <f>MIN($B2644,$E2644)-$D2644</f>
        <v>49.149999999999636</v>
      </c>
      <c r="J2644" s="2">
        <f>$E2644-$B2644</f>
        <v>-285.60000000000036</v>
      </c>
      <c r="K2644" s="2">
        <f>$H2644/$G2644</f>
        <v>0.24707602339181348</v>
      </c>
      <c r="L2644" s="2">
        <f>$I2644/$G2644</f>
        <v>0.11054880791722806</v>
      </c>
      <c r="M2644" s="2">
        <f>ABS($J2644)/$G2644</f>
        <v>0.64237516869095845</v>
      </c>
      <c r="N2644" s="2">
        <f t="shared" si="453"/>
        <v>15420.470591332785</v>
      </c>
      <c r="O2644" s="2">
        <f t="shared" si="454"/>
        <v>15463.45</v>
      </c>
      <c r="P2644" s="2">
        <f t="shared" si="455"/>
        <v>15018.85</v>
      </c>
      <c r="Q2644" s="2">
        <f t="shared" si="456"/>
        <v>15225.975</v>
      </c>
      <c r="R2644" s="2">
        <f t="shared" si="452"/>
        <v>15282.186397833197</v>
      </c>
      <c r="S2644" s="2">
        <f t="shared" si="461"/>
        <v>0</v>
      </c>
      <c r="T2644" s="2">
        <f t="shared" si="457"/>
        <v>-246.45000000000073</v>
      </c>
      <c r="U2644" s="2">
        <f t="shared" si="458"/>
        <v>-1.6092644528533557</v>
      </c>
      <c r="V2644" s="2">
        <f t="shared" si="459"/>
        <v>-201.28750000000036</v>
      </c>
      <c r="W2644" s="2">
        <f t="shared" si="460"/>
        <v>-1.3047518961967515</v>
      </c>
      <c r="X2644" t="str">
        <f>IF($T2645&gt;0, "up", "down")</f>
        <v>down</v>
      </c>
    </row>
    <row r="2645" spans="1:24" x14ac:dyDescent="0.2">
      <c r="A2645" s="1">
        <v>42403</v>
      </c>
      <c r="B2645" s="2">
        <v>14897.4</v>
      </c>
      <c r="C2645" s="2">
        <v>14947.8</v>
      </c>
      <c r="D2645" s="2">
        <v>14777.75</v>
      </c>
      <c r="E2645" s="2">
        <v>14834.05</v>
      </c>
      <c r="F2645" s="2">
        <f t="shared" si="451"/>
        <v>14864.25</v>
      </c>
      <c r="G2645" s="2">
        <f>$C2645-$D2645</f>
        <v>170.04999999999927</v>
      </c>
      <c r="H2645" s="2">
        <f>$C2645-MAX($B2645,$E2645)</f>
        <v>50.399999999999636</v>
      </c>
      <c r="I2645" s="2">
        <f>MIN($B2645,$E2645)-$D2645</f>
        <v>56.299999999999272</v>
      </c>
      <c r="J2645" s="2">
        <f>$E2645-$B2645</f>
        <v>-63.350000000000364</v>
      </c>
      <c r="K2645" s="2">
        <f>$H2645/$G2645</f>
        <v>0.29638341664216322</v>
      </c>
      <c r="L2645" s="2">
        <f>$I2645/$G2645</f>
        <v>0.33107909438400185</v>
      </c>
      <c r="M2645" s="2">
        <f>ABS($J2645)/$G2645</f>
        <v>0.37253748897383498</v>
      </c>
      <c r="N2645" s="2">
        <f t="shared" si="453"/>
        <v>15323.222795666392</v>
      </c>
      <c r="O2645" s="2">
        <f t="shared" si="454"/>
        <v>15323.222795666392</v>
      </c>
      <c r="P2645" s="2">
        <f t="shared" si="455"/>
        <v>14777.75</v>
      </c>
      <c r="Q2645" s="2">
        <f t="shared" si="456"/>
        <v>14864.25</v>
      </c>
      <c r="R2645" s="2">
        <f t="shared" si="452"/>
        <v>15072.111397833196</v>
      </c>
      <c r="S2645" s="2">
        <f t="shared" si="461"/>
        <v>0</v>
      </c>
      <c r="T2645" s="2">
        <f t="shared" si="457"/>
        <v>-233.95000000000073</v>
      </c>
      <c r="U2645" s="2">
        <f t="shared" si="458"/>
        <v>-1.5526280860100925</v>
      </c>
      <c r="V2645" s="2">
        <f t="shared" si="459"/>
        <v>-361.72500000000036</v>
      </c>
      <c r="W2645" s="2">
        <f t="shared" si="460"/>
        <v>-2.3757099299059692</v>
      </c>
      <c r="X2645" t="str">
        <f>IF($T2646&gt;0, "up", "down")</f>
        <v>up</v>
      </c>
    </row>
    <row r="2646" spans="1:24" x14ac:dyDescent="0.2">
      <c r="A2646" s="1">
        <v>42404</v>
      </c>
      <c r="B2646" s="2">
        <v>14969.2</v>
      </c>
      <c r="C2646" s="2">
        <v>14978.35</v>
      </c>
      <c r="D2646" s="2">
        <v>14761.4</v>
      </c>
      <c r="E2646" s="2">
        <v>14869.15</v>
      </c>
      <c r="F2646" s="2">
        <f t="shared" si="451"/>
        <v>14894.525000000001</v>
      </c>
      <c r="G2646" s="2">
        <f>$C2646-$D2646</f>
        <v>216.95000000000073</v>
      </c>
      <c r="H2646" s="2">
        <f>$C2646-MAX($B2646,$E2646)</f>
        <v>9.1499999999996362</v>
      </c>
      <c r="I2646" s="2">
        <f>MIN($B2646,$E2646)-$D2646</f>
        <v>107.75</v>
      </c>
      <c r="J2646" s="2">
        <f>$E2646-$B2646</f>
        <v>-100.05000000000109</v>
      </c>
      <c r="K2646" s="2">
        <f>$H2646/$G2646</f>
        <v>4.2175616501496226E-2</v>
      </c>
      <c r="L2646" s="2">
        <f>$I2646/$G2646</f>
        <v>0.49665821617884137</v>
      </c>
      <c r="M2646" s="2">
        <f>ABS($J2646)/$G2646</f>
        <v>0.46116616731966237</v>
      </c>
      <c r="N2646" s="2">
        <f t="shared" si="453"/>
        <v>15093.736397833196</v>
      </c>
      <c r="O2646" s="2">
        <f t="shared" si="454"/>
        <v>15093.736397833196</v>
      </c>
      <c r="P2646" s="2">
        <f t="shared" si="455"/>
        <v>14761.4</v>
      </c>
      <c r="Q2646" s="2">
        <f t="shared" si="456"/>
        <v>14894.525000000001</v>
      </c>
      <c r="R2646" s="2">
        <f t="shared" si="452"/>
        <v>14960.849448916599</v>
      </c>
      <c r="S2646" s="2">
        <f t="shared" si="461"/>
        <v>0</v>
      </c>
      <c r="T2646" s="2">
        <f t="shared" si="457"/>
        <v>35.100000000000364</v>
      </c>
      <c r="U2646" s="2">
        <f t="shared" si="458"/>
        <v>0.23661778138809272</v>
      </c>
      <c r="V2646" s="2">
        <f t="shared" si="459"/>
        <v>30.275000000001455</v>
      </c>
      <c r="W2646" s="2">
        <f t="shared" si="460"/>
        <v>0.20367660662328374</v>
      </c>
      <c r="X2646" t="str">
        <f>IF($T2647&gt;0, "up", "down")</f>
        <v>up</v>
      </c>
    </row>
    <row r="2647" spans="1:24" x14ac:dyDescent="0.2">
      <c r="A2647" s="1">
        <v>42405</v>
      </c>
      <c r="B2647" s="2">
        <v>14928.25</v>
      </c>
      <c r="C2647" s="2">
        <v>15211.9</v>
      </c>
      <c r="D2647" s="2">
        <v>14890.9</v>
      </c>
      <c r="E2647" s="2">
        <v>15162.05</v>
      </c>
      <c r="F2647" s="2">
        <f t="shared" si="451"/>
        <v>15048.275000000001</v>
      </c>
      <c r="G2647" s="2">
        <f>$C2647-$D2647</f>
        <v>321</v>
      </c>
      <c r="H2647" s="2">
        <f>$C2647-MAX($B2647,$E2647)</f>
        <v>49.850000000000364</v>
      </c>
      <c r="I2647" s="2">
        <f>MIN($B2647,$E2647)-$D2647</f>
        <v>37.350000000000364</v>
      </c>
      <c r="J2647" s="2">
        <f>$E2647-$B2647</f>
        <v>233.79999999999927</v>
      </c>
      <c r="K2647" s="2">
        <f>$H2647/$G2647</f>
        <v>0.15529595015576436</v>
      </c>
      <c r="L2647" s="2">
        <f>$I2647/$G2647</f>
        <v>0.11635514018691702</v>
      </c>
      <c r="M2647" s="2">
        <f>ABS($J2647)/$G2647</f>
        <v>0.72834890965731858</v>
      </c>
      <c r="N2647" s="2">
        <f t="shared" si="453"/>
        <v>14994.130698916599</v>
      </c>
      <c r="O2647" s="2">
        <f t="shared" si="454"/>
        <v>15211.9</v>
      </c>
      <c r="P2647" s="2">
        <f t="shared" si="455"/>
        <v>14890.9</v>
      </c>
      <c r="Q2647" s="2">
        <f t="shared" si="456"/>
        <v>15048.275000000001</v>
      </c>
      <c r="R2647" s="2">
        <f t="shared" si="452"/>
        <v>15036.30142472915</v>
      </c>
      <c r="S2647" s="2">
        <f t="shared" si="461"/>
        <v>0.16363532063040323</v>
      </c>
      <c r="T2647" s="2">
        <f t="shared" si="457"/>
        <v>292.89999999999964</v>
      </c>
      <c r="U2647" s="2">
        <f t="shared" si="458"/>
        <v>1.9698503276918966</v>
      </c>
      <c r="V2647" s="2">
        <f t="shared" si="459"/>
        <v>153.75</v>
      </c>
      <c r="W2647" s="2">
        <f t="shared" si="460"/>
        <v>1.0322584976694456</v>
      </c>
      <c r="X2647" t="str">
        <f>IF($T2648&gt;0, "up", "down")</f>
        <v>down</v>
      </c>
    </row>
    <row r="2648" spans="1:24" x14ac:dyDescent="0.2">
      <c r="A2648" s="1">
        <v>42408</v>
      </c>
      <c r="B2648" s="2">
        <v>15206.3</v>
      </c>
      <c r="C2648" s="2">
        <v>15367.9</v>
      </c>
      <c r="D2648" s="2">
        <v>14960.1</v>
      </c>
      <c r="E2648" s="2">
        <v>15046.8</v>
      </c>
      <c r="F2648" s="2">
        <f t="shared" si="451"/>
        <v>15145.274999999998</v>
      </c>
      <c r="G2648" s="2">
        <f>$C2648-$D2648</f>
        <v>407.79999999999927</v>
      </c>
      <c r="H2648" s="2">
        <f>$C2648-MAX($B2648,$E2648)</f>
        <v>161.60000000000036</v>
      </c>
      <c r="I2648" s="2">
        <f>MIN($B2648,$E2648)-$D2648</f>
        <v>86.699999999998909</v>
      </c>
      <c r="J2648" s="2">
        <f>$E2648-$B2648</f>
        <v>-159.5</v>
      </c>
      <c r="K2648" s="2">
        <f>$H2648/$G2648</f>
        <v>0.39627268268759358</v>
      </c>
      <c r="L2648" s="2">
        <f>$I2648/$G2648</f>
        <v>0.21260421775379859</v>
      </c>
      <c r="M2648" s="2">
        <f>ABS($J2648)/$G2648</f>
        <v>0.39112309955860786</v>
      </c>
      <c r="N2648" s="2">
        <f t="shared" si="453"/>
        <v>15021.202849458299</v>
      </c>
      <c r="O2648" s="2">
        <f t="shared" si="454"/>
        <v>15367.9</v>
      </c>
      <c r="P2648" s="2">
        <f t="shared" si="455"/>
        <v>14960.1</v>
      </c>
      <c r="Q2648" s="2">
        <f t="shared" si="456"/>
        <v>15145.274999999998</v>
      </c>
      <c r="R2648" s="2">
        <f t="shared" si="452"/>
        <v>15123.619462364575</v>
      </c>
      <c r="S2648" s="2">
        <f t="shared" si="461"/>
        <v>0.50653998550979862</v>
      </c>
      <c r="T2648" s="2">
        <f t="shared" si="457"/>
        <v>-115.25</v>
      </c>
      <c r="U2648" s="2">
        <f t="shared" si="458"/>
        <v>-0.76012148752972064</v>
      </c>
      <c r="V2648" s="2">
        <f t="shared" si="459"/>
        <v>96.999999999996362</v>
      </c>
      <c r="W2648" s="2">
        <f t="shared" si="460"/>
        <v>0.64459215425021377</v>
      </c>
      <c r="X2648" t="str">
        <f>IF($T2649&gt;0, "up", "down")</f>
        <v>down</v>
      </c>
    </row>
    <row r="2649" spans="1:24" x14ac:dyDescent="0.2">
      <c r="A2649" s="1">
        <v>42409</v>
      </c>
      <c r="B2649" s="2">
        <v>14830.4</v>
      </c>
      <c r="C2649" s="2">
        <v>14964.9</v>
      </c>
      <c r="D2649" s="2">
        <v>14760.8</v>
      </c>
      <c r="E2649" s="2">
        <v>14875.1</v>
      </c>
      <c r="F2649" s="2">
        <f t="shared" si="451"/>
        <v>14857.8</v>
      </c>
      <c r="G2649" s="2">
        <f>$C2649-$D2649</f>
        <v>204.10000000000036</v>
      </c>
      <c r="H2649" s="2">
        <f>$C2649-MAX($B2649,$E2649)</f>
        <v>89.799999999999272</v>
      </c>
      <c r="I2649" s="2">
        <f>MIN($B2649,$E2649)-$D2649</f>
        <v>69.600000000000364</v>
      </c>
      <c r="J2649" s="2">
        <f>$E2649-$B2649</f>
        <v>44.700000000000728</v>
      </c>
      <c r="K2649" s="2">
        <f>$H2649/$G2649</f>
        <v>0.4399804017638369</v>
      </c>
      <c r="L2649" s="2">
        <f>$I2649/$G2649</f>
        <v>0.34100930916217659</v>
      </c>
      <c r="M2649" s="2">
        <f>ABS($J2649)/$G2649</f>
        <v>0.21901028907398651</v>
      </c>
      <c r="N2649" s="2">
        <f t="shared" si="453"/>
        <v>15083.238924729148</v>
      </c>
      <c r="O2649" s="2">
        <f t="shared" si="454"/>
        <v>15083.238924729148</v>
      </c>
      <c r="P2649" s="2">
        <f t="shared" si="455"/>
        <v>14760.8</v>
      </c>
      <c r="Q2649" s="2">
        <f t="shared" si="456"/>
        <v>14857.8</v>
      </c>
      <c r="R2649" s="2">
        <f t="shared" si="452"/>
        <v>14946.269462364573</v>
      </c>
      <c r="S2649" s="2">
        <f t="shared" si="461"/>
        <v>0</v>
      </c>
      <c r="T2649" s="2">
        <f t="shared" si="457"/>
        <v>-171.69999999999891</v>
      </c>
      <c r="U2649" s="2">
        <f t="shared" si="458"/>
        <v>-1.1411064146529422</v>
      </c>
      <c r="V2649" s="2">
        <f t="shared" si="459"/>
        <v>-287.47499999999854</v>
      </c>
      <c r="W2649" s="2">
        <f t="shared" si="460"/>
        <v>-1.8981167393791039</v>
      </c>
      <c r="X2649" t="str">
        <f>IF($T2650&gt;0, "up", "down")</f>
        <v>down</v>
      </c>
    </row>
    <row r="2650" spans="1:24" x14ac:dyDescent="0.2">
      <c r="A2650" s="1">
        <v>42410</v>
      </c>
      <c r="B2650" s="2">
        <v>14740.2</v>
      </c>
      <c r="C2650" s="2">
        <v>14779.15</v>
      </c>
      <c r="D2650" s="2">
        <v>14490.2</v>
      </c>
      <c r="E2650" s="2">
        <v>14588.45</v>
      </c>
      <c r="F2650" s="2">
        <f t="shared" si="451"/>
        <v>14649.5</v>
      </c>
      <c r="G2650" s="2">
        <f>$C2650-$D2650</f>
        <v>288.94999999999891</v>
      </c>
      <c r="H2650" s="2">
        <f>$C2650-MAX($B2650,$E2650)</f>
        <v>38.949999999998909</v>
      </c>
      <c r="I2650" s="2">
        <f>MIN($B2650,$E2650)-$D2650</f>
        <v>98.25</v>
      </c>
      <c r="J2650" s="2">
        <f>$E2650-$B2650</f>
        <v>-151.75</v>
      </c>
      <c r="K2650" s="2">
        <f>$H2650/$G2650</f>
        <v>0.13479840802906751</v>
      </c>
      <c r="L2650" s="2">
        <f>$I2650/$G2650</f>
        <v>0.34002422564457646</v>
      </c>
      <c r="M2650" s="2">
        <f>ABS($J2650)/$G2650</f>
        <v>0.52517736632635603</v>
      </c>
      <c r="N2650" s="2">
        <f t="shared" si="453"/>
        <v>14970.519462364573</v>
      </c>
      <c r="O2650" s="2">
        <f t="shared" si="454"/>
        <v>14970.519462364573</v>
      </c>
      <c r="P2650" s="2">
        <f t="shared" si="455"/>
        <v>14490.2</v>
      </c>
      <c r="Q2650" s="2">
        <f t="shared" si="456"/>
        <v>14649.5</v>
      </c>
      <c r="R2650" s="2">
        <f t="shared" si="452"/>
        <v>14770.184731182286</v>
      </c>
      <c r="S2650" s="2">
        <f t="shared" si="461"/>
        <v>0</v>
      </c>
      <c r="T2650" s="2">
        <f t="shared" si="457"/>
        <v>-286.64999999999964</v>
      </c>
      <c r="U2650" s="2">
        <f t="shared" si="458"/>
        <v>-1.9270458685992002</v>
      </c>
      <c r="V2650" s="2">
        <f t="shared" si="459"/>
        <v>-208.29999999999927</v>
      </c>
      <c r="W2650" s="2">
        <f t="shared" si="460"/>
        <v>-1.401957221122907</v>
      </c>
      <c r="X2650" t="str">
        <f>IF($T2651&gt;0, "up", "down")</f>
        <v>down</v>
      </c>
    </row>
    <row r="2651" spans="1:24" x14ac:dyDescent="0.2">
      <c r="A2651" s="1">
        <v>42411</v>
      </c>
      <c r="B2651" s="2">
        <v>14518.65</v>
      </c>
      <c r="C2651" s="2">
        <v>14530.8</v>
      </c>
      <c r="D2651" s="2">
        <v>13969.85</v>
      </c>
      <c r="E2651" s="2">
        <v>14028.55</v>
      </c>
      <c r="F2651" s="2">
        <f t="shared" si="451"/>
        <v>14261.962499999998</v>
      </c>
      <c r="G2651" s="2">
        <f>$C2651-$D2651</f>
        <v>560.94999999999891</v>
      </c>
      <c r="H2651" s="2">
        <f>$C2651-MAX($B2651,$E2651)</f>
        <v>12.149999999999636</v>
      </c>
      <c r="I2651" s="2">
        <f>MIN($B2651,$E2651)-$D2651</f>
        <v>58.699999999998909</v>
      </c>
      <c r="J2651" s="2">
        <f>$E2651-$B2651</f>
        <v>-490.10000000000036</v>
      </c>
      <c r="K2651" s="2">
        <f>$H2651/$G2651</f>
        <v>2.1659684463855352E-2</v>
      </c>
      <c r="L2651" s="2">
        <f>$I2651/$G2651</f>
        <v>0.10464390765665214</v>
      </c>
      <c r="M2651" s="2">
        <f>ABS($J2651)/$G2651</f>
        <v>0.87369640787949254</v>
      </c>
      <c r="N2651" s="2">
        <f t="shared" si="453"/>
        <v>14810.009731182286</v>
      </c>
      <c r="O2651" s="2">
        <f t="shared" si="454"/>
        <v>14810.009731182286</v>
      </c>
      <c r="P2651" s="2">
        <f t="shared" si="455"/>
        <v>13969.85</v>
      </c>
      <c r="Q2651" s="2">
        <f t="shared" si="456"/>
        <v>14261.962499999998</v>
      </c>
      <c r="R2651" s="2">
        <f t="shared" si="452"/>
        <v>14462.957990591141</v>
      </c>
      <c r="S2651" s="2">
        <f t="shared" si="461"/>
        <v>0</v>
      </c>
      <c r="T2651" s="2">
        <f t="shared" si="457"/>
        <v>-559.90000000000146</v>
      </c>
      <c r="U2651" s="2">
        <f t="shared" si="458"/>
        <v>-3.8379677073301233</v>
      </c>
      <c r="V2651" s="2">
        <f t="shared" si="459"/>
        <v>-387.53750000000218</v>
      </c>
      <c r="W2651" s="2">
        <f t="shared" si="460"/>
        <v>-2.6453974538380298</v>
      </c>
      <c r="X2651" t="str">
        <f>IF($T2652&gt;0, "up", "down")</f>
        <v>down</v>
      </c>
    </row>
    <row r="2652" spans="1:24" x14ac:dyDescent="0.2">
      <c r="A2652" s="1">
        <v>42412</v>
      </c>
      <c r="B2652" s="2">
        <v>14088.6</v>
      </c>
      <c r="C2652" s="2">
        <v>14154.55</v>
      </c>
      <c r="D2652" s="2">
        <v>13810.6</v>
      </c>
      <c r="E2652" s="2">
        <v>13971.5</v>
      </c>
      <c r="F2652" s="2">
        <f t="shared" si="451"/>
        <v>14006.3125</v>
      </c>
      <c r="G2652" s="2">
        <f>$C2652-$D2652</f>
        <v>343.94999999999891</v>
      </c>
      <c r="H2652" s="2">
        <f>$C2652-MAX($B2652,$E2652)</f>
        <v>65.949999999998909</v>
      </c>
      <c r="I2652" s="2">
        <f>MIN($B2652,$E2652)-$D2652</f>
        <v>160.89999999999964</v>
      </c>
      <c r="J2652" s="2">
        <f>$E2652-$B2652</f>
        <v>-117.10000000000036</v>
      </c>
      <c r="K2652" s="2">
        <f>$H2652/$G2652</f>
        <v>0.19174298589911068</v>
      </c>
      <c r="L2652" s="2">
        <f>$I2652/$G2652</f>
        <v>0.46780055240587337</v>
      </c>
      <c r="M2652" s="2">
        <f>ABS($J2652)/$G2652</f>
        <v>0.34045646169501592</v>
      </c>
      <c r="N2652" s="2">
        <f t="shared" si="453"/>
        <v>14535.986115591142</v>
      </c>
      <c r="O2652" s="2">
        <f t="shared" si="454"/>
        <v>14535.986115591142</v>
      </c>
      <c r="P2652" s="2">
        <f t="shared" si="455"/>
        <v>13810.6</v>
      </c>
      <c r="Q2652" s="2">
        <f t="shared" si="456"/>
        <v>14006.3125</v>
      </c>
      <c r="R2652" s="2">
        <f t="shared" si="452"/>
        <v>14222.221182795571</v>
      </c>
      <c r="S2652" s="2">
        <f t="shared" si="461"/>
        <v>0</v>
      </c>
      <c r="T2652" s="2">
        <f t="shared" si="457"/>
        <v>-57.049999999999272</v>
      </c>
      <c r="U2652" s="2">
        <f t="shared" si="458"/>
        <v>-0.40667068228718772</v>
      </c>
      <c r="V2652" s="2">
        <f t="shared" si="459"/>
        <v>-255.64999999999782</v>
      </c>
      <c r="W2652" s="2">
        <f t="shared" si="460"/>
        <v>-1.7925303056994986</v>
      </c>
      <c r="X2652" t="str">
        <f>IF($T2653&gt;0, "up", "down")</f>
        <v>up</v>
      </c>
    </row>
    <row r="2653" spans="1:24" x14ac:dyDescent="0.2">
      <c r="A2653" s="1">
        <v>42415</v>
      </c>
      <c r="B2653" s="2">
        <v>14120.9</v>
      </c>
      <c r="C2653" s="2">
        <v>14548.15</v>
      </c>
      <c r="D2653" s="2">
        <v>14120.5</v>
      </c>
      <c r="E2653" s="2">
        <v>14445</v>
      </c>
      <c r="F2653" s="2">
        <f t="shared" si="451"/>
        <v>14308.637500000001</v>
      </c>
      <c r="G2653" s="2">
        <f>$C2653-$D2653</f>
        <v>427.64999999999964</v>
      </c>
      <c r="H2653" s="2">
        <f>$C2653-MAX($B2653,$E2653)</f>
        <v>103.14999999999964</v>
      </c>
      <c r="I2653" s="2">
        <f>MIN($B2653,$E2653)-$D2653</f>
        <v>0.3999999999996362</v>
      </c>
      <c r="J2653" s="2">
        <f>$E2653-$B2653</f>
        <v>324.10000000000036</v>
      </c>
      <c r="K2653" s="2">
        <f>$H2653/$G2653</f>
        <v>0.24120191745586281</v>
      </c>
      <c r="L2653" s="2">
        <f>$I2653/$G2653</f>
        <v>9.3534432362828612E-4</v>
      </c>
      <c r="M2653" s="2">
        <f>ABS($J2653)/$G2653</f>
        <v>0.75786273822050887</v>
      </c>
      <c r="N2653" s="2">
        <f t="shared" si="453"/>
        <v>14271.149307795571</v>
      </c>
      <c r="O2653" s="2">
        <f t="shared" si="454"/>
        <v>14548.15</v>
      </c>
      <c r="P2653" s="2">
        <f t="shared" si="455"/>
        <v>14120.5</v>
      </c>
      <c r="Q2653" s="2">
        <f t="shared" si="456"/>
        <v>14308.637500000001</v>
      </c>
      <c r="R2653" s="2">
        <f t="shared" si="452"/>
        <v>14312.109201948893</v>
      </c>
      <c r="S2653" s="2">
        <f t="shared" si="461"/>
        <v>0.12414644394546374</v>
      </c>
      <c r="T2653" s="2">
        <f t="shared" si="457"/>
        <v>473.5</v>
      </c>
      <c r="U2653" s="2">
        <f t="shared" si="458"/>
        <v>3.3890419783129939</v>
      </c>
      <c r="V2653" s="2">
        <f t="shared" si="459"/>
        <v>302.32500000000073</v>
      </c>
      <c r="W2653" s="2">
        <f t="shared" si="460"/>
        <v>2.1584910375232651</v>
      </c>
      <c r="X2653" t="str">
        <f>IF($T2654&gt;0, "up", "down")</f>
        <v>down</v>
      </c>
    </row>
    <row r="2654" spans="1:24" x14ac:dyDescent="0.2">
      <c r="A2654" s="1">
        <v>42416</v>
      </c>
      <c r="B2654" s="2">
        <v>14602.25</v>
      </c>
      <c r="C2654" s="2">
        <v>14602.25</v>
      </c>
      <c r="D2654" s="2">
        <v>14136.8</v>
      </c>
      <c r="E2654" s="2">
        <v>14166.45</v>
      </c>
      <c r="F2654" s="2">
        <f t="shared" si="451"/>
        <v>14376.9375</v>
      </c>
      <c r="G2654" s="2">
        <f>$C2654-$D2654</f>
        <v>465.45000000000073</v>
      </c>
      <c r="H2654" s="2">
        <f>$C2654-MAX($B2654,$E2654)</f>
        <v>0</v>
      </c>
      <c r="I2654" s="2">
        <f>MIN($B2654,$E2654)-$D2654</f>
        <v>29.650000000001455</v>
      </c>
      <c r="J2654" s="2">
        <f>$E2654-$B2654</f>
        <v>-435.79999999999927</v>
      </c>
      <c r="K2654" s="2">
        <f>$H2654/$G2654</f>
        <v>0</v>
      </c>
      <c r="L2654" s="2">
        <f>$I2654/$G2654</f>
        <v>6.3701793962834694E-2</v>
      </c>
      <c r="M2654" s="2">
        <f>ABS($J2654)/$G2654</f>
        <v>0.93629820603716529</v>
      </c>
      <c r="N2654" s="2">
        <f t="shared" si="453"/>
        <v>14289.893403897786</v>
      </c>
      <c r="O2654" s="2">
        <f t="shared" si="454"/>
        <v>14602.25</v>
      </c>
      <c r="P2654" s="2">
        <f t="shared" si="455"/>
        <v>14136.8</v>
      </c>
      <c r="Q2654" s="2">
        <f t="shared" si="456"/>
        <v>14376.9375</v>
      </c>
      <c r="R2654" s="2">
        <f t="shared" si="452"/>
        <v>14351.470225974446</v>
      </c>
      <c r="S2654" s="2">
        <f t="shared" si="461"/>
        <v>0.23587160780932179</v>
      </c>
      <c r="T2654" s="2">
        <f t="shared" si="457"/>
        <v>-278.54999999999927</v>
      </c>
      <c r="U2654" s="2">
        <f t="shared" si="458"/>
        <v>-1.9283489096573161</v>
      </c>
      <c r="V2654" s="2">
        <f t="shared" si="459"/>
        <v>68.299999999999272</v>
      </c>
      <c r="W2654" s="2">
        <f t="shared" si="460"/>
        <v>0.47733405783743743</v>
      </c>
      <c r="X2654" t="str">
        <f>IF($T2655&gt;0, "up", "down")</f>
        <v>down</v>
      </c>
    </row>
    <row r="2655" spans="1:24" x14ac:dyDescent="0.2">
      <c r="A2655" s="1">
        <v>42417</v>
      </c>
      <c r="B2655" s="2">
        <v>14165.25</v>
      </c>
      <c r="C2655" s="2">
        <v>14186.1</v>
      </c>
      <c r="D2655" s="2">
        <v>13892.1</v>
      </c>
      <c r="E2655" s="2">
        <v>14119.85</v>
      </c>
      <c r="F2655" s="2">
        <f t="shared" si="451"/>
        <v>14090.824999999999</v>
      </c>
      <c r="G2655" s="2">
        <f>$C2655-$D2655</f>
        <v>294</v>
      </c>
      <c r="H2655" s="2">
        <f>$C2655-MAX($B2655,$E2655)</f>
        <v>20.850000000000364</v>
      </c>
      <c r="I2655" s="2">
        <f>MIN($B2655,$E2655)-$D2655</f>
        <v>227.75</v>
      </c>
      <c r="J2655" s="2">
        <f>$E2655-$B2655</f>
        <v>-45.399999999999636</v>
      </c>
      <c r="K2655" s="2">
        <f>$H2655/$G2655</f>
        <v>7.0918367346940014E-2</v>
      </c>
      <c r="L2655" s="2">
        <f>$I2655/$G2655</f>
        <v>0.77465986394557829</v>
      </c>
      <c r="M2655" s="2">
        <f>ABS($J2655)/$G2655</f>
        <v>0.15442176870748175</v>
      </c>
      <c r="N2655" s="2">
        <f t="shared" si="453"/>
        <v>14333.415451948893</v>
      </c>
      <c r="O2655" s="2">
        <f t="shared" si="454"/>
        <v>14333.415451948893</v>
      </c>
      <c r="P2655" s="2">
        <f t="shared" si="455"/>
        <v>13892.1</v>
      </c>
      <c r="Q2655" s="2">
        <f t="shared" si="456"/>
        <v>14090.824999999999</v>
      </c>
      <c r="R2655" s="2">
        <f t="shared" si="452"/>
        <v>14162.438975974446</v>
      </c>
      <c r="S2655" s="2">
        <f t="shared" si="461"/>
        <v>0</v>
      </c>
      <c r="T2655" s="2">
        <f t="shared" si="457"/>
        <v>-46.600000000000364</v>
      </c>
      <c r="U2655" s="2">
        <f t="shared" si="458"/>
        <v>-0.32894620741258651</v>
      </c>
      <c r="V2655" s="2">
        <f t="shared" si="459"/>
        <v>-286.11250000000109</v>
      </c>
      <c r="W2655" s="2">
        <f t="shared" si="460"/>
        <v>-1.9900795979672381</v>
      </c>
      <c r="X2655" t="str">
        <f>IF($T2656&gt;0, "up", "down")</f>
        <v>up</v>
      </c>
    </row>
    <row r="2656" spans="1:24" x14ac:dyDescent="0.2">
      <c r="A2656" s="1">
        <v>42418</v>
      </c>
      <c r="B2656" s="2">
        <v>14301.75</v>
      </c>
      <c r="C2656" s="2">
        <v>14385.65</v>
      </c>
      <c r="D2656" s="2">
        <v>14180.9</v>
      </c>
      <c r="E2656" s="2">
        <v>14298.15</v>
      </c>
      <c r="F2656" s="2">
        <f t="shared" si="451"/>
        <v>14291.612500000001</v>
      </c>
      <c r="G2656" s="2">
        <f>$C2656-$D2656</f>
        <v>204.75</v>
      </c>
      <c r="H2656" s="2">
        <f>$C2656-MAX($B2656,$E2656)</f>
        <v>83.899999999999636</v>
      </c>
      <c r="I2656" s="2">
        <f>MIN($B2656,$E2656)-$D2656</f>
        <v>117.25</v>
      </c>
      <c r="J2656" s="2">
        <f>$E2656-$B2656</f>
        <v>-3.6000000000003638</v>
      </c>
      <c r="K2656" s="2">
        <f>$H2656/$G2656</f>
        <v>0.40976800976800798</v>
      </c>
      <c r="L2656" s="2">
        <f>$I2656/$G2656</f>
        <v>0.57264957264957261</v>
      </c>
      <c r="M2656" s="2">
        <f>ABS($J2656)/$G2656</f>
        <v>1.7582417582419359E-2</v>
      </c>
      <c r="N2656" s="2">
        <f t="shared" si="453"/>
        <v>14212.120225974446</v>
      </c>
      <c r="O2656" s="2">
        <f t="shared" si="454"/>
        <v>14385.65</v>
      </c>
      <c r="P2656" s="2">
        <f t="shared" si="455"/>
        <v>14180.9</v>
      </c>
      <c r="Q2656" s="2">
        <f t="shared" si="456"/>
        <v>14291.612500000001</v>
      </c>
      <c r="R2656" s="2">
        <f t="shared" si="452"/>
        <v>14267.570681493613</v>
      </c>
      <c r="S2656" s="2">
        <f t="shared" si="461"/>
        <v>0.5561604524075604</v>
      </c>
      <c r="T2656" s="2">
        <f t="shared" si="457"/>
        <v>178.29999999999927</v>
      </c>
      <c r="U2656" s="2">
        <f t="shared" si="458"/>
        <v>1.2627612899570411</v>
      </c>
      <c r="V2656" s="2">
        <f t="shared" si="459"/>
        <v>200.78750000000218</v>
      </c>
      <c r="W2656" s="2">
        <f t="shared" si="460"/>
        <v>1.42495205213323</v>
      </c>
      <c r="X2656" t="str">
        <f>IF($T2657&gt;0, "up", "down")</f>
        <v>up</v>
      </c>
    </row>
    <row r="2657" spans="1:24" x14ac:dyDescent="0.2">
      <c r="A2657" s="1">
        <v>42419</v>
      </c>
      <c r="B2657" s="2">
        <v>14243.45</v>
      </c>
      <c r="C2657" s="2">
        <v>14395.85</v>
      </c>
      <c r="D2657" s="2">
        <v>14207.35</v>
      </c>
      <c r="E2657" s="2">
        <v>14344.2</v>
      </c>
      <c r="F2657" s="2">
        <f t="shared" si="451"/>
        <v>14297.712500000001</v>
      </c>
      <c r="G2657" s="2">
        <f>$C2657-$D2657</f>
        <v>188.5</v>
      </c>
      <c r="H2657" s="2">
        <f>$C2657-MAX($B2657,$E2657)</f>
        <v>51.649999999999636</v>
      </c>
      <c r="I2657" s="2">
        <f>MIN($B2657,$E2657)-$D2657</f>
        <v>36.100000000000364</v>
      </c>
      <c r="J2657" s="2">
        <f>$E2657-$B2657</f>
        <v>100.75</v>
      </c>
      <c r="K2657" s="2">
        <f>$H2657/$G2657</f>
        <v>0.27400530503978587</v>
      </c>
      <c r="L2657" s="2">
        <f>$I2657/$G2657</f>
        <v>0.19151193633952449</v>
      </c>
      <c r="M2657" s="2">
        <f>ABS($J2657)/$G2657</f>
        <v>0.53448275862068961</v>
      </c>
      <c r="N2657" s="2">
        <f t="shared" si="453"/>
        <v>14251.866362987224</v>
      </c>
      <c r="O2657" s="2">
        <f t="shared" si="454"/>
        <v>14395.85</v>
      </c>
      <c r="P2657" s="2">
        <f t="shared" si="455"/>
        <v>14207.35</v>
      </c>
      <c r="Q2657" s="2">
        <f t="shared" si="456"/>
        <v>14297.712500000001</v>
      </c>
      <c r="R2657" s="2">
        <f t="shared" si="452"/>
        <v>14288.194715746806</v>
      </c>
      <c r="S2657" s="2">
        <f t="shared" si="461"/>
        <v>0.66526428710786945</v>
      </c>
      <c r="T2657" s="2">
        <f t="shared" si="457"/>
        <v>46.050000000001091</v>
      </c>
      <c r="U2657" s="2">
        <f t="shared" si="458"/>
        <v>0.32206963837979802</v>
      </c>
      <c r="V2657" s="2">
        <f t="shared" si="459"/>
        <v>6.1000000000003638</v>
      </c>
      <c r="W2657" s="2">
        <f t="shared" si="460"/>
        <v>4.2682377513386702E-2</v>
      </c>
      <c r="X2657" t="str">
        <f>IF($T2658&gt;0, "up", "down")</f>
        <v>up</v>
      </c>
    </row>
    <row r="2658" spans="1:24" x14ac:dyDescent="0.2">
      <c r="A2658" s="1">
        <v>42422</v>
      </c>
      <c r="B2658" s="2">
        <v>14331.2</v>
      </c>
      <c r="C2658" s="2">
        <v>14467.15</v>
      </c>
      <c r="D2658" s="2">
        <v>14322.65</v>
      </c>
      <c r="E2658" s="2">
        <v>14384.8</v>
      </c>
      <c r="F2658" s="2">
        <f t="shared" si="451"/>
        <v>14376.45</v>
      </c>
      <c r="G2658" s="2">
        <f>$C2658-$D2658</f>
        <v>144.5</v>
      </c>
      <c r="H2658" s="2">
        <f>$C2658-MAX($B2658,$E2658)</f>
        <v>82.350000000000364</v>
      </c>
      <c r="I2658" s="2">
        <f>MIN($B2658,$E2658)-$D2658</f>
        <v>8.5500000000010914</v>
      </c>
      <c r="J2658" s="2">
        <f>$E2658-$B2658</f>
        <v>53.599999999998545</v>
      </c>
      <c r="K2658" s="2">
        <f>$H2658/$G2658</f>
        <v>0.56989619377162881</v>
      </c>
      <c r="L2658" s="2">
        <f>$I2658/$G2658</f>
        <v>5.9169550173017935E-2</v>
      </c>
      <c r="M2658" s="2">
        <f>ABS($J2658)/$G2658</f>
        <v>0.37093425605535324</v>
      </c>
      <c r="N2658" s="2">
        <f t="shared" si="453"/>
        <v>14274.789431493613</v>
      </c>
      <c r="O2658" s="2">
        <f t="shared" si="454"/>
        <v>14467.15</v>
      </c>
      <c r="P2658" s="2">
        <f t="shared" si="455"/>
        <v>14274.789431493613</v>
      </c>
      <c r="Q2658" s="2">
        <f t="shared" si="456"/>
        <v>14376.45</v>
      </c>
      <c r="R2658" s="2">
        <f t="shared" si="452"/>
        <v>14348.294715746808</v>
      </c>
      <c r="S2658" s="2">
        <f t="shared" si="461"/>
        <v>0.9832011361738423</v>
      </c>
      <c r="T2658" s="2">
        <f t="shared" si="457"/>
        <v>40.599999999998545</v>
      </c>
      <c r="U2658" s="2">
        <f t="shared" si="458"/>
        <v>0.28304122920761388</v>
      </c>
      <c r="V2658" s="2">
        <f t="shared" si="459"/>
        <v>78.737499999999272</v>
      </c>
      <c r="W2658" s="2">
        <f t="shared" si="460"/>
        <v>0.55069998085357541</v>
      </c>
      <c r="X2658" t="str">
        <f>IF($T2659&gt;0, "up", "down")</f>
        <v>down</v>
      </c>
    </row>
    <row r="2659" spans="1:24" x14ac:dyDescent="0.2">
      <c r="A2659" s="1">
        <v>42423</v>
      </c>
      <c r="B2659" s="2">
        <v>14373.3</v>
      </c>
      <c r="C2659" s="2">
        <v>14373.3</v>
      </c>
      <c r="D2659" s="2">
        <v>13961.75</v>
      </c>
      <c r="E2659" s="2">
        <v>14008.35</v>
      </c>
      <c r="F2659" s="2">
        <f t="shared" si="451"/>
        <v>14179.174999999999</v>
      </c>
      <c r="G2659" s="2">
        <f>$C2659-$D2659</f>
        <v>411.54999999999927</v>
      </c>
      <c r="H2659" s="2">
        <f>$C2659-MAX($B2659,$E2659)</f>
        <v>0</v>
      </c>
      <c r="I2659" s="2">
        <f>MIN($B2659,$E2659)-$D2659</f>
        <v>46.600000000000364</v>
      </c>
      <c r="J2659" s="2">
        <f>$E2659-$B2659</f>
        <v>-364.94999999999891</v>
      </c>
      <c r="K2659" s="2">
        <f>$H2659/$G2659</f>
        <v>0</v>
      </c>
      <c r="L2659" s="2">
        <f>$I2659/$G2659</f>
        <v>0.11323047017373453</v>
      </c>
      <c r="M2659" s="2">
        <f>ABS($J2659)/$G2659</f>
        <v>0.88676952982626545</v>
      </c>
      <c r="N2659" s="2">
        <f t="shared" si="453"/>
        <v>14325.619715746807</v>
      </c>
      <c r="O2659" s="2">
        <f t="shared" si="454"/>
        <v>14373.3</v>
      </c>
      <c r="P2659" s="2">
        <f t="shared" si="455"/>
        <v>13961.75</v>
      </c>
      <c r="Q2659" s="2">
        <f t="shared" si="456"/>
        <v>14179.174999999999</v>
      </c>
      <c r="R2659" s="2">
        <f t="shared" si="452"/>
        <v>14209.961178936701</v>
      </c>
      <c r="S2659" s="2">
        <f t="shared" si="461"/>
        <v>0.25569402925333579</v>
      </c>
      <c r="T2659" s="2">
        <f t="shared" si="457"/>
        <v>-376.44999999999891</v>
      </c>
      <c r="U2659" s="2">
        <f t="shared" si="458"/>
        <v>-2.6169984984149863</v>
      </c>
      <c r="V2659" s="2">
        <f t="shared" si="459"/>
        <v>-197.27500000000146</v>
      </c>
      <c r="W2659" s="2">
        <f t="shared" si="460"/>
        <v>-1.3722094119201989</v>
      </c>
      <c r="X2659" t="str">
        <f>IF($T2660&gt;0, "up", "down")</f>
        <v>down</v>
      </c>
    </row>
    <row r="2660" spans="1:24" x14ac:dyDescent="0.2">
      <c r="A2660" s="1">
        <v>42424</v>
      </c>
      <c r="B2660" s="2">
        <v>13873.7</v>
      </c>
      <c r="C2660" s="2">
        <v>13974.5</v>
      </c>
      <c r="D2660" s="2">
        <v>13760.25</v>
      </c>
      <c r="E2660" s="2">
        <v>13794.05</v>
      </c>
      <c r="F2660" s="2">
        <f t="shared" si="451"/>
        <v>13850.625</v>
      </c>
      <c r="G2660" s="2">
        <f>$C2660-$D2660</f>
        <v>214.25</v>
      </c>
      <c r="H2660" s="2">
        <f>$C2660-MAX($B2660,$E2660)</f>
        <v>100.79999999999927</v>
      </c>
      <c r="I2660" s="2">
        <f>MIN($B2660,$E2660)-$D2660</f>
        <v>33.799999999999272</v>
      </c>
      <c r="J2660" s="2">
        <f>$E2660-$B2660</f>
        <v>-79.650000000001455</v>
      </c>
      <c r="K2660" s="2">
        <f>$H2660/$G2660</f>
        <v>0.47047841306884142</v>
      </c>
      <c r="L2660" s="2">
        <f>$I2660/$G2660</f>
        <v>0.15775962660443069</v>
      </c>
      <c r="M2660" s="2">
        <f>ABS($J2660)/$G2660</f>
        <v>0.37176196032672792</v>
      </c>
      <c r="N2660" s="2">
        <f t="shared" si="453"/>
        <v>14252.397357873404</v>
      </c>
      <c r="O2660" s="2">
        <f t="shared" si="454"/>
        <v>14252.397357873404</v>
      </c>
      <c r="P2660" s="2">
        <f t="shared" si="455"/>
        <v>13760.25</v>
      </c>
      <c r="Q2660" s="2">
        <f t="shared" si="456"/>
        <v>13850.625</v>
      </c>
      <c r="R2660" s="2">
        <f t="shared" si="452"/>
        <v>14028.917428936702</v>
      </c>
      <c r="S2660" s="2">
        <f t="shared" si="461"/>
        <v>0</v>
      </c>
      <c r="T2660" s="2">
        <f t="shared" si="457"/>
        <v>-214.30000000000109</v>
      </c>
      <c r="U2660" s="2">
        <f t="shared" si="458"/>
        <v>-1.5298018681714911</v>
      </c>
      <c r="V2660" s="2">
        <f t="shared" si="459"/>
        <v>-328.54999999999927</v>
      </c>
      <c r="W2660" s="2">
        <f t="shared" si="460"/>
        <v>-2.3171305805873703</v>
      </c>
      <c r="X2660" t="str">
        <f>IF($T2661&gt;0, "up", "down")</f>
        <v>down</v>
      </c>
    </row>
    <row r="2661" spans="1:24" x14ac:dyDescent="0.2">
      <c r="A2661" s="1">
        <v>42425</v>
      </c>
      <c r="B2661" s="2">
        <v>13844.45</v>
      </c>
      <c r="C2661" s="2">
        <v>13844.45</v>
      </c>
      <c r="D2661" s="2">
        <v>13519.9</v>
      </c>
      <c r="E2661" s="2">
        <v>13555.7</v>
      </c>
      <c r="F2661" s="2">
        <f t="shared" si="451"/>
        <v>13691.125</v>
      </c>
      <c r="G2661" s="2">
        <f>$C2661-$D2661</f>
        <v>324.55000000000109</v>
      </c>
      <c r="H2661" s="2">
        <f>$C2661-MAX($B2661,$E2661)</f>
        <v>0</v>
      </c>
      <c r="I2661" s="2">
        <f>MIN($B2661,$E2661)-$D2661</f>
        <v>35.800000000001091</v>
      </c>
      <c r="J2661" s="2">
        <f>$E2661-$B2661</f>
        <v>-288.75</v>
      </c>
      <c r="K2661" s="2">
        <f>$H2661/$G2661</f>
        <v>0</v>
      </c>
      <c r="L2661" s="2">
        <f>$I2661/$G2661</f>
        <v>0.11030657833924194</v>
      </c>
      <c r="M2661" s="2">
        <f>ABS($J2661)/$G2661</f>
        <v>0.88969342166075804</v>
      </c>
      <c r="N2661" s="2">
        <f t="shared" si="453"/>
        <v>14051.511178936702</v>
      </c>
      <c r="O2661" s="2">
        <f t="shared" si="454"/>
        <v>14051.511178936702</v>
      </c>
      <c r="P2661" s="2">
        <f t="shared" si="455"/>
        <v>13519.9</v>
      </c>
      <c r="Q2661" s="2">
        <f t="shared" si="456"/>
        <v>13691.125</v>
      </c>
      <c r="R2661" s="2">
        <f t="shared" si="452"/>
        <v>13828.51183946835</v>
      </c>
      <c r="S2661" s="2">
        <f t="shared" si="461"/>
        <v>0</v>
      </c>
      <c r="T2661" s="2">
        <f t="shared" si="457"/>
        <v>-238.34999999999854</v>
      </c>
      <c r="U2661" s="2">
        <f t="shared" si="458"/>
        <v>-1.7279189215639972</v>
      </c>
      <c r="V2661" s="2">
        <f t="shared" si="459"/>
        <v>-159.5</v>
      </c>
      <c r="W2661" s="2">
        <f t="shared" si="460"/>
        <v>-1.1515725824646903</v>
      </c>
      <c r="X2661" t="str">
        <f>IF($T2662&gt;0, "up", "down")</f>
        <v>up</v>
      </c>
    </row>
    <row r="2662" spans="1:24" x14ac:dyDescent="0.2">
      <c r="A2662" s="1">
        <v>42426</v>
      </c>
      <c r="B2662" s="2">
        <v>13715.1</v>
      </c>
      <c r="C2662" s="2">
        <v>13889.25</v>
      </c>
      <c r="D2662" s="2">
        <v>13595.2</v>
      </c>
      <c r="E2662" s="2">
        <v>13791.45</v>
      </c>
      <c r="F2662" s="2">
        <f t="shared" si="451"/>
        <v>13747.75</v>
      </c>
      <c r="G2662" s="2">
        <f>$C2662-$D2662</f>
        <v>294.04999999999927</v>
      </c>
      <c r="H2662" s="2">
        <f>$C2662-MAX($B2662,$E2662)</f>
        <v>97.799999999999272</v>
      </c>
      <c r="I2662" s="2">
        <f>MIN($B2662,$E2662)-$D2662</f>
        <v>119.89999999999964</v>
      </c>
      <c r="J2662" s="2">
        <f>$E2662-$B2662</f>
        <v>76.350000000000364</v>
      </c>
      <c r="K2662" s="2">
        <f>$H2662/$G2662</f>
        <v>0.33259649719435302</v>
      </c>
      <c r="L2662" s="2">
        <f>$I2662/$G2662</f>
        <v>0.40775378337017493</v>
      </c>
      <c r="M2662" s="2">
        <f>ABS($J2662)/$G2662</f>
        <v>0.25964971943547205</v>
      </c>
      <c r="N2662" s="2">
        <f t="shared" si="453"/>
        <v>13871.31808946835</v>
      </c>
      <c r="O2662" s="2">
        <f t="shared" si="454"/>
        <v>13889.25</v>
      </c>
      <c r="P2662" s="2">
        <f t="shared" si="455"/>
        <v>13595.2</v>
      </c>
      <c r="Q2662" s="2">
        <f t="shared" si="456"/>
        <v>13747.75</v>
      </c>
      <c r="R2662" s="2">
        <f t="shared" si="452"/>
        <v>13775.879522367088</v>
      </c>
      <c r="S2662" s="2">
        <f t="shared" si="461"/>
        <v>0</v>
      </c>
      <c r="T2662" s="2">
        <f t="shared" si="457"/>
        <v>235.75</v>
      </c>
      <c r="U2662" s="2">
        <f t="shared" si="458"/>
        <v>1.7391208126470783</v>
      </c>
      <c r="V2662" s="2">
        <f t="shared" si="459"/>
        <v>56.625</v>
      </c>
      <c r="W2662" s="2">
        <f t="shared" si="460"/>
        <v>0.41358909512549191</v>
      </c>
      <c r="X2662" t="str">
        <f>IF($T2663&gt;0, "up", "down")</f>
        <v>up</v>
      </c>
    </row>
    <row r="2663" spans="1:24" x14ac:dyDescent="0.2">
      <c r="A2663" s="1">
        <v>42429</v>
      </c>
      <c r="B2663" s="2">
        <v>13818.9</v>
      </c>
      <c r="C2663" s="2">
        <v>14222.3</v>
      </c>
      <c r="D2663" s="2">
        <v>13407.25</v>
      </c>
      <c r="E2663" s="2">
        <v>13946.4</v>
      </c>
      <c r="F2663" s="2">
        <f t="shared" si="451"/>
        <v>13848.7125</v>
      </c>
      <c r="G2663" s="2">
        <f>$C2663-$D2663</f>
        <v>815.04999999999927</v>
      </c>
      <c r="H2663" s="2">
        <f>$C2663-MAX($B2663,$E2663)</f>
        <v>275.89999999999964</v>
      </c>
      <c r="I2663" s="2">
        <f>MIN($B2663,$E2663)-$D2663</f>
        <v>411.64999999999964</v>
      </c>
      <c r="J2663" s="2">
        <f>$E2663-$B2663</f>
        <v>127.5</v>
      </c>
      <c r="K2663" s="2">
        <f>$H2663/$G2663</f>
        <v>0.33850684007116111</v>
      </c>
      <c r="L2663" s="2">
        <f>$I2663/$G2663</f>
        <v>0.50506103920004908</v>
      </c>
      <c r="M2663" s="2">
        <f>ABS($J2663)/$G2663</f>
        <v>0.15643212072878979</v>
      </c>
      <c r="N2663" s="2">
        <f t="shared" si="453"/>
        <v>13809.534044734175</v>
      </c>
      <c r="O2663" s="2">
        <f t="shared" si="454"/>
        <v>14222.3</v>
      </c>
      <c r="P2663" s="2">
        <f t="shared" si="455"/>
        <v>13407.25</v>
      </c>
      <c r="Q2663" s="2">
        <f t="shared" si="456"/>
        <v>13848.7125</v>
      </c>
      <c r="R2663" s="2">
        <f t="shared" si="452"/>
        <v>13821.949136183544</v>
      </c>
      <c r="S2663" s="2">
        <f t="shared" si="461"/>
        <v>0.10613121545040123</v>
      </c>
      <c r="T2663" s="2">
        <f t="shared" si="457"/>
        <v>154.94999999999891</v>
      </c>
      <c r="U2663" s="2">
        <f t="shared" si="458"/>
        <v>1.1235221822215857</v>
      </c>
      <c r="V2663" s="2">
        <f t="shared" si="459"/>
        <v>100.96249999999964</v>
      </c>
      <c r="W2663" s="2">
        <f t="shared" si="460"/>
        <v>0.73439290065646845</v>
      </c>
      <c r="X2663" t="str">
        <f>IF($T2664&gt;0, "up", "down")</f>
        <v>up</v>
      </c>
    </row>
    <row r="2664" spans="1:24" x14ac:dyDescent="0.2">
      <c r="A2664" s="1">
        <v>42430</v>
      </c>
      <c r="B2664" s="2">
        <v>14064.8</v>
      </c>
      <c r="C2664" s="2">
        <v>14445.7</v>
      </c>
      <c r="D2664" s="2">
        <v>14064.8</v>
      </c>
      <c r="E2664" s="2">
        <v>14412.9</v>
      </c>
      <c r="F2664" s="2">
        <f t="shared" si="451"/>
        <v>14247.050000000001</v>
      </c>
      <c r="G2664" s="2">
        <f>$C2664-$D2664</f>
        <v>380.90000000000146</v>
      </c>
      <c r="H2664" s="2">
        <f>$C2664-MAX($B2664,$E2664)</f>
        <v>32.800000000001091</v>
      </c>
      <c r="I2664" s="2">
        <f>MIN($B2664,$E2664)-$D2664</f>
        <v>0</v>
      </c>
      <c r="J2664" s="2">
        <f>$E2664-$B2664</f>
        <v>348.10000000000036</v>
      </c>
      <c r="K2664" s="2">
        <f>$H2664/$G2664</f>
        <v>8.6111840378054513E-2</v>
      </c>
      <c r="L2664" s="2">
        <f>$I2664/$G2664</f>
        <v>0</v>
      </c>
      <c r="M2664" s="2">
        <f>ABS($J2664)/$G2664</f>
        <v>0.91388815962194547</v>
      </c>
      <c r="N2664" s="2">
        <f t="shared" si="453"/>
        <v>13829.123272367087</v>
      </c>
      <c r="O2664" s="2">
        <f t="shared" si="454"/>
        <v>14445.7</v>
      </c>
      <c r="P2664" s="2">
        <f t="shared" si="455"/>
        <v>13829.123272367087</v>
      </c>
      <c r="Q2664" s="2">
        <f t="shared" si="456"/>
        <v>14247.050000000001</v>
      </c>
      <c r="R2664" s="2">
        <f t="shared" si="452"/>
        <v>14087.749136183545</v>
      </c>
      <c r="S2664" s="2">
        <f t="shared" si="461"/>
        <v>1</v>
      </c>
      <c r="T2664" s="2">
        <f t="shared" si="457"/>
        <v>466.5</v>
      </c>
      <c r="U2664" s="2">
        <f t="shared" si="458"/>
        <v>3.3449492342109788</v>
      </c>
      <c r="V2664" s="2">
        <f t="shared" si="459"/>
        <v>398.33750000000146</v>
      </c>
      <c r="W2664" s="2">
        <f t="shared" si="460"/>
        <v>2.8763504188566373</v>
      </c>
      <c r="X2664" t="str">
        <f>IF($T2665&gt;0, "up", "down")</f>
        <v>up</v>
      </c>
    </row>
    <row r="2665" spans="1:24" x14ac:dyDescent="0.2">
      <c r="A2665" s="1">
        <v>42431</v>
      </c>
      <c r="B2665" s="2">
        <v>14770.35</v>
      </c>
      <c r="C2665" s="2">
        <v>15138.7</v>
      </c>
      <c r="D2665" s="2">
        <v>14767.3</v>
      </c>
      <c r="E2665" s="2">
        <v>15092.45</v>
      </c>
      <c r="F2665" s="2">
        <f t="shared" si="451"/>
        <v>14942.2</v>
      </c>
      <c r="G2665" s="2">
        <f>$C2665-$D2665</f>
        <v>371.40000000000146</v>
      </c>
      <c r="H2665" s="2">
        <f>$C2665-MAX($B2665,$E2665)</f>
        <v>46.25</v>
      </c>
      <c r="I2665" s="2">
        <f>MIN($B2665,$E2665)-$D2665</f>
        <v>3.0500000000010914</v>
      </c>
      <c r="J2665" s="2">
        <f>$E2665-$B2665</f>
        <v>322.10000000000036</v>
      </c>
      <c r="K2665" s="2">
        <f>$H2665/$G2665</f>
        <v>0.12452880990845401</v>
      </c>
      <c r="L2665" s="2">
        <f>$I2665/$G2665</f>
        <v>8.2121701669388251E-3</v>
      </c>
      <c r="M2665" s="2">
        <f>ABS($J2665)/$G2665</f>
        <v>0.86725901992460719</v>
      </c>
      <c r="N2665" s="2">
        <f t="shared" si="453"/>
        <v>14038.086636183543</v>
      </c>
      <c r="O2665" s="2">
        <f t="shared" si="454"/>
        <v>15138.7</v>
      </c>
      <c r="P2665" s="2">
        <f t="shared" si="455"/>
        <v>14038.086636183543</v>
      </c>
      <c r="Q2665" s="2">
        <f t="shared" si="456"/>
        <v>14942.2</v>
      </c>
      <c r="R2665" s="2">
        <f t="shared" si="452"/>
        <v>14539.26831809177</v>
      </c>
      <c r="S2665" s="2">
        <f t="shared" si="461"/>
        <v>1</v>
      </c>
      <c r="T2665" s="2">
        <f t="shared" si="457"/>
        <v>679.55000000000109</v>
      </c>
      <c r="U2665" s="2">
        <f t="shared" si="458"/>
        <v>4.7148734813951467</v>
      </c>
      <c r="V2665" s="2">
        <f t="shared" si="459"/>
        <v>695.14999999999964</v>
      </c>
      <c r="W2665" s="2">
        <f t="shared" si="460"/>
        <v>4.8792557055671137</v>
      </c>
      <c r="X2665" t="str">
        <f>IF($T2666&gt;0, "up", "down")</f>
        <v>up</v>
      </c>
    </row>
    <row r="2666" spans="1:24" x14ac:dyDescent="0.2">
      <c r="A2666" s="1">
        <v>42432</v>
      </c>
      <c r="B2666" s="2">
        <v>15150.05</v>
      </c>
      <c r="C2666" s="2">
        <v>15206.25</v>
      </c>
      <c r="D2666" s="2">
        <v>15000.05</v>
      </c>
      <c r="E2666" s="2">
        <v>15177.75</v>
      </c>
      <c r="F2666" s="2">
        <f t="shared" si="451"/>
        <v>15133.525</v>
      </c>
      <c r="G2666" s="2">
        <f>$C2666-$D2666</f>
        <v>206.20000000000073</v>
      </c>
      <c r="H2666" s="2">
        <f>$C2666-MAX($B2666,$E2666)</f>
        <v>28.5</v>
      </c>
      <c r="I2666" s="2">
        <f>MIN($B2666,$E2666)-$D2666</f>
        <v>150</v>
      </c>
      <c r="J2666" s="2">
        <f>$E2666-$B2666</f>
        <v>27.700000000000728</v>
      </c>
      <c r="K2666" s="2">
        <f>$H2666/$G2666</f>
        <v>0.13821532492725461</v>
      </c>
      <c r="L2666" s="2">
        <f>$I2666/$G2666</f>
        <v>0.72744907856449792</v>
      </c>
      <c r="M2666" s="2">
        <f>ABS($J2666)/$G2666</f>
        <v>0.13433559650824747</v>
      </c>
      <c r="N2666" s="2">
        <f t="shared" si="453"/>
        <v>14490.143318091772</v>
      </c>
      <c r="O2666" s="2">
        <f t="shared" si="454"/>
        <v>15206.25</v>
      </c>
      <c r="P2666" s="2">
        <f t="shared" si="455"/>
        <v>14490.143318091772</v>
      </c>
      <c r="Q2666" s="2">
        <f t="shared" si="456"/>
        <v>15133.525</v>
      </c>
      <c r="R2666" s="2">
        <f t="shared" si="452"/>
        <v>14830.015409045887</v>
      </c>
      <c r="S2666" s="2">
        <f t="shared" si="461"/>
        <v>1</v>
      </c>
      <c r="T2666" s="2">
        <f t="shared" si="457"/>
        <v>85.299999999999272</v>
      </c>
      <c r="U2666" s="2">
        <f t="shared" si="458"/>
        <v>0.56518325387859014</v>
      </c>
      <c r="V2666" s="2">
        <f t="shared" si="459"/>
        <v>191.32499999999891</v>
      </c>
      <c r="W2666" s="2">
        <f t="shared" si="460"/>
        <v>1.2804339387774148</v>
      </c>
      <c r="X2666" t="str">
        <f>IF($T2667&gt;0, "up", "down")</f>
        <v>up</v>
      </c>
    </row>
    <row r="2667" spans="1:24" x14ac:dyDescent="0.2">
      <c r="A2667" s="1">
        <v>42433</v>
      </c>
      <c r="B2667" s="2">
        <v>15243.75</v>
      </c>
      <c r="C2667" s="2">
        <v>15451.75</v>
      </c>
      <c r="D2667" s="2">
        <v>15005.5</v>
      </c>
      <c r="E2667" s="2">
        <v>15339.2</v>
      </c>
      <c r="F2667" s="2">
        <f t="shared" si="451"/>
        <v>15260.05</v>
      </c>
      <c r="G2667" s="2">
        <f>$C2667-$D2667</f>
        <v>446.25</v>
      </c>
      <c r="H2667" s="2">
        <f>$C2667-MAX($B2667,$E2667)</f>
        <v>112.54999999999927</v>
      </c>
      <c r="I2667" s="2">
        <f>MIN($B2667,$E2667)-$D2667</f>
        <v>238.25</v>
      </c>
      <c r="J2667" s="2">
        <f>$E2667-$B2667</f>
        <v>95.450000000000728</v>
      </c>
      <c r="K2667" s="2">
        <f>$H2667/$G2667</f>
        <v>0.25221288515405998</v>
      </c>
      <c r="L2667" s="2">
        <f>$I2667/$G2667</f>
        <v>0.53389355742296918</v>
      </c>
      <c r="M2667" s="2">
        <f>ABS($J2667)/$G2667</f>
        <v>0.21389355742297081</v>
      </c>
      <c r="N2667" s="2">
        <f t="shared" si="453"/>
        <v>14811.834159045886</v>
      </c>
      <c r="O2667" s="2">
        <f t="shared" si="454"/>
        <v>15451.75</v>
      </c>
      <c r="P2667" s="2">
        <f t="shared" si="455"/>
        <v>14811.834159045886</v>
      </c>
      <c r="Q2667" s="2">
        <f t="shared" si="456"/>
        <v>15260.05</v>
      </c>
      <c r="R2667" s="2">
        <f t="shared" si="452"/>
        <v>15083.867079522945</v>
      </c>
      <c r="S2667" s="2">
        <f t="shared" si="461"/>
        <v>1</v>
      </c>
      <c r="T2667" s="2">
        <f t="shared" si="457"/>
        <v>161.45000000000073</v>
      </c>
      <c r="U2667" s="2">
        <f t="shared" si="458"/>
        <v>1.0637281547001414</v>
      </c>
      <c r="V2667" s="2">
        <f t="shared" si="459"/>
        <v>126.52499999999964</v>
      </c>
      <c r="W2667" s="2">
        <f t="shared" si="460"/>
        <v>0.83605769310190226</v>
      </c>
      <c r="X2667" t="str">
        <f>IF($T2668&gt;0, "up", "down")</f>
        <v>down</v>
      </c>
    </row>
    <row r="2668" spans="1:24" x14ac:dyDescent="0.2">
      <c r="A2668" s="1">
        <v>42437</v>
      </c>
      <c r="B2668" s="2">
        <v>15323.45</v>
      </c>
      <c r="C2668" s="2">
        <v>15326.65</v>
      </c>
      <c r="D2668" s="2">
        <v>15066.5</v>
      </c>
      <c r="E2668" s="2">
        <v>15146.5</v>
      </c>
      <c r="F2668" s="2">
        <f t="shared" si="451"/>
        <v>15215.775</v>
      </c>
      <c r="G2668" s="2">
        <f>$C2668-$D2668</f>
        <v>260.14999999999964</v>
      </c>
      <c r="H2668" s="2">
        <f>$C2668-MAX($B2668,$E2668)</f>
        <v>3.1999999999989086</v>
      </c>
      <c r="I2668" s="2">
        <f>MIN($B2668,$E2668)-$D2668</f>
        <v>80</v>
      </c>
      <c r="J2668" s="2">
        <f>$E2668-$B2668</f>
        <v>-176.95000000000073</v>
      </c>
      <c r="K2668" s="2">
        <f>$H2668/$G2668</f>
        <v>1.2300595810105374E-2</v>
      </c>
      <c r="L2668" s="2">
        <f>$I2668/$G2668</f>
        <v>0.30751489525273923</v>
      </c>
      <c r="M2668" s="2">
        <f>ABS($J2668)/$G2668</f>
        <v>0.68018450893715543</v>
      </c>
      <c r="N2668" s="2">
        <f t="shared" si="453"/>
        <v>15035.942079522942</v>
      </c>
      <c r="O2668" s="2">
        <f t="shared" si="454"/>
        <v>15326.65</v>
      </c>
      <c r="P2668" s="2">
        <f t="shared" si="455"/>
        <v>15035.942079522942</v>
      </c>
      <c r="Q2668" s="2">
        <f t="shared" si="456"/>
        <v>15215.775</v>
      </c>
      <c r="R2668" s="2">
        <f t="shared" si="452"/>
        <v>15153.577289761472</v>
      </c>
      <c r="S2668" s="2">
        <f t="shared" si="461"/>
        <v>1</v>
      </c>
      <c r="T2668" s="2">
        <f t="shared" si="457"/>
        <v>-192.70000000000073</v>
      </c>
      <c r="U2668" s="2">
        <f t="shared" si="458"/>
        <v>-1.2562584750182586</v>
      </c>
      <c r="V2668" s="2">
        <f t="shared" si="459"/>
        <v>-44.274999999999636</v>
      </c>
      <c r="W2668" s="2">
        <f t="shared" si="460"/>
        <v>-0.2901366640345191</v>
      </c>
      <c r="X2668" t="str">
        <f>IF($T2669&gt;0, "up", "down")</f>
        <v>up</v>
      </c>
    </row>
    <row r="2669" spans="1:24" x14ac:dyDescent="0.2">
      <c r="A2669" s="1">
        <v>42438</v>
      </c>
      <c r="B2669" s="2">
        <v>15022.35</v>
      </c>
      <c r="C2669" s="2">
        <v>15331.25</v>
      </c>
      <c r="D2669" s="2">
        <v>14989.4</v>
      </c>
      <c r="E2669" s="2">
        <v>15279.05</v>
      </c>
      <c r="F2669" s="2">
        <f t="shared" si="451"/>
        <v>15155.512500000001</v>
      </c>
      <c r="G2669" s="2">
        <f>$C2669-$D2669</f>
        <v>341.85000000000036</v>
      </c>
      <c r="H2669" s="2">
        <f>$C2669-MAX($B2669,$E2669)</f>
        <v>52.200000000000728</v>
      </c>
      <c r="I2669" s="2">
        <f>MIN($B2669,$E2669)-$D2669</f>
        <v>32.950000000000728</v>
      </c>
      <c r="J2669" s="2">
        <f>$E2669-$B2669</f>
        <v>256.69999999999891</v>
      </c>
      <c r="K2669" s="2">
        <f>$H2669/$G2669</f>
        <v>0.15269855199649165</v>
      </c>
      <c r="L2669" s="2">
        <f>$I2669/$G2669</f>
        <v>9.6387304373265148E-2</v>
      </c>
      <c r="M2669" s="2">
        <f>ABS($J2669)/$G2669</f>
        <v>0.75091414363024322</v>
      </c>
      <c r="N2669" s="2">
        <f t="shared" si="453"/>
        <v>15125.85853976147</v>
      </c>
      <c r="O2669" s="2">
        <f t="shared" si="454"/>
        <v>15331.25</v>
      </c>
      <c r="P2669" s="2">
        <f t="shared" si="455"/>
        <v>14989.4</v>
      </c>
      <c r="Q2669" s="2">
        <f t="shared" si="456"/>
        <v>15155.512500000001</v>
      </c>
      <c r="R2669" s="2">
        <f t="shared" si="452"/>
        <v>15150.505259940368</v>
      </c>
      <c r="S2669" s="2">
        <f t="shared" si="461"/>
        <v>0.99499921055563656</v>
      </c>
      <c r="T2669" s="2">
        <f t="shared" si="457"/>
        <v>132.54999999999927</v>
      </c>
      <c r="U2669" s="2">
        <f t="shared" si="458"/>
        <v>0.87511966460898072</v>
      </c>
      <c r="V2669" s="2">
        <f t="shared" si="459"/>
        <v>-60.262499999998909</v>
      </c>
      <c r="W2669" s="2">
        <f t="shared" si="460"/>
        <v>-0.39605278074891953</v>
      </c>
      <c r="X2669" t="str">
        <f>IF($T2670&gt;0, "up", "down")</f>
        <v>down</v>
      </c>
    </row>
    <row r="2670" spans="1:24" x14ac:dyDescent="0.2">
      <c r="A2670" s="1">
        <v>42439</v>
      </c>
      <c r="B2670" s="2">
        <v>15347.45</v>
      </c>
      <c r="C2670" s="2">
        <v>15354.15</v>
      </c>
      <c r="D2670" s="2">
        <v>15098.5</v>
      </c>
      <c r="E2670" s="2">
        <v>15180.65</v>
      </c>
      <c r="F2670" s="2">
        <f t="shared" si="451"/>
        <v>15245.1875</v>
      </c>
      <c r="G2670" s="2">
        <f>$C2670-$D2670</f>
        <v>255.64999999999964</v>
      </c>
      <c r="H2670" s="2">
        <f>$C2670-MAX($B2670,$E2670)</f>
        <v>6.6999999999989086</v>
      </c>
      <c r="I2670" s="2">
        <f>MIN($B2670,$E2670)-$D2670</f>
        <v>82.149999999999636</v>
      </c>
      <c r="J2670" s="2">
        <f>$E2670-$B2670</f>
        <v>-166.80000000000109</v>
      </c>
      <c r="K2670" s="2">
        <f>$H2670/$G2670</f>
        <v>2.6207705847834609E-2</v>
      </c>
      <c r="L2670" s="2">
        <f>$I2670/$G2670</f>
        <v>0.32133776647760515</v>
      </c>
      <c r="M2670" s="2">
        <f>ABS($J2670)/$G2670</f>
        <v>0.65245452767456025</v>
      </c>
      <c r="N2670" s="2">
        <f t="shared" si="453"/>
        <v>15140.685519880735</v>
      </c>
      <c r="O2670" s="2">
        <f t="shared" si="454"/>
        <v>15354.15</v>
      </c>
      <c r="P2670" s="2">
        <f t="shared" si="455"/>
        <v>15098.5</v>
      </c>
      <c r="Q2670" s="2">
        <f t="shared" si="456"/>
        <v>15245.1875</v>
      </c>
      <c r="R2670" s="2">
        <f t="shared" si="452"/>
        <v>15209.630754970183</v>
      </c>
      <c r="S2670" s="2">
        <f t="shared" si="461"/>
        <v>1</v>
      </c>
      <c r="T2670" s="2">
        <f t="shared" si="457"/>
        <v>-98.399999999999636</v>
      </c>
      <c r="U2670" s="2">
        <f t="shared" si="458"/>
        <v>-0.64401909804601487</v>
      </c>
      <c r="V2670" s="2">
        <f t="shared" si="459"/>
        <v>89.674999999999272</v>
      </c>
      <c r="W2670" s="2">
        <f t="shared" si="460"/>
        <v>0.59169889503901152</v>
      </c>
      <c r="X2670" t="str">
        <f>IF($T2671&gt;0, "up", "down")</f>
        <v>down</v>
      </c>
    </row>
    <row r="2671" spans="1:24" x14ac:dyDescent="0.2">
      <c r="A2671" s="1">
        <v>42440</v>
      </c>
      <c r="B2671" s="2">
        <v>15133.75</v>
      </c>
      <c r="C2671" s="2">
        <v>15343.55</v>
      </c>
      <c r="D2671" s="2">
        <v>15024.8</v>
      </c>
      <c r="E2671" s="2">
        <v>15168.2</v>
      </c>
      <c r="F2671" s="2">
        <f t="shared" si="451"/>
        <v>15167.575000000001</v>
      </c>
      <c r="G2671" s="2">
        <f>$C2671-$D2671</f>
        <v>318.75</v>
      </c>
      <c r="H2671" s="2">
        <f>$C2671-MAX($B2671,$E2671)</f>
        <v>175.34999999999854</v>
      </c>
      <c r="I2671" s="2">
        <f>MIN($B2671,$E2671)-$D2671</f>
        <v>108.95000000000073</v>
      </c>
      <c r="J2671" s="2">
        <f>$E2671-$B2671</f>
        <v>34.450000000000728</v>
      </c>
      <c r="K2671" s="2">
        <f>$H2671/$G2671</f>
        <v>0.55011764705881894</v>
      </c>
      <c r="L2671" s="2">
        <f>$I2671/$G2671</f>
        <v>0.34180392156862971</v>
      </c>
      <c r="M2671" s="2">
        <f>ABS($J2671)/$G2671</f>
        <v>0.1080784313725513</v>
      </c>
      <c r="N2671" s="2">
        <f t="shared" si="453"/>
        <v>15192.936509940368</v>
      </c>
      <c r="O2671" s="2">
        <f t="shared" si="454"/>
        <v>15343.55</v>
      </c>
      <c r="P2671" s="2">
        <f t="shared" si="455"/>
        <v>15024.8</v>
      </c>
      <c r="Q2671" s="2">
        <f t="shared" si="456"/>
        <v>15167.575000000001</v>
      </c>
      <c r="R2671" s="2">
        <f t="shared" si="452"/>
        <v>15182.215377485092</v>
      </c>
      <c r="S2671" s="2">
        <f t="shared" si="461"/>
        <v>0.78200877648019607</v>
      </c>
      <c r="T2671" s="2">
        <f t="shared" si="457"/>
        <v>-12.449999999998909</v>
      </c>
      <c r="U2671" s="2">
        <f t="shared" si="458"/>
        <v>-8.2012298551108864E-2</v>
      </c>
      <c r="V2671" s="2">
        <f t="shared" si="459"/>
        <v>-77.612499999999272</v>
      </c>
      <c r="W2671" s="2">
        <f t="shared" si="460"/>
        <v>-0.50909508328447428</v>
      </c>
      <c r="X2671" t="str">
        <f>IF($T2672&gt;0, "up", "down")</f>
        <v>up</v>
      </c>
    </row>
    <row r="2672" spans="1:24" x14ac:dyDescent="0.2">
      <c r="A2672" s="1">
        <v>42443</v>
      </c>
      <c r="B2672" s="2">
        <v>15309.05</v>
      </c>
      <c r="C2672" s="2">
        <v>15416.15</v>
      </c>
      <c r="D2672" s="2">
        <v>15220.15</v>
      </c>
      <c r="E2672" s="2">
        <v>15277.8</v>
      </c>
      <c r="F2672" s="2">
        <f t="shared" si="451"/>
        <v>15305.787499999999</v>
      </c>
      <c r="G2672" s="2">
        <f>$C2672-$D2672</f>
        <v>196</v>
      </c>
      <c r="H2672" s="2">
        <f>$C2672-MAX($B2672,$E2672)</f>
        <v>107.10000000000036</v>
      </c>
      <c r="I2672" s="2">
        <f>MIN($B2672,$E2672)-$D2672</f>
        <v>57.649999999999636</v>
      </c>
      <c r="J2672" s="2">
        <f>$E2672-$B2672</f>
        <v>-31.25</v>
      </c>
      <c r="K2672" s="2">
        <f>$H2672/$G2672</f>
        <v>0.54642857142857326</v>
      </c>
      <c r="L2672" s="2">
        <f>$I2672/$G2672</f>
        <v>0.29413265306122266</v>
      </c>
      <c r="M2672" s="2">
        <f>ABS($J2672)/$G2672</f>
        <v>0.15943877551020408</v>
      </c>
      <c r="N2672" s="2">
        <f t="shared" si="453"/>
        <v>15180.255754970185</v>
      </c>
      <c r="O2672" s="2">
        <f t="shared" si="454"/>
        <v>15416.15</v>
      </c>
      <c r="P2672" s="2">
        <f t="shared" si="455"/>
        <v>15180.255754970185</v>
      </c>
      <c r="Q2672" s="2">
        <f t="shared" si="456"/>
        <v>15305.787499999999</v>
      </c>
      <c r="R2672" s="2">
        <f t="shared" si="452"/>
        <v>15270.612252485093</v>
      </c>
      <c r="S2672" s="2">
        <f t="shared" si="461"/>
        <v>1</v>
      </c>
      <c r="T2672" s="2">
        <f t="shared" si="457"/>
        <v>109.59999999999854</v>
      </c>
      <c r="U2672" s="2">
        <f t="shared" si="458"/>
        <v>0.72256431217941841</v>
      </c>
      <c r="V2672" s="2">
        <f t="shared" si="459"/>
        <v>138.21249999999782</v>
      </c>
      <c r="W2672" s="2">
        <f t="shared" si="460"/>
        <v>0.91123663472900462</v>
      </c>
      <c r="X2672" t="str">
        <f>IF($T2673&gt;0, "up", "down")</f>
        <v>up</v>
      </c>
    </row>
    <row r="2673" spans="1:24" x14ac:dyDescent="0.2">
      <c r="A2673" s="1">
        <v>42444</v>
      </c>
      <c r="B2673" s="2">
        <v>15310.45</v>
      </c>
      <c r="C2673" s="2">
        <v>15386.85</v>
      </c>
      <c r="D2673" s="2">
        <v>15268.1</v>
      </c>
      <c r="E2673" s="2">
        <v>15326.8</v>
      </c>
      <c r="F2673" s="2">
        <f t="shared" si="451"/>
        <v>15323.05</v>
      </c>
      <c r="G2673" s="2">
        <f>$C2673-$D2673</f>
        <v>118.75</v>
      </c>
      <c r="H2673" s="2">
        <f>$C2673-MAX($B2673,$E2673)</f>
        <v>60.050000000001091</v>
      </c>
      <c r="I2673" s="2">
        <f>MIN($B2673,$E2673)-$D2673</f>
        <v>42.350000000000364</v>
      </c>
      <c r="J2673" s="2">
        <f>$E2673-$B2673</f>
        <v>16.349999999998545</v>
      </c>
      <c r="K2673" s="2">
        <f>$H2673/$G2673</f>
        <v>0.50568421052632495</v>
      </c>
      <c r="L2673" s="2">
        <f>$I2673/$G2673</f>
        <v>0.35663157894737146</v>
      </c>
      <c r="M2673" s="2">
        <f>ABS($J2673)/$G2673</f>
        <v>0.13768421052630353</v>
      </c>
      <c r="N2673" s="2">
        <f t="shared" si="453"/>
        <v>15243.021627485092</v>
      </c>
      <c r="O2673" s="2">
        <f t="shared" si="454"/>
        <v>15386.85</v>
      </c>
      <c r="P2673" s="2">
        <f t="shared" si="455"/>
        <v>15243.021627485092</v>
      </c>
      <c r="Q2673" s="2">
        <f t="shared" si="456"/>
        <v>15323.05</v>
      </c>
      <c r="R2673" s="2">
        <f t="shared" si="452"/>
        <v>15298.985813742547</v>
      </c>
      <c r="S2673" s="2">
        <f t="shared" si="461"/>
        <v>1</v>
      </c>
      <c r="T2673" s="2">
        <f t="shared" si="457"/>
        <v>49</v>
      </c>
      <c r="U2673" s="2">
        <f t="shared" si="458"/>
        <v>0.32072680621555461</v>
      </c>
      <c r="V2673" s="2">
        <f t="shared" si="459"/>
        <v>17.262500000000728</v>
      </c>
      <c r="W2673" s="2">
        <f t="shared" si="460"/>
        <v>0.11278413475948709</v>
      </c>
      <c r="X2673" t="str">
        <f>IF($T2674&gt;0, "up", "down")</f>
        <v>up</v>
      </c>
    </row>
    <row r="2674" spans="1:24" x14ac:dyDescent="0.2">
      <c r="A2674" s="1">
        <v>42445</v>
      </c>
      <c r="B2674" s="2">
        <v>15304.35</v>
      </c>
      <c r="C2674" s="2">
        <v>15489.5</v>
      </c>
      <c r="D2674" s="2">
        <v>15178.3</v>
      </c>
      <c r="E2674" s="2">
        <v>15461.7</v>
      </c>
      <c r="F2674" s="2">
        <f t="shared" si="451"/>
        <v>15358.462499999998</v>
      </c>
      <c r="G2674" s="2">
        <f>$C2674-$D2674</f>
        <v>311.20000000000073</v>
      </c>
      <c r="H2674" s="2">
        <f>$C2674-MAX($B2674,$E2674)</f>
        <v>27.799999999999272</v>
      </c>
      <c r="I2674" s="2">
        <f>MIN($B2674,$E2674)-$D2674</f>
        <v>126.05000000000109</v>
      </c>
      <c r="J2674" s="2">
        <f>$E2674-$B2674</f>
        <v>157.35000000000036</v>
      </c>
      <c r="K2674" s="2">
        <f>$H2674/$G2674</f>
        <v>8.9331619537272519E-2</v>
      </c>
      <c r="L2674" s="2">
        <f>$I2674/$G2674</f>
        <v>0.40504498714653214</v>
      </c>
      <c r="M2674" s="2">
        <f>ABS($J2674)/$G2674</f>
        <v>0.50562339331619532</v>
      </c>
      <c r="N2674" s="2">
        <f t="shared" si="453"/>
        <v>15283.035813742546</v>
      </c>
      <c r="O2674" s="2">
        <f t="shared" si="454"/>
        <v>15489.5</v>
      </c>
      <c r="P2674" s="2">
        <f t="shared" si="455"/>
        <v>15178.3</v>
      </c>
      <c r="Q2674" s="2">
        <f t="shared" si="456"/>
        <v>15358.462499999998</v>
      </c>
      <c r="R2674" s="2">
        <f t="shared" si="452"/>
        <v>15327.324578435637</v>
      </c>
      <c r="S2674" s="2">
        <f t="shared" si="461"/>
        <v>1</v>
      </c>
      <c r="T2674" s="2">
        <f t="shared" si="457"/>
        <v>134.90000000000146</v>
      </c>
      <c r="U2674" s="2">
        <f t="shared" si="458"/>
        <v>0.880157632382503</v>
      </c>
      <c r="V2674" s="2">
        <f t="shared" si="459"/>
        <v>35.412499999998545</v>
      </c>
      <c r="W2674" s="2">
        <f t="shared" si="460"/>
        <v>0.23110607875063091</v>
      </c>
      <c r="X2674" t="str">
        <f>IF($T2675&gt;0, "up", "down")</f>
        <v>down</v>
      </c>
    </row>
    <row r="2675" spans="1:24" x14ac:dyDescent="0.2">
      <c r="A2675" s="1">
        <v>42446</v>
      </c>
      <c r="B2675" s="2">
        <v>15622.3</v>
      </c>
      <c r="C2675" s="2">
        <v>15704.75</v>
      </c>
      <c r="D2675" s="2">
        <v>15312.5</v>
      </c>
      <c r="E2675" s="2">
        <v>15444</v>
      </c>
      <c r="F2675" s="2">
        <f t="shared" si="451"/>
        <v>15520.887500000001</v>
      </c>
      <c r="G2675" s="2">
        <f>$C2675-$D2675</f>
        <v>392.25</v>
      </c>
      <c r="H2675" s="2">
        <f>$C2675-MAX($B2675,$E2675)</f>
        <v>82.450000000000728</v>
      </c>
      <c r="I2675" s="2">
        <f>MIN($B2675,$E2675)-$D2675</f>
        <v>131.5</v>
      </c>
      <c r="J2675" s="2">
        <f>$E2675-$B2675</f>
        <v>-178.29999999999927</v>
      </c>
      <c r="K2675" s="2">
        <f>$H2675/$G2675</f>
        <v>0.210197578075209</v>
      </c>
      <c r="L2675" s="2">
        <f>$I2675/$G2675</f>
        <v>0.33524537922243469</v>
      </c>
      <c r="M2675" s="2">
        <f>ABS($J2675)/$G2675</f>
        <v>0.45455704270235636</v>
      </c>
      <c r="N2675" s="2">
        <f t="shared" si="453"/>
        <v>15320.749156871272</v>
      </c>
      <c r="O2675" s="2">
        <f t="shared" si="454"/>
        <v>15704.75</v>
      </c>
      <c r="P2675" s="2">
        <f t="shared" si="455"/>
        <v>15312.5</v>
      </c>
      <c r="Q2675" s="2">
        <f t="shared" si="456"/>
        <v>15520.887500000001</v>
      </c>
      <c r="R2675" s="2">
        <f t="shared" si="452"/>
        <v>15464.721664217817</v>
      </c>
      <c r="S2675" s="2">
        <f t="shared" si="461"/>
        <v>1</v>
      </c>
      <c r="T2675" s="2">
        <f t="shared" si="457"/>
        <v>-17.700000000000728</v>
      </c>
      <c r="U2675" s="2">
        <f t="shared" si="458"/>
        <v>-0.11447641591804734</v>
      </c>
      <c r="V2675" s="2">
        <f t="shared" si="459"/>
        <v>162.42500000000291</v>
      </c>
      <c r="W2675" s="2">
        <f t="shared" si="460"/>
        <v>1.0575602863893629</v>
      </c>
      <c r="X2675" t="str">
        <f>IF($T2676&gt;0, "up", "down")</f>
        <v>up</v>
      </c>
    </row>
    <row r="2676" spans="1:24" x14ac:dyDescent="0.2">
      <c r="A2676" s="1">
        <v>42447</v>
      </c>
      <c r="B2676" s="2">
        <v>15485.8</v>
      </c>
      <c r="C2676" s="2">
        <v>15678.55</v>
      </c>
      <c r="D2676" s="2">
        <v>15456.2</v>
      </c>
      <c r="E2676" s="2">
        <v>15654.85</v>
      </c>
      <c r="F2676" s="2">
        <f t="shared" si="451"/>
        <v>15568.85</v>
      </c>
      <c r="G2676" s="2">
        <f>$C2676-$D2676</f>
        <v>222.34999999999854</v>
      </c>
      <c r="H2676" s="2">
        <f>$C2676-MAX($B2676,$E2676)</f>
        <v>23.699999999998909</v>
      </c>
      <c r="I2676" s="2">
        <f>MIN($B2676,$E2676)-$D2676</f>
        <v>29.599999999998545</v>
      </c>
      <c r="J2676" s="2">
        <f>$E2676-$B2676</f>
        <v>169.05000000000109</v>
      </c>
      <c r="K2676" s="2">
        <f>$H2676/$G2676</f>
        <v>0.10658871149088853</v>
      </c>
      <c r="L2676" s="2">
        <f>$I2676/$G2676</f>
        <v>0.1331234540139363</v>
      </c>
      <c r="M2676" s="2">
        <f>ABS($J2676)/$G2676</f>
        <v>0.76028783449517512</v>
      </c>
      <c r="N2676" s="2">
        <f t="shared" si="453"/>
        <v>15420.818328435636</v>
      </c>
      <c r="O2676" s="2">
        <f t="shared" si="454"/>
        <v>15678.55</v>
      </c>
      <c r="P2676" s="2">
        <f t="shared" si="455"/>
        <v>15420.818328435636</v>
      </c>
      <c r="Q2676" s="2">
        <f t="shared" si="456"/>
        <v>15568.85</v>
      </c>
      <c r="R2676" s="2">
        <f t="shared" si="452"/>
        <v>15522.259164217818</v>
      </c>
      <c r="S2676" s="2">
        <f t="shared" si="461"/>
        <v>1</v>
      </c>
      <c r="T2676" s="2">
        <f t="shared" si="457"/>
        <v>210.85000000000036</v>
      </c>
      <c r="U2676" s="2">
        <f t="shared" si="458"/>
        <v>1.3652551152551176</v>
      </c>
      <c r="V2676" s="2">
        <f t="shared" si="459"/>
        <v>47.962499999999636</v>
      </c>
      <c r="W2676" s="2">
        <f t="shared" si="460"/>
        <v>0.30901905577242045</v>
      </c>
      <c r="X2676" t="str">
        <f>IF($T2677&gt;0, "up", "down")</f>
        <v>up</v>
      </c>
    </row>
    <row r="2677" spans="1:24" x14ac:dyDescent="0.2">
      <c r="A2677" s="1">
        <v>42450</v>
      </c>
      <c r="B2677" s="2">
        <v>15735.55</v>
      </c>
      <c r="C2677" s="2">
        <v>15945.8</v>
      </c>
      <c r="D2677" s="2">
        <v>15735.55</v>
      </c>
      <c r="E2677" s="2">
        <v>15926.1</v>
      </c>
      <c r="F2677" s="2">
        <f t="shared" si="451"/>
        <v>15835.749999999998</v>
      </c>
      <c r="G2677" s="2">
        <f>$C2677-$D2677</f>
        <v>210.25</v>
      </c>
      <c r="H2677" s="2">
        <f>$C2677-MAX($B2677,$E2677)</f>
        <v>19.699999999998909</v>
      </c>
      <c r="I2677" s="2">
        <f>MIN($B2677,$E2677)-$D2677</f>
        <v>0</v>
      </c>
      <c r="J2677" s="2">
        <f>$E2677-$B2677</f>
        <v>190.55000000000109</v>
      </c>
      <c r="K2677" s="2">
        <f>$H2677/$G2677</f>
        <v>9.369797859690325E-2</v>
      </c>
      <c r="L2677" s="2">
        <f>$I2677/$G2677</f>
        <v>0</v>
      </c>
      <c r="M2677" s="2">
        <f>ABS($J2677)/$G2677</f>
        <v>0.90630202140309679</v>
      </c>
      <c r="N2677" s="2">
        <f t="shared" si="453"/>
        <v>15494.834164217818</v>
      </c>
      <c r="O2677" s="2">
        <f t="shared" si="454"/>
        <v>15945.8</v>
      </c>
      <c r="P2677" s="2">
        <f t="shared" si="455"/>
        <v>15494.834164217818</v>
      </c>
      <c r="Q2677" s="2">
        <f t="shared" si="456"/>
        <v>15835.749999999998</v>
      </c>
      <c r="R2677" s="2">
        <f t="shared" si="452"/>
        <v>15692.804582108909</v>
      </c>
      <c r="S2677" s="2">
        <f t="shared" si="461"/>
        <v>1</v>
      </c>
      <c r="T2677" s="2">
        <f t="shared" si="457"/>
        <v>271.25</v>
      </c>
      <c r="U2677" s="2">
        <f t="shared" si="458"/>
        <v>1.7326898692737396</v>
      </c>
      <c r="V2677" s="2">
        <f t="shared" si="459"/>
        <v>266.89999999999782</v>
      </c>
      <c r="W2677" s="2">
        <f t="shared" si="460"/>
        <v>1.7143205824450607</v>
      </c>
      <c r="X2677" t="str">
        <f>IF($T2678&gt;0, "up", "down")</f>
        <v>up</v>
      </c>
    </row>
    <row r="2678" spans="1:24" x14ac:dyDescent="0.2">
      <c r="A2678" s="1">
        <v>42451</v>
      </c>
      <c r="B2678" s="2">
        <v>15930.45</v>
      </c>
      <c r="C2678" s="2">
        <v>15967.85</v>
      </c>
      <c r="D2678" s="2">
        <v>15779.15</v>
      </c>
      <c r="E2678" s="2">
        <v>15936</v>
      </c>
      <c r="F2678" s="2">
        <f t="shared" si="451"/>
        <v>15903.362500000001</v>
      </c>
      <c r="G2678" s="2">
        <f>$C2678-$D2678</f>
        <v>188.70000000000073</v>
      </c>
      <c r="H2678" s="2">
        <f>$C2678-MAX($B2678,$E2678)</f>
        <v>31.850000000000364</v>
      </c>
      <c r="I2678" s="2">
        <f>MIN($B2678,$E2678)-$D2678</f>
        <v>151.30000000000109</v>
      </c>
      <c r="J2678" s="2">
        <f>$E2678-$B2678</f>
        <v>5.5499999999992724</v>
      </c>
      <c r="K2678" s="2">
        <f>$H2678/$G2678</f>
        <v>0.16878643349231712</v>
      </c>
      <c r="L2678" s="2">
        <f>$I2678/$G2678</f>
        <v>0.80180180180180449</v>
      </c>
      <c r="M2678" s="2">
        <f>ABS($J2678)/$G2678</f>
        <v>2.9411764705878383E-2</v>
      </c>
      <c r="N2678" s="2">
        <f t="shared" si="453"/>
        <v>15665.292082108908</v>
      </c>
      <c r="O2678" s="2">
        <f t="shared" si="454"/>
        <v>15967.85</v>
      </c>
      <c r="P2678" s="2">
        <f t="shared" si="455"/>
        <v>15665.292082108908</v>
      </c>
      <c r="Q2678" s="2">
        <f t="shared" si="456"/>
        <v>15903.362500000001</v>
      </c>
      <c r="R2678" s="2">
        <f t="shared" si="452"/>
        <v>15800.449166054455</v>
      </c>
      <c r="S2678" s="2">
        <f t="shared" si="461"/>
        <v>1</v>
      </c>
      <c r="T2678" s="2">
        <f t="shared" si="457"/>
        <v>9.8999999999996362</v>
      </c>
      <c r="U2678" s="2">
        <f t="shared" si="458"/>
        <v>6.2162111251339851E-2</v>
      </c>
      <c r="V2678" s="2">
        <f t="shared" si="459"/>
        <v>67.61250000000291</v>
      </c>
      <c r="W2678" s="2">
        <f t="shared" si="460"/>
        <v>0.42696114803531832</v>
      </c>
      <c r="X2678" t="str">
        <f>IF($T2679&gt;0, "up", "down")</f>
        <v>down</v>
      </c>
    </row>
    <row r="2679" spans="1:24" x14ac:dyDescent="0.2">
      <c r="A2679" s="1">
        <v>42452</v>
      </c>
      <c r="B2679" s="2">
        <v>15884.25</v>
      </c>
      <c r="C2679" s="2">
        <v>15919.6</v>
      </c>
      <c r="D2679" s="2">
        <v>15799.95</v>
      </c>
      <c r="E2679" s="2">
        <v>15887.75</v>
      </c>
      <c r="F2679" s="2">
        <f t="shared" si="451"/>
        <v>15872.887500000001</v>
      </c>
      <c r="G2679" s="2">
        <f>$C2679-$D2679</f>
        <v>119.64999999999964</v>
      </c>
      <c r="H2679" s="2">
        <f>$C2679-MAX($B2679,$E2679)</f>
        <v>31.850000000000364</v>
      </c>
      <c r="I2679" s="2">
        <f>MIN($B2679,$E2679)-$D2679</f>
        <v>84.299999999999272</v>
      </c>
      <c r="J2679" s="2">
        <f>$E2679-$B2679</f>
        <v>3.5</v>
      </c>
      <c r="K2679" s="2">
        <f>$H2679/$G2679</f>
        <v>0.26619306310071428</v>
      </c>
      <c r="L2679" s="2">
        <f>$I2679/$G2679</f>
        <v>0.70455495194316364</v>
      </c>
      <c r="M2679" s="2">
        <f>ABS($J2679)/$G2679</f>
        <v>2.925198495612211E-2</v>
      </c>
      <c r="N2679" s="2">
        <f t="shared" si="453"/>
        <v>15784.327291054455</v>
      </c>
      <c r="O2679" s="2">
        <f t="shared" si="454"/>
        <v>15919.6</v>
      </c>
      <c r="P2679" s="2">
        <f t="shared" si="455"/>
        <v>15784.327291054455</v>
      </c>
      <c r="Q2679" s="2">
        <f t="shared" si="456"/>
        <v>15872.887500000001</v>
      </c>
      <c r="R2679" s="2">
        <f t="shared" si="452"/>
        <v>15840.285520527228</v>
      </c>
      <c r="S2679" s="2">
        <f t="shared" si="461"/>
        <v>1</v>
      </c>
      <c r="T2679" s="2">
        <f t="shared" si="457"/>
        <v>-48.25</v>
      </c>
      <c r="U2679" s="2">
        <f t="shared" si="458"/>
        <v>-0.30277359437751006</v>
      </c>
      <c r="V2679" s="2">
        <f t="shared" si="459"/>
        <v>-30.475000000000364</v>
      </c>
      <c r="W2679" s="2">
        <f t="shared" si="460"/>
        <v>-0.1916261419558308</v>
      </c>
      <c r="X2679" t="str">
        <f>IF($T2680&gt;0, "up", "down")</f>
        <v>down</v>
      </c>
    </row>
    <row r="2680" spans="1:24" x14ac:dyDescent="0.2">
      <c r="A2680" s="1">
        <v>42457</v>
      </c>
      <c r="B2680" s="2">
        <v>15867.75</v>
      </c>
      <c r="C2680" s="2">
        <v>15890.7</v>
      </c>
      <c r="D2680" s="2">
        <v>15522.2</v>
      </c>
      <c r="E2680" s="2">
        <v>15604.9</v>
      </c>
      <c r="F2680" s="2">
        <f t="shared" si="451"/>
        <v>15721.387500000001</v>
      </c>
      <c r="G2680" s="2">
        <f>$C2680-$D2680</f>
        <v>368.5</v>
      </c>
      <c r="H2680" s="2">
        <f>$C2680-MAX($B2680,$E2680)</f>
        <v>22.950000000000728</v>
      </c>
      <c r="I2680" s="2">
        <f>MIN($B2680,$E2680)-$D2680</f>
        <v>82.699999999998909</v>
      </c>
      <c r="J2680" s="2">
        <f>$E2680-$B2680</f>
        <v>-262.85000000000036</v>
      </c>
      <c r="K2680" s="2">
        <f>$H2680/$G2680</f>
        <v>6.2279511533244854E-2</v>
      </c>
      <c r="L2680" s="2">
        <f>$I2680/$G2680</f>
        <v>0.22442333785617072</v>
      </c>
      <c r="M2680" s="2">
        <f>ABS($J2680)/$G2680</f>
        <v>0.71329715061058441</v>
      </c>
      <c r="N2680" s="2">
        <f t="shared" si="453"/>
        <v>15828.607395527228</v>
      </c>
      <c r="O2680" s="2">
        <f t="shared" si="454"/>
        <v>15890.7</v>
      </c>
      <c r="P2680" s="2">
        <f t="shared" si="455"/>
        <v>15522.2</v>
      </c>
      <c r="Q2680" s="2">
        <f t="shared" si="456"/>
        <v>15721.387500000001</v>
      </c>
      <c r="R2680" s="2">
        <f t="shared" si="452"/>
        <v>15740.723723881805</v>
      </c>
      <c r="S2680" s="2">
        <f t="shared" si="461"/>
        <v>0.68693853616158029</v>
      </c>
      <c r="T2680" s="2">
        <f t="shared" si="457"/>
        <v>-282.85000000000036</v>
      </c>
      <c r="U2680" s="2">
        <f t="shared" si="458"/>
        <v>-1.7803024342653955</v>
      </c>
      <c r="V2680" s="2">
        <f t="shared" si="459"/>
        <v>-151.5</v>
      </c>
      <c r="W2680" s="2">
        <f t="shared" si="460"/>
        <v>-0.95445771917680378</v>
      </c>
      <c r="X2680" t="str">
        <f>IF($T2681&gt;0, "up", "down")</f>
        <v>up</v>
      </c>
    </row>
    <row r="2681" spans="1:24" x14ac:dyDescent="0.2">
      <c r="A2681" s="1">
        <v>42458</v>
      </c>
      <c r="B2681" s="2">
        <v>15583.1</v>
      </c>
      <c r="C2681" s="2">
        <v>15774.1</v>
      </c>
      <c r="D2681" s="2">
        <v>15580.8</v>
      </c>
      <c r="E2681" s="2">
        <v>15666.25</v>
      </c>
      <c r="F2681" s="2">
        <f t="shared" si="451"/>
        <v>15651.0625</v>
      </c>
      <c r="G2681" s="2">
        <f>$C2681-$D2681</f>
        <v>193.30000000000109</v>
      </c>
      <c r="H2681" s="2">
        <f>$C2681-MAX($B2681,$E2681)</f>
        <v>107.85000000000036</v>
      </c>
      <c r="I2681" s="2">
        <f>MIN($B2681,$E2681)-$D2681</f>
        <v>2.3000000000010914</v>
      </c>
      <c r="J2681" s="2">
        <f>$E2681-$B2681</f>
        <v>83.149999999999636</v>
      </c>
      <c r="K2681" s="2">
        <f>$H2681/$G2681</f>
        <v>0.55794102431453574</v>
      </c>
      <c r="L2681" s="2">
        <f>$I2681/$G2681</f>
        <v>1.1898603207455139E-2</v>
      </c>
      <c r="M2681" s="2">
        <f>ABS($J2681)/$G2681</f>
        <v>0.43016037247800915</v>
      </c>
      <c r="N2681" s="2">
        <f t="shared" si="453"/>
        <v>15774.997447763613</v>
      </c>
      <c r="O2681" s="2">
        <f t="shared" si="454"/>
        <v>15774.997447763613</v>
      </c>
      <c r="P2681" s="2">
        <f t="shared" si="455"/>
        <v>15580.8</v>
      </c>
      <c r="Q2681" s="2">
        <f t="shared" si="456"/>
        <v>15651.0625</v>
      </c>
      <c r="R2681" s="2">
        <f t="shared" si="452"/>
        <v>15695.464348881807</v>
      </c>
      <c r="S2681" s="2">
        <f t="shared" si="461"/>
        <v>1.8034647741080465E-2</v>
      </c>
      <c r="T2681" s="2">
        <f t="shared" si="457"/>
        <v>61.350000000000364</v>
      </c>
      <c r="U2681" s="2">
        <f t="shared" si="458"/>
        <v>0.39314574268339025</v>
      </c>
      <c r="V2681" s="2">
        <f t="shared" si="459"/>
        <v>-70.325000000000728</v>
      </c>
      <c r="W2681" s="2">
        <f t="shared" si="460"/>
        <v>-0.44732056887473021</v>
      </c>
      <c r="X2681" t="str">
        <f>IF($T2682&gt;0, "up", "down")</f>
        <v>up</v>
      </c>
    </row>
    <row r="2682" spans="1:24" x14ac:dyDescent="0.2">
      <c r="A2682" s="1">
        <v>42459</v>
      </c>
      <c r="B2682" s="2">
        <v>15829.6</v>
      </c>
      <c r="C2682" s="2">
        <v>16167.5</v>
      </c>
      <c r="D2682" s="2">
        <v>15762.2</v>
      </c>
      <c r="E2682" s="2">
        <v>16134.85</v>
      </c>
      <c r="F2682" s="2">
        <f t="shared" si="451"/>
        <v>15973.5375</v>
      </c>
      <c r="G2682" s="2">
        <f>$C2682-$D2682</f>
        <v>405.29999999999927</v>
      </c>
      <c r="H2682" s="2">
        <f>$C2682-MAX($B2682,$E2682)</f>
        <v>32.649999999999636</v>
      </c>
      <c r="I2682" s="2">
        <f>MIN($B2682,$E2682)-$D2682</f>
        <v>67.399999999999636</v>
      </c>
      <c r="J2682" s="2">
        <f>$E2682-$B2682</f>
        <v>305.25</v>
      </c>
      <c r="K2682" s="2">
        <f>$H2682/$G2682</f>
        <v>8.0557611645693791E-2</v>
      </c>
      <c r="L2682" s="2">
        <f>$I2682/$G2682</f>
        <v>0.16629657044164756</v>
      </c>
      <c r="M2682" s="2">
        <f>ABS($J2682)/$G2682</f>
        <v>0.75314581791265867</v>
      </c>
      <c r="N2682" s="2">
        <f t="shared" si="453"/>
        <v>15713.029973881807</v>
      </c>
      <c r="O2682" s="2">
        <f t="shared" si="454"/>
        <v>16167.5</v>
      </c>
      <c r="P2682" s="2">
        <f t="shared" si="455"/>
        <v>15713.029973881807</v>
      </c>
      <c r="Q2682" s="2">
        <f t="shared" si="456"/>
        <v>15973.5375</v>
      </c>
      <c r="R2682" s="2">
        <f t="shared" si="452"/>
        <v>15891.774361940903</v>
      </c>
      <c r="S2682" s="2">
        <f t="shared" si="461"/>
        <v>1</v>
      </c>
      <c r="T2682" s="2">
        <f t="shared" si="457"/>
        <v>468.60000000000036</v>
      </c>
      <c r="U2682" s="2">
        <f t="shared" si="458"/>
        <v>2.9911433814729138</v>
      </c>
      <c r="V2682" s="2">
        <f t="shared" si="459"/>
        <v>322.47500000000036</v>
      </c>
      <c r="W2682" s="2">
        <f t="shared" si="460"/>
        <v>2.0604032473833667</v>
      </c>
      <c r="X2682" t="str">
        <f>IF($T2683&gt;0, "up", "down")</f>
        <v>up</v>
      </c>
    </row>
    <row r="2683" spans="1:24" x14ac:dyDescent="0.2">
      <c r="A2683" s="1">
        <v>42460</v>
      </c>
      <c r="B2683" s="2">
        <v>16134.4</v>
      </c>
      <c r="C2683" s="2">
        <v>16282.75</v>
      </c>
      <c r="D2683" s="2">
        <v>16062.05</v>
      </c>
      <c r="E2683" s="2">
        <v>16141.65</v>
      </c>
      <c r="F2683" s="2">
        <f t="shared" si="451"/>
        <v>16155.2125</v>
      </c>
      <c r="G2683" s="2">
        <f>$C2683-$D2683</f>
        <v>220.70000000000073</v>
      </c>
      <c r="H2683" s="2">
        <f>$C2683-MAX($B2683,$E2683)</f>
        <v>141.10000000000036</v>
      </c>
      <c r="I2683" s="2">
        <f>MIN($B2683,$E2683)-$D2683</f>
        <v>72.350000000000364</v>
      </c>
      <c r="J2683" s="2">
        <f>$E2683-$B2683</f>
        <v>7.25</v>
      </c>
      <c r="K2683" s="2">
        <f>$H2683/$G2683</f>
        <v>0.63932940643407299</v>
      </c>
      <c r="L2683" s="2">
        <f>$I2683/$G2683</f>
        <v>0.32782057091073913</v>
      </c>
      <c r="M2683" s="2">
        <f>ABS($J2683)/$G2683</f>
        <v>3.2850022655187931E-2</v>
      </c>
      <c r="N2683" s="2">
        <f t="shared" si="453"/>
        <v>15843.283736940903</v>
      </c>
      <c r="O2683" s="2">
        <f t="shared" si="454"/>
        <v>16282.75</v>
      </c>
      <c r="P2683" s="2">
        <f t="shared" si="455"/>
        <v>15843.283736940903</v>
      </c>
      <c r="Q2683" s="2">
        <f t="shared" si="456"/>
        <v>16155.2125</v>
      </c>
      <c r="R2683" s="2">
        <f t="shared" si="452"/>
        <v>16031.132493470452</v>
      </c>
      <c r="S2683" s="2">
        <f t="shared" si="461"/>
        <v>1</v>
      </c>
      <c r="T2683" s="2">
        <f t="shared" si="457"/>
        <v>6.7999999999992724</v>
      </c>
      <c r="U2683" s="2">
        <f t="shared" si="458"/>
        <v>4.2144798371222987E-2</v>
      </c>
      <c r="V2683" s="2">
        <f t="shared" si="459"/>
        <v>181.67499999999927</v>
      </c>
      <c r="W2683" s="2">
        <f t="shared" si="460"/>
        <v>1.1373498199756895</v>
      </c>
      <c r="X2683" t="str">
        <f>IF($T2684&gt;0, "up", "down")</f>
        <v>up</v>
      </c>
    </row>
    <row r="2684" spans="1:24" x14ac:dyDescent="0.2">
      <c r="A2684" s="1">
        <v>42461</v>
      </c>
      <c r="B2684" s="2">
        <v>16099.65</v>
      </c>
      <c r="C2684" s="2">
        <v>16235.8</v>
      </c>
      <c r="D2684" s="2">
        <v>16020.6</v>
      </c>
      <c r="E2684" s="2">
        <v>16174.9</v>
      </c>
      <c r="F2684" s="2">
        <f t="shared" si="451"/>
        <v>16132.737499999999</v>
      </c>
      <c r="G2684" s="2">
        <f>$C2684-$D2684</f>
        <v>215.19999999999891</v>
      </c>
      <c r="H2684" s="2">
        <f>$C2684-MAX($B2684,$E2684)</f>
        <v>60.899999999999636</v>
      </c>
      <c r="I2684" s="2">
        <f>MIN($B2684,$E2684)-$D2684</f>
        <v>79.049999999999272</v>
      </c>
      <c r="J2684" s="2">
        <f>$E2684-$B2684</f>
        <v>75.25</v>
      </c>
      <c r="K2684" s="2">
        <f>$H2684/$G2684</f>
        <v>0.28299256505576181</v>
      </c>
      <c r="L2684" s="2">
        <f>$I2684/$G2684</f>
        <v>0.36733271375464532</v>
      </c>
      <c r="M2684" s="2">
        <f>ABS($J2684)/$G2684</f>
        <v>0.34967472118959286</v>
      </c>
      <c r="N2684" s="2">
        <f t="shared" si="453"/>
        <v>15999.248118470452</v>
      </c>
      <c r="O2684" s="2">
        <f t="shared" si="454"/>
        <v>16235.8</v>
      </c>
      <c r="P2684" s="2">
        <f t="shared" si="455"/>
        <v>15999.248118470452</v>
      </c>
      <c r="Q2684" s="2">
        <f t="shared" si="456"/>
        <v>16132.737499999999</v>
      </c>
      <c r="R2684" s="2">
        <f t="shared" si="452"/>
        <v>16091.758434235227</v>
      </c>
      <c r="S2684" s="2">
        <f t="shared" si="461"/>
        <v>1</v>
      </c>
      <c r="T2684" s="2">
        <f t="shared" si="457"/>
        <v>33.25</v>
      </c>
      <c r="U2684" s="2">
        <f t="shared" si="458"/>
        <v>0.20598885491879704</v>
      </c>
      <c r="V2684" s="2">
        <f t="shared" si="459"/>
        <v>-22.475000000000364</v>
      </c>
      <c r="W2684" s="2">
        <f t="shared" si="460"/>
        <v>-0.1391191852165384</v>
      </c>
      <c r="X2684" t="str">
        <f>IF($T2685&gt;0, "up", "down")</f>
        <v>up</v>
      </c>
    </row>
    <row r="2685" spans="1:24" x14ac:dyDescent="0.2">
      <c r="A2685" s="1">
        <v>42464</v>
      </c>
      <c r="B2685" s="2">
        <v>16236.9</v>
      </c>
      <c r="C2685" s="2">
        <v>16278.5</v>
      </c>
      <c r="D2685" s="2">
        <v>16046.5</v>
      </c>
      <c r="E2685" s="2">
        <v>16190.6</v>
      </c>
      <c r="F2685" s="2">
        <f t="shared" si="451"/>
        <v>16188.125</v>
      </c>
      <c r="G2685" s="2">
        <f>$C2685-$D2685</f>
        <v>232</v>
      </c>
      <c r="H2685" s="2">
        <f>$C2685-MAX($B2685,$E2685)</f>
        <v>41.600000000000364</v>
      </c>
      <c r="I2685" s="2">
        <f>MIN($B2685,$E2685)-$D2685</f>
        <v>144.10000000000036</v>
      </c>
      <c r="J2685" s="2">
        <f>$E2685-$B2685</f>
        <v>-46.299999999999272</v>
      </c>
      <c r="K2685" s="2">
        <f>$H2685/$G2685</f>
        <v>0.17931034482758779</v>
      </c>
      <c r="L2685" s="2">
        <f>$I2685/$G2685</f>
        <v>0.62112068965517397</v>
      </c>
      <c r="M2685" s="2">
        <f>ABS($J2685)/$G2685</f>
        <v>0.19956896551723824</v>
      </c>
      <c r="N2685" s="2">
        <f t="shared" si="453"/>
        <v>16065.992809235226</v>
      </c>
      <c r="O2685" s="2">
        <f t="shared" si="454"/>
        <v>16278.5</v>
      </c>
      <c r="P2685" s="2">
        <f t="shared" si="455"/>
        <v>16046.5</v>
      </c>
      <c r="Q2685" s="2">
        <f t="shared" si="456"/>
        <v>16188.125</v>
      </c>
      <c r="R2685" s="2">
        <f t="shared" si="452"/>
        <v>16144.779452308807</v>
      </c>
      <c r="S2685" s="2">
        <f t="shared" si="461"/>
        <v>1</v>
      </c>
      <c r="T2685" s="2">
        <f t="shared" si="457"/>
        <v>15.700000000000728</v>
      </c>
      <c r="U2685" s="2">
        <f t="shared" si="458"/>
        <v>9.7063969483587087E-2</v>
      </c>
      <c r="V2685" s="2">
        <f t="shared" si="459"/>
        <v>55.387500000000728</v>
      </c>
      <c r="W2685" s="2">
        <f t="shared" si="460"/>
        <v>0.34332362997910759</v>
      </c>
      <c r="X2685" t="str">
        <f>IF($T2686&gt;0, "up", "down")</f>
        <v>down</v>
      </c>
    </row>
    <row r="2686" spans="1:24" x14ac:dyDescent="0.2">
      <c r="A2686" s="1">
        <v>42465</v>
      </c>
      <c r="B2686" s="2">
        <v>16127.45</v>
      </c>
      <c r="C2686" s="2">
        <v>16147.15</v>
      </c>
      <c r="D2686" s="2">
        <v>15659.75</v>
      </c>
      <c r="E2686" s="2">
        <v>15695</v>
      </c>
      <c r="F2686" s="2">
        <f t="shared" si="451"/>
        <v>15907.3375</v>
      </c>
      <c r="G2686" s="2">
        <f>$C2686-$D2686</f>
        <v>487.39999999999964</v>
      </c>
      <c r="H2686" s="2">
        <f>$C2686-MAX($B2686,$E2686)</f>
        <v>19.699999999998909</v>
      </c>
      <c r="I2686" s="2">
        <f>MIN($B2686,$E2686)-$D2686</f>
        <v>35.25</v>
      </c>
      <c r="J2686" s="2">
        <f>$E2686-$B2686</f>
        <v>-432.45000000000073</v>
      </c>
      <c r="K2686" s="2">
        <f>$H2686/$G2686</f>
        <v>4.0418547394335091E-2</v>
      </c>
      <c r="L2686" s="2">
        <f>$I2686/$G2686</f>
        <v>7.2322527697989386E-2</v>
      </c>
      <c r="M2686" s="2">
        <f>ABS($J2686)/$G2686</f>
        <v>0.88725892490767555</v>
      </c>
      <c r="N2686" s="2">
        <f t="shared" si="453"/>
        <v>16127.058904617614</v>
      </c>
      <c r="O2686" s="2">
        <f t="shared" si="454"/>
        <v>16147.15</v>
      </c>
      <c r="P2686" s="2">
        <f t="shared" si="455"/>
        <v>15659.75</v>
      </c>
      <c r="Q2686" s="2">
        <f t="shared" si="456"/>
        <v>15907.3375</v>
      </c>
      <c r="R2686" s="2">
        <f t="shared" si="452"/>
        <v>15960.324101154403</v>
      </c>
      <c r="S2686" s="2">
        <f t="shared" si="461"/>
        <v>0.27094213445990206</v>
      </c>
      <c r="T2686" s="2">
        <f t="shared" si="457"/>
        <v>-495.60000000000036</v>
      </c>
      <c r="U2686" s="2">
        <f t="shared" si="458"/>
        <v>-3.0610354156115296</v>
      </c>
      <c r="V2686" s="2">
        <f t="shared" si="459"/>
        <v>-280.78750000000036</v>
      </c>
      <c r="W2686" s="2">
        <f t="shared" si="460"/>
        <v>-1.7345276244160479</v>
      </c>
      <c r="X2686" t="str">
        <f>IF($T2687&gt;0, "up", "down")</f>
        <v>down</v>
      </c>
    </row>
    <row r="2687" spans="1:24" x14ac:dyDescent="0.2">
      <c r="A2687" s="1">
        <v>42466</v>
      </c>
      <c r="B2687" s="2">
        <v>15750.15</v>
      </c>
      <c r="C2687" s="2">
        <v>15768.55</v>
      </c>
      <c r="D2687" s="2">
        <v>15578.55</v>
      </c>
      <c r="E2687" s="2">
        <v>15636.95</v>
      </c>
      <c r="F2687" s="2">
        <f t="shared" si="451"/>
        <v>15683.55</v>
      </c>
      <c r="G2687" s="2">
        <f>$C2687-$D2687</f>
        <v>190</v>
      </c>
      <c r="H2687" s="2">
        <f>$C2687-MAX($B2687,$E2687)</f>
        <v>18.399999999999636</v>
      </c>
      <c r="I2687" s="2">
        <f>MIN($B2687,$E2687)-$D2687</f>
        <v>58.400000000001455</v>
      </c>
      <c r="J2687" s="2">
        <f>$E2687-$B2687</f>
        <v>-113.19999999999891</v>
      </c>
      <c r="K2687" s="2">
        <f>$H2687/$G2687</f>
        <v>9.6842105263155981E-2</v>
      </c>
      <c r="L2687" s="2">
        <f>$I2687/$G2687</f>
        <v>0.30736842105263923</v>
      </c>
      <c r="M2687" s="2">
        <f>ABS($J2687)/$G2687</f>
        <v>0.59578947368420476</v>
      </c>
      <c r="N2687" s="2">
        <f t="shared" si="453"/>
        <v>16017.198202308806</v>
      </c>
      <c r="O2687" s="2">
        <f t="shared" si="454"/>
        <v>16017.198202308806</v>
      </c>
      <c r="P2687" s="2">
        <f t="shared" si="455"/>
        <v>15578.55</v>
      </c>
      <c r="Q2687" s="2">
        <f t="shared" si="456"/>
        <v>15683.55</v>
      </c>
      <c r="R2687" s="2">
        <f t="shared" si="452"/>
        <v>15824.124101154404</v>
      </c>
      <c r="S2687" s="2">
        <f t="shared" si="461"/>
        <v>0</v>
      </c>
      <c r="T2687" s="2">
        <f t="shared" si="457"/>
        <v>-58.049999999999272</v>
      </c>
      <c r="U2687" s="2">
        <f t="shared" si="458"/>
        <v>-0.36986301369862551</v>
      </c>
      <c r="V2687" s="2">
        <f t="shared" si="459"/>
        <v>-223.78750000000036</v>
      </c>
      <c r="W2687" s="2">
        <f t="shared" si="460"/>
        <v>-1.4068193373026778</v>
      </c>
      <c r="X2687" t="str">
        <f>IF($T2688&gt;0, "up", "down")</f>
        <v>down</v>
      </c>
    </row>
    <row r="2688" spans="1:24" x14ac:dyDescent="0.2">
      <c r="A2688" s="1">
        <v>42467</v>
      </c>
      <c r="B2688" s="2">
        <v>15668.95</v>
      </c>
      <c r="C2688" s="2">
        <v>15726.6</v>
      </c>
      <c r="D2688" s="2">
        <v>15458.05</v>
      </c>
      <c r="E2688" s="2">
        <v>15530.75</v>
      </c>
      <c r="F2688" s="2">
        <f t="shared" si="451"/>
        <v>15596.087500000001</v>
      </c>
      <c r="G2688" s="2">
        <f>$C2688-$D2688</f>
        <v>268.55000000000109</v>
      </c>
      <c r="H2688" s="2">
        <f>$C2688-MAX($B2688,$E2688)</f>
        <v>57.649999999999636</v>
      </c>
      <c r="I2688" s="2">
        <f>MIN($B2688,$E2688)-$D2688</f>
        <v>72.700000000000728</v>
      </c>
      <c r="J2688" s="2">
        <f>$E2688-$B2688</f>
        <v>-138.20000000000073</v>
      </c>
      <c r="K2688" s="2">
        <f>$H2688/$G2688</f>
        <v>0.2146713833550527</v>
      </c>
      <c r="L2688" s="2">
        <f>$I2688/$G2688</f>
        <v>0.270713088810279</v>
      </c>
      <c r="M2688" s="2">
        <f>ABS($J2688)/$G2688</f>
        <v>0.51461552783466824</v>
      </c>
      <c r="N2688" s="2">
        <f t="shared" si="453"/>
        <v>15850.374101154403</v>
      </c>
      <c r="O2688" s="2">
        <f t="shared" si="454"/>
        <v>15850.374101154403</v>
      </c>
      <c r="P2688" s="2">
        <f t="shared" si="455"/>
        <v>15458.05</v>
      </c>
      <c r="Q2688" s="2">
        <f t="shared" si="456"/>
        <v>15596.087500000001</v>
      </c>
      <c r="R2688" s="2">
        <f t="shared" si="452"/>
        <v>15688.721425577201</v>
      </c>
      <c r="S2688" s="2">
        <f t="shared" si="461"/>
        <v>0</v>
      </c>
      <c r="T2688" s="2">
        <f t="shared" si="457"/>
        <v>-106.20000000000073</v>
      </c>
      <c r="U2688" s="2">
        <f t="shared" si="458"/>
        <v>-0.67916057798995788</v>
      </c>
      <c r="V2688" s="2">
        <f t="shared" si="459"/>
        <v>-87.462499999997817</v>
      </c>
      <c r="W2688" s="2">
        <f t="shared" si="460"/>
        <v>-0.55767029785984568</v>
      </c>
      <c r="X2688" t="str">
        <f>IF($T2689&gt;0, "up", "down")</f>
        <v>up</v>
      </c>
    </row>
    <row r="2689" spans="1:24" x14ac:dyDescent="0.2">
      <c r="A2689" s="1">
        <v>42468</v>
      </c>
      <c r="B2689" s="2">
        <v>15519.3</v>
      </c>
      <c r="C2689" s="2">
        <v>15642.7</v>
      </c>
      <c r="D2689" s="2">
        <v>15483.05</v>
      </c>
      <c r="E2689" s="2">
        <v>15568.35</v>
      </c>
      <c r="F2689" s="2">
        <f t="shared" si="451"/>
        <v>15553.35</v>
      </c>
      <c r="G2689" s="2">
        <f>$C2689-$D2689</f>
        <v>159.65000000000146</v>
      </c>
      <c r="H2689" s="2">
        <f>$C2689-MAX($B2689,$E2689)</f>
        <v>74.350000000000364</v>
      </c>
      <c r="I2689" s="2">
        <f>MIN($B2689,$E2689)-$D2689</f>
        <v>36.25</v>
      </c>
      <c r="J2689" s="2">
        <f>$E2689-$B2689</f>
        <v>49.050000000001091</v>
      </c>
      <c r="K2689" s="2">
        <f>$H2689/$G2689</f>
        <v>0.46570623238333658</v>
      </c>
      <c r="L2689" s="2">
        <f>$I2689/$G2689</f>
        <v>0.22705919198245955</v>
      </c>
      <c r="M2689" s="2">
        <f>ABS($J2689)/$G2689</f>
        <v>0.30723457563420387</v>
      </c>
      <c r="N2689" s="2">
        <f t="shared" si="453"/>
        <v>15723.230800577203</v>
      </c>
      <c r="O2689" s="2">
        <f t="shared" si="454"/>
        <v>15723.230800577203</v>
      </c>
      <c r="P2689" s="2">
        <f t="shared" si="455"/>
        <v>15483.05</v>
      </c>
      <c r="Q2689" s="2">
        <f t="shared" si="456"/>
        <v>15553.35</v>
      </c>
      <c r="R2689" s="2">
        <f t="shared" si="452"/>
        <v>15620.7154002886</v>
      </c>
      <c r="S2689" s="2">
        <f t="shared" si="461"/>
        <v>0</v>
      </c>
      <c r="T2689" s="2">
        <f t="shared" si="457"/>
        <v>37.600000000000364</v>
      </c>
      <c r="U2689" s="2">
        <f t="shared" si="458"/>
        <v>0.24210034930702229</v>
      </c>
      <c r="V2689" s="2">
        <f t="shared" si="459"/>
        <v>-42.737500000001091</v>
      </c>
      <c r="W2689" s="2">
        <f t="shared" si="460"/>
        <v>-0.27402705967122259</v>
      </c>
      <c r="X2689" t="str">
        <f>IF($T2690&gt;0, "up", "down")</f>
        <v>up</v>
      </c>
    </row>
    <row r="2690" spans="1:24" x14ac:dyDescent="0.2">
      <c r="A2690" s="1">
        <v>42471</v>
      </c>
      <c r="B2690" s="2">
        <v>15623.35</v>
      </c>
      <c r="C2690" s="2">
        <v>15853.85</v>
      </c>
      <c r="D2690" s="2">
        <v>15440.25</v>
      </c>
      <c r="E2690" s="2">
        <v>15818.5</v>
      </c>
      <c r="F2690" s="2">
        <f t="shared" si="451"/>
        <v>15683.987499999999</v>
      </c>
      <c r="G2690" s="2">
        <f>$C2690-$D2690</f>
        <v>413.60000000000036</v>
      </c>
      <c r="H2690" s="2">
        <f>$C2690-MAX($B2690,$E2690)</f>
        <v>35.350000000000364</v>
      </c>
      <c r="I2690" s="2">
        <f>MIN($B2690,$E2690)-$D2690</f>
        <v>183.10000000000036</v>
      </c>
      <c r="J2690" s="2">
        <f>$E2690-$B2690</f>
        <v>195.14999999999964</v>
      </c>
      <c r="K2690" s="2">
        <f>$H2690/$G2690</f>
        <v>8.5469052224372177E-2</v>
      </c>
      <c r="L2690" s="2">
        <f>$I2690/$G2690</f>
        <v>0.4426982591876214</v>
      </c>
      <c r="M2690" s="2">
        <f>ABS($J2690)/$G2690</f>
        <v>0.47183268858800642</v>
      </c>
      <c r="N2690" s="2">
        <f t="shared" si="453"/>
        <v>15638.290400288603</v>
      </c>
      <c r="O2690" s="2">
        <f t="shared" si="454"/>
        <v>15853.85</v>
      </c>
      <c r="P2690" s="2">
        <f t="shared" si="455"/>
        <v>15440.25</v>
      </c>
      <c r="Q2690" s="2">
        <f t="shared" si="456"/>
        <v>15683.987499999999</v>
      </c>
      <c r="R2690" s="2">
        <f t="shared" si="452"/>
        <v>15654.09447507215</v>
      </c>
      <c r="S2690" s="2">
        <f t="shared" si="461"/>
        <v>9.8286865732394396E-2</v>
      </c>
      <c r="T2690" s="2">
        <f t="shared" si="457"/>
        <v>250.14999999999964</v>
      </c>
      <c r="U2690" s="2">
        <f t="shared" si="458"/>
        <v>1.6067855617326154</v>
      </c>
      <c r="V2690" s="2">
        <f t="shared" si="459"/>
        <v>130.63749999999891</v>
      </c>
      <c r="W2690" s="2">
        <f t="shared" si="460"/>
        <v>0.83993159030047482</v>
      </c>
      <c r="X2690" t="str">
        <f>IF($T2691&gt;0, "up", "down")</f>
        <v>up</v>
      </c>
    </row>
    <row r="2691" spans="1:24" x14ac:dyDescent="0.2">
      <c r="A2691" s="1">
        <v>42472</v>
      </c>
      <c r="B2691" s="2">
        <v>15809.1</v>
      </c>
      <c r="C2691" s="2">
        <v>15958.8</v>
      </c>
      <c r="D2691" s="2">
        <v>15794.15</v>
      </c>
      <c r="E2691" s="2">
        <v>15880.2</v>
      </c>
      <c r="F2691" s="2">
        <f t="shared" ref="F2691:F2754" si="462">AVERAGE($B2691:$E2691)</f>
        <v>15860.5625</v>
      </c>
      <c r="G2691" s="2">
        <f>$C2691-$D2691</f>
        <v>164.64999999999964</v>
      </c>
      <c r="H2691" s="2">
        <f>$C2691-MAX($B2691,$E2691)</f>
        <v>78.599999999998545</v>
      </c>
      <c r="I2691" s="2">
        <f>MIN($B2691,$E2691)-$D2691</f>
        <v>14.950000000000728</v>
      </c>
      <c r="J2691" s="2">
        <f>$E2691-$B2691</f>
        <v>71.100000000000364</v>
      </c>
      <c r="K2691" s="2">
        <f>$H2691/$G2691</f>
        <v>0.47737625265714373</v>
      </c>
      <c r="L2691" s="2">
        <f>$I2691/$G2691</f>
        <v>9.0798663832376322E-2</v>
      </c>
      <c r="M2691" s="2">
        <f>ABS($J2691)/$G2691</f>
        <v>0.43182508351047993</v>
      </c>
      <c r="N2691" s="2">
        <f t="shared" si="453"/>
        <v>15661.138950144301</v>
      </c>
      <c r="O2691" s="2">
        <f t="shared" si="454"/>
        <v>15958.8</v>
      </c>
      <c r="P2691" s="2">
        <f t="shared" si="455"/>
        <v>15661.138950144301</v>
      </c>
      <c r="Q2691" s="2">
        <f t="shared" si="456"/>
        <v>15860.5625</v>
      </c>
      <c r="R2691" s="2">
        <f t="shared" ref="R2691:R2754" si="463">AVERAGE($N2691:$Q2691)</f>
        <v>15785.410100072149</v>
      </c>
      <c r="S2691" s="2">
        <f t="shared" si="461"/>
        <v>0.80967381966715413</v>
      </c>
      <c r="T2691" s="2">
        <f t="shared" si="457"/>
        <v>61.700000000000728</v>
      </c>
      <c r="U2691" s="2">
        <f t="shared" si="458"/>
        <v>0.39004962543857336</v>
      </c>
      <c r="V2691" s="2">
        <f t="shared" si="459"/>
        <v>176.57500000000073</v>
      </c>
      <c r="W2691" s="2">
        <f t="shared" si="460"/>
        <v>1.1258297674618827</v>
      </c>
      <c r="X2691" t="str">
        <f>IF($T2692&gt;0, "up", "down")</f>
        <v>up</v>
      </c>
    </row>
    <row r="2692" spans="1:24" x14ac:dyDescent="0.2">
      <c r="A2692" s="1">
        <v>42473</v>
      </c>
      <c r="B2692" s="2">
        <v>16087.95</v>
      </c>
      <c r="C2692" s="2">
        <v>16349.7</v>
      </c>
      <c r="D2692" s="2">
        <v>16080.55</v>
      </c>
      <c r="E2692" s="2">
        <v>16278.55</v>
      </c>
      <c r="F2692" s="2">
        <f t="shared" si="462"/>
        <v>16199.1875</v>
      </c>
      <c r="G2692" s="2">
        <f>$C2692-$D2692</f>
        <v>269.15000000000146</v>
      </c>
      <c r="H2692" s="2">
        <f>$C2692-MAX($B2692,$E2692)</f>
        <v>71.150000000001455</v>
      </c>
      <c r="I2692" s="2">
        <f>MIN($B2692,$E2692)-$D2692</f>
        <v>7.4000000000014552</v>
      </c>
      <c r="J2692" s="2">
        <f>$E2692-$B2692</f>
        <v>190.59999999999854</v>
      </c>
      <c r="K2692" s="2">
        <f>$H2692/$G2692</f>
        <v>0.26435073379157004</v>
      </c>
      <c r="L2692" s="2">
        <f>$I2692/$G2692</f>
        <v>2.749396247446188E-2</v>
      </c>
      <c r="M2692" s="2">
        <f>ABS($J2692)/$G2692</f>
        <v>0.70815530373396807</v>
      </c>
      <c r="N2692" s="2">
        <f t="shared" ref="N2692:N2755" si="464">AVERAGE($N2691,$Q2691)</f>
        <v>15760.85072507215</v>
      </c>
      <c r="O2692" s="2">
        <f t="shared" ref="O2692:O2755" si="465">MAX($N2692,$C2692,$Q2692)</f>
        <v>16349.7</v>
      </c>
      <c r="P2692" s="2">
        <f t="shared" ref="P2692:P2755" si="466">MIN($N2692,$D2692,$Q2692)</f>
        <v>15760.85072507215</v>
      </c>
      <c r="Q2692" s="2">
        <f t="shared" ref="Q2692:Q2755" si="467">AVERAGE($B2692:$E2692)</f>
        <v>16199.1875</v>
      </c>
      <c r="R2692" s="2">
        <f t="shared" si="463"/>
        <v>16017.647237536075</v>
      </c>
      <c r="S2692" s="2">
        <f t="shared" si="461"/>
        <v>1</v>
      </c>
      <c r="T2692" s="2">
        <f t="shared" ref="T2692:T2755" si="468">$E2692-$E2691</f>
        <v>398.34999999999854</v>
      </c>
      <c r="U2692" s="2">
        <f t="shared" ref="U2692:U2755" si="469">($T2692/$E2691)*100</f>
        <v>2.5084696666288746</v>
      </c>
      <c r="V2692" s="2">
        <f t="shared" ref="V2692:V2755" si="470">$F2692-$F2691</f>
        <v>338.625</v>
      </c>
      <c r="W2692" s="2">
        <f t="shared" ref="W2692:W2755" si="471">($V2692/$F2691)*100</f>
        <v>2.1350125507843747</v>
      </c>
      <c r="X2692" t="str">
        <f>IF($T2693&gt;0, "up", "down")</f>
        <v>down</v>
      </c>
    </row>
    <row r="2693" spans="1:24" x14ac:dyDescent="0.2">
      <c r="A2693" s="1">
        <v>42478</v>
      </c>
      <c r="B2693" s="2">
        <v>16328.7</v>
      </c>
      <c r="C2693" s="2">
        <v>16330.55</v>
      </c>
      <c r="D2693" s="2">
        <v>16011.9</v>
      </c>
      <c r="E2693" s="2">
        <v>16222.7</v>
      </c>
      <c r="F2693" s="2">
        <f t="shared" si="462"/>
        <v>16223.462500000001</v>
      </c>
      <c r="G2693" s="2">
        <f>$C2693-$D2693</f>
        <v>318.64999999999964</v>
      </c>
      <c r="H2693" s="2">
        <f>$C2693-MAX($B2693,$E2693)</f>
        <v>1.8499999999985448</v>
      </c>
      <c r="I2693" s="2">
        <f>MIN($B2693,$E2693)-$D2693</f>
        <v>210.80000000000109</v>
      </c>
      <c r="J2693" s="2">
        <f>$E2693-$B2693</f>
        <v>-106</v>
      </c>
      <c r="K2693" s="2">
        <f>$H2693/$G2693</f>
        <v>5.8057429781846756E-3</v>
      </c>
      <c r="L2693" s="2">
        <f>$I2693/$G2693</f>
        <v>0.66154087556881003</v>
      </c>
      <c r="M2693" s="2">
        <f>ABS($J2693)/$G2693</f>
        <v>0.33265338145300527</v>
      </c>
      <c r="N2693" s="2">
        <f t="shared" si="464"/>
        <v>15980.019112536076</v>
      </c>
      <c r="O2693" s="2">
        <f t="shared" si="465"/>
        <v>16330.55</v>
      </c>
      <c r="P2693" s="2">
        <f t="shared" si="466"/>
        <v>15980.019112536076</v>
      </c>
      <c r="Q2693" s="2">
        <f t="shared" si="467"/>
        <v>16223.462500000001</v>
      </c>
      <c r="R2693" s="2">
        <f t="shared" si="463"/>
        <v>16128.512681268037</v>
      </c>
      <c r="S2693" s="2">
        <f t="shared" si="461"/>
        <v>1</v>
      </c>
      <c r="T2693" s="2">
        <f t="shared" si="468"/>
        <v>-55.849999999998545</v>
      </c>
      <c r="U2693" s="2">
        <f t="shared" si="469"/>
        <v>-0.34308952578699303</v>
      </c>
      <c r="V2693" s="2">
        <f t="shared" si="470"/>
        <v>24.275000000001455</v>
      </c>
      <c r="W2693" s="2">
        <f t="shared" si="471"/>
        <v>0.14985319479758757</v>
      </c>
      <c r="X2693" t="str">
        <f>IF($T2694&gt;0, "up", "down")</f>
        <v>up</v>
      </c>
    </row>
    <row r="2694" spans="1:24" x14ac:dyDescent="0.2">
      <c r="A2694" s="1">
        <v>42480</v>
      </c>
      <c r="B2694" s="2">
        <v>16299.5</v>
      </c>
      <c r="C2694" s="2">
        <v>16386.349999999999</v>
      </c>
      <c r="D2694" s="2">
        <v>16160.55</v>
      </c>
      <c r="E2694" s="2">
        <v>16349.7</v>
      </c>
      <c r="F2694" s="2">
        <f t="shared" si="462"/>
        <v>16299.024999999998</v>
      </c>
      <c r="G2694" s="2">
        <f>$C2694-$D2694</f>
        <v>225.79999999999927</v>
      </c>
      <c r="H2694" s="2">
        <f>$C2694-MAX($B2694,$E2694)</f>
        <v>36.649999999997817</v>
      </c>
      <c r="I2694" s="2">
        <f>MIN($B2694,$E2694)-$D2694</f>
        <v>138.95000000000073</v>
      </c>
      <c r="J2694" s="2">
        <f>$E2694-$B2694</f>
        <v>50.200000000000728</v>
      </c>
      <c r="K2694" s="2">
        <f>$H2694/$G2694</f>
        <v>0.1623117803365719</v>
      </c>
      <c r="L2694" s="2">
        <f>$I2694/$G2694</f>
        <v>0.61536758193091756</v>
      </c>
      <c r="M2694" s="2">
        <f>ABS($J2694)/$G2694</f>
        <v>0.2223206377325106</v>
      </c>
      <c r="N2694" s="2">
        <f t="shared" si="464"/>
        <v>16101.740806268039</v>
      </c>
      <c r="O2694" s="2">
        <f t="shared" si="465"/>
        <v>16386.349999999999</v>
      </c>
      <c r="P2694" s="2">
        <f t="shared" si="466"/>
        <v>16101.740806268039</v>
      </c>
      <c r="Q2694" s="2">
        <f t="shared" si="467"/>
        <v>16299.024999999998</v>
      </c>
      <c r="R2694" s="2">
        <f t="shared" si="463"/>
        <v>16222.21415313402</v>
      </c>
      <c r="S2694" s="2">
        <f t="shared" si="461"/>
        <v>1</v>
      </c>
      <c r="T2694" s="2">
        <f t="shared" si="468"/>
        <v>127</v>
      </c>
      <c r="U2694" s="2">
        <f t="shared" si="469"/>
        <v>0.78285365568000387</v>
      </c>
      <c r="V2694" s="2">
        <f t="shared" si="470"/>
        <v>75.562499999996362</v>
      </c>
      <c r="W2694" s="2">
        <f t="shared" si="471"/>
        <v>0.46576062292495429</v>
      </c>
      <c r="X2694" t="str">
        <f>IF($T2695&gt;0, "up", "down")</f>
        <v>up</v>
      </c>
    </row>
    <row r="2695" spans="1:24" x14ac:dyDescent="0.2">
      <c r="A2695" s="1">
        <v>42481</v>
      </c>
      <c r="B2695" s="2">
        <v>16526.55</v>
      </c>
      <c r="C2695" s="2">
        <v>16769.55</v>
      </c>
      <c r="D2695" s="2">
        <v>16526.55</v>
      </c>
      <c r="E2695" s="2">
        <v>16637.150000000001</v>
      </c>
      <c r="F2695" s="2">
        <f t="shared" si="462"/>
        <v>16614.949999999997</v>
      </c>
      <c r="G2695" s="2">
        <f>$C2695-$D2695</f>
        <v>243</v>
      </c>
      <c r="H2695" s="2">
        <f>$C2695-MAX($B2695,$E2695)</f>
        <v>132.39999999999782</v>
      </c>
      <c r="I2695" s="2">
        <f>MIN($B2695,$E2695)-$D2695</f>
        <v>0</v>
      </c>
      <c r="J2695" s="2">
        <f>$E2695-$B2695</f>
        <v>110.60000000000218</v>
      </c>
      <c r="K2695" s="2">
        <f>$H2695/$G2695</f>
        <v>0.54485596707818029</v>
      </c>
      <c r="L2695" s="2">
        <f>$I2695/$G2695</f>
        <v>0</v>
      </c>
      <c r="M2695" s="2">
        <f>ABS($J2695)/$G2695</f>
        <v>0.45514403292181971</v>
      </c>
      <c r="N2695" s="2">
        <f t="shared" si="464"/>
        <v>16200.382903134017</v>
      </c>
      <c r="O2695" s="2">
        <f t="shared" si="465"/>
        <v>16769.55</v>
      </c>
      <c r="P2695" s="2">
        <f t="shared" si="466"/>
        <v>16200.382903134017</v>
      </c>
      <c r="Q2695" s="2">
        <f t="shared" si="467"/>
        <v>16614.949999999997</v>
      </c>
      <c r="R2695" s="2">
        <f t="shared" si="463"/>
        <v>16446.316451567007</v>
      </c>
      <c r="S2695" s="2">
        <f t="shared" ref="S2695:S2758" si="472">($R2695-MIN($R2691:$R2695))/(MAX($R2691:$R2695) - MIN($R2691:$R2695))</f>
        <v>1</v>
      </c>
      <c r="T2695" s="2">
        <f t="shared" si="468"/>
        <v>287.45000000000073</v>
      </c>
      <c r="U2695" s="2">
        <f t="shared" si="469"/>
        <v>1.7581362349156298</v>
      </c>
      <c r="V2695" s="2">
        <f t="shared" si="470"/>
        <v>315.92499999999927</v>
      </c>
      <c r="W2695" s="2">
        <f t="shared" si="471"/>
        <v>1.9383061256731573</v>
      </c>
      <c r="X2695" t="str">
        <f>IF($T2696&gt;0, "up", "down")</f>
        <v>up</v>
      </c>
    </row>
    <row r="2696" spans="1:24" x14ac:dyDescent="0.2">
      <c r="A2696" s="1">
        <v>42482</v>
      </c>
      <c r="B2696" s="2">
        <v>16641.05</v>
      </c>
      <c r="C2696" s="2">
        <v>16755.849999999999</v>
      </c>
      <c r="D2696" s="2">
        <v>16549.099999999999</v>
      </c>
      <c r="E2696" s="2">
        <v>16703.400000000001</v>
      </c>
      <c r="F2696" s="2">
        <f t="shared" si="462"/>
        <v>16662.349999999999</v>
      </c>
      <c r="G2696" s="2">
        <f>$C2696-$D2696</f>
        <v>206.75</v>
      </c>
      <c r="H2696" s="2">
        <f>$C2696-MAX($B2696,$E2696)</f>
        <v>52.44999999999709</v>
      </c>
      <c r="I2696" s="2">
        <f>MIN($B2696,$E2696)-$D2696</f>
        <v>91.950000000000728</v>
      </c>
      <c r="J2696" s="2">
        <f>$E2696-$B2696</f>
        <v>62.350000000002183</v>
      </c>
      <c r="K2696" s="2">
        <f>$H2696/$G2696</f>
        <v>0.25368802902054216</v>
      </c>
      <c r="L2696" s="2">
        <f>$I2696/$G2696</f>
        <v>0.44474002418380038</v>
      </c>
      <c r="M2696" s="2">
        <f>ABS($J2696)/$G2696</f>
        <v>0.30157194679565746</v>
      </c>
      <c r="N2696" s="2">
        <f t="shared" si="464"/>
        <v>16407.666451567005</v>
      </c>
      <c r="O2696" s="2">
        <f t="shared" si="465"/>
        <v>16755.849999999999</v>
      </c>
      <c r="P2696" s="2">
        <f t="shared" si="466"/>
        <v>16407.666451567005</v>
      </c>
      <c r="Q2696" s="2">
        <f t="shared" si="467"/>
        <v>16662.349999999999</v>
      </c>
      <c r="R2696" s="2">
        <f t="shared" si="463"/>
        <v>16558.383225783502</v>
      </c>
      <c r="S2696" s="2">
        <f t="shared" si="472"/>
        <v>1</v>
      </c>
      <c r="T2696" s="2">
        <f t="shared" si="468"/>
        <v>66.25</v>
      </c>
      <c r="U2696" s="2">
        <f t="shared" si="469"/>
        <v>0.3982052214471829</v>
      </c>
      <c r="V2696" s="2">
        <f t="shared" si="470"/>
        <v>47.400000000001455</v>
      </c>
      <c r="W2696" s="2">
        <f t="shared" si="471"/>
        <v>0.28528524010003919</v>
      </c>
      <c r="X2696" t="str">
        <f>IF($T2697&gt;0, "up", "down")</f>
        <v>down</v>
      </c>
    </row>
    <row r="2697" spans="1:24" x14ac:dyDescent="0.2">
      <c r="A2697" s="1">
        <v>42485</v>
      </c>
      <c r="B2697" s="2">
        <v>16746.95</v>
      </c>
      <c r="C2697" s="2">
        <v>16767.900000000001</v>
      </c>
      <c r="D2697" s="2">
        <v>16605</v>
      </c>
      <c r="E2697" s="2">
        <v>16678.650000000001</v>
      </c>
      <c r="F2697" s="2">
        <f t="shared" si="462"/>
        <v>16699.625</v>
      </c>
      <c r="G2697" s="2">
        <f>$C2697-$D2697</f>
        <v>162.90000000000146</v>
      </c>
      <c r="H2697" s="2">
        <f>$C2697-MAX($B2697,$E2697)</f>
        <v>20.950000000000728</v>
      </c>
      <c r="I2697" s="2">
        <f>MIN($B2697,$E2697)-$D2697</f>
        <v>73.650000000001455</v>
      </c>
      <c r="J2697" s="2">
        <f>$E2697-$B2697</f>
        <v>-68.299999999999272</v>
      </c>
      <c r="K2697" s="2">
        <f>$H2697/$G2697</f>
        <v>0.12860650705954904</v>
      </c>
      <c r="L2697" s="2">
        <f>$I2697/$G2697</f>
        <v>0.45211786372007856</v>
      </c>
      <c r="M2697" s="2">
        <f>ABS($J2697)/$G2697</f>
        <v>0.41927562922037237</v>
      </c>
      <c r="N2697" s="2">
        <f t="shared" si="464"/>
        <v>16535.008225783502</v>
      </c>
      <c r="O2697" s="2">
        <f t="shared" si="465"/>
        <v>16767.900000000001</v>
      </c>
      <c r="P2697" s="2">
        <f t="shared" si="466"/>
        <v>16535.008225783502</v>
      </c>
      <c r="Q2697" s="2">
        <f t="shared" si="467"/>
        <v>16699.625</v>
      </c>
      <c r="R2697" s="2">
        <f t="shared" si="463"/>
        <v>16634.38536289175</v>
      </c>
      <c r="S2697" s="2">
        <f t="shared" si="472"/>
        <v>1</v>
      </c>
      <c r="T2697" s="2">
        <f t="shared" si="468"/>
        <v>-24.75</v>
      </c>
      <c r="U2697" s="2">
        <f t="shared" si="469"/>
        <v>-0.14817342576960379</v>
      </c>
      <c r="V2697" s="2">
        <f t="shared" si="470"/>
        <v>37.275000000001455</v>
      </c>
      <c r="W2697" s="2">
        <f t="shared" si="471"/>
        <v>0.22370794035656111</v>
      </c>
      <c r="X2697" t="str">
        <f>IF($T2698&gt;0, "up", "down")</f>
        <v>up</v>
      </c>
    </row>
    <row r="2698" spans="1:24" x14ac:dyDescent="0.2">
      <c r="A2698" s="1">
        <v>42486</v>
      </c>
      <c r="B2698" s="2">
        <v>16647.75</v>
      </c>
      <c r="C2698" s="2">
        <v>17029.849999999999</v>
      </c>
      <c r="D2698" s="2">
        <v>16572</v>
      </c>
      <c r="E2698" s="2">
        <v>17002.55</v>
      </c>
      <c r="F2698" s="2">
        <f t="shared" si="462"/>
        <v>16813.037499999999</v>
      </c>
      <c r="G2698" s="2">
        <f>$C2698-$D2698</f>
        <v>457.84999999999854</v>
      </c>
      <c r="H2698" s="2">
        <f>$C2698-MAX($B2698,$E2698)</f>
        <v>27.299999999999272</v>
      </c>
      <c r="I2698" s="2">
        <f>MIN($B2698,$E2698)-$D2698</f>
        <v>75.75</v>
      </c>
      <c r="J2698" s="2">
        <f>$E2698-$B2698</f>
        <v>354.79999999999927</v>
      </c>
      <c r="K2698" s="2">
        <f>$H2698/$G2698</f>
        <v>5.9626515234245628E-2</v>
      </c>
      <c r="L2698" s="2">
        <f>$I2698/$G2698</f>
        <v>0.16544719886425738</v>
      </c>
      <c r="M2698" s="2">
        <f>ABS($J2698)/$G2698</f>
        <v>0.77492628590149704</v>
      </c>
      <c r="N2698" s="2">
        <f t="shared" si="464"/>
        <v>16617.316612891751</v>
      </c>
      <c r="O2698" s="2">
        <f t="shared" si="465"/>
        <v>17029.849999999999</v>
      </c>
      <c r="P2698" s="2">
        <f t="shared" si="466"/>
        <v>16572</v>
      </c>
      <c r="Q2698" s="2">
        <f t="shared" si="467"/>
        <v>16813.037499999999</v>
      </c>
      <c r="R2698" s="2">
        <f t="shared" si="463"/>
        <v>16758.051028222937</v>
      </c>
      <c r="S2698" s="2">
        <f t="shared" si="472"/>
        <v>1</v>
      </c>
      <c r="T2698" s="2">
        <f t="shared" si="468"/>
        <v>323.89999999999782</v>
      </c>
      <c r="U2698" s="2">
        <f t="shared" si="469"/>
        <v>1.9420036993401613</v>
      </c>
      <c r="V2698" s="2">
        <f t="shared" si="470"/>
        <v>113.41249999999854</v>
      </c>
      <c r="W2698" s="2">
        <f t="shared" si="471"/>
        <v>0.67913201643748622</v>
      </c>
      <c r="X2698" t="str">
        <f>IF($T2699&gt;0, "up", "down")</f>
        <v>down</v>
      </c>
    </row>
    <row r="2699" spans="1:24" x14ac:dyDescent="0.2">
      <c r="A2699" s="1">
        <v>42487</v>
      </c>
      <c r="B2699" s="2">
        <v>16869.349999999999</v>
      </c>
      <c r="C2699" s="2">
        <v>16995</v>
      </c>
      <c r="D2699" s="2">
        <v>16827.349999999999</v>
      </c>
      <c r="E2699" s="2">
        <v>16872.95</v>
      </c>
      <c r="F2699" s="2">
        <f t="shared" si="462"/>
        <v>16891.162499999999</v>
      </c>
      <c r="G2699" s="2">
        <f>$C2699-$D2699</f>
        <v>167.65000000000146</v>
      </c>
      <c r="H2699" s="2">
        <f>$C2699-MAX($B2699,$E2699)</f>
        <v>122.04999999999927</v>
      </c>
      <c r="I2699" s="2">
        <f>MIN($B2699,$E2699)-$D2699</f>
        <v>42</v>
      </c>
      <c r="J2699" s="2">
        <f>$E2699-$B2699</f>
        <v>3.6000000000021828</v>
      </c>
      <c r="K2699" s="2">
        <f>$H2699/$G2699</f>
        <v>0.72800477184609735</v>
      </c>
      <c r="L2699" s="2">
        <f>$I2699/$G2699</f>
        <v>0.25052192066805629</v>
      </c>
      <c r="M2699" s="2">
        <f>ABS($J2699)/$G2699</f>
        <v>2.1473307485846416E-2</v>
      </c>
      <c r="N2699" s="2">
        <f t="shared" si="464"/>
        <v>16715.177056445875</v>
      </c>
      <c r="O2699" s="2">
        <f t="shared" si="465"/>
        <v>16995</v>
      </c>
      <c r="P2699" s="2">
        <f t="shared" si="466"/>
        <v>16715.177056445875</v>
      </c>
      <c r="Q2699" s="2">
        <f t="shared" si="467"/>
        <v>16891.162499999999</v>
      </c>
      <c r="R2699" s="2">
        <f t="shared" si="463"/>
        <v>16829.129153222937</v>
      </c>
      <c r="S2699" s="2">
        <f t="shared" si="472"/>
        <v>1</v>
      </c>
      <c r="T2699" s="2">
        <f t="shared" si="468"/>
        <v>-129.59999999999854</v>
      </c>
      <c r="U2699" s="2">
        <f t="shared" si="469"/>
        <v>-0.76223860538565413</v>
      </c>
      <c r="V2699" s="2">
        <f t="shared" si="470"/>
        <v>78.125</v>
      </c>
      <c r="W2699" s="2">
        <f t="shared" si="471"/>
        <v>0.46466915927594887</v>
      </c>
      <c r="X2699" t="str">
        <f>IF($T2700&gt;0, "up", "down")</f>
        <v>down</v>
      </c>
    </row>
    <row r="2700" spans="1:24" x14ac:dyDescent="0.2">
      <c r="A2700" s="1">
        <v>42488</v>
      </c>
      <c r="B2700" s="2">
        <v>16885.8</v>
      </c>
      <c r="C2700" s="2">
        <v>17023.349999999999</v>
      </c>
      <c r="D2700" s="2">
        <v>16692.7</v>
      </c>
      <c r="E2700" s="2">
        <v>16716.900000000001</v>
      </c>
      <c r="F2700" s="2">
        <f t="shared" si="462"/>
        <v>16829.6875</v>
      </c>
      <c r="G2700" s="2">
        <f>$C2700-$D2700</f>
        <v>330.64999999999782</v>
      </c>
      <c r="H2700" s="2">
        <f>$C2700-MAX($B2700,$E2700)</f>
        <v>137.54999999999927</v>
      </c>
      <c r="I2700" s="2">
        <f>MIN($B2700,$E2700)-$D2700</f>
        <v>24.200000000000728</v>
      </c>
      <c r="J2700" s="2">
        <f>$E2700-$B2700</f>
        <v>-168.89999999999782</v>
      </c>
      <c r="K2700" s="2">
        <f>$H2700/$G2700</f>
        <v>0.41599879026160647</v>
      </c>
      <c r="L2700" s="2">
        <f>$I2700/$G2700</f>
        <v>7.3189172841375744E-2</v>
      </c>
      <c r="M2700" s="2">
        <f>ABS($J2700)/$G2700</f>
        <v>0.51081203689701782</v>
      </c>
      <c r="N2700" s="2">
        <f t="shared" si="464"/>
        <v>16803.169778222938</v>
      </c>
      <c r="O2700" s="2">
        <f t="shared" si="465"/>
        <v>17023.349999999999</v>
      </c>
      <c r="P2700" s="2">
        <f t="shared" si="466"/>
        <v>16692.7</v>
      </c>
      <c r="Q2700" s="2">
        <f t="shared" si="467"/>
        <v>16829.6875</v>
      </c>
      <c r="R2700" s="2">
        <f t="shared" si="463"/>
        <v>16837.226819555734</v>
      </c>
      <c r="S2700" s="2">
        <f t="shared" si="472"/>
        <v>1</v>
      </c>
      <c r="T2700" s="2">
        <f t="shared" si="468"/>
        <v>-156.04999999999927</v>
      </c>
      <c r="U2700" s="2">
        <f t="shared" si="469"/>
        <v>-0.92485309326465903</v>
      </c>
      <c r="V2700" s="2">
        <f t="shared" si="470"/>
        <v>-61.474999999998545</v>
      </c>
      <c r="W2700" s="2">
        <f t="shared" si="471"/>
        <v>-0.36394771526233644</v>
      </c>
      <c r="X2700" t="str">
        <f>IF($T2701&gt;0, "up", "down")</f>
        <v>up</v>
      </c>
    </row>
    <row r="2701" spans="1:24" x14ac:dyDescent="0.2">
      <c r="A2701" s="1">
        <v>42489</v>
      </c>
      <c r="B2701" s="2">
        <v>16712.95</v>
      </c>
      <c r="C2701" s="2">
        <v>16841.3</v>
      </c>
      <c r="D2701" s="2">
        <v>16527.55</v>
      </c>
      <c r="E2701" s="2">
        <v>16795</v>
      </c>
      <c r="F2701" s="2">
        <f t="shared" si="462"/>
        <v>16719.2</v>
      </c>
      <c r="G2701" s="2">
        <f>$C2701-$D2701</f>
        <v>313.75</v>
      </c>
      <c r="H2701" s="2">
        <f>$C2701-MAX($B2701,$E2701)</f>
        <v>46.299999999999272</v>
      </c>
      <c r="I2701" s="2">
        <f>MIN($B2701,$E2701)-$D2701</f>
        <v>185.40000000000146</v>
      </c>
      <c r="J2701" s="2">
        <f>$E2701-$B2701</f>
        <v>82.049999999999272</v>
      </c>
      <c r="K2701" s="2">
        <f>$H2701/$G2701</f>
        <v>0.14756972111553554</v>
      </c>
      <c r="L2701" s="2">
        <f>$I2701/$G2701</f>
        <v>0.59091633466135918</v>
      </c>
      <c r="M2701" s="2">
        <f>ABS($J2701)/$G2701</f>
        <v>0.26151394422310525</v>
      </c>
      <c r="N2701" s="2">
        <f t="shared" si="464"/>
        <v>16816.428639111469</v>
      </c>
      <c r="O2701" s="2">
        <f t="shared" si="465"/>
        <v>16841.3</v>
      </c>
      <c r="P2701" s="2">
        <f t="shared" si="466"/>
        <v>16527.55</v>
      </c>
      <c r="Q2701" s="2">
        <f t="shared" si="467"/>
        <v>16719.2</v>
      </c>
      <c r="R2701" s="2">
        <f t="shared" si="463"/>
        <v>16726.119659777865</v>
      </c>
      <c r="S2701" s="2">
        <f t="shared" si="472"/>
        <v>0.45224629321252491</v>
      </c>
      <c r="T2701" s="2">
        <f t="shared" si="468"/>
        <v>78.099999999998545</v>
      </c>
      <c r="U2701" s="2">
        <f t="shared" si="469"/>
        <v>0.46719188366263209</v>
      </c>
      <c r="V2701" s="2">
        <f t="shared" si="470"/>
        <v>-110.48749999999927</v>
      </c>
      <c r="W2701" s="2">
        <f t="shared" si="471"/>
        <v>-0.65650357441277063</v>
      </c>
      <c r="X2701" t="str">
        <f>IF($T2702&gt;0, "up", "down")</f>
        <v>down</v>
      </c>
    </row>
    <row r="2702" spans="1:24" x14ac:dyDescent="0.2">
      <c r="A2702" s="1">
        <v>42492</v>
      </c>
      <c r="B2702" s="2">
        <v>16614</v>
      </c>
      <c r="C2702" s="2">
        <v>16674.150000000001</v>
      </c>
      <c r="D2702" s="2">
        <v>16519.55</v>
      </c>
      <c r="E2702" s="2">
        <v>16543</v>
      </c>
      <c r="F2702" s="2">
        <f t="shared" si="462"/>
        <v>16587.674999999999</v>
      </c>
      <c r="G2702" s="2">
        <f>$C2702-$D2702</f>
        <v>154.60000000000218</v>
      </c>
      <c r="H2702" s="2">
        <f>$C2702-MAX($B2702,$E2702)</f>
        <v>60.150000000001455</v>
      </c>
      <c r="I2702" s="2">
        <f>MIN($B2702,$E2702)-$D2702</f>
        <v>23.450000000000728</v>
      </c>
      <c r="J2702" s="2">
        <f>$E2702-$B2702</f>
        <v>-71</v>
      </c>
      <c r="K2702" s="2">
        <f>$H2702/$G2702</f>
        <v>0.38906856403622642</v>
      </c>
      <c r="L2702" s="2">
        <f>$I2702/$G2702</f>
        <v>0.15168175937904527</v>
      </c>
      <c r="M2702" s="2">
        <f>ABS($J2702)/$G2702</f>
        <v>0.45924967658472832</v>
      </c>
      <c r="N2702" s="2">
        <f t="shared" si="464"/>
        <v>16767.814319555735</v>
      </c>
      <c r="O2702" s="2">
        <f t="shared" si="465"/>
        <v>16767.814319555735</v>
      </c>
      <c r="P2702" s="2">
        <f t="shared" si="466"/>
        <v>16519.55</v>
      </c>
      <c r="Q2702" s="2">
        <f t="shared" si="467"/>
        <v>16587.674999999999</v>
      </c>
      <c r="R2702" s="2">
        <f t="shared" si="463"/>
        <v>16660.713409777869</v>
      </c>
      <c r="S2702" s="2">
        <f t="shared" si="472"/>
        <v>0</v>
      </c>
      <c r="T2702" s="2">
        <f t="shared" si="468"/>
        <v>-252</v>
      </c>
      <c r="U2702" s="2">
        <f t="shared" si="469"/>
        <v>-1.50044656147663</v>
      </c>
      <c r="V2702" s="2">
        <f t="shared" si="470"/>
        <v>-131.52500000000146</v>
      </c>
      <c r="W2702" s="2">
        <f t="shared" si="471"/>
        <v>-0.78667041485239397</v>
      </c>
      <c r="X2702" t="str">
        <f>IF($T2703&gt;0, "up", "down")</f>
        <v>down</v>
      </c>
    </row>
    <row r="2703" spans="1:24" x14ac:dyDescent="0.2">
      <c r="A2703" s="1">
        <v>42493</v>
      </c>
      <c r="B2703" s="2">
        <v>16570.75</v>
      </c>
      <c r="C2703" s="2">
        <v>16719.400000000001</v>
      </c>
      <c r="D2703" s="2">
        <v>16358.4</v>
      </c>
      <c r="E2703" s="2">
        <v>16388.7</v>
      </c>
      <c r="F2703" s="2">
        <f t="shared" si="462"/>
        <v>16509.3125</v>
      </c>
      <c r="G2703" s="2">
        <f>$C2703-$D2703</f>
        <v>361.00000000000182</v>
      </c>
      <c r="H2703" s="2">
        <f>$C2703-MAX($B2703,$E2703)</f>
        <v>148.65000000000146</v>
      </c>
      <c r="I2703" s="2">
        <f>MIN($B2703,$E2703)-$D2703</f>
        <v>30.300000000001091</v>
      </c>
      <c r="J2703" s="2">
        <f>$E2703-$B2703</f>
        <v>-182.04999999999927</v>
      </c>
      <c r="K2703" s="2">
        <f>$H2703/$G2703</f>
        <v>0.41177285318559753</v>
      </c>
      <c r="L2703" s="2">
        <f>$I2703/$G2703</f>
        <v>8.3933518005542773E-2</v>
      </c>
      <c r="M2703" s="2">
        <f>ABS($J2703)/$G2703</f>
        <v>0.50429362880885975</v>
      </c>
      <c r="N2703" s="2">
        <f t="shared" si="464"/>
        <v>16677.744659777869</v>
      </c>
      <c r="O2703" s="2">
        <f t="shared" si="465"/>
        <v>16719.400000000001</v>
      </c>
      <c r="P2703" s="2">
        <f t="shared" si="466"/>
        <v>16358.4</v>
      </c>
      <c r="Q2703" s="2">
        <f t="shared" si="467"/>
        <v>16509.3125</v>
      </c>
      <c r="R2703" s="2">
        <f t="shared" si="463"/>
        <v>16566.214289944466</v>
      </c>
      <c r="S2703" s="2">
        <f t="shared" si="472"/>
        <v>0</v>
      </c>
      <c r="T2703" s="2">
        <f t="shared" si="468"/>
        <v>-154.29999999999927</v>
      </c>
      <c r="U2703" s="2">
        <f t="shared" si="469"/>
        <v>-0.93272078824880178</v>
      </c>
      <c r="V2703" s="2">
        <f t="shared" si="470"/>
        <v>-78.362499999999272</v>
      </c>
      <c r="W2703" s="2">
        <f t="shared" si="471"/>
        <v>-0.47241400618229668</v>
      </c>
      <c r="X2703" t="str">
        <f>IF($T2704&gt;0, "up", "down")</f>
        <v>down</v>
      </c>
    </row>
    <row r="2704" spans="1:24" x14ac:dyDescent="0.2">
      <c r="A2704" s="1">
        <v>42494</v>
      </c>
      <c r="B2704" s="2">
        <v>16320.1</v>
      </c>
      <c r="C2704" s="2">
        <v>16465.599999999999</v>
      </c>
      <c r="D2704" s="2">
        <v>16250.5</v>
      </c>
      <c r="E2704" s="2">
        <v>16274.25</v>
      </c>
      <c r="F2704" s="2">
        <f t="shared" si="462"/>
        <v>16327.612499999999</v>
      </c>
      <c r="G2704" s="2">
        <f>$C2704-$D2704</f>
        <v>215.09999999999854</v>
      </c>
      <c r="H2704" s="2">
        <f>$C2704-MAX($B2704,$E2704)</f>
        <v>145.49999999999818</v>
      </c>
      <c r="I2704" s="2">
        <f>MIN($B2704,$E2704)-$D2704</f>
        <v>23.75</v>
      </c>
      <c r="J2704" s="2">
        <f>$E2704-$B2704</f>
        <v>-45.850000000000364</v>
      </c>
      <c r="K2704" s="2">
        <f>$H2704/$G2704</f>
        <v>0.67642956764295292</v>
      </c>
      <c r="L2704" s="2">
        <f>$I2704/$G2704</f>
        <v>0.11041376104137685</v>
      </c>
      <c r="M2704" s="2">
        <f>ABS($J2704)/$G2704</f>
        <v>0.21315667131567026</v>
      </c>
      <c r="N2704" s="2">
        <f t="shared" si="464"/>
        <v>16593.528579888934</v>
      </c>
      <c r="O2704" s="2">
        <f t="shared" si="465"/>
        <v>16593.528579888934</v>
      </c>
      <c r="P2704" s="2">
        <f t="shared" si="466"/>
        <v>16250.5</v>
      </c>
      <c r="Q2704" s="2">
        <f t="shared" si="467"/>
        <v>16327.612499999999</v>
      </c>
      <c r="R2704" s="2">
        <f t="shared" si="463"/>
        <v>16441.292414944466</v>
      </c>
      <c r="S2704" s="2">
        <f t="shared" si="472"/>
        <v>0</v>
      </c>
      <c r="T2704" s="2">
        <f t="shared" si="468"/>
        <v>-114.45000000000073</v>
      </c>
      <c r="U2704" s="2">
        <f t="shared" si="469"/>
        <v>-0.69834703179630309</v>
      </c>
      <c r="V2704" s="2">
        <f t="shared" si="470"/>
        <v>-181.70000000000073</v>
      </c>
      <c r="W2704" s="2">
        <f t="shared" si="471"/>
        <v>-1.1005909543477399</v>
      </c>
      <c r="X2704" t="str">
        <f>IF($T2705&gt;0, "up", "down")</f>
        <v>up</v>
      </c>
    </row>
    <row r="2705" spans="1:24" x14ac:dyDescent="0.2">
      <c r="A2705" s="1">
        <v>42495</v>
      </c>
      <c r="B2705" s="2">
        <v>16292.4</v>
      </c>
      <c r="C2705" s="2">
        <v>16398.25</v>
      </c>
      <c r="D2705" s="2">
        <v>16193.7</v>
      </c>
      <c r="E2705" s="2">
        <v>16281</v>
      </c>
      <c r="F2705" s="2">
        <f t="shared" si="462"/>
        <v>16291.337500000001</v>
      </c>
      <c r="G2705" s="2">
        <f>$C2705-$D2705</f>
        <v>204.54999999999927</v>
      </c>
      <c r="H2705" s="2">
        <f>$C2705-MAX($B2705,$E2705)</f>
        <v>105.85000000000036</v>
      </c>
      <c r="I2705" s="2">
        <f>MIN($B2705,$E2705)-$D2705</f>
        <v>87.299999999999272</v>
      </c>
      <c r="J2705" s="2">
        <f>$E2705-$B2705</f>
        <v>-11.399999999999636</v>
      </c>
      <c r="K2705" s="2">
        <f>$H2705/$G2705</f>
        <v>0.51747738939135046</v>
      </c>
      <c r="L2705" s="2">
        <f>$I2705/$G2705</f>
        <v>0.42679051576631427</v>
      </c>
      <c r="M2705" s="2">
        <f>ABS($J2705)/$G2705</f>
        <v>5.573209484233526E-2</v>
      </c>
      <c r="N2705" s="2">
        <f t="shared" si="464"/>
        <v>16460.570539944467</v>
      </c>
      <c r="O2705" s="2">
        <f t="shared" si="465"/>
        <v>16460.570539944467</v>
      </c>
      <c r="P2705" s="2">
        <f t="shared" si="466"/>
        <v>16193.7</v>
      </c>
      <c r="Q2705" s="2">
        <f t="shared" si="467"/>
        <v>16291.337500000001</v>
      </c>
      <c r="R2705" s="2">
        <f t="shared" si="463"/>
        <v>16351.544644972235</v>
      </c>
      <c r="S2705" s="2">
        <f t="shared" si="472"/>
        <v>0</v>
      </c>
      <c r="T2705" s="2">
        <f t="shared" si="468"/>
        <v>6.75</v>
      </c>
      <c r="U2705" s="2">
        <f t="shared" si="469"/>
        <v>4.1476565740356693E-2</v>
      </c>
      <c r="V2705" s="2">
        <f t="shared" si="470"/>
        <v>-36.274999999997817</v>
      </c>
      <c r="W2705" s="2">
        <f t="shared" si="471"/>
        <v>-0.22216965278908854</v>
      </c>
      <c r="X2705" t="str">
        <f>IF($T2706&gt;0, "up", "down")</f>
        <v>up</v>
      </c>
    </row>
    <row r="2706" spans="1:24" x14ac:dyDescent="0.2">
      <c r="A2706" s="1">
        <v>42496</v>
      </c>
      <c r="B2706" s="2">
        <v>16264.45</v>
      </c>
      <c r="C2706" s="2">
        <v>16346.25</v>
      </c>
      <c r="D2706" s="2">
        <v>16186.25</v>
      </c>
      <c r="E2706" s="2">
        <v>16296.6</v>
      </c>
      <c r="F2706" s="2">
        <f t="shared" si="462"/>
        <v>16273.387499999999</v>
      </c>
      <c r="G2706" s="2">
        <f>$C2706-$D2706</f>
        <v>160</v>
      </c>
      <c r="H2706" s="2">
        <f>$C2706-MAX($B2706,$E2706)</f>
        <v>49.649999999999636</v>
      </c>
      <c r="I2706" s="2">
        <f>MIN($B2706,$E2706)-$D2706</f>
        <v>78.200000000000728</v>
      </c>
      <c r="J2706" s="2">
        <f>$E2706-$B2706</f>
        <v>32.149999999999636</v>
      </c>
      <c r="K2706" s="2">
        <f>$H2706/$G2706</f>
        <v>0.31031249999999772</v>
      </c>
      <c r="L2706" s="2">
        <f>$I2706/$G2706</f>
        <v>0.48875000000000457</v>
      </c>
      <c r="M2706" s="2">
        <f>ABS($J2706)/$G2706</f>
        <v>0.20093749999999772</v>
      </c>
      <c r="N2706" s="2">
        <f t="shared" si="464"/>
        <v>16375.954019972234</v>
      </c>
      <c r="O2706" s="2">
        <f t="shared" si="465"/>
        <v>16375.954019972234</v>
      </c>
      <c r="P2706" s="2">
        <f t="shared" si="466"/>
        <v>16186.25</v>
      </c>
      <c r="Q2706" s="2">
        <f t="shared" si="467"/>
        <v>16273.387499999999</v>
      </c>
      <c r="R2706" s="2">
        <f t="shared" si="463"/>
        <v>16302.886384986115</v>
      </c>
      <c r="S2706" s="2">
        <f t="shared" si="472"/>
        <v>0</v>
      </c>
      <c r="T2706" s="2">
        <f t="shared" si="468"/>
        <v>15.600000000000364</v>
      </c>
      <c r="U2706" s="2">
        <f t="shared" si="469"/>
        <v>9.5817210245073184E-2</v>
      </c>
      <c r="V2706" s="2">
        <f t="shared" si="470"/>
        <v>-17.950000000002547</v>
      </c>
      <c r="W2706" s="2">
        <f t="shared" si="471"/>
        <v>-0.11018125430157313</v>
      </c>
      <c r="X2706" t="str">
        <f>IF($T2707&gt;0, "up", "down")</f>
        <v>up</v>
      </c>
    </row>
    <row r="2707" spans="1:24" x14ac:dyDescent="0.2">
      <c r="A2707" s="1">
        <v>42499</v>
      </c>
      <c r="B2707" s="2">
        <v>16357</v>
      </c>
      <c r="C2707" s="2">
        <v>16712.900000000001</v>
      </c>
      <c r="D2707" s="2">
        <v>16357</v>
      </c>
      <c r="E2707" s="2">
        <v>16686.099999999999</v>
      </c>
      <c r="F2707" s="2">
        <f t="shared" si="462"/>
        <v>16528.25</v>
      </c>
      <c r="G2707" s="2">
        <f>$C2707-$D2707</f>
        <v>355.90000000000146</v>
      </c>
      <c r="H2707" s="2">
        <f>$C2707-MAX($B2707,$E2707)</f>
        <v>26.80000000000291</v>
      </c>
      <c r="I2707" s="2">
        <f>MIN($B2707,$E2707)-$D2707</f>
        <v>0</v>
      </c>
      <c r="J2707" s="2">
        <f>$E2707-$B2707</f>
        <v>329.09999999999854</v>
      </c>
      <c r="K2707" s="2">
        <f>$H2707/$G2707</f>
        <v>7.5302051137967965E-2</v>
      </c>
      <c r="L2707" s="2">
        <f>$I2707/$G2707</f>
        <v>0</v>
      </c>
      <c r="M2707" s="2">
        <f>ABS($J2707)/$G2707</f>
        <v>0.92469794886203205</v>
      </c>
      <c r="N2707" s="2">
        <f t="shared" si="464"/>
        <v>16324.670759986117</v>
      </c>
      <c r="O2707" s="2">
        <f t="shared" si="465"/>
        <v>16712.900000000001</v>
      </c>
      <c r="P2707" s="2">
        <f t="shared" si="466"/>
        <v>16324.670759986117</v>
      </c>
      <c r="Q2707" s="2">
        <f t="shared" si="467"/>
        <v>16528.25</v>
      </c>
      <c r="R2707" s="2">
        <f t="shared" si="463"/>
        <v>16472.622879993061</v>
      </c>
      <c r="S2707" s="2">
        <f t="shared" si="472"/>
        <v>0.64458225585242213</v>
      </c>
      <c r="T2707" s="2">
        <f t="shared" si="468"/>
        <v>389.49999999999818</v>
      </c>
      <c r="U2707" s="2">
        <f t="shared" si="469"/>
        <v>2.3900690941668703</v>
      </c>
      <c r="V2707" s="2">
        <f t="shared" si="470"/>
        <v>254.86250000000109</v>
      </c>
      <c r="W2707" s="2">
        <f t="shared" si="471"/>
        <v>1.5661305920479132</v>
      </c>
      <c r="X2707" t="str">
        <f>IF($T2708&gt;0, "up", "down")</f>
        <v>up</v>
      </c>
    </row>
    <row r="2708" spans="1:24" x14ac:dyDescent="0.2">
      <c r="A2708" s="1">
        <v>42500</v>
      </c>
      <c r="B2708" s="2">
        <v>16710.05</v>
      </c>
      <c r="C2708" s="2">
        <v>16812.2</v>
      </c>
      <c r="D2708" s="2">
        <v>16613.900000000001</v>
      </c>
      <c r="E2708" s="2">
        <v>16784.95</v>
      </c>
      <c r="F2708" s="2">
        <f t="shared" si="462"/>
        <v>16730.275000000001</v>
      </c>
      <c r="G2708" s="2">
        <f>$C2708-$D2708</f>
        <v>198.29999999999927</v>
      </c>
      <c r="H2708" s="2">
        <f>$C2708-MAX($B2708,$E2708)</f>
        <v>27.25</v>
      </c>
      <c r="I2708" s="2">
        <f>MIN($B2708,$E2708)-$D2708</f>
        <v>96.149999999997817</v>
      </c>
      <c r="J2708" s="2">
        <f>$E2708-$B2708</f>
        <v>74.900000000001455</v>
      </c>
      <c r="K2708" s="2">
        <f>$H2708/$G2708</f>
        <v>0.13741805345436259</v>
      </c>
      <c r="L2708" s="2">
        <f>$I2708/$G2708</f>
        <v>0.48487140695914355</v>
      </c>
      <c r="M2708" s="2">
        <f>ABS($J2708)/$G2708</f>
        <v>0.37771053958649387</v>
      </c>
      <c r="N2708" s="2">
        <f t="shared" si="464"/>
        <v>16426.460379993059</v>
      </c>
      <c r="O2708" s="2">
        <f t="shared" si="465"/>
        <v>16812.2</v>
      </c>
      <c r="P2708" s="2">
        <f t="shared" si="466"/>
        <v>16426.460379993059</v>
      </c>
      <c r="Q2708" s="2">
        <f t="shared" si="467"/>
        <v>16730.275000000001</v>
      </c>
      <c r="R2708" s="2">
        <f t="shared" si="463"/>
        <v>16598.848939996533</v>
      </c>
      <c r="S2708" s="2">
        <f t="shared" si="472"/>
        <v>1</v>
      </c>
      <c r="T2708" s="2">
        <f t="shared" si="468"/>
        <v>98.850000000002183</v>
      </c>
      <c r="U2708" s="2">
        <f t="shared" si="469"/>
        <v>0.59240925081356455</v>
      </c>
      <c r="V2708" s="2">
        <f t="shared" si="470"/>
        <v>202.02500000000146</v>
      </c>
      <c r="W2708" s="2">
        <f t="shared" si="471"/>
        <v>1.2223012115620313</v>
      </c>
      <c r="X2708" t="str">
        <f>IF($T2709&gt;0, "up", "down")</f>
        <v>down</v>
      </c>
    </row>
    <row r="2709" spans="1:24" x14ac:dyDescent="0.2">
      <c r="A2709" s="1">
        <v>42501</v>
      </c>
      <c r="B2709" s="2">
        <v>16544.25</v>
      </c>
      <c r="C2709" s="2">
        <v>16861.95</v>
      </c>
      <c r="D2709" s="2">
        <v>16518.75</v>
      </c>
      <c r="E2709" s="2">
        <v>16754.45</v>
      </c>
      <c r="F2709" s="2">
        <f t="shared" si="462"/>
        <v>16669.849999999999</v>
      </c>
      <c r="G2709" s="2">
        <f>$C2709-$D2709</f>
        <v>343.20000000000073</v>
      </c>
      <c r="H2709" s="2">
        <f>$C2709-MAX($B2709,$E2709)</f>
        <v>107.5</v>
      </c>
      <c r="I2709" s="2">
        <f>MIN($B2709,$E2709)-$D2709</f>
        <v>25.5</v>
      </c>
      <c r="J2709" s="2">
        <f>$E2709-$B2709</f>
        <v>210.20000000000073</v>
      </c>
      <c r="K2709" s="2">
        <f>$H2709/$G2709</f>
        <v>0.31322843822843754</v>
      </c>
      <c r="L2709" s="2">
        <f>$I2709/$G2709</f>
        <v>7.4300699300699144E-2</v>
      </c>
      <c r="M2709" s="2">
        <f>ABS($J2709)/$G2709</f>
        <v>0.61247086247086324</v>
      </c>
      <c r="N2709" s="2">
        <f t="shared" si="464"/>
        <v>16578.367689996528</v>
      </c>
      <c r="O2709" s="2">
        <f t="shared" si="465"/>
        <v>16861.95</v>
      </c>
      <c r="P2709" s="2">
        <f t="shared" si="466"/>
        <v>16518.75</v>
      </c>
      <c r="Q2709" s="2">
        <f t="shared" si="467"/>
        <v>16669.849999999999</v>
      </c>
      <c r="R2709" s="2">
        <f t="shared" si="463"/>
        <v>16657.229422499135</v>
      </c>
      <c r="S2709" s="2">
        <f t="shared" si="472"/>
        <v>1</v>
      </c>
      <c r="T2709" s="2">
        <f t="shared" si="468"/>
        <v>-30.5</v>
      </c>
      <c r="U2709" s="2">
        <f t="shared" si="469"/>
        <v>-0.18171040128210092</v>
      </c>
      <c r="V2709" s="2">
        <f t="shared" si="470"/>
        <v>-60.42500000000291</v>
      </c>
      <c r="W2709" s="2">
        <f t="shared" si="471"/>
        <v>-0.36117158863200338</v>
      </c>
      <c r="X2709" t="str">
        <f>IF($T2710&gt;0, "up", "down")</f>
        <v>up</v>
      </c>
    </row>
    <row r="2710" spans="1:24" x14ac:dyDescent="0.2">
      <c r="A2710" s="1">
        <v>42502</v>
      </c>
      <c r="B2710" s="2">
        <v>16881.25</v>
      </c>
      <c r="C2710" s="2">
        <v>16962</v>
      </c>
      <c r="D2710" s="2">
        <v>16779.5</v>
      </c>
      <c r="E2710" s="2">
        <v>16923.7</v>
      </c>
      <c r="F2710" s="2">
        <f t="shared" si="462"/>
        <v>16886.612499999999</v>
      </c>
      <c r="G2710" s="2">
        <f>$C2710-$D2710</f>
        <v>182.5</v>
      </c>
      <c r="H2710" s="2">
        <f>$C2710-MAX($B2710,$E2710)</f>
        <v>38.299999999999272</v>
      </c>
      <c r="I2710" s="2">
        <f>MIN($B2710,$E2710)-$D2710</f>
        <v>101.75</v>
      </c>
      <c r="J2710" s="2">
        <f>$E2710-$B2710</f>
        <v>42.450000000000728</v>
      </c>
      <c r="K2710" s="2">
        <f>$H2710/$G2710</f>
        <v>0.20986301369862614</v>
      </c>
      <c r="L2710" s="2">
        <f>$I2710/$G2710</f>
        <v>0.55753424657534245</v>
      </c>
      <c r="M2710" s="2">
        <f>ABS($J2710)/$G2710</f>
        <v>0.23260273972603138</v>
      </c>
      <c r="N2710" s="2">
        <f t="shared" si="464"/>
        <v>16624.108844998264</v>
      </c>
      <c r="O2710" s="2">
        <f t="shared" si="465"/>
        <v>16962</v>
      </c>
      <c r="P2710" s="2">
        <f t="shared" si="466"/>
        <v>16624.108844998264</v>
      </c>
      <c r="Q2710" s="2">
        <f t="shared" si="467"/>
        <v>16886.612499999999</v>
      </c>
      <c r="R2710" s="2">
        <f t="shared" si="463"/>
        <v>16774.207547499132</v>
      </c>
      <c r="S2710" s="2">
        <f t="shared" si="472"/>
        <v>1</v>
      </c>
      <c r="T2710" s="2">
        <f t="shared" si="468"/>
        <v>169.25</v>
      </c>
      <c r="U2710" s="2">
        <f t="shared" si="469"/>
        <v>1.0101793851782659</v>
      </c>
      <c r="V2710" s="2">
        <f t="shared" si="470"/>
        <v>216.76250000000073</v>
      </c>
      <c r="W2710" s="2">
        <f t="shared" si="471"/>
        <v>1.3003266376122207</v>
      </c>
      <c r="X2710" t="str">
        <f>IF($T2711&gt;0, "up", "down")</f>
        <v>down</v>
      </c>
    </row>
    <row r="2711" spans="1:24" x14ac:dyDescent="0.2">
      <c r="A2711" s="1">
        <v>42503</v>
      </c>
      <c r="B2711" s="2">
        <v>16891.7</v>
      </c>
      <c r="C2711" s="2">
        <v>16891.7</v>
      </c>
      <c r="D2711" s="2">
        <v>16594.55</v>
      </c>
      <c r="E2711" s="2">
        <v>16716.900000000001</v>
      </c>
      <c r="F2711" s="2">
        <f t="shared" si="462"/>
        <v>16773.712500000001</v>
      </c>
      <c r="G2711" s="2">
        <f>$C2711-$D2711</f>
        <v>297.15000000000146</v>
      </c>
      <c r="H2711" s="2">
        <f>$C2711-MAX($B2711,$E2711)</f>
        <v>0</v>
      </c>
      <c r="I2711" s="2">
        <f>MIN($B2711,$E2711)-$D2711</f>
        <v>122.35000000000218</v>
      </c>
      <c r="J2711" s="2">
        <f>$E2711-$B2711</f>
        <v>-174.79999999999927</v>
      </c>
      <c r="K2711" s="2">
        <f>$H2711/$G2711</f>
        <v>0</v>
      </c>
      <c r="L2711" s="2">
        <f>$I2711/$G2711</f>
        <v>0.41174490997813085</v>
      </c>
      <c r="M2711" s="2">
        <f>ABS($J2711)/$G2711</f>
        <v>0.58825509002186915</v>
      </c>
      <c r="N2711" s="2">
        <f t="shared" si="464"/>
        <v>16755.360672499133</v>
      </c>
      <c r="O2711" s="2">
        <f t="shared" si="465"/>
        <v>16891.7</v>
      </c>
      <c r="P2711" s="2">
        <f t="shared" si="466"/>
        <v>16594.55</v>
      </c>
      <c r="Q2711" s="2">
        <f t="shared" si="467"/>
        <v>16773.712500000001</v>
      </c>
      <c r="R2711" s="2">
        <f t="shared" si="463"/>
        <v>16753.830793124784</v>
      </c>
      <c r="S2711" s="2">
        <f t="shared" si="472"/>
        <v>0.93243438221560582</v>
      </c>
      <c r="T2711" s="2">
        <f t="shared" si="468"/>
        <v>-206.79999999999927</v>
      </c>
      <c r="U2711" s="2">
        <f t="shared" si="469"/>
        <v>-1.2219550098382697</v>
      </c>
      <c r="V2711" s="2">
        <f t="shared" si="470"/>
        <v>-112.89999999999782</v>
      </c>
      <c r="W2711" s="2">
        <f t="shared" si="471"/>
        <v>-0.66857695704214104</v>
      </c>
      <c r="X2711" t="str">
        <f>IF($T2712&gt;0, "up", "down")</f>
        <v>up</v>
      </c>
    </row>
    <row r="2712" spans="1:24" x14ac:dyDescent="0.2">
      <c r="A2712" s="1">
        <v>42506</v>
      </c>
      <c r="B2712" s="2">
        <v>16744.150000000001</v>
      </c>
      <c r="C2712" s="2">
        <v>16780.05</v>
      </c>
      <c r="D2712" s="2">
        <v>16431.650000000001</v>
      </c>
      <c r="E2712" s="2">
        <v>16737.55</v>
      </c>
      <c r="F2712" s="2">
        <f t="shared" si="462"/>
        <v>16673.349999999999</v>
      </c>
      <c r="G2712" s="2">
        <f>$C2712-$D2712</f>
        <v>348.39999999999782</v>
      </c>
      <c r="H2712" s="2">
        <f>$C2712-MAX($B2712,$E2712)</f>
        <v>35.899999999997817</v>
      </c>
      <c r="I2712" s="2">
        <f>MIN($B2712,$E2712)-$D2712</f>
        <v>305.89999999999782</v>
      </c>
      <c r="J2712" s="2">
        <f>$E2712-$B2712</f>
        <v>-6.6000000000021828</v>
      </c>
      <c r="K2712" s="2">
        <f>$H2712/$G2712</f>
        <v>0.10304247990814593</v>
      </c>
      <c r="L2712" s="2">
        <f>$I2712/$G2712</f>
        <v>0.87801377726750784</v>
      </c>
      <c r="M2712" s="2">
        <f>ABS($J2712)/$G2712</f>
        <v>1.8943742824346223E-2</v>
      </c>
      <c r="N2712" s="2">
        <f t="shared" si="464"/>
        <v>16764.536586249567</v>
      </c>
      <c r="O2712" s="2">
        <f t="shared" si="465"/>
        <v>16780.05</v>
      </c>
      <c r="P2712" s="2">
        <f t="shared" si="466"/>
        <v>16431.650000000001</v>
      </c>
      <c r="Q2712" s="2">
        <f t="shared" si="467"/>
        <v>16673.349999999999</v>
      </c>
      <c r="R2712" s="2">
        <f t="shared" si="463"/>
        <v>16662.396646562393</v>
      </c>
      <c r="S2712" s="2">
        <f t="shared" si="472"/>
        <v>0.36238715322210591</v>
      </c>
      <c r="T2712" s="2">
        <f t="shared" si="468"/>
        <v>20.649999999997817</v>
      </c>
      <c r="U2712" s="2">
        <f t="shared" si="469"/>
        <v>0.12352768754971205</v>
      </c>
      <c r="V2712" s="2">
        <f t="shared" si="470"/>
        <v>-100.36250000000291</v>
      </c>
      <c r="W2712" s="2">
        <f t="shared" si="471"/>
        <v>-0.59833206274402828</v>
      </c>
      <c r="X2712" t="str">
        <f>IF($T2713&gt;0, "up", "down")</f>
        <v>up</v>
      </c>
    </row>
    <row r="2713" spans="1:24" x14ac:dyDescent="0.2">
      <c r="A2713" s="1">
        <v>42507</v>
      </c>
      <c r="B2713" s="2">
        <v>16818.400000000001</v>
      </c>
      <c r="C2713" s="2">
        <v>16903.349999999999</v>
      </c>
      <c r="D2713" s="2">
        <v>16738.7</v>
      </c>
      <c r="E2713" s="2">
        <v>16762.75</v>
      </c>
      <c r="F2713" s="2">
        <f t="shared" si="462"/>
        <v>16805.8</v>
      </c>
      <c r="G2713" s="2">
        <f>$C2713-$D2713</f>
        <v>164.64999999999782</v>
      </c>
      <c r="H2713" s="2">
        <f>$C2713-MAX($B2713,$E2713)</f>
        <v>84.94999999999709</v>
      </c>
      <c r="I2713" s="2">
        <f>MIN($B2713,$E2713)-$D2713</f>
        <v>24.049999999999272</v>
      </c>
      <c r="J2713" s="2">
        <f>$E2713-$B2713</f>
        <v>-55.650000000001455</v>
      </c>
      <c r="K2713" s="2">
        <f>$H2713/$G2713</f>
        <v>0.51594290920132535</v>
      </c>
      <c r="L2713" s="2">
        <f>$I2713/$G2713</f>
        <v>0.1460674157303346</v>
      </c>
      <c r="M2713" s="2">
        <f>ABS($J2713)/$G2713</f>
        <v>0.33798967506834005</v>
      </c>
      <c r="N2713" s="2">
        <f t="shared" si="464"/>
        <v>16718.943293124783</v>
      </c>
      <c r="O2713" s="2">
        <f t="shared" si="465"/>
        <v>16903.349999999999</v>
      </c>
      <c r="P2713" s="2">
        <f t="shared" si="466"/>
        <v>16718.943293124783</v>
      </c>
      <c r="Q2713" s="2">
        <f t="shared" si="467"/>
        <v>16805.8</v>
      </c>
      <c r="R2713" s="2">
        <f t="shared" si="463"/>
        <v>16786.759146562392</v>
      </c>
      <c r="S2713" s="2">
        <f t="shared" si="472"/>
        <v>1</v>
      </c>
      <c r="T2713" s="2">
        <f t="shared" si="468"/>
        <v>25.200000000000728</v>
      </c>
      <c r="U2713" s="2">
        <f t="shared" si="469"/>
        <v>0.15055966972466536</v>
      </c>
      <c r="V2713" s="2">
        <f t="shared" si="470"/>
        <v>132.45000000000073</v>
      </c>
      <c r="W2713" s="2">
        <f t="shared" si="471"/>
        <v>0.79438145303733654</v>
      </c>
      <c r="X2713" t="str">
        <f>IF($T2714&gt;0, "up", "down")</f>
        <v>down</v>
      </c>
    </row>
    <row r="2714" spans="1:24" x14ac:dyDescent="0.2">
      <c r="A2714" s="1">
        <v>42508</v>
      </c>
      <c r="B2714" s="2">
        <v>16671.7</v>
      </c>
      <c r="C2714" s="2">
        <v>16759.05</v>
      </c>
      <c r="D2714" s="2">
        <v>16556.599999999999</v>
      </c>
      <c r="E2714" s="2">
        <v>16728.95</v>
      </c>
      <c r="F2714" s="2">
        <f t="shared" si="462"/>
        <v>16679.075000000001</v>
      </c>
      <c r="G2714" s="2">
        <f>$C2714-$D2714</f>
        <v>202.45000000000073</v>
      </c>
      <c r="H2714" s="2">
        <f>$C2714-MAX($B2714,$E2714)</f>
        <v>30.099999999998545</v>
      </c>
      <c r="I2714" s="2">
        <f>MIN($B2714,$E2714)-$D2714</f>
        <v>115.10000000000218</v>
      </c>
      <c r="J2714" s="2">
        <f>$E2714-$B2714</f>
        <v>57.25</v>
      </c>
      <c r="K2714" s="2">
        <f>$H2714/$G2714</f>
        <v>0.14867868609532445</v>
      </c>
      <c r="L2714" s="2">
        <f>$I2714/$G2714</f>
        <v>0.56853544084960128</v>
      </c>
      <c r="M2714" s="2">
        <f>ABS($J2714)/$G2714</f>
        <v>0.2827858730550743</v>
      </c>
      <c r="N2714" s="2">
        <f t="shared" si="464"/>
        <v>16762.371646562391</v>
      </c>
      <c r="O2714" s="2">
        <f t="shared" si="465"/>
        <v>16762.371646562391</v>
      </c>
      <c r="P2714" s="2">
        <f t="shared" si="466"/>
        <v>16556.599999999999</v>
      </c>
      <c r="Q2714" s="2">
        <f t="shared" si="467"/>
        <v>16679.075000000001</v>
      </c>
      <c r="R2714" s="2">
        <f t="shared" si="463"/>
        <v>16690.104573281194</v>
      </c>
      <c r="S2714" s="2">
        <f t="shared" si="472"/>
        <v>0.22279969218053725</v>
      </c>
      <c r="T2714" s="2">
        <f t="shared" si="468"/>
        <v>-33.799999999999272</v>
      </c>
      <c r="U2714" s="2">
        <f t="shared" si="469"/>
        <v>-0.20163755946965306</v>
      </c>
      <c r="V2714" s="2">
        <f t="shared" si="470"/>
        <v>-126.72499999999854</v>
      </c>
      <c r="W2714" s="2">
        <f t="shared" si="471"/>
        <v>-0.75405514762759607</v>
      </c>
      <c r="X2714" t="str">
        <f>IF($T2715&gt;0, "up", "down")</f>
        <v>down</v>
      </c>
    </row>
    <row r="2715" spans="1:24" x14ac:dyDescent="0.2">
      <c r="A2715" s="1">
        <v>42509</v>
      </c>
      <c r="B2715" s="2">
        <v>16725.45</v>
      </c>
      <c r="C2715" s="2">
        <v>16726.150000000001</v>
      </c>
      <c r="D2715" s="2">
        <v>16535.75</v>
      </c>
      <c r="E2715" s="2">
        <v>16565.25</v>
      </c>
      <c r="F2715" s="2">
        <f t="shared" si="462"/>
        <v>16638.150000000001</v>
      </c>
      <c r="G2715" s="2">
        <f>$C2715-$D2715</f>
        <v>190.40000000000146</v>
      </c>
      <c r="H2715" s="2">
        <f>$C2715-MAX($B2715,$E2715)</f>
        <v>0.7000000000007276</v>
      </c>
      <c r="I2715" s="2">
        <f>MIN($B2715,$E2715)-$D2715</f>
        <v>29.5</v>
      </c>
      <c r="J2715" s="2">
        <f>$E2715-$B2715</f>
        <v>-160.20000000000073</v>
      </c>
      <c r="K2715" s="2">
        <f>$H2715/$G2715</f>
        <v>3.6764705882390875E-3</v>
      </c>
      <c r="L2715" s="2">
        <f>$I2715/$G2715</f>
        <v>0.15493697478991478</v>
      </c>
      <c r="M2715" s="2">
        <f>ABS($J2715)/$G2715</f>
        <v>0.84138655462184608</v>
      </c>
      <c r="N2715" s="2">
        <f t="shared" si="464"/>
        <v>16720.723323281196</v>
      </c>
      <c r="O2715" s="2">
        <f t="shared" si="465"/>
        <v>16726.150000000001</v>
      </c>
      <c r="P2715" s="2">
        <f t="shared" si="466"/>
        <v>16535.75</v>
      </c>
      <c r="Q2715" s="2">
        <f t="shared" si="467"/>
        <v>16638.150000000001</v>
      </c>
      <c r="R2715" s="2">
        <f t="shared" si="463"/>
        <v>16655.193330820301</v>
      </c>
      <c r="S2715" s="2">
        <f t="shared" si="472"/>
        <v>0</v>
      </c>
      <c r="T2715" s="2">
        <f t="shared" si="468"/>
        <v>-163.70000000000073</v>
      </c>
      <c r="U2715" s="2">
        <f t="shared" si="469"/>
        <v>-0.97854318412094432</v>
      </c>
      <c r="V2715" s="2">
        <f t="shared" si="470"/>
        <v>-40.924999999999272</v>
      </c>
      <c r="W2715" s="2">
        <f t="shared" si="471"/>
        <v>-0.24536732402725736</v>
      </c>
      <c r="X2715" t="str">
        <f>IF($T2716&gt;0, "up", "down")</f>
        <v>down</v>
      </c>
    </row>
    <row r="2716" spans="1:24" x14ac:dyDescent="0.2">
      <c r="A2716" s="1">
        <v>42510</v>
      </c>
      <c r="B2716" s="2">
        <v>16600.8</v>
      </c>
      <c r="C2716" s="2">
        <v>16623.2</v>
      </c>
      <c r="D2716" s="2">
        <v>16455.400000000001</v>
      </c>
      <c r="E2716" s="2">
        <v>16481.45</v>
      </c>
      <c r="F2716" s="2">
        <f t="shared" si="462"/>
        <v>16540.212500000001</v>
      </c>
      <c r="G2716" s="2">
        <f>$C2716-$D2716</f>
        <v>167.79999999999927</v>
      </c>
      <c r="H2716" s="2">
        <f>$C2716-MAX($B2716,$E2716)</f>
        <v>22.400000000001455</v>
      </c>
      <c r="I2716" s="2">
        <f>MIN($B2716,$E2716)-$D2716</f>
        <v>26.049999999999272</v>
      </c>
      <c r="J2716" s="2">
        <f>$E2716-$B2716</f>
        <v>-119.34999999999854</v>
      </c>
      <c r="K2716" s="2">
        <f>$H2716/$G2716</f>
        <v>0.13349225268177325</v>
      </c>
      <c r="L2716" s="2">
        <f>$I2716/$G2716</f>
        <v>0.15524433849820848</v>
      </c>
      <c r="M2716" s="2">
        <f>ABS($J2716)/$G2716</f>
        <v>0.71126340882001826</v>
      </c>
      <c r="N2716" s="2">
        <f t="shared" si="464"/>
        <v>16679.436661640597</v>
      </c>
      <c r="O2716" s="2">
        <f t="shared" si="465"/>
        <v>16679.436661640597</v>
      </c>
      <c r="P2716" s="2">
        <f t="shared" si="466"/>
        <v>16455.400000000001</v>
      </c>
      <c r="Q2716" s="2">
        <f t="shared" si="467"/>
        <v>16540.212500000001</v>
      </c>
      <c r="R2716" s="2">
        <f t="shared" si="463"/>
        <v>16588.621455820299</v>
      </c>
      <c r="S2716" s="2">
        <f t="shared" si="472"/>
        <v>0</v>
      </c>
      <c r="T2716" s="2">
        <f t="shared" si="468"/>
        <v>-83.799999999999272</v>
      </c>
      <c r="U2716" s="2">
        <f t="shared" si="469"/>
        <v>-0.50587826926849444</v>
      </c>
      <c r="V2716" s="2">
        <f t="shared" si="470"/>
        <v>-97.9375</v>
      </c>
      <c r="W2716" s="2">
        <f t="shared" si="471"/>
        <v>-0.58863214960797916</v>
      </c>
      <c r="X2716" t="str">
        <f>IF($T2717&gt;0, "up", "down")</f>
        <v>down</v>
      </c>
    </row>
    <row r="2717" spans="1:24" x14ac:dyDescent="0.2">
      <c r="A2717" s="1">
        <v>42513</v>
      </c>
      <c r="B2717" s="2">
        <v>16560.150000000001</v>
      </c>
      <c r="C2717" s="2">
        <v>16604.150000000001</v>
      </c>
      <c r="D2717" s="2">
        <v>16368</v>
      </c>
      <c r="E2717" s="2">
        <v>16407.55</v>
      </c>
      <c r="F2717" s="2">
        <f t="shared" si="462"/>
        <v>16484.962500000001</v>
      </c>
      <c r="G2717" s="2">
        <f>$C2717-$D2717</f>
        <v>236.15000000000146</v>
      </c>
      <c r="H2717" s="2">
        <f>$C2717-MAX($B2717,$E2717)</f>
        <v>44</v>
      </c>
      <c r="I2717" s="2">
        <f>MIN($B2717,$E2717)-$D2717</f>
        <v>39.549999999999272</v>
      </c>
      <c r="J2717" s="2">
        <f>$E2717-$B2717</f>
        <v>-152.60000000000218</v>
      </c>
      <c r="K2717" s="2">
        <f>$H2717/$G2717</f>
        <v>0.18632225280541914</v>
      </c>
      <c r="L2717" s="2">
        <f>$I2717/$G2717</f>
        <v>0.1674782976921407</v>
      </c>
      <c r="M2717" s="2">
        <f>ABS($J2717)/$G2717</f>
        <v>0.64619944950244013</v>
      </c>
      <c r="N2717" s="2">
        <f t="shared" si="464"/>
        <v>16609.824580820299</v>
      </c>
      <c r="O2717" s="2">
        <f t="shared" si="465"/>
        <v>16609.824580820299</v>
      </c>
      <c r="P2717" s="2">
        <f t="shared" si="466"/>
        <v>16368</v>
      </c>
      <c r="Q2717" s="2">
        <f t="shared" si="467"/>
        <v>16484.962500000001</v>
      </c>
      <c r="R2717" s="2">
        <f t="shared" si="463"/>
        <v>16518.152915410152</v>
      </c>
      <c r="S2717" s="2">
        <f t="shared" si="472"/>
        <v>0</v>
      </c>
      <c r="T2717" s="2">
        <f t="shared" si="468"/>
        <v>-73.900000000001455</v>
      </c>
      <c r="U2717" s="2">
        <f t="shared" si="469"/>
        <v>-0.44838287893359779</v>
      </c>
      <c r="V2717" s="2">
        <f t="shared" si="470"/>
        <v>-55.25</v>
      </c>
      <c r="W2717" s="2">
        <f t="shared" si="471"/>
        <v>-0.3340344025205238</v>
      </c>
      <c r="X2717" t="str">
        <f>IF($T2718&gt;0, "up", "down")</f>
        <v>up</v>
      </c>
    </row>
    <row r="2718" spans="1:24" x14ac:dyDescent="0.2">
      <c r="A2718" s="1">
        <v>42514</v>
      </c>
      <c r="B2718" s="2">
        <v>16422.349999999999</v>
      </c>
      <c r="C2718" s="2">
        <v>16501.05</v>
      </c>
      <c r="D2718" s="2">
        <v>16368.6</v>
      </c>
      <c r="E2718" s="2">
        <v>16456.650000000001</v>
      </c>
      <c r="F2718" s="2">
        <f t="shared" si="462"/>
        <v>16437.162499999999</v>
      </c>
      <c r="G2718" s="2">
        <f>$C2718-$D2718</f>
        <v>132.44999999999891</v>
      </c>
      <c r="H2718" s="2">
        <f>$C2718-MAX($B2718,$E2718)</f>
        <v>44.399999999997817</v>
      </c>
      <c r="I2718" s="2">
        <f>MIN($B2718,$E2718)-$D2718</f>
        <v>53.749999999998181</v>
      </c>
      <c r="J2718" s="2">
        <f>$E2718-$B2718</f>
        <v>34.30000000000291</v>
      </c>
      <c r="K2718" s="2">
        <f>$H2718/$G2718</f>
        <v>0.33522083805208142</v>
      </c>
      <c r="L2718" s="2">
        <f>$I2718/$G2718</f>
        <v>0.40581351453377595</v>
      </c>
      <c r="M2718" s="2">
        <f>ABS($J2718)/$G2718</f>
        <v>0.25896564741414263</v>
      </c>
      <c r="N2718" s="2">
        <f t="shared" si="464"/>
        <v>16547.39354041015</v>
      </c>
      <c r="O2718" s="2">
        <f t="shared" si="465"/>
        <v>16547.39354041015</v>
      </c>
      <c r="P2718" s="2">
        <f t="shared" si="466"/>
        <v>16368.6</v>
      </c>
      <c r="Q2718" s="2">
        <f t="shared" si="467"/>
        <v>16437.162499999999</v>
      </c>
      <c r="R2718" s="2">
        <f t="shared" si="463"/>
        <v>16475.137395205074</v>
      </c>
      <c r="S2718" s="2">
        <f t="shared" si="472"/>
        <v>0</v>
      </c>
      <c r="T2718" s="2">
        <f t="shared" si="468"/>
        <v>49.100000000002183</v>
      </c>
      <c r="U2718" s="2">
        <f t="shared" si="469"/>
        <v>0.29925247827982959</v>
      </c>
      <c r="V2718" s="2">
        <f t="shared" si="470"/>
        <v>-47.80000000000291</v>
      </c>
      <c r="W2718" s="2">
        <f t="shared" si="471"/>
        <v>-0.28996122981779848</v>
      </c>
      <c r="X2718" t="str">
        <f>IF($T2719&gt;0, "up", "down")</f>
        <v>up</v>
      </c>
    </row>
    <row r="2719" spans="1:24" x14ac:dyDescent="0.2">
      <c r="A2719" s="1">
        <v>42515</v>
      </c>
      <c r="B2719" s="2">
        <v>16600.650000000001</v>
      </c>
      <c r="C2719" s="2">
        <v>17025.849999999999</v>
      </c>
      <c r="D2719" s="2">
        <v>16599.05</v>
      </c>
      <c r="E2719" s="2">
        <v>16997.45</v>
      </c>
      <c r="F2719" s="2">
        <f t="shared" si="462"/>
        <v>16805.75</v>
      </c>
      <c r="G2719" s="2">
        <f>$C2719-$D2719</f>
        <v>426.79999999999927</v>
      </c>
      <c r="H2719" s="2">
        <f>$C2719-MAX($B2719,$E2719)</f>
        <v>28.399999999997817</v>
      </c>
      <c r="I2719" s="2">
        <f>MIN($B2719,$E2719)-$D2719</f>
        <v>1.6000000000021828</v>
      </c>
      <c r="J2719" s="2">
        <f>$E2719-$B2719</f>
        <v>396.79999999999927</v>
      </c>
      <c r="K2719" s="2">
        <f>$H2719/$G2719</f>
        <v>6.6541705716958444E-2</v>
      </c>
      <c r="L2719" s="2">
        <f>$I2719/$G2719</f>
        <v>3.7488284911016529E-3</v>
      </c>
      <c r="M2719" s="2">
        <f>ABS($J2719)/$G2719</f>
        <v>0.92970946579193992</v>
      </c>
      <c r="N2719" s="2">
        <f t="shared" si="464"/>
        <v>16492.278020205074</v>
      </c>
      <c r="O2719" s="2">
        <f t="shared" si="465"/>
        <v>17025.849999999999</v>
      </c>
      <c r="P2719" s="2">
        <f t="shared" si="466"/>
        <v>16492.278020205074</v>
      </c>
      <c r="Q2719" s="2">
        <f t="shared" si="467"/>
        <v>16805.75</v>
      </c>
      <c r="R2719" s="2">
        <f t="shared" si="463"/>
        <v>16704.039010102537</v>
      </c>
      <c r="S2719" s="2">
        <f t="shared" si="472"/>
        <v>1</v>
      </c>
      <c r="T2719" s="2">
        <f t="shared" si="468"/>
        <v>540.79999999999927</v>
      </c>
      <c r="U2719" s="2">
        <f t="shared" si="469"/>
        <v>3.2862095262401478</v>
      </c>
      <c r="V2719" s="2">
        <f t="shared" si="470"/>
        <v>368.58750000000146</v>
      </c>
      <c r="W2719" s="2">
        <f t="shared" si="471"/>
        <v>2.2424034561926454</v>
      </c>
      <c r="X2719" t="str">
        <f>IF($T2720&gt;0, "up", "down")</f>
        <v>up</v>
      </c>
    </row>
    <row r="2720" spans="1:24" x14ac:dyDescent="0.2">
      <c r="A2720" s="1">
        <v>42516</v>
      </c>
      <c r="B2720" s="2">
        <v>17037.599999999999</v>
      </c>
      <c r="C2720" s="2">
        <v>17424.05</v>
      </c>
      <c r="D2720" s="2">
        <v>16971.349999999999</v>
      </c>
      <c r="E2720" s="2">
        <v>17359.3</v>
      </c>
      <c r="F2720" s="2">
        <f t="shared" si="462"/>
        <v>17198.074999999997</v>
      </c>
      <c r="G2720" s="2">
        <f>$C2720-$D2720</f>
        <v>452.70000000000073</v>
      </c>
      <c r="H2720" s="2">
        <f>$C2720-MAX($B2720,$E2720)</f>
        <v>64.75</v>
      </c>
      <c r="I2720" s="2">
        <f>MIN($B2720,$E2720)-$D2720</f>
        <v>66.25</v>
      </c>
      <c r="J2720" s="2">
        <f>$E2720-$B2720</f>
        <v>321.70000000000073</v>
      </c>
      <c r="K2720" s="2">
        <f>$H2720/$G2720</f>
        <v>0.14303070466092313</v>
      </c>
      <c r="L2720" s="2">
        <f>$I2720/$G2720</f>
        <v>0.14634415727855069</v>
      </c>
      <c r="M2720" s="2">
        <f>ABS($J2720)/$G2720</f>
        <v>0.71062513806052618</v>
      </c>
      <c r="N2720" s="2">
        <f t="shared" si="464"/>
        <v>16649.014010102539</v>
      </c>
      <c r="O2720" s="2">
        <f t="shared" si="465"/>
        <v>17424.05</v>
      </c>
      <c r="P2720" s="2">
        <f t="shared" si="466"/>
        <v>16649.014010102539</v>
      </c>
      <c r="Q2720" s="2">
        <f t="shared" si="467"/>
        <v>17198.074999999997</v>
      </c>
      <c r="R2720" s="2">
        <f t="shared" si="463"/>
        <v>16980.038255051266</v>
      </c>
      <c r="S2720" s="2">
        <f t="shared" si="472"/>
        <v>1</v>
      </c>
      <c r="T2720" s="2">
        <f t="shared" si="468"/>
        <v>361.84999999999854</v>
      </c>
      <c r="U2720" s="2">
        <f t="shared" si="469"/>
        <v>2.1288487390755586</v>
      </c>
      <c r="V2720" s="2">
        <f t="shared" si="470"/>
        <v>392.32499999999709</v>
      </c>
      <c r="W2720" s="2">
        <f t="shared" si="471"/>
        <v>2.334468857385104</v>
      </c>
      <c r="X2720" t="str">
        <f>IF($T2721&gt;0, "up", "down")</f>
        <v>up</v>
      </c>
    </row>
    <row r="2721" spans="1:24" x14ac:dyDescent="0.2">
      <c r="A2721" s="1">
        <v>42517</v>
      </c>
      <c r="B2721" s="2">
        <v>17348.349999999999</v>
      </c>
      <c r="C2721" s="2">
        <v>17543.3</v>
      </c>
      <c r="D2721" s="2">
        <v>17327.650000000001</v>
      </c>
      <c r="E2721" s="2">
        <v>17511.8</v>
      </c>
      <c r="F2721" s="2">
        <f t="shared" si="462"/>
        <v>17432.774999999998</v>
      </c>
      <c r="G2721" s="2">
        <f>$C2721-$D2721</f>
        <v>215.64999999999782</v>
      </c>
      <c r="H2721" s="2">
        <f>$C2721-MAX($B2721,$E2721)</f>
        <v>31.5</v>
      </c>
      <c r="I2721" s="2">
        <f>MIN($B2721,$E2721)-$D2721</f>
        <v>20.69999999999709</v>
      </c>
      <c r="J2721" s="2">
        <f>$E2721-$B2721</f>
        <v>163.45000000000073</v>
      </c>
      <c r="K2721" s="2">
        <f>$H2721/$G2721</f>
        <v>0.14607002086714732</v>
      </c>
      <c r="L2721" s="2">
        <f>$I2721/$G2721</f>
        <v>9.5988870855540462E-2</v>
      </c>
      <c r="M2721" s="2">
        <f>ABS($J2721)/$G2721</f>
        <v>0.7579411082773122</v>
      </c>
      <c r="N2721" s="2">
        <f t="shared" si="464"/>
        <v>16923.544505051268</v>
      </c>
      <c r="O2721" s="2">
        <f t="shared" si="465"/>
        <v>17543.3</v>
      </c>
      <c r="P2721" s="2">
        <f t="shared" si="466"/>
        <v>16923.544505051268</v>
      </c>
      <c r="Q2721" s="2">
        <f t="shared" si="467"/>
        <v>17432.774999999998</v>
      </c>
      <c r="R2721" s="2">
        <f t="shared" si="463"/>
        <v>17205.791002525631</v>
      </c>
      <c r="S2721" s="2">
        <f t="shared" si="472"/>
        <v>1</v>
      </c>
      <c r="T2721" s="2">
        <f t="shared" si="468"/>
        <v>152.5</v>
      </c>
      <c r="U2721" s="2">
        <f t="shared" si="469"/>
        <v>0.87849164424832793</v>
      </c>
      <c r="V2721" s="2">
        <f t="shared" si="470"/>
        <v>234.70000000000073</v>
      </c>
      <c r="W2721" s="2">
        <f t="shared" si="471"/>
        <v>1.3646876176548872</v>
      </c>
      <c r="X2721" t="str">
        <f>IF($T2722&gt;0, "up", "down")</f>
        <v>up</v>
      </c>
    </row>
    <row r="2722" spans="1:24" x14ac:dyDescent="0.2">
      <c r="A2722" s="1">
        <v>42520</v>
      </c>
      <c r="B2722" s="2">
        <v>17580.849999999999</v>
      </c>
      <c r="C2722" s="2">
        <v>17666.05</v>
      </c>
      <c r="D2722" s="2">
        <v>17484.8</v>
      </c>
      <c r="E2722" s="2">
        <v>17520.650000000001</v>
      </c>
      <c r="F2722" s="2">
        <f t="shared" si="462"/>
        <v>17563.087500000001</v>
      </c>
      <c r="G2722" s="2">
        <f>$C2722-$D2722</f>
        <v>181.25</v>
      </c>
      <c r="H2722" s="2">
        <f>$C2722-MAX($B2722,$E2722)</f>
        <v>85.200000000000728</v>
      </c>
      <c r="I2722" s="2">
        <f>MIN($B2722,$E2722)-$D2722</f>
        <v>35.850000000002183</v>
      </c>
      <c r="J2722" s="2">
        <f>$E2722-$B2722</f>
        <v>-60.19999999999709</v>
      </c>
      <c r="K2722" s="2">
        <f>$H2722/$G2722</f>
        <v>0.47006896551724542</v>
      </c>
      <c r="L2722" s="2">
        <f>$I2722/$G2722</f>
        <v>0.1977931034482879</v>
      </c>
      <c r="M2722" s="2">
        <f>ABS($J2722)/$G2722</f>
        <v>0.3321379310344667</v>
      </c>
      <c r="N2722" s="2">
        <f t="shared" si="464"/>
        <v>17178.159752525633</v>
      </c>
      <c r="O2722" s="2">
        <f t="shared" si="465"/>
        <v>17666.05</v>
      </c>
      <c r="P2722" s="2">
        <f t="shared" si="466"/>
        <v>17178.159752525633</v>
      </c>
      <c r="Q2722" s="2">
        <f t="shared" si="467"/>
        <v>17563.087500000001</v>
      </c>
      <c r="R2722" s="2">
        <f t="shared" si="463"/>
        <v>17396.364251262814</v>
      </c>
      <c r="S2722" s="2">
        <f t="shared" si="472"/>
        <v>1</v>
      </c>
      <c r="T2722" s="2">
        <f t="shared" si="468"/>
        <v>8.8500000000021828</v>
      </c>
      <c r="U2722" s="2">
        <f t="shared" si="469"/>
        <v>5.0537351956978623E-2</v>
      </c>
      <c r="V2722" s="2">
        <f t="shared" si="470"/>
        <v>130.31250000000364</v>
      </c>
      <c r="W2722" s="2">
        <f t="shared" si="471"/>
        <v>0.74751438024068828</v>
      </c>
      <c r="X2722" t="str">
        <f>IF($T2723&gt;0, "up", "down")</f>
        <v>up</v>
      </c>
    </row>
    <row r="2723" spans="1:24" x14ac:dyDescent="0.2">
      <c r="A2723" s="1">
        <v>42521</v>
      </c>
      <c r="B2723" s="2">
        <v>17615.099999999999</v>
      </c>
      <c r="C2723" s="2">
        <v>17648.25</v>
      </c>
      <c r="D2723" s="2">
        <v>17462.2</v>
      </c>
      <c r="E2723" s="2">
        <v>17620.900000000001</v>
      </c>
      <c r="F2723" s="2">
        <f t="shared" si="462"/>
        <v>17586.612500000003</v>
      </c>
      <c r="G2723" s="2">
        <f>$C2723-$D2723</f>
        <v>186.04999999999927</v>
      </c>
      <c r="H2723" s="2">
        <f>$C2723-MAX($B2723,$E2723)</f>
        <v>27.349999999998545</v>
      </c>
      <c r="I2723" s="2">
        <f>MIN($B2723,$E2723)-$D2723</f>
        <v>152.89999999999782</v>
      </c>
      <c r="J2723" s="2">
        <f>$E2723-$B2723</f>
        <v>5.8000000000029104</v>
      </c>
      <c r="K2723" s="2">
        <f>$H2723/$G2723</f>
        <v>0.14700349368448618</v>
      </c>
      <c r="L2723" s="2">
        <f>$I2723/$G2723</f>
        <v>0.82182209083578828</v>
      </c>
      <c r="M2723" s="2">
        <f>ABS($J2723)/$G2723</f>
        <v>3.117441547972552E-2</v>
      </c>
      <c r="N2723" s="2">
        <f t="shared" si="464"/>
        <v>17370.623626262815</v>
      </c>
      <c r="O2723" s="2">
        <f t="shared" si="465"/>
        <v>17648.25</v>
      </c>
      <c r="P2723" s="2">
        <f t="shared" si="466"/>
        <v>17370.623626262815</v>
      </c>
      <c r="Q2723" s="2">
        <f t="shared" si="467"/>
        <v>17586.612500000003</v>
      </c>
      <c r="R2723" s="2">
        <f t="shared" si="463"/>
        <v>17494.027438131408</v>
      </c>
      <c r="S2723" s="2">
        <f t="shared" si="472"/>
        <v>1</v>
      </c>
      <c r="T2723" s="2">
        <f t="shared" si="468"/>
        <v>100.25</v>
      </c>
      <c r="U2723" s="2">
        <f t="shared" si="469"/>
        <v>0.57218196813474376</v>
      </c>
      <c r="V2723" s="2">
        <f t="shared" si="470"/>
        <v>23.525000000001455</v>
      </c>
      <c r="W2723" s="2">
        <f t="shared" si="471"/>
        <v>0.13394569719020902</v>
      </c>
      <c r="X2723" t="str">
        <f>IF($T2724&gt;0, "up", "down")</f>
        <v>down</v>
      </c>
    </row>
    <row r="2724" spans="1:24" x14ac:dyDescent="0.2">
      <c r="A2724" s="1">
        <v>42522</v>
      </c>
      <c r="B2724" s="2">
        <v>17670.849999999999</v>
      </c>
      <c r="C2724" s="2">
        <v>17670.849999999999</v>
      </c>
      <c r="D2724" s="2">
        <v>17392.849999999999</v>
      </c>
      <c r="E2724" s="2">
        <v>17423.45</v>
      </c>
      <c r="F2724" s="2">
        <f t="shared" si="462"/>
        <v>17539.5</v>
      </c>
      <c r="G2724" s="2">
        <f>$C2724-$D2724</f>
        <v>278</v>
      </c>
      <c r="H2724" s="2">
        <f>$C2724-MAX($B2724,$E2724)</f>
        <v>0</v>
      </c>
      <c r="I2724" s="2">
        <f>MIN($B2724,$E2724)-$D2724</f>
        <v>30.600000000002183</v>
      </c>
      <c r="J2724" s="2">
        <f>$E2724-$B2724</f>
        <v>-247.39999999999782</v>
      </c>
      <c r="K2724" s="2">
        <f>$H2724/$G2724</f>
        <v>0</v>
      </c>
      <c r="L2724" s="2">
        <f>$I2724/$G2724</f>
        <v>0.11007194244605102</v>
      </c>
      <c r="M2724" s="2">
        <f>ABS($J2724)/$G2724</f>
        <v>0.88992805755394899</v>
      </c>
      <c r="N2724" s="2">
        <f t="shared" si="464"/>
        <v>17478.618063131409</v>
      </c>
      <c r="O2724" s="2">
        <f t="shared" si="465"/>
        <v>17670.849999999999</v>
      </c>
      <c r="P2724" s="2">
        <f t="shared" si="466"/>
        <v>17392.849999999999</v>
      </c>
      <c r="Q2724" s="2">
        <f t="shared" si="467"/>
        <v>17539.5</v>
      </c>
      <c r="R2724" s="2">
        <f t="shared" si="463"/>
        <v>17520.454515782854</v>
      </c>
      <c r="S2724" s="2">
        <f t="shared" si="472"/>
        <v>1</v>
      </c>
      <c r="T2724" s="2">
        <f t="shared" si="468"/>
        <v>-197.45000000000073</v>
      </c>
      <c r="U2724" s="2">
        <f t="shared" si="469"/>
        <v>-1.1205443535801276</v>
      </c>
      <c r="V2724" s="2">
        <f t="shared" si="470"/>
        <v>-47.11250000000291</v>
      </c>
      <c r="W2724" s="2">
        <f t="shared" si="471"/>
        <v>-0.26788842933795753</v>
      </c>
      <c r="X2724" t="str">
        <f>IF($T2725&gt;0, "up", "down")</f>
        <v>up</v>
      </c>
    </row>
    <row r="2725" spans="1:24" x14ac:dyDescent="0.2">
      <c r="A2725" s="1">
        <v>42523</v>
      </c>
      <c r="B2725" s="2">
        <v>17405.150000000001</v>
      </c>
      <c r="C2725" s="2">
        <v>17596.400000000001</v>
      </c>
      <c r="D2725" s="2">
        <v>17350.45</v>
      </c>
      <c r="E2725" s="2">
        <v>17567.8</v>
      </c>
      <c r="F2725" s="2">
        <f t="shared" si="462"/>
        <v>17479.95</v>
      </c>
      <c r="G2725" s="2">
        <f>$C2725-$D2725</f>
        <v>245.95000000000073</v>
      </c>
      <c r="H2725" s="2">
        <f>$C2725-MAX($B2725,$E2725)</f>
        <v>28.600000000002183</v>
      </c>
      <c r="I2725" s="2">
        <f>MIN($B2725,$E2725)-$D2725</f>
        <v>54.700000000000728</v>
      </c>
      <c r="J2725" s="2">
        <f>$E2725-$B2725</f>
        <v>162.64999999999782</v>
      </c>
      <c r="K2725" s="2">
        <f>$H2725/$G2725</f>
        <v>0.11628379751982963</v>
      </c>
      <c r="L2725" s="2">
        <f>$I2725/$G2725</f>
        <v>0.22240292742427553</v>
      </c>
      <c r="M2725" s="2">
        <f>ABS($J2725)/$G2725</f>
        <v>0.66131327505589488</v>
      </c>
      <c r="N2725" s="2">
        <f t="shared" si="464"/>
        <v>17509.059031565703</v>
      </c>
      <c r="O2725" s="2">
        <f t="shared" si="465"/>
        <v>17596.400000000001</v>
      </c>
      <c r="P2725" s="2">
        <f t="shared" si="466"/>
        <v>17350.45</v>
      </c>
      <c r="Q2725" s="2">
        <f t="shared" si="467"/>
        <v>17479.95</v>
      </c>
      <c r="R2725" s="2">
        <f t="shared" si="463"/>
        <v>17483.964757891426</v>
      </c>
      <c r="S2725" s="2">
        <f t="shared" si="472"/>
        <v>0.88403562423330861</v>
      </c>
      <c r="T2725" s="2">
        <f t="shared" si="468"/>
        <v>144.34999999999854</v>
      </c>
      <c r="U2725" s="2">
        <f t="shared" si="469"/>
        <v>0.82848115614300588</v>
      </c>
      <c r="V2725" s="2">
        <f t="shared" si="470"/>
        <v>-59.549999999999272</v>
      </c>
      <c r="W2725" s="2">
        <f t="shared" si="471"/>
        <v>-0.33951937056358095</v>
      </c>
      <c r="X2725" t="str">
        <f>IF($T2726&gt;0, "up", "down")</f>
        <v>up</v>
      </c>
    </row>
    <row r="2726" spans="1:24" x14ac:dyDescent="0.2">
      <c r="A2726" s="1">
        <v>42524</v>
      </c>
      <c r="B2726" s="2">
        <v>17657.2</v>
      </c>
      <c r="C2726" s="2">
        <v>17762.05</v>
      </c>
      <c r="D2726" s="2">
        <v>17649.05</v>
      </c>
      <c r="E2726" s="2">
        <v>17680.8</v>
      </c>
      <c r="F2726" s="2">
        <f t="shared" si="462"/>
        <v>17687.275000000001</v>
      </c>
      <c r="G2726" s="2">
        <f>$C2726-$D2726</f>
        <v>113</v>
      </c>
      <c r="H2726" s="2">
        <f>$C2726-MAX($B2726,$E2726)</f>
        <v>81.25</v>
      </c>
      <c r="I2726" s="2">
        <f>MIN($B2726,$E2726)-$D2726</f>
        <v>8.1500000000014552</v>
      </c>
      <c r="J2726" s="2">
        <f>$E2726-$B2726</f>
        <v>23.599999999998545</v>
      </c>
      <c r="K2726" s="2">
        <f>$H2726/$G2726</f>
        <v>0.71902654867256632</v>
      </c>
      <c r="L2726" s="2">
        <f>$I2726/$G2726</f>
        <v>7.2123893805322609E-2</v>
      </c>
      <c r="M2726" s="2">
        <f>ABS($J2726)/$G2726</f>
        <v>0.20884955752211101</v>
      </c>
      <c r="N2726" s="2">
        <f t="shared" si="464"/>
        <v>17494.50451578285</v>
      </c>
      <c r="O2726" s="2">
        <f t="shared" si="465"/>
        <v>17762.05</v>
      </c>
      <c r="P2726" s="2">
        <f t="shared" si="466"/>
        <v>17494.50451578285</v>
      </c>
      <c r="Q2726" s="2">
        <f t="shared" si="467"/>
        <v>17687.275000000001</v>
      </c>
      <c r="R2726" s="2">
        <f t="shared" si="463"/>
        <v>17609.583507891424</v>
      </c>
      <c r="S2726" s="2">
        <f t="shared" si="472"/>
        <v>1</v>
      </c>
      <c r="T2726" s="2">
        <f t="shared" si="468"/>
        <v>113</v>
      </c>
      <c r="U2726" s="2">
        <f t="shared" si="469"/>
        <v>0.64322225890549767</v>
      </c>
      <c r="V2726" s="2">
        <f t="shared" si="470"/>
        <v>207.32500000000073</v>
      </c>
      <c r="W2726" s="2">
        <f t="shared" si="471"/>
        <v>1.1860731867082042</v>
      </c>
      <c r="X2726" t="str">
        <f>IF($T2727&gt;0, "up", "down")</f>
        <v>down</v>
      </c>
    </row>
    <row r="2727" spans="1:24" x14ac:dyDescent="0.2">
      <c r="A2727" s="1">
        <v>42527</v>
      </c>
      <c r="B2727" s="2">
        <v>17710.45</v>
      </c>
      <c r="C2727" s="2">
        <v>17754.150000000001</v>
      </c>
      <c r="D2727" s="2">
        <v>17636.900000000001</v>
      </c>
      <c r="E2727" s="2">
        <v>17671.400000000001</v>
      </c>
      <c r="F2727" s="2">
        <f t="shared" si="462"/>
        <v>17693.225000000002</v>
      </c>
      <c r="G2727" s="2">
        <f>$C2727-$D2727</f>
        <v>117.25</v>
      </c>
      <c r="H2727" s="2">
        <f>$C2727-MAX($B2727,$E2727)</f>
        <v>43.700000000000728</v>
      </c>
      <c r="I2727" s="2">
        <f>MIN($B2727,$E2727)-$D2727</f>
        <v>34.5</v>
      </c>
      <c r="J2727" s="2">
        <f>$E2727-$B2727</f>
        <v>-39.049999999999272</v>
      </c>
      <c r="K2727" s="2">
        <f>$H2727/$G2727</f>
        <v>0.37270788912580577</v>
      </c>
      <c r="L2727" s="2">
        <f>$I2727/$G2727</f>
        <v>0.29424307036247332</v>
      </c>
      <c r="M2727" s="2">
        <f>ABS($J2727)/$G2727</f>
        <v>0.33304904051172085</v>
      </c>
      <c r="N2727" s="2">
        <f t="shared" si="464"/>
        <v>17590.889757891426</v>
      </c>
      <c r="O2727" s="2">
        <f t="shared" si="465"/>
        <v>17754.150000000001</v>
      </c>
      <c r="P2727" s="2">
        <f t="shared" si="466"/>
        <v>17590.889757891426</v>
      </c>
      <c r="Q2727" s="2">
        <f t="shared" si="467"/>
        <v>17693.225000000002</v>
      </c>
      <c r="R2727" s="2">
        <f t="shared" si="463"/>
        <v>17657.288628945713</v>
      </c>
      <c r="S2727" s="2">
        <f t="shared" si="472"/>
        <v>1</v>
      </c>
      <c r="T2727" s="2">
        <f t="shared" si="468"/>
        <v>-9.3999999999978172</v>
      </c>
      <c r="U2727" s="2">
        <f t="shared" si="469"/>
        <v>-5.3165015157672829E-2</v>
      </c>
      <c r="V2727" s="2">
        <f t="shared" si="470"/>
        <v>5.9500000000007276</v>
      </c>
      <c r="W2727" s="2">
        <f t="shared" si="471"/>
        <v>3.3640003901113803E-2</v>
      </c>
      <c r="X2727" t="str">
        <f>IF($T2728&gt;0, "up", "down")</f>
        <v>up</v>
      </c>
    </row>
    <row r="2728" spans="1:24" x14ac:dyDescent="0.2">
      <c r="A2728" s="1">
        <v>42528</v>
      </c>
      <c r="B2728" s="2">
        <v>17796.55</v>
      </c>
      <c r="C2728" s="2">
        <v>18000.95</v>
      </c>
      <c r="D2728" s="2">
        <v>17713.349999999999</v>
      </c>
      <c r="E2728" s="2">
        <v>17948.150000000001</v>
      </c>
      <c r="F2728" s="2">
        <f t="shared" si="462"/>
        <v>17864.75</v>
      </c>
      <c r="G2728" s="2">
        <f>$C2728-$D2728</f>
        <v>287.60000000000218</v>
      </c>
      <c r="H2728" s="2">
        <f>$C2728-MAX($B2728,$E2728)</f>
        <v>52.799999999999272</v>
      </c>
      <c r="I2728" s="2">
        <f>MIN($B2728,$E2728)-$D2728</f>
        <v>83.200000000000728</v>
      </c>
      <c r="J2728" s="2">
        <f>$E2728-$B2728</f>
        <v>151.60000000000218</v>
      </c>
      <c r="K2728" s="2">
        <f>$H2728/$G2728</f>
        <v>0.18358831710708925</v>
      </c>
      <c r="L2728" s="2">
        <f>$I2728/$G2728</f>
        <v>0.28929068150208659</v>
      </c>
      <c r="M2728" s="2">
        <f>ABS($J2728)/$G2728</f>
        <v>0.52712100139082418</v>
      </c>
      <c r="N2728" s="2">
        <f t="shared" si="464"/>
        <v>17642.057378945712</v>
      </c>
      <c r="O2728" s="2">
        <f t="shared" si="465"/>
        <v>18000.95</v>
      </c>
      <c r="P2728" s="2">
        <f t="shared" si="466"/>
        <v>17642.057378945712</v>
      </c>
      <c r="Q2728" s="2">
        <f t="shared" si="467"/>
        <v>17864.75</v>
      </c>
      <c r="R2728" s="2">
        <f t="shared" si="463"/>
        <v>17787.453689472855</v>
      </c>
      <c r="S2728" s="2">
        <f t="shared" si="472"/>
        <v>1</v>
      </c>
      <c r="T2728" s="2">
        <f t="shared" si="468"/>
        <v>276.75</v>
      </c>
      <c r="U2728" s="2">
        <f t="shared" si="469"/>
        <v>1.5660898400805823</v>
      </c>
      <c r="V2728" s="2">
        <f t="shared" si="470"/>
        <v>171.52499999999782</v>
      </c>
      <c r="W2728" s="2">
        <f t="shared" si="471"/>
        <v>0.96943886713698491</v>
      </c>
      <c r="X2728" t="str">
        <f>IF($T2729&gt;0, "up", "down")</f>
        <v>down</v>
      </c>
    </row>
    <row r="2729" spans="1:24" x14ac:dyDescent="0.2">
      <c r="A2729" s="1">
        <v>42529</v>
      </c>
      <c r="B2729" s="2">
        <v>17976.25</v>
      </c>
      <c r="C2729" s="2">
        <v>17995.8</v>
      </c>
      <c r="D2729" s="2">
        <v>17855.2</v>
      </c>
      <c r="E2729" s="2">
        <v>17946.8</v>
      </c>
      <c r="F2729" s="2">
        <f t="shared" si="462"/>
        <v>17943.512500000001</v>
      </c>
      <c r="G2729" s="2">
        <f>$C2729-$D2729</f>
        <v>140.59999999999854</v>
      </c>
      <c r="H2729" s="2">
        <f>$C2729-MAX($B2729,$E2729)</f>
        <v>19.549999999999272</v>
      </c>
      <c r="I2729" s="2">
        <f>MIN($B2729,$E2729)-$D2729</f>
        <v>91.599999999998545</v>
      </c>
      <c r="J2729" s="2">
        <f>$E2729-$B2729</f>
        <v>-29.450000000000728</v>
      </c>
      <c r="K2729" s="2">
        <f>$H2729/$G2729</f>
        <v>0.13904694167851689</v>
      </c>
      <c r="L2729" s="2">
        <f>$I2729/$G2729</f>
        <v>0.6514935988620163</v>
      </c>
      <c r="M2729" s="2">
        <f>ABS($J2729)/$G2729</f>
        <v>0.20945945945946681</v>
      </c>
      <c r="N2729" s="2">
        <f t="shared" si="464"/>
        <v>17753.403689472856</v>
      </c>
      <c r="O2729" s="2">
        <f t="shared" si="465"/>
        <v>17995.8</v>
      </c>
      <c r="P2729" s="2">
        <f t="shared" si="466"/>
        <v>17753.403689472856</v>
      </c>
      <c r="Q2729" s="2">
        <f t="shared" si="467"/>
        <v>17943.512500000001</v>
      </c>
      <c r="R2729" s="2">
        <f t="shared" si="463"/>
        <v>17861.529969736428</v>
      </c>
      <c r="S2729" s="2">
        <f t="shared" si="472"/>
        <v>1</v>
      </c>
      <c r="T2729" s="2">
        <f t="shared" si="468"/>
        <v>-1.3500000000021828</v>
      </c>
      <c r="U2729" s="2">
        <f t="shared" si="469"/>
        <v>-7.5216665784617505E-3</v>
      </c>
      <c r="V2729" s="2">
        <f t="shared" si="470"/>
        <v>78.762500000000728</v>
      </c>
      <c r="W2729" s="2">
        <f t="shared" si="471"/>
        <v>0.44088218418953928</v>
      </c>
      <c r="X2729" t="str">
        <f>IF($T2730&gt;0, "up", "down")</f>
        <v>down</v>
      </c>
    </row>
    <row r="2730" spans="1:24" x14ac:dyDescent="0.2">
      <c r="A2730" s="1">
        <v>42530</v>
      </c>
      <c r="B2730" s="2">
        <v>17955.8</v>
      </c>
      <c r="C2730" s="2">
        <v>17986.150000000001</v>
      </c>
      <c r="D2730" s="2">
        <v>17801.55</v>
      </c>
      <c r="E2730" s="2">
        <v>17887.7</v>
      </c>
      <c r="F2730" s="2">
        <f t="shared" si="462"/>
        <v>17907.8</v>
      </c>
      <c r="G2730" s="2">
        <f>$C2730-$D2730</f>
        <v>184.60000000000218</v>
      </c>
      <c r="H2730" s="2">
        <f>$C2730-MAX($B2730,$E2730)</f>
        <v>30.350000000002183</v>
      </c>
      <c r="I2730" s="2">
        <f>MIN($B2730,$E2730)-$D2730</f>
        <v>86.150000000001455</v>
      </c>
      <c r="J2730" s="2">
        <f>$E2730-$B2730</f>
        <v>-68.099999999998545</v>
      </c>
      <c r="K2730" s="2">
        <f>$H2730/$G2730</f>
        <v>0.16440953412785386</v>
      </c>
      <c r="L2730" s="2">
        <f>$I2730/$G2730</f>
        <v>0.46668472372697961</v>
      </c>
      <c r="M2730" s="2">
        <f>ABS($J2730)/$G2730</f>
        <v>0.36890574214516653</v>
      </c>
      <c r="N2730" s="2">
        <f t="shared" si="464"/>
        <v>17848.45809473643</v>
      </c>
      <c r="O2730" s="2">
        <f t="shared" si="465"/>
        <v>17986.150000000001</v>
      </c>
      <c r="P2730" s="2">
        <f t="shared" si="466"/>
        <v>17801.55</v>
      </c>
      <c r="Q2730" s="2">
        <f t="shared" si="467"/>
        <v>17907.8</v>
      </c>
      <c r="R2730" s="2">
        <f t="shared" si="463"/>
        <v>17885.989523684108</v>
      </c>
      <c r="S2730" s="2">
        <f t="shared" si="472"/>
        <v>1</v>
      </c>
      <c r="T2730" s="2">
        <f t="shared" si="468"/>
        <v>-59.099999999998545</v>
      </c>
      <c r="U2730" s="2">
        <f t="shared" si="469"/>
        <v>-0.3293066173356729</v>
      </c>
      <c r="V2730" s="2">
        <f t="shared" si="470"/>
        <v>-35.712500000001455</v>
      </c>
      <c r="W2730" s="2">
        <f t="shared" si="471"/>
        <v>-0.1990273643468716</v>
      </c>
      <c r="X2730" t="str">
        <f>IF($T2731&gt;0, "up", "down")</f>
        <v>down</v>
      </c>
    </row>
    <row r="2731" spans="1:24" x14ac:dyDescent="0.2">
      <c r="A2731" s="1">
        <v>42531</v>
      </c>
      <c r="B2731" s="2">
        <v>17830.2</v>
      </c>
      <c r="C2731" s="2">
        <v>18051.5</v>
      </c>
      <c r="D2731" s="2">
        <v>17815.25</v>
      </c>
      <c r="E2731" s="2">
        <v>17828.599999999999</v>
      </c>
      <c r="F2731" s="2">
        <f t="shared" si="462"/>
        <v>17881.387499999997</v>
      </c>
      <c r="G2731" s="2">
        <f>$C2731-$D2731</f>
        <v>236.25</v>
      </c>
      <c r="H2731" s="2">
        <f>$C2731-MAX($B2731,$E2731)</f>
        <v>221.29999999999927</v>
      </c>
      <c r="I2731" s="2">
        <f>MIN($B2731,$E2731)-$D2731</f>
        <v>13.349999999998545</v>
      </c>
      <c r="J2731" s="2">
        <f>$E2731-$B2731</f>
        <v>-1.6000000000021828</v>
      </c>
      <c r="K2731" s="2">
        <f>$H2731/$G2731</f>
        <v>0.93671957671957362</v>
      </c>
      <c r="L2731" s="2">
        <f>$I2731/$G2731</f>
        <v>5.6507936507930345E-2</v>
      </c>
      <c r="M2731" s="2">
        <f>ABS($J2731)/$G2731</f>
        <v>6.7724867724960119E-3</v>
      </c>
      <c r="N2731" s="2">
        <f t="shared" si="464"/>
        <v>17878.129047368217</v>
      </c>
      <c r="O2731" s="2">
        <f t="shared" si="465"/>
        <v>18051.5</v>
      </c>
      <c r="P2731" s="2">
        <f t="shared" si="466"/>
        <v>17815.25</v>
      </c>
      <c r="Q2731" s="2">
        <f t="shared" si="467"/>
        <v>17881.387499999997</v>
      </c>
      <c r="R2731" s="2">
        <f t="shared" si="463"/>
        <v>17906.566636842053</v>
      </c>
      <c r="S2731" s="2">
        <f t="shared" si="472"/>
        <v>1</v>
      </c>
      <c r="T2731" s="2">
        <f t="shared" si="468"/>
        <v>-59.100000000002183</v>
      </c>
      <c r="U2731" s="2">
        <f t="shared" si="469"/>
        <v>-0.33039462871136133</v>
      </c>
      <c r="V2731" s="2">
        <f t="shared" si="470"/>
        <v>-26.412500000002183</v>
      </c>
      <c r="W2731" s="2">
        <f t="shared" si="471"/>
        <v>-0.14749159584093069</v>
      </c>
      <c r="X2731" t="str">
        <f>IF($T2732&gt;0, "up", "down")</f>
        <v>down</v>
      </c>
    </row>
    <row r="2732" spans="1:24" x14ac:dyDescent="0.2">
      <c r="A2732" s="1">
        <v>42534</v>
      </c>
      <c r="B2732" s="2">
        <v>17620.55</v>
      </c>
      <c r="C2732" s="2">
        <v>17666.55</v>
      </c>
      <c r="D2732" s="2">
        <v>17527.55</v>
      </c>
      <c r="E2732" s="2">
        <v>17593.95</v>
      </c>
      <c r="F2732" s="2">
        <f t="shared" si="462"/>
        <v>17602.149999999998</v>
      </c>
      <c r="G2732" s="2">
        <f>$C2732-$D2732</f>
        <v>139</v>
      </c>
      <c r="H2732" s="2">
        <f>$C2732-MAX($B2732,$E2732)</f>
        <v>46</v>
      </c>
      <c r="I2732" s="2">
        <f>MIN($B2732,$E2732)-$D2732</f>
        <v>66.400000000001455</v>
      </c>
      <c r="J2732" s="2">
        <f>$E2732-$B2732</f>
        <v>-26.599999999998545</v>
      </c>
      <c r="K2732" s="2">
        <f>$H2732/$G2732</f>
        <v>0.33093525179856115</v>
      </c>
      <c r="L2732" s="2">
        <f>$I2732/$G2732</f>
        <v>0.47769784172662916</v>
      </c>
      <c r="M2732" s="2">
        <f>ABS($J2732)/$G2732</f>
        <v>0.19136690647480967</v>
      </c>
      <c r="N2732" s="2">
        <f t="shared" si="464"/>
        <v>17879.758273684107</v>
      </c>
      <c r="O2732" s="2">
        <f t="shared" si="465"/>
        <v>17879.758273684107</v>
      </c>
      <c r="P2732" s="2">
        <f t="shared" si="466"/>
        <v>17527.55</v>
      </c>
      <c r="Q2732" s="2">
        <f t="shared" si="467"/>
        <v>17602.149999999998</v>
      </c>
      <c r="R2732" s="2">
        <f t="shared" si="463"/>
        <v>17722.304136842053</v>
      </c>
      <c r="S2732" s="2">
        <f t="shared" si="472"/>
        <v>0</v>
      </c>
      <c r="T2732" s="2">
        <f t="shared" si="468"/>
        <v>-234.64999999999782</v>
      </c>
      <c r="U2732" s="2">
        <f t="shared" si="469"/>
        <v>-1.3161437241286351</v>
      </c>
      <c r="V2732" s="2">
        <f t="shared" si="470"/>
        <v>-279.23749999999927</v>
      </c>
      <c r="W2732" s="2">
        <f t="shared" si="471"/>
        <v>-1.5616098023713167</v>
      </c>
      <c r="X2732" t="str">
        <f>IF($T2733&gt;0, "up", "down")</f>
        <v>up</v>
      </c>
    </row>
    <row r="2733" spans="1:24" x14ac:dyDescent="0.2">
      <c r="A2733" s="1">
        <v>42535</v>
      </c>
      <c r="B2733" s="2">
        <v>17698.95</v>
      </c>
      <c r="C2733" s="2">
        <v>17719.849999999999</v>
      </c>
      <c r="D2733" s="2">
        <v>17575.95</v>
      </c>
      <c r="E2733" s="2">
        <v>17672.400000000001</v>
      </c>
      <c r="F2733" s="2">
        <f t="shared" si="462"/>
        <v>17666.787499999999</v>
      </c>
      <c r="G2733" s="2">
        <f>$C2733-$D2733</f>
        <v>143.89999999999782</v>
      </c>
      <c r="H2733" s="2">
        <f>$C2733-MAX($B2733,$E2733)</f>
        <v>20.899999999997817</v>
      </c>
      <c r="I2733" s="2">
        <f>MIN($B2733,$E2733)-$D2733</f>
        <v>96.450000000000728</v>
      </c>
      <c r="J2733" s="2">
        <f>$E2733-$B2733</f>
        <v>-26.549999999999272</v>
      </c>
      <c r="K2733" s="2">
        <f>$H2733/$G2733</f>
        <v>0.14523974982625529</v>
      </c>
      <c r="L2733" s="2">
        <f>$I2733/$G2733</f>
        <v>0.67025712300210005</v>
      </c>
      <c r="M2733" s="2">
        <f>ABS($J2733)/$G2733</f>
        <v>0.18450312717164472</v>
      </c>
      <c r="N2733" s="2">
        <f t="shared" si="464"/>
        <v>17740.954136842054</v>
      </c>
      <c r="O2733" s="2">
        <f t="shared" si="465"/>
        <v>17740.954136842054</v>
      </c>
      <c r="P2733" s="2">
        <f t="shared" si="466"/>
        <v>17575.95</v>
      </c>
      <c r="Q2733" s="2">
        <f t="shared" si="467"/>
        <v>17666.787499999999</v>
      </c>
      <c r="R2733" s="2">
        <f t="shared" si="463"/>
        <v>17681.161443421028</v>
      </c>
      <c r="S2733" s="2">
        <f t="shared" si="472"/>
        <v>0</v>
      </c>
      <c r="T2733" s="2">
        <f t="shared" si="468"/>
        <v>78.450000000000728</v>
      </c>
      <c r="U2733" s="2">
        <f t="shared" si="469"/>
        <v>0.44589191170829018</v>
      </c>
      <c r="V2733" s="2">
        <f t="shared" si="470"/>
        <v>64.637500000000728</v>
      </c>
      <c r="W2733" s="2">
        <f t="shared" si="471"/>
        <v>0.367213664239884</v>
      </c>
      <c r="X2733" t="str">
        <f>IF($T2734&gt;0, "up", "down")</f>
        <v>up</v>
      </c>
    </row>
    <row r="2734" spans="1:24" x14ac:dyDescent="0.2">
      <c r="A2734" s="1">
        <v>42536</v>
      </c>
      <c r="B2734" s="2">
        <v>17746.05</v>
      </c>
      <c r="C2734" s="2">
        <v>17943.650000000001</v>
      </c>
      <c r="D2734" s="2">
        <v>17659.599999999999</v>
      </c>
      <c r="E2734" s="2">
        <v>17917.900000000001</v>
      </c>
      <c r="F2734" s="2">
        <f t="shared" si="462"/>
        <v>17816.8</v>
      </c>
      <c r="G2734" s="2">
        <f>$C2734-$D2734</f>
        <v>284.05000000000291</v>
      </c>
      <c r="H2734" s="2">
        <f>$C2734-MAX($B2734,$E2734)</f>
        <v>25.75</v>
      </c>
      <c r="I2734" s="2">
        <f>MIN($B2734,$E2734)-$D2734</f>
        <v>86.450000000000728</v>
      </c>
      <c r="J2734" s="2">
        <f>$E2734-$B2734</f>
        <v>171.85000000000218</v>
      </c>
      <c r="K2734" s="2">
        <f>$H2734/$G2734</f>
        <v>9.06530540397808E-2</v>
      </c>
      <c r="L2734" s="2">
        <f>$I2734/$G2734</f>
        <v>0.30434782608695599</v>
      </c>
      <c r="M2734" s="2">
        <f>ABS($J2734)/$G2734</f>
        <v>0.60499911987326327</v>
      </c>
      <c r="N2734" s="2">
        <f t="shared" si="464"/>
        <v>17703.870818421026</v>
      </c>
      <c r="O2734" s="2">
        <f t="shared" si="465"/>
        <v>17943.650000000001</v>
      </c>
      <c r="P2734" s="2">
        <f t="shared" si="466"/>
        <v>17659.599999999999</v>
      </c>
      <c r="Q2734" s="2">
        <f t="shared" si="467"/>
        <v>17816.8</v>
      </c>
      <c r="R2734" s="2">
        <f t="shared" si="463"/>
        <v>17780.980204605257</v>
      </c>
      <c r="S2734" s="2">
        <f t="shared" si="472"/>
        <v>0.44284144331041175</v>
      </c>
      <c r="T2734" s="2">
        <f t="shared" si="468"/>
        <v>245.5</v>
      </c>
      <c r="U2734" s="2">
        <f t="shared" si="469"/>
        <v>1.3891718159389781</v>
      </c>
      <c r="V2734" s="2">
        <f t="shared" si="470"/>
        <v>150.01250000000073</v>
      </c>
      <c r="W2734" s="2">
        <f t="shared" si="471"/>
        <v>0.84912155081958585</v>
      </c>
      <c r="X2734" t="str">
        <f>IF($T2735&gt;0, "up", "down")</f>
        <v>down</v>
      </c>
    </row>
    <row r="2735" spans="1:24" x14ac:dyDescent="0.2">
      <c r="A2735" s="1">
        <v>42537</v>
      </c>
      <c r="B2735" s="2">
        <v>17827.599999999999</v>
      </c>
      <c r="C2735" s="2">
        <v>17827.599999999999</v>
      </c>
      <c r="D2735" s="2">
        <v>17545.8</v>
      </c>
      <c r="E2735" s="2">
        <v>17671.3</v>
      </c>
      <c r="F2735" s="2">
        <f t="shared" si="462"/>
        <v>17718.075000000001</v>
      </c>
      <c r="G2735" s="2">
        <f>$C2735-$D2735</f>
        <v>281.79999999999927</v>
      </c>
      <c r="H2735" s="2">
        <f>$C2735-MAX($B2735,$E2735)</f>
        <v>0</v>
      </c>
      <c r="I2735" s="2">
        <f>MIN($B2735,$E2735)-$D2735</f>
        <v>125.5</v>
      </c>
      <c r="J2735" s="2">
        <f>$E2735-$B2735</f>
        <v>-156.29999999999927</v>
      </c>
      <c r="K2735" s="2">
        <f>$H2735/$G2735</f>
        <v>0</v>
      </c>
      <c r="L2735" s="2">
        <f>$I2735/$G2735</f>
        <v>0.44535131298793584</v>
      </c>
      <c r="M2735" s="2">
        <f>ABS($J2735)/$G2735</f>
        <v>0.55464868701206416</v>
      </c>
      <c r="N2735" s="2">
        <f t="shared" si="464"/>
        <v>17760.335409210515</v>
      </c>
      <c r="O2735" s="2">
        <f t="shared" si="465"/>
        <v>17827.599999999999</v>
      </c>
      <c r="P2735" s="2">
        <f t="shared" si="466"/>
        <v>17545.8</v>
      </c>
      <c r="Q2735" s="2">
        <f t="shared" si="467"/>
        <v>17718.075000000001</v>
      </c>
      <c r="R2735" s="2">
        <f t="shared" si="463"/>
        <v>17712.952602302626</v>
      </c>
      <c r="S2735" s="2">
        <f t="shared" si="472"/>
        <v>0.14104004614577448</v>
      </c>
      <c r="T2735" s="2">
        <f t="shared" si="468"/>
        <v>-246.60000000000218</v>
      </c>
      <c r="U2735" s="2">
        <f t="shared" si="469"/>
        <v>-1.3762773539309971</v>
      </c>
      <c r="V2735" s="2">
        <f t="shared" si="470"/>
        <v>-98.724999999998545</v>
      </c>
      <c r="W2735" s="2">
        <f t="shared" si="471"/>
        <v>-0.55411184949036052</v>
      </c>
      <c r="X2735" t="str">
        <f>IF($T2736&gt;0, "up", "down")</f>
        <v>up</v>
      </c>
    </row>
    <row r="2736" spans="1:24" x14ac:dyDescent="0.2">
      <c r="A2736" s="1">
        <v>42538</v>
      </c>
      <c r="B2736" s="2">
        <v>17772.3</v>
      </c>
      <c r="C2736" s="2">
        <v>17843.150000000001</v>
      </c>
      <c r="D2736" s="2">
        <v>17590.75</v>
      </c>
      <c r="E2736" s="2">
        <v>17696.05</v>
      </c>
      <c r="F2736" s="2">
        <f t="shared" si="462"/>
        <v>17725.5625</v>
      </c>
      <c r="G2736" s="2">
        <f>$C2736-$D2736</f>
        <v>252.40000000000146</v>
      </c>
      <c r="H2736" s="2">
        <f>$C2736-MAX($B2736,$E2736)</f>
        <v>70.850000000002183</v>
      </c>
      <c r="I2736" s="2">
        <f>MIN($B2736,$E2736)-$D2736</f>
        <v>105.29999999999927</v>
      </c>
      <c r="J2736" s="2">
        <f>$E2736-$B2736</f>
        <v>-76.25</v>
      </c>
      <c r="K2736" s="2">
        <f>$H2736/$G2736</f>
        <v>0.28070522979398482</v>
      </c>
      <c r="L2736" s="2">
        <f>$I2736/$G2736</f>
        <v>0.41719492868462227</v>
      </c>
      <c r="M2736" s="2">
        <f>ABS($J2736)/$G2736</f>
        <v>0.30209984152139285</v>
      </c>
      <c r="N2736" s="2">
        <f t="shared" si="464"/>
        <v>17739.205204605256</v>
      </c>
      <c r="O2736" s="2">
        <f t="shared" si="465"/>
        <v>17843.150000000001</v>
      </c>
      <c r="P2736" s="2">
        <f t="shared" si="466"/>
        <v>17590.75</v>
      </c>
      <c r="Q2736" s="2">
        <f t="shared" si="467"/>
        <v>17725.5625</v>
      </c>
      <c r="R2736" s="2">
        <f t="shared" si="463"/>
        <v>17724.666926151316</v>
      </c>
      <c r="S2736" s="2">
        <f t="shared" si="472"/>
        <v>0.43584474716123639</v>
      </c>
      <c r="T2736" s="2">
        <f t="shared" si="468"/>
        <v>24.75</v>
      </c>
      <c r="U2736" s="2">
        <f t="shared" si="469"/>
        <v>0.14005760753311869</v>
      </c>
      <c r="V2736" s="2">
        <f t="shared" si="470"/>
        <v>7.4874999999992724</v>
      </c>
      <c r="W2736" s="2">
        <f t="shared" si="471"/>
        <v>4.2259105461509065E-2</v>
      </c>
      <c r="X2736" t="str">
        <f>IF($T2737&gt;0, "up", "down")</f>
        <v>up</v>
      </c>
    </row>
    <row r="2737" spans="1:24" x14ac:dyDescent="0.2">
      <c r="A2737" s="1">
        <v>42541</v>
      </c>
      <c r="B2737" s="2">
        <v>17425.8</v>
      </c>
      <c r="C2737" s="2">
        <v>17779</v>
      </c>
      <c r="D2737" s="2">
        <v>17425.8</v>
      </c>
      <c r="E2737" s="2">
        <v>17718.599999999999</v>
      </c>
      <c r="F2737" s="2">
        <f t="shared" si="462"/>
        <v>17587.300000000003</v>
      </c>
      <c r="G2737" s="2">
        <f>$C2737-$D2737</f>
        <v>353.20000000000073</v>
      </c>
      <c r="H2737" s="2">
        <f>$C2737-MAX($B2737,$E2737)</f>
        <v>60.400000000001455</v>
      </c>
      <c r="I2737" s="2">
        <f>MIN($B2737,$E2737)-$D2737</f>
        <v>0</v>
      </c>
      <c r="J2737" s="2">
        <f>$E2737-$B2737</f>
        <v>292.79999999999927</v>
      </c>
      <c r="K2737" s="2">
        <f>$H2737/$G2737</f>
        <v>0.17100792751982258</v>
      </c>
      <c r="L2737" s="2">
        <f>$I2737/$G2737</f>
        <v>0</v>
      </c>
      <c r="M2737" s="2">
        <f>ABS($J2737)/$G2737</f>
        <v>0.82899207248017748</v>
      </c>
      <c r="N2737" s="2">
        <f t="shared" si="464"/>
        <v>17732.383852302628</v>
      </c>
      <c r="O2737" s="2">
        <f t="shared" si="465"/>
        <v>17779</v>
      </c>
      <c r="P2737" s="2">
        <f t="shared" si="466"/>
        <v>17425.8</v>
      </c>
      <c r="Q2737" s="2">
        <f t="shared" si="467"/>
        <v>17587.300000000003</v>
      </c>
      <c r="R2737" s="2">
        <f t="shared" si="463"/>
        <v>17631.120963075657</v>
      </c>
      <c r="S2737" s="2">
        <f t="shared" si="472"/>
        <v>0</v>
      </c>
      <c r="T2737" s="2">
        <f t="shared" si="468"/>
        <v>22.549999999999272</v>
      </c>
      <c r="U2737" s="2">
        <f t="shared" si="469"/>
        <v>0.12742956761536769</v>
      </c>
      <c r="V2737" s="2">
        <f t="shared" si="470"/>
        <v>-138.26249999999709</v>
      </c>
      <c r="W2737" s="2">
        <f t="shared" si="471"/>
        <v>-0.78001755938632189</v>
      </c>
      <c r="X2737" t="str">
        <f>IF($T2738&gt;0, "up", "down")</f>
        <v>down</v>
      </c>
    </row>
    <row r="2738" spans="1:24" x14ac:dyDescent="0.2">
      <c r="A2738" s="1">
        <v>42542</v>
      </c>
      <c r="B2738" s="2">
        <v>17761.650000000001</v>
      </c>
      <c r="C2738" s="2">
        <v>17763.3</v>
      </c>
      <c r="D2738" s="2">
        <v>17585.650000000001</v>
      </c>
      <c r="E2738" s="2">
        <v>17619.099999999999</v>
      </c>
      <c r="F2738" s="2">
        <f t="shared" si="462"/>
        <v>17682.424999999999</v>
      </c>
      <c r="G2738" s="2">
        <f>$C2738-$D2738</f>
        <v>177.64999999999782</v>
      </c>
      <c r="H2738" s="2">
        <f>$C2738-MAX($B2738,$E2738)</f>
        <v>1.6499999999978172</v>
      </c>
      <c r="I2738" s="2">
        <f>MIN($B2738,$E2738)-$D2738</f>
        <v>33.44999999999709</v>
      </c>
      <c r="J2738" s="2">
        <f>$E2738-$B2738</f>
        <v>-142.55000000000291</v>
      </c>
      <c r="K2738" s="2">
        <f>$H2738/$G2738</f>
        <v>9.2879256965822544E-3</v>
      </c>
      <c r="L2738" s="2">
        <f>$I2738/$G2738</f>
        <v>0.18829158457640022</v>
      </c>
      <c r="M2738" s="2">
        <f>ABS($J2738)/$G2738</f>
        <v>0.80242048972701752</v>
      </c>
      <c r="N2738" s="2">
        <f t="shared" si="464"/>
        <v>17659.841926151315</v>
      </c>
      <c r="O2738" s="2">
        <f t="shared" si="465"/>
        <v>17763.3</v>
      </c>
      <c r="P2738" s="2">
        <f t="shared" si="466"/>
        <v>17585.650000000001</v>
      </c>
      <c r="Q2738" s="2">
        <f t="shared" si="467"/>
        <v>17682.424999999999</v>
      </c>
      <c r="R2738" s="2">
        <f t="shared" si="463"/>
        <v>17672.80423153783</v>
      </c>
      <c r="S2738" s="2">
        <f t="shared" si="472"/>
        <v>0.27814946903985049</v>
      </c>
      <c r="T2738" s="2">
        <f t="shared" si="468"/>
        <v>-99.5</v>
      </c>
      <c r="U2738" s="2">
        <f t="shared" si="469"/>
        <v>-0.56155678213854376</v>
      </c>
      <c r="V2738" s="2">
        <f t="shared" si="470"/>
        <v>95.124999999996362</v>
      </c>
      <c r="W2738" s="2">
        <f t="shared" si="471"/>
        <v>0.54087324376110235</v>
      </c>
      <c r="X2738" t="str">
        <f>IF($T2739&gt;0, "up", "down")</f>
        <v>up</v>
      </c>
    </row>
    <row r="2739" spans="1:24" x14ac:dyDescent="0.2">
      <c r="A2739" s="1">
        <v>42543</v>
      </c>
      <c r="B2739" s="2">
        <v>17610.099999999999</v>
      </c>
      <c r="C2739" s="2">
        <v>17755.25</v>
      </c>
      <c r="D2739" s="2">
        <v>17518.150000000001</v>
      </c>
      <c r="E2739" s="2">
        <v>17626.05</v>
      </c>
      <c r="F2739" s="2">
        <f t="shared" si="462"/>
        <v>17627.387500000001</v>
      </c>
      <c r="G2739" s="2">
        <f>$C2739-$D2739</f>
        <v>237.09999999999854</v>
      </c>
      <c r="H2739" s="2">
        <f>$C2739-MAX($B2739,$E2739)</f>
        <v>129.20000000000073</v>
      </c>
      <c r="I2739" s="2">
        <f>MIN($B2739,$E2739)-$D2739</f>
        <v>91.94999999999709</v>
      </c>
      <c r="J2739" s="2">
        <f>$E2739-$B2739</f>
        <v>15.950000000000728</v>
      </c>
      <c r="K2739" s="2">
        <f>$H2739/$G2739</f>
        <v>0.54491775622101024</v>
      </c>
      <c r="L2739" s="2">
        <f>$I2739/$G2739</f>
        <v>0.38781105018978346</v>
      </c>
      <c r="M2739" s="2">
        <f>ABS($J2739)/$G2739</f>
        <v>6.7271193589206343E-2</v>
      </c>
      <c r="N2739" s="2">
        <f t="shared" si="464"/>
        <v>17671.133463075657</v>
      </c>
      <c r="O2739" s="2">
        <f t="shared" si="465"/>
        <v>17755.25</v>
      </c>
      <c r="P2739" s="2">
        <f t="shared" si="466"/>
        <v>17518.150000000001</v>
      </c>
      <c r="Q2739" s="2">
        <f t="shared" si="467"/>
        <v>17627.387500000001</v>
      </c>
      <c r="R2739" s="2">
        <f t="shared" si="463"/>
        <v>17642.980240768917</v>
      </c>
      <c r="S2739" s="2">
        <f t="shared" si="472"/>
        <v>0.12677487411902913</v>
      </c>
      <c r="T2739" s="2">
        <f t="shared" si="468"/>
        <v>6.9500000000007276</v>
      </c>
      <c r="U2739" s="2">
        <f t="shared" si="469"/>
        <v>3.9445828674567529E-2</v>
      </c>
      <c r="V2739" s="2">
        <f t="shared" si="470"/>
        <v>-55.037499999998545</v>
      </c>
      <c r="W2739" s="2">
        <f t="shared" si="471"/>
        <v>-0.31125538493729538</v>
      </c>
      <c r="X2739" t="str">
        <f>IF($T2740&gt;0, "up", "down")</f>
        <v>up</v>
      </c>
    </row>
    <row r="2740" spans="1:24" x14ac:dyDescent="0.2">
      <c r="A2740" s="1">
        <v>42544</v>
      </c>
      <c r="B2740" s="2">
        <v>17630.8</v>
      </c>
      <c r="C2740" s="2">
        <v>17907.5</v>
      </c>
      <c r="D2740" s="2">
        <v>17611</v>
      </c>
      <c r="E2740" s="2">
        <v>17892.45</v>
      </c>
      <c r="F2740" s="2">
        <f t="shared" si="462"/>
        <v>17760.4375</v>
      </c>
      <c r="G2740" s="2">
        <f>$C2740-$D2740</f>
        <v>296.5</v>
      </c>
      <c r="H2740" s="2">
        <f>$C2740-MAX($B2740,$E2740)</f>
        <v>15.049999999999272</v>
      </c>
      <c r="I2740" s="2">
        <f>MIN($B2740,$E2740)-$D2740</f>
        <v>19.799999999999272</v>
      </c>
      <c r="J2740" s="2">
        <f>$E2740-$B2740</f>
        <v>261.65000000000146</v>
      </c>
      <c r="K2740" s="2">
        <f>$H2740/$G2740</f>
        <v>5.0758853288361792E-2</v>
      </c>
      <c r="L2740" s="2">
        <f>$I2740/$G2740</f>
        <v>6.6779089376051509E-2</v>
      </c>
      <c r="M2740" s="2">
        <f>ABS($J2740)/$G2740</f>
        <v>0.88246205733558669</v>
      </c>
      <c r="N2740" s="2">
        <f t="shared" si="464"/>
        <v>17649.260481537829</v>
      </c>
      <c r="O2740" s="2">
        <f t="shared" si="465"/>
        <v>17907.5</v>
      </c>
      <c r="P2740" s="2">
        <f t="shared" si="466"/>
        <v>17611</v>
      </c>
      <c r="Q2740" s="2">
        <f t="shared" si="467"/>
        <v>17760.4375</v>
      </c>
      <c r="R2740" s="2">
        <f t="shared" si="463"/>
        <v>17732.049495384457</v>
      </c>
      <c r="S2740" s="2">
        <f t="shared" si="472"/>
        <v>1</v>
      </c>
      <c r="T2740" s="2">
        <f t="shared" si="468"/>
        <v>266.40000000000146</v>
      </c>
      <c r="U2740" s="2">
        <f t="shared" si="469"/>
        <v>1.5113993208915297</v>
      </c>
      <c r="V2740" s="2">
        <f t="shared" si="470"/>
        <v>133.04999999999927</v>
      </c>
      <c r="W2740" s="2">
        <f t="shared" si="471"/>
        <v>0.75479137223255166</v>
      </c>
      <c r="X2740" t="str">
        <f>IF($T2741&gt;0, "up", "down")</f>
        <v>down</v>
      </c>
    </row>
    <row r="2741" spans="1:24" x14ac:dyDescent="0.2">
      <c r="A2741" s="1">
        <v>42545</v>
      </c>
      <c r="B2741" s="2">
        <v>17213.849999999999</v>
      </c>
      <c r="C2741" s="2">
        <v>17459.2</v>
      </c>
      <c r="D2741" s="2">
        <v>16946.349999999999</v>
      </c>
      <c r="E2741" s="2">
        <v>17426.05</v>
      </c>
      <c r="F2741" s="2">
        <f t="shared" si="462"/>
        <v>17261.362499999999</v>
      </c>
      <c r="G2741" s="2">
        <f>$C2741-$D2741</f>
        <v>512.85000000000218</v>
      </c>
      <c r="H2741" s="2">
        <f>$C2741-MAX($B2741,$E2741)</f>
        <v>33.150000000001455</v>
      </c>
      <c r="I2741" s="2">
        <f>MIN($B2741,$E2741)-$D2741</f>
        <v>267.5</v>
      </c>
      <c r="J2741" s="2">
        <f>$E2741-$B2741</f>
        <v>212.20000000000073</v>
      </c>
      <c r="K2741" s="2">
        <f>$H2741/$G2741</f>
        <v>6.4638783269964542E-2</v>
      </c>
      <c r="L2741" s="2">
        <f>$I2741/$G2741</f>
        <v>0.52159500828702132</v>
      </c>
      <c r="M2741" s="2">
        <f>ABS($J2741)/$G2741</f>
        <v>0.41376620844301421</v>
      </c>
      <c r="N2741" s="2">
        <f t="shared" si="464"/>
        <v>17704.848990768915</v>
      </c>
      <c r="O2741" s="2">
        <f t="shared" si="465"/>
        <v>17704.848990768915</v>
      </c>
      <c r="P2741" s="2">
        <f t="shared" si="466"/>
        <v>16946.349999999999</v>
      </c>
      <c r="Q2741" s="2">
        <f t="shared" si="467"/>
        <v>17261.362499999999</v>
      </c>
      <c r="R2741" s="2">
        <f t="shared" si="463"/>
        <v>17404.352620384456</v>
      </c>
      <c r="S2741" s="2">
        <f t="shared" si="472"/>
        <v>0</v>
      </c>
      <c r="T2741" s="2">
        <f t="shared" si="468"/>
        <v>-466.40000000000146</v>
      </c>
      <c r="U2741" s="2">
        <f t="shared" si="469"/>
        <v>-2.60668606032154</v>
      </c>
      <c r="V2741" s="2">
        <f t="shared" si="470"/>
        <v>-499.07500000000073</v>
      </c>
      <c r="W2741" s="2">
        <f t="shared" si="471"/>
        <v>-2.8100377594865034</v>
      </c>
      <c r="X2741" t="str">
        <f>IF($T2742&gt;0, "up", "down")</f>
        <v>up</v>
      </c>
    </row>
    <row r="2742" spans="1:24" x14ac:dyDescent="0.2">
      <c r="A2742" s="1">
        <v>42548</v>
      </c>
      <c r="B2742" s="2">
        <v>17346.3</v>
      </c>
      <c r="C2742" s="2">
        <v>17611.2</v>
      </c>
      <c r="D2742" s="2">
        <v>17346.3</v>
      </c>
      <c r="E2742" s="2">
        <v>17514.95</v>
      </c>
      <c r="F2742" s="2">
        <f t="shared" si="462"/>
        <v>17454.6875</v>
      </c>
      <c r="G2742" s="2">
        <f>$C2742-$D2742</f>
        <v>264.90000000000146</v>
      </c>
      <c r="H2742" s="2">
        <f>$C2742-MAX($B2742,$E2742)</f>
        <v>96.25</v>
      </c>
      <c r="I2742" s="2">
        <f>MIN($B2742,$E2742)-$D2742</f>
        <v>0</v>
      </c>
      <c r="J2742" s="2">
        <f>$E2742-$B2742</f>
        <v>168.65000000000146</v>
      </c>
      <c r="K2742" s="2">
        <f>$H2742/$G2742</f>
        <v>0.36334465836164392</v>
      </c>
      <c r="L2742" s="2">
        <f>$I2742/$G2742</f>
        <v>0</v>
      </c>
      <c r="M2742" s="2">
        <f>ABS($J2742)/$G2742</f>
        <v>0.63665534163835613</v>
      </c>
      <c r="N2742" s="2">
        <f t="shared" si="464"/>
        <v>17483.105745384455</v>
      </c>
      <c r="O2742" s="2">
        <f t="shared" si="465"/>
        <v>17611.2</v>
      </c>
      <c r="P2742" s="2">
        <f t="shared" si="466"/>
        <v>17346.3</v>
      </c>
      <c r="Q2742" s="2">
        <f t="shared" si="467"/>
        <v>17454.6875</v>
      </c>
      <c r="R2742" s="2">
        <f t="shared" si="463"/>
        <v>17473.823311346114</v>
      </c>
      <c r="S2742" s="2">
        <f t="shared" si="472"/>
        <v>0.21199680638290389</v>
      </c>
      <c r="T2742" s="2">
        <f t="shared" si="468"/>
        <v>88.900000000001455</v>
      </c>
      <c r="U2742" s="2">
        <f t="shared" si="469"/>
        <v>0.51015577253595312</v>
      </c>
      <c r="V2742" s="2">
        <f t="shared" si="470"/>
        <v>193.32500000000073</v>
      </c>
      <c r="W2742" s="2">
        <f t="shared" si="471"/>
        <v>1.1199869071749158</v>
      </c>
      <c r="X2742" t="str">
        <f>IF($T2743&gt;0, "up", "down")</f>
        <v>up</v>
      </c>
    </row>
    <row r="2743" spans="1:24" x14ac:dyDescent="0.2">
      <c r="A2743" s="1">
        <v>42549</v>
      </c>
      <c r="B2743" s="2">
        <v>17497</v>
      </c>
      <c r="C2743" s="2">
        <v>17626.7</v>
      </c>
      <c r="D2743" s="2">
        <v>17481.5</v>
      </c>
      <c r="E2743" s="2">
        <v>17561.55</v>
      </c>
      <c r="F2743" s="2">
        <f t="shared" si="462"/>
        <v>17541.6875</v>
      </c>
      <c r="G2743" s="2">
        <f>$C2743-$D2743</f>
        <v>145.20000000000073</v>
      </c>
      <c r="H2743" s="2">
        <f>$C2743-MAX($B2743,$E2743)</f>
        <v>65.150000000001455</v>
      </c>
      <c r="I2743" s="2">
        <f>MIN($B2743,$E2743)-$D2743</f>
        <v>15.5</v>
      </c>
      <c r="J2743" s="2">
        <f>$E2743-$B2743</f>
        <v>64.549999999999272</v>
      </c>
      <c r="K2743" s="2">
        <f>$H2743/$G2743</f>
        <v>0.44869146005510419</v>
      </c>
      <c r="L2743" s="2">
        <f>$I2743/$G2743</f>
        <v>0.10674931129476531</v>
      </c>
      <c r="M2743" s="2">
        <f>ABS($J2743)/$G2743</f>
        <v>0.44455922865013048</v>
      </c>
      <c r="N2743" s="2">
        <f t="shared" si="464"/>
        <v>17468.896622692228</v>
      </c>
      <c r="O2743" s="2">
        <f t="shared" si="465"/>
        <v>17626.7</v>
      </c>
      <c r="P2743" s="2">
        <f t="shared" si="466"/>
        <v>17468.896622692228</v>
      </c>
      <c r="Q2743" s="2">
        <f t="shared" si="467"/>
        <v>17541.6875</v>
      </c>
      <c r="R2743" s="2">
        <f t="shared" si="463"/>
        <v>17526.545186346113</v>
      </c>
      <c r="S2743" s="2">
        <f t="shared" si="472"/>
        <v>0.37288291492452191</v>
      </c>
      <c r="T2743" s="2">
        <f t="shared" si="468"/>
        <v>46.599999999998545</v>
      </c>
      <c r="U2743" s="2">
        <f t="shared" si="469"/>
        <v>0.26605842437459737</v>
      </c>
      <c r="V2743" s="2">
        <f t="shared" si="470"/>
        <v>87</v>
      </c>
      <c r="W2743" s="2">
        <f t="shared" si="471"/>
        <v>0.49843344373825088</v>
      </c>
      <c r="X2743" t="str">
        <f>IF($T2744&gt;0, "up", "down")</f>
        <v>up</v>
      </c>
    </row>
    <row r="2744" spans="1:24" x14ac:dyDescent="0.2">
      <c r="A2744" s="1">
        <v>42550</v>
      </c>
      <c r="B2744" s="2">
        <v>17643.650000000001</v>
      </c>
      <c r="C2744" s="2">
        <v>17728.95</v>
      </c>
      <c r="D2744" s="2">
        <v>17580.5</v>
      </c>
      <c r="E2744" s="2">
        <v>17689.900000000001</v>
      </c>
      <c r="F2744" s="2">
        <f t="shared" si="462"/>
        <v>17660.75</v>
      </c>
      <c r="G2744" s="2">
        <f>$C2744-$D2744</f>
        <v>148.45000000000073</v>
      </c>
      <c r="H2744" s="2">
        <f>$C2744-MAX($B2744,$E2744)</f>
        <v>39.049999999999272</v>
      </c>
      <c r="I2744" s="2">
        <f>MIN($B2744,$E2744)-$D2744</f>
        <v>63.150000000001455</v>
      </c>
      <c r="J2744" s="2">
        <f>$E2744-$B2744</f>
        <v>46.25</v>
      </c>
      <c r="K2744" s="2">
        <f>$H2744/$G2744</f>
        <v>0.26305153250251989</v>
      </c>
      <c r="L2744" s="2">
        <f>$I2744/$G2744</f>
        <v>0.42539575614685848</v>
      </c>
      <c r="M2744" s="2">
        <f>ABS($J2744)/$G2744</f>
        <v>0.31155271135062157</v>
      </c>
      <c r="N2744" s="2">
        <f t="shared" si="464"/>
        <v>17505.292061346114</v>
      </c>
      <c r="O2744" s="2">
        <f t="shared" si="465"/>
        <v>17728.95</v>
      </c>
      <c r="P2744" s="2">
        <f t="shared" si="466"/>
        <v>17505.292061346114</v>
      </c>
      <c r="Q2744" s="2">
        <f t="shared" si="467"/>
        <v>17660.75</v>
      </c>
      <c r="R2744" s="2">
        <f t="shared" si="463"/>
        <v>17600.071030673058</v>
      </c>
      <c r="S2744" s="2">
        <f t="shared" si="472"/>
        <v>0.59725442999296618</v>
      </c>
      <c r="T2744" s="2">
        <f t="shared" si="468"/>
        <v>128.35000000000218</v>
      </c>
      <c r="U2744" s="2">
        <f t="shared" si="469"/>
        <v>0.73085803929608828</v>
      </c>
      <c r="V2744" s="2">
        <f t="shared" si="470"/>
        <v>119.0625</v>
      </c>
      <c r="W2744" s="2">
        <f t="shared" si="471"/>
        <v>0.67874028653172624</v>
      </c>
      <c r="X2744" t="str">
        <f>IF($T2745&gt;0, "up", "down")</f>
        <v>up</v>
      </c>
    </row>
    <row r="2745" spans="1:24" x14ac:dyDescent="0.2">
      <c r="A2745" s="1">
        <v>42551</v>
      </c>
      <c r="B2745" s="2">
        <v>17825.3</v>
      </c>
      <c r="C2745" s="2">
        <v>17975.05</v>
      </c>
      <c r="D2745" s="2">
        <v>17795.900000000001</v>
      </c>
      <c r="E2745" s="2">
        <v>17935.400000000001</v>
      </c>
      <c r="F2745" s="2">
        <f t="shared" si="462"/>
        <v>17882.912499999999</v>
      </c>
      <c r="G2745" s="2">
        <f>$C2745-$D2745</f>
        <v>179.14999999999782</v>
      </c>
      <c r="H2745" s="2">
        <f>$C2745-MAX($B2745,$E2745)</f>
        <v>39.649999999997817</v>
      </c>
      <c r="I2745" s="2">
        <f>MIN($B2745,$E2745)-$D2745</f>
        <v>29.399999999997817</v>
      </c>
      <c r="J2745" s="2">
        <f>$E2745-$B2745</f>
        <v>110.10000000000218</v>
      </c>
      <c r="K2745" s="2">
        <f>$H2745/$G2745</f>
        <v>0.22132291375940999</v>
      </c>
      <c r="L2745" s="2">
        <f>$I2745/$G2745</f>
        <v>0.16410828914316591</v>
      </c>
      <c r="M2745" s="2">
        <f>ABS($J2745)/$G2745</f>
        <v>0.61456879709742407</v>
      </c>
      <c r="N2745" s="2">
        <f t="shared" si="464"/>
        <v>17583.021030673059</v>
      </c>
      <c r="O2745" s="2">
        <f t="shared" si="465"/>
        <v>17975.05</v>
      </c>
      <c r="P2745" s="2">
        <f t="shared" si="466"/>
        <v>17583.021030673059</v>
      </c>
      <c r="Q2745" s="2">
        <f t="shared" si="467"/>
        <v>17882.912499999999</v>
      </c>
      <c r="R2745" s="2">
        <f t="shared" si="463"/>
        <v>17756.001140336528</v>
      </c>
      <c r="S2745" s="2">
        <f t="shared" si="472"/>
        <v>1</v>
      </c>
      <c r="T2745" s="2">
        <f t="shared" si="468"/>
        <v>245.5</v>
      </c>
      <c r="U2745" s="2">
        <f t="shared" si="469"/>
        <v>1.3877975567979468</v>
      </c>
      <c r="V2745" s="2">
        <f t="shared" si="470"/>
        <v>222.16249999999854</v>
      </c>
      <c r="W2745" s="2">
        <f t="shared" si="471"/>
        <v>1.2579448777656586</v>
      </c>
      <c r="X2745" t="str">
        <f>IF($T2746&gt;0, "up", "down")</f>
        <v>up</v>
      </c>
    </row>
    <row r="2746" spans="1:24" x14ac:dyDescent="0.2">
      <c r="A2746" s="1">
        <v>42552</v>
      </c>
      <c r="B2746" s="2">
        <v>18019.7</v>
      </c>
      <c r="C2746" s="2">
        <v>18074.95</v>
      </c>
      <c r="D2746" s="2">
        <v>17955.3</v>
      </c>
      <c r="E2746" s="2">
        <v>17985.650000000001</v>
      </c>
      <c r="F2746" s="2">
        <f t="shared" si="462"/>
        <v>18008.900000000001</v>
      </c>
      <c r="G2746" s="2">
        <f>$C2746-$D2746</f>
        <v>119.65000000000146</v>
      </c>
      <c r="H2746" s="2">
        <f>$C2746-MAX($B2746,$E2746)</f>
        <v>55.25</v>
      </c>
      <c r="I2746" s="2">
        <f>MIN($B2746,$E2746)-$D2746</f>
        <v>30.350000000002183</v>
      </c>
      <c r="J2746" s="2">
        <f>$E2746-$B2746</f>
        <v>-34.049999999999272</v>
      </c>
      <c r="K2746" s="2">
        <f>$H2746/$G2746</f>
        <v>0.46176347680734919</v>
      </c>
      <c r="L2746" s="2">
        <f>$I2746/$G2746</f>
        <v>0.25365649811953039</v>
      </c>
      <c r="M2746" s="2">
        <f>ABS($J2746)/$G2746</f>
        <v>0.28458002507312041</v>
      </c>
      <c r="N2746" s="2">
        <f t="shared" si="464"/>
        <v>17732.966765336529</v>
      </c>
      <c r="O2746" s="2">
        <f t="shared" si="465"/>
        <v>18074.95</v>
      </c>
      <c r="P2746" s="2">
        <f t="shared" si="466"/>
        <v>17732.966765336529</v>
      </c>
      <c r="Q2746" s="2">
        <f t="shared" si="467"/>
        <v>18008.900000000001</v>
      </c>
      <c r="R2746" s="2">
        <f t="shared" si="463"/>
        <v>17887.445882668268</v>
      </c>
      <c r="S2746" s="2">
        <f t="shared" si="472"/>
        <v>1</v>
      </c>
      <c r="T2746" s="2">
        <f t="shared" si="468"/>
        <v>50.25</v>
      </c>
      <c r="U2746" s="2">
        <f t="shared" si="469"/>
        <v>0.28017217346699819</v>
      </c>
      <c r="V2746" s="2">
        <f t="shared" si="470"/>
        <v>125.98750000000291</v>
      </c>
      <c r="W2746" s="2">
        <f t="shared" si="471"/>
        <v>0.70451331683249541</v>
      </c>
      <c r="X2746" t="str">
        <f>IF($T2747&gt;0, "up", "down")</f>
        <v>up</v>
      </c>
    </row>
    <row r="2747" spans="1:24" x14ac:dyDescent="0.2">
      <c r="A2747" s="1">
        <v>42555</v>
      </c>
      <c r="B2747" s="2">
        <v>18091.75</v>
      </c>
      <c r="C2747" s="2">
        <v>18146.349999999999</v>
      </c>
      <c r="D2747" s="2">
        <v>18054.8</v>
      </c>
      <c r="E2747" s="2">
        <v>18097.650000000001</v>
      </c>
      <c r="F2747" s="2">
        <f t="shared" si="462"/>
        <v>18097.637499999997</v>
      </c>
      <c r="G2747" s="2">
        <f>$C2747-$D2747</f>
        <v>91.549999999999272</v>
      </c>
      <c r="H2747" s="2">
        <f>$C2747-MAX($B2747,$E2747)</f>
        <v>48.69999999999709</v>
      </c>
      <c r="I2747" s="2">
        <f>MIN($B2747,$E2747)-$D2747</f>
        <v>36.950000000000728</v>
      </c>
      <c r="J2747" s="2">
        <f>$E2747-$B2747</f>
        <v>5.9000000000014552</v>
      </c>
      <c r="K2747" s="2">
        <f>$H2747/$G2747</f>
        <v>0.53194975423263213</v>
      </c>
      <c r="L2747" s="2">
        <f>$I2747/$G2747</f>
        <v>0.40360458765702917</v>
      </c>
      <c r="M2747" s="2">
        <f>ABS($J2747)/$G2747</f>
        <v>6.444565811033863E-2</v>
      </c>
      <c r="N2747" s="2">
        <f t="shared" si="464"/>
        <v>17870.933382668263</v>
      </c>
      <c r="O2747" s="2">
        <f t="shared" si="465"/>
        <v>18146.349999999999</v>
      </c>
      <c r="P2747" s="2">
        <f t="shared" si="466"/>
        <v>17870.933382668263</v>
      </c>
      <c r="Q2747" s="2">
        <f t="shared" si="467"/>
        <v>18097.637499999997</v>
      </c>
      <c r="R2747" s="2">
        <f t="shared" si="463"/>
        <v>17996.463566334132</v>
      </c>
      <c r="S2747" s="2">
        <f t="shared" si="472"/>
        <v>1</v>
      </c>
      <c r="T2747" s="2">
        <f t="shared" si="468"/>
        <v>112</v>
      </c>
      <c r="U2747" s="2">
        <f t="shared" si="469"/>
        <v>0.62271866738205173</v>
      </c>
      <c r="V2747" s="2">
        <f t="shared" si="470"/>
        <v>88.737499999995634</v>
      </c>
      <c r="W2747" s="2">
        <f t="shared" si="471"/>
        <v>0.49274247733062893</v>
      </c>
      <c r="X2747" t="str">
        <f>IF($T2748&gt;0, "up", "down")</f>
        <v>down</v>
      </c>
    </row>
    <row r="2748" spans="1:24" x14ac:dyDescent="0.2">
      <c r="A2748" s="1">
        <v>42556</v>
      </c>
      <c r="B2748" s="2">
        <v>18122.400000000001</v>
      </c>
      <c r="C2748" s="2">
        <v>18124.099999999999</v>
      </c>
      <c r="D2748" s="2">
        <v>17989.599999999999</v>
      </c>
      <c r="E2748" s="2">
        <v>18004.25</v>
      </c>
      <c r="F2748" s="2">
        <f t="shared" si="462"/>
        <v>18060.087500000001</v>
      </c>
      <c r="G2748" s="2">
        <f>$C2748-$D2748</f>
        <v>134.5</v>
      </c>
      <c r="H2748" s="2">
        <f>$C2748-MAX($B2748,$E2748)</f>
        <v>1.6999999999970896</v>
      </c>
      <c r="I2748" s="2">
        <f>MIN($B2748,$E2748)-$D2748</f>
        <v>14.650000000001455</v>
      </c>
      <c r="J2748" s="2">
        <f>$E2748-$B2748</f>
        <v>-118.15000000000146</v>
      </c>
      <c r="K2748" s="2">
        <f>$H2748/$G2748</f>
        <v>1.2639405204439328E-2</v>
      </c>
      <c r="L2748" s="2">
        <f>$I2748/$G2748</f>
        <v>0.10892193308551268</v>
      </c>
      <c r="M2748" s="2">
        <f>ABS($J2748)/$G2748</f>
        <v>0.87843866171004803</v>
      </c>
      <c r="N2748" s="2">
        <f t="shared" si="464"/>
        <v>17984.28544133413</v>
      </c>
      <c r="O2748" s="2">
        <f t="shared" si="465"/>
        <v>18124.099999999999</v>
      </c>
      <c r="P2748" s="2">
        <f t="shared" si="466"/>
        <v>17984.28544133413</v>
      </c>
      <c r="Q2748" s="2">
        <f t="shared" si="467"/>
        <v>18060.087500000001</v>
      </c>
      <c r="R2748" s="2">
        <f t="shared" si="463"/>
        <v>18038.189595667063</v>
      </c>
      <c r="S2748" s="2">
        <f t="shared" si="472"/>
        <v>1</v>
      </c>
      <c r="T2748" s="2">
        <f t="shared" si="468"/>
        <v>-93.400000000001455</v>
      </c>
      <c r="U2748" s="2">
        <f t="shared" si="469"/>
        <v>-0.51608910549160503</v>
      </c>
      <c r="V2748" s="2">
        <f t="shared" si="470"/>
        <v>-37.549999999995634</v>
      </c>
      <c r="W2748" s="2">
        <f t="shared" si="471"/>
        <v>-0.20748564557111746</v>
      </c>
      <c r="X2748" t="str">
        <f>IF($T2749&gt;0, "up", "down")</f>
        <v>up</v>
      </c>
    </row>
    <row r="2749" spans="1:24" x14ac:dyDescent="0.2">
      <c r="A2749" s="1">
        <v>42558</v>
      </c>
      <c r="B2749" s="2">
        <v>18036.3</v>
      </c>
      <c r="C2749" s="2">
        <v>18146.55</v>
      </c>
      <c r="D2749" s="2">
        <v>17997.099999999999</v>
      </c>
      <c r="E2749" s="2">
        <v>18084.900000000001</v>
      </c>
      <c r="F2749" s="2">
        <f t="shared" si="462"/>
        <v>18066.212500000001</v>
      </c>
      <c r="G2749" s="2">
        <f>$C2749-$D2749</f>
        <v>149.45000000000073</v>
      </c>
      <c r="H2749" s="2">
        <f>$C2749-MAX($B2749,$E2749)</f>
        <v>61.649999999997817</v>
      </c>
      <c r="I2749" s="2">
        <f>MIN($B2749,$E2749)-$D2749</f>
        <v>39.200000000000728</v>
      </c>
      <c r="J2749" s="2">
        <f>$E2749-$B2749</f>
        <v>48.600000000002183</v>
      </c>
      <c r="K2749" s="2">
        <f>$H2749/$G2749</f>
        <v>0.41251254600199072</v>
      </c>
      <c r="L2749" s="2">
        <f>$I2749/$G2749</f>
        <v>0.26229508196721668</v>
      </c>
      <c r="M2749" s="2">
        <f>ABS($J2749)/$G2749</f>
        <v>0.32519237203079254</v>
      </c>
      <c r="N2749" s="2">
        <f t="shared" si="464"/>
        <v>18022.186470667068</v>
      </c>
      <c r="O2749" s="2">
        <f t="shared" si="465"/>
        <v>18146.55</v>
      </c>
      <c r="P2749" s="2">
        <f t="shared" si="466"/>
        <v>17997.099999999999</v>
      </c>
      <c r="Q2749" s="2">
        <f t="shared" si="467"/>
        <v>18066.212500000001</v>
      </c>
      <c r="R2749" s="2">
        <f t="shared" si="463"/>
        <v>18058.012242666766</v>
      </c>
      <c r="S2749" s="2">
        <f t="shared" si="472"/>
        <v>1</v>
      </c>
      <c r="T2749" s="2">
        <f t="shared" si="468"/>
        <v>80.650000000001455</v>
      </c>
      <c r="U2749" s="2">
        <f t="shared" si="469"/>
        <v>0.44794978963301141</v>
      </c>
      <c r="V2749" s="2">
        <f t="shared" si="470"/>
        <v>6.125</v>
      </c>
      <c r="W2749" s="2">
        <f t="shared" si="471"/>
        <v>3.3914564367420699E-2</v>
      </c>
      <c r="X2749" t="str">
        <f>IF($T2750&gt;0, "up", "down")</f>
        <v>down</v>
      </c>
    </row>
    <row r="2750" spans="1:24" x14ac:dyDescent="0.2">
      <c r="A2750" s="1">
        <v>42559</v>
      </c>
      <c r="B2750" s="2">
        <v>18078.05</v>
      </c>
      <c r="C2750" s="2">
        <v>18079.2</v>
      </c>
      <c r="D2750" s="2">
        <v>17910.900000000001</v>
      </c>
      <c r="E2750" s="2">
        <v>18016.25</v>
      </c>
      <c r="F2750" s="2">
        <f t="shared" si="462"/>
        <v>18021.099999999999</v>
      </c>
      <c r="G2750" s="2">
        <f>$C2750-$D2750</f>
        <v>168.29999999999927</v>
      </c>
      <c r="H2750" s="2">
        <f>$C2750-MAX($B2750,$E2750)</f>
        <v>1.1500000000014552</v>
      </c>
      <c r="I2750" s="2">
        <f>MIN($B2750,$E2750)-$D2750</f>
        <v>105.34999999999854</v>
      </c>
      <c r="J2750" s="2">
        <f>$E2750-$B2750</f>
        <v>-61.799999999999272</v>
      </c>
      <c r="K2750" s="2">
        <f>$H2750/$G2750</f>
        <v>6.8330362448096264E-3</v>
      </c>
      <c r="L2750" s="2">
        <f>$I2750/$G2750</f>
        <v>0.62596553773023766</v>
      </c>
      <c r="M2750" s="2">
        <f>ABS($J2750)/$G2750</f>
        <v>0.3672014260249527</v>
      </c>
      <c r="N2750" s="2">
        <f t="shared" si="464"/>
        <v>18044.199485333535</v>
      </c>
      <c r="O2750" s="2">
        <f t="shared" si="465"/>
        <v>18079.2</v>
      </c>
      <c r="P2750" s="2">
        <f t="shared" si="466"/>
        <v>17910.900000000001</v>
      </c>
      <c r="Q2750" s="2">
        <f t="shared" si="467"/>
        <v>18021.099999999999</v>
      </c>
      <c r="R2750" s="2">
        <f t="shared" si="463"/>
        <v>18013.849871333383</v>
      </c>
      <c r="S2750" s="2">
        <f t="shared" si="472"/>
        <v>0.74108393159253827</v>
      </c>
      <c r="T2750" s="2">
        <f t="shared" si="468"/>
        <v>-68.650000000001455</v>
      </c>
      <c r="U2750" s="2">
        <f t="shared" si="469"/>
        <v>-0.37959844953525562</v>
      </c>
      <c r="V2750" s="2">
        <f t="shared" si="470"/>
        <v>-45.11250000000291</v>
      </c>
      <c r="W2750" s="2">
        <f t="shared" si="471"/>
        <v>-0.24970646171688118</v>
      </c>
      <c r="X2750" t="str">
        <f>IF($T2751&gt;0, "up", "down")</f>
        <v>up</v>
      </c>
    </row>
    <row r="2751" spans="1:24" x14ac:dyDescent="0.2">
      <c r="A2751" s="1">
        <v>42562</v>
      </c>
      <c r="B2751" s="2">
        <v>18268.150000000001</v>
      </c>
      <c r="C2751" s="2">
        <v>18409.45</v>
      </c>
      <c r="D2751" s="2">
        <v>18243.3</v>
      </c>
      <c r="E2751" s="2">
        <v>18390.95</v>
      </c>
      <c r="F2751" s="2">
        <f t="shared" si="462"/>
        <v>18327.962500000001</v>
      </c>
      <c r="G2751" s="2">
        <f>$C2751-$D2751</f>
        <v>166.15000000000146</v>
      </c>
      <c r="H2751" s="2">
        <f>$C2751-MAX($B2751,$E2751)</f>
        <v>18.5</v>
      </c>
      <c r="I2751" s="2">
        <f>MIN($B2751,$E2751)-$D2751</f>
        <v>24.850000000002183</v>
      </c>
      <c r="J2751" s="2">
        <f>$E2751-$B2751</f>
        <v>122.79999999999927</v>
      </c>
      <c r="K2751" s="2">
        <f>$H2751/$G2751</f>
        <v>0.11134517002708298</v>
      </c>
      <c r="L2751" s="2">
        <f>$I2751/$G2751</f>
        <v>0.14956364730666244</v>
      </c>
      <c r="M2751" s="2">
        <f>ABS($J2751)/$G2751</f>
        <v>0.73909118266625462</v>
      </c>
      <c r="N2751" s="2">
        <f t="shared" si="464"/>
        <v>18032.649742666767</v>
      </c>
      <c r="O2751" s="2">
        <f t="shared" si="465"/>
        <v>18409.45</v>
      </c>
      <c r="P2751" s="2">
        <f t="shared" si="466"/>
        <v>18032.649742666767</v>
      </c>
      <c r="Q2751" s="2">
        <f t="shared" si="467"/>
        <v>18327.962500000001</v>
      </c>
      <c r="R2751" s="2">
        <f t="shared" si="463"/>
        <v>18200.677996333383</v>
      </c>
      <c r="S2751" s="2">
        <f t="shared" si="472"/>
        <v>1</v>
      </c>
      <c r="T2751" s="2">
        <f t="shared" si="468"/>
        <v>374.70000000000073</v>
      </c>
      <c r="U2751" s="2">
        <f t="shared" si="469"/>
        <v>2.0797890793034108</v>
      </c>
      <c r="V2751" s="2">
        <f t="shared" si="470"/>
        <v>306.86250000000291</v>
      </c>
      <c r="W2751" s="2">
        <f t="shared" si="471"/>
        <v>1.702795611810616</v>
      </c>
      <c r="X2751" t="str">
        <f>IF($T2752&gt;0, "up", "down")</f>
        <v>up</v>
      </c>
    </row>
    <row r="2752" spans="1:24" x14ac:dyDescent="0.2">
      <c r="A2752" s="1">
        <v>42563</v>
      </c>
      <c r="B2752" s="2">
        <v>18527.849999999999</v>
      </c>
      <c r="C2752" s="2">
        <v>18684.45</v>
      </c>
      <c r="D2752" s="2">
        <v>18464.150000000001</v>
      </c>
      <c r="E2752" s="2">
        <v>18667.599999999999</v>
      </c>
      <c r="F2752" s="2">
        <f t="shared" si="462"/>
        <v>18586.012500000001</v>
      </c>
      <c r="G2752" s="2">
        <f>$C2752-$D2752</f>
        <v>220.29999999999927</v>
      </c>
      <c r="H2752" s="2">
        <f>$C2752-MAX($B2752,$E2752)</f>
        <v>16.850000000002183</v>
      </c>
      <c r="I2752" s="2">
        <f>MIN($B2752,$E2752)-$D2752</f>
        <v>63.69999999999709</v>
      </c>
      <c r="J2752" s="2">
        <f>$E2752-$B2752</f>
        <v>139.75</v>
      </c>
      <c r="K2752" s="2">
        <f>$H2752/$G2752</f>
        <v>7.6486609169324732E-2</v>
      </c>
      <c r="L2752" s="2">
        <f>$I2752/$G2752</f>
        <v>0.28915115751247072</v>
      </c>
      <c r="M2752" s="2">
        <f>ABS($J2752)/$G2752</f>
        <v>0.63436223331820452</v>
      </c>
      <c r="N2752" s="2">
        <f t="shared" si="464"/>
        <v>18180.306121333386</v>
      </c>
      <c r="O2752" s="2">
        <f t="shared" si="465"/>
        <v>18684.45</v>
      </c>
      <c r="P2752" s="2">
        <f t="shared" si="466"/>
        <v>18180.306121333386</v>
      </c>
      <c r="Q2752" s="2">
        <f t="shared" si="467"/>
        <v>18586.012500000001</v>
      </c>
      <c r="R2752" s="2">
        <f t="shared" si="463"/>
        <v>18407.768685666691</v>
      </c>
      <c r="S2752" s="2">
        <f t="shared" si="472"/>
        <v>1</v>
      </c>
      <c r="T2752" s="2">
        <f t="shared" si="468"/>
        <v>276.64999999999782</v>
      </c>
      <c r="U2752" s="2">
        <f t="shared" si="469"/>
        <v>1.5042724818456785</v>
      </c>
      <c r="V2752" s="2">
        <f t="shared" si="470"/>
        <v>258.04999999999927</v>
      </c>
      <c r="W2752" s="2">
        <f t="shared" si="471"/>
        <v>1.4079579222185732</v>
      </c>
      <c r="X2752" t="str">
        <f>IF($T2753&gt;0, "up", "down")</f>
        <v>down</v>
      </c>
    </row>
    <row r="2753" spans="1:24" x14ac:dyDescent="0.2">
      <c r="A2753" s="1">
        <v>42564</v>
      </c>
      <c r="B2753" s="2">
        <v>18704.900000000001</v>
      </c>
      <c r="C2753" s="2">
        <v>18711.599999999999</v>
      </c>
      <c r="D2753" s="2">
        <v>18546.25</v>
      </c>
      <c r="E2753" s="2">
        <v>18618.95</v>
      </c>
      <c r="F2753" s="2">
        <f t="shared" si="462"/>
        <v>18645.424999999999</v>
      </c>
      <c r="G2753" s="2">
        <f>$C2753-$D2753</f>
        <v>165.34999999999854</v>
      </c>
      <c r="H2753" s="2">
        <f>$C2753-MAX($B2753,$E2753)</f>
        <v>6.6999999999970896</v>
      </c>
      <c r="I2753" s="2">
        <f>MIN($B2753,$E2753)-$D2753</f>
        <v>72.700000000000728</v>
      </c>
      <c r="J2753" s="2">
        <f>$E2753-$B2753</f>
        <v>-85.950000000000728</v>
      </c>
      <c r="K2753" s="2">
        <f>$H2753/$G2753</f>
        <v>4.0520108859976707E-2</v>
      </c>
      <c r="L2753" s="2">
        <f>$I2753/$G2753</f>
        <v>0.43967342001815163</v>
      </c>
      <c r="M2753" s="2">
        <f>ABS($J2753)/$G2753</f>
        <v>0.51980647112187173</v>
      </c>
      <c r="N2753" s="2">
        <f t="shared" si="464"/>
        <v>18383.159310666691</v>
      </c>
      <c r="O2753" s="2">
        <f t="shared" si="465"/>
        <v>18711.599999999999</v>
      </c>
      <c r="P2753" s="2">
        <f t="shared" si="466"/>
        <v>18383.159310666691</v>
      </c>
      <c r="Q2753" s="2">
        <f t="shared" si="467"/>
        <v>18645.424999999999</v>
      </c>
      <c r="R2753" s="2">
        <f t="shared" si="463"/>
        <v>18530.835905333344</v>
      </c>
      <c r="S2753" s="2">
        <f t="shared" si="472"/>
        <v>1</v>
      </c>
      <c r="T2753" s="2">
        <f t="shared" si="468"/>
        <v>-48.649999999997817</v>
      </c>
      <c r="U2753" s="2">
        <f t="shared" si="469"/>
        <v>-0.26061196940151826</v>
      </c>
      <c r="V2753" s="2">
        <f t="shared" si="470"/>
        <v>59.412499999998545</v>
      </c>
      <c r="W2753" s="2">
        <f t="shared" si="471"/>
        <v>0.3196624343171971</v>
      </c>
      <c r="X2753" t="str">
        <f>IF($T2754&gt;0, "up", "down")</f>
        <v>up</v>
      </c>
    </row>
    <row r="2754" spans="1:24" x14ac:dyDescent="0.2">
      <c r="A2754" s="1">
        <v>42565</v>
      </c>
      <c r="B2754" s="2">
        <v>18633.5</v>
      </c>
      <c r="C2754" s="2">
        <v>18880.900000000001</v>
      </c>
      <c r="D2754" s="2">
        <v>18580.2</v>
      </c>
      <c r="E2754" s="2">
        <v>18863.75</v>
      </c>
      <c r="F2754" s="2">
        <f t="shared" si="462"/>
        <v>18739.587500000001</v>
      </c>
      <c r="G2754" s="2">
        <f>$C2754-$D2754</f>
        <v>300.70000000000073</v>
      </c>
      <c r="H2754" s="2">
        <f>$C2754-MAX($B2754,$E2754)</f>
        <v>17.150000000001455</v>
      </c>
      <c r="I2754" s="2">
        <f>MIN($B2754,$E2754)-$D2754</f>
        <v>53.299999999999272</v>
      </c>
      <c r="J2754" s="2">
        <f>$E2754-$B2754</f>
        <v>230.25</v>
      </c>
      <c r="K2754" s="2">
        <f>$H2754/$G2754</f>
        <v>5.7033588293985416E-2</v>
      </c>
      <c r="L2754" s="2">
        <f>$I2754/$G2754</f>
        <v>0.17725307615563399</v>
      </c>
      <c r="M2754" s="2">
        <f>ABS($J2754)/$G2754</f>
        <v>0.76571333555038057</v>
      </c>
      <c r="N2754" s="2">
        <f t="shared" si="464"/>
        <v>18514.292155333344</v>
      </c>
      <c r="O2754" s="2">
        <f t="shared" si="465"/>
        <v>18880.900000000001</v>
      </c>
      <c r="P2754" s="2">
        <f t="shared" si="466"/>
        <v>18514.292155333344</v>
      </c>
      <c r="Q2754" s="2">
        <f t="shared" si="467"/>
        <v>18739.587500000001</v>
      </c>
      <c r="R2754" s="2">
        <f t="shared" si="463"/>
        <v>18662.267952666672</v>
      </c>
      <c r="S2754" s="2">
        <f t="shared" si="472"/>
        <v>1</v>
      </c>
      <c r="T2754" s="2">
        <f t="shared" si="468"/>
        <v>244.79999999999927</v>
      </c>
      <c r="U2754" s="2">
        <f t="shared" si="469"/>
        <v>1.3147895020932934</v>
      </c>
      <c r="V2754" s="2">
        <f t="shared" si="470"/>
        <v>94.162500000002183</v>
      </c>
      <c r="W2754" s="2">
        <f t="shared" si="471"/>
        <v>0.50501664617460951</v>
      </c>
      <c r="X2754" t="str">
        <f>IF($T2755&gt;0, "up", "down")</f>
        <v>up</v>
      </c>
    </row>
    <row r="2755" spans="1:24" x14ac:dyDescent="0.2">
      <c r="A2755" s="1">
        <v>42566</v>
      </c>
      <c r="B2755" s="2">
        <v>18887.900000000001</v>
      </c>
      <c r="C2755" s="2">
        <v>19016.099999999999</v>
      </c>
      <c r="D2755" s="2">
        <v>18772.45</v>
      </c>
      <c r="E2755" s="2">
        <v>18953.650000000001</v>
      </c>
      <c r="F2755" s="2">
        <f t="shared" ref="F2755:F2818" si="473">AVERAGE($B2755:$E2755)</f>
        <v>18907.525000000001</v>
      </c>
      <c r="G2755" s="2">
        <f>$C2755-$D2755</f>
        <v>243.64999999999782</v>
      </c>
      <c r="H2755" s="2">
        <f>$C2755-MAX($B2755,$E2755)</f>
        <v>62.44999999999709</v>
      </c>
      <c r="I2755" s="2">
        <f>MIN($B2755,$E2755)-$D2755</f>
        <v>115.45000000000073</v>
      </c>
      <c r="J2755" s="2">
        <f>$E2755-$B2755</f>
        <v>65.75</v>
      </c>
      <c r="K2755" s="2">
        <f>$H2755/$G2755</f>
        <v>0.25631028114097126</v>
      </c>
      <c r="L2755" s="2">
        <f>$I2755/$G2755</f>
        <v>0.47383541965935466</v>
      </c>
      <c r="M2755" s="2">
        <f>ABS($J2755)/$G2755</f>
        <v>0.26985429919967407</v>
      </c>
      <c r="N2755" s="2">
        <f t="shared" si="464"/>
        <v>18626.939827666672</v>
      </c>
      <c r="O2755" s="2">
        <f t="shared" si="465"/>
        <v>19016.099999999999</v>
      </c>
      <c r="P2755" s="2">
        <f t="shared" si="466"/>
        <v>18626.939827666672</v>
      </c>
      <c r="Q2755" s="2">
        <f t="shared" si="467"/>
        <v>18907.525000000001</v>
      </c>
      <c r="R2755" s="2">
        <f t="shared" ref="R2755:R2818" si="474">AVERAGE($N2755:$Q2755)</f>
        <v>18794.376163833338</v>
      </c>
      <c r="S2755" s="2">
        <f t="shared" si="472"/>
        <v>1</v>
      </c>
      <c r="T2755" s="2">
        <f t="shared" si="468"/>
        <v>89.900000000001455</v>
      </c>
      <c r="U2755" s="2">
        <f t="shared" si="469"/>
        <v>0.47657544231662025</v>
      </c>
      <c r="V2755" s="2">
        <f t="shared" si="470"/>
        <v>167.9375</v>
      </c>
      <c r="W2755" s="2">
        <f t="shared" si="471"/>
        <v>0.89616433659492223</v>
      </c>
      <c r="X2755" t="str">
        <f>IF($T2756&gt;0, "up", "down")</f>
        <v>down</v>
      </c>
    </row>
    <row r="2756" spans="1:24" x14ac:dyDescent="0.2">
      <c r="A2756" s="1">
        <v>42569</v>
      </c>
      <c r="B2756" s="2">
        <v>18998.3</v>
      </c>
      <c r="C2756" s="2">
        <v>19158</v>
      </c>
      <c r="D2756" s="2">
        <v>18885</v>
      </c>
      <c r="E2756" s="2">
        <v>18923.400000000001</v>
      </c>
      <c r="F2756" s="2">
        <f t="shared" si="473"/>
        <v>18991.175000000003</v>
      </c>
      <c r="G2756" s="2">
        <f>$C2756-$D2756</f>
        <v>273</v>
      </c>
      <c r="H2756" s="2">
        <f>$C2756-MAX($B2756,$E2756)</f>
        <v>159.70000000000073</v>
      </c>
      <c r="I2756" s="2">
        <f>MIN($B2756,$E2756)-$D2756</f>
        <v>38.400000000001455</v>
      </c>
      <c r="J2756" s="2">
        <f>$E2756-$B2756</f>
        <v>-74.899999999997817</v>
      </c>
      <c r="K2756" s="2">
        <f>$H2756/$G2756</f>
        <v>0.58498168498168768</v>
      </c>
      <c r="L2756" s="2">
        <f>$I2756/$G2756</f>
        <v>0.14065934065934599</v>
      </c>
      <c r="M2756" s="2">
        <f>ABS($J2756)/$G2756</f>
        <v>0.27435897435896639</v>
      </c>
      <c r="N2756" s="2">
        <f t="shared" ref="N2756:N2819" si="475">AVERAGE($N2755,$Q2755)</f>
        <v>18767.232413833335</v>
      </c>
      <c r="O2756" s="2">
        <f t="shared" ref="O2756:O2819" si="476">MAX($N2756,$C2756,$Q2756)</f>
        <v>19158</v>
      </c>
      <c r="P2756" s="2">
        <f t="shared" ref="P2756:P2819" si="477">MIN($N2756,$D2756,$Q2756)</f>
        <v>18767.232413833335</v>
      </c>
      <c r="Q2756" s="2">
        <f t="shared" ref="Q2756:Q2819" si="478">AVERAGE($B2756:$E2756)</f>
        <v>18991.175000000003</v>
      </c>
      <c r="R2756" s="2">
        <f t="shared" si="474"/>
        <v>18920.909956916668</v>
      </c>
      <c r="S2756" s="2">
        <f t="shared" si="472"/>
        <v>1</v>
      </c>
      <c r="T2756" s="2">
        <f t="shared" ref="T2756:T2819" si="479">$E2756-$E2755</f>
        <v>-30.25</v>
      </c>
      <c r="U2756" s="2">
        <f t="shared" ref="U2756:U2819" si="480">($T2756/$E2755)*100</f>
        <v>-0.15959986598887285</v>
      </c>
      <c r="V2756" s="2">
        <f t="shared" ref="V2756:V2819" si="481">$F2756-$F2755</f>
        <v>83.650000000001455</v>
      </c>
      <c r="W2756" s="2">
        <f t="shared" ref="W2756:W2819" si="482">($V2756/$F2755)*100</f>
        <v>0.44241644530419211</v>
      </c>
      <c r="X2756" t="str">
        <f>IF($T2757&gt;0, "up", "down")</f>
        <v>down</v>
      </c>
    </row>
    <row r="2757" spans="1:24" x14ac:dyDescent="0.2">
      <c r="A2757" s="1">
        <v>42570</v>
      </c>
      <c r="B2757" s="2">
        <v>18970.150000000001</v>
      </c>
      <c r="C2757" s="2">
        <v>19030.05</v>
      </c>
      <c r="D2757" s="2">
        <v>18833.599999999999</v>
      </c>
      <c r="E2757" s="2">
        <v>18905.150000000001</v>
      </c>
      <c r="F2757" s="2">
        <f t="shared" si="473"/>
        <v>18934.737499999999</v>
      </c>
      <c r="G2757" s="2">
        <f>$C2757-$D2757</f>
        <v>196.45000000000073</v>
      </c>
      <c r="H2757" s="2">
        <f>$C2757-MAX($B2757,$E2757)</f>
        <v>59.899999999997817</v>
      </c>
      <c r="I2757" s="2">
        <f>MIN($B2757,$E2757)-$D2757</f>
        <v>71.55000000000291</v>
      </c>
      <c r="J2757" s="2">
        <f>$E2757-$B2757</f>
        <v>-65</v>
      </c>
      <c r="K2757" s="2">
        <f>$H2757/$G2757</f>
        <v>0.30491219139728987</v>
      </c>
      <c r="L2757" s="2">
        <f>$I2757/$G2757</f>
        <v>0.36421481292951208</v>
      </c>
      <c r="M2757" s="2">
        <f>ABS($J2757)/$G2757</f>
        <v>0.33087299567319806</v>
      </c>
      <c r="N2757" s="2">
        <f t="shared" si="475"/>
        <v>18879.203706916669</v>
      </c>
      <c r="O2757" s="2">
        <f t="shared" si="476"/>
        <v>19030.05</v>
      </c>
      <c r="P2757" s="2">
        <f t="shared" si="477"/>
        <v>18833.599999999999</v>
      </c>
      <c r="Q2757" s="2">
        <f t="shared" si="478"/>
        <v>18934.737499999999</v>
      </c>
      <c r="R2757" s="2">
        <f t="shared" si="474"/>
        <v>18919.397801729167</v>
      </c>
      <c r="S2757" s="2">
        <f t="shared" si="472"/>
        <v>0.99612341507628133</v>
      </c>
      <c r="T2757" s="2">
        <f t="shared" si="479"/>
        <v>-18.25</v>
      </c>
      <c r="U2757" s="2">
        <f t="shared" si="480"/>
        <v>-9.6441442869674571E-2</v>
      </c>
      <c r="V2757" s="2">
        <f t="shared" si="481"/>
        <v>-56.437500000003638</v>
      </c>
      <c r="W2757" s="2">
        <f t="shared" si="482"/>
        <v>-0.29717750481475541</v>
      </c>
      <c r="X2757" t="str">
        <f>IF($T2758&gt;0, "up", "down")</f>
        <v>up</v>
      </c>
    </row>
    <row r="2758" spans="1:24" x14ac:dyDescent="0.2">
      <c r="A2758" s="1">
        <v>42571</v>
      </c>
      <c r="B2758" s="2">
        <v>18896.8</v>
      </c>
      <c r="C2758" s="2">
        <v>19016.25</v>
      </c>
      <c r="D2758" s="2">
        <v>18886.3</v>
      </c>
      <c r="E2758" s="2">
        <v>18968.2</v>
      </c>
      <c r="F2758" s="2">
        <f t="shared" si="473"/>
        <v>18941.887500000001</v>
      </c>
      <c r="G2758" s="2">
        <f>$C2758-$D2758</f>
        <v>129.95000000000073</v>
      </c>
      <c r="H2758" s="2">
        <f>$C2758-MAX($B2758,$E2758)</f>
        <v>48.049999999999272</v>
      </c>
      <c r="I2758" s="2">
        <f>MIN($B2758,$E2758)-$D2758</f>
        <v>10.5</v>
      </c>
      <c r="J2758" s="2">
        <f>$E2758-$B2758</f>
        <v>71.400000000001455</v>
      </c>
      <c r="K2758" s="2">
        <f>$H2758/$G2758</f>
        <v>0.36975759907656025</v>
      </c>
      <c r="L2758" s="2">
        <f>$I2758/$G2758</f>
        <v>8.080030781069597E-2</v>
      </c>
      <c r="M2758" s="2">
        <f>ABS($J2758)/$G2758</f>
        <v>0.54944209311274383</v>
      </c>
      <c r="N2758" s="2">
        <f t="shared" si="475"/>
        <v>18906.970603458336</v>
      </c>
      <c r="O2758" s="2">
        <f t="shared" si="476"/>
        <v>19016.25</v>
      </c>
      <c r="P2758" s="2">
        <f t="shared" si="477"/>
        <v>18886.3</v>
      </c>
      <c r="Q2758" s="2">
        <f t="shared" si="478"/>
        <v>18941.887500000001</v>
      </c>
      <c r="R2758" s="2">
        <f t="shared" si="474"/>
        <v>18937.852025864584</v>
      </c>
      <c r="S2758" s="2">
        <f t="shared" si="472"/>
        <v>1</v>
      </c>
      <c r="T2758" s="2">
        <f t="shared" si="479"/>
        <v>63.049999999999272</v>
      </c>
      <c r="U2758" s="2">
        <f t="shared" si="480"/>
        <v>0.33350700734984523</v>
      </c>
      <c r="V2758" s="2">
        <f t="shared" si="481"/>
        <v>7.1500000000014552</v>
      </c>
      <c r="W2758" s="2">
        <f t="shared" si="482"/>
        <v>3.7761283989289289E-2</v>
      </c>
      <c r="X2758" t="str">
        <f>IF($T2759&gt;0, "up", "down")</f>
        <v>down</v>
      </c>
    </row>
    <row r="2759" spans="1:24" x14ac:dyDescent="0.2">
      <c r="A2759" s="1">
        <v>42572</v>
      </c>
      <c r="B2759" s="2">
        <v>18967.400000000001</v>
      </c>
      <c r="C2759" s="2">
        <v>19000.3</v>
      </c>
      <c r="D2759" s="2">
        <v>18644.55</v>
      </c>
      <c r="E2759" s="2">
        <v>18674.3</v>
      </c>
      <c r="F2759" s="2">
        <f t="shared" si="473"/>
        <v>18821.637500000001</v>
      </c>
      <c r="G2759" s="2">
        <f>$C2759-$D2759</f>
        <v>355.75</v>
      </c>
      <c r="H2759" s="2">
        <f>$C2759-MAX($B2759,$E2759)</f>
        <v>32.899999999997817</v>
      </c>
      <c r="I2759" s="2">
        <f>MIN($B2759,$E2759)-$D2759</f>
        <v>29.75</v>
      </c>
      <c r="J2759" s="2">
        <f>$E2759-$B2759</f>
        <v>-293.10000000000218</v>
      </c>
      <c r="K2759" s="2">
        <f>$H2759/$G2759</f>
        <v>9.2480674631054999E-2</v>
      </c>
      <c r="L2759" s="2">
        <f>$I2759/$G2759</f>
        <v>8.3626141953619115E-2</v>
      </c>
      <c r="M2759" s="2">
        <f>ABS($J2759)/$G2759</f>
        <v>0.82389318341532591</v>
      </c>
      <c r="N2759" s="2">
        <f t="shared" si="475"/>
        <v>18924.429051729167</v>
      </c>
      <c r="O2759" s="2">
        <f t="shared" si="476"/>
        <v>19000.3</v>
      </c>
      <c r="P2759" s="2">
        <f t="shared" si="477"/>
        <v>18644.55</v>
      </c>
      <c r="Q2759" s="2">
        <f t="shared" si="478"/>
        <v>18821.637500000001</v>
      </c>
      <c r="R2759" s="2">
        <f t="shared" si="474"/>
        <v>18847.729137932292</v>
      </c>
      <c r="S2759" s="2">
        <f t="shared" ref="S2759:S2822" si="483">($R2759-MIN($R2755:$R2759))/(MAX($R2755:$R2759) - MIN($R2755:$R2759))</f>
        <v>0.37186027909931757</v>
      </c>
      <c r="T2759" s="2">
        <f t="shared" si="479"/>
        <v>-293.90000000000146</v>
      </c>
      <c r="U2759" s="2">
        <f t="shared" si="480"/>
        <v>-1.5494353707784685</v>
      </c>
      <c r="V2759" s="2">
        <f t="shared" si="481"/>
        <v>-120.25</v>
      </c>
      <c r="W2759" s="2">
        <f t="shared" si="482"/>
        <v>-0.63483641743728025</v>
      </c>
      <c r="X2759" t="str">
        <f>IF($T2760&gt;0, "up", "down")</f>
        <v>up</v>
      </c>
    </row>
    <row r="2760" spans="1:24" x14ac:dyDescent="0.2">
      <c r="A2760" s="1">
        <v>42573</v>
      </c>
      <c r="B2760" s="2">
        <v>18697.8</v>
      </c>
      <c r="C2760" s="2">
        <v>18735.400000000001</v>
      </c>
      <c r="D2760" s="2">
        <v>18551.3</v>
      </c>
      <c r="E2760" s="2">
        <v>18690.400000000001</v>
      </c>
      <c r="F2760" s="2">
        <f t="shared" si="473"/>
        <v>18668.724999999999</v>
      </c>
      <c r="G2760" s="2">
        <f>$C2760-$D2760</f>
        <v>184.10000000000218</v>
      </c>
      <c r="H2760" s="2">
        <f>$C2760-MAX($B2760,$E2760)</f>
        <v>37.600000000002183</v>
      </c>
      <c r="I2760" s="2">
        <f>MIN($B2760,$E2760)-$D2760</f>
        <v>139.10000000000218</v>
      </c>
      <c r="J2760" s="2">
        <f>$E2760-$B2760</f>
        <v>-7.3999999999978172</v>
      </c>
      <c r="K2760" s="2">
        <f>$H2760/$G2760</f>
        <v>0.20423682781098174</v>
      </c>
      <c r="L2760" s="2">
        <f>$I2760/$G2760</f>
        <v>0.75556762629006269</v>
      </c>
      <c r="M2760" s="2">
        <f>ABS($J2760)/$G2760</f>
        <v>4.0195545898955617E-2</v>
      </c>
      <c r="N2760" s="2">
        <f t="shared" si="475"/>
        <v>18873.033275864582</v>
      </c>
      <c r="O2760" s="2">
        <f t="shared" si="476"/>
        <v>18873.033275864582</v>
      </c>
      <c r="P2760" s="2">
        <f t="shared" si="477"/>
        <v>18551.3</v>
      </c>
      <c r="Q2760" s="2">
        <f t="shared" si="478"/>
        <v>18668.724999999999</v>
      </c>
      <c r="R2760" s="2">
        <f t="shared" si="474"/>
        <v>18741.522887932289</v>
      </c>
      <c r="S2760" s="2">
        <f t="shared" si="483"/>
        <v>0</v>
      </c>
      <c r="T2760" s="2">
        <f t="shared" si="479"/>
        <v>16.100000000002183</v>
      </c>
      <c r="U2760" s="2">
        <f t="shared" si="480"/>
        <v>8.6214744327777662E-2</v>
      </c>
      <c r="V2760" s="2">
        <f t="shared" si="481"/>
        <v>-152.91250000000218</v>
      </c>
      <c r="W2760" s="2">
        <f t="shared" si="482"/>
        <v>-0.81242931174294575</v>
      </c>
      <c r="X2760" t="str">
        <f>IF($T2761&gt;0, "up", "down")</f>
        <v>up</v>
      </c>
    </row>
    <row r="2761" spans="1:24" x14ac:dyDescent="0.2">
      <c r="A2761" s="1">
        <v>42576</v>
      </c>
      <c r="B2761" s="2">
        <v>18594.95</v>
      </c>
      <c r="C2761" s="2">
        <v>19035.349999999999</v>
      </c>
      <c r="D2761" s="2">
        <v>18572.099999999999</v>
      </c>
      <c r="E2761" s="2">
        <v>18989.599999999999</v>
      </c>
      <c r="F2761" s="2">
        <f t="shared" si="473"/>
        <v>18798</v>
      </c>
      <c r="G2761" s="2">
        <f>$C2761-$D2761</f>
        <v>463.25</v>
      </c>
      <c r="H2761" s="2">
        <f>$C2761-MAX($B2761,$E2761)</f>
        <v>45.75</v>
      </c>
      <c r="I2761" s="2">
        <f>MIN($B2761,$E2761)-$D2761</f>
        <v>22.850000000002183</v>
      </c>
      <c r="J2761" s="2">
        <f>$E2761-$B2761</f>
        <v>394.64999999999782</v>
      </c>
      <c r="K2761" s="2">
        <f>$H2761/$G2761</f>
        <v>9.8758769562871024E-2</v>
      </c>
      <c r="L2761" s="2">
        <f>$I2761/$G2761</f>
        <v>4.932541824069548E-2</v>
      </c>
      <c r="M2761" s="2">
        <f>ABS($J2761)/$G2761</f>
        <v>0.85191581219643353</v>
      </c>
      <c r="N2761" s="2">
        <f t="shared" si="475"/>
        <v>18770.87913793229</v>
      </c>
      <c r="O2761" s="2">
        <f t="shared" si="476"/>
        <v>19035.349999999999</v>
      </c>
      <c r="P2761" s="2">
        <f t="shared" si="477"/>
        <v>18572.099999999999</v>
      </c>
      <c r="Q2761" s="2">
        <f t="shared" si="478"/>
        <v>18798</v>
      </c>
      <c r="R2761" s="2">
        <f t="shared" si="474"/>
        <v>18794.082284483069</v>
      </c>
      <c r="S2761" s="2">
        <f t="shared" si="483"/>
        <v>0.26771062667684664</v>
      </c>
      <c r="T2761" s="2">
        <f t="shared" si="479"/>
        <v>299.19999999999709</v>
      </c>
      <c r="U2761" s="2">
        <f t="shared" si="480"/>
        <v>1.6008218122672446</v>
      </c>
      <c r="V2761" s="2">
        <f t="shared" si="481"/>
        <v>129.27500000000146</v>
      </c>
      <c r="W2761" s="2">
        <f t="shared" si="482"/>
        <v>0.69246828586312914</v>
      </c>
      <c r="X2761" t="str">
        <f>IF($T2762&gt;0, "up", "down")</f>
        <v>down</v>
      </c>
    </row>
    <row r="2762" spans="1:24" x14ac:dyDescent="0.2">
      <c r="A2762" s="1">
        <v>42577</v>
      </c>
      <c r="B2762" s="2">
        <v>18979.099999999999</v>
      </c>
      <c r="C2762" s="2">
        <v>19044.45</v>
      </c>
      <c r="D2762" s="2">
        <v>18814.25</v>
      </c>
      <c r="E2762" s="2">
        <v>18860.849999999999</v>
      </c>
      <c r="F2762" s="2">
        <f t="shared" si="473"/>
        <v>18924.662499999999</v>
      </c>
      <c r="G2762" s="2">
        <f>$C2762-$D2762</f>
        <v>230.20000000000073</v>
      </c>
      <c r="H2762" s="2">
        <f>$C2762-MAX($B2762,$E2762)</f>
        <v>65.350000000002183</v>
      </c>
      <c r="I2762" s="2">
        <f>MIN($B2762,$E2762)-$D2762</f>
        <v>46.599999999998545</v>
      </c>
      <c r="J2762" s="2">
        <f>$E2762-$B2762</f>
        <v>-118.25</v>
      </c>
      <c r="K2762" s="2">
        <f>$H2762/$G2762</f>
        <v>0.28388357949609894</v>
      </c>
      <c r="L2762" s="2">
        <f>$I2762/$G2762</f>
        <v>0.2024326672458662</v>
      </c>
      <c r="M2762" s="2">
        <f>ABS($J2762)/$G2762</f>
        <v>0.51368375325803484</v>
      </c>
      <c r="N2762" s="2">
        <f t="shared" si="475"/>
        <v>18784.439568966147</v>
      </c>
      <c r="O2762" s="2">
        <f t="shared" si="476"/>
        <v>19044.45</v>
      </c>
      <c r="P2762" s="2">
        <f t="shared" si="477"/>
        <v>18784.439568966147</v>
      </c>
      <c r="Q2762" s="2">
        <f t="shared" si="478"/>
        <v>18924.662499999999</v>
      </c>
      <c r="R2762" s="2">
        <f t="shared" si="474"/>
        <v>18884.497909483071</v>
      </c>
      <c r="S2762" s="2">
        <f t="shared" si="483"/>
        <v>0.7282414778395605</v>
      </c>
      <c r="T2762" s="2">
        <f t="shared" si="479"/>
        <v>-128.75</v>
      </c>
      <c r="U2762" s="2">
        <f t="shared" si="480"/>
        <v>-0.67800269621266385</v>
      </c>
      <c r="V2762" s="2">
        <f t="shared" si="481"/>
        <v>126.66249999999854</v>
      </c>
      <c r="W2762" s="2">
        <f t="shared" si="482"/>
        <v>0.67380838387061681</v>
      </c>
      <c r="X2762" t="str">
        <f>IF($T2763&gt;0, "up", "down")</f>
        <v>up</v>
      </c>
    </row>
    <row r="2763" spans="1:24" x14ac:dyDescent="0.2">
      <c r="A2763" s="1">
        <v>42578</v>
      </c>
      <c r="B2763" s="2">
        <v>18908.45</v>
      </c>
      <c r="C2763" s="2">
        <v>19125</v>
      </c>
      <c r="D2763" s="2">
        <v>18882.400000000001</v>
      </c>
      <c r="E2763" s="2">
        <v>19021.95</v>
      </c>
      <c r="F2763" s="2">
        <f t="shared" si="473"/>
        <v>18984.45</v>
      </c>
      <c r="G2763" s="2">
        <f>$C2763-$D2763</f>
        <v>242.59999999999854</v>
      </c>
      <c r="H2763" s="2">
        <f>$C2763-MAX($B2763,$E2763)</f>
        <v>103.04999999999927</v>
      </c>
      <c r="I2763" s="2">
        <f>MIN($B2763,$E2763)-$D2763</f>
        <v>26.049999999999272</v>
      </c>
      <c r="J2763" s="2">
        <f>$E2763-$B2763</f>
        <v>113.5</v>
      </c>
      <c r="K2763" s="2">
        <f>$H2763/$G2763</f>
        <v>0.42477328936520975</v>
      </c>
      <c r="L2763" s="2">
        <f>$I2763/$G2763</f>
        <v>0.10737840065951949</v>
      </c>
      <c r="M2763" s="2">
        <f>ABS($J2763)/$G2763</f>
        <v>0.46784830997527072</v>
      </c>
      <c r="N2763" s="2">
        <f t="shared" si="475"/>
        <v>18854.551034483073</v>
      </c>
      <c r="O2763" s="2">
        <f t="shared" si="476"/>
        <v>19125</v>
      </c>
      <c r="P2763" s="2">
        <f t="shared" si="477"/>
        <v>18854.551034483073</v>
      </c>
      <c r="Q2763" s="2">
        <f t="shared" si="478"/>
        <v>18984.45</v>
      </c>
      <c r="R2763" s="2">
        <f t="shared" si="474"/>
        <v>18954.638017241534</v>
      </c>
      <c r="S2763" s="2">
        <f t="shared" si="483"/>
        <v>1</v>
      </c>
      <c r="T2763" s="2">
        <f t="shared" si="479"/>
        <v>161.10000000000218</v>
      </c>
      <c r="U2763" s="2">
        <f t="shared" si="480"/>
        <v>0.85415026364136404</v>
      </c>
      <c r="V2763" s="2">
        <f t="shared" si="481"/>
        <v>59.787500000002183</v>
      </c>
      <c r="W2763" s="2">
        <f t="shared" si="482"/>
        <v>0.31592373179707794</v>
      </c>
      <c r="X2763" t="str">
        <f>IF($T2764&gt;0, "up", "down")</f>
        <v>up</v>
      </c>
    </row>
    <row r="2764" spans="1:24" x14ac:dyDescent="0.2">
      <c r="A2764" s="1">
        <v>42579</v>
      </c>
      <c r="B2764" s="2">
        <v>19050.400000000001</v>
      </c>
      <c r="C2764" s="2">
        <v>19126.75</v>
      </c>
      <c r="D2764" s="2">
        <v>18998.8</v>
      </c>
      <c r="E2764" s="2">
        <v>19076.55</v>
      </c>
      <c r="F2764" s="2">
        <f t="shared" si="473"/>
        <v>19063.125</v>
      </c>
      <c r="G2764" s="2">
        <f>$C2764-$D2764</f>
        <v>127.95000000000073</v>
      </c>
      <c r="H2764" s="2">
        <f>$C2764-MAX($B2764,$E2764)</f>
        <v>50.200000000000728</v>
      </c>
      <c r="I2764" s="2">
        <f>MIN($B2764,$E2764)-$D2764</f>
        <v>51.600000000002183</v>
      </c>
      <c r="J2764" s="2">
        <f>$E2764-$B2764</f>
        <v>26.149999999997817</v>
      </c>
      <c r="K2764" s="2">
        <f>$H2764/$G2764</f>
        <v>0.39234075810863966</v>
      </c>
      <c r="L2764" s="2">
        <f>$I2764/$G2764</f>
        <v>0.40328253223917071</v>
      </c>
      <c r="M2764" s="2">
        <f>ABS($J2764)/$G2764</f>
        <v>0.20437670965218968</v>
      </c>
      <c r="N2764" s="2">
        <f t="shared" si="475"/>
        <v>18919.500517241537</v>
      </c>
      <c r="O2764" s="2">
        <f t="shared" si="476"/>
        <v>19126.75</v>
      </c>
      <c r="P2764" s="2">
        <f t="shared" si="477"/>
        <v>18919.500517241537</v>
      </c>
      <c r="Q2764" s="2">
        <f t="shared" si="478"/>
        <v>19063.125</v>
      </c>
      <c r="R2764" s="2">
        <f t="shared" si="474"/>
        <v>19007.21900862077</v>
      </c>
      <c r="S2764" s="2">
        <f t="shared" si="483"/>
        <v>1</v>
      </c>
      <c r="T2764" s="2">
        <f t="shared" si="479"/>
        <v>54.599999999998545</v>
      </c>
      <c r="U2764" s="2">
        <f t="shared" si="480"/>
        <v>0.28703681799183861</v>
      </c>
      <c r="V2764" s="2">
        <f t="shared" si="481"/>
        <v>78.674999999999272</v>
      </c>
      <c r="W2764" s="2">
        <f t="shared" si="482"/>
        <v>0.41441811587904454</v>
      </c>
      <c r="X2764" t="str">
        <f>IF($T2765&gt;0, "up", "down")</f>
        <v>down</v>
      </c>
    </row>
    <row r="2765" spans="1:24" x14ac:dyDescent="0.2">
      <c r="A2765" s="1">
        <v>42580</v>
      </c>
      <c r="B2765" s="2">
        <v>19047.05</v>
      </c>
      <c r="C2765" s="2">
        <v>19070.150000000001</v>
      </c>
      <c r="D2765" s="2">
        <v>18912.599999999999</v>
      </c>
      <c r="E2765" s="2">
        <v>18953.150000000001</v>
      </c>
      <c r="F2765" s="2">
        <f t="shared" si="473"/>
        <v>18995.737499999999</v>
      </c>
      <c r="G2765" s="2">
        <f>$C2765-$D2765</f>
        <v>157.55000000000291</v>
      </c>
      <c r="H2765" s="2">
        <f>$C2765-MAX($B2765,$E2765)</f>
        <v>23.100000000002183</v>
      </c>
      <c r="I2765" s="2">
        <f>MIN($B2765,$E2765)-$D2765</f>
        <v>40.55000000000291</v>
      </c>
      <c r="J2765" s="2">
        <f>$E2765-$B2765</f>
        <v>-93.899999999997817</v>
      </c>
      <c r="K2765" s="2">
        <f>$H2765/$G2765</f>
        <v>0.14662012059664714</v>
      </c>
      <c r="L2765" s="2">
        <f>$I2765/$G2765</f>
        <v>0.25737860996510414</v>
      </c>
      <c r="M2765" s="2">
        <f>ABS($J2765)/$G2765</f>
        <v>0.59600126943824872</v>
      </c>
      <c r="N2765" s="2">
        <f t="shared" si="475"/>
        <v>18991.31275862077</v>
      </c>
      <c r="O2765" s="2">
        <f t="shared" si="476"/>
        <v>19070.150000000001</v>
      </c>
      <c r="P2765" s="2">
        <f t="shared" si="477"/>
        <v>18912.599999999999</v>
      </c>
      <c r="Q2765" s="2">
        <f t="shared" si="478"/>
        <v>18995.737499999999</v>
      </c>
      <c r="R2765" s="2">
        <f t="shared" si="474"/>
        <v>18992.450064655193</v>
      </c>
      <c r="S2765" s="2">
        <f t="shared" si="483"/>
        <v>0.93070671408069894</v>
      </c>
      <c r="T2765" s="2">
        <f t="shared" si="479"/>
        <v>-123.39999999999782</v>
      </c>
      <c r="U2765" s="2">
        <f t="shared" si="480"/>
        <v>-0.64686748914241743</v>
      </c>
      <c r="V2765" s="2">
        <f t="shared" si="481"/>
        <v>-67.387500000000728</v>
      </c>
      <c r="W2765" s="2">
        <f t="shared" si="482"/>
        <v>-0.35349660666863764</v>
      </c>
      <c r="X2765" t="str">
        <f>IF($T2766&gt;0, "up", "down")</f>
        <v>down</v>
      </c>
    </row>
    <row r="2766" spans="1:24" x14ac:dyDescent="0.2">
      <c r="A2766" s="1">
        <v>42583</v>
      </c>
      <c r="B2766" s="2">
        <v>18896.5</v>
      </c>
      <c r="C2766" s="2">
        <v>19078.5</v>
      </c>
      <c r="D2766" s="2">
        <v>18634.400000000001</v>
      </c>
      <c r="E2766" s="2">
        <v>18740.599999999999</v>
      </c>
      <c r="F2766" s="2">
        <f t="shared" si="473"/>
        <v>18837.5</v>
      </c>
      <c r="G2766" s="2">
        <f>$C2766-$D2766</f>
        <v>444.09999999999854</v>
      </c>
      <c r="H2766" s="2">
        <f>$C2766-MAX($B2766,$E2766)</f>
        <v>182</v>
      </c>
      <c r="I2766" s="2">
        <f>MIN($B2766,$E2766)-$D2766</f>
        <v>106.19999999999709</v>
      </c>
      <c r="J2766" s="2">
        <f>$E2766-$B2766</f>
        <v>-155.90000000000146</v>
      </c>
      <c r="K2766" s="2">
        <f>$H2766/$G2766</f>
        <v>0.40981760864670252</v>
      </c>
      <c r="L2766" s="2">
        <f>$I2766/$G2766</f>
        <v>0.23913532988065175</v>
      </c>
      <c r="M2766" s="2">
        <f>ABS($J2766)/$G2766</f>
        <v>0.35104706147264575</v>
      </c>
      <c r="N2766" s="2">
        <f t="shared" si="475"/>
        <v>18993.525129310387</v>
      </c>
      <c r="O2766" s="2">
        <f t="shared" si="476"/>
        <v>19078.5</v>
      </c>
      <c r="P2766" s="2">
        <f t="shared" si="477"/>
        <v>18634.400000000001</v>
      </c>
      <c r="Q2766" s="2">
        <f t="shared" si="478"/>
        <v>18837.5</v>
      </c>
      <c r="R2766" s="2">
        <f t="shared" si="474"/>
        <v>18885.981282327597</v>
      </c>
      <c r="S2766" s="2">
        <f t="shared" si="483"/>
        <v>1.2087349729992503E-2</v>
      </c>
      <c r="T2766" s="2">
        <f t="shared" si="479"/>
        <v>-212.55000000000291</v>
      </c>
      <c r="U2766" s="2">
        <f t="shared" si="480"/>
        <v>-1.1214494688218206</v>
      </c>
      <c r="V2766" s="2">
        <f t="shared" si="481"/>
        <v>-158.23749999999927</v>
      </c>
      <c r="W2766" s="2">
        <f t="shared" si="482"/>
        <v>-0.83301582789296424</v>
      </c>
      <c r="X2766" t="str">
        <f>IF($T2767&gt;0, "up", "down")</f>
        <v>down</v>
      </c>
    </row>
    <row r="2767" spans="1:24" x14ac:dyDescent="0.2">
      <c r="A2767" s="1">
        <v>42584</v>
      </c>
      <c r="B2767" s="2">
        <v>18783.599999999999</v>
      </c>
      <c r="C2767" s="2">
        <v>18866.55</v>
      </c>
      <c r="D2767" s="2">
        <v>18671.849999999999</v>
      </c>
      <c r="E2767" s="2">
        <v>18708.25</v>
      </c>
      <c r="F2767" s="2">
        <f t="shared" si="473"/>
        <v>18757.5625</v>
      </c>
      <c r="G2767" s="2">
        <f>$C2767-$D2767</f>
        <v>194.70000000000073</v>
      </c>
      <c r="H2767" s="2">
        <f>$C2767-MAX($B2767,$E2767)</f>
        <v>82.950000000000728</v>
      </c>
      <c r="I2767" s="2">
        <f>MIN($B2767,$E2767)-$D2767</f>
        <v>36.400000000001455</v>
      </c>
      <c r="J2767" s="2">
        <f>$E2767-$B2767</f>
        <v>-75.349999999998545</v>
      </c>
      <c r="K2767" s="2">
        <f>$H2767/$G2767</f>
        <v>0.42604006163328412</v>
      </c>
      <c r="L2767" s="2">
        <f>$I2767/$G2767</f>
        <v>0.18695428864921068</v>
      </c>
      <c r="M2767" s="2">
        <f>ABS($J2767)/$G2767</f>
        <v>0.38700564971750523</v>
      </c>
      <c r="N2767" s="2">
        <f t="shared" si="475"/>
        <v>18915.512564655193</v>
      </c>
      <c r="O2767" s="2">
        <f t="shared" si="476"/>
        <v>18915.512564655193</v>
      </c>
      <c r="P2767" s="2">
        <f t="shared" si="477"/>
        <v>18671.849999999999</v>
      </c>
      <c r="Q2767" s="2">
        <f t="shared" si="478"/>
        <v>18757.5625</v>
      </c>
      <c r="R2767" s="2">
        <f t="shared" si="474"/>
        <v>18815.109407327596</v>
      </c>
      <c r="S2767" s="2">
        <f t="shared" si="483"/>
        <v>0</v>
      </c>
      <c r="T2767" s="2">
        <f t="shared" si="479"/>
        <v>-32.349999999998545</v>
      </c>
      <c r="U2767" s="2">
        <f t="shared" si="480"/>
        <v>-0.17261987342987178</v>
      </c>
      <c r="V2767" s="2">
        <f t="shared" si="481"/>
        <v>-79.9375</v>
      </c>
      <c r="W2767" s="2">
        <f t="shared" si="482"/>
        <v>-0.42435301924353019</v>
      </c>
      <c r="X2767" t="str">
        <f>IF($T2768&gt;0, "up", "down")</f>
        <v>down</v>
      </c>
    </row>
    <row r="2768" spans="1:24" x14ac:dyDescent="0.2">
      <c r="A2768" s="1">
        <v>42585</v>
      </c>
      <c r="B2768" s="2">
        <v>18680.95</v>
      </c>
      <c r="C2768" s="2">
        <v>18775.400000000001</v>
      </c>
      <c r="D2768" s="2">
        <v>18542.599999999999</v>
      </c>
      <c r="E2768" s="2">
        <v>18602</v>
      </c>
      <c r="F2768" s="2">
        <f t="shared" si="473"/>
        <v>18650.237500000003</v>
      </c>
      <c r="G2768" s="2">
        <f>$C2768-$D2768</f>
        <v>232.80000000000291</v>
      </c>
      <c r="H2768" s="2">
        <f>$C2768-MAX($B2768,$E2768)</f>
        <v>94.450000000000728</v>
      </c>
      <c r="I2768" s="2">
        <f>MIN($B2768,$E2768)-$D2768</f>
        <v>59.400000000001455</v>
      </c>
      <c r="J2768" s="2">
        <f>$E2768-$B2768</f>
        <v>-78.950000000000728</v>
      </c>
      <c r="K2768" s="2">
        <f>$H2768/$G2768</f>
        <v>0.40571305841924205</v>
      </c>
      <c r="L2768" s="2">
        <f>$I2768/$G2768</f>
        <v>0.25515463917526077</v>
      </c>
      <c r="M2768" s="2">
        <f>ABS($J2768)/$G2768</f>
        <v>0.33913230240549719</v>
      </c>
      <c r="N2768" s="2">
        <f t="shared" si="475"/>
        <v>18836.537532327595</v>
      </c>
      <c r="O2768" s="2">
        <f t="shared" si="476"/>
        <v>18836.537532327595</v>
      </c>
      <c r="P2768" s="2">
        <f t="shared" si="477"/>
        <v>18542.599999999999</v>
      </c>
      <c r="Q2768" s="2">
        <f t="shared" si="478"/>
        <v>18650.237500000003</v>
      </c>
      <c r="R2768" s="2">
        <f t="shared" si="474"/>
        <v>18716.478141163796</v>
      </c>
      <c r="S2768" s="2">
        <f t="shared" si="483"/>
        <v>0</v>
      </c>
      <c r="T2768" s="2">
        <f t="shared" si="479"/>
        <v>-106.25</v>
      </c>
      <c r="U2768" s="2">
        <f t="shared" si="480"/>
        <v>-0.56793126027287422</v>
      </c>
      <c r="V2768" s="2">
        <f t="shared" si="481"/>
        <v>-107.32499999999709</v>
      </c>
      <c r="W2768" s="2">
        <f t="shared" si="482"/>
        <v>-0.57216922507920254</v>
      </c>
      <c r="X2768" t="str">
        <f>IF($T2769&gt;0, "up", "down")</f>
        <v>down</v>
      </c>
    </row>
    <row r="2769" spans="1:24" x14ac:dyDescent="0.2">
      <c r="A2769" s="1">
        <v>42586</v>
      </c>
      <c r="B2769" s="2">
        <v>18724.900000000001</v>
      </c>
      <c r="C2769" s="2">
        <v>18724.900000000001</v>
      </c>
      <c r="D2769" s="2">
        <v>18443.650000000001</v>
      </c>
      <c r="E2769" s="2">
        <v>18571.7</v>
      </c>
      <c r="F2769" s="2">
        <f t="shared" si="473"/>
        <v>18616.287500000002</v>
      </c>
      <c r="G2769" s="2">
        <f>$C2769-$D2769</f>
        <v>281.25</v>
      </c>
      <c r="H2769" s="2">
        <f>$C2769-MAX($B2769,$E2769)</f>
        <v>0</v>
      </c>
      <c r="I2769" s="2">
        <f>MIN($B2769,$E2769)-$D2769</f>
        <v>128.04999999999927</v>
      </c>
      <c r="J2769" s="2">
        <f>$E2769-$B2769</f>
        <v>-153.20000000000073</v>
      </c>
      <c r="K2769" s="2">
        <f>$H2769/$G2769</f>
        <v>0</v>
      </c>
      <c r="L2769" s="2">
        <f>$I2769/$G2769</f>
        <v>0.4552888888888863</v>
      </c>
      <c r="M2769" s="2">
        <f>ABS($J2769)/$G2769</f>
        <v>0.5447111111111137</v>
      </c>
      <c r="N2769" s="2">
        <f t="shared" si="475"/>
        <v>18743.387516163799</v>
      </c>
      <c r="O2769" s="2">
        <f t="shared" si="476"/>
        <v>18743.387516163799</v>
      </c>
      <c r="P2769" s="2">
        <f t="shared" si="477"/>
        <v>18443.650000000001</v>
      </c>
      <c r="Q2769" s="2">
        <f t="shared" si="478"/>
        <v>18616.287500000002</v>
      </c>
      <c r="R2769" s="2">
        <f t="shared" si="474"/>
        <v>18636.678133081899</v>
      </c>
      <c r="S2769" s="2">
        <f t="shared" si="483"/>
        <v>0</v>
      </c>
      <c r="T2769" s="2">
        <f t="shared" si="479"/>
        <v>-30.299999999999272</v>
      </c>
      <c r="U2769" s="2">
        <f t="shared" si="480"/>
        <v>-0.16288571121384407</v>
      </c>
      <c r="V2769" s="2">
        <f t="shared" si="481"/>
        <v>-33.950000000000728</v>
      </c>
      <c r="W2769" s="2">
        <f t="shared" si="482"/>
        <v>-0.18203521536924513</v>
      </c>
      <c r="X2769" t="str">
        <f>IF($T2770&gt;0, "up", "down")</f>
        <v>up</v>
      </c>
    </row>
    <row r="2770" spans="1:24" x14ac:dyDescent="0.2">
      <c r="A2770" s="1">
        <v>42587</v>
      </c>
      <c r="B2770" s="2">
        <v>18725.2</v>
      </c>
      <c r="C2770" s="2">
        <v>18943.150000000001</v>
      </c>
      <c r="D2770" s="2">
        <v>18708.25</v>
      </c>
      <c r="E2770" s="2">
        <v>18925.95</v>
      </c>
      <c r="F2770" s="2">
        <f t="shared" si="473"/>
        <v>18825.637500000001</v>
      </c>
      <c r="G2770" s="2">
        <f>$C2770-$D2770</f>
        <v>234.90000000000146</v>
      </c>
      <c r="H2770" s="2">
        <f>$C2770-MAX($B2770,$E2770)</f>
        <v>17.200000000000728</v>
      </c>
      <c r="I2770" s="2">
        <f>MIN($B2770,$E2770)-$D2770</f>
        <v>16.950000000000728</v>
      </c>
      <c r="J2770" s="2">
        <f>$E2770-$B2770</f>
        <v>200.75</v>
      </c>
      <c r="K2770" s="2">
        <f>$H2770/$G2770</f>
        <v>7.3222647935294261E-2</v>
      </c>
      <c r="L2770" s="2">
        <f>$I2770/$G2770</f>
        <v>7.2158365261816182E-2</v>
      </c>
      <c r="M2770" s="2">
        <f>ABS($J2770)/$G2770</f>
        <v>0.8546189868028895</v>
      </c>
      <c r="N2770" s="2">
        <f t="shared" si="475"/>
        <v>18679.837508081902</v>
      </c>
      <c r="O2770" s="2">
        <f t="shared" si="476"/>
        <v>18943.150000000001</v>
      </c>
      <c r="P2770" s="2">
        <f t="shared" si="477"/>
        <v>18679.837508081902</v>
      </c>
      <c r="Q2770" s="2">
        <f t="shared" si="478"/>
        <v>18825.637500000001</v>
      </c>
      <c r="R2770" s="2">
        <f t="shared" si="474"/>
        <v>18782.115629040953</v>
      </c>
      <c r="S2770" s="2">
        <f t="shared" si="483"/>
        <v>0.58337608810436292</v>
      </c>
      <c r="T2770" s="2">
        <f t="shared" si="479"/>
        <v>354.25</v>
      </c>
      <c r="U2770" s="2">
        <f t="shared" si="480"/>
        <v>1.9074721215613002</v>
      </c>
      <c r="V2770" s="2">
        <f t="shared" si="481"/>
        <v>209.34999999999854</v>
      </c>
      <c r="W2770" s="2">
        <f t="shared" si="482"/>
        <v>1.1245528948776629</v>
      </c>
      <c r="X2770" t="str">
        <f>IF($T2771&gt;0, "up", "down")</f>
        <v>up</v>
      </c>
    </row>
    <row r="2771" spans="1:24" x14ac:dyDescent="0.2">
      <c r="A2771" s="1">
        <v>42590</v>
      </c>
      <c r="B2771" s="2">
        <v>18986.75</v>
      </c>
      <c r="C2771" s="2">
        <v>19028.7</v>
      </c>
      <c r="D2771" s="2">
        <v>18896</v>
      </c>
      <c r="E2771" s="2">
        <v>18939.45</v>
      </c>
      <c r="F2771" s="2">
        <f t="shared" si="473"/>
        <v>18962.724999999999</v>
      </c>
      <c r="G2771" s="2">
        <f>$C2771-$D2771</f>
        <v>132.70000000000073</v>
      </c>
      <c r="H2771" s="2">
        <f>$C2771-MAX($B2771,$E2771)</f>
        <v>41.950000000000728</v>
      </c>
      <c r="I2771" s="2">
        <f>MIN($B2771,$E2771)-$D2771</f>
        <v>43.450000000000728</v>
      </c>
      <c r="J2771" s="2">
        <f>$E2771-$B2771</f>
        <v>-47.299999999999272</v>
      </c>
      <c r="K2771" s="2">
        <f>$H2771/$G2771</f>
        <v>0.31612660135644688</v>
      </c>
      <c r="L2771" s="2">
        <f>$I2771/$G2771</f>
        <v>0.32743029389600969</v>
      </c>
      <c r="M2771" s="2">
        <f>ABS($J2771)/$G2771</f>
        <v>0.35644310474754343</v>
      </c>
      <c r="N2771" s="2">
        <f t="shared" si="475"/>
        <v>18752.737504040953</v>
      </c>
      <c r="O2771" s="2">
        <f t="shared" si="476"/>
        <v>19028.7</v>
      </c>
      <c r="P2771" s="2">
        <f t="shared" si="477"/>
        <v>18752.737504040953</v>
      </c>
      <c r="Q2771" s="2">
        <f t="shared" si="478"/>
        <v>18962.724999999999</v>
      </c>
      <c r="R2771" s="2">
        <f t="shared" si="474"/>
        <v>18874.225002020474</v>
      </c>
      <c r="S2771" s="2">
        <f t="shared" si="483"/>
        <v>1</v>
      </c>
      <c r="T2771" s="2">
        <f t="shared" si="479"/>
        <v>13.5</v>
      </c>
      <c r="U2771" s="2">
        <f t="shared" si="480"/>
        <v>7.1330633336767771E-2</v>
      </c>
      <c r="V2771" s="2">
        <f t="shared" si="481"/>
        <v>137.08749999999782</v>
      </c>
      <c r="W2771" s="2">
        <f t="shared" si="482"/>
        <v>0.72819579151036884</v>
      </c>
      <c r="X2771" t="str">
        <f>IF($T2772&gt;0, "up", "down")</f>
        <v>down</v>
      </c>
    </row>
    <row r="2772" spans="1:24" x14ac:dyDescent="0.2">
      <c r="A2772" s="1">
        <v>42591</v>
      </c>
      <c r="B2772" s="2">
        <v>18968.650000000001</v>
      </c>
      <c r="C2772" s="2">
        <v>19008.150000000001</v>
      </c>
      <c r="D2772" s="2">
        <v>18838.599999999999</v>
      </c>
      <c r="E2772" s="2">
        <v>18933.3</v>
      </c>
      <c r="F2772" s="2">
        <f t="shared" si="473"/>
        <v>18937.174999999999</v>
      </c>
      <c r="G2772" s="2">
        <f>$C2772-$D2772</f>
        <v>169.55000000000291</v>
      </c>
      <c r="H2772" s="2">
        <f>$C2772-MAX($B2772,$E2772)</f>
        <v>39.5</v>
      </c>
      <c r="I2772" s="2">
        <f>MIN($B2772,$E2772)-$D2772</f>
        <v>94.700000000000728</v>
      </c>
      <c r="J2772" s="2">
        <f>$E2772-$B2772</f>
        <v>-35.350000000002183</v>
      </c>
      <c r="K2772" s="2">
        <f>$H2772/$G2772</f>
        <v>0.23296962547920566</v>
      </c>
      <c r="L2772" s="2">
        <f>$I2772/$G2772</f>
        <v>0.55853730462989737</v>
      </c>
      <c r="M2772" s="2">
        <f>ABS($J2772)/$G2772</f>
        <v>0.20849306989089694</v>
      </c>
      <c r="N2772" s="2">
        <f t="shared" si="475"/>
        <v>18857.731252020476</v>
      </c>
      <c r="O2772" s="2">
        <f t="shared" si="476"/>
        <v>19008.150000000001</v>
      </c>
      <c r="P2772" s="2">
        <f t="shared" si="477"/>
        <v>18838.599999999999</v>
      </c>
      <c r="Q2772" s="2">
        <f t="shared" si="478"/>
        <v>18937.174999999999</v>
      </c>
      <c r="R2772" s="2">
        <f t="shared" si="474"/>
        <v>18910.414063005119</v>
      </c>
      <c r="S2772" s="2">
        <f t="shared" si="483"/>
        <v>1</v>
      </c>
      <c r="T2772" s="2">
        <f t="shared" si="479"/>
        <v>-6.1500000000014552</v>
      </c>
      <c r="U2772" s="2">
        <f t="shared" si="480"/>
        <v>-3.2471903883172185E-2</v>
      </c>
      <c r="V2772" s="2">
        <f t="shared" si="481"/>
        <v>-25.549999999999272</v>
      </c>
      <c r="W2772" s="2">
        <f t="shared" si="482"/>
        <v>-0.13473801892923762</v>
      </c>
      <c r="X2772" t="str">
        <f>IF($T2773&gt;0, "up", "down")</f>
        <v>down</v>
      </c>
    </row>
    <row r="2773" spans="1:24" x14ac:dyDescent="0.2">
      <c r="A2773" s="1">
        <v>42592</v>
      </c>
      <c r="B2773" s="2">
        <v>18966.849999999999</v>
      </c>
      <c r="C2773" s="2">
        <v>18985.25</v>
      </c>
      <c r="D2773" s="2">
        <v>18611.25</v>
      </c>
      <c r="E2773" s="2">
        <v>18647.8</v>
      </c>
      <c r="F2773" s="2">
        <f t="shared" si="473"/>
        <v>18802.787499999999</v>
      </c>
      <c r="G2773" s="2">
        <f>$C2773-$D2773</f>
        <v>374</v>
      </c>
      <c r="H2773" s="2">
        <f>$C2773-MAX($B2773,$E2773)</f>
        <v>18.400000000001455</v>
      </c>
      <c r="I2773" s="2">
        <f>MIN($B2773,$E2773)-$D2773</f>
        <v>36.549999999999272</v>
      </c>
      <c r="J2773" s="2">
        <f>$E2773-$B2773</f>
        <v>-319.04999999999927</v>
      </c>
      <c r="K2773" s="2">
        <f>$H2773/$G2773</f>
        <v>4.9197860962570734E-2</v>
      </c>
      <c r="L2773" s="2">
        <f>$I2773/$G2773</f>
        <v>9.7727272727270775E-2</v>
      </c>
      <c r="M2773" s="2">
        <f>ABS($J2773)/$G2773</f>
        <v>0.8530748663101585</v>
      </c>
      <c r="N2773" s="2">
        <f t="shared" si="475"/>
        <v>18897.453126010238</v>
      </c>
      <c r="O2773" s="2">
        <f t="shared" si="476"/>
        <v>18985.25</v>
      </c>
      <c r="P2773" s="2">
        <f t="shared" si="477"/>
        <v>18611.25</v>
      </c>
      <c r="Q2773" s="2">
        <f t="shared" si="478"/>
        <v>18802.787499999999</v>
      </c>
      <c r="R2773" s="2">
        <f t="shared" si="474"/>
        <v>18824.185156502557</v>
      </c>
      <c r="S2773" s="2">
        <f t="shared" si="483"/>
        <v>0.6849923701037417</v>
      </c>
      <c r="T2773" s="2">
        <f t="shared" si="479"/>
        <v>-285.5</v>
      </c>
      <c r="U2773" s="2">
        <f t="shared" si="480"/>
        <v>-1.5079251900091375</v>
      </c>
      <c r="V2773" s="2">
        <f t="shared" si="481"/>
        <v>-134.38750000000073</v>
      </c>
      <c r="W2773" s="2">
        <f t="shared" si="482"/>
        <v>-0.7096491424935385</v>
      </c>
      <c r="X2773" t="str">
        <f>IF($T2774&gt;0, "up", "down")</f>
        <v>down</v>
      </c>
    </row>
    <row r="2774" spans="1:24" x14ac:dyDescent="0.2">
      <c r="A2774" s="1">
        <v>42593</v>
      </c>
      <c r="B2774" s="2">
        <v>18621</v>
      </c>
      <c r="C2774" s="2">
        <v>18699.2</v>
      </c>
      <c r="D2774" s="2">
        <v>18537.099999999999</v>
      </c>
      <c r="E2774" s="2">
        <v>18640.400000000001</v>
      </c>
      <c r="F2774" s="2">
        <f t="shared" si="473"/>
        <v>18624.424999999999</v>
      </c>
      <c r="G2774" s="2">
        <f>$C2774-$D2774</f>
        <v>162.10000000000218</v>
      </c>
      <c r="H2774" s="2">
        <f>$C2774-MAX($B2774,$E2774)</f>
        <v>58.799999999999272</v>
      </c>
      <c r="I2774" s="2">
        <f>MIN($B2774,$E2774)-$D2774</f>
        <v>83.900000000001455</v>
      </c>
      <c r="J2774" s="2">
        <f>$E2774-$B2774</f>
        <v>19.400000000001455</v>
      </c>
      <c r="K2774" s="2">
        <f>$H2774/$G2774</f>
        <v>0.36273904996914547</v>
      </c>
      <c r="L2774" s="2">
        <f>$I2774/$G2774</f>
        <v>0.51758173966687426</v>
      </c>
      <c r="M2774" s="2">
        <f>ABS($J2774)/$G2774</f>
        <v>0.11967921036398022</v>
      </c>
      <c r="N2774" s="2">
        <f t="shared" si="475"/>
        <v>18850.120313005118</v>
      </c>
      <c r="O2774" s="2">
        <f t="shared" si="476"/>
        <v>18850.120313005118</v>
      </c>
      <c r="P2774" s="2">
        <f t="shared" si="477"/>
        <v>18537.099999999999</v>
      </c>
      <c r="Q2774" s="2">
        <f t="shared" si="478"/>
        <v>18624.424999999999</v>
      </c>
      <c r="R2774" s="2">
        <f t="shared" si="474"/>
        <v>18715.441406502559</v>
      </c>
      <c r="S2774" s="2">
        <f t="shared" si="483"/>
        <v>0</v>
      </c>
      <c r="T2774" s="2">
        <f t="shared" si="479"/>
        <v>-7.3999999999978172</v>
      </c>
      <c r="U2774" s="2">
        <f t="shared" si="480"/>
        <v>-3.9682965282756236E-2</v>
      </c>
      <c r="V2774" s="2">
        <f t="shared" si="481"/>
        <v>-178.36249999999927</v>
      </c>
      <c r="W2774" s="2">
        <f t="shared" si="482"/>
        <v>-0.94859605257996604</v>
      </c>
      <c r="X2774" t="str">
        <f>IF($T2775&gt;0, "up", "down")</f>
        <v>up</v>
      </c>
    </row>
    <row r="2775" spans="1:24" x14ac:dyDescent="0.2">
      <c r="A2775" s="1">
        <v>42594</v>
      </c>
      <c r="B2775" s="2">
        <v>18698.3</v>
      </c>
      <c r="C2775" s="2">
        <v>18986.8</v>
      </c>
      <c r="D2775" s="2">
        <v>18695.5</v>
      </c>
      <c r="E2775" s="2">
        <v>18963.7</v>
      </c>
      <c r="F2775" s="2">
        <f t="shared" si="473"/>
        <v>18836.075000000001</v>
      </c>
      <c r="G2775" s="2">
        <f>$C2775-$D2775</f>
        <v>291.29999999999927</v>
      </c>
      <c r="H2775" s="2">
        <f>$C2775-MAX($B2775,$E2775)</f>
        <v>23.099999999998545</v>
      </c>
      <c r="I2775" s="2">
        <f>MIN($B2775,$E2775)-$D2775</f>
        <v>2.7999999999992724</v>
      </c>
      <c r="J2775" s="2">
        <f>$E2775-$B2775</f>
        <v>265.40000000000146</v>
      </c>
      <c r="K2775" s="2">
        <f>$H2775/$G2775</f>
        <v>7.9299691040159978E-2</v>
      </c>
      <c r="L2775" s="2">
        <f>$I2775/$G2775</f>
        <v>9.6120837624417421E-3</v>
      </c>
      <c r="M2775" s="2">
        <f>ABS($J2775)/$G2775</f>
        <v>0.91108822519739829</v>
      </c>
      <c r="N2775" s="2">
        <f t="shared" si="475"/>
        <v>18737.272656502559</v>
      </c>
      <c r="O2775" s="2">
        <f t="shared" si="476"/>
        <v>18986.8</v>
      </c>
      <c r="P2775" s="2">
        <f t="shared" si="477"/>
        <v>18695.5</v>
      </c>
      <c r="Q2775" s="2">
        <f t="shared" si="478"/>
        <v>18836.075000000001</v>
      </c>
      <c r="R2775" s="2">
        <f t="shared" si="474"/>
        <v>18813.911914125638</v>
      </c>
      <c r="S2775" s="2">
        <f t="shared" si="483"/>
        <v>0.50504778151692176</v>
      </c>
      <c r="T2775" s="2">
        <f t="shared" si="479"/>
        <v>323.29999999999927</v>
      </c>
      <c r="U2775" s="2">
        <f t="shared" si="480"/>
        <v>1.7344048410978266</v>
      </c>
      <c r="V2775" s="2">
        <f t="shared" si="481"/>
        <v>211.65000000000146</v>
      </c>
      <c r="W2775" s="2">
        <f t="shared" si="482"/>
        <v>1.1364109227533277</v>
      </c>
      <c r="X2775" t="str">
        <f>IF($T2776&gt;0, "up", "down")</f>
        <v>up</v>
      </c>
    </row>
    <row r="2776" spans="1:24" x14ac:dyDescent="0.2">
      <c r="A2776" s="1">
        <v>42598</v>
      </c>
      <c r="B2776" s="2">
        <v>19029.099999999999</v>
      </c>
      <c r="C2776" s="2">
        <v>19062.2</v>
      </c>
      <c r="D2776" s="2">
        <v>18839.400000000001</v>
      </c>
      <c r="E2776" s="2">
        <v>19002.150000000001</v>
      </c>
      <c r="F2776" s="2">
        <f t="shared" si="473"/>
        <v>18983.212500000001</v>
      </c>
      <c r="G2776" s="2">
        <f>$C2776-$D2776</f>
        <v>222.79999999999927</v>
      </c>
      <c r="H2776" s="2">
        <f>$C2776-MAX($B2776,$E2776)</f>
        <v>33.100000000002183</v>
      </c>
      <c r="I2776" s="2">
        <f>MIN($B2776,$E2776)-$D2776</f>
        <v>162.75</v>
      </c>
      <c r="J2776" s="2">
        <f>$E2776-$B2776</f>
        <v>-26.94999999999709</v>
      </c>
      <c r="K2776" s="2">
        <f>$H2776/$G2776</f>
        <v>0.14856373429085409</v>
      </c>
      <c r="L2776" s="2">
        <f>$I2776/$G2776</f>
        <v>0.73047576301616035</v>
      </c>
      <c r="M2776" s="2">
        <f>ABS($J2776)/$G2776</f>
        <v>0.12096050269298554</v>
      </c>
      <c r="N2776" s="2">
        <f t="shared" si="475"/>
        <v>18786.673828251282</v>
      </c>
      <c r="O2776" s="2">
        <f t="shared" si="476"/>
        <v>19062.2</v>
      </c>
      <c r="P2776" s="2">
        <f t="shared" si="477"/>
        <v>18786.673828251282</v>
      </c>
      <c r="Q2776" s="2">
        <f t="shared" si="478"/>
        <v>18983.212500000001</v>
      </c>
      <c r="R2776" s="2">
        <f t="shared" si="474"/>
        <v>18904.690039125642</v>
      </c>
      <c r="S2776" s="2">
        <f t="shared" si="483"/>
        <v>0.97064191470663241</v>
      </c>
      <c r="T2776" s="2">
        <f t="shared" si="479"/>
        <v>38.450000000000728</v>
      </c>
      <c r="U2776" s="2">
        <f t="shared" si="480"/>
        <v>0.2027557913276456</v>
      </c>
      <c r="V2776" s="2">
        <f t="shared" si="481"/>
        <v>147.13750000000073</v>
      </c>
      <c r="W2776" s="2">
        <f t="shared" si="482"/>
        <v>0.78114734624915605</v>
      </c>
      <c r="X2776" t="str">
        <f>IF($T2777&gt;0, "up", "down")</f>
        <v>up</v>
      </c>
    </row>
    <row r="2777" spans="1:24" x14ac:dyDescent="0.2">
      <c r="A2777" s="1">
        <v>42599</v>
      </c>
      <c r="B2777" s="2">
        <v>19044.55</v>
      </c>
      <c r="C2777" s="2">
        <v>19138.349999999999</v>
      </c>
      <c r="D2777" s="2">
        <v>18966.349999999999</v>
      </c>
      <c r="E2777" s="2">
        <v>19041.25</v>
      </c>
      <c r="F2777" s="2">
        <f t="shared" si="473"/>
        <v>19047.625</v>
      </c>
      <c r="G2777" s="2">
        <f>$C2777-$D2777</f>
        <v>172</v>
      </c>
      <c r="H2777" s="2">
        <f>$C2777-MAX($B2777,$E2777)</f>
        <v>93.799999999999272</v>
      </c>
      <c r="I2777" s="2">
        <f>MIN($B2777,$E2777)-$D2777</f>
        <v>74.900000000001455</v>
      </c>
      <c r="J2777" s="2">
        <f>$E2777-$B2777</f>
        <v>-3.2999999999992724</v>
      </c>
      <c r="K2777" s="2">
        <f>$H2777/$G2777</f>
        <v>0.54534883720929805</v>
      </c>
      <c r="L2777" s="2">
        <f>$I2777/$G2777</f>
        <v>0.43546511627907825</v>
      </c>
      <c r="M2777" s="2">
        <f>ABS($J2777)/$G2777</f>
        <v>1.9186046511623676E-2</v>
      </c>
      <c r="N2777" s="2">
        <f t="shared" si="475"/>
        <v>18884.943164125641</v>
      </c>
      <c r="O2777" s="2">
        <f t="shared" si="476"/>
        <v>19138.349999999999</v>
      </c>
      <c r="P2777" s="2">
        <f t="shared" si="477"/>
        <v>18884.943164125641</v>
      </c>
      <c r="Q2777" s="2">
        <f t="shared" si="478"/>
        <v>19047.625</v>
      </c>
      <c r="R2777" s="2">
        <f t="shared" si="474"/>
        <v>18988.96533206282</v>
      </c>
      <c r="S2777" s="2">
        <f t="shared" si="483"/>
        <v>1</v>
      </c>
      <c r="T2777" s="2">
        <f t="shared" si="479"/>
        <v>39.099999999998545</v>
      </c>
      <c r="U2777" s="2">
        <f t="shared" si="480"/>
        <v>0.20576618961537793</v>
      </c>
      <c r="V2777" s="2">
        <f t="shared" si="481"/>
        <v>64.412499999998545</v>
      </c>
      <c r="W2777" s="2">
        <f t="shared" si="482"/>
        <v>0.33931295875236367</v>
      </c>
      <c r="X2777" t="str">
        <f>IF($T2778&gt;0, "up", "down")</f>
        <v>up</v>
      </c>
    </row>
    <row r="2778" spans="1:24" x14ac:dyDescent="0.2">
      <c r="A2778" s="1">
        <v>42600</v>
      </c>
      <c r="B2778" s="2">
        <v>19087.2</v>
      </c>
      <c r="C2778" s="2">
        <v>19367.45</v>
      </c>
      <c r="D2778" s="2">
        <v>19083</v>
      </c>
      <c r="E2778" s="2">
        <v>19352.8</v>
      </c>
      <c r="F2778" s="2">
        <f t="shared" si="473"/>
        <v>19222.612499999999</v>
      </c>
      <c r="G2778" s="2">
        <f>$C2778-$D2778</f>
        <v>284.45000000000073</v>
      </c>
      <c r="H2778" s="2">
        <f>$C2778-MAX($B2778,$E2778)</f>
        <v>14.650000000001455</v>
      </c>
      <c r="I2778" s="2">
        <f>MIN($B2778,$E2778)-$D2778</f>
        <v>4.2000000000007276</v>
      </c>
      <c r="J2778" s="2">
        <f>$E2778-$B2778</f>
        <v>265.59999999999854</v>
      </c>
      <c r="K2778" s="2">
        <f>$H2778/$G2778</f>
        <v>5.1502900333982839E-2</v>
      </c>
      <c r="L2778" s="2">
        <f>$I2778/$G2778</f>
        <v>1.4765336614521767E-2</v>
      </c>
      <c r="M2778" s="2">
        <f>ABS($J2778)/$G2778</f>
        <v>0.93373176305149541</v>
      </c>
      <c r="N2778" s="2">
        <f t="shared" si="475"/>
        <v>18966.284082062819</v>
      </c>
      <c r="O2778" s="2">
        <f t="shared" si="476"/>
        <v>19367.45</v>
      </c>
      <c r="P2778" s="2">
        <f t="shared" si="477"/>
        <v>18966.284082062819</v>
      </c>
      <c r="Q2778" s="2">
        <f t="shared" si="478"/>
        <v>19222.612499999999</v>
      </c>
      <c r="R2778" s="2">
        <f t="shared" si="474"/>
        <v>19130.657666031409</v>
      </c>
      <c r="S2778" s="2">
        <f t="shared" si="483"/>
        <v>1</v>
      </c>
      <c r="T2778" s="2">
        <f t="shared" si="479"/>
        <v>311.54999999999927</v>
      </c>
      <c r="U2778" s="2">
        <f t="shared" si="480"/>
        <v>1.6361845992253623</v>
      </c>
      <c r="V2778" s="2">
        <f t="shared" si="481"/>
        <v>174.98749999999927</v>
      </c>
      <c r="W2778" s="2">
        <f t="shared" si="482"/>
        <v>0.91868408791121881</v>
      </c>
      <c r="X2778" t="str">
        <f>IF($T2779&gt;0, "up", "down")</f>
        <v>up</v>
      </c>
    </row>
    <row r="2779" spans="1:24" x14ac:dyDescent="0.2">
      <c r="A2779" s="1">
        <v>42601</v>
      </c>
      <c r="B2779" s="2">
        <v>19419</v>
      </c>
      <c r="C2779" s="2">
        <v>19457.400000000001</v>
      </c>
      <c r="D2779" s="2">
        <v>19327.2</v>
      </c>
      <c r="E2779" s="2">
        <v>19414.7</v>
      </c>
      <c r="F2779" s="2">
        <f t="shared" si="473"/>
        <v>19404.575000000001</v>
      </c>
      <c r="G2779" s="2">
        <f>$C2779-$D2779</f>
        <v>130.20000000000073</v>
      </c>
      <c r="H2779" s="2">
        <f>$C2779-MAX($B2779,$E2779)</f>
        <v>38.400000000001455</v>
      </c>
      <c r="I2779" s="2">
        <f>MIN($B2779,$E2779)-$D2779</f>
        <v>87.5</v>
      </c>
      <c r="J2779" s="2">
        <f>$E2779-$B2779</f>
        <v>-4.2999999999992724</v>
      </c>
      <c r="K2779" s="2">
        <f>$H2779/$G2779</f>
        <v>0.29493087557604641</v>
      </c>
      <c r="L2779" s="2">
        <f>$I2779/$G2779</f>
        <v>0.67204301075268447</v>
      </c>
      <c r="M2779" s="2">
        <f>ABS($J2779)/$G2779</f>
        <v>3.3026113671269189E-2</v>
      </c>
      <c r="N2779" s="2">
        <f t="shared" si="475"/>
        <v>19094.448291031411</v>
      </c>
      <c r="O2779" s="2">
        <f t="shared" si="476"/>
        <v>19457.400000000001</v>
      </c>
      <c r="P2779" s="2">
        <f t="shared" si="477"/>
        <v>19094.448291031411</v>
      </c>
      <c r="Q2779" s="2">
        <f t="shared" si="478"/>
        <v>19404.575000000001</v>
      </c>
      <c r="R2779" s="2">
        <f t="shared" si="474"/>
        <v>19262.717895515707</v>
      </c>
      <c r="S2779" s="2">
        <f t="shared" si="483"/>
        <v>1</v>
      </c>
      <c r="T2779" s="2">
        <f t="shared" si="479"/>
        <v>61.900000000001455</v>
      </c>
      <c r="U2779" s="2">
        <f t="shared" si="480"/>
        <v>0.319850357571005</v>
      </c>
      <c r="V2779" s="2">
        <f t="shared" si="481"/>
        <v>181.96250000000146</v>
      </c>
      <c r="W2779" s="2">
        <f t="shared" si="482"/>
        <v>0.94660650314831796</v>
      </c>
      <c r="X2779" t="str">
        <f>IF($T2780&gt;0, "up", "down")</f>
        <v>down</v>
      </c>
    </row>
    <row r="2780" spans="1:24" x14ac:dyDescent="0.2">
      <c r="A2780" s="1">
        <v>42604</v>
      </c>
      <c r="B2780" s="2">
        <v>19432.599999999999</v>
      </c>
      <c r="C2780" s="2">
        <v>19493.2</v>
      </c>
      <c r="D2780" s="2">
        <v>19252.75</v>
      </c>
      <c r="E2780" s="2">
        <v>19330.25</v>
      </c>
      <c r="F2780" s="2">
        <f t="shared" si="473"/>
        <v>19377.2</v>
      </c>
      <c r="G2780" s="2">
        <f>$C2780-$D2780</f>
        <v>240.45000000000073</v>
      </c>
      <c r="H2780" s="2">
        <f>$C2780-MAX($B2780,$E2780)</f>
        <v>60.600000000002183</v>
      </c>
      <c r="I2780" s="2">
        <f>MIN($B2780,$E2780)-$D2780</f>
        <v>77.5</v>
      </c>
      <c r="J2780" s="2">
        <f>$E2780-$B2780</f>
        <v>-102.34999999999854</v>
      </c>
      <c r="K2780" s="2">
        <f>$H2780/$G2780</f>
        <v>0.25202744853400705</v>
      </c>
      <c r="L2780" s="2">
        <f>$I2780/$G2780</f>
        <v>0.32231233104595453</v>
      </c>
      <c r="M2780" s="2">
        <f>ABS($J2780)/$G2780</f>
        <v>0.42566022042003843</v>
      </c>
      <c r="N2780" s="2">
        <f t="shared" si="475"/>
        <v>19249.511645515704</v>
      </c>
      <c r="O2780" s="2">
        <f t="shared" si="476"/>
        <v>19493.2</v>
      </c>
      <c r="P2780" s="2">
        <f t="shared" si="477"/>
        <v>19249.511645515704</v>
      </c>
      <c r="Q2780" s="2">
        <f t="shared" si="478"/>
        <v>19377.2</v>
      </c>
      <c r="R2780" s="2">
        <f t="shared" si="474"/>
        <v>19342.355822757854</v>
      </c>
      <c r="S2780" s="2">
        <f t="shared" si="483"/>
        <v>1</v>
      </c>
      <c r="T2780" s="2">
        <f t="shared" si="479"/>
        <v>-84.450000000000728</v>
      </c>
      <c r="U2780" s="2">
        <f t="shared" si="480"/>
        <v>-0.43497968034530909</v>
      </c>
      <c r="V2780" s="2">
        <f t="shared" si="481"/>
        <v>-27.375</v>
      </c>
      <c r="W2780" s="2">
        <f t="shared" si="482"/>
        <v>-0.14107497845224642</v>
      </c>
      <c r="X2780" t="str">
        <f>IF($T2781&gt;0, "up", "down")</f>
        <v>up</v>
      </c>
    </row>
    <row r="2781" spans="1:24" x14ac:dyDescent="0.2">
      <c r="A2781" s="1">
        <v>42605</v>
      </c>
      <c r="B2781" s="2">
        <v>19311.900000000001</v>
      </c>
      <c r="C2781" s="2">
        <v>19372.650000000001</v>
      </c>
      <c r="D2781" s="2">
        <v>19246.900000000001</v>
      </c>
      <c r="E2781" s="2">
        <v>19341.650000000001</v>
      </c>
      <c r="F2781" s="2">
        <f t="shared" si="473"/>
        <v>19318.275000000001</v>
      </c>
      <c r="G2781" s="2">
        <f>$C2781-$D2781</f>
        <v>125.75</v>
      </c>
      <c r="H2781" s="2">
        <f>$C2781-MAX($B2781,$E2781)</f>
        <v>31</v>
      </c>
      <c r="I2781" s="2">
        <f>MIN($B2781,$E2781)-$D2781</f>
        <v>65</v>
      </c>
      <c r="J2781" s="2">
        <f>$E2781-$B2781</f>
        <v>29.75</v>
      </c>
      <c r="K2781" s="2">
        <f>$H2781/$G2781</f>
        <v>0.24652087475149106</v>
      </c>
      <c r="L2781" s="2">
        <f>$I2781/$G2781</f>
        <v>0.51689860834990065</v>
      </c>
      <c r="M2781" s="2">
        <f>ABS($J2781)/$G2781</f>
        <v>0.23658051689860835</v>
      </c>
      <c r="N2781" s="2">
        <f t="shared" si="475"/>
        <v>19313.355822757854</v>
      </c>
      <c r="O2781" s="2">
        <f t="shared" si="476"/>
        <v>19372.650000000001</v>
      </c>
      <c r="P2781" s="2">
        <f t="shared" si="477"/>
        <v>19246.900000000001</v>
      </c>
      <c r="Q2781" s="2">
        <f t="shared" si="478"/>
        <v>19318.275000000001</v>
      </c>
      <c r="R2781" s="2">
        <f t="shared" si="474"/>
        <v>19312.795205689465</v>
      </c>
      <c r="S2781" s="2">
        <f t="shared" si="483"/>
        <v>0.91635140772958845</v>
      </c>
      <c r="T2781" s="2">
        <f t="shared" si="479"/>
        <v>11.400000000001455</v>
      </c>
      <c r="U2781" s="2">
        <f t="shared" si="480"/>
        <v>5.8974922724752424E-2</v>
      </c>
      <c r="V2781" s="2">
        <f t="shared" si="481"/>
        <v>-58.924999999999272</v>
      </c>
      <c r="W2781" s="2">
        <f t="shared" si="482"/>
        <v>-0.30409450281774081</v>
      </c>
      <c r="X2781" t="str">
        <f>IF($T2782&gt;0, "up", "down")</f>
        <v>up</v>
      </c>
    </row>
    <row r="2782" spans="1:24" x14ac:dyDescent="0.2">
      <c r="A2782" s="1">
        <v>42606</v>
      </c>
      <c r="B2782" s="2">
        <v>19358.7</v>
      </c>
      <c r="C2782" s="2">
        <v>19392.2</v>
      </c>
      <c r="D2782" s="2">
        <v>19284.349999999999</v>
      </c>
      <c r="E2782" s="2">
        <v>19355.599999999999</v>
      </c>
      <c r="F2782" s="2">
        <f t="shared" si="473"/>
        <v>19347.712500000001</v>
      </c>
      <c r="G2782" s="2">
        <f>$C2782-$D2782</f>
        <v>107.85000000000218</v>
      </c>
      <c r="H2782" s="2">
        <f>$C2782-MAX($B2782,$E2782)</f>
        <v>33.5</v>
      </c>
      <c r="I2782" s="2">
        <f>MIN($B2782,$E2782)-$D2782</f>
        <v>71.25</v>
      </c>
      <c r="J2782" s="2">
        <f>$E2782-$B2782</f>
        <v>-3.1000000000021828</v>
      </c>
      <c r="K2782" s="2">
        <f>$H2782/$G2782</f>
        <v>0.31061659712563117</v>
      </c>
      <c r="L2782" s="2">
        <f>$I2782/$G2782</f>
        <v>0.66063977746869318</v>
      </c>
      <c r="M2782" s="2">
        <f>ABS($J2782)/$G2782</f>
        <v>2.8743625405675662E-2</v>
      </c>
      <c r="N2782" s="2">
        <f t="shared" si="475"/>
        <v>19315.815411378928</v>
      </c>
      <c r="O2782" s="2">
        <f t="shared" si="476"/>
        <v>19392.2</v>
      </c>
      <c r="P2782" s="2">
        <f t="shared" si="477"/>
        <v>19284.349999999999</v>
      </c>
      <c r="Q2782" s="2">
        <f t="shared" si="478"/>
        <v>19347.712500000001</v>
      </c>
      <c r="R2782" s="2">
        <f t="shared" si="474"/>
        <v>19335.019477844733</v>
      </c>
      <c r="S2782" s="2">
        <f t="shared" si="483"/>
        <v>0.96534525842565022</v>
      </c>
      <c r="T2782" s="2">
        <f t="shared" si="479"/>
        <v>13.94999999999709</v>
      </c>
      <c r="U2782" s="2">
        <f t="shared" si="480"/>
        <v>7.2124146595544267E-2</v>
      </c>
      <c r="V2782" s="2">
        <f t="shared" si="481"/>
        <v>29.4375</v>
      </c>
      <c r="W2782" s="2">
        <f t="shared" si="482"/>
        <v>0.1523816179239606</v>
      </c>
      <c r="X2782" t="str">
        <f>IF($T2783&gt;0, "up", "down")</f>
        <v>down</v>
      </c>
    </row>
    <row r="2783" spans="1:24" x14ac:dyDescent="0.2">
      <c r="A2783" s="1">
        <v>42607</v>
      </c>
      <c r="B2783" s="2">
        <v>19383.7</v>
      </c>
      <c r="C2783" s="2">
        <v>19432.75</v>
      </c>
      <c r="D2783" s="2">
        <v>19282.8</v>
      </c>
      <c r="E2783" s="2">
        <v>19304.25</v>
      </c>
      <c r="F2783" s="2">
        <f t="shared" si="473"/>
        <v>19350.875</v>
      </c>
      <c r="G2783" s="2">
        <f>$C2783-$D2783</f>
        <v>149.95000000000073</v>
      </c>
      <c r="H2783" s="2">
        <f>$C2783-MAX($B2783,$E2783)</f>
        <v>49.049999999999272</v>
      </c>
      <c r="I2783" s="2">
        <f>MIN($B2783,$E2783)-$D2783</f>
        <v>21.450000000000728</v>
      </c>
      <c r="J2783" s="2">
        <f>$E2783-$B2783</f>
        <v>-79.450000000000728</v>
      </c>
      <c r="K2783" s="2">
        <f>$H2783/$G2783</f>
        <v>0.32710903634544203</v>
      </c>
      <c r="L2783" s="2">
        <f>$I2783/$G2783</f>
        <v>0.14304768256085779</v>
      </c>
      <c r="M2783" s="2">
        <f>ABS($J2783)/$G2783</f>
        <v>0.52984328109370016</v>
      </c>
      <c r="N2783" s="2">
        <f t="shared" si="475"/>
        <v>19331.763955689465</v>
      </c>
      <c r="O2783" s="2">
        <f t="shared" si="476"/>
        <v>19432.75</v>
      </c>
      <c r="P2783" s="2">
        <f t="shared" si="477"/>
        <v>19282.8</v>
      </c>
      <c r="Q2783" s="2">
        <f t="shared" si="478"/>
        <v>19350.875</v>
      </c>
      <c r="R2783" s="2">
        <f t="shared" si="474"/>
        <v>19349.547238922365</v>
      </c>
      <c r="S2783" s="2">
        <f t="shared" si="483"/>
        <v>1</v>
      </c>
      <c r="T2783" s="2">
        <f t="shared" si="479"/>
        <v>-51.349999999998545</v>
      </c>
      <c r="U2783" s="2">
        <f t="shared" si="480"/>
        <v>-0.26529789828266004</v>
      </c>
      <c r="V2783" s="2">
        <f t="shared" si="481"/>
        <v>3.1624999999985448</v>
      </c>
      <c r="W2783" s="2">
        <f t="shared" si="482"/>
        <v>1.634560157950737E-2</v>
      </c>
      <c r="X2783" t="str">
        <f>IF($T2784&gt;0, "up", "down")</f>
        <v>down</v>
      </c>
    </row>
    <row r="2784" spans="1:24" x14ac:dyDescent="0.2">
      <c r="A2784" s="1">
        <v>42608</v>
      </c>
      <c r="B2784" s="2">
        <v>19336.45</v>
      </c>
      <c r="C2784" s="2">
        <v>19358</v>
      </c>
      <c r="D2784" s="2">
        <v>19133.900000000001</v>
      </c>
      <c r="E2784" s="2">
        <v>19195.75</v>
      </c>
      <c r="F2784" s="2">
        <f t="shared" si="473"/>
        <v>19256.025000000001</v>
      </c>
      <c r="G2784" s="2">
        <f>$C2784-$D2784</f>
        <v>224.09999999999854</v>
      </c>
      <c r="H2784" s="2">
        <f>$C2784-MAX($B2784,$E2784)</f>
        <v>21.549999999999272</v>
      </c>
      <c r="I2784" s="2">
        <f>MIN($B2784,$E2784)-$D2784</f>
        <v>61.849999999998545</v>
      </c>
      <c r="J2784" s="2">
        <f>$E2784-$B2784</f>
        <v>-140.70000000000073</v>
      </c>
      <c r="K2784" s="2">
        <f>$H2784/$G2784</f>
        <v>9.6162427487726077E-2</v>
      </c>
      <c r="L2784" s="2">
        <f>$I2784/$G2784</f>
        <v>0.27599286033020504</v>
      </c>
      <c r="M2784" s="2">
        <f>ABS($J2784)/$G2784</f>
        <v>0.62784471218206894</v>
      </c>
      <c r="N2784" s="2">
        <f t="shared" si="475"/>
        <v>19341.319477844732</v>
      </c>
      <c r="O2784" s="2">
        <f t="shared" si="476"/>
        <v>19358</v>
      </c>
      <c r="P2784" s="2">
        <f t="shared" si="477"/>
        <v>19133.900000000001</v>
      </c>
      <c r="Q2784" s="2">
        <f t="shared" si="478"/>
        <v>19256.025000000001</v>
      </c>
      <c r="R2784" s="2">
        <f t="shared" si="474"/>
        <v>19272.311119461185</v>
      </c>
      <c r="S2784" s="2">
        <f t="shared" si="483"/>
        <v>0</v>
      </c>
      <c r="T2784" s="2">
        <f t="shared" si="479"/>
        <v>-108.5</v>
      </c>
      <c r="U2784" s="2">
        <f t="shared" si="480"/>
        <v>-0.56205239778805183</v>
      </c>
      <c r="V2784" s="2">
        <f t="shared" si="481"/>
        <v>-94.849999999998545</v>
      </c>
      <c r="W2784" s="2">
        <f t="shared" si="482"/>
        <v>-0.49015871375324654</v>
      </c>
      <c r="X2784" t="str">
        <f>IF($T2785&gt;0, "up", "down")</f>
        <v>up</v>
      </c>
    </row>
    <row r="2785" spans="1:24" x14ac:dyDescent="0.2">
      <c r="A2785" s="1">
        <v>42611</v>
      </c>
      <c r="B2785" s="2">
        <v>19174.45</v>
      </c>
      <c r="C2785" s="2">
        <v>19247.849999999999</v>
      </c>
      <c r="D2785" s="2">
        <v>19096.7</v>
      </c>
      <c r="E2785" s="2">
        <v>19217</v>
      </c>
      <c r="F2785" s="2">
        <f t="shared" si="473"/>
        <v>19184</v>
      </c>
      <c r="G2785" s="2">
        <f>$C2785-$D2785</f>
        <v>151.14999999999782</v>
      </c>
      <c r="H2785" s="2">
        <f>$C2785-MAX($B2785,$E2785)</f>
        <v>30.849999999998545</v>
      </c>
      <c r="I2785" s="2">
        <f>MIN($B2785,$E2785)-$D2785</f>
        <v>77.75</v>
      </c>
      <c r="J2785" s="2">
        <f>$E2785-$B2785</f>
        <v>42.549999999999272</v>
      </c>
      <c r="K2785" s="2">
        <f>$H2785/$G2785</f>
        <v>0.20410188554415476</v>
      </c>
      <c r="L2785" s="2">
        <f>$I2785/$G2785</f>
        <v>0.51438967912670275</v>
      </c>
      <c r="M2785" s="2">
        <f>ABS($J2785)/$G2785</f>
        <v>0.28150843532914249</v>
      </c>
      <c r="N2785" s="2">
        <f t="shared" si="475"/>
        <v>19298.672238922365</v>
      </c>
      <c r="O2785" s="2">
        <f t="shared" si="476"/>
        <v>19298.672238922365</v>
      </c>
      <c r="P2785" s="2">
        <f t="shared" si="477"/>
        <v>19096.7</v>
      </c>
      <c r="Q2785" s="2">
        <f t="shared" si="478"/>
        <v>19184</v>
      </c>
      <c r="R2785" s="2">
        <f t="shared" si="474"/>
        <v>19219.511119461182</v>
      </c>
      <c r="S2785" s="2">
        <f t="shared" si="483"/>
        <v>0</v>
      </c>
      <c r="T2785" s="2">
        <f t="shared" si="479"/>
        <v>21.25</v>
      </c>
      <c r="U2785" s="2">
        <f t="shared" si="480"/>
        <v>0.11070158759100322</v>
      </c>
      <c r="V2785" s="2">
        <f t="shared" si="481"/>
        <v>-72.025000000001455</v>
      </c>
      <c r="W2785" s="2">
        <f t="shared" si="482"/>
        <v>-0.37403877487696163</v>
      </c>
      <c r="X2785" t="str">
        <f>IF($T2786&gt;0, "up", "down")</f>
        <v>up</v>
      </c>
    </row>
    <row r="2786" spans="1:24" x14ac:dyDescent="0.2">
      <c r="A2786" s="1">
        <v>42612</v>
      </c>
      <c r="B2786" s="2">
        <v>19306.5</v>
      </c>
      <c r="C2786" s="2">
        <v>19546.349999999999</v>
      </c>
      <c r="D2786" s="2">
        <v>19306.5</v>
      </c>
      <c r="E2786" s="2">
        <v>19531.55</v>
      </c>
      <c r="F2786" s="2">
        <f t="shared" si="473"/>
        <v>19422.724999999999</v>
      </c>
      <c r="G2786" s="2">
        <f>$C2786-$D2786</f>
        <v>239.84999999999854</v>
      </c>
      <c r="H2786" s="2">
        <f>$C2786-MAX($B2786,$E2786)</f>
        <v>14.799999999999272</v>
      </c>
      <c r="I2786" s="2">
        <f>MIN($B2786,$E2786)-$D2786</f>
        <v>0</v>
      </c>
      <c r="J2786" s="2">
        <f>$E2786-$B2786</f>
        <v>225.04999999999927</v>
      </c>
      <c r="K2786" s="2">
        <f>$H2786/$G2786</f>
        <v>6.1705232436937096E-2</v>
      </c>
      <c r="L2786" s="2">
        <f>$I2786/$G2786</f>
        <v>0</v>
      </c>
      <c r="M2786" s="2">
        <f>ABS($J2786)/$G2786</f>
        <v>0.93829476756306296</v>
      </c>
      <c r="N2786" s="2">
        <f t="shared" si="475"/>
        <v>19241.336119461183</v>
      </c>
      <c r="O2786" s="2">
        <f t="shared" si="476"/>
        <v>19546.349999999999</v>
      </c>
      <c r="P2786" s="2">
        <f t="shared" si="477"/>
        <v>19241.336119461183</v>
      </c>
      <c r="Q2786" s="2">
        <f t="shared" si="478"/>
        <v>19422.724999999999</v>
      </c>
      <c r="R2786" s="2">
        <f t="shared" si="474"/>
        <v>19362.936809730592</v>
      </c>
      <c r="S2786" s="2">
        <f t="shared" si="483"/>
        <v>1</v>
      </c>
      <c r="T2786" s="2">
        <f t="shared" si="479"/>
        <v>314.54999999999927</v>
      </c>
      <c r="U2786" s="2">
        <f t="shared" si="480"/>
        <v>1.6368319716917274</v>
      </c>
      <c r="V2786" s="2">
        <f t="shared" si="481"/>
        <v>238.72499999999854</v>
      </c>
      <c r="W2786" s="2">
        <f t="shared" si="482"/>
        <v>1.2443963719766395</v>
      </c>
      <c r="X2786" t="str">
        <f>IF($T2787&gt;0, "up", "down")</f>
        <v>up</v>
      </c>
    </row>
    <row r="2787" spans="1:24" x14ac:dyDescent="0.2">
      <c r="A2787" s="1">
        <v>42613</v>
      </c>
      <c r="B2787" s="2">
        <v>19595.900000000001</v>
      </c>
      <c r="C2787" s="2">
        <v>19823.400000000001</v>
      </c>
      <c r="D2787" s="2">
        <v>19595.900000000001</v>
      </c>
      <c r="E2787" s="2">
        <v>19787.599999999999</v>
      </c>
      <c r="F2787" s="2">
        <f t="shared" si="473"/>
        <v>19700.7</v>
      </c>
      <c r="G2787" s="2">
        <f>$C2787-$D2787</f>
        <v>227.5</v>
      </c>
      <c r="H2787" s="2">
        <f>$C2787-MAX($B2787,$E2787)</f>
        <v>35.80000000000291</v>
      </c>
      <c r="I2787" s="2">
        <f>MIN($B2787,$E2787)-$D2787</f>
        <v>0</v>
      </c>
      <c r="J2787" s="2">
        <f>$E2787-$B2787</f>
        <v>191.69999999999709</v>
      </c>
      <c r="K2787" s="2">
        <f>$H2787/$G2787</f>
        <v>0.15736263736265016</v>
      </c>
      <c r="L2787" s="2">
        <f>$I2787/$G2787</f>
        <v>0</v>
      </c>
      <c r="M2787" s="2">
        <f>ABS($J2787)/$G2787</f>
        <v>0.8426373626373499</v>
      </c>
      <c r="N2787" s="2">
        <f t="shared" si="475"/>
        <v>19332.030559730592</v>
      </c>
      <c r="O2787" s="2">
        <f t="shared" si="476"/>
        <v>19823.400000000001</v>
      </c>
      <c r="P2787" s="2">
        <f t="shared" si="477"/>
        <v>19332.030559730592</v>
      </c>
      <c r="Q2787" s="2">
        <f t="shared" si="478"/>
        <v>19700.7</v>
      </c>
      <c r="R2787" s="2">
        <f t="shared" si="474"/>
        <v>19547.040279865298</v>
      </c>
      <c r="S2787" s="2">
        <f t="shared" si="483"/>
        <v>1</v>
      </c>
      <c r="T2787" s="2">
        <f t="shared" si="479"/>
        <v>256.04999999999927</v>
      </c>
      <c r="U2787" s="2">
        <f t="shared" si="480"/>
        <v>1.3109558637179295</v>
      </c>
      <c r="V2787" s="2">
        <f t="shared" si="481"/>
        <v>277.97500000000218</v>
      </c>
      <c r="W2787" s="2">
        <f t="shared" si="482"/>
        <v>1.4311843472015497</v>
      </c>
      <c r="X2787" t="str">
        <f>IF($T2788&gt;0, "up", "down")</f>
        <v>up</v>
      </c>
    </row>
    <row r="2788" spans="1:24" x14ac:dyDescent="0.2">
      <c r="A2788" s="1">
        <v>42614</v>
      </c>
      <c r="B2788" s="2">
        <v>19805.8</v>
      </c>
      <c r="C2788" s="2">
        <v>19928.2</v>
      </c>
      <c r="D2788" s="2">
        <v>19738.3</v>
      </c>
      <c r="E2788" s="2">
        <v>19788.849999999999</v>
      </c>
      <c r="F2788" s="2">
        <f t="shared" si="473"/>
        <v>19815.287499999999</v>
      </c>
      <c r="G2788" s="2">
        <f>$C2788-$D2788</f>
        <v>189.90000000000146</v>
      </c>
      <c r="H2788" s="2">
        <f>$C2788-MAX($B2788,$E2788)</f>
        <v>122.40000000000146</v>
      </c>
      <c r="I2788" s="2">
        <f>MIN($B2788,$E2788)-$D2788</f>
        <v>50.549999999999272</v>
      </c>
      <c r="J2788" s="2">
        <f>$E2788-$B2788</f>
        <v>-16.950000000000728</v>
      </c>
      <c r="K2788" s="2">
        <f>$H2788/$G2788</f>
        <v>0.64454976303317812</v>
      </c>
      <c r="L2788" s="2">
        <f>$I2788/$G2788</f>
        <v>0.26619273301737167</v>
      </c>
      <c r="M2788" s="2">
        <f>ABS($J2788)/$G2788</f>
        <v>8.9257503949450229E-2</v>
      </c>
      <c r="N2788" s="2">
        <f t="shared" si="475"/>
        <v>19516.365279865298</v>
      </c>
      <c r="O2788" s="2">
        <f t="shared" si="476"/>
        <v>19928.2</v>
      </c>
      <c r="P2788" s="2">
        <f t="shared" si="477"/>
        <v>19516.365279865298</v>
      </c>
      <c r="Q2788" s="2">
        <f t="shared" si="478"/>
        <v>19815.287499999999</v>
      </c>
      <c r="R2788" s="2">
        <f t="shared" si="474"/>
        <v>19694.05451493265</v>
      </c>
      <c r="S2788" s="2">
        <f t="shared" si="483"/>
        <v>1</v>
      </c>
      <c r="T2788" s="2">
        <f t="shared" si="479"/>
        <v>1.25</v>
      </c>
      <c r="U2788" s="2">
        <f t="shared" si="480"/>
        <v>6.3170874689199305E-3</v>
      </c>
      <c r="V2788" s="2">
        <f t="shared" si="481"/>
        <v>114.58749999999782</v>
      </c>
      <c r="W2788" s="2">
        <f t="shared" si="482"/>
        <v>0.58164176907418419</v>
      </c>
      <c r="X2788" t="str">
        <f>IF($T2789&gt;0, "up", "down")</f>
        <v>up</v>
      </c>
    </row>
    <row r="2789" spans="1:24" x14ac:dyDescent="0.2">
      <c r="A2789" s="1">
        <v>42615</v>
      </c>
      <c r="B2789" s="2">
        <v>19830.349999999999</v>
      </c>
      <c r="C2789" s="2">
        <v>19911.25</v>
      </c>
      <c r="D2789" s="2">
        <v>19787.599999999999</v>
      </c>
      <c r="E2789" s="2">
        <v>19883.2</v>
      </c>
      <c r="F2789" s="2">
        <f t="shared" si="473"/>
        <v>19853.099999999999</v>
      </c>
      <c r="G2789" s="2">
        <f>$C2789-$D2789</f>
        <v>123.65000000000146</v>
      </c>
      <c r="H2789" s="2">
        <f>$C2789-MAX($B2789,$E2789)</f>
        <v>28.049999999999272</v>
      </c>
      <c r="I2789" s="2">
        <f>MIN($B2789,$E2789)-$D2789</f>
        <v>42.75</v>
      </c>
      <c r="J2789" s="2">
        <f>$E2789-$B2789</f>
        <v>52.850000000002183</v>
      </c>
      <c r="K2789" s="2">
        <f>$H2789/$G2789</f>
        <v>0.22684997978163318</v>
      </c>
      <c r="L2789" s="2">
        <f>$I2789/$G2789</f>
        <v>0.34573392640517181</v>
      </c>
      <c r="M2789" s="2">
        <f>ABS($J2789)/$G2789</f>
        <v>0.42741609381319501</v>
      </c>
      <c r="N2789" s="2">
        <f t="shared" si="475"/>
        <v>19665.826389932648</v>
      </c>
      <c r="O2789" s="2">
        <f t="shared" si="476"/>
        <v>19911.25</v>
      </c>
      <c r="P2789" s="2">
        <f t="shared" si="477"/>
        <v>19665.826389932648</v>
      </c>
      <c r="Q2789" s="2">
        <f t="shared" si="478"/>
        <v>19853.099999999999</v>
      </c>
      <c r="R2789" s="2">
        <f t="shared" si="474"/>
        <v>19774.000694966322</v>
      </c>
      <c r="S2789" s="2">
        <f t="shared" si="483"/>
        <v>1</v>
      </c>
      <c r="T2789" s="2">
        <f t="shared" si="479"/>
        <v>94.350000000002183</v>
      </c>
      <c r="U2789" s="2">
        <f t="shared" si="480"/>
        <v>0.47678364331430173</v>
      </c>
      <c r="V2789" s="2">
        <f t="shared" si="481"/>
        <v>37.8125</v>
      </c>
      <c r="W2789" s="2">
        <f t="shared" si="482"/>
        <v>0.19082488709790357</v>
      </c>
      <c r="X2789" t="str">
        <f>IF($T2790&gt;0, "up", "down")</f>
        <v>up</v>
      </c>
    </row>
    <row r="2790" spans="1:24" x14ac:dyDescent="0.2">
      <c r="A2790" s="1">
        <v>42619</v>
      </c>
      <c r="B2790" s="2">
        <v>19990.95</v>
      </c>
      <c r="C2790" s="2">
        <v>20459.45</v>
      </c>
      <c r="D2790" s="2">
        <v>19990.95</v>
      </c>
      <c r="E2790" s="2">
        <v>20426.2</v>
      </c>
      <c r="F2790" s="2">
        <f t="shared" si="473"/>
        <v>20216.887500000001</v>
      </c>
      <c r="G2790" s="2">
        <f>$C2790-$D2790</f>
        <v>468.5</v>
      </c>
      <c r="H2790" s="2">
        <f>$C2790-MAX($B2790,$E2790)</f>
        <v>33.25</v>
      </c>
      <c r="I2790" s="2">
        <f>MIN($B2790,$E2790)-$D2790</f>
        <v>0</v>
      </c>
      <c r="J2790" s="2">
        <f>$E2790-$B2790</f>
        <v>435.25</v>
      </c>
      <c r="K2790" s="2">
        <f>$H2790/$G2790</f>
        <v>7.097118463180363E-2</v>
      </c>
      <c r="L2790" s="2">
        <f>$I2790/$G2790</f>
        <v>0</v>
      </c>
      <c r="M2790" s="2">
        <f>ABS($J2790)/$G2790</f>
        <v>0.92902881536819637</v>
      </c>
      <c r="N2790" s="2">
        <f t="shared" si="475"/>
        <v>19759.463194966323</v>
      </c>
      <c r="O2790" s="2">
        <f t="shared" si="476"/>
        <v>20459.45</v>
      </c>
      <c r="P2790" s="2">
        <f t="shared" si="477"/>
        <v>19759.463194966323</v>
      </c>
      <c r="Q2790" s="2">
        <f t="shared" si="478"/>
        <v>20216.887500000001</v>
      </c>
      <c r="R2790" s="2">
        <f t="shared" si="474"/>
        <v>20048.815972483164</v>
      </c>
      <c r="S2790" s="2">
        <f t="shared" si="483"/>
        <v>1</v>
      </c>
      <c r="T2790" s="2">
        <f t="shared" si="479"/>
        <v>543</v>
      </c>
      <c r="U2790" s="2">
        <f t="shared" si="480"/>
        <v>2.7309487406453687</v>
      </c>
      <c r="V2790" s="2">
        <f t="shared" si="481"/>
        <v>363.78750000000218</v>
      </c>
      <c r="W2790" s="2">
        <f t="shared" si="482"/>
        <v>1.8323964519395066</v>
      </c>
      <c r="X2790" t="str">
        <f>IF($T2791&gt;0, "up", "down")</f>
        <v>down</v>
      </c>
    </row>
    <row r="2791" spans="1:24" x14ac:dyDescent="0.2">
      <c r="A2791" s="1">
        <v>42620</v>
      </c>
      <c r="B2791" s="2">
        <v>20505.8</v>
      </c>
      <c r="C2791" s="2">
        <v>20575.8</v>
      </c>
      <c r="D2791" s="2">
        <v>20376.75</v>
      </c>
      <c r="E2791" s="2">
        <v>20406.900000000001</v>
      </c>
      <c r="F2791" s="2">
        <f t="shared" si="473"/>
        <v>20466.3125</v>
      </c>
      <c r="G2791" s="2">
        <f>$C2791-$D2791</f>
        <v>199.04999999999927</v>
      </c>
      <c r="H2791" s="2">
        <f>$C2791-MAX($B2791,$E2791)</f>
        <v>70</v>
      </c>
      <c r="I2791" s="2">
        <f>MIN($B2791,$E2791)-$D2791</f>
        <v>30.150000000001455</v>
      </c>
      <c r="J2791" s="2">
        <f>$E2791-$B2791</f>
        <v>-98.899999999997817</v>
      </c>
      <c r="K2791" s="2">
        <f>$H2791/$G2791</f>
        <v>0.35167043456418112</v>
      </c>
      <c r="L2791" s="2">
        <f>$I2791/$G2791</f>
        <v>0.15146948003015104</v>
      </c>
      <c r="M2791" s="2">
        <f>ABS($J2791)/$G2791</f>
        <v>0.49686008540566784</v>
      </c>
      <c r="N2791" s="2">
        <f t="shared" si="475"/>
        <v>19988.175347483164</v>
      </c>
      <c r="O2791" s="2">
        <f t="shared" si="476"/>
        <v>20575.8</v>
      </c>
      <c r="P2791" s="2">
        <f t="shared" si="477"/>
        <v>19988.175347483164</v>
      </c>
      <c r="Q2791" s="2">
        <f t="shared" si="478"/>
        <v>20466.3125</v>
      </c>
      <c r="R2791" s="2">
        <f t="shared" si="474"/>
        <v>20254.615798741583</v>
      </c>
      <c r="S2791" s="2">
        <f t="shared" si="483"/>
        <v>1</v>
      </c>
      <c r="T2791" s="2">
        <f t="shared" si="479"/>
        <v>-19.299999999999272</v>
      </c>
      <c r="U2791" s="2">
        <f t="shared" si="480"/>
        <v>-9.4486492837626543E-2</v>
      </c>
      <c r="V2791" s="2">
        <f t="shared" si="481"/>
        <v>249.42499999999927</v>
      </c>
      <c r="W2791" s="2">
        <f t="shared" si="482"/>
        <v>1.2337457979127562</v>
      </c>
      <c r="X2791" t="str">
        <f>IF($T2792&gt;0, "up", "down")</f>
        <v>up</v>
      </c>
    </row>
    <row r="2792" spans="1:24" x14ac:dyDescent="0.2">
      <c r="A2792" s="1">
        <v>42621</v>
      </c>
      <c r="B2792" s="2">
        <v>20439.2</v>
      </c>
      <c r="C2792" s="2">
        <v>20477.400000000001</v>
      </c>
      <c r="D2792" s="2">
        <v>20335.2</v>
      </c>
      <c r="E2792" s="2">
        <v>20417.25</v>
      </c>
      <c r="F2792" s="2">
        <f t="shared" si="473"/>
        <v>20417.262500000001</v>
      </c>
      <c r="G2792" s="2">
        <f>$C2792-$D2792</f>
        <v>142.20000000000073</v>
      </c>
      <c r="H2792" s="2">
        <f>$C2792-MAX($B2792,$E2792)</f>
        <v>38.200000000000728</v>
      </c>
      <c r="I2792" s="2">
        <f>MIN($B2792,$E2792)-$D2792</f>
        <v>82.049999999999272</v>
      </c>
      <c r="J2792" s="2">
        <f>$E2792-$B2792</f>
        <v>-21.950000000000728</v>
      </c>
      <c r="K2792" s="2">
        <f>$H2792/$G2792</f>
        <v>0.26863572433193061</v>
      </c>
      <c r="L2792" s="2">
        <f>$I2792/$G2792</f>
        <v>0.5770042194092746</v>
      </c>
      <c r="M2792" s="2">
        <f>ABS($J2792)/$G2792</f>
        <v>0.15436005625879476</v>
      </c>
      <c r="N2792" s="2">
        <f t="shared" si="475"/>
        <v>20227.243923741582</v>
      </c>
      <c r="O2792" s="2">
        <f t="shared" si="476"/>
        <v>20477.400000000001</v>
      </c>
      <c r="P2792" s="2">
        <f t="shared" si="477"/>
        <v>20227.243923741582</v>
      </c>
      <c r="Q2792" s="2">
        <f t="shared" si="478"/>
        <v>20417.262500000001</v>
      </c>
      <c r="R2792" s="2">
        <f t="shared" si="474"/>
        <v>20337.287586870792</v>
      </c>
      <c r="S2792" s="2">
        <f t="shared" si="483"/>
        <v>1</v>
      </c>
      <c r="T2792" s="2">
        <f t="shared" si="479"/>
        <v>10.349999999998545</v>
      </c>
      <c r="U2792" s="2">
        <f t="shared" si="480"/>
        <v>5.0718139452824988E-2</v>
      </c>
      <c r="V2792" s="2">
        <f t="shared" si="481"/>
        <v>-49.049999999999272</v>
      </c>
      <c r="W2792" s="2">
        <f t="shared" si="482"/>
        <v>-0.23966212770375356</v>
      </c>
      <c r="X2792" t="str">
        <f>IF($T2793&gt;0, "up", "down")</f>
        <v>down</v>
      </c>
    </row>
    <row r="2793" spans="1:24" x14ac:dyDescent="0.2">
      <c r="A2793" s="1">
        <v>42622</v>
      </c>
      <c r="B2793" s="2">
        <v>20274.75</v>
      </c>
      <c r="C2793" s="2">
        <v>20349.7</v>
      </c>
      <c r="D2793" s="2">
        <v>20139.150000000001</v>
      </c>
      <c r="E2793" s="2">
        <v>20245.3</v>
      </c>
      <c r="F2793" s="2">
        <f t="shared" si="473"/>
        <v>20252.224999999999</v>
      </c>
      <c r="G2793" s="2">
        <f>$C2793-$D2793</f>
        <v>210.54999999999927</v>
      </c>
      <c r="H2793" s="2">
        <f>$C2793-MAX($B2793,$E2793)</f>
        <v>74.950000000000728</v>
      </c>
      <c r="I2793" s="2">
        <f>MIN($B2793,$E2793)-$D2793</f>
        <v>106.14999999999782</v>
      </c>
      <c r="J2793" s="2">
        <f>$E2793-$B2793</f>
        <v>-29.450000000000728</v>
      </c>
      <c r="K2793" s="2">
        <f>$H2793/$G2793</f>
        <v>0.35597245309903103</v>
      </c>
      <c r="L2793" s="2">
        <f>$I2793/$G2793</f>
        <v>0.50415578247446302</v>
      </c>
      <c r="M2793" s="2">
        <f>ABS($J2793)/$G2793</f>
        <v>0.13987176442650595</v>
      </c>
      <c r="N2793" s="2">
        <f t="shared" si="475"/>
        <v>20322.25321187079</v>
      </c>
      <c r="O2793" s="2">
        <f t="shared" si="476"/>
        <v>20349.7</v>
      </c>
      <c r="P2793" s="2">
        <f t="shared" si="477"/>
        <v>20139.150000000001</v>
      </c>
      <c r="Q2793" s="2">
        <f t="shared" si="478"/>
        <v>20252.224999999999</v>
      </c>
      <c r="R2793" s="2">
        <f t="shared" si="474"/>
        <v>20265.832052967697</v>
      </c>
      <c r="S2793" s="2">
        <f t="shared" si="483"/>
        <v>0.87314539903191257</v>
      </c>
      <c r="T2793" s="2">
        <f t="shared" si="479"/>
        <v>-171.95000000000073</v>
      </c>
      <c r="U2793" s="2">
        <f t="shared" si="480"/>
        <v>-0.84218001934638964</v>
      </c>
      <c r="V2793" s="2">
        <f t="shared" si="481"/>
        <v>-165.03750000000218</v>
      </c>
      <c r="W2793" s="2">
        <f t="shared" si="482"/>
        <v>-0.80832334893084801</v>
      </c>
      <c r="X2793" t="str">
        <f>IF($T2794&gt;0, "up", "down")</f>
        <v>down</v>
      </c>
    </row>
    <row r="2794" spans="1:24" x14ac:dyDescent="0.2">
      <c r="A2794" s="1">
        <v>42625</v>
      </c>
      <c r="B2794" s="2">
        <v>19861.45</v>
      </c>
      <c r="C2794" s="2">
        <v>19861.45</v>
      </c>
      <c r="D2794" s="2">
        <v>19735.55</v>
      </c>
      <c r="E2794" s="2">
        <v>19790.599999999999</v>
      </c>
      <c r="F2794" s="2">
        <f t="shared" si="473"/>
        <v>19812.262499999997</v>
      </c>
      <c r="G2794" s="2">
        <f>$C2794-$D2794</f>
        <v>125.90000000000146</v>
      </c>
      <c r="H2794" s="2">
        <f>$C2794-MAX($B2794,$E2794)</f>
        <v>0</v>
      </c>
      <c r="I2794" s="2">
        <f>MIN($B2794,$E2794)-$D2794</f>
        <v>55.049999999999272</v>
      </c>
      <c r="J2794" s="2">
        <f>$E2794-$B2794</f>
        <v>-70.850000000002183</v>
      </c>
      <c r="K2794" s="2">
        <f>$H2794/$G2794</f>
        <v>0</v>
      </c>
      <c r="L2794" s="2">
        <f>$I2794/$G2794</f>
        <v>0.43725178713263413</v>
      </c>
      <c r="M2794" s="2">
        <f>ABS($J2794)/$G2794</f>
        <v>0.56274821286736587</v>
      </c>
      <c r="N2794" s="2">
        <f t="shared" si="475"/>
        <v>20287.239105935394</v>
      </c>
      <c r="O2794" s="2">
        <f t="shared" si="476"/>
        <v>20287.239105935394</v>
      </c>
      <c r="P2794" s="2">
        <f t="shared" si="477"/>
        <v>19735.55</v>
      </c>
      <c r="Q2794" s="2">
        <f t="shared" si="478"/>
        <v>19812.262499999997</v>
      </c>
      <c r="R2794" s="2">
        <f t="shared" si="474"/>
        <v>20030.572677967695</v>
      </c>
      <c r="S2794" s="2">
        <f t="shared" si="483"/>
        <v>0</v>
      </c>
      <c r="T2794" s="2">
        <f t="shared" si="479"/>
        <v>-454.70000000000073</v>
      </c>
      <c r="U2794" s="2">
        <f t="shared" si="480"/>
        <v>-2.2459533817725634</v>
      </c>
      <c r="V2794" s="2">
        <f t="shared" si="481"/>
        <v>-439.96250000000146</v>
      </c>
      <c r="W2794" s="2">
        <f t="shared" si="482"/>
        <v>-2.1724156234685399</v>
      </c>
      <c r="X2794" t="str">
        <f>IF($T2795&gt;0, "up", "down")</f>
        <v>up</v>
      </c>
    </row>
    <row r="2795" spans="1:24" x14ac:dyDescent="0.2">
      <c r="A2795" s="1">
        <v>42627</v>
      </c>
      <c r="B2795" s="2">
        <v>19757.05</v>
      </c>
      <c r="C2795" s="2">
        <v>19953.150000000001</v>
      </c>
      <c r="D2795" s="2">
        <v>19732.150000000001</v>
      </c>
      <c r="E2795" s="2">
        <v>19909.150000000001</v>
      </c>
      <c r="F2795" s="2">
        <f t="shared" si="473"/>
        <v>19837.875</v>
      </c>
      <c r="G2795" s="2">
        <f>$C2795-$D2795</f>
        <v>221</v>
      </c>
      <c r="H2795" s="2">
        <f>$C2795-MAX($B2795,$E2795)</f>
        <v>44</v>
      </c>
      <c r="I2795" s="2">
        <f>MIN($B2795,$E2795)-$D2795</f>
        <v>24.899999999997817</v>
      </c>
      <c r="J2795" s="2">
        <f>$E2795-$B2795</f>
        <v>152.10000000000218</v>
      </c>
      <c r="K2795" s="2">
        <f>$H2795/$G2795</f>
        <v>0.19909502262443438</v>
      </c>
      <c r="L2795" s="2">
        <f>$I2795/$G2795</f>
        <v>0.11266968325790867</v>
      </c>
      <c r="M2795" s="2">
        <f>ABS($J2795)/$G2795</f>
        <v>0.68823529411765694</v>
      </c>
      <c r="N2795" s="2">
        <f t="shared" si="475"/>
        <v>20049.750802967697</v>
      </c>
      <c r="O2795" s="2">
        <f t="shared" si="476"/>
        <v>20049.750802967697</v>
      </c>
      <c r="P2795" s="2">
        <f t="shared" si="477"/>
        <v>19732.150000000001</v>
      </c>
      <c r="Q2795" s="2">
        <f t="shared" si="478"/>
        <v>19837.875</v>
      </c>
      <c r="R2795" s="2">
        <f t="shared" si="474"/>
        <v>19917.381651483847</v>
      </c>
      <c r="S2795" s="2">
        <f t="shared" si="483"/>
        <v>0</v>
      </c>
      <c r="T2795" s="2">
        <f t="shared" si="479"/>
        <v>118.55000000000291</v>
      </c>
      <c r="U2795" s="2">
        <f t="shared" si="480"/>
        <v>0.59902175780422484</v>
      </c>
      <c r="V2795" s="2">
        <f t="shared" si="481"/>
        <v>25.61250000000291</v>
      </c>
      <c r="W2795" s="2">
        <f t="shared" si="482"/>
        <v>0.12927599763027023</v>
      </c>
      <c r="X2795" t="str">
        <f>IF($T2796&gt;0, "up", "down")</f>
        <v>down</v>
      </c>
    </row>
    <row r="2796" spans="1:24" x14ac:dyDescent="0.2">
      <c r="A2796" s="1">
        <v>42628</v>
      </c>
      <c r="B2796" s="2">
        <v>19927.599999999999</v>
      </c>
      <c r="C2796" s="2">
        <v>19955.400000000001</v>
      </c>
      <c r="D2796" s="2">
        <v>19730.25</v>
      </c>
      <c r="E2796" s="2">
        <v>19837.55</v>
      </c>
      <c r="F2796" s="2">
        <f t="shared" si="473"/>
        <v>19862.7</v>
      </c>
      <c r="G2796" s="2">
        <f>$C2796-$D2796</f>
        <v>225.15000000000146</v>
      </c>
      <c r="H2796" s="2">
        <f>$C2796-MAX($B2796,$E2796)</f>
        <v>27.80000000000291</v>
      </c>
      <c r="I2796" s="2">
        <f>MIN($B2796,$E2796)-$D2796</f>
        <v>107.29999999999927</v>
      </c>
      <c r="J2796" s="2">
        <f>$E2796-$B2796</f>
        <v>-90.049999999999272</v>
      </c>
      <c r="K2796" s="2">
        <f>$H2796/$G2796</f>
        <v>0.1234732400621929</v>
      </c>
      <c r="L2796" s="2">
        <f>$I2796/$G2796</f>
        <v>0.47657117477236766</v>
      </c>
      <c r="M2796" s="2">
        <f>ABS($J2796)/$G2796</f>
        <v>0.39995558516543944</v>
      </c>
      <c r="N2796" s="2">
        <f t="shared" si="475"/>
        <v>19943.812901483849</v>
      </c>
      <c r="O2796" s="2">
        <f t="shared" si="476"/>
        <v>19955.400000000001</v>
      </c>
      <c r="P2796" s="2">
        <f t="shared" si="477"/>
        <v>19730.25</v>
      </c>
      <c r="Q2796" s="2">
        <f t="shared" si="478"/>
        <v>19862.7</v>
      </c>
      <c r="R2796" s="2">
        <f t="shared" si="474"/>
        <v>19873.040725370964</v>
      </c>
      <c r="S2796" s="2">
        <f t="shared" si="483"/>
        <v>0</v>
      </c>
      <c r="T2796" s="2">
        <f t="shared" si="479"/>
        <v>-71.600000000002183</v>
      </c>
      <c r="U2796" s="2">
        <f t="shared" si="480"/>
        <v>-0.3596336357905896</v>
      </c>
      <c r="V2796" s="2">
        <f t="shared" si="481"/>
        <v>24.825000000000728</v>
      </c>
      <c r="W2796" s="2">
        <f t="shared" si="482"/>
        <v>0.12513941135328621</v>
      </c>
      <c r="X2796" t="str">
        <f>IF($T2797&gt;0, "up", "down")</f>
        <v>up</v>
      </c>
    </row>
    <row r="2797" spans="1:24" x14ac:dyDescent="0.2">
      <c r="A2797" s="1">
        <v>42629</v>
      </c>
      <c r="B2797" s="2">
        <v>19935.849999999999</v>
      </c>
      <c r="C2797" s="2">
        <v>20227.2</v>
      </c>
      <c r="D2797" s="2">
        <v>19783.599999999999</v>
      </c>
      <c r="E2797" s="2">
        <v>19855.45</v>
      </c>
      <c r="F2797" s="2">
        <f t="shared" si="473"/>
        <v>19950.525000000001</v>
      </c>
      <c r="G2797" s="2">
        <f>$C2797-$D2797</f>
        <v>443.60000000000218</v>
      </c>
      <c r="H2797" s="2">
        <f>$C2797-MAX($B2797,$E2797)</f>
        <v>291.35000000000218</v>
      </c>
      <c r="I2797" s="2">
        <f>MIN($B2797,$E2797)-$D2797</f>
        <v>71.850000000002183</v>
      </c>
      <c r="J2797" s="2">
        <f>$E2797-$B2797</f>
        <v>-80.399999999997817</v>
      </c>
      <c r="K2797" s="2">
        <f>$H2797/$G2797</f>
        <v>0.65678539224526766</v>
      </c>
      <c r="L2797" s="2">
        <f>$I2797/$G2797</f>
        <v>0.16197024346258301</v>
      </c>
      <c r="M2797" s="2">
        <f>ABS($J2797)/$G2797</f>
        <v>0.1812443642921493</v>
      </c>
      <c r="N2797" s="2">
        <f t="shared" si="475"/>
        <v>19903.256450741923</v>
      </c>
      <c r="O2797" s="2">
        <f t="shared" si="476"/>
        <v>20227.2</v>
      </c>
      <c r="P2797" s="2">
        <f t="shared" si="477"/>
        <v>19783.599999999999</v>
      </c>
      <c r="Q2797" s="2">
        <f t="shared" si="478"/>
        <v>19950.525000000001</v>
      </c>
      <c r="R2797" s="2">
        <f t="shared" si="474"/>
        <v>19966.145362685482</v>
      </c>
      <c r="S2797" s="2">
        <f t="shared" si="483"/>
        <v>0.23703333239094806</v>
      </c>
      <c r="T2797" s="2">
        <f t="shared" si="479"/>
        <v>17.900000000001455</v>
      </c>
      <c r="U2797" s="2">
        <f t="shared" si="480"/>
        <v>9.023291686726162E-2</v>
      </c>
      <c r="V2797" s="2">
        <f t="shared" si="481"/>
        <v>87.825000000000728</v>
      </c>
      <c r="W2797" s="2">
        <f t="shared" si="482"/>
        <v>0.44216043136129896</v>
      </c>
      <c r="X2797" t="str">
        <f>IF($T2798&gt;0, "up", "down")</f>
        <v>up</v>
      </c>
    </row>
    <row r="2798" spans="1:24" x14ac:dyDescent="0.2">
      <c r="A2798" s="1">
        <v>42632</v>
      </c>
      <c r="B2798" s="2">
        <v>19892.2</v>
      </c>
      <c r="C2798" s="2">
        <v>20014.400000000001</v>
      </c>
      <c r="D2798" s="2">
        <v>19849.650000000001</v>
      </c>
      <c r="E2798" s="2">
        <v>19906.849999999999</v>
      </c>
      <c r="F2798" s="2">
        <f t="shared" si="473"/>
        <v>19915.775000000001</v>
      </c>
      <c r="G2798" s="2">
        <f>$C2798-$D2798</f>
        <v>164.75</v>
      </c>
      <c r="H2798" s="2">
        <f>$C2798-MAX($B2798,$E2798)</f>
        <v>107.55000000000291</v>
      </c>
      <c r="I2798" s="2">
        <f>MIN($B2798,$E2798)-$D2798</f>
        <v>42.549999999999272</v>
      </c>
      <c r="J2798" s="2">
        <f>$E2798-$B2798</f>
        <v>14.649999999997817</v>
      </c>
      <c r="K2798" s="2">
        <f>$H2798/$G2798</f>
        <v>0.65280728376329533</v>
      </c>
      <c r="L2798" s="2">
        <f>$I2798/$G2798</f>
        <v>0.25827010622154339</v>
      </c>
      <c r="M2798" s="2">
        <f>ABS($J2798)/$G2798</f>
        <v>8.892261001516126E-2</v>
      </c>
      <c r="N2798" s="2">
        <f t="shared" si="475"/>
        <v>19926.890725370962</v>
      </c>
      <c r="O2798" s="2">
        <f t="shared" si="476"/>
        <v>20014.400000000001</v>
      </c>
      <c r="P2798" s="2">
        <f t="shared" si="477"/>
        <v>19849.650000000001</v>
      </c>
      <c r="Q2798" s="2">
        <f t="shared" si="478"/>
        <v>19915.775000000001</v>
      </c>
      <c r="R2798" s="2">
        <f t="shared" si="474"/>
        <v>19926.678931342743</v>
      </c>
      <c r="S2798" s="2">
        <f t="shared" si="483"/>
        <v>0.34049096127875139</v>
      </c>
      <c r="T2798" s="2">
        <f t="shared" si="479"/>
        <v>51.399999999997817</v>
      </c>
      <c r="U2798" s="2">
        <f t="shared" si="480"/>
        <v>0.25887099008079806</v>
      </c>
      <c r="V2798" s="2">
        <f t="shared" si="481"/>
        <v>-34.75</v>
      </c>
      <c r="W2798" s="2">
        <f t="shared" si="482"/>
        <v>-0.17418087995178072</v>
      </c>
      <c r="X2798" t="str">
        <f>IF($T2799&gt;0, "up", "down")</f>
        <v>down</v>
      </c>
    </row>
    <row r="2799" spans="1:24" x14ac:dyDescent="0.2">
      <c r="A2799" s="1">
        <v>42633</v>
      </c>
      <c r="B2799" s="2">
        <v>19957.349999999999</v>
      </c>
      <c r="C2799" s="2">
        <v>19964.3</v>
      </c>
      <c r="D2799" s="2">
        <v>19797.5</v>
      </c>
      <c r="E2799" s="2">
        <v>19852.3</v>
      </c>
      <c r="F2799" s="2">
        <f t="shared" si="473"/>
        <v>19892.862499999999</v>
      </c>
      <c r="G2799" s="2">
        <f>$C2799-$D2799</f>
        <v>166.79999999999927</v>
      </c>
      <c r="H2799" s="2">
        <f>$C2799-MAX($B2799,$E2799)</f>
        <v>6.9500000000007276</v>
      </c>
      <c r="I2799" s="2">
        <f>MIN($B2799,$E2799)-$D2799</f>
        <v>54.799999999999272</v>
      </c>
      <c r="J2799" s="2">
        <f>$E2799-$B2799</f>
        <v>-105.04999999999927</v>
      </c>
      <c r="K2799" s="2">
        <f>$H2799/$G2799</f>
        <v>4.1666666666671209E-2</v>
      </c>
      <c r="L2799" s="2">
        <f>$I2799/$G2799</f>
        <v>0.32853717026378604</v>
      </c>
      <c r="M2799" s="2">
        <f>ABS($J2799)/$G2799</f>
        <v>0.62979616306954278</v>
      </c>
      <c r="N2799" s="2">
        <f t="shared" si="475"/>
        <v>19921.332862685482</v>
      </c>
      <c r="O2799" s="2">
        <f t="shared" si="476"/>
        <v>19964.3</v>
      </c>
      <c r="P2799" s="2">
        <f t="shared" si="477"/>
        <v>19797.5</v>
      </c>
      <c r="Q2799" s="2">
        <f t="shared" si="478"/>
        <v>19892.862499999999</v>
      </c>
      <c r="R2799" s="2">
        <f t="shared" si="474"/>
        <v>19893.998840671371</v>
      </c>
      <c r="S2799" s="2">
        <f t="shared" si="483"/>
        <v>0.22510280803316429</v>
      </c>
      <c r="T2799" s="2">
        <f t="shared" si="479"/>
        <v>-54.549999999999272</v>
      </c>
      <c r="U2799" s="2">
        <f t="shared" si="480"/>
        <v>-0.27402627738692598</v>
      </c>
      <c r="V2799" s="2">
        <f t="shared" si="481"/>
        <v>-22.912500000002183</v>
      </c>
      <c r="W2799" s="2">
        <f t="shared" si="482"/>
        <v>-0.11504699164356989</v>
      </c>
      <c r="X2799" t="str">
        <f>IF($T2800&gt;0, "up", "down")</f>
        <v>down</v>
      </c>
    </row>
    <row r="2800" spans="1:24" x14ac:dyDescent="0.2">
      <c r="A2800" s="1">
        <v>42634</v>
      </c>
      <c r="B2800" s="2">
        <v>19902.7</v>
      </c>
      <c r="C2800" s="2">
        <v>19937.849999999999</v>
      </c>
      <c r="D2800" s="2">
        <v>19749.95</v>
      </c>
      <c r="E2800" s="2">
        <v>19828.45</v>
      </c>
      <c r="F2800" s="2">
        <f t="shared" si="473"/>
        <v>19854.737499999999</v>
      </c>
      <c r="G2800" s="2">
        <f>$C2800-$D2800</f>
        <v>187.89999999999782</v>
      </c>
      <c r="H2800" s="2">
        <f>$C2800-MAX($B2800,$E2800)</f>
        <v>35.149999999997817</v>
      </c>
      <c r="I2800" s="2">
        <f>MIN($B2800,$E2800)-$D2800</f>
        <v>78.5</v>
      </c>
      <c r="J2800" s="2">
        <f>$E2800-$B2800</f>
        <v>-74.25</v>
      </c>
      <c r="K2800" s="2">
        <f>$H2800/$G2800</f>
        <v>0.1870675891431518</v>
      </c>
      <c r="L2800" s="2">
        <f>$I2800/$G2800</f>
        <v>0.41777541245343752</v>
      </c>
      <c r="M2800" s="2">
        <f>ABS($J2800)/$G2800</f>
        <v>0.39515699840341068</v>
      </c>
      <c r="N2800" s="2">
        <f t="shared" si="475"/>
        <v>19907.097681342741</v>
      </c>
      <c r="O2800" s="2">
        <f t="shared" si="476"/>
        <v>19937.849999999999</v>
      </c>
      <c r="P2800" s="2">
        <f t="shared" si="477"/>
        <v>19749.95</v>
      </c>
      <c r="Q2800" s="2">
        <f t="shared" si="478"/>
        <v>19854.737499999999</v>
      </c>
      <c r="R2800" s="2">
        <f t="shared" si="474"/>
        <v>19862.408795335687</v>
      </c>
      <c r="S2800" s="2">
        <f t="shared" si="483"/>
        <v>0</v>
      </c>
      <c r="T2800" s="2">
        <f t="shared" si="479"/>
        <v>-23.849999999998545</v>
      </c>
      <c r="U2800" s="2">
        <f t="shared" si="480"/>
        <v>-0.1201372133203636</v>
      </c>
      <c r="V2800" s="2">
        <f t="shared" si="481"/>
        <v>-38.125</v>
      </c>
      <c r="W2800" s="2">
        <f t="shared" si="482"/>
        <v>-0.19165165395377365</v>
      </c>
      <c r="X2800" t="str">
        <f>IF($T2801&gt;0, "up", "down")</f>
        <v>up</v>
      </c>
    </row>
    <row r="2801" spans="1:24" x14ac:dyDescent="0.2">
      <c r="A2801" s="1">
        <v>42635</v>
      </c>
      <c r="B2801" s="2">
        <v>20153.099999999999</v>
      </c>
      <c r="C2801" s="2">
        <v>20264.8</v>
      </c>
      <c r="D2801" s="2">
        <v>19996.900000000001</v>
      </c>
      <c r="E2801" s="2">
        <v>20109.599999999999</v>
      </c>
      <c r="F2801" s="2">
        <f t="shared" si="473"/>
        <v>20131.099999999999</v>
      </c>
      <c r="G2801" s="2">
        <f>$C2801-$D2801</f>
        <v>267.89999999999782</v>
      </c>
      <c r="H2801" s="2">
        <f>$C2801-MAX($B2801,$E2801)</f>
        <v>111.70000000000073</v>
      </c>
      <c r="I2801" s="2">
        <f>MIN($B2801,$E2801)-$D2801</f>
        <v>112.69999999999709</v>
      </c>
      <c r="J2801" s="2">
        <f>$E2801-$B2801</f>
        <v>-43.5</v>
      </c>
      <c r="K2801" s="2">
        <f>$H2801/$G2801</f>
        <v>0.41694662187383963</v>
      </c>
      <c r="L2801" s="2">
        <f>$I2801/$G2801</f>
        <v>0.4206793579693841</v>
      </c>
      <c r="M2801" s="2">
        <f>ABS($J2801)/$G2801</f>
        <v>0.16237402015677624</v>
      </c>
      <c r="N2801" s="2">
        <f t="shared" si="475"/>
        <v>19880.917590671372</v>
      </c>
      <c r="O2801" s="2">
        <f t="shared" si="476"/>
        <v>20264.8</v>
      </c>
      <c r="P2801" s="2">
        <f t="shared" si="477"/>
        <v>19880.917590671372</v>
      </c>
      <c r="Q2801" s="2">
        <f t="shared" si="478"/>
        <v>20131.099999999999</v>
      </c>
      <c r="R2801" s="2">
        <f t="shared" si="474"/>
        <v>20039.433795335684</v>
      </c>
      <c r="S2801" s="2">
        <f t="shared" si="483"/>
        <v>1</v>
      </c>
      <c r="T2801" s="2">
        <f t="shared" si="479"/>
        <v>281.14999999999782</v>
      </c>
      <c r="U2801" s="2">
        <f t="shared" si="480"/>
        <v>1.4179121413927858</v>
      </c>
      <c r="V2801" s="2">
        <f t="shared" si="481"/>
        <v>276.36249999999927</v>
      </c>
      <c r="W2801" s="2">
        <f t="shared" si="482"/>
        <v>1.3919222049649322</v>
      </c>
      <c r="X2801" t="str">
        <f>IF($T2802&gt;0, "up", "down")</f>
        <v>down</v>
      </c>
    </row>
    <row r="2802" spans="1:24" x14ac:dyDescent="0.2">
      <c r="A2802" s="1">
        <v>42636</v>
      </c>
      <c r="B2802" s="2">
        <v>20136.75</v>
      </c>
      <c r="C2802" s="2">
        <v>20137.55</v>
      </c>
      <c r="D2802" s="2">
        <v>19861.45</v>
      </c>
      <c r="E2802" s="2">
        <v>19901.8</v>
      </c>
      <c r="F2802" s="2">
        <f t="shared" si="473"/>
        <v>20009.387500000001</v>
      </c>
      <c r="G2802" s="2">
        <f>$C2802-$D2802</f>
        <v>276.09999999999854</v>
      </c>
      <c r="H2802" s="2">
        <f>$C2802-MAX($B2802,$E2802)</f>
        <v>0.7999999999992724</v>
      </c>
      <c r="I2802" s="2">
        <f>MIN($B2802,$E2802)-$D2802</f>
        <v>40.349999999998545</v>
      </c>
      <c r="J2802" s="2">
        <f>$E2802-$B2802</f>
        <v>-234.95000000000073</v>
      </c>
      <c r="K2802" s="2">
        <f>$H2802/$G2802</f>
        <v>2.8975009054664131E-3</v>
      </c>
      <c r="L2802" s="2">
        <f>$I2802/$G2802</f>
        <v>0.14614270191958986</v>
      </c>
      <c r="M2802" s="2">
        <f>ABS($J2802)/$G2802</f>
        <v>0.85095979717494374</v>
      </c>
      <c r="N2802" s="2">
        <f t="shared" si="475"/>
        <v>20006.008795335685</v>
      </c>
      <c r="O2802" s="2">
        <f t="shared" si="476"/>
        <v>20137.55</v>
      </c>
      <c r="P2802" s="2">
        <f t="shared" si="477"/>
        <v>19861.45</v>
      </c>
      <c r="Q2802" s="2">
        <f t="shared" si="478"/>
        <v>20009.387500000001</v>
      </c>
      <c r="R2802" s="2">
        <f t="shared" si="474"/>
        <v>20003.599073833921</v>
      </c>
      <c r="S2802" s="2">
        <f t="shared" si="483"/>
        <v>0.79757253776718373</v>
      </c>
      <c r="T2802" s="2">
        <f t="shared" si="479"/>
        <v>-207.79999999999927</v>
      </c>
      <c r="U2802" s="2">
        <f t="shared" si="480"/>
        <v>-1.0333373115327968</v>
      </c>
      <c r="V2802" s="2">
        <f t="shared" si="481"/>
        <v>-121.71249999999782</v>
      </c>
      <c r="W2802" s="2">
        <f t="shared" si="482"/>
        <v>-0.60459935125252884</v>
      </c>
      <c r="X2802" t="str">
        <f>IF($T2803&gt;0, "up", "down")</f>
        <v>down</v>
      </c>
    </row>
    <row r="2803" spans="1:24" x14ac:dyDescent="0.2">
      <c r="A2803" s="1">
        <v>42639</v>
      </c>
      <c r="B2803" s="2">
        <v>19792.2</v>
      </c>
      <c r="C2803" s="2">
        <v>19794.150000000001</v>
      </c>
      <c r="D2803" s="2">
        <v>19568.349999999999</v>
      </c>
      <c r="E2803" s="2">
        <v>19591.75</v>
      </c>
      <c r="F2803" s="2">
        <f t="shared" si="473"/>
        <v>19686.612500000003</v>
      </c>
      <c r="G2803" s="2">
        <f>$C2803-$D2803</f>
        <v>225.80000000000291</v>
      </c>
      <c r="H2803" s="2">
        <f>$C2803-MAX($B2803,$E2803)</f>
        <v>1.9500000000007276</v>
      </c>
      <c r="I2803" s="2">
        <f>MIN($B2803,$E2803)-$D2803</f>
        <v>23.400000000001455</v>
      </c>
      <c r="J2803" s="2">
        <f>$E2803-$B2803</f>
        <v>-200.45000000000073</v>
      </c>
      <c r="K2803" s="2">
        <f>$H2803/$G2803</f>
        <v>8.6359610274610379E-3</v>
      </c>
      <c r="L2803" s="2">
        <f>$I2803/$G2803</f>
        <v>0.10363153232950023</v>
      </c>
      <c r="M2803" s="2">
        <f>ABS($J2803)/$G2803</f>
        <v>0.88773250664303871</v>
      </c>
      <c r="N2803" s="2">
        <f t="shared" si="475"/>
        <v>20007.698147667841</v>
      </c>
      <c r="O2803" s="2">
        <f t="shared" si="476"/>
        <v>20007.698147667841</v>
      </c>
      <c r="P2803" s="2">
        <f t="shared" si="477"/>
        <v>19568.349999999999</v>
      </c>
      <c r="Q2803" s="2">
        <f t="shared" si="478"/>
        <v>19686.612500000003</v>
      </c>
      <c r="R2803" s="2">
        <f t="shared" si="474"/>
        <v>19817.589698833923</v>
      </c>
      <c r="S2803" s="2">
        <f t="shared" si="483"/>
        <v>0</v>
      </c>
      <c r="T2803" s="2">
        <f t="shared" si="479"/>
        <v>-310.04999999999927</v>
      </c>
      <c r="U2803" s="2">
        <f t="shared" si="480"/>
        <v>-1.557899285491761</v>
      </c>
      <c r="V2803" s="2">
        <f t="shared" si="481"/>
        <v>-322.77499999999782</v>
      </c>
      <c r="W2803" s="2">
        <f t="shared" si="482"/>
        <v>-1.6131178428125188</v>
      </c>
      <c r="X2803" t="str">
        <f>IF($T2804&gt;0, "up", "down")</f>
        <v>down</v>
      </c>
    </row>
    <row r="2804" spans="1:24" x14ac:dyDescent="0.2">
      <c r="A2804" s="1">
        <v>42640</v>
      </c>
      <c r="B2804" s="2">
        <v>19652.95</v>
      </c>
      <c r="C2804" s="2">
        <v>19696.45</v>
      </c>
      <c r="D2804" s="2">
        <v>19479.150000000001</v>
      </c>
      <c r="E2804" s="2">
        <v>19518.7</v>
      </c>
      <c r="F2804" s="2">
        <f t="shared" si="473"/>
        <v>19586.8125</v>
      </c>
      <c r="G2804" s="2">
        <f>$C2804-$D2804</f>
        <v>217.29999999999927</v>
      </c>
      <c r="H2804" s="2">
        <f>$C2804-MAX($B2804,$E2804)</f>
        <v>43.5</v>
      </c>
      <c r="I2804" s="2">
        <f>MIN($B2804,$E2804)-$D2804</f>
        <v>39.549999999999272</v>
      </c>
      <c r="J2804" s="2">
        <f>$E2804-$B2804</f>
        <v>-134.25</v>
      </c>
      <c r="K2804" s="2">
        <f>$H2804/$G2804</f>
        <v>0.2001840773124719</v>
      </c>
      <c r="L2804" s="2">
        <f>$I2804/$G2804</f>
        <v>0.18200644270593375</v>
      </c>
      <c r="M2804" s="2">
        <f>ABS($J2804)/$G2804</f>
        <v>0.6178094799815943</v>
      </c>
      <c r="N2804" s="2">
        <f t="shared" si="475"/>
        <v>19847.155323833922</v>
      </c>
      <c r="O2804" s="2">
        <f t="shared" si="476"/>
        <v>19847.155323833922</v>
      </c>
      <c r="P2804" s="2">
        <f t="shared" si="477"/>
        <v>19479.150000000001</v>
      </c>
      <c r="Q2804" s="2">
        <f t="shared" si="478"/>
        <v>19586.8125</v>
      </c>
      <c r="R2804" s="2">
        <f t="shared" si="474"/>
        <v>19690.068286916961</v>
      </c>
      <c r="S2804" s="2">
        <f t="shared" si="483"/>
        <v>0</v>
      </c>
      <c r="T2804" s="2">
        <f t="shared" si="479"/>
        <v>-73.049999999999272</v>
      </c>
      <c r="U2804" s="2">
        <f t="shared" si="480"/>
        <v>-0.37286102568682877</v>
      </c>
      <c r="V2804" s="2">
        <f t="shared" si="481"/>
        <v>-99.80000000000291</v>
      </c>
      <c r="W2804" s="2">
        <f t="shared" si="482"/>
        <v>-0.50694348761120223</v>
      </c>
      <c r="X2804" t="str">
        <f>IF($T2805&gt;0, "up", "down")</f>
        <v>up</v>
      </c>
    </row>
    <row r="2805" spans="1:24" x14ac:dyDescent="0.2">
      <c r="A2805" s="1">
        <v>42641</v>
      </c>
      <c r="B2805" s="2">
        <v>19542</v>
      </c>
      <c r="C2805" s="2">
        <v>19700</v>
      </c>
      <c r="D2805" s="2">
        <v>19509.650000000001</v>
      </c>
      <c r="E2805" s="2">
        <v>19653.55</v>
      </c>
      <c r="F2805" s="2">
        <f t="shared" si="473"/>
        <v>19601.3</v>
      </c>
      <c r="G2805" s="2">
        <f>$C2805-$D2805</f>
        <v>190.34999999999854</v>
      </c>
      <c r="H2805" s="2">
        <f>$C2805-MAX($B2805,$E2805)</f>
        <v>46.450000000000728</v>
      </c>
      <c r="I2805" s="2">
        <f>MIN($B2805,$E2805)-$D2805</f>
        <v>32.349999999998545</v>
      </c>
      <c r="J2805" s="2">
        <f>$E2805-$B2805</f>
        <v>111.54999999999927</v>
      </c>
      <c r="K2805" s="2">
        <f>$H2805/$G2805</f>
        <v>0.2440241660099873</v>
      </c>
      <c r="L2805" s="2">
        <f>$I2805/$G2805</f>
        <v>0.16995009193590119</v>
      </c>
      <c r="M2805" s="2">
        <f>ABS($J2805)/$G2805</f>
        <v>0.58602574205411151</v>
      </c>
      <c r="N2805" s="2">
        <f t="shared" si="475"/>
        <v>19716.983911916963</v>
      </c>
      <c r="O2805" s="2">
        <f t="shared" si="476"/>
        <v>19716.983911916963</v>
      </c>
      <c r="P2805" s="2">
        <f t="shared" si="477"/>
        <v>19509.650000000001</v>
      </c>
      <c r="Q2805" s="2">
        <f t="shared" si="478"/>
        <v>19601.3</v>
      </c>
      <c r="R2805" s="2">
        <f t="shared" si="474"/>
        <v>19636.229455958481</v>
      </c>
      <c r="S2805" s="2">
        <f t="shared" si="483"/>
        <v>0</v>
      </c>
      <c r="T2805" s="2">
        <f t="shared" si="479"/>
        <v>134.84999999999854</v>
      </c>
      <c r="U2805" s="2">
        <f t="shared" si="480"/>
        <v>0.69087592923708308</v>
      </c>
      <c r="V2805" s="2">
        <f t="shared" si="481"/>
        <v>14.487499999999272</v>
      </c>
      <c r="W2805" s="2">
        <f t="shared" si="482"/>
        <v>7.3965582710302E-2</v>
      </c>
      <c r="X2805" t="str">
        <f>IF($T2806&gt;0, "up", "down")</f>
        <v>down</v>
      </c>
    </row>
    <row r="2806" spans="1:24" x14ac:dyDescent="0.2">
      <c r="A2806" s="1">
        <v>42642</v>
      </c>
      <c r="B2806" s="2">
        <v>19762.3</v>
      </c>
      <c r="C2806" s="2">
        <v>19793.2</v>
      </c>
      <c r="D2806" s="2">
        <v>19059.05</v>
      </c>
      <c r="E2806" s="2">
        <v>19183.650000000001</v>
      </c>
      <c r="F2806" s="2">
        <f t="shared" si="473"/>
        <v>19449.550000000003</v>
      </c>
      <c r="G2806" s="2">
        <f>$C2806-$D2806</f>
        <v>734.15000000000146</v>
      </c>
      <c r="H2806" s="2">
        <f>$C2806-MAX($B2806,$E2806)</f>
        <v>30.900000000001455</v>
      </c>
      <c r="I2806" s="2">
        <f>MIN($B2806,$E2806)-$D2806</f>
        <v>124.60000000000218</v>
      </c>
      <c r="J2806" s="2">
        <f>$E2806-$B2806</f>
        <v>-578.64999999999782</v>
      </c>
      <c r="K2806" s="2">
        <f>$H2806/$G2806</f>
        <v>4.2089491248384382E-2</v>
      </c>
      <c r="L2806" s="2">
        <f>$I2806/$G2806</f>
        <v>0.16972008445140901</v>
      </c>
      <c r="M2806" s="2">
        <f>ABS($J2806)/$G2806</f>
        <v>0.78819042430020658</v>
      </c>
      <c r="N2806" s="2">
        <f t="shared" si="475"/>
        <v>19659.141955958483</v>
      </c>
      <c r="O2806" s="2">
        <f t="shared" si="476"/>
        <v>19793.2</v>
      </c>
      <c r="P2806" s="2">
        <f t="shared" si="477"/>
        <v>19059.05</v>
      </c>
      <c r="Q2806" s="2">
        <f t="shared" si="478"/>
        <v>19449.550000000003</v>
      </c>
      <c r="R2806" s="2">
        <f t="shared" si="474"/>
        <v>19490.235488989623</v>
      </c>
      <c r="S2806" s="2">
        <f t="shared" si="483"/>
        <v>0</v>
      </c>
      <c r="T2806" s="2">
        <f t="shared" si="479"/>
        <v>-469.89999999999782</v>
      </c>
      <c r="U2806" s="2">
        <f t="shared" si="480"/>
        <v>-2.3909166537343016</v>
      </c>
      <c r="V2806" s="2">
        <f t="shared" si="481"/>
        <v>-151.74999999999636</v>
      </c>
      <c r="W2806" s="2">
        <f t="shared" si="482"/>
        <v>-0.77418334498220198</v>
      </c>
      <c r="X2806" t="str">
        <f>IF($T2807&gt;0, "up", "down")</f>
        <v>up</v>
      </c>
    </row>
    <row r="2807" spans="1:24" x14ac:dyDescent="0.2">
      <c r="A2807" s="1">
        <v>42643</v>
      </c>
      <c r="B2807" s="2">
        <v>19116</v>
      </c>
      <c r="C2807" s="2">
        <v>19330.849999999999</v>
      </c>
      <c r="D2807" s="2">
        <v>19085.2</v>
      </c>
      <c r="E2807" s="2">
        <v>19285.7</v>
      </c>
      <c r="F2807" s="2">
        <f t="shared" si="473"/>
        <v>19204.4375</v>
      </c>
      <c r="G2807" s="2">
        <f>$C2807-$D2807</f>
        <v>245.64999999999782</v>
      </c>
      <c r="H2807" s="2">
        <f>$C2807-MAX($B2807,$E2807)</f>
        <v>45.149999999997817</v>
      </c>
      <c r="I2807" s="2">
        <f>MIN($B2807,$E2807)-$D2807</f>
        <v>30.799999999999272</v>
      </c>
      <c r="J2807" s="2">
        <f>$E2807-$B2807</f>
        <v>169.70000000000073</v>
      </c>
      <c r="K2807" s="2">
        <f>$H2807/$G2807</f>
        <v>0.18379808670872469</v>
      </c>
      <c r="L2807" s="2">
        <f>$I2807/$G2807</f>
        <v>0.1253816405454897</v>
      </c>
      <c r="M2807" s="2">
        <f>ABS($J2807)/$G2807</f>
        <v>0.69082027274578561</v>
      </c>
      <c r="N2807" s="2">
        <f t="shared" si="475"/>
        <v>19554.345977979243</v>
      </c>
      <c r="O2807" s="2">
        <f t="shared" si="476"/>
        <v>19554.345977979243</v>
      </c>
      <c r="P2807" s="2">
        <f t="shared" si="477"/>
        <v>19085.2</v>
      </c>
      <c r="Q2807" s="2">
        <f t="shared" si="478"/>
        <v>19204.4375</v>
      </c>
      <c r="R2807" s="2">
        <f t="shared" si="474"/>
        <v>19349.582363989623</v>
      </c>
      <c r="S2807" s="2">
        <f t="shared" si="483"/>
        <v>0</v>
      </c>
      <c r="T2807" s="2">
        <f t="shared" si="479"/>
        <v>102.04999999999927</v>
      </c>
      <c r="U2807" s="2">
        <f t="shared" si="480"/>
        <v>0.5319634167637507</v>
      </c>
      <c r="V2807" s="2">
        <f t="shared" si="481"/>
        <v>-245.11250000000291</v>
      </c>
      <c r="W2807" s="2">
        <f t="shared" si="482"/>
        <v>-1.2602476663984663</v>
      </c>
      <c r="X2807" t="str">
        <f>IF($T2808&gt;0, "up", "down")</f>
        <v>up</v>
      </c>
    </row>
    <row r="2808" spans="1:24" x14ac:dyDescent="0.2">
      <c r="A2808" s="1">
        <v>42646</v>
      </c>
      <c r="B2808" s="2">
        <v>19395.55</v>
      </c>
      <c r="C2808" s="2">
        <v>19611.25</v>
      </c>
      <c r="D2808" s="2">
        <v>19363.95</v>
      </c>
      <c r="E2808" s="2">
        <v>19589.05</v>
      </c>
      <c r="F2808" s="2">
        <f t="shared" si="473"/>
        <v>19489.95</v>
      </c>
      <c r="G2808" s="2">
        <f>$C2808-$D2808</f>
        <v>247.29999999999927</v>
      </c>
      <c r="H2808" s="2">
        <f>$C2808-MAX($B2808,$E2808)</f>
        <v>22.200000000000728</v>
      </c>
      <c r="I2808" s="2">
        <f>MIN($B2808,$E2808)-$D2808</f>
        <v>31.599999999998545</v>
      </c>
      <c r="J2808" s="2">
        <f>$E2808-$B2808</f>
        <v>193.5</v>
      </c>
      <c r="K2808" s="2">
        <f>$H2808/$G2808</f>
        <v>8.9769510715733095E-2</v>
      </c>
      <c r="L2808" s="2">
        <f>$I2808/$G2808</f>
        <v>0.12778002426202442</v>
      </c>
      <c r="M2808" s="2">
        <f>ABS($J2808)/$G2808</f>
        <v>0.78245046502224247</v>
      </c>
      <c r="N2808" s="2">
        <f t="shared" si="475"/>
        <v>19379.391738989623</v>
      </c>
      <c r="O2808" s="2">
        <f t="shared" si="476"/>
        <v>19611.25</v>
      </c>
      <c r="P2808" s="2">
        <f t="shared" si="477"/>
        <v>19363.95</v>
      </c>
      <c r="Q2808" s="2">
        <f t="shared" si="478"/>
        <v>19489.95</v>
      </c>
      <c r="R2808" s="2">
        <f t="shared" si="474"/>
        <v>19461.135434747404</v>
      </c>
      <c r="S2808" s="2">
        <f t="shared" si="483"/>
        <v>0.32762902442104114</v>
      </c>
      <c r="T2808" s="2">
        <f t="shared" si="479"/>
        <v>303.34999999999854</v>
      </c>
      <c r="U2808" s="2">
        <f t="shared" si="480"/>
        <v>1.5729270910570969</v>
      </c>
      <c r="V2808" s="2">
        <f t="shared" si="481"/>
        <v>285.51250000000073</v>
      </c>
      <c r="W2808" s="2">
        <f t="shared" si="482"/>
        <v>1.4867006648853982</v>
      </c>
      <c r="X2808" t="str">
        <f>IF($T2809&gt;0, "up", "down")</f>
        <v>up</v>
      </c>
    </row>
    <row r="2809" spans="1:24" x14ac:dyDescent="0.2">
      <c r="A2809" s="1">
        <v>42647</v>
      </c>
      <c r="B2809" s="2">
        <v>19641.75</v>
      </c>
      <c r="C2809" s="2">
        <v>19747.45</v>
      </c>
      <c r="D2809" s="2">
        <v>19527.349999999999</v>
      </c>
      <c r="E2809" s="2">
        <v>19672.7</v>
      </c>
      <c r="F2809" s="2">
        <f t="shared" si="473"/>
        <v>19647.3125</v>
      </c>
      <c r="G2809" s="2">
        <f>$C2809-$D2809</f>
        <v>220.10000000000218</v>
      </c>
      <c r="H2809" s="2">
        <f>$C2809-MAX($B2809,$E2809)</f>
        <v>74.75</v>
      </c>
      <c r="I2809" s="2">
        <f>MIN($B2809,$E2809)-$D2809</f>
        <v>114.40000000000146</v>
      </c>
      <c r="J2809" s="2">
        <f>$E2809-$B2809</f>
        <v>30.950000000000728</v>
      </c>
      <c r="K2809" s="2">
        <f>$H2809/$G2809</f>
        <v>0.33961835529304524</v>
      </c>
      <c r="L2809" s="2">
        <f>$I2809/$G2809</f>
        <v>0.51976374375284107</v>
      </c>
      <c r="M2809" s="2">
        <f>ABS($J2809)/$G2809</f>
        <v>0.14061790095411367</v>
      </c>
      <c r="N2809" s="2">
        <f t="shared" si="475"/>
        <v>19434.67086949481</v>
      </c>
      <c r="O2809" s="2">
        <f t="shared" si="476"/>
        <v>19747.45</v>
      </c>
      <c r="P2809" s="2">
        <f t="shared" si="477"/>
        <v>19434.67086949481</v>
      </c>
      <c r="Q2809" s="2">
        <f t="shared" si="478"/>
        <v>19647.3125</v>
      </c>
      <c r="R2809" s="2">
        <f t="shared" si="474"/>
        <v>19566.026059747404</v>
      </c>
      <c r="S2809" s="2">
        <f t="shared" si="483"/>
        <v>0.75508770827264016</v>
      </c>
      <c r="T2809" s="2">
        <f t="shared" si="479"/>
        <v>83.650000000001455</v>
      </c>
      <c r="U2809" s="2">
        <f t="shared" si="480"/>
        <v>0.4270242814225369</v>
      </c>
      <c r="V2809" s="2">
        <f t="shared" si="481"/>
        <v>157.36249999999927</v>
      </c>
      <c r="W2809" s="2">
        <f t="shared" si="482"/>
        <v>0.80740330272781236</v>
      </c>
      <c r="X2809" t="str">
        <f>IF($T2810&gt;0, "up", "down")</f>
        <v>down</v>
      </c>
    </row>
    <row r="2810" spans="1:24" x14ac:dyDescent="0.2">
      <c r="A2810" s="1">
        <v>42648</v>
      </c>
      <c r="B2810" s="2">
        <v>19801.3</v>
      </c>
      <c r="C2810" s="2">
        <v>19816.5</v>
      </c>
      <c r="D2810" s="2">
        <v>19492.8</v>
      </c>
      <c r="E2810" s="2">
        <v>19536.849999999999</v>
      </c>
      <c r="F2810" s="2">
        <f t="shared" si="473"/>
        <v>19661.862500000003</v>
      </c>
      <c r="G2810" s="2">
        <f>$C2810-$D2810</f>
        <v>323.70000000000073</v>
      </c>
      <c r="H2810" s="2">
        <f>$C2810-MAX($B2810,$E2810)</f>
        <v>15.200000000000728</v>
      </c>
      <c r="I2810" s="2">
        <f>MIN($B2810,$E2810)-$D2810</f>
        <v>44.049999999999272</v>
      </c>
      <c r="J2810" s="2">
        <f>$E2810-$B2810</f>
        <v>-264.45000000000073</v>
      </c>
      <c r="K2810" s="2">
        <f>$H2810/$G2810</f>
        <v>4.6957059005253918E-2</v>
      </c>
      <c r="L2810" s="2">
        <f>$I2810/$G2810</f>
        <v>0.13608279270929619</v>
      </c>
      <c r="M2810" s="2">
        <f>ABS($J2810)/$G2810</f>
        <v>0.81696014828544994</v>
      </c>
      <c r="N2810" s="2">
        <f t="shared" si="475"/>
        <v>19540.991684747405</v>
      </c>
      <c r="O2810" s="2">
        <f t="shared" si="476"/>
        <v>19816.5</v>
      </c>
      <c r="P2810" s="2">
        <f t="shared" si="477"/>
        <v>19492.8</v>
      </c>
      <c r="Q2810" s="2">
        <f t="shared" si="478"/>
        <v>19661.862500000003</v>
      </c>
      <c r="R2810" s="2">
        <f t="shared" si="474"/>
        <v>19628.038546186854</v>
      </c>
      <c r="S2810" s="2">
        <f t="shared" si="483"/>
        <v>1</v>
      </c>
      <c r="T2810" s="2">
        <f t="shared" si="479"/>
        <v>-135.85000000000218</v>
      </c>
      <c r="U2810" s="2">
        <f t="shared" si="480"/>
        <v>-0.69055086490416762</v>
      </c>
      <c r="V2810" s="2">
        <f t="shared" si="481"/>
        <v>14.55000000000291</v>
      </c>
      <c r="W2810" s="2">
        <f t="shared" si="482"/>
        <v>7.4055930041337259E-2</v>
      </c>
      <c r="X2810" t="str">
        <f>IF($T2811&gt;0, "up", "down")</f>
        <v>down</v>
      </c>
    </row>
    <row r="2811" spans="1:24" x14ac:dyDescent="0.2">
      <c r="A2811" s="1">
        <v>42649</v>
      </c>
      <c r="B2811" s="2">
        <v>19518.55</v>
      </c>
      <c r="C2811" s="2">
        <v>19570.7</v>
      </c>
      <c r="D2811" s="2">
        <v>19325.8</v>
      </c>
      <c r="E2811" s="2">
        <v>19395.05</v>
      </c>
      <c r="F2811" s="2">
        <f t="shared" si="473"/>
        <v>19452.525000000001</v>
      </c>
      <c r="G2811" s="2">
        <f>$C2811-$D2811</f>
        <v>244.90000000000146</v>
      </c>
      <c r="H2811" s="2">
        <f>$C2811-MAX($B2811,$E2811)</f>
        <v>52.150000000001455</v>
      </c>
      <c r="I2811" s="2">
        <f>MIN($B2811,$E2811)-$D2811</f>
        <v>69.25</v>
      </c>
      <c r="J2811" s="2">
        <f>$E2811-$B2811</f>
        <v>-123.5</v>
      </c>
      <c r="K2811" s="2">
        <f>$H2811/$G2811</f>
        <v>0.21294405879951467</v>
      </c>
      <c r="L2811" s="2">
        <f>$I2811/$G2811</f>
        <v>0.28276847692935725</v>
      </c>
      <c r="M2811" s="2">
        <f>ABS($J2811)/$G2811</f>
        <v>0.50428746427112803</v>
      </c>
      <c r="N2811" s="2">
        <f t="shared" si="475"/>
        <v>19601.427092373706</v>
      </c>
      <c r="O2811" s="2">
        <f t="shared" si="476"/>
        <v>19601.427092373706</v>
      </c>
      <c r="P2811" s="2">
        <f t="shared" si="477"/>
        <v>19325.8</v>
      </c>
      <c r="Q2811" s="2">
        <f t="shared" si="478"/>
        <v>19452.525000000001</v>
      </c>
      <c r="R2811" s="2">
        <f t="shared" si="474"/>
        <v>19495.294796186856</v>
      </c>
      <c r="S2811" s="2">
        <f t="shared" si="483"/>
        <v>0.52328675573819672</v>
      </c>
      <c r="T2811" s="2">
        <f t="shared" si="479"/>
        <v>-141.79999999999927</v>
      </c>
      <c r="U2811" s="2">
        <f t="shared" si="480"/>
        <v>-0.72580789635995202</v>
      </c>
      <c r="V2811" s="2">
        <f t="shared" si="481"/>
        <v>-209.33750000000146</v>
      </c>
      <c r="W2811" s="2">
        <f t="shared" si="482"/>
        <v>-1.0646880477370921</v>
      </c>
      <c r="X2811" t="str">
        <f>IF($T2812&gt;0, "up", "down")</f>
        <v>up</v>
      </c>
    </row>
    <row r="2812" spans="1:24" x14ac:dyDescent="0.2">
      <c r="A2812" s="1">
        <v>42650</v>
      </c>
      <c r="B2812" s="2">
        <v>19398.05</v>
      </c>
      <c r="C2812" s="2">
        <v>19456</v>
      </c>
      <c r="D2812" s="2">
        <v>19318</v>
      </c>
      <c r="E2812" s="2">
        <v>19400.099999999999</v>
      </c>
      <c r="F2812" s="2">
        <f t="shared" si="473"/>
        <v>19393.037499999999</v>
      </c>
      <c r="G2812" s="2">
        <f>$C2812-$D2812</f>
        <v>138</v>
      </c>
      <c r="H2812" s="2">
        <f>$C2812-MAX($B2812,$E2812)</f>
        <v>55.900000000001455</v>
      </c>
      <c r="I2812" s="2">
        <f>MIN($B2812,$E2812)-$D2812</f>
        <v>80.049999999999272</v>
      </c>
      <c r="J2812" s="2">
        <f>$E2812-$B2812</f>
        <v>2.0499999999992724</v>
      </c>
      <c r="K2812" s="2">
        <f>$H2812/$G2812</f>
        <v>0.4050724637681265</v>
      </c>
      <c r="L2812" s="2">
        <f>$I2812/$G2812</f>
        <v>0.58007246376811072</v>
      </c>
      <c r="M2812" s="2">
        <f>ABS($J2812)/$G2812</f>
        <v>1.4855072463762843E-2</v>
      </c>
      <c r="N2812" s="2">
        <f t="shared" si="475"/>
        <v>19526.976046186854</v>
      </c>
      <c r="O2812" s="2">
        <f t="shared" si="476"/>
        <v>19526.976046186854</v>
      </c>
      <c r="P2812" s="2">
        <f t="shared" si="477"/>
        <v>19318</v>
      </c>
      <c r="Q2812" s="2">
        <f t="shared" si="478"/>
        <v>19393.037499999999</v>
      </c>
      <c r="R2812" s="2">
        <f t="shared" si="474"/>
        <v>19441.247398093426</v>
      </c>
      <c r="S2812" s="2">
        <f t="shared" si="483"/>
        <v>0</v>
      </c>
      <c r="T2812" s="2">
        <f t="shared" si="479"/>
        <v>5.0499999999992724</v>
      </c>
      <c r="U2812" s="2">
        <f t="shared" si="480"/>
        <v>2.6037571442194127E-2</v>
      </c>
      <c r="V2812" s="2">
        <f t="shared" si="481"/>
        <v>-59.48750000000291</v>
      </c>
      <c r="W2812" s="2">
        <f t="shared" si="482"/>
        <v>-0.30580862895692412</v>
      </c>
      <c r="X2812" t="str">
        <f>IF($T2813&gt;0, "up", "down")</f>
        <v>down</v>
      </c>
    </row>
    <row r="2813" spans="1:24" x14ac:dyDescent="0.2">
      <c r="A2813" s="1">
        <v>42653</v>
      </c>
      <c r="B2813" s="2">
        <v>19489.5</v>
      </c>
      <c r="C2813" s="2">
        <v>19501.45</v>
      </c>
      <c r="D2813" s="2">
        <v>19351.349999999999</v>
      </c>
      <c r="E2813" s="2">
        <v>19378.55</v>
      </c>
      <c r="F2813" s="2">
        <f t="shared" si="473"/>
        <v>19430.212499999998</v>
      </c>
      <c r="G2813" s="2">
        <f>$C2813-$D2813</f>
        <v>150.10000000000218</v>
      </c>
      <c r="H2813" s="2">
        <f>$C2813-MAX($B2813,$E2813)</f>
        <v>11.950000000000728</v>
      </c>
      <c r="I2813" s="2">
        <f>MIN($B2813,$E2813)-$D2813</f>
        <v>27.200000000000728</v>
      </c>
      <c r="J2813" s="2">
        <f>$E2813-$B2813</f>
        <v>-110.95000000000073</v>
      </c>
      <c r="K2813" s="2">
        <f>$H2813/$G2813</f>
        <v>7.9613590939377435E-2</v>
      </c>
      <c r="L2813" s="2">
        <f>$I2813/$G2813</f>
        <v>0.18121252498334664</v>
      </c>
      <c r="M2813" s="2">
        <f>ABS($J2813)/$G2813</f>
        <v>0.73917388407727591</v>
      </c>
      <c r="N2813" s="2">
        <f t="shared" si="475"/>
        <v>19460.006773093424</v>
      </c>
      <c r="O2813" s="2">
        <f t="shared" si="476"/>
        <v>19501.45</v>
      </c>
      <c r="P2813" s="2">
        <f t="shared" si="477"/>
        <v>19351.349999999999</v>
      </c>
      <c r="Q2813" s="2">
        <f t="shared" si="478"/>
        <v>19430.212499999998</v>
      </c>
      <c r="R2813" s="2">
        <f t="shared" si="474"/>
        <v>19435.754818273355</v>
      </c>
      <c r="S2813" s="2">
        <f t="shared" si="483"/>
        <v>0</v>
      </c>
      <c r="T2813" s="2">
        <f t="shared" si="479"/>
        <v>-21.549999999999272</v>
      </c>
      <c r="U2813" s="2">
        <f t="shared" si="480"/>
        <v>-0.11108190163967853</v>
      </c>
      <c r="V2813" s="2">
        <f t="shared" si="481"/>
        <v>37.174999999999272</v>
      </c>
      <c r="W2813" s="2">
        <f t="shared" si="482"/>
        <v>0.19169250820042644</v>
      </c>
      <c r="X2813" t="str">
        <f>IF($T2814&gt;0, "up", "down")</f>
        <v>down</v>
      </c>
    </row>
    <row r="2814" spans="1:24" x14ac:dyDescent="0.2">
      <c r="A2814" s="1">
        <v>42656</v>
      </c>
      <c r="B2814" s="2">
        <v>19295.55</v>
      </c>
      <c r="C2814" s="2">
        <v>19295.55</v>
      </c>
      <c r="D2814" s="2">
        <v>18824.400000000001</v>
      </c>
      <c r="E2814" s="2">
        <v>18954.25</v>
      </c>
      <c r="F2814" s="2">
        <f t="shared" si="473"/>
        <v>19092.4375</v>
      </c>
      <c r="G2814" s="2">
        <f>$C2814-$D2814</f>
        <v>471.14999999999782</v>
      </c>
      <c r="H2814" s="2">
        <f>$C2814-MAX($B2814,$E2814)</f>
        <v>0</v>
      </c>
      <c r="I2814" s="2">
        <f>MIN($B2814,$E2814)-$D2814</f>
        <v>129.84999999999854</v>
      </c>
      <c r="J2814" s="2">
        <f>$E2814-$B2814</f>
        <v>-341.29999999999927</v>
      </c>
      <c r="K2814" s="2">
        <f>$H2814/$G2814</f>
        <v>0</v>
      </c>
      <c r="L2814" s="2">
        <f>$I2814/$G2814</f>
        <v>0.27560224981428239</v>
      </c>
      <c r="M2814" s="2">
        <f>ABS($J2814)/$G2814</f>
        <v>0.72439775018571761</v>
      </c>
      <c r="N2814" s="2">
        <f t="shared" si="475"/>
        <v>19445.109636546709</v>
      </c>
      <c r="O2814" s="2">
        <f t="shared" si="476"/>
        <v>19445.109636546709</v>
      </c>
      <c r="P2814" s="2">
        <f t="shared" si="477"/>
        <v>18824.400000000001</v>
      </c>
      <c r="Q2814" s="2">
        <f t="shared" si="478"/>
        <v>19092.4375</v>
      </c>
      <c r="R2814" s="2">
        <f t="shared" si="474"/>
        <v>19201.764193273353</v>
      </c>
      <c r="S2814" s="2">
        <f t="shared" si="483"/>
        <v>0</v>
      </c>
      <c r="T2814" s="2">
        <f t="shared" si="479"/>
        <v>-424.29999999999927</v>
      </c>
      <c r="U2814" s="2">
        <f t="shared" si="480"/>
        <v>-2.1895343046822351</v>
      </c>
      <c r="V2814" s="2">
        <f t="shared" si="481"/>
        <v>-337.77499999999782</v>
      </c>
      <c r="W2814" s="2">
        <f t="shared" si="482"/>
        <v>-1.7384009567574097</v>
      </c>
      <c r="X2814" t="str">
        <f>IF($T2815&gt;0, "up", "down")</f>
        <v>up</v>
      </c>
    </row>
    <row r="2815" spans="1:24" x14ac:dyDescent="0.2">
      <c r="A2815" s="1">
        <v>42657</v>
      </c>
      <c r="B2815" s="2">
        <v>19016.7</v>
      </c>
      <c r="C2815" s="2">
        <v>19053.5</v>
      </c>
      <c r="D2815" s="2">
        <v>18926.150000000001</v>
      </c>
      <c r="E2815" s="2">
        <v>19020.150000000001</v>
      </c>
      <c r="F2815" s="2">
        <f t="shared" si="473"/>
        <v>19004.125</v>
      </c>
      <c r="G2815" s="2">
        <f>$C2815-$D2815</f>
        <v>127.34999999999854</v>
      </c>
      <c r="H2815" s="2">
        <f>$C2815-MAX($B2815,$E2815)</f>
        <v>33.349999999998545</v>
      </c>
      <c r="I2815" s="2">
        <f>MIN($B2815,$E2815)-$D2815</f>
        <v>90.549999999999272</v>
      </c>
      <c r="J2815" s="2">
        <f>$E2815-$B2815</f>
        <v>3.4500000000007276</v>
      </c>
      <c r="K2815" s="2">
        <f>$H2815/$G2815</f>
        <v>0.26187671770709797</v>
      </c>
      <c r="L2815" s="2">
        <f>$I2815/$G2815</f>
        <v>0.71103258735767816</v>
      </c>
      <c r="M2815" s="2">
        <f>ABS($J2815)/$G2815</f>
        <v>2.7090694935223928E-2</v>
      </c>
      <c r="N2815" s="2">
        <f t="shared" si="475"/>
        <v>19268.773568273355</v>
      </c>
      <c r="O2815" s="2">
        <f t="shared" si="476"/>
        <v>19268.773568273355</v>
      </c>
      <c r="P2815" s="2">
        <f t="shared" si="477"/>
        <v>18926.150000000001</v>
      </c>
      <c r="Q2815" s="2">
        <f t="shared" si="478"/>
        <v>19004.125</v>
      </c>
      <c r="R2815" s="2">
        <f t="shared" si="474"/>
        <v>19116.955534136679</v>
      </c>
      <c r="S2815" s="2">
        <f t="shared" si="483"/>
        <v>0</v>
      </c>
      <c r="T2815" s="2">
        <f t="shared" si="479"/>
        <v>65.900000000001455</v>
      </c>
      <c r="U2815" s="2">
        <f t="shared" si="480"/>
        <v>0.34767928037248352</v>
      </c>
      <c r="V2815" s="2">
        <f t="shared" si="481"/>
        <v>-88.3125</v>
      </c>
      <c r="W2815" s="2">
        <f t="shared" si="482"/>
        <v>-0.46255225400109334</v>
      </c>
      <c r="X2815" t="str">
        <f>IF($T2816&gt;0, "up", "down")</f>
        <v>up</v>
      </c>
    </row>
    <row r="2816" spans="1:24" x14ac:dyDescent="0.2">
      <c r="A2816" s="1">
        <v>42660</v>
      </c>
      <c r="B2816" s="2">
        <v>19136.3</v>
      </c>
      <c r="C2816" s="2">
        <v>19241.75</v>
      </c>
      <c r="D2816" s="2">
        <v>19002.45</v>
      </c>
      <c r="E2816" s="2">
        <v>19070.400000000001</v>
      </c>
      <c r="F2816" s="2">
        <f t="shared" si="473"/>
        <v>19112.724999999999</v>
      </c>
      <c r="G2816" s="2">
        <f>$C2816-$D2816</f>
        <v>239.29999999999927</v>
      </c>
      <c r="H2816" s="2">
        <f>$C2816-MAX($B2816,$E2816)</f>
        <v>105.45000000000073</v>
      </c>
      <c r="I2816" s="2">
        <f>MIN($B2816,$E2816)-$D2816</f>
        <v>67.950000000000728</v>
      </c>
      <c r="J2816" s="2">
        <f>$E2816-$B2816</f>
        <v>-65.899999999997817</v>
      </c>
      <c r="K2816" s="2">
        <f>$H2816/$G2816</f>
        <v>0.44066025908901402</v>
      </c>
      <c r="L2816" s="2">
        <f>$I2816/$G2816</f>
        <v>0.28395319682407411</v>
      </c>
      <c r="M2816" s="2">
        <f>ABS($J2816)/$G2816</f>
        <v>0.27538654408691188</v>
      </c>
      <c r="N2816" s="2">
        <f t="shared" si="475"/>
        <v>19136.449284136677</v>
      </c>
      <c r="O2816" s="2">
        <f t="shared" si="476"/>
        <v>19241.75</v>
      </c>
      <c r="P2816" s="2">
        <f t="shared" si="477"/>
        <v>19002.45</v>
      </c>
      <c r="Q2816" s="2">
        <f t="shared" si="478"/>
        <v>19112.724999999999</v>
      </c>
      <c r="R2816" s="2">
        <f t="shared" si="474"/>
        <v>19123.343571034166</v>
      </c>
      <c r="S2816" s="2">
        <f t="shared" si="483"/>
        <v>1.9698418639136853E-2</v>
      </c>
      <c r="T2816" s="2">
        <f t="shared" si="479"/>
        <v>50.25</v>
      </c>
      <c r="U2816" s="2">
        <f t="shared" si="480"/>
        <v>0.26419350005126141</v>
      </c>
      <c r="V2816" s="2">
        <f t="shared" si="481"/>
        <v>108.59999999999854</v>
      </c>
      <c r="W2816" s="2">
        <f t="shared" si="482"/>
        <v>0.57145488150598123</v>
      </c>
      <c r="X2816" t="str">
        <f>IF($T2817&gt;0, "up", "down")</f>
        <v>up</v>
      </c>
    </row>
    <row r="2817" spans="1:24" x14ac:dyDescent="0.2">
      <c r="A2817" s="1">
        <v>42661</v>
      </c>
      <c r="B2817" s="2">
        <v>19174.7</v>
      </c>
      <c r="C2817" s="2">
        <v>19511.8</v>
      </c>
      <c r="D2817" s="2">
        <v>19162.849999999999</v>
      </c>
      <c r="E2817" s="2">
        <v>19495.05</v>
      </c>
      <c r="F2817" s="2">
        <f t="shared" si="473"/>
        <v>19336.099999999999</v>
      </c>
      <c r="G2817" s="2">
        <f>$C2817-$D2817</f>
        <v>348.95000000000073</v>
      </c>
      <c r="H2817" s="2">
        <f>$C2817-MAX($B2817,$E2817)</f>
        <v>16.75</v>
      </c>
      <c r="I2817" s="2">
        <f>MIN($B2817,$E2817)-$D2817</f>
        <v>11.850000000002183</v>
      </c>
      <c r="J2817" s="2">
        <f>$E2817-$B2817</f>
        <v>320.34999999999854</v>
      </c>
      <c r="K2817" s="2">
        <f>$H2817/$G2817</f>
        <v>4.8001146296030847E-2</v>
      </c>
      <c r="L2817" s="2">
        <f>$I2817/$G2817</f>
        <v>3.3959019916899723E-2</v>
      </c>
      <c r="M2817" s="2">
        <f>ABS($J2817)/$G2817</f>
        <v>0.91803983378706944</v>
      </c>
      <c r="N2817" s="2">
        <f t="shared" si="475"/>
        <v>19124.58714206834</v>
      </c>
      <c r="O2817" s="2">
        <f t="shared" si="476"/>
        <v>19511.8</v>
      </c>
      <c r="P2817" s="2">
        <f t="shared" si="477"/>
        <v>19124.58714206834</v>
      </c>
      <c r="Q2817" s="2">
        <f t="shared" si="478"/>
        <v>19336.099999999999</v>
      </c>
      <c r="R2817" s="2">
        <f t="shared" si="474"/>
        <v>19274.268571034168</v>
      </c>
      <c r="S2817" s="2">
        <f t="shared" si="483"/>
        <v>0.49345479969787376</v>
      </c>
      <c r="T2817" s="2">
        <f t="shared" si="479"/>
        <v>424.64999999999782</v>
      </c>
      <c r="U2817" s="2">
        <f t="shared" si="480"/>
        <v>2.2267493078278262</v>
      </c>
      <c r="V2817" s="2">
        <f t="shared" si="481"/>
        <v>223.375</v>
      </c>
      <c r="W2817" s="2">
        <f t="shared" si="482"/>
        <v>1.1687239783965919</v>
      </c>
      <c r="X2817" t="str">
        <f>IF($T2818&gt;0, "up", "down")</f>
        <v>down</v>
      </c>
    </row>
    <row r="2818" spans="1:24" x14ac:dyDescent="0.2">
      <c r="A2818" s="1">
        <v>42662</v>
      </c>
      <c r="B2818" s="2">
        <v>19570.05</v>
      </c>
      <c r="C2818" s="2">
        <v>19576.3</v>
      </c>
      <c r="D2818" s="2">
        <v>19322.75</v>
      </c>
      <c r="E2818" s="2">
        <v>19412.099999999999</v>
      </c>
      <c r="F2818" s="2">
        <f t="shared" si="473"/>
        <v>19470.3</v>
      </c>
      <c r="G2818" s="2">
        <f>$C2818-$D2818</f>
        <v>253.54999999999927</v>
      </c>
      <c r="H2818" s="2">
        <f>$C2818-MAX($B2818,$E2818)</f>
        <v>6.25</v>
      </c>
      <c r="I2818" s="2">
        <f>MIN($B2818,$E2818)-$D2818</f>
        <v>89.349999999998545</v>
      </c>
      <c r="J2818" s="2">
        <f>$E2818-$B2818</f>
        <v>-157.95000000000073</v>
      </c>
      <c r="K2818" s="2">
        <f>$H2818/$G2818</f>
        <v>2.4649970420035566E-2</v>
      </c>
      <c r="L2818" s="2">
        <f>$I2818/$G2818</f>
        <v>0.35239597712482273</v>
      </c>
      <c r="M2818" s="2">
        <f>ABS($J2818)/$G2818</f>
        <v>0.62295405245514168</v>
      </c>
      <c r="N2818" s="2">
        <f t="shared" si="475"/>
        <v>19230.343571034169</v>
      </c>
      <c r="O2818" s="2">
        <f t="shared" si="476"/>
        <v>19576.3</v>
      </c>
      <c r="P2818" s="2">
        <f t="shared" si="477"/>
        <v>19230.343571034169</v>
      </c>
      <c r="Q2818" s="2">
        <f t="shared" si="478"/>
        <v>19470.3</v>
      </c>
      <c r="R2818" s="2">
        <f t="shared" si="474"/>
        <v>19376.821785517084</v>
      </c>
      <c r="S2818" s="2">
        <f t="shared" si="483"/>
        <v>1</v>
      </c>
      <c r="T2818" s="2">
        <f t="shared" si="479"/>
        <v>-82.950000000000728</v>
      </c>
      <c r="U2818" s="2">
        <f t="shared" si="480"/>
        <v>-0.42549262505097823</v>
      </c>
      <c r="V2818" s="2">
        <f t="shared" si="481"/>
        <v>134.20000000000073</v>
      </c>
      <c r="W2818" s="2">
        <f t="shared" si="482"/>
        <v>0.69403861171591341</v>
      </c>
      <c r="X2818" t="str">
        <f>IF($T2819&gt;0, "up", "down")</f>
        <v>up</v>
      </c>
    </row>
    <row r="2819" spans="1:24" x14ac:dyDescent="0.2">
      <c r="A2819" s="1">
        <v>42663</v>
      </c>
      <c r="B2819" s="2">
        <v>19493.900000000001</v>
      </c>
      <c r="C2819" s="2">
        <v>19722.849999999999</v>
      </c>
      <c r="D2819" s="2">
        <v>19479.25</v>
      </c>
      <c r="E2819" s="2">
        <v>19658.7</v>
      </c>
      <c r="F2819" s="2">
        <f t="shared" ref="F2819:F2882" si="484">AVERAGE($B2819:$E2819)</f>
        <v>19588.674999999999</v>
      </c>
      <c r="G2819" s="2">
        <f>$C2819-$D2819</f>
        <v>243.59999999999854</v>
      </c>
      <c r="H2819" s="2">
        <f>$C2819-MAX($B2819,$E2819)</f>
        <v>64.149999999997817</v>
      </c>
      <c r="I2819" s="2">
        <f>MIN($B2819,$E2819)-$D2819</f>
        <v>14.650000000001455</v>
      </c>
      <c r="J2819" s="2">
        <f>$E2819-$B2819</f>
        <v>164.79999999999927</v>
      </c>
      <c r="K2819" s="2">
        <f>$H2819/$G2819</f>
        <v>0.26334154351394989</v>
      </c>
      <c r="L2819" s="2">
        <f>$I2819/$G2819</f>
        <v>6.0139573070613885E-2</v>
      </c>
      <c r="M2819" s="2">
        <f>ABS($J2819)/$G2819</f>
        <v>0.6765188834154362</v>
      </c>
      <c r="N2819" s="2">
        <f t="shared" si="475"/>
        <v>19350.321785517084</v>
      </c>
      <c r="O2819" s="2">
        <f t="shared" si="476"/>
        <v>19722.849999999999</v>
      </c>
      <c r="P2819" s="2">
        <f t="shared" si="477"/>
        <v>19350.321785517084</v>
      </c>
      <c r="Q2819" s="2">
        <f t="shared" si="478"/>
        <v>19588.674999999999</v>
      </c>
      <c r="R2819" s="2">
        <f t="shared" ref="R2819:R2882" si="485">AVERAGE($N2819:$Q2819)</f>
        <v>19503.042142758542</v>
      </c>
      <c r="S2819" s="2">
        <f t="shared" si="483"/>
        <v>1</v>
      </c>
      <c r="T2819" s="2">
        <f t="shared" si="479"/>
        <v>246.60000000000218</v>
      </c>
      <c r="U2819" s="2">
        <f t="shared" si="480"/>
        <v>1.2703416940980223</v>
      </c>
      <c r="V2819" s="2">
        <f t="shared" si="481"/>
        <v>118.375</v>
      </c>
      <c r="W2819" s="2">
        <f t="shared" si="482"/>
        <v>0.60797727821348424</v>
      </c>
      <c r="X2819" t="str">
        <f>IF($T2820&gt;0, "up", "down")</f>
        <v>up</v>
      </c>
    </row>
    <row r="2820" spans="1:24" x14ac:dyDescent="0.2">
      <c r="A2820" s="1">
        <v>42664</v>
      </c>
      <c r="B2820" s="2">
        <v>19636.400000000001</v>
      </c>
      <c r="C2820" s="2">
        <v>19744</v>
      </c>
      <c r="D2820" s="2">
        <v>19516.400000000001</v>
      </c>
      <c r="E2820" s="2">
        <v>19710.900000000001</v>
      </c>
      <c r="F2820" s="2">
        <f t="shared" si="484"/>
        <v>19651.925000000003</v>
      </c>
      <c r="G2820" s="2">
        <f>$C2820-$D2820</f>
        <v>227.59999999999854</v>
      </c>
      <c r="H2820" s="2">
        <f>$C2820-MAX($B2820,$E2820)</f>
        <v>33.099999999998545</v>
      </c>
      <c r="I2820" s="2">
        <f>MIN($B2820,$E2820)-$D2820</f>
        <v>120</v>
      </c>
      <c r="J2820" s="2">
        <f>$E2820-$B2820</f>
        <v>74.5</v>
      </c>
      <c r="K2820" s="2">
        <f>$H2820/$G2820</f>
        <v>0.14543057996484515</v>
      </c>
      <c r="L2820" s="2">
        <f>$I2820/$G2820</f>
        <v>0.5272407732864709</v>
      </c>
      <c r="M2820" s="2">
        <f>ABS($J2820)/$G2820</f>
        <v>0.327328646748684</v>
      </c>
      <c r="N2820" s="2">
        <f t="shared" ref="N2820:N2883" si="486">AVERAGE($N2819,$Q2819)</f>
        <v>19469.498392758542</v>
      </c>
      <c r="O2820" s="2">
        <f t="shared" ref="O2820:O2883" si="487">MAX($N2820,$C2820,$Q2820)</f>
        <v>19744</v>
      </c>
      <c r="P2820" s="2">
        <f t="shared" ref="P2820:P2883" si="488">MIN($N2820,$D2820,$Q2820)</f>
        <v>19469.498392758542</v>
      </c>
      <c r="Q2820" s="2">
        <f t="shared" ref="Q2820:Q2883" si="489">AVERAGE($B2820:$E2820)</f>
        <v>19651.925000000003</v>
      </c>
      <c r="R2820" s="2">
        <f t="shared" si="485"/>
        <v>19583.730446379272</v>
      </c>
      <c r="S2820" s="2">
        <f t="shared" si="483"/>
        <v>1</v>
      </c>
      <c r="T2820" s="2">
        <f t="shared" ref="T2820:T2883" si="490">$E2820-$E2819</f>
        <v>52.200000000000728</v>
      </c>
      <c r="U2820" s="2">
        <f t="shared" ref="U2820:U2883" si="491">($T2820/$E2819)*100</f>
        <v>0.26553129148926796</v>
      </c>
      <c r="V2820" s="2">
        <f t="shared" ref="V2820:V2883" si="492">$F2820-$F2819</f>
        <v>63.250000000003638</v>
      </c>
      <c r="W2820" s="2">
        <f t="shared" ref="W2820:W2883" si="493">($V2820/$F2819)*100</f>
        <v>0.3228906498270232</v>
      </c>
      <c r="X2820" t="str">
        <f>IF($T2821&gt;0, "up", "down")</f>
        <v>up</v>
      </c>
    </row>
    <row r="2821" spans="1:24" x14ac:dyDescent="0.2">
      <c r="A2821" s="1">
        <v>42667</v>
      </c>
      <c r="B2821" s="2">
        <v>19763.849999999999</v>
      </c>
      <c r="C2821" s="2">
        <v>19897.849999999999</v>
      </c>
      <c r="D2821" s="2">
        <v>19751.650000000001</v>
      </c>
      <c r="E2821" s="2">
        <v>19807.900000000001</v>
      </c>
      <c r="F2821" s="2">
        <f t="shared" si="484"/>
        <v>19805.3125</v>
      </c>
      <c r="G2821" s="2">
        <f>$C2821-$D2821</f>
        <v>146.19999999999709</v>
      </c>
      <c r="H2821" s="2">
        <f>$C2821-MAX($B2821,$E2821)</f>
        <v>89.94999999999709</v>
      </c>
      <c r="I2821" s="2">
        <f>MIN($B2821,$E2821)-$D2821</f>
        <v>12.19999999999709</v>
      </c>
      <c r="J2821" s="2">
        <f>$E2821-$B2821</f>
        <v>44.05000000000291</v>
      </c>
      <c r="K2821" s="2">
        <f>$H2821/$G2821</f>
        <v>0.61525307797536855</v>
      </c>
      <c r="L2821" s="2">
        <f>$I2821/$G2821</f>
        <v>8.3447332421322379E-2</v>
      </c>
      <c r="M2821" s="2">
        <f>ABS($J2821)/$G2821</f>
        <v>0.3012995896033091</v>
      </c>
      <c r="N2821" s="2">
        <f t="shared" si="486"/>
        <v>19560.711696379272</v>
      </c>
      <c r="O2821" s="2">
        <f t="shared" si="487"/>
        <v>19897.849999999999</v>
      </c>
      <c r="P2821" s="2">
        <f t="shared" si="488"/>
        <v>19560.711696379272</v>
      </c>
      <c r="Q2821" s="2">
        <f t="shared" si="489"/>
        <v>19805.3125</v>
      </c>
      <c r="R2821" s="2">
        <f t="shared" si="485"/>
        <v>19706.146473189634</v>
      </c>
      <c r="S2821" s="2">
        <f t="shared" si="483"/>
        <v>1</v>
      </c>
      <c r="T2821" s="2">
        <f t="shared" si="490"/>
        <v>97</v>
      </c>
      <c r="U2821" s="2">
        <f t="shared" si="491"/>
        <v>0.4921135006519235</v>
      </c>
      <c r="V2821" s="2">
        <f t="shared" si="492"/>
        <v>153.38749999999709</v>
      </c>
      <c r="W2821" s="2">
        <f t="shared" si="493"/>
        <v>0.78052150107430729</v>
      </c>
      <c r="X2821" t="str">
        <f>IF($T2822&gt;0, "up", "down")</f>
        <v>up</v>
      </c>
    </row>
    <row r="2822" spans="1:24" x14ac:dyDescent="0.2">
      <c r="A2822" s="1">
        <v>42668</v>
      </c>
      <c r="B2822" s="2">
        <v>19907.7</v>
      </c>
      <c r="C2822" s="2">
        <v>19922.7</v>
      </c>
      <c r="D2822" s="2">
        <v>19711.95</v>
      </c>
      <c r="E2822" s="2">
        <v>19834.900000000001</v>
      </c>
      <c r="F2822" s="2">
        <f t="shared" si="484"/>
        <v>19844.3125</v>
      </c>
      <c r="G2822" s="2">
        <f>$C2822-$D2822</f>
        <v>210.75</v>
      </c>
      <c r="H2822" s="2">
        <f>$C2822-MAX($B2822,$E2822)</f>
        <v>15</v>
      </c>
      <c r="I2822" s="2">
        <f>MIN($B2822,$E2822)-$D2822</f>
        <v>122.95000000000073</v>
      </c>
      <c r="J2822" s="2">
        <f>$E2822-$B2822</f>
        <v>-72.799999999999272</v>
      </c>
      <c r="K2822" s="2">
        <f>$H2822/$G2822</f>
        <v>7.1174377224199295E-2</v>
      </c>
      <c r="L2822" s="2">
        <f>$I2822/$G2822</f>
        <v>0.58339264531435697</v>
      </c>
      <c r="M2822" s="2">
        <f>ABS($J2822)/$G2822</f>
        <v>0.34543297746144375</v>
      </c>
      <c r="N2822" s="2">
        <f t="shared" si="486"/>
        <v>19683.012098189636</v>
      </c>
      <c r="O2822" s="2">
        <f t="shared" si="487"/>
        <v>19922.7</v>
      </c>
      <c r="P2822" s="2">
        <f t="shared" si="488"/>
        <v>19683.012098189636</v>
      </c>
      <c r="Q2822" s="2">
        <f t="shared" si="489"/>
        <v>19844.3125</v>
      </c>
      <c r="R2822" s="2">
        <f t="shared" si="485"/>
        <v>19783.259174094819</v>
      </c>
      <c r="S2822" s="2">
        <f t="shared" si="483"/>
        <v>1</v>
      </c>
      <c r="T2822" s="2">
        <f t="shared" si="490"/>
        <v>27</v>
      </c>
      <c r="U2822" s="2">
        <f t="shared" si="491"/>
        <v>0.13630925034960797</v>
      </c>
      <c r="V2822" s="2">
        <f t="shared" si="492"/>
        <v>39</v>
      </c>
      <c r="W2822" s="2">
        <f t="shared" si="493"/>
        <v>0.19691686258421826</v>
      </c>
      <c r="X2822" t="str">
        <f>IF($T2823&gt;0, "up", "down")</f>
        <v>down</v>
      </c>
    </row>
    <row r="2823" spans="1:24" x14ac:dyDescent="0.2">
      <c r="A2823" s="1">
        <v>42669</v>
      </c>
      <c r="B2823" s="2">
        <v>19581.7</v>
      </c>
      <c r="C2823" s="2">
        <v>19725.900000000001</v>
      </c>
      <c r="D2823" s="2">
        <v>19434.5</v>
      </c>
      <c r="E2823" s="2">
        <v>19483.599999999999</v>
      </c>
      <c r="F2823" s="2">
        <f t="shared" si="484"/>
        <v>19556.425000000003</v>
      </c>
      <c r="G2823" s="2">
        <f>$C2823-$D2823</f>
        <v>291.40000000000146</v>
      </c>
      <c r="H2823" s="2">
        <f>$C2823-MAX($B2823,$E2823)</f>
        <v>144.20000000000073</v>
      </c>
      <c r="I2823" s="2">
        <f>MIN($B2823,$E2823)-$D2823</f>
        <v>49.099999999998545</v>
      </c>
      <c r="J2823" s="2">
        <f>$E2823-$B2823</f>
        <v>-98.100000000002183</v>
      </c>
      <c r="K2823" s="2">
        <f>$H2823/$G2823</f>
        <v>0.49485243651338368</v>
      </c>
      <c r="L2823" s="2">
        <f>$I2823/$G2823</f>
        <v>0.16849691146190218</v>
      </c>
      <c r="M2823" s="2">
        <f>ABS($J2823)/$G2823</f>
        <v>0.33665065202471411</v>
      </c>
      <c r="N2823" s="2">
        <f t="shared" si="486"/>
        <v>19763.662299094816</v>
      </c>
      <c r="O2823" s="2">
        <f t="shared" si="487"/>
        <v>19763.662299094816</v>
      </c>
      <c r="P2823" s="2">
        <f t="shared" si="488"/>
        <v>19434.5</v>
      </c>
      <c r="Q2823" s="2">
        <f t="shared" si="489"/>
        <v>19556.425000000003</v>
      </c>
      <c r="R2823" s="2">
        <f t="shared" si="485"/>
        <v>19629.562399547409</v>
      </c>
      <c r="S2823" s="2">
        <f t="shared" ref="S2823:S2886" si="494">($R2823-MIN($R2819:$R2823))/(MAX($R2819:$R2823) - MIN($R2819:$R2823))</f>
        <v>0.45150809065932446</v>
      </c>
      <c r="T2823" s="2">
        <f t="shared" si="490"/>
        <v>-351.30000000000291</v>
      </c>
      <c r="U2823" s="2">
        <f t="shared" si="491"/>
        <v>-1.7711206005576174</v>
      </c>
      <c r="V2823" s="2">
        <f t="shared" si="492"/>
        <v>-287.88749999999709</v>
      </c>
      <c r="W2823" s="2">
        <f t="shared" si="493"/>
        <v>-1.4507305304731373</v>
      </c>
      <c r="X2823" t="str">
        <f>IF($T2824&gt;0, "up", "down")</f>
        <v>up</v>
      </c>
    </row>
    <row r="2824" spans="1:24" x14ac:dyDescent="0.2">
      <c r="A2824" s="1">
        <v>42670</v>
      </c>
      <c r="B2824" s="2">
        <v>19452</v>
      </c>
      <c r="C2824" s="2">
        <v>19544.2</v>
      </c>
      <c r="D2824" s="2">
        <v>19252.099999999999</v>
      </c>
      <c r="E2824" s="2">
        <v>19514.599999999999</v>
      </c>
      <c r="F2824" s="2">
        <f t="shared" si="484"/>
        <v>19440.724999999999</v>
      </c>
      <c r="G2824" s="2">
        <f>$C2824-$D2824</f>
        <v>292.10000000000218</v>
      </c>
      <c r="H2824" s="2">
        <f>$C2824-MAX($B2824,$E2824)</f>
        <v>29.600000000002183</v>
      </c>
      <c r="I2824" s="2">
        <f>MIN($B2824,$E2824)-$D2824</f>
        <v>199.90000000000146</v>
      </c>
      <c r="J2824" s="2">
        <f>$E2824-$B2824</f>
        <v>62.599999999998545</v>
      </c>
      <c r="K2824" s="2">
        <f>$H2824/$G2824</f>
        <v>0.10133515919206423</v>
      </c>
      <c r="L2824" s="2">
        <f>$I2824/$G2824</f>
        <v>0.68435467305717201</v>
      </c>
      <c r="M2824" s="2">
        <f>ABS($J2824)/$G2824</f>
        <v>0.2143101677507637</v>
      </c>
      <c r="N2824" s="2">
        <f t="shared" si="486"/>
        <v>19660.04364954741</v>
      </c>
      <c r="O2824" s="2">
        <f t="shared" si="487"/>
        <v>19660.04364954741</v>
      </c>
      <c r="P2824" s="2">
        <f t="shared" si="488"/>
        <v>19252.099999999999</v>
      </c>
      <c r="Q2824" s="2">
        <f t="shared" si="489"/>
        <v>19440.724999999999</v>
      </c>
      <c r="R2824" s="2">
        <f t="shared" si="485"/>
        <v>19503.228074773702</v>
      </c>
      <c r="S2824" s="2">
        <f t="shared" si="494"/>
        <v>0</v>
      </c>
      <c r="T2824" s="2">
        <f t="shared" si="490"/>
        <v>31</v>
      </c>
      <c r="U2824" s="2">
        <f t="shared" si="491"/>
        <v>0.15910817302757194</v>
      </c>
      <c r="V2824" s="2">
        <f t="shared" si="492"/>
        <v>-115.70000000000437</v>
      </c>
      <c r="W2824" s="2">
        <f t="shared" si="493"/>
        <v>-0.59162142364979464</v>
      </c>
      <c r="X2824" t="str">
        <f>IF($T2825&gt;0, "up", "down")</f>
        <v>up</v>
      </c>
    </row>
    <row r="2825" spans="1:24" x14ac:dyDescent="0.2">
      <c r="A2825" s="1">
        <v>42671</v>
      </c>
      <c r="B2825" s="2">
        <v>19507.849999999999</v>
      </c>
      <c r="C2825" s="2">
        <v>19589.7</v>
      </c>
      <c r="D2825" s="2">
        <v>19362</v>
      </c>
      <c r="E2825" s="2">
        <v>19555.95</v>
      </c>
      <c r="F2825" s="2">
        <f t="shared" si="484"/>
        <v>19503.875</v>
      </c>
      <c r="G2825" s="2">
        <f>$C2825-$D2825</f>
        <v>227.70000000000073</v>
      </c>
      <c r="H2825" s="2">
        <f>$C2825-MAX($B2825,$E2825)</f>
        <v>33.75</v>
      </c>
      <c r="I2825" s="2">
        <f>MIN($B2825,$E2825)-$D2825</f>
        <v>145.84999999999854</v>
      </c>
      <c r="J2825" s="2">
        <f>$E2825-$B2825</f>
        <v>48.100000000002183</v>
      </c>
      <c r="K2825" s="2">
        <f>$H2825/$G2825</f>
        <v>0.14822134387351732</v>
      </c>
      <c r="L2825" s="2">
        <f>$I2825/$G2825</f>
        <v>0.64053579270969729</v>
      </c>
      <c r="M2825" s="2">
        <f>ABS($J2825)/$G2825</f>
        <v>0.21124286341678536</v>
      </c>
      <c r="N2825" s="2">
        <f t="shared" si="486"/>
        <v>19550.384324773702</v>
      </c>
      <c r="O2825" s="2">
        <f t="shared" si="487"/>
        <v>19589.7</v>
      </c>
      <c r="P2825" s="2">
        <f t="shared" si="488"/>
        <v>19362</v>
      </c>
      <c r="Q2825" s="2">
        <f t="shared" si="489"/>
        <v>19503.875</v>
      </c>
      <c r="R2825" s="2">
        <f t="shared" si="485"/>
        <v>19501.489831193427</v>
      </c>
      <c r="S2825" s="2">
        <f t="shared" si="494"/>
        <v>0</v>
      </c>
      <c r="T2825" s="2">
        <f t="shared" si="490"/>
        <v>41.350000000002183</v>
      </c>
      <c r="U2825" s="2">
        <f t="shared" si="491"/>
        <v>0.21189263423284202</v>
      </c>
      <c r="V2825" s="2">
        <f t="shared" si="492"/>
        <v>63.150000000001455</v>
      </c>
      <c r="W2825" s="2">
        <f t="shared" si="493"/>
        <v>0.32483356459186302</v>
      </c>
      <c r="X2825" t="str">
        <f>IF($T2826&gt;0, "up", "down")</f>
        <v>down</v>
      </c>
    </row>
    <row r="2826" spans="1:24" x14ac:dyDescent="0.2">
      <c r="A2826" s="1">
        <v>42673</v>
      </c>
      <c r="B2826" s="2">
        <v>19657.8</v>
      </c>
      <c r="C2826" s="2">
        <v>19666.8</v>
      </c>
      <c r="D2826" s="2">
        <v>19484.650000000001</v>
      </c>
      <c r="E2826" s="2">
        <v>19523.55</v>
      </c>
      <c r="F2826" s="2">
        <f t="shared" si="484"/>
        <v>19583.2</v>
      </c>
      <c r="G2826" s="2">
        <f>$C2826-$D2826</f>
        <v>182.14999999999782</v>
      </c>
      <c r="H2826" s="2">
        <f>$C2826-MAX($B2826,$E2826)</f>
        <v>9</v>
      </c>
      <c r="I2826" s="2">
        <f>MIN($B2826,$E2826)-$D2826</f>
        <v>38.899999999997817</v>
      </c>
      <c r="J2826" s="2">
        <f>$E2826-$B2826</f>
        <v>-134.25</v>
      </c>
      <c r="K2826" s="2">
        <f>$H2826/$G2826</f>
        <v>4.9409827065605864E-2</v>
      </c>
      <c r="L2826" s="2">
        <f>$I2826/$G2826</f>
        <v>0.21356025253910668</v>
      </c>
      <c r="M2826" s="2">
        <f>ABS($J2826)/$G2826</f>
        <v>0.73702992039528747</v>
      </c>
      <c r="N2826" s="2">
        <f t="shared" si="486"/>
        <v>19527.129662386851</v>
      </c>
      <c r="O2826" s="2">
        <f t="shared" si="487"/>
        <v>19666.8</v>
      </c>
      <c r="P2826" s="2">
        <f t="shared" si="488"/>
        <v>19484.650000000001</v>
      </c>
      <c r="Q2826" s="2">
        <f t="shared" si="489"/>
        <v>19583.2</v>
      </c>
      <c r="R2826" s="2">
        <f t="shared" si="485"/>
        <v>19565.444915596712</v>
      </c>
      <c r="S2826" s="2">
        <f t="shared" si="494"/>
        <v>0.22697673119700318</v>
      </c>
      <c r="T2826" s="2">
        <f t="shared" si="490"/>
        <v>-32.400000000001455</v>
      </c>
      <c r="U2826" s="2">
        <f t="shared" si="491"/>
        <v>-0.16567847637164879</v>
      </c>
      <c r="V2826" s="2">
        <f t="shared" si="492"/>
        <v>79.325000000000728</v>
      </c>
      <c r="W2826" s="2">
        <f t="shared" si="493"/>
        <v>0.40671405041306263</v>
      </c>
      <c r="X2826" t="str">
        <f>IF($T2827&gt;0, "up", "down")</f>
        <v>down</v>
      </c>
    </row>
    <row r="2827" spans="1:24" x14ac:dyDescent="0.2">
      <c r="A2827" s="1">
        <v>42675</v>
      </c>
      <c r="B2827" s="2">
        <v>19578.599999999999</v>
      </c>
      <c r="C2827" s="2">
        <v>19591.650000000001</v>
      </c>
      <c r="D2827" s="2">
        <v>19417.3</v>
      </c>
      <c r="E2827" s="2">
        <v>19458.599999999999</v>
      </c>
      <c r="F2827" s="2">
        <f t="shared" si="484"/>
        <v>19511.537499999999</v>
      </c>
      <c r="G2827" s="2">
        <f>$C2827-$D2827</f>
        <v>174.35000000000218</v>
      </c>
      <c r="H2827" s="2">
        <f>$C2827-MAX($B2827,$E2827)</f>
        <v>13.05000000000291</v>
      </c>
      <c r="I2827" s="2">
        <f>MIN($B2827,$E2827)-$D2827</f>
        <v>41.299999999999272</v>
      </c>
      <c r="J2827" s="2">
        <f>$E2827-$B2827</f>
        <v>-120</v>
      </c>
      <c r="K2827" s="2">
        <f>$H2827/$G2827</f>
        <v>7.4849440780055898E-2</v>
      </c>
      <c r="L2827" s="2">
        <f>$I2827/$G2827</f>
        <v>0.23687983940349158</v>
      </c>
      <c r="M2827" s="2">
        <f>ABS($J2827)/$G2827</f>
        <v>0.68827071981645249</v>
      </c>
      <c r="N2827" s="2">
        <f t="shared" si="486"/>
        <v>19555.164831193426</v>
      </c>
      <c r="O2827" s="2">
        <f t="shared" si="487"/>
        <v>19591.650000000001</v>
      </c>
      <c r="P2827" s="2">
        <f t="shared" si="488"/>
        <v>19417.3</v>
      </c>
      <c r="Q2827" s="2">
        <f t="shared" si="489"/>
        <v>19511.537499999999</v>
      </c>
      <c r="R2827" s="2">
        <f t="shared" si="485"/>
        <v>19518.913082798354</v>
      </c>
      <c r="S2827" s="2">
        <f t="shared" si="494"/>
        <v>0.13604202546145919</v>
      </c>
      <c r="T2827" s="2">
        <f t="shared" si="490"/>
        <v>-64.950000000000728</v>
      </c>
      <c r="U2827" s="2">
        <f t="shared" si="491"/>
        <v>-0.33267515385265861</v>
      </c>
      <c r="V2827" s="2">
        <f t="shared" si="492"/>
        <v>-71.662500000002183</v>
      </c>
      <c r="W2827" s="2">
        <f t="shared" si="493"/>
        <v>-0.36593866171004835</v>
      </c>
      <c r="X2827" t="str">
        <f>IF($T2828&gt;0, "up", "down")</f>
        <v>down</v>
      </c>
    </row>
    <row r="2828" spans="1:24" x14ac:dyDescent="0.2">
      <c r="A2828" s="1">
        <v>42676</v>
      </c>
      <c r="B2828" s="2">
        <v>19223.5</v>
      </c>
      <c r="C2828" s="2">
        <v>19296.55</v>
      </c>
      <c r="D2828" s="2">
        <v>19158.75</v>
      </c>
      <c r="E2828" s="2">
        <v>19227.900000000001</v>
      </c>
      <c r="F2828" s="2">
        <f t="shared" si="484"/>
        <v>19226.675000000003</v>
      </c>
      <c r="G2828" s="2">
        <f>$C2828-$D2828</f>
        <v>137.79999999999927</v>
      </c>
      <c r="H2828" s="2">
        <f>$C2828-MAX($B2828,$E2828)</f>
        <v>68.649999999997817</v>
      </c>
      <c r="I2828" s="2">
        <f>MIN($B2828,$E2828)-$D2828</f>
        <v>64.75</v>
      </c>
      <c r="J2828" s="2">
        <f>$E2828-$B2828</f>
        <v>4.4000000000014552</v>
      </c>
      <c r="K2828" s="2">
        <f>$H2828/$G2828</f>
        <v>0.49818577648765006</v>
      </c>
      <c r="L2828" s="2">
        <f>$I2828/$G2828</f>
        <v>0.46988388969521294</v>
      </c>
      <c r="M2828" s="2">
        <f>ABS($J2828)/$G2828</f>
        <v>3.1930333817137002E-2</v>
      </c>
      <c r="N2828" s="2">
        <f t="shared" si="486"/>
        <v>19533.351165596712</v>
      </c>
      <c r="O2828" s="2">
        <f t="shared" si="487"/>
        <v>19533.351165596712</v>
      </c>
      <c r="P2828" s="2">
        <f t="shared" si="488"/>
        <v>19158.75</v>
      </c>
      <c r="Q2828" s="2">
        <f t="shared" si="489"/>
        <v>19226.675000000003</v>
      </c>
      <c r="R2828" s="2">
        <f t="shared" si="485"/>
        <v>19363.031832798355</v>
      </c>
      <c r="S2828" s="2">
        <f t="shared" si="494"/>
        <v>0</v>
      </c>
      <c r="T2828" s="2">
        <f t="shared" si="490"/>
        <v>-230.69999999999709</v>
      </c>
      <c r="U2828" s="2">
        <f t="shared" si="491"/>
        <v>-1.1855940304029946</v>
      </c>
      <c r="V2828" s="2">
        <f t="shared" si="492"/>
        <v>-284.86249999999563</v>
      </c>
      <c r="W2828" s="2">
        <f t="shared" si="493"/>
        <v>-1.4599695180351404</v>
      </c>
      <c r="X2828" t="str">
        <f>IF($T2829&gt;0, "up", "down")</f>
        <v>down</v>
      </c>
    </row>
    <row r="2829" spans="1:24" x14ac:dyDescent="0.2">
      <c r="A2829" s="1">
        <v>42677</v>
      </c>
      <c r="B2829" s="2">
        <v>19201.95</v>
      </c>
      <c r="C2829" s="2">
        <v>19319.650000000001</v>
      </c>
      <c r="D2829" s="2">
        <v>19119.3</v>
      </c>
      <c r="E2829" s="2">
        <v>19178.7</v>
      </c>
      <c r="F2829" s="2">
        <f t="shared" si="484"/>
        <v>19204.900000000001</v>
      </c>
      <c r="G2829" s="2">
        <f>$C2829-$D2829</f>
        <v>200.35000000000218</v>
      </c>
      <c r="H2829" s="2">
        <f>$C2829-MAX($B2829,$E2829)</f>
        <v>117.70000000000073</v>
      </c>
      <c r="I2829" s="2">
        <f>MIN($B2829,$E2829)-$D2829</f>
        <v>59.400000000001455</v>
      </c>
      <c r="J2829" s="2">
        <f>$E2829-$B2829</f>
        <v>-23.25</v>
      </c>
      <c r="K2829" s="2">
        <f>$H2829/$G2829</f>
        <v>0.58747192413276483</v>
      </c>
      <c r="L2829" s="2">
        <f>$I2829/$G2829</f>
        <v>0.29648115797355035</v>
      </c>
      <c r="M2829" s="2">
        <f>ABS($J2829)/$G2829</f>
        <v>0.11604691789368478</v>
      </c>
      <c r="N2829" s="2">
        <f t="shared" si="486"/>
        <v>19380.013082798359</v>
      </c>
      <c r="O2829" s="2">
        <f t="shared" si="487"/>
        <v>19380.013082798359</v>
      </c>
      <c r="P2829" s="2">
        <f t="shared" si="488"/>
        <v>19119.3</v>
      </c>
      <c r="Q2829" s="2">
        <f t="shared" si="489"/>
        <v>19204.900000000001</v>
      </c>
      <c r="R2829" s="2">
        <f t="shared" si="485"/>
        <v>19271.056541399179</v>
      </c>
      <c r="S2829" s="2">
        <f t="shared" si="494"/>
        <v>0</v>
      </c>
      <c r="T2829" s="2">
        <f t="shared" si="490"/>
        <v>-49.200000000000728</v>
      </c>
      <c r="U2829" s="2">
        <f t="shared" si="491"/>
        <v>-0.25587817702401577</v>
      </c>
      <c r="V2829" s="2">
        <f t="shared" si="492"/>
        <v>-21.775000000001455</v>
      </c>
      <c r="W2829" s="2">
        <f t="shared" si="493"/>
        <v>-0.11325411180040987</v>
      </c>
      <c r="X2829" t="str">
        <f>IF($T2830&gt;0, "up", "down")</f>
        <v>down</v>
      </c>
    </row>
    <row r="2830" spans="1:24" x14ac:dyDescent="0.2">
      <c r="A2830" s="1">
        <v>42678</v>
      </c>
      <c r="B2830" s="2">
        <v>19223.849999999999</v>
      </c>
      <c r="C2830" s="2">
        <v>19223.900000000001</v>
      </c>
      <c r="D2830" s="2">
        <v>18961.150000000001</v>
      </c>
      <c r="E2830" s="2">
        <v>19058.099999999999</v>
      </c>
      <c r="F2830" s="2">
        <f t="shared" si="484"/>
        <v>19116.75</v>
      </c>
      <c r="G2830" s="2">
        <f>$C2830-$D2830</f>
        <v>262.75</v>
      </c>
      <c r="H2830" s="2">
        <f>$C2830-MAX($B2830,$E2830)</f>
        <v>5.0000000002910383E-2</v>
      </c>
      <c r="I2830" s="2">
        <f>MIN($B2830,$E2830)-$D2830</f>
        <v>96.94999999999709</v>
      </c>
      <c r="J2830" s="2">
        <f>$E2830-$B2830</f>
        <v>-165.75</v>
      </c>
      <c r="K2830" s="2">
        <f>$H2830/$G2830</f>
        <v>1.9029495719471125E-4</v>
      </c>
      <c r="L2830" s="2">
        <f>$I2830/$G2830</f>
        <v>0.36898192197905649</v>
      </c>
      <c r="M2830" s="2">
        <f>ABS($J2830)/$G2830</f>
        <v>0.63082778306374876</v>
      </c>
      <c r="N2830" s="2">
        <f t="shared" si="486"/>
        <v>19292.45654139918</v>
      </c>
      <c r="O2830" s="2">
        <f t="shared" si="487"/>
        <v>19292.45654139918</v>
      </c>
      <c r="P2830" s="2">
        <f t="shared" si="488"/>
        <v>18961.150000000001</v>
      </c>
      <c r="Q2830" s="2">
        <f t="shared" si="489"/>
        <v>19116.75</v>
      </c>
      <c r="R2830" s="2">
        <f t="shared" si="485"/>
        <v>19165.703270699589</v>
      </c>
      <c r="S2830" s="2">
        <f t="shared" si="494"/>
        <v>0</v>
      </c>
      <c r="T2830" s="2">
        <f t="shared" si="490"/>
        <v>-120.60000000000218</v>
      </c>
      <c r="U2830" s="2">
        <f t="shared" si="491"/>
        <v>-0.62882260007196622</v>
      </c>
      <c r="V2830" s="2">
        <f t="shared" si="492"/>
        <v>-88.150000000001455</v>
      </c>
      <c r="W2830" s="2">
        <f t="shared" si="493"/>
        <v>-0.45899744336081649</v>
      </c>
      <c r="X2830" t="str">
        <f>IF($T2831&gt;0, "up", "down")</f>
        <v>up</v>
      </c>
    </row>
    <row r="2831" spans="1:24" x14ac:dyDescent="0.2">
      <c r="A2831" s="1">
        <v>42681</v>
      </c>
      <c r="B2831" s="2">
        <v>19317.849999999999</v>
      </c>
      <c r="C2831" s="2">
        <v>19378</v>
      </c>
      <c r="D2831" s="2">
        <v>19233</v>
      </c>
      <c r="E2831" s="2">
        <v>19356</v>
      </c>
      <c r="F2831" s="2">
        <f t="shared" si="484"/>
        <v>19321.212500000001</v>
      </c>
      <c r="G2831" s="2">
        <f>$C2831-$D2831</f>
        <v>145</v>
      </c>
      <c r="H2831" s="2">
        <f>$C2831-MAX($B2831,$E2831)</f>
        <v>22</v>
      </c>
      <c r="I2831" s="2">
        <f>MIN($B2831,$E2831)-$D2831</f>
        <v>84.849999999998545</v>
      </c>
      <c r="J2831" s="2">
        <f>$E2831-$B2831</f>
        <v>38.150000000001455</v>
      </c>
      <c r="K2831" s="2">
        <f>$H2831/$G2831</f>
        <v>0.15172413793103448</v>
      </c>
      <c r="L2831" s="2">
        <f>$I2831/$G2831</f>
        <v>0.58517241379309337</v>
      </c>
      <c r="M2831" s="2">
        <f>ABS($J2831)/$G2831</f>
        <v>0.26310344827587212</v>
      </c>
      <c r="N2831" s="2">
        <f t="shared" si="486"/>
        <v>19204.60327069959</v>
      </c>
      <c r="O2831" s="2">
        <f t="shared" si="487"/>
        <v>19378</v>
      </c>
      <c r="P2831" s="2">
        <f t="shared" si="488"/>
        <v>19204.60327069959</v>
      </c>
      <c r="Q2831" s="2">
        <f t="shared" si="489"/>
        <v>19321.212500000001</v>
      </c>
      <c r="R2831" s="2">
        <f t="shared" si="485"/>
        <v>19277.104760349794</v>
      </c>
      <c r="S2831" s="2">
        <f t="shared" si="494"/>
        <v>0.31539749416433177</v>
      </c>
      <c r="T2831" s="2">
        <f t="shared" si="490"/>
        <v>297.90000000000146</v>
      </c>
      <c r="U2831" s="2">
        <f t="shared" si="491"/>
        <v>1.5631148960284682</v>
      </c>
      <c r="V2831" s="2">
        <f t="shared" si="492"/>
        <v>204.46250000000146</v>
      </c>
      <c r="W2831" s="2">
        <f t="shared" si="493"/>
        <v>1.0695463402513579</v>
      </c>
      <c r="X2831" t="str">
        <f>IF($T2832&gt;0, "up", "down")</f>
        <v>up</v>
      </c>
    </row>
    <row r="2832" spans="1:24" x14ac:dyDescent="0.2">
      <c r="A2832" s="1">
        <v>42682</v>
      </c>
      <c r="B2832" s="2">
        <v>19490.75</v>
      </c>
      <c r="C2832" s="2">
        <v>19549.45</v>
      </c>
      <c r="D2832" s="2">
        <v>19322.150000000001</v>
      </c>
      <c r="E2832" s="2">
        <v>19500.8</v>
      </c>
      <c r="F2832" s="2">
        <f t="shared" si="484"/>
        <v>19465.787499999999</v>
      </c>
      <c r="G2832" s="2">
        <f>$C2832-$D2832</f>
        <v>227.29999999999927</v>
      </c>
      <c r="H2832" s="2">
        <f>$C2832-MAX($B2832,$E2832)</f>
        <v>48.650000000001455</v>
      </c>
      <c r="I2832" s="2">
        <f>MIN($B2832,$E2832)-$D2832</f>
        <v>168.59999999999854</v>
      </c>
      <c r="J2832" s="2">
        <f>$E2832-$B2832</f>
        <v>10.049999999999272</v>
      </c>
      <c r="K2832" s="2">
        <f>$H2832/$G2832</f>
        <v>0.21403431588210123</v>
      </c>
      <c r="L2832" s="2">
        <f>$I2832/$G2832</f>
        <v>0.74175098988121024</v>
      </c>
      <c r="M2832" s="2">
        <f>ABS($J2832)/$G2832</f>
        <v>4.4214694236688536E-2</v>
      </c>
      <c r="N2832" s="2">
        <f t="shared" si="486"/>
        <v>19262.907885349796</v>
      </c>
      <c r="O2832" s="2">
        <f t="shared" si="487"/>
        <v>19549.45</v>
      </c>
      <c r="P2832" s="2">
        <f t="shared" si="488"/>
        <v>19262.907885349796</v>
      </c>
      <c r="Q2832" s="2">
        <f t="shared" si="489"/>
        <v>19465.787499999999</v>
      </c>
      <c r="R2832" s="2">
        <f t="shared" si="485"/>
        <v>19385.2633176749</v>
      </c>
      <c r="S2832" s="2">
        <f t="shared" si="494"/>
        <v>1</v>
      </c>
      <c r="T2832" s="2">
        <f t="shared" si="490"/>
        <v>144.79999999999927</v>
      </c>
      <c r="U2832" s="2">
        <f t="shared" si="491"/>
        <v>0.74808844802644803</v>
      </c>
      <c r="V2832" s="2">
        <f t="shared" si="492"/>
        <v>144.57499999999709</v>
      </c>
      <c r="W2832" s="2">
        <f t="shared" si="493"/>
        <v>0.7482708448033325</v>
      </c>
      <c r="X2832" t="str">
        <f>IF($T2833&gt;0, "up", "down")</f>
        <v>up</v>
      </c>
    </row>
    <row r="2833" spans="1:24" x14ac:dyDescent="0.2">
      <c r="A2833" s="1">
        <v>42683</v>
      </c>
      <c r="B2833" s="2">
        <v>18270.900000000001</v>
      </c>
      <c r="C2833" s="2">
        <v>19587.8</v>
      </c>
      <c r="D2833" s="2">
        <v>18143.7</v>
      </c>
      <c r="E2833" s="2">
        <v>19518.25</v>
      </c>
      <c r="F2833" s="2">
        <f t="shared" si="484"/>
        <v>18880.162499999999</v>
      </c>
      <c r="G2833" s="2">
        <f>$C2833-$D2833</f>
        <v>1444.0999999999985</v>
      </c>
      <c r="H2833" s="2">
        <f>$C2833-MAX($B2833,$E2833)</f>
        <v>69.549999999999272</v>
      </c>
      <c r="I2833" s="2">
        <f>MIN($B2833,$E2833)-$D2833</f>
        <v>127.20000000000073</v>
      </c>
      <c r="J2833" s="2">
        <f>$E2833-$B2833</f>
        <v>1247.3499999999985</v>
      </c>
      <c r="K2833" s="2">
        <f>$H2833/$G2833</f>
        <v>4.8161484661726574E-2</v>
      </c>
      <c r="L2833" s="2">
        <f>$I2833/$G2833</f>
        <v>8.8082542760197252E-2</v>
      </c>
      <c r="M2833" s="2">
        <f>ABS($J2833)/$G2833</f>
        <v>0.86375597257807613</v>
      </c>
      <c r="N2833" s="2">
        <f t="shared" si="486"/>
        <v>19364.347692674899</v>
      </c>
      <c r="O2833" s="2">
        <f t="shared" si="487"/>
        <v>19587.8</v>
      </c>
      <c r="P2833" s="2">
        <f t="shared" si="488"/>
        <v>18143.7</v>
      </c>
      <c r="Q2833" s="2">
        <f t="shared" si="489"/>
        <v>18880.162499999999</v>
      </c>
      <c r="R2833" s="2">
        <f t="shared" si="485"/>
        <v>18994.002548168726</v>
      </c>
      <c r="S2833" s="2">
        <f t="shared" si="494"/>
        <v>0</v>
      </c>
      <c r="T2833" s="2">
        <f t="shared" si="490"/>
        <v>17.450000000000728</v>
      </c>
      <c r="U2833" s="2">
        <f t="shared" si="491"/>
        <v>8.9483508368891171E-2</v>
      </c>
      <c r="V2833" s="2">
        <f t="shared" si="492"/>
        <v>-585.625</v>
      </c>
      <c r="W2833" s="2">
        <f t="shared" si="493"/>
        <v>-3.008483473889767</v>
      </c>
      <c r="X2833" t="str">
        <f>IF($T2834&gt;0, "up", "down")</f>
        <v>up</v>
      </c>
    </row>
    <row r="2834" spans="1:24" x14ac:dyDescent="0.2">
      <c r="A2834" s="1">
        <v>42684</v>
      </c>
      <c r="B2834" s="2">
        <v>19827.5</v>
      </c>
      <c r="C2834" s="2">
        <v>20283.150000000001</v>
      </c>
      <c r="D2834" s="2">
        <v>19787.45</v>
      </c>
      <c r="E2834" s="2">
        <v>20200.25</v>
      </c>
      <c r="F2834" s="2">
        <f t="shared" si="484"/>
        <v>20024.587500000001</v>
      </c>
      <c r="G2834" s="2">
        <f>$C2834-$D2834</f>
        <v>495.70000000000073</v>
      </c>
      <c r="H2834" s="2">
        <f>$C2834-MAX($B2834,$E2834)</f>
        <v>82.900000000001455</v>
      </c>
      <c r="I2834" s="2">
        <f>MIN($B2834,$E2834)-$D2834</f>
        <v>40.049999999999272</v>
      </c>
      <c r="J2834" s="2">
        <f>$E2834-$B2834</f>
        <v>372.75</v>
      </c>
      <c r="K2834" s="2">
        <f>$H2834/$G2834</f>
        <v>0.16723824894089437</v>
      </c>
      <c r="L2834" s="2">
        <f>$I2834/$G2834</f>
        <v>8.0794835586038352E-2</v>
      </c>
      <c r="M2834" s="2">
        <f>ABS($J2834)/$G2834</f>
        <v>0.75196691547306727</v>
      </c>
      <c r="N2834" s="2">
        <f t="shared" si="486"/>
        <v>19122.255096337449</v>
      </c>
      <c r="O2834" s="2">
        <f t="shared" si="487"/>
        <v>20283.150000000001</v>
      </c>
      <c r="P2834" s="2">
        <f t="shared" si="488"/>
        <v>19122.255096337449</v>
      </c>
      <c r="Q2834" s="2">
        <f t="shared" si="489"/>
        <v>20024.587500000001</v>
      </c>
      <c r="R2834" s="2">
        <f t="shared" si="485"/>
        <v>19638.061923168723</v>
      </c>
      <c r="S2834" s="2">
        <f t="shared" si="494"/>
        <v>1</v>
      </c>
      <c r="T2834" s="2">
        <f t="shared" si="490"/>
        <v>682</v>
      </c>
      <c r="U2834" s="2">
        <f t="shared" si="491"/>
        <v>3.4941657167010365</v>
      </c>
      <c r="V2834" s="2">
        <f t="shared" si="492"/>
        <v>1144.4250000000029</v>
      </c>
      <c r="W2834" s="2">
        <f t="shared" si="493"/>
        <v>6.0615209217611499</v>
      </c>
      <c r="X2834" t="str">
        <f>IF($T2835&gt;0, "up", "down")</f>
        <v>down</v>
      </c>
    </row>
    <row r="2835" spans="1:24" x14ac:dyDescent="0.2">
      <c r="A2835" s="1">
        <v>42685</v>
      </c>
      <c r="B2835" s="2">
        <v>20033.849999999999</v>
      </c>
      <c r="C2835" s="2">
        <v>20309.650000000001</v>
      </c>
      <c r="D2835" s="2">
        <v>19704.349999999999</v>
      </c>
      <c r="E2835" s="2">
        <v>19738.8</v>
      </c>
      <c r="F2835" s="2">
        <f t="shared" si="484"/>
        <v>19946.662499999999</v>
      </c>
      <c r="G2835" s="2">
        <f>$C2835-$D2835</f>
        <v>605.30000000000291</v>
      </c>
      <c r="H2835" s="2">
        <f>$C2835-MAX($B2835,$E2835)</f>
        <v>275.80000000000291</v>
      </c>
      <c r="I2835" s="2">
        <f>MIN($B2835,$E2835)-$D2835</f>
        <v>34.450000000000728</v>
      </c>
      <c r="J2835" s="2">
        <f>$E2835-$B2835</f>
        <v>-295.04999999999927</v>
      </c>
      <c r="K2835" s="2">
        <f>$H2835/$G2835</f>
        <v>0.45564183049727669</v>
      </c>
      <c r="L2835" s="2">
        <f>$I2835/$G2835</f>
        <v>5.6913926978358766E-2</v>
      </c>
      <c r="M2835" s="2">
        <f>ABS($J2835)/$G2835</f>
        <v>0.48744424252436452</v>
      </c>
      <c r="N2835" s="2">
        <f t="shared" si="486"/>
        <v>19573.421298168723</v>
      </c>
      <c r="O2835" s="2">
        <f t="shared" si="487"/>
        <v>20309.650000000001</v>
      </c>
      <c r="P2835" s="2">
        <f t="shared" si="488"/>
        <v>19573.421298168723</v>
      </c>
      <c r="Q2835" s="2">
        <f t="shared" si="489"/>
        <v>19946.662499999999</v>
      </c>
      <c r="R2835" s="2">
        <f t="shared" si="485"/>
        <v>19850.788774084362</v>
      </c>
      <c r="S2835" s="2">
        <f t="shared" si="494"/>
        <v>1</v>
      </c>
      <c r="T2835" s="2">
        <f t="shared" si="490"/>
        <v>-461.45000000000073</v>
      </c>
      <c r="U2835" s="2">
        <f t="shared" si="491"/>
        <v>-2.2843776685932142</v>
      </c>
      <c r="V2835" s="2">
        <f t="shared" si="492"/>
        <v>-77.92500000000291</v>
      </c>
      <c r="W2835" s="2">
        <f t="shared" si="493"/>
        <v>-0.38914659290735903</v>
      </c>
      <c r="X2835" t="str">
        <f>IF($T2836&gt;0, "up", "down")</f>
        <v>down</v>
      </c>
    </row>
    <row r="2836" spans="1:24" x14ac:dyDescent="0.2">
      <c r="A2836" s="1">
        <v>42689</v>
      </c>
      <c r="B2836" s="2">
        <v>19808.349999999999</v>
      </c>
      <c r="C2836" s="2">
        <v>19861.75</v>
      </c>
      <c r="D2836" s="2">
        <v>19240.45</v>
      </c>
      <c r="E2836" s="2">
        <v>19289.75</v>
      </c>
      <c r="F2836" s="2">
        <f t="shared" si="484"/>
        <v>19550.075000000001</v>
      </c>
      <c r="G2836" s="2">
        <f>$C2836-$D2836</f>
        <v>621.29999999999927</v>
      </c>
      <c r="H2836" s="2">
        <f>$C2836-MAX($B2836,$E2836)</f>
        <v>53.400000000001455</v>
      </c>
      <c r="I2836" s="2">
        <f>MIN($B2836,$E2836)-$D2836</f>
        <v>49.299999999999272</v>
      </c>
      <c r="J2836" s="2">
        <f>$E2836-$B2836</f>
        <v>-518.59999999999854</v>
      </c>
      <c r="K2836" s="2">
        <f>$H2836/$G2836</f>
        <v>8.5948816996622435E-2</v>
      </c>
      <c r="L2836" s="2">
        <f>$I2836/$G2836</f>
        <v>7.9349750523095661E-2</v>
      </c>
      <c r="M2836" s="2">
        <f>ABS($J2836)/$G2836</f>
        <v>0.83470143248028195</v>
      </c>
      <c r="N2836" s="2">
        <f t="shared" si="486"/>
        <v>19760.041899084361</v>
      </c>
      <c r="O2836" s="2">
        <f t="shared" si="487"/>
        <v>19861.75</v>
      </c>
      <c r="P2836" s="2">
        <f t="shared" si="488"/>
        <v>19240.45</v>
      </c>
      <c r="Q2836" s="2">
        <f t="shared" si="489"/>
        <v>19550.075000000001</v>
      </c>
      <c r="R2836" s="2">
        <f t="shared" si="485"/>
        <v>19603.079224771089</v>
      </c>
      <c r="S2836" s="2">
        <f t="shared" si="494"/>
        <v>0.710885233888361</v>
      </c>
      <c r="T2836" s="2">
        <f t="shared" si="490"/>
        <v>-449.04999999999927</v>
      </c>
      <c r="U2836" s="2">
        <f t="shared" si="491"/>
        <v>-2.2749609905364019</v>
      </c>
      <c r="V2836" s="2">
        <f t="shared" si="492"/>
        <v>-396.58749999999782</v>
      </c>
      <c r="W2836" s="2">
        <f t="shared" si="493"/>
        <v>-1.9882398872492972</v>
      </c>
      <c r="X2836" t="str">
        <f>IF($T2837&gt;0, "up", "down")</f>
        <v>down</v>
      </c>
    </row>
    <row r="2837" spans="1:24" x14ac:dyDescent="0.2">
      <c r="A2837" s="1">
        <v>42690</v>
      </c>
      <c r="B2837" s="2">
        <v>19591.25</v>
      </c>
      <c r="C2837" s="2">
        <v>19611.900000000001</v>
      </c>
      <c r="D2837" s="2">
        <v>19088.400000000001</v>
      </c>
      <c r="E2837" s="2">
        <v>19108.099999999999</v>
      </c>
      <c r="F2837" s="2">
        <f t="shared" si="484"/>
        <v>19349.912499999999</v>
      </c>
      <c r="G2837" s="2">
        <f>$C2837-$D2837</f>
        <v>523.5</v>
      </c>
      <c r="H2837" s="2">
        <f>$C2837-MAX($B2837,$E2837)</f>
        <v>20.650000000001455</v>
      </c>
      <c r="I2837" s="2">
        <f>MIN($B2837,$E2837)-$D2837</f>
        <v>19.69999999999709</v>
      </c>
      <c r="J2837" s="2">
        <f>$E2837-$B2837</f>
        <v>-483.15000000000146</v>
      </c>
      <c r="K2837" s="2">
        <f>$H2837/$G2837</f>
        <v>3.944603629417661E-2</v>
      </c>
      <c r="L2837" s="2">
        <f>$I2837/$G2837</f>
        <v>3.7631327602668747E-2</v>
      </c>
      <c r="M2837" s="2">
        <f>ABS($J2837)/$G2837</f>
        <v>0.92292263610315461</v>
      </c>
      <c r="N2837" s="2">
        <f t="shared" si="486"/>
        <v>19655.058449542179</v>
      </c>
      <c r="O2837" s="2">
        <f t="shared" si="487"/>
        <v>19655.058449542179</v>
      </c>
      <c r="P2837" s="2">
        <f t="shared" si="488"/>
        <v>19088.400000000001</v>
      </c>
      <c r="Q2837" s="2">
        <f t="shared" si="489"/>
        <v>19349.912499999999</v>
      </c>
      <c r="R2837" s="2">
        <f t="shared" si="485"/>
        <v>19437.10734977109</v>
      </c>
      <c r="S2837" s="2">
        <f t="shared" si="494"/>
        <v>0.51717078099478475</v>
      </c>
      <c r="T2837" s="2">
        <f t="shared" si="490"/>
        <v>-181.65000000000146</v>
      </c>
      <c r="U2837" s="2">
        <f t="shared" si="491"/>
        <v>-0.94169183115385868</v>
      </c>
      <c r="V2837" s="2">
        <f t="shared" si="492"/>
        <v>-200.16250000000218</v>
      </c>
      <c r="W2837" s="2">
        <f t="shared" si="493"/>
        <v>-1.0238451770645494</v>
      </c>
      <c r="X2837" t="str">
        <f>IF($T2838&gt;0, "up", "down")</f>
        <v>down</v>
      </c>
    </row>
    <row r="2838" spans="1:24" x14ac:dyDescent="0.2">
      <c r="A2838" s="1">
        <v>42691</v>
      </c>
      <c r="B2838" s="2">
        <v>19115.900000000001</v>
      </c>
      <c r="C2838" s="2">
        <v>19328.75</v>
      </c>
      <c r="D2838" s="2">
        <v>19009.849999999999</v>
      </c>
      <c r="E2838" s="2">
        <v>19087.849999999999</v>
      </c>
      <c r="F2838" s="2">
        <f t="shared" si="484"/>
        <v>19135.587500000001</v>
      </c>
      <c r="G2838" s="2">
        <f>$C2838-$D2838</f>
        <v>318.90000000000146</v>
      </c>
      <c r="H2838" s="2">
        <f>$C2838-MAX($B2838,$E2838)</f>
        <v>212.84999999999854</v>
      </c>
      <c r="I2838" s="2">
        <f>MIN($B2838,$E2838)-$D2838</f>
        <v>78</v>
      </c>
      <c r="J2838" s="2">
        <f>$E2838-$B2838</f>
        <v>-28.05000000000291</v>
      </c>
      <c r="K2838" s="2">
        <f>$H2838/$G2838</f>
        <v>0.6674506114769444</v>
      </c>
      <c r="L2838" s="2">
        <f>$I2838/$G2838</f>
        <v>0.24459078080902993</v>
      </c>
      <c r="M2838" s="2">
        <f>ABS($J2838)/$G2838</f>
        <v>8.7958607714025652E-2</v>
      </c>
      <c r="N2838" s="2">
        <f t="shared" si="486"/>
        <v>19502.485474771089</v>
      </c>
      <c r="O2838" s="2">
        <f t="shared" si="487"/>
        <v>19502.485474771089</v>
      </c>
      <c r="P2838" s="2">
        <f t="shared" si="488"/>
        <v>19009.849999999999</v>
      </c>
      <c r="Q2838" s="2">
        <f t="shared" si="489"/>
        <v>19135.587500000001</v>
      </c>
      <c r="R2838" s="2">
        <f t="shared" si="485"/>
        <v>19287.602112385546</v>
      </c>
      <c r="S2838" s="2">
        <f t="shared" si="494"/>
        <v>0</v>
      </c>
      <c r="T2838" s="2">
        <f t="shared" si="490"/>
        <v>-20.25</v>
      </c>
      <c r="U2838" s="2">
        <f t="shared" si="491"/>
        <v>-0.10597599970693057</v>
      </c>
      <c r="V2838" s="2">
        <f t="shared" si="492"/>
        <v>-214.32499999999709</v>
      </c>
      <c r="W2838" s="2">
        <f t="shared" si="493"/>
        <v>-1.1076277476706786</v>
      </c>
      <c r="X2838" t="str">
        <f>IF($T2839&gt;0, "up", "down")</f>
        <v>down</v>
      </c>
    </row>
    <row r="2839" spans="1:24" x14ac:dyDescent="0.2">
      <c r="A2839" s="1">
        <v>42692</v>
      </c>
      <c r="B2839" s="2">
        <v>19180.3</v>
      </c>
      <c r="C2839" s="2">
        <v>19216.349999999999</v>
      </c>
      <c r="D2839" s="2">
        <v>18897.099999999999</v>
      </c>
      <c r="E2839" s="2">
        <v>18959.05</v>
      </c>
      <c r="F2839" s="2">
        <f t="shared" si="484"/>
        <v>19063.199999999997</v>
      </c>
      <c r="G2839" s="2">
        <f>$C2839-$D2839</f>
        <v>319.25</v>
      </c>
      <c r="H2839" s="2">
        <f>$C2839-MAX($B2839,$E2839)</f>
        <v>36.049999999999272</v>
      </c>
      <c r="I2839" s="2">
        <f>MIN($B2839,$E2839)-$D2839</f>
        <v>61.950000000000728</v>
      </c>
      <c r="J2839" s="2">
        <f>$E2839-$B2839</f>
        <v>-221.25</v>
      </c>
      <c r="K2839" s="2">
        <f>$H2839/$G2839</f>
        <v>0.11292090837901103</v>
      </c>
      <c r="L2839" s="2">
        <f>$I2839/$G2839</f>
        <v>0.19404855129209311</v>
      </c>
      <c r="M2839" s="2">
        <f>ABS($J2839)/$G2839</f>
        <v>0.69303054032889588</v>
      </c>
      <c r="N2839" s="2">
        <f t="shared" si="486"/>
        <v>19319.036487385543</v>
      </c>
      <c r="O2839" s="2">
        <f t="shared" si="487"/>
        <v>19319.036487385543</v>
      </c>
      <c r="P2839" s="2">
        <f t="shared" si="488"/>
        <v>18897.099999999999</v>
      </c>
      <c r="Q2839" s="2">
        <f t="shared" si="489"/>
        <v>19063.199999999997</v>
      </c>
      <c r="R2839" s="2">
        <f t="shared" si="485"/>
        <v>19149.593243692769</v>
      </c>
      <c r="S2839" s="2">
        <f t="shared" si="494"/>
        <v>0</v>
      </c>
      <c r="T2839" s="2">
        <f t="shared" si="490"/>
        <v>-128.79999999999927</v>
      </c>
      <c r="U2839" s="2">
        <f t="shared" si="491"/>
        <v>-0.67477479129393447</v>
      </c>
      <c r="V2839" s="2">
        <f t="shared" si="492"/>
        <v>-72.387500000004366</v>
      </c>
      <c r="W2839" s="2">
        <f t="shared" si="493"/>
        <v>-0.37828731414702771</v>
      </c>
      <c r="X2839" t="str">
        <f>IF($T2840&gt;0, "up", "down")</f>
        <v>down</v>
      </c>
    </row>
    <row r="2840" spans="1:24" x14ac:dyDescent="0.2">
      <c r="A2840" s="1">
        <v>42695</v>
      </c>
      <c r="B2840" s="2">
        <v>19063.8</v>
      </c>
      <c r="C2840" s="2">
        <v>19075.95</v>
      </c>
      <c r="D2840" s="2">
        <v>18351.25</v>
      </c>
      <c r="E2840" s="2">
        <v>18446.400000000001</v>
      </c>
      <c r="F2840" s="2">
        <f t="shared" si="484"/>
        <v>18734.349999999999</v>
      </c>
      <c r="G2840" s="2">
        <f>$C2840-$D2840</f>
        <v>724.70000000000073</v>
      </c>
      <c r="H2840" s="2">
        <f>$C2840-MAX($B2840,$E2840)</f>
        <v>12.150000000001455</v>
      </c>
      <c r="I2840" s="2">
        <f>MIN($B2840,$E2840)-$D2840</f>
        <v>95.150000000001455</v>
      </c>
      <c r="J2840" s="2">
        <f>$E2840-$B2840</f>
        <v>-617.39999999999782</v>
      </c>
      <c r="K2840" s="2">
        <f>$H2840/$G2840</f>
        <v>1.6765558162000059E-2</v>
      </c>
      <c r="L2840" s="2">
        <f>$I2840/$G2840</f>
        <v>0.13129570856906495</v>
      </c>
      <c r="M2840" s="2">
        <f>ABS($J2840)/$G2840</f>
        <v>0.85193873326893499</v>
      </c>
      <c r="N2840" s="2">
        <f t="shared" si="486"/>
        <v>19191.11824369277</v>
      </c>
      <c r="O2840" s="2">
        <f t="shared" si="487"/>
        <v>19191.11824369277</v>
      </c>
      <c r="P2840" s="2">
        <f t="shared" si="488"/>
        <v>18351.25</v>
      </c>
      <c r="Q2840" s="2">
        <f t="shared" si="489"/>
        <v>18734.349999999999</v>
      </c>
      <c r="R2840" s="2">
        <f t="shared" si="485"/>
        <v>18866.959121846383</v>
      </c>
      <c r="S2840" s="2">
        <f t="shared" si="494"/>
        <v>0</v>
      </c>
      <c r="T2840" s="2">
        <f t="shared" si="490"/>
        <v>-512.64999999999782</v>
      </c>
      <c r="U2840" s="2">
        <f t="shared" si="491"/>
        <v>-2.7039856954857857</v>
      </c>
      <c r="V2840" s="2">
        <f t="shared" si="492"/>
        <v>-328.84999999999854</v>
      </c>
      <c r="W2840" s="2">
        <f t="shared" si="493"/>
        <v>-1.7250514079482908</v>
      </c>
      <c r="X2840" t="str">
        <f>IF($T2841&gt;0, "up", "down")</f>
        <v>up</v>
      </c>
    </row>
    <row r="2841" spans="1:24" x14ac:dyDescent="0.2">
      <c r="A2841" s="1">
        <v>42696</v>
      </c>
      <c r="B2841" s="2">
        <v>18626.7</v>
      </c>
      <c r="C2841" s="2">
        <v>18650.5</v>
      </c>
      <c r="D2841" s="2">
        <v>18322.7</v>
      </c>
      <c r="E2841" s="2">
        <v>18548.650000000001</v>
      </c>
      <c r="F2841" s="2">
        <f t="shared" si="484"/>
        <v>18537.137499999997</v>
      </c>
      <c r="G2841" s="2">
        <f>$C2841-$D2841</f>
        <v>327.79999999999927</v>
      </c>
      <c r="H2841" s="2">
        <f>$C2841-MAX($B2841,$E2841)</f>
        <v>23.799999999999272</v>
      </c>
      <c r="I2841" s="2">
        <f>MIN($B2841,$E2841)-$D2841</f>
        <v>225.95000000000073</v>
      </c>
      <c r="J2841" s="2">
        <f>$E2841-$B2841</f>
        <v>-78.049999999999272</v>
      </c>
      <c r="K2841" s="2">
        <f>$H2841/$G2841</f>
        <v>7.2605247101889342E-2</v>
      </c>
      <c r="L2841" s="2">
        <f>$I2841/$G2841</f>
        <v>0.68929225137279204</v>
      </c>
      <c r="M2841" s="2">
        <f>ABS($J2841)/$G2841</f>
        <v>0.23810250152531862</v>
      </c>
      <c r="N2841" s="2">
        <f t="shared" si="486"/>
        <v>18962.734121846384</v>
      </c>
      <c r="O2841" s="2">
        <f t="shared" si="487"/>
        <v>18962.734121846384</v>
      </c>
      <c r="P2841" s="2">
        <f t="shared" si="488"/>
        <v>18322.7</v>
      </c>
      <c r="Q2841" s="2">
        <f t="shared" si="489"/>
        <v>18537.137499999997</v>
      </c>
      <c r="R2841" s="2">
        <f t="shared" si="485"/>
        <v>18696.326435923191</v>
      </c>
      <c r="S2841" s="2">
        <f t="shared" si="494"/>
        <v>0</v>
      </c>
      <c r="T2841" s="2">
        <f t="shared" si="490"/>
        <v>102.25</v>
      </c>
      <c r="U2841" s="2">
        <f t="shared" si="491"/>
        <v>0.55430869980050301</v>
      </c>
      <c r="V2841" s="2">
        <f t="shared" si="492"/>
        <v>-197.21250000000146</v>
      </c>
      <c r="W2841" s="2">
        <f t="shared" si="493"/>
        <v>-1.0526786357679956</v>
      </c>
      <c r="X2841" t="str">
        <f>IF($T2842&gt;0, "up", "down")</f>
        <v>down</v>
      </c>
    </row>
    <row r="2842" spans="1:24" x14ac:dyDescent="0.2">
      <c r="A2842" s="1">
        <v>42697</v>
      </c>
      <c r="B2842" s="2">
        <v>18660.55</v>
      </c>
      <c r="C2842" s="2">
        <v>18669.05</v>
      </c>
      <c r="D2842" s="2">
        <v>18449.7</v>
      </c>
      <c r="E2842" s="2">
        <v>18540.900000000001</v>
      </c>
      <c r="F2842" s="2">
        <f t="shared" si="484"/>
        <v>18580.050000000003</v>
      </c>
      <c r="G2842" s="2">
        <f>$C2842-$D2842</f>
        <v>219.34999999999854</v>
      </c>
      <c r="H2842" s="2">
        <f>$C2842-MAX($B2842,$E2842)</f>
        <v>8.5</v>
      </c>
      <c r="I2842" s="2">
        <f>MIN($B2842,$E2842)-$D2842</f>
        <v>91.200000000000728</v>
      </c>
      <c r="J2842" s="2">
        <f>$E2842-$B2842</f>
        <v>-119.64999999999782</v>
      </c>
      <c r="K2842" s="2">
        <f>$H2842/$G2842</f>
        <v>3.8750854798267863E-2</v>
      </c>
      <c r="L2842" s="2">
        <f>$I2842/$G2842</f>
        <v>0.41577387736494797</v>
      </c>
      <c r="M2842" s="2">
        <f>ABS($J2842)/$G2842</f>
        <v>0.54547526783678424</v>
      </c>
      <c r="N2842" s="2">
        <f t="shared" si="486"/>
        <v>18749.935810923191</v>
      </c>
      <c r="O2842" s="2">
        <f t="shared" si="487"/>
        <v>18749.935810923191</v>
      </c>
      <c r="P2842" s="2">
        <f t="shared" si="488"/>
        <v>18449.7</v>
      </c>
      <c r="Q2842" s="2">
        <f t="shared" si="489"/>
        <v>18580.050000000003</v>
      </c>
      <c r="R2842" s="2">
        <f t="shared" si="485"/>
        <v>18632.405405461595</v>
      </c>
      <c r="S2842" s="2">
        <f t="shared" si="494"/>
        <v>0</v>
      </c>
      <c r="T2842" s="2">
        <f t="shared" si="490"/>
        <v>-7.75</v>
      </c>
      <c r="U2842" s="2">
        <f t="shared" si="491"/>
        <v>-4.1782016480983786E-2</v>
      </c>
      <c r="V2842" s="2">
        <f t="shared" si="492"/>
        <v>42.912500000005821</v>
      </c>
      <c r="W2842" s="2">
        <f t="shared" si="493"/>
        <v>0.23149474939162437</v>
      </c>
      <c r="X2842" t="str">
        <f>IF($T2843&gt;0, "up", "down")</f>
        <v>down</v>
      </c>
    </row>
    <row r="2843" spans="1:24" x14ac:dyDescent="0.2">
      <c r="A2843" s="1">
        <v>42698</v>
      </c>
      <c r="B2843" s="2">
        <v>18476</v>
      </c>
      <c r="C2843" s="2">
        <v>18476.349999999999</v>
      </c>
      <c r="D2843" s="2">
        <v>18215.8</v>
      </c>
      <c r="E2843" s="2">
        <v>18256.099999999999</v>
      </c>
      <c r="F2843" s="2">
        <f t="shared" si="484"/>
        <v>18356.0625</v>
      </c>
      <c r="G2843" s="2">
        <f>$C2843-$D2843</f>
        <v>260.54999999999927</v>
      </c>
      <c r="H2843" s="2">
        <f>$C2843-MAX($B2843,$E2843)</f>
        <v>0.34999999999854481</v>
      </c>
      <c r="I2843" s="2">
        <f>MIN($B2843,$E2843)-$D2843</f>
        <v>40.299999999999272</v>
      </c>
      <c r="J2843" s="2">
        <f>$E2843-$B2843</f>
        <v>-219.90000000000146</v>
      </c>
      <c r="K2843" s="2">
        <f>$H2843/$G2843</f>
        <v>1.3433122241356583E-3</v>
      </c>
      <c r="L2843" s="2">
        <f>$I2843/$G2843</f>
        <v>0.15467280752254609</v>
      </c>
      <c r="M2843" s="2">
        <f>ABS($J2843)/$G2843</f>
        <v>0.84398388025331827</v>
      </c>
      <c r="N2843" s="2">
        <f t="shared" si="486"/>
        <v>18664.992905461597</v>
      </c>
      <c r="O2843" s="2">
        <f t="shared" si="487"/>
        <v>18664.992905461597</v>
      </c>
      <c r="P2843" s="2">
        <f t="shared" si="488"/>
        <v>18215.8</v>
      </c>
      <c r="Q2843" s="2">
        <f t="shared" si="489"/>
        <v>18356.0625</v>
      </c>
      <c r="R2843" s="2">
        <f t="shared" si="485"/>
        <v>18475.462077730797</v>
      </c>
      <c r="S2843" s="2">
        <f t="shared" si="494"/>
        <v>0</v>
      </c>
      <c r="T2843" s="2">
        <f t="shared" si="490"/>
        <v>-284.80000000000291</v>
      </c>
      <c r="U2843" s="2">
        <f t="shared" si="491"/>
        <v>-1.5360635136374334</v>
      </c>
      <c r="V2843" s="2">
        <f t="shared" si="492"/>
        <v>-223.98750000000291</v>
      </c>
      <c r="W2843" s="2">
        <f t="shared" si="493"/>
        <v>-1.205526895783396</v>
      </c>
      <c r="X2843" t="str">
        <f>IF($T2844&gt;0, "up", "down")</f>
        <v>up</v>
      </c>
    </row>
    <row r="2844" spans="1:24" x14ac:dyDescent="0.2">
      <c r="A2844" s="1">
        <v>42699</v>
      </c>
      <c r="B2844" s="2">
        <v>18377.55</v>
      </c>
      <c r="C2844" s="2">
        <v>18546.349999999999</v>
      </c>
      <c r="D2844" s="2">
        <v>18266.599999999999</v>
      </c>
      <c r="E2844" s="2">
        <v>18507.3</v>
      </c>
      <c r="F2844" s="2">
        <f t="shared" si="484"/>
        <v>18424.449999999997</v>
      </c>
      <c r="G2844" s="2">
        <f>$C2844-$D2844</f>
        <v>279.75</v>
      </c>
      <c r="H2844" s="2">
        <f>$C2844-MAX($B2844,$E2844)</f>
        <v>39.049999999999272</v>
      </c>
      <c r="I2844" s="2">
        <f>MIN($B2844,$E2844)-$D2844</f>
        <v>110.95000000000073</v>
      </c>
      <c r="J2844" s="2">
        <f>$E2844-$B2844</f>
        <v>129.75</v>
      </c>
      <c r="K2844" s="2">
        <f>$H2844/$G2844</f>
        <v>0.13958891867738793</v>
      </c>
      <c r="L2844" s="2">
        <f>$I2844/$G2844</f>
        <v>0.39660411081322872</v>
      </c>
      <c r="M2844" s="2">
        <f>ABS($J2844)/$G2844</f>
        <v>0.46380697050938335</v>
      </c>
      <c r="N2844" s="2">
        <f t="shared" si="486"/>
        <v>18510.527702730797</v>
      </c>
      <c r="O2844" s="2">
        <f t="shared" si="487"/>
        <v>18546.349999999999</v>
      </c>
      <c r="P2844" s="2">
        <f t="shared" si="488"/>
        <v>18266.599999999999</v>
      </c>
      <c r="Q2844" s="2">
        <f t="shared" si="489"/>
        <v>18424.449999999997</v>
      </c>
      <c r="R2844" s="2">
        <f t="shared" si="485"/>
        <v>18436.981925682696</v>
      </c>
      <c r="S2844" s="2">
        <f t="shared" si="494"/>
        <v>0</v>
      </c>
      <c r="T2844" s="2">
        <f t="shared" si="490"/>
        <v>251.20000000000073</v>
      </c>
      <c r="U2844" s="2">
        <f t="shared" si="491"/>
        <v>1.3759784400830448</v>
      </c>
      <c r="V2844" s="2">
        <f t="shared" si="492"/>
        <v>68.38749999999709</v>
      </c>
      <c r="W2844" s="2">
        <f t="shared" si="493"/>
        <v>0.37256083650835842</v>
      </c>
      <c r="X2844" t="str">
        <f>IF($T2845&gt;0, "up", "down")</f>
        <v>down</v>
      </c>
    </row>
    <row r="2845" spans="1:24" x14ac:dyDescent="0.2">
      <c r="A2845" s="1">
        <v>42702</v>
      </c>
      <c r="B2845" s="2">
        <v>18237.2</v>
      </c>
      <c r="C2845" s="2">
        <v>18471.650000000001</v>
      </c>
      <c r="D2845" s="2">
        <v>18187.400000000001</v>
      </c>
      <c r="E2845" s="2">
        <v>18301.45</v>
      </c>
      <c r="F2845" s="2">
        <f t="shared" si="484"/>
        <v>18299.425000000003</v>
      </c>
      <c r="G2845" s="2">
        <f>$C2845-$D2845</f>
        <v>284.25</v>
      </c>
      <c r="H2845" s="2">
        <f>$C2845-MAX($B2845,$E2845)</f>
        <v>170.20000000000073</v>
      </c>
      <c r="I2845" s="2">
        <f>MIN($B2845,$E2845)-$D2845</f>
        <v>49.799999999999272</v>
      </c>
      <c r="J2845" s="2">
        <f>$E2845-$B2845</f>
        <v>64.25</v>
      </c>
      <c r="K2845" s="2">
        <f>$H2845/$G2845</f>
        <v>0.59876868953386364</v>
      </c>
      <c r="L2845" s="2">
        <f>$I2845/$G2845</f>
        <v>0.17519788918205548</v>
      </c>
      <c r="M2845" s="2">
        <f>ABS($J2845)/$G2845</f>
        <v>0.22603342128408091</v>
      </c>
      <c r="N2845" s="2">
        <f t="shared" si="486"/>
        <v>18467.488851365397</v>
      </c>
      <c r="O2845" s="2">
        <f t="shared" si="487"/>
        <v>18471.650000000001</v>
      </c>
      <c r="P2845" s="2">
        <f t="shared" si="488"/>
        <v>18187.400000000001</v>
      </c>
      <c r="Q2845" s="2">
        <f t="shared" si="489"/>
        <v>18299.425000000003</v>
      </c>
      <c r="R2845" s="2">
        <f t="shared" si="485"/>
        <v>18356.490962841352</v>
      </c>
      <c r="S2845" s="2">
        <f t="shared" si="494"/>
        <v>0</v>
      </c>
      <c r="T2845" s="2">
        <f t="shared" si="490"/>
        <v>-205.84999999999854</v>
      </c>
      <c r="U2845" s="2">
        <f t="shared" si="491"/>
        <v>-1.1122638094157362</v>
      </c>
      <c r="V2845" s="2">
        <f t="shared" si="492"/>
        <v>-125.02499999999418</v>
      </c>
      <c r="W2845" s="2">
        <f t="shared" si="493"/>
        <v>-0.67858199294955446</v>
      </c>
      <c r="X2845" t="str">
        <f>IF($T2846&gt;0, "up", "down")</f>
        <v>down</v>
      </c>
    </row>
    <row r="2846" spans="1:24" x14ac:dyDescent="0.2">
      <c r="A2846" s="1">
        <v>42703</v>
      </c>
      <c r="B2846" s="2">
        <v>18308.8</v>
      </c>
      <c r="C2846" s="2">
        <v>18427.400000000001</v>
      </c>
      <c r="D2846" s="2">
        <v>18188.7</v>
      </c>
      <c r="E2846" s="2">
        <v>18223.75</v>
      </c>
      <c r="F2846" s="2">
        <f t="shared" si="484"/>
        <v>18287.162499999999</v>
      </c>
      <c r="G2846" s="2">
        <f>$C2846-$D2846</f>
        <v>238.70000000000073</v>
      </c>
      <c r="H2846" s="2">
        <f>$C2846-MAX($B2846,$E2846)</f>
        <v>118.60000000000218</v>
      </c>
      <c r="I2846" s="2">
        <f>MIN($B2846,$E2846)-$D2846</f>
        <v>35.049999999999272</v>
      </c>
      <c r="J2846" s="2">
        <f>$E2846-$B2846</f>
        <v>-85.049999999999272</v>
      </c>
      <c r="K2846" s="2">
        <f>$H2846/$G2846</f>
        <v>0.49685798072895609</v>
      </c>
      <c r="L2846" s="2">
        <f>$I2846/$G2846</f>
        <v>0.14683703393380462</v>
      </c>
      <c r="M2846" s="2">
        <f>ABS($J2846)/$G2846</f>
        <v>0.35630498533723926</v>
      </c>
      <c r="N2846" s="2">
        <f t="shared" si="486"/>
        <v>18383.456925682702</v>
      </c>
      <c r="O2846" s="2">
        <f t="shared" si="487"/>
        <v>18427.400000000001</v>
      </c>
      <c r="P2846" s="2">
        <f t="shared" si="488"/>
        <v>18188.7</v>
      </c>
      <c r="Q2846" s="2">
        <f t="shared" si="489"/>
        <v>18287.162499999999</v>
      </c>
      <c r="R2846" s="2">
        <f t="shared" si="485"/>
        <v>18321.679856420677</v>
      </c>
      <c r="S2846" s="2">
        <f t="shared" si="494"/>
        <v>0</v>
      </c>
      <c r="T2846" s="2">
        <f t="shared" si="490"/>
        <v>-77.700000000000728</v>
      </c>
      <c r="U2846" s="2">
        <f t="shared" si="491"/>
        <v>-0.42455652420983431</v>
      </c>
      <c r="V2846" s="2">
        <f t="shared" si="492"/>
        <v>-12.262500000004366</v>
      </c>
      <c r="W2846" s="2">
        <f t="shared" si="493"/>
        <v>-6.7010302236296296E-2</v>
      </c>
      <c r="X2846" t="str">
        <f>IF($T2847&gt;0, "up", "down")</f>
        <v>up</v>
      </c>
    </row>
    <row r="2847" spans="1:24" x14ac:dyDescent="0.2">
      <c r="A2847" s="1">
        <v>42704</v>
      </c>
      <c r="B2847" s="2">
        <v>18306.099999999999</v>
      </c>
      <c r="C2847" s="2">
        <v>18667.849999999999</v>
      </c>
      <c r="D2847" s="2">
        <v>18262.5</v>
      </c>
      <c r="E2847" s="2">
        <v>18627.8</v>
      </c>
      <c r="F2847" s="2">
        <f t="shared" si="484"/>
        <v>18466.0625</v>
      </c>
      <c r="G2847" s="2">
        <f>$C2847-$D2847</f>
        <v>405.34999999999854</v>
      </c>
      <c r="H2847" s="2">
        <f>$C2847-MAX($B2847,$E2847)</f>
        <v>40.049999999999272</v>
      </c>
      <c r="I2847" s="2">
        <f>MIN($B2847,$E2847)-$D2847</f>
        <v>43.599999999998545</v>
      </c>
      <c r="J2847" s="2">
        <f>$E2847-$B2847</f>
        <v>321.70000000000073</v>
      </c>
      <c r="K2847" s="2">
        <f>$H2847/$G2847</f>
        <v>9.8803503145428434E-2</v>
      </c>
      <c r="L2847" s="2">
        <f>$I2847/$G2847</f>
        <v>0.10756136672011521</v>
      </c>
      <c r="M2847" s="2">
        <f>ABS($J2847)/$G2847</f>
        <v>0.7936351301344563</v>
      </c>
      <c r="N2847" s="2">
        <f t="shared" si="486"/>
        <v>18335.30971284135</v>
      </c>
      <c r="O2847" s="2">
        <f t="shared" si="487"/>
        <v>18667.849999999999</v>
      </c>
      <c r="P2847" s="2">
        <f t="shared" si="488"/>
        <v>18262.5</v>
      </c>
      <c r="Q2847" s="2">
        <f t="shared" si="489"/>
        <v>18466.0625</v>
      </c>
      <c r="R2847" s="2">
        <f t="shared" si="485"/>
        <v>18432.930553210339</v>
      </c>
      <c r="S2847" s="2">
        <f t="shared" si="494"/>
        <v>0.72343015884334072</v>
      </c>
      <c r="T2847" s="2">
        <f t="shared" si="490"/>
        <v>404.04999999999927</v>
      </c>
      <c r="U2847" s="2">
        <f t="shared" si="491"/>
        <v>2.2171616708964907</v>
      </c>
      <c r="V2847" s="2">
        <f t="shared" si="492"/>
        <v>178.90000000000146</v>
      </c>
      <c r="W2847" s="2">
        <f t="shared" si="493"/>
        <v>0.9782818958381404</v>
      </c>
      <c r="X2847" t="str">
        <f>IF($T2848&gt;0, "up", "down")</f>
        <v>down</v>
      </c>
    </row>
    <row r="2848" spans="1:24" x14ac:dyDescent="0.2">
      <c r="A2848" s="1">
        <v>42705</v>
      </c>
      <c r="B2848" s="2">
        <v>18676.75</v>
      </c>
      <c r="C2848" s="2">
        <v>18713.099999999999</v>
      </c>
      <c r="D2848" s="2">
        <v>18389.650000000001</v>
      </c>
      <c r="E2848" s="2">
        <v>18428.45</v>
      </c>
      <c r="F2848" s="2">
        <f t="shared" si="484"/>
        <v>18551.987499999999</v>
      </c>
      <c r="G2848" s="2">
        <f>$C2848-$D2848</f>
        <v>323.44999999999709</v>
      </c>
      <c r="H2848" s="2">
        <f>$C2848-MAX($B2848,$E2848)</f>
        <v>36.349999999998545</v>
      </c>
      <c r="I2848" s="2">
        <f>MIN($B2848,$E2848)-$D2848</f>
        <v>38.799999999999272</v>
      </c>
      <c r="J2848" s="2">
        <f>$E2848-$B2848</f>
        <v>-248.29999999999927</v>
      </c>
      <c r="K2848" s="2">
        <f>$H2848/$G2848</f>
        <v>0.11238213015921741</v>
      </c>
      <c r="L2848" s="2">
        <f>$I2848/$G2848</f>
        <v>0.11995671664863077</v>
      </c>
      <c r="M2848" s="2">
        <f>ABS($J2848)/$G2848</f>
        <v>0.76766115319215178</v>
      </c>
      <c r="N2848" s="2">
        <f t="shared" si="486"/>
        <v>18400.686106420675</v>
      </c>
      <c r="O2848" s="2">
        <f t="shared" si="487"/>
        <v>18713.099999999999</v>
      </c>
      <c r="P2848" s="2">
        <f t="shared" si="488"/>
        <v>18389.650000000001</v>
      </c>
      <c r="Q2848" s="2">
        <f t="shared" si="489"/>
        <v>18551.987499999999</v>
      </c>
      <c r="R2848" s="2">
        <f t="shared" si="485"/>
        <v>18513.855901605169</v>
      </c>
      <c r="S2848" s="2">
        <f t="shared" si="494"/>
        <v>1</v>
      </c>
      <c r="T2848" s="2">
        <f t="shared" si="490"/>
        <v>-199.34999999999854</v>
      </c>
      <c r="U2848" s="2">
        <f t="shared" si="491"/>
        <v>-1.0701746851479967</v>
      </c>
      <c r="V2848" s="2">
        <f t="shared" si="492"/>
        <v>85.924999999999272</v>
      </c>
      <c r="W2848" s="2">
        <f t="shared" si="493"/>
        <v>0.46531305739921153</v>
      </c>
      <c r="X2848" t="str">
        <f>IF($T2849&gt;0, "up", "down")</f>
        <v>down</v>
      </c>
    </row>
    <row r="2849" spans="1:24" x14ac:dyDescent="0.2">
      <c r="A2849" s="1">
        <v>42706</v>
      </c>
      <c r="B2849" s="2">
        <v>18329.400000000001</v>
      </c>
      <c r="C2849" s="2">
        <v>18490.5</v>
      </c>
      <c r="D2849" s="2">
        <v>18163.8</v>
      </c>
      <c r="E2849" s="2">
        <v>18247.650000000001</v>
      </c>
      <c r="F2849" s="2">
        <f t="shared" si="484"/>
        <v>18307.837500000001</v>
      </c>
      <c r="G2849" s="2">
        <f>$C2849-$D2849</f>
        <v>326.70000000000073</v>
      </c>
      <c r="H2849" s="2">
        <f>$C2849-MAX($B2849,$E2849)</f>
        <v>161.09999999999854</v>
      </c>
      <c r="I2849" s="2">
        <f>MIN($B2849,$E2849)-$D2849</f>
        <v>83.850000000002183</v>
      </c>
      <c r="J2849" s="2">
        <f>$E2849-$B2849</f>
        <v>-81.75</v>
      </c>
      <c r="K2849" s="2">
        <f>$H2849/$G2849</f>
        <v>0.49311294765839664</v>
      </c>
      <c r="L2849" s="2">
        <f>$I2849/$G2849</f>
        <v>0.25665748393021731</v>
      </c>
      <c r="M2849" s="2">
        <f>ABS($J2849)/$G2849</f>
        <v>0.25022956841138605</v>
      </c>
      <c r="N2849" s="2">
        <f t="shared" si="486"/>
        <v>18476.336803210339</v>
      </c>
      <c r="O2849" s="2">
        <f t="shared" si="487"/>
        <v>18490.5</v>
      </c>
      <c r="P2849" s="2">
        <f t="shared" si="488"/>
        <v>18163.8</v>
      </c>
      <c r="Q2849" s="2">
        <f t="shared" si="489"/>
        <v>18307.837500000001</v>
      </c>
      <c r="R2849" s="2">
        <f t="shared" si="485"/>
        <v>18359.618575802582</v>
      </c>
      <c r="S2849" s="2">
        <f t="shared" si="494"/>
        <v>0.19741648521012975</v>
      </c>
      <c r="T2849" s="2">
        <f t="shared" si="490"/>
        <v>-180.79999999999927</v>
      </c>
      <c r="U2849" s="2">
        <f t="shared" si="491"/>
        <v>-0.98109173587577503</v>
      </c>
      <c r="V2849" s="2">
        <f t="shared" si="492"/>
        <v>-244.14999999999782</v>
      </c>
      <c r="W2849" s="2">
        <f t="shared" si="493"/>
        <v>-1.3160315033631724</v>
      </c>
      <c r="X2849" t="str">
        <f>IF($T2850&gt;0, "up", "down")</f>
        <v>up</v>
      </c>
    </row>
    <row r="2850" spans="1:24" x14ac:dyDescent="0.2">
      <c r="A2850" s="1">
        <v>42709</v>
      </c>
      <c r="B2850" s="2">
        <v>18245</v>
      </c>
      <c r="C2850" s="2">
        <v>18434.25</v>
      </c>
      <c r="D2850" s="2">
        <v>18189.5</v>
      </c>
      <c r="E2850" s="2">
        <v>18408.900000000001</v>
      </c>
      <c r="F2850" s="2">
        <f t="shared" si="484"/>
        <v>18319.412499999999</v>
      </c>
      <c r="G2850" s="2">
        <f>$C2850-$D2850</f>
        <v>244.75</v>
      </c>
      <c r="H2850" s="2">
        <f>$C2850-MAX($B2850,$E2850)</f>
        <v>25.349999999998545</v>
      </c>
      <c r="I2850" s="2">
        <f>MIN($B2850,$E2850)-$D2850</f>
        <v>55.5</v>
      </c>
      <c r="J2850" s="2">
        <f>$E2850-$B2850</f>
        <v>163.90000000000146</v>
      </c>
      <c r="K2850" s="2">
        <f>$H2850/$G2850</f>
        <v>0.10357507660877853</v>
      </c>
      <c r="L2850" s="2">
        <f>$I2850/$G2850</f>
        <v>0.22676200204290092</v>
      </c>
      <c r="M2850" s="2">
        <f>ABS($J2850)/$G2850</f>
        <v>0.66966292134832051</v>
      </c>
      <c r="N2850" s="2">
        <f t="shared" si="486"/>
        <v>18392.08715160517</v>
      </c>
      <c r="O2850" s="2">
        <f t="shared" si="487"/>
        <v>18434.25</v>
      </c>
      <c r="P2850" s="2">
        <f t="shared" si="488"/>
        <v>18189.5</v>
      </c>
      <c r="Q2850" s="2">
        <f t="shared" si="489"/>
        <v>18319.412499999999</v>
      </c>
      <c r="R2850" s="2">
        <f t="shared" si="485"/>
        <v>18333.812412901294</v>
      </c>
      <c r="S2850" s="2">
        <f t="shared" si="494"/>
        <v>6.3132512009860489E-2</v>
      </c>
      <c r="T2850" s="2">
        <f t="shared" si="490"/>
        <v>161.25</v>
      </c>
      <c r="U2850" s="2">
        <f t="shared" si="491"/>
        <v>0.88367543217893807</v>
      </c>
      <c r="V2850" s="2">
        <f t="shared" si="492"/>
        <v>11.57499999999709</v>
      </c>
      <c r="W2850" s="2">
        <f t="shared" si="493"/>
        <v>6.322428850483891E-2</v>
      </c>
      <c r="X2850" t="str">
        <f>IF($T2851&gt;0, "up", "down")</f>
        <v>up</v>
      </c>
    </row>
    <row r="2851" spans="1:24" x14ac:dyDescent="0.2">
      <c r="A2851" s="1">
        <v>42710</v>
      </c>
      <c r="B2851" s="2">
        <v>18459.7</v>
      </c>
      <c r="C2851" s="2">
        <v>18499.75</v>
      </c>
      <c r="D2851" s="2">
        <v>18365.95</v>
      </c>
      <c r="E2851" s="2">
        <v>18420.900000000001</v>
      </c>
      <c r="F2851" s="2">
        <f t="shared" si="484"/>
        <v>18436.574999999997</v>
      </c>
      <c r="G2851" s="2">
        <f>$C2851-$D2851</f>
        <v>133.79999999999927</v>
      </c>
      <c r="H2851" s="2">
        <f>$C2851-MAX($B2851,$E2851)</f>
        <v>40.049999999999272</v>
      </c>
      <c r="I2851" s="2">
        <f>MIN($B2851,$E2851)-$D2851</f>
        <v>54.950000000000728</v>
      </c>
      <c r="J2851" s="2">
        <f>$E2851-$B2851</f>
        <v>-38.799999999999272</v>
      </c>
      <c r="K2851" s="2">
        <f>$H2851/$G2851</f>
        <v>0.29932735426008589</v>
      </c>
      <c r="L2851" s="2">
        <f>$I2851/$G2851</f>
        <v>0.41068759342302713</v>
      </c>
      <c r="M2851" s="2">
        <f>ABS($J2851)/$G2851</f>
        <v>0.28998505231688704</v>
      </c>
      <c r="N2851" s="2">
        <f t="shared" si="486"/>
        <v>18355.749825802584</v>
      </c>
      <c r="O2851" s="2">
        <f t="shared" si="487"/>
        <v>18499.75</v>
      </c>
      <c r="P2851" s="2">
        <f t="shared" si="488"/>
        <v>18355.749825802584</v>
      </c>
      <c r="Q2851" s="2">
        <f t="shared" si="489"/>
        <v>18436.574999999997</v>
      </c>
      <c r="R2851" s="2">
        <f t="shared" si="485"/>
        <v>18411.956162901293</v>
      </c>
      <c r="S2851" s="2">
        <f t="shared" si="494"/>
        <v>0.43402708180424859</v>
      </c>
      <c r="T2851" s="2">
        <f t="shared" si="490"/>
        <v>12</v>
      </c>
      <c r="U2851" s="2">
        <f t="shared" si="491"/>
        <v>6.5185861186708605E-2</v>
      </c>
      <c r="V2851" s="2">
        <f t="shared" si="492"/>
        <v>117.16249999999854</v>
      </c>
      <c r="W2851" s="2">
        <f t="shared" si="493"/>
        <v>0.6395538066518156</v>
      </c>
      <c r="X2851" t="str">
        <f>IF($T2852&gt;0, "up", "down")</f>
        <v>down</v>
      </c>
    </row>
    <row r="2852" spans="1:24" x14ac:dyDescent="0.2">
      <c r="A2852" s="1">
        <v>42711</v>
      </c>
      <c r="B2852" s="2">
        <v>18515.5</v>
      </c>
      <c r="C2852" s="2">
        <v>18588.75</v>
      </c>
      <c r="D2852" s="2">
        <v>17952.599999999999</v>
      </c>
      <c r="E2852" s="2">
        <v>18234.150000000001</v>
      </c>
      <c r="F2852" s="2">
        <f t="shared" si="484"/>
        <v>18322.75</v>
      </c>
      <c r="G2852" s="2">
        <f>$C2852-$D2852</f>
        <v>636.15000000000146</v>
      </c>
      <c r="H2852" s="2">
        <f>$C2852-MAX($B2852,$E2852)</f>
        <v>73.25</v>
      </c>
      <c r="I2852" s="2">
        <f>MIN($B2852,$E2852)-$D2852</f>
        <v>281.55000000000291</v>
      </c>
      <c r="J2852" s="2">
        <f>$E2852-$B2852</f>
        <v>-281.34999999999854</v>
      </c>
      <c r="K2852" s="2">
        <f>$H2852/$G2852</f>
        <v>0.11514579894678902</v>
      </c>
      <c r="L2852" s="2">
        <f>$I2852/$G2852</f>
        <v>0.44258429615657041</v>
      </c>
      <c r="M2852" s="2">
        <f>ABS($J2852)/$G2852</f>
        <v>0.44226990489664059</v>
      </c>
      <c r="N2852" s="2">
        <f t="shared" si="486"/>
        <v>18396.162412901293</v>
      </c>
      <c r="O2852" s="2">
        <f t="shared" si="487"/>
        <v>18588.75</v>
      </c>
      <c r="P2852" s="2">
        <f t="shared" si="488"/>
        <v>17952.599999999999</v>
      </c>
      <c r="Q2852" s="2">
        <f t="shared" si="489"/>
        <v>18322.75</v>
      </c>
      <c r="R2852" s="2">
        <f t="shared" si="485"/>
        <v>18315.065603225325</v>
      </c>
      <c r="S2852" s="2">
        <f t="shared" si="494"/>
        <v>0</v>
      </c>
      <c r="T2852" s="2">
        <f t="shared" si="490"/>
        <v>-186.75</v>
      </c>
      <c r="U2852" s="2">
        <f t="shared" si="491"/>
        <v>-1.0137941142940898</v>
      </c>
      <c r="V2852" s="2">
        <f t="shared" si="492"/>
        <v>-113.82499999999709</v>
      </c>
      <c r="W2852" s="2">
        <f t="shared" si="493"/>
        <v>-0.61738690619053216</v>
      </c>
      <c r="X2852" t="str">
        <f>IF($T2853&gt;0, "up", "down")</f>
        <v>up</v>
      </c>
    </row>
    <row r="2853" spans="1:24" x14ac:dyDescent="0.2">
      <c r="A2853" s="1">
        <v>42712</v>
      </c>
      <c r="B2853" s="2">
        <v>18342.599999999999</v>
      </c>
      <c r="C2853" s="2">
        <v>18558.75</v>
      </c>
      <c r="D2853" s="2">
        <v>18336.95</v>
      </c>
      <c r="E2853" s="2">
        <v>18515.45</v>
      </c>
      <c r="F2853" s="2">
        <f t="shared" si="484"/>
        <v>18438.4375</v>
      </c>
      <c r="G2853" s="2">
        <f>$C2853-$D2853</f>
        <v>221.79999999999927</v>
      </c>
      <c r="H2853" s="2">
        <f>$C2853-MAX($B2853,$E2853)</f>
        <v>43.299999999999272</v>
      </c>
      <c r="I2853" s="2">
        <f>MIN($B2853,$E2853)-$D2853</f>
        <v>5.6499999999978172</v>
      </c>
      <c r="J2853" s="2">
        <f>$E2853-$B2853</f>
        <v>172.85000000000218</v>
      </c>
      <c r="K2853" s="2">
        <f>$H2853/$G2853</f>
        <v>0.19522091974751765</v>
      </c>
      <c r="L2853" s="2">
        <f>$I2853/$G2853</f>
        <v>2.5473399458962289E-2</v>
      </c>
      <c r="M2853" s="2">
        <f>ABS($J2853)/$G2853</f>
        <v>0.77930568079352003</v>
      </c>
      <c r="N2853" s="2">
        <f t="shared" si="486"/>
        <v>18359.456206450646</v>
      </c>
      <c r="O2853" s="2">
        <f t="shared" si="487"/>
        <v>18558.75</v>
      </c>
      <c r="P2853" s="2">
        <f t="shared" si="488"/>
        <v>18336.95</v>
      </c>
      <c r="Q2853" s="2">
        <f t="shared" si="489"/>
        <v>18438.4375</v>
      </c>
      <c r="R2853" s="2">
        <f t="shared" si="485"/>
        <v>18423.398426612661</v>
      </c>
      <c r="S2853" s="2">
        <f t="shared" si="494"/>
        <v>1</v>
      </c>
      <c r="T2853" s="2">
        <f t="shared" si="490"/>
        <v>281.29999999999927</v>
      </c>
      <c r="U2853" s="2">
        <f t="shared" si="491"/>
        <v>1.5427096958180075</v>
      </c>
      <c r="V2853" s="2">
        <f t="shared" si="492"/>
        <v>115.6875</v>
      </c>
      <c r="W2853" s="2">
        <f t="shared" si="493"/>
        <v>0.63138720988934527</v>
      </c>
      <c r="X2853" t="str">
        <f>IF($T2854&gt;0, "up", "down")</f>
        <v>up</v>
      </c>
    </row>
    <row r="2854" spans="1:24" x14ac:dyDescent="0.2">
      <c r="A2854" s="1">
        <v>42713</v>
      </c>
      <c r="B2854" s="2">
        <v>18567.95</v>
      </c>
      <c r="C2854" s="2">
        <v>18739.650000000001</v>
      </c>
      <c r="D2854" s="2">
        <v>18432.3</v>
      </c>
      <c r="E2854" s="2">
        <v>18695.8</v>
      </c>
      <c r="F2854" s="2">
        <f t="shared" si="484"/>
        <v>18608.925000000003</v>
      </c>
      <c r="G2854" s="2">
        <f>$C2854-$D2854</f>
        <v>307.35000000000218</v>
      </c>
      <c r="H2854" s="2">
        <f>$C2854-MAX($B2854,$E2854)</f>
        <v>43.850000000002183</v>
      </c>
      <c r="I2854" s="2">
        <f>MIN($B2854,$E2854)-$D2854</f>
        <v>135.65000000000146</v>
      </c>
      <c r="J2854" s="2">
        <f>$E2854-$B2854</f>
        <v>127.84999999999854</v>
      </c>
      <c r="K2854" s="2">
        <f>$H2854/$G2854</f>
        <v>0.14267122173418537</v>
      </c>
      <c r="L2854" s="2">
        <f>$I2854/$G2854</f>
        <v>0.44135350577517646</v>
      </c>
      <c r="M2854" s="2">
        <f>ABS($J2854)/$G2854</f>
        <v>0.41597527249063815</v>
      </c>
      <c r="N2854" s="2">
        <f t="shared" si="486"/>
        <v>18398.946853225323</v>
      </c>
      <c r="O2854" s="2">
        <f t="shared" si="487"/>
        <v>18739.650000000001</v>
      </c>
      <c r="P2854" s="2">
        <f t="shared" si="488"/>
        <v>18398.946853225323</v>
      </c>
      <c r="Q2854" s="2">
        <f t="shared" si="489"/>
        <v>18608.925000000003</v>
      </c>
      <c r="R2854" s="2">
        <f t="shared" si="485"/>
        <v>18536.617176612664</v>
      </c>
      <c r="S2854" s="2">
        <f t="shared" si="494"/>
        <v>1</v>
      </c>
      <c r="T2854" s="2">
        <f t="shared" si="490"/>
        <v>180.34999999999854</v>
      </c>
      <c r="U2854" s="2">
        <f t="shared" si="491"/>
        <v>0.97405140031702453</v>
      </c>
      <c r="V2854" s="2">
        <f t="shared" si="492"/>
        <v>170.48750000000291</v>
      </c>
      <c r="W2854" s="2">
        <f t="shared" si="493"/>
        <v>0.92463095096861048</v>
      </c>
      <c r="X2854" t="str">
        <f>IF($T2855&gt;0, "up", "down")</f>
        <v>down</v>
      </c>
    </row>
    <row r="2855" spans="1:24" x14ac:dyDescent="0.2">
      <c r="A2855" s="1">
        <v>42716</v>
      </c>
      <c r="B2855" s="2">
        <v>18616.05</v>
      </c>
      <c r="C2855" s="2">
        <v>18616.05</v>
      </c>
      <c r="D2855" s="2">
        <v>18364.05</v>
      </c>
      <c r="E2855" s="2">
        <v>18392.95</v>
      </c>
      <c r="F2855" s="2">
        <f t="shared" si="484"/>
        <v>18497.274999999998</v>
      </c>
      <c r="G2855" s="2">
        <f>$C2855-$D2855</f>
        <v>252</v>
      </c>
      <c r="H2855" s="2">
        <f>$C2855-MAX($B2855,$E2855)</f>
        <v>0</v>
      </c>
      <c r="I2855" s="2">
        <f>MIN($B2855,$E2855)-$D2855</f>
        <v>28.900000000001455</v>
      </c>
      <c r="J2855" s="2">
        <f>$E2855-$B2855</f>
        <v>-223.09999999999854</v>
      </c>
      <c r="K2855" s="2">
        <f>$H2855/$G2855</f>
        <v>0</v>
      </c>
      <c r="L2855" s="2">
        <f>$I2855/$G2855</f>
        <v>0.11468253968254545</v>
      </c>
      <c r="M2855" s="2">
        <f>ABS($J2855)/$G2855</f>
        <v>0.88531746031745451</v>
      </c>
      <c r="N2855" s="2">
        <f t="shared" si="486"/>
        <v>18503.935926612663</v>
      </c>
      <c r="O2855" s="2">
        <f t="shared" si="487"/>
        <v>18616.05</v>
      </c>
      <c r="P2855" s="2">
        <f t="shared" si="488"/>
        <v>18364.05</v>
      </c>
      <c r="Q2855" s="2">
        <f t="shared" si="489"/>
        <v>18497.274999999998</v>
      </c>
      <c r="R2855" s="2">
        <f t="shared" si="485"/>
        <v>18495.327731653164</v>
      </c>
      <c r="S2855" s="2">
        <f t="shared" si="494"/>
        <v>0.81363506325764623</v>
      </c>
      <c r="T2855" s="2">
        <f t="shared" si="490"/>
        <v>-302.84999999999854</v>
      </c>
      <c r="U2855" s="2">
        <f t="shared" si="491"/>
        <v>-1.6198825404636259</v>
      </c>
      <c r="V2855" s="2">
        <f t="shared" si="492"/>
        <v>-111.65000000000509</v>
      </c>
      <c r="W2855" s="2">
        <f t="shared" si="493"/>
        <v>-0.59998092313234141</v>
      </c>
      <c r="X2855" t="str">
        <f>IF($T2856&gt;0, "up", "down")</f>
        <v>up</v>
      </c>
    </row>
    <row r="2856" spans="1:24" x14ac:dyDescent="0.2">
      <c r="A2856" s="1">
        <v>42717</v>
      </c>
      <c r="B2856" s="2">
        <v>18354.099999999999</v>
      </c>
      <c r="C2856" s="2">
        <v>18492.849999999999</v>
      </c>
      <c r="D2856" s="2">
        <v>18291.349999999999</v>
      </c>
      <c r="E2856" s="2">
        <v>18466.05</v>
      </c>
      <c r="F2856" s="2">
        <f t="shared" si="484"/>
        <v>18401.087499999998</v>
      </c>
      <c r="G2856" s="2">
        <f>$C2856-$D2856</f>
        <v>201.5</v>
      </c>
      <c r="H2856" s="2">
        <f>$C2856-MAX($B2856,$E2856)</f>
        <v>26.799999999999272</v>
      </c>
      <c r="I2856" s="2">
        <f>MIN($B2856,$E2856)-$D2856</f>
        <v>62.75</v>
      </c>
      <c r="J2856" s="2">
        <f>$E2856-$B2856</f>
        <v>111.95000000000073</v>
      </c>
      <c r="K2856" s="2">
        <f>$H2856/$G2856</f>
        <v>0.13300248138957455</v>
      </c>
      <c r="L2856" s="2">
        <f>$I2856/$G2856</f>
        <v>0.31141439205955335</v>
      </c>
      <c r="M2856" s="2">
        <f>ABS($J2856)/$G2856</f>
        <v>0.55558312655087205</v>
      </c>
      <c r="N2856" s="2">
        <f t="shared" si="486"/>
        <v>18500.605463306332</v>
      </c>
      <c r="O2856" s="2">
        <f t="shared" si="487"/>
        <v>18500.605463306332</v>
      </c>
      <c r="P2856" s="2">
        <f t="shared" si="488"/>
        <v>18291.349999999999</v>
      </c>
      <c r="Q2856" s="2">
        <f t="shared" si="489"/>
        <v>18401.087499999998</v>
      </c>
      <c r="R2856" s="2">
        <f t="shared" si="485"/>
        <v>18423.412106653166</v>
      </c>
      <c r="S2856" s="2">
        <f t="shared" si="494"/>
        <v>0.48903513421869821</v>
      </c>
      <c r="T2856" s="2">
        <f t="shared" si="490"/>
        <v>73.099999999998545</v>
      </c>
      <c r="U2856" s="2">
        <f t="shared" si="491"/>
        <v>0.39743488673648619</v>
      </c>
      <c r="V2856" s="2">
        <f t="shared" si="492"/>
        <v>-96.1875</v>
      </c>
      <c r="W2856" s="2">
        <f t="shared" si="493"/>
        <v>-0.52000902835687957</v>
      </c>
      <c r="X2856" t="str">
        <f>IF($T2857&gt;0, "up", "down")</f>
        <v>down</v>
      </c>
    </row>
    <row r="2857" spans="1:24" x14ac:dyDescent="0.2">
      <c r="A2857" s="1">
        <v>42718</v>
      </c>
      <c r="B2857" s="2">
        <v>18480.349999999999</v>
      </c>
      <c r="C2857" s="2">
        <v>18485.45</v>
      </c>
      <c r="D2857" s="2">
        <v>18322.900000000001</v>
      </c>
      <c r="E2857" s="2">
        <v>18341.5</v>
      </c>
      <c r="F2857" s="2">
        <f t="shared" si="484"/>
        <v>18407.550000000003</v>
      </c>
      <c r="G2857" s="2">
        <f>$C2857-$D2857</f>
        <v>162.54999999999927</v>
      </c>
      <c r="H2857" s="2">
        <f>$C2857-MAX($B2857,$E2857)</f>
        <v>5.1000000000021828</v>
      </c>
      <c r="I2857" s="2">
        <f>MIN($B2857,$E2857)-$D2857</f>
        <v>18.599999999998545</v>
      </c>
      <c r="J2857" s="2">
        <f>$E2857-$B2857</f>
        <v>-138.84999999999854</v>
      </c>
      <c r="K2857" s="2">
        <f>$H2857/$G2857</f>
        <v>3.1374961550305787E-2</v>
      </c>
      <c r="L2857" s="2">
        <f>$I2857/$G2857</f>
        <v>0.11442633035988083</v>
      </c>
      <c r="M2857" s="2">
        <f>ABS($J2857)/$G2857</f>
        <v>0.85419870808981335</v>
      </c>
      <c r="N2857" s="2">
        <f t="shared" si="486"/>
        <v>18450.846481653163</v>
      </c>
      <c r="O2857" s="2">
        <f t="shared" si="487"/>
        <v>18485.45</v>
      </c>
      <c r="P2857" s="2">
        <f t="shared" si="488"/>
        <v>18322.900000000001</v>
      </c>
      <c r="Q2857" s="2">
        <f t="shared" si="489"/>
        <v>18407.550000000003</v>
      </c>
      <c r="R2857" s="2">
        <f t="shared" si="485"/>
        <v>18416.686620413289</v>
      </c>
      <c r="S2857" s="2">
        <f t="shared" si="494"/>
        <v>0</v>
      </c>
      <c r="T2857" s="2">
        <f t="shared" si="490"/>
        <v>-124.54999999999927</v>
      </c>
      <c r="U2857" s="2">
        <f t="shared" si="491"/>
        <v>-0.67448100703723468</v>
      </c>
      <c r="V2857" s="2">
        <f t="shared" si="492"/>
        <v>6.4625000000050932</v>
      </c>
      <c r="W2857" s="2">
        <f t="shared" si="493"/>
        <v>3.5120206889973728E-2</v>
      </c>
      <c r="X2857" t="str">
        <f>IF($T2858&gt;0, "up", "down")</f>
        <v>up</v>
      </c>
    </row>
    <row r="2858" spans="1:24" x14ac:dyDescent="0.2">
      <c r="A2858" s="1">
        <v>42719</v>
      </c>
      <c r="B2858" s="2">
        <v>18143.5</v>
      </c>
      <c r="C2858" s="2">
        <v>18532</v>
      </c>
      <c r="D2858" s="2">
        <v>18122.099999999999</v>
      </c>
      <c r="E2858" s="2">
        <v>18401.150000000001</v>
      </c>
      <c r="F2858" s="2">
        <f t="shared" si="484"/>
        <v>18299.6875</v>
      </c>
      <c r="G2858" s="2">
        <f>$C2858-$D2858</f>
        <v>409.90000000000146</v>
      </c>
      <c r="H2858" s="2">
        <f>$C2858-MAX($B2858,$E2858)</f>
        <v>130.84999999999854</v>
      </c>
      <c r="I2858" s="2">
        <f>MIN($B2858,$E2858)-$D2858</f>
        <v>21.400000000001455</v>
      </c>
      <c r="J2858" s="2">
        <f>$E2858-$B2858</f>
        <v>257.65000000000146</v>
      </c>
      <c r="K2858" s="2">
        <f>$H2858/$G2858</f>
        <v>0.31922420102463545</v>
      </c>
      <c r="L2858" s="2">
        <f>$I2858/$G2858</f>
        <v>5.2207855574533737E-2</v>
      </c>
      <c r="M2858" s="2">
        <f>ABS($J2858)/$G2858</f>
        <v>0.62856794340083078</v>
      </c>
      <c r="N2858" s="2">
        <f t="shared" si="486"/>
        <v>18429.198240826583</v>
      </c>
      <c r="O2858" s="2">
        <f t="shared" si="487"/>
        <v>18532</v>
      </c>
      <c r="P2858" s="2">
        <f t="shared" si="488"/>
        <v>18122.099999999999</v>
      </c>
      <c r="Q2858" s="2">
        <f t="shared" si="489"/>
        <v>18299.6875</v>
      </c>
      <c r="R2858" s="2">
        <f t="shared" si="485"/>
        <v>18345.746435206645</v>
      </c>
      <c r="S2858" s="2">
        <f t="shared" si="494"/>
        <v>0</v>
      </c>
      <c r="T2858" s="2">
        <f t="shared" si="490"/>
        <v>59.650000000001455</v>
      </c>
      <c r="U2858" s="2">
        <f t="shared" si="491"/>
        <v>0.32521876618597961</v>
      </c>
      <c r="V2858" s="2">
        <f t="shared" si="492"/>
        <v>-107.86250000000291</v>
      </c>
      <c r="W2858" s="2">
        <f t="shared" si="493"/>
        <v>-0.58596880084532099</v>
      </c>
      <c r="X2858" t="str">
        <f>IF($T2859&gt;0, "up", "down")</f>
        <v>down</v>
      </c>
    </row>
    <row r="2859" spans="1:24" x14ac:dyDescent="0.2">
      <c r="A2859" s="1">
        <v>42720</v>
      </c>
      <c r="B2859" s="2">
        <v>18417.900000000001</v>
      </c>
      <c r="C2859" s="2">
        <v>18428.45</v>
      </c>
      <c r="D2859" s="2">
        <v>18268.3</v>
      </c>
      <c r="E2859" s="2">
        <v>18312.8</v>
      </c>
      <c r="F2859" s="2">
        <f t="shared" si="484"/>
        <v>18356.862500000003</v>
      </c>
      <c r="G2859" s="2">
        <f>$C2859-$D2859</f>
        <v>160.15000000000146</v>
      </c>
      <c r="H2859" s="2">
        <f>$C2859-MAX($B2859,$E2859)</f>
        <v>10.549999999999272</v>
      </c>
      <c r="I2859" s="2">
        <f>MIN($B2859,$E2859)-$D2859</f>
        <v>44.5</v>
      </c>
      <c r="J2859" s="2">
        <f>$E2859-$B2859</f>
        <v>-105.10000000000218</v>
      </c>
      <c r="K2859" s="2">
        <f>$H2859/$G2859</f>
        <v>6.5875741492345777E-2</v>
      </c>
      <c r="L2859" s="2">
        <f>$I2859/$G2859</f>
        <v>0.27786450202934498</v>
      </c>
      <c r="M2859" s="2">
        <f>ABS($J2859)/$G2859</f>
        <v>0.65625975647830925</v>
      </c>
      <c r="N2859" s="2">
        <f t="shared" si="486"/>
        <v>18364.442870413292</v>
      </c>
      <c r="O2859" s="2">
        <f t="shared" si="487"/>
        <v>18428.45</v>
      </c>
      <c r="P2859" s="2">
        <f t="shared" si="488"/>
        <v>18268.3</v>
      </c>
      <c r="Q2859" s="2">
        <f t="shared" si="489"/>
        <v>18356.862500000003</v>
      </c>
      <c r="R2859" s="2">
        <f t="shared" si="485"/>
        <v>18354.513842603323</v>
      </c>
      <c r="S2859" s="2">
        <f t="shared" si="494"/>
        <v>5.8612992432593387E-2</v>
      </c>
      <c r="T2859" s="2">
        <f t="shared" si="490"/>
        <v>-88.350000000002183</v>
      </c>
      <c r="U2859" s="2">
        <f t="shared" si="491"/>
        <v>-0.48013303516357497</v>
      </c>
      <c r="V2859" s="2">
        <f t="shared" si="492"/>
        <v>57.17500000000291</v>
      </c>
      <c r="W2859" s="2">
        <f t="shared" si="493"/>
        <v>0.31243702932087175</v>
      </c>
      <c r="X2859" t="str">
        <f>IF($T2860&gt;0, "up", "down")</f>
        <v>down</v>
      </c>
    </row>
    <row r="2860" spans="1:24" x14ac:dyDescent="0.2">
      <c r="A2860" s="1">
        <v>42723</v>
      </c>
      <c r="B2860" s="2">
        <v>18258.099999999999</v>
      </c>
      <c r="C2860" s="2">
        <v>18316.8</v>
      </c>
      <c r="D2860" s="2">
        <v>18215.5</v>
      </c>
      <c r="E2860" s="2">
        <v>18257.05</v>
      </c>
      <c r="F2860" s="2">
        <f t="shared" si="484"/>
        <v>18261.862499999999</v>
      </c>
      <c r="G2860" s="2">
        <f>$C2860-$D2860</f>
        <v>101.29999999999927</v>
      </c>
      <c r="H2860" s="2">
        <f>$C2860-MAX($B2860,$E2860)</f>
        <v>58.700000000000728</v>
      </c>
      <c r="I2860" s="2">
        <f>MIN($B2860,$E2860)-$D2860</f>
        <v>41.549999999999272</v>
      </c>
      <c r="J2860" s="2">
        <f>$E2860-$B2860</f>
        <v>-1.0499999999992724</v>
      </c>
      <c r="K2860" s="2">
        <f>$H2860/$G2860</f>
        <v>0.57946692991116633</v>
      </c>
      <c r="L2860" s="2">
        <f>$I2860/$G2860</f>
        <v>0.41016781836129884</v>
      </c>
      <c r="M2860" s="2">
        <f>ABS($J2860)/$G2860</f>
        <v>1.0365251727534847E-2</v>
      </c>
      <c r="N2860" s="2">
        <f t="shared" si="486"/>
        <v>18360.652685206645</v>
      </c>
      <c r="O2860" s="2">
        <f t="shared" si="487"/>
        <v>18360.652685206645</v>
      </c>
      <c r="P2860" s="2">
        <f t="shared" si="488"/>
        <v>18215.5</v>
      </c>
      <c r="Q2860" s="2">
        <f t="shared" si="489"/>
        <v>18261.862499999999</v>
      </c>
      <c r="R2860" s="2">
        <f t="shared" si="485"/>
        <v>18299.666967603323</v>
      </c>
      <c r="S2860" s="2">
        <f t="shared" si="494"/>
        <v>0</v>
      </c>
      <c r="T2860" s="2">
        <f t="shared" si="490"/>
        <v>-55.75</v>
      </c>
      <c r="U2860" s="2">
        <f t="shared" si="491"/>
        <v>-0.30443187278843215</v>
      </c>
      <c r="V2860" s="2">
        <f t="shared" si="492"/>
        <v>-95.000000000003638</v>
      </c>
      <c r="W2860" s="2">
        <f t="shared" si="493"/>
        <v>-0.51751763134905882</v>
      </c>
      <c r="X2860" t="str">
        <f>IF($T2861&gt;0, "up", "down")</f>
        <v>down</v>
      </c>
    </row>
    <row r="2861" spans="1:24" x14ac:dyDescent="0.2">
      <c r="A2861" s="1">
        <v>42724</v>
      </c>
      <c r="B2861" s="2">
        <v>18264.099999999999</v>
      </c>
      <c r="C2861" s="2">
        <v>18274.900000000001</v>
      </c>
      <c r="D2861" s="2">
        <v>18009.8</v>
      </c>
      <c r="E2861" s="2">
        <v>18069.400000000001</v>
      </c>
      <c r="F2861" s="2">
        <f t="shared" si="484"/>
        <v>18154.550000000003</v>
      </c>
      <c r="G2861" s="2">
        <f>$C2861-$D2861</f>
        <v>265.10000000000218</v>
      </c>
      <c r="H2861" s="2">
        <f>$C2861-MAX($B2861,$E2861)</f>
        <v>10.80000000000291</v>
      </c>
      <c r="I2861" s="2">
        <f>MIN($B2861,$E2861)-$D2861</f>
        <v>59.600000000002183</v>
      </c>
      <c r="J2861" s="2">
        <f>$E2861-$B2861</f>
        <v>-194.69999999999709</v>
      </c>
      <c r="K2861" s="2">
        <f>$H2861/$G2861</f>
        <v>4.0739343643918603E-2</v>
      </c>
      <c r="L2861" s="2">
        <f>$I2861/$G2861</f>
        <v>0.22482082233120215</v>
      </c>
      <c r="M2861" s="2">
        <f>ABS($J2861)/$G2861</f>
        <v>0.73443983402487922</v>
      </c>
      <c r="N2861" s="2">
        <f t="shared" si="486"/>
        <v>18311.257592603324</v>
      </c>
      <c r="O2861" s="2">
        <f t="shared" si="487"/>
        <v>18311.257592603324</v>
      </c>
      <c r="P2861" s="2">
        <f t="shared" si="488"/>
        <v>18009.8</v>
      </c>
      <c r="Q2861" s="2">
        <f t="shared" si="489"/>
        <v>18154.550000000003</v>
      </c>
      <c r="R2861" s="2">
        <f t="shared" si="485"/>
        <v>18196.716296301664</v>
      </c>
      <c r="S2861" s="2">
        <f t="shared" si="494"/>
        <v>0</v>
      </c>
      <c r="T2861" s="2">
        <f t="shared" si="490"/>
        <v>-187.64999999999782</v>
      </c>
      <c r="U2861" s="2">
        <f t="shared" si="491"/>
        <v>-1.0278221289857772</v>
      </c>
      <c r="V2861" s="2">
        <f t="shared" si="492"/>
        <v>-107.31249999999636</v>
      </c>
      <c r="W2861" s="2">
        <f t="shared" si="493"/>
        <v>-0.58763173800041679</v>
      </c>
      <c r="X2861" t="str">
        <f>IF($T2862&gt;0, "up", "down")</f>
        <v>up</v>
      </c>
    </row>
    <row r="2862" spans="1:24" x14ac:dyDescent="0.2">
      <c r="A2862" s="1">
        <v>42725</v>
      </c>
      <c r="B2862" s="2">
        <v>18124.599999999999</v>
      </c>
      <c r="C2862" s="2">
        <v>18167.150000000001</v>
      </c>
      <c r="D2862" s="2">
        <v>18043.95</v>
      </c>
      <c r="E2862" s="2">
        <v>18084.5</v>
      </c>
      <c r="F2862" s="2">
        <f t="shared" si="484"/>
        <v>18105.05</v>
      </c>
      <c r="G2862" s="2">
        <f>$C2862-$D2862</f>
        <v>123.20000000000073</v>
      </c>
      <c r="H2862" s="2">
        <f>$C2862-MAX($B2862,$E2862)</f>
        <v>42.55000000000291</v>
      </c>
      <c r="I2862" s="2">
        <f>MIN($B2862,$E2862)-$D2862</f>
        <v>40.549999999999272</v>
      </c>
      <c r="J2862" s="2">
        <f>$E2862-$B2862</f>
        <v>-40.099999999998545</v>
      </c>
      <c r="K2862" s="2">
        <f>$H2862/$G2862</f>
        <v>0.34537337662339823</v>
      </c>
      <c r="L2862" s="2">
        <f>$I2862/$G2862</f>
        <v>0.32913961038960254</v>
      </c>
      <c r="M2862" s="2">
        <f>ABS($J2862)/$G2862</f>
        <v>0.32548701298699928</v>
      </c>
      <c r="N2862" s="2">
        <f t="shared" si="486"/>
        <v>18232.903796301664</v>
      </c>
      <c r="O2862" s="2">
        <f t="shared" si="487"/>
        <v>18232.903796301664</v>
      </c>
      <c r="P2862" s="2">
        <f t="shared" si="488"/>
        <v>18043.95</v>
      </c>
      <c r="Q2862" s="2">
        <f t="shared" si="489"/>
        <v>18105.05</v>
      </c>
      <c r="R2862" s="2">
        <f t="shared" si="485"/>
        <v>18153.701898150834</v>
      </c>
      <c r="S2862" s="2">
        <f t="shared" si="494"/>
        <v>0</v>
      </c>
      <c r="T2862" s="2">
        <f t="shared" si="490"/>
        <v>15.099999999998545</v>
      </c>
      <c r="U2862" s="2">
        <f t="shared" si="491"/>
        <v>8.3566692861957476E-2</v>
      </c>
      <c r="V2862" s="2">
        <f t="shared" si="492"/>
        <v>-49.500000000003638</v>
      </c>
      <c r="W2862" s="2">
        <f t="shared" si="493"/>
        <v>-0.27265892021561333</v>
      </c>
      <c r="X2862" t="str">
        <f>IF($T2863&gt;0, "up", "down")</f>
        <v>down</v>
      </c>
    </row>
    <row r="2863" spans="1:24" x14ac:dyDescent="0.2">
      <c r="A2863" s="1">
        <v>42726</v>
      </c>
      <c r="B2863" s="2">
        <v>18027</v>
      </c>
      <c r="C2863" s="2">
        <v>18029.599999999999</v>
      </c>
      <c r="D2863" s="2">
        <v>17839.75</v>
      </c>
      <c r="E2863" s="2">
        <v>17891.45</v>
      </c>
      <c r="F2863" s="2">
        <f t="shared" si="484"/>
        <v>17946.95</v>
      </c>
      <c r="G2863" s="2">
        <f>$C2863-$D2863</f>
        <v>189.84999999999854</v>
      </c>
      <c r="H2863" s="2">
        <f>$C2863-MAX($B2863,$E2863)</f>
        <v>2.5999999999985448</v>
      </c>
      <c r="I2863" s="2">
        <f>MIN($B2863,$E2863)-$D2863</f>
        <v>51.700000000000728</v>
      </c>
      <c r="J2863" s="2">
        <f>$E2863-$B2863</f>
        <v>-135.54999999999927</v>
      </c>
      <c r="K2863" s="2">
        <f>$H2863/$G2863</f>
        <v>1.3695022386086724E-2</v>
      </c>
      <c r="L2863" s="2">
        <f>$I2863/$G2863</f>
        <v>0.27232025283118844</v>
      </c>
      <c r="M2863" s="2">
        <f>ABS($J2863)/$G2863</f>
        <v>0.71398472478272479</v>
      </c>
      <c r="N2863" s="2">
        <f t="shared" si="486"/>
        <v>18168.976898150831</v>
      </c>
      <c r="O2863" s="2">
        <f t="shared" si="487"/>
        <v>18168.976898150831</v>
      </c>
      <c r="P2863" s="2">
        <f t="shared" si="488"/>
        <v>17839.75</v>
      </c>
      <c r="Q2863" s="2">
        <f t="shared" si="489"/>
        <v>17946.95</v>
      </c>
      <c r="R2863" s="2">
        <f t="shared" si="485"/>
        <v>18031.163449075415</v>
      </c>
      <c r="S2863" s="2">
        <f t="shared" si="494"/>
        <v>0</v>
      </c>
      <c r="T2863" s="2">
        <f t="shared" si="490"/>
        <v>-193.04999999999927</v>
      </c>
      <c r="U2863" s="2">
        <f t="shared" si="491"/>
        <v>-1.0674887334457646</v>
      </c>
      <c r="V2863" s="2">
        <f t="shared" si="492"/>
        <v>-158.09999999999854</v>
      </c>
      <c r="W2863" s="2">
        <f t="shared" si="493"/>
        <v>-0.87323702502892042</v>
      </c>
      <c r="X2863" t="str">
        <f>IF($T2864&gt;0, "up", "down")</f>
        <v>down</v>
      </c>
    </row>
    <row r="2864" spans="1:24" x14ac:dyDescent="0.2">
      <c r="A2864" s="1">
        <v>42727</v>
      </c>
      <c r="B2864" s="2">
        <v>17849.25</v>
      </c>
      <c r="C2864" s="2">
        <v>17962.3</v>
      </c>
      <c r="D2864" s="2">
        <v>17819.75</v>
      </c>
      <c r="E2864" s="2">
        <v>17884</v>
      </c>
      <c r="F2864" s="2">
        <f t="shared" si="484"/>
        <v>17878.825000000001</v>
      </c>
      <c r="G2864" s="2">
        <f>$C2864-$D2864</f>
        <v>142.54999999999927</v>
      </c>
      <c r="H2864" s="2">
        <f>$C2864-MAX($B2864,$E2864)</f>
        <v>78.299999999999272</v>
      </c>
      <c r="I2864" s="2">
        <f>MIN($B2864,$E2864)-$D2864</f>
        <v>29.5</v>
      </c>
      <c r="J2864" s="2">
        <f>$E2864-$B2864</f>
        <v>34.75</v>
      </c>
      <c r="K2864" s="2">
        <f>$H2864/$G2864</f>
        <v>0.5492809540512078</v>
      </c>
      <c r="L2864" s="2">
        <f>$I2864/$G2864</f>
        <v>0.20694493160294739</v>
      </c>
      <c r="M2864" s="2">
        <f>ABS($J2864)/$G2864</f>
        <v>0.24377411434584481</v>
      </c>
      <c r="N2864" s="2">
        <f t="shared" si="486"/>
        <v>18057.963449075418</v>
      </c>
      <c r="O2864" s="2">
        <f t="shared" si="487"/>
        <v>18057.963449075418</v>
      </c>
      <c r="P2864" s="2">
        <f t="shared" si="488"/>
        <v>17819.75</v>
      </c>
      <c r="Q2864" s="2">
        <f t="shared" si="489"/>
        <v>17878.825000000001</v>
      </c>
      <c r="R2864" s="2">
        <f t="shared" si="485"/>
        <v>17953.625474537708</v>
      </c>
      <c r="S2864" s="2">
        <f t="shared" si="494"/>
        <v>0</v>
      </c>
      <c r="T2864" s="2">
        <f t="shared" si="490"/>
        <v>-7.4500000000007276</v>
      </c>
      <c r="U2864" s="2">
        <f t="shared" si="491"/>
        <v>-4.1640001229641684E-2</v>
      </c>
      <c r="V2864" s="2">
        <f t="shared" si="492"/>
        <v>-68.125</v>
      </c>
      <c r="W2864" s="2">
        <f t="shared" si="493"/>
        <v>-0.37959096113824353</v>
      </c>
      <c r="X2864" t="str">
        <f>IF($T2865&gt;0, "up", "down")</f>
        <v>down</v>
      </c>
    </row>
    <row r="2865" spans="1:24" x14ac:dyDescent="0.2">
      <c r="A2865" s="1">
        <v>42730</v>
      </c>
      <c r="B2865" s="2">
        <v>17825.5</v>
      </c>
      <c r="C2865" s="2">
        <v>17860.849999999999</v>
      </c>
      <c r="D2865" s="2">
        <v>17606.900000000001</v>
      </c>
      <c r="E2865" s="2">
        <v>17655.55</v>
      </c>
      <c r="F2865" s="2">
        <f t="shared" si="484"/>
        <v>17737.2</v>
      </c>
      <c r="G2865" s="2">
        <f>$C2865-$D2865</f>
        <v>253.94999999999709</v>
      </c>
      <c r="H2865" s="2">
        <f>$C2865-MAX($B2865,$E2865)</f>
        <v>35.349999999998545</v>
      </c>
      <c r="I2865" s="2">
        <f>MIN($B2865,$E2865)-$D2865</f>
        <v>48.649999999997817</v>
      </c>
      <c r="J2865" s="2">
        <f>$E2865-$B2865</f>
        <v>-169.95000000000073</v>
      </c>
      <c r="K2865" s="2">
        <f>$H2865/$G2865</f>
        <v>0.13920063004528038</v>
      </c>
      <c r="L2865" s="2">
        <f>$I2865/$G2865</f>
        <v>0.1915731443197416</v>
      </c>
      <c r="M2865" s="2">
        <f>ABS($J2865)/$G2865</f>
        <v>0.66922622563497802</v>
      </c>
      <c r="N2865" s="2">
        <f t="shared" si="486"/>
        <v>17968.394224537711</v>
      </c>
      <c r="O2865" s="2">
        <f t="shared" si="487"/>
        <v>17968.394224537711</v>
      </c>
      <c r="P2865" s="2">
        <f t="shared" si="488"/>
        <v>17606.900000000001</v>
      </c>
      <c r="Q2865" s="2">
        <f t="shared" si="489"/>
        <v>17737.2</v>
      </c>
      <c r="R2865" s="2">
        <f t="shared" si="485"/>
        <v>17820.222112268857</v>
      </c>
      <c r="S2865" s="2">
        <f t="shared" si="494"/>
        <v>0</v>
      </c>
      <c r="T2865" s="2">
        <f t="shared" si="490"/>
        <v>-228.45000000000073</v>
      </c>
      <c r="U2865" s="2">
        <f t="shared" si="491"/>
        <v>-1.2773987922165104</v>
      </c>
      <c r="V2865" s="2">
        <f t="shared" si="492"/>
        <v>-141.625</v>
      </c>
      <c r="W2865" s="2">
        <f t="shared" si="493"/>
        <v>-0.79213818581478379</v>
      </c>
      <c r="X2865" t="str">
        <f>IF($T2866&gt;0, "up", "down")</f>
        <v>up</v>
      </c>
    </row>
    <row r="2866" spans="1:24" x14ac:dyDescent="0.2">
      <c r="A2866" s="1">
        <v>42731</v>
      </c>
      <c r="B2866" s="2">
        <v>17677.7</v>
      </c>
      <c r="C2866" s="2">
        <v>17907.349999999999</v>
      </c>
      <c r="D2866" s="2">
        <v>17616.099999999999</v>
      </c>
      <c r="E2866" s="2">
        <v>17879.55</v>
      </c>
      <c r="F2866" s="2">
        <f t="shared" si="484"/>
        <v>17770.174999999999</v>
      </c>
      <c r="G2866" s="2">
        <f>$C2866-$D2866</f>
        <v>291.25</v>
      </c>
      <c r="H2866" s="2">
        <f>$C2866-MAX($B2866,$E2866)</f>
        <v>27.799999999999272</v>
      </c>
      <c r="I2866" s="2">
        <f>MIN($B2866,$E2866)-$D2866</f>
        <v>61.600000000002183</v>
      </c>
      <c r="J2866" s="2">
        <f>$E2866-$B2866</f>
        <v>201.84999999999854</v>
      </c>
      <c r="K2866" s="2">
        <f>$H2866/$G2866</f>
        <v>9.5450643776821539E-2</v>
      </c>
      <c r="L2866" s="2">
        <f>$I2866/$G2866</f>
        <v>0.21150214592275426</v>
      </c>
      <c r="M2866" s="2">
        <f>ABS($J2866)/$G2866</f>
        <v>0.69304721030042415</v>
      </c>
      <c r="N2866" s="2">
        <f t="shared" si="486"/>
        <v>17852.797112268854</v>
      </c>
      <c r="O2866" s="2">
        <f t="shared" si="487"/>
        <v>17907.349999999999</v>
      </c>
      <c r="P2866" s="2">
        <f t="shared" si="488"/>
        <v>17616.099999999999</v>
      </c>
      <c r="Q2866" s="2">
        <f t="shared" si="489"/>
        <v>17770.174999999999</v>
      </c>
      <c r="R2866" s="2">
        <f t="shared" si="485"/>
        <v>17786.605528067212</v>
      </c>
      <c r="S2866" s="2">
        <f t="shared" si="494"/>
        <v>0</v>
      </c>
      <c r="T2866" s="2">
        <f t="shared" si="490"/>
        <v>224</v>
      </c>
      <c r="U2866" s="2">
        <f t="shared" si="491"/>
        <v>1.2687228661808894</v>
      </c>
      <c r="V2866" s="2">
        <f t="shared" si="492"/>
        <v>32.974999999998545</v>
      </c>
      <c r="W2866" s="2">
        <f t="shared" si="493"/>
        <v>0.18590871163429709</v>
      </c>
      <c r="X2866" t="str">
        <f>IF($T2867&gt;0, "up", "down")</f>
        <v>down</v>
      </c>
    </row>
    <row r="2867" spans="1:24" x14ac:dyDescent="0.2">
      <c r="A2867" s="1">
        <v>42732</v>
      </c>
      <c r="B2867" s="2">
        <v>17929.2</v>
      </c>
      <c r="C2867" s="2">
        <v>18059.650000000001</v>
      </c>
      <c r="D2867" s="2">
        <v>17829.150000000001</v>
      </c>
      <c r="E2867" s="2">
        <v>17876.7</v>
      </c>
      <c r="F2867" s="2">
        <f t="shared" si="484"/>
        <v>17923.675000000003</v>
      </c>
      <c r="G2867" s="2">
        <f>$C2867-$D2867</f>
        <v>230.5</v>
      </c>
      <c r="H2867" s="2">
        <f>$C2867-MAX($B2867,$E2867)</f>
        <v>130.45000000000073</v>
      </c>
      <c r="I2867" s="2">
        <f>MIN($B2867,$E2867)-$D2867</f>
        <v>47.549999999999272</v>
      </c>
      <c r="J2867" s="2">
        <f>$E2867-$B2867</f>
        <v>-52.5</v>
      </c>
      <c r="K2867" s="2">
        <f>$H2867/$G2867</f>
        <v>0.56594360086768214</v>
      </c>
      <c r="L2867" s="2">
        <f>$I2867/$G2867</f>
        <v>0.2062906724511899</v>
      </c>
      <c r="M2867" s="2">
        <f>ABS($J2867)/$G2867</f>
        <v>0.22776572668112799</v>
      </c>
      <c r="N2867" s="2">
        <f t="shared" si="486"/>
        <v>17811.486056134425</v>
      </c>
      <c r="O2867" s="2">
        <f t="shared" si="487"/>
        <v>18059.650000000001</v>
      </c>
      <c r="P2867" s="2">
        <f t="shared" si="488"/>
        <v>17811.486056134425</v>
      </c>
      <c r="Q2867" s="2">
        <f t="shared" si="489"/>
        <v>17923.675000000003</v>
      </c>
      <c r="R2867" s="2">
        <f t="shared" si="485"/>
        <v>17901.574278067215</v>
      </c>
      <c r="S2867" s="2">
        <f t="shared" si="494"/>
        <v>0.47010846970745723</v>
      </c>
      <c r="T2867" s="2">
        <f t="shared" si="490"/>
        <v>-2.8499999999985448</v>
      </c>
      <c r="U2867" s="2">
        <f t="shared" si="491"/>
        <v>-1.5939998489886743E-2</v>
      </c>
      <c r="V2867" s="2">
        <f t="shared" si="492"/>
        <v>153.50000000000364</v>
      </c>
      <c r="W2867" s="2">
        <f t="shared" si="493"/>
        <v>0.86380691242491214</v>
      </c>
      <c r="X2867" t="str">
        <f>IF($T2868&gt;0, "up", "down")</f>
        <v>up</v>
      </c>
    </row>
    <row r="2868" spans="1:24" x14ac:dyDescent="0.2">
      <c r="A2868" s="1">
        <v>42733</v>
      </c>
      <c r="B2868" s="2">
        <v>17861.45</v>
      </c>
      <c r="C2868" s="2">
        <v>18053.3</v>
      </c>
      <c r="D2868" s="2">
        <v>17829.400000000001</v>
      </c>
      <c r="E2868" s="2">
        <v>18033.150000000001</v>
      </c>
      <c r="F2868" s="2">
        <f t="shared" si="484"/>
        <v>17944.325000000001</v>
      </c>
      <c r="G2868" s="2">
        <f>$C2868-$D2868</f>
        <v>223.89999999999782</v>
      </c>
      <c r="H2868" s="2">
        <f>$C2868-MAX($B2868,$E2868)</f>
        <v>20.149999999997817</v>
      </c>
      <c r="I2868" s="2">
        <f>MIN($B2868,$E2868)-$D2868</f>
        <v>32.049999999999272</v>
      </c>
      <c r="J2868" s="2">
        <f>$E2868-$B2868</f>
        <v>171.70000000000073</v>
      </c>
      <c r="K2868" s="2">
        <f>$H2868/$G2868</f>
        <v>8.9995533720402032E-2</v>
      </c>
      <c r="L2868" s="2">
        <f>$I2868/$G2868</f>
        <v>0.14314426083072615</v>
      </c>
      <c r="M2868" s="2">
        <f>ABS($J2868)/$G2868</f>
        <v>0.76686020544887179</v>
      </c>
      <c r="N2868" s="2">
        <f t="shared" si="486"/>
        <v>17867.580528067214</v>
      </c>
      <c r="O2868" s="2">
        <f t="shared" si="487"/>
        <v>18053.3</v>
      </c>
      <c r="P2868" s="2">
        <f t="shared" si="488"/>
        <v>17829.400000000001</v>
      </c>
      <c r="Q2868" s="2">
        <f t="shared" si="489"/>
        <v>17944.325000000001</v>
      </c>
      <c r="R2868" s="2">
        <f t="shared" si="485"/>
        <v>17923.651382016804</v>
      </c>
      <c r="S2868" s="2">
        <f t="shared" si="494"/>
        <v>0.820535851230205</v>
      </c>
      <c r="T2868" s="2">
        <f t="shared" si="490"/>
        <v>156.45000000000073</v>
      </c>
      <c r="U2868" s="2">
        <f t="shared" si="491"/>
        <v>0.87516152309990503</v>
      </c>
      <c r="V2868" s="2">
        <f t="shared" si="492"/>
        <v>20.649999999997817</v>
      </c>
      <c r="W2868" s="2">
        <f t="shared" si="493"/>
        <v>0.11521074779584999</v>
      </c>
      <c r="X2868" t="str">
        <f>IF($T2869&gt;0, "up", "down")</f>
        <v>up</v>
      </c>
    </row>
    <row r="2869" spans="1:24" x14ac:dyDescent="0.2">
      <c r="A2869" s="1">
        <v>42734</v>
      </c>
      <c r="B2869" s="2">
        <v>18026.349999999999</v>
      </c>
      <c r="C2869" s="2">
        <v>18245.75</v>
      </c>
      <c r="D2869" s="2">
        <v>18016.8</v>
      </c>
      <c r="E2869" s="2">
        <v>18177.2</v>
      </c>
      <c r="F2869" s="2">
        <f t="shared" si="484"/>
        <v>18116.524999999998</v>
      </c>
      <c r="G2869" s="2">
        <f>$C2869-$D2869</f>
        <v>228.95000000000073</v>
      </c>
      <c r="H2869" s="2">
        <f>$C2869-MAX($B2869,$E2869)</f>
        <v>68.549999999999272</v>
      </c>
      <c r="I2869" s="2">
        <f>MIN($B2869,$E2869)-$D2869</f>
        <v>9.5499999999992724</v>
      </c>
      <c r="J2869" s="2">
        <f>$E2869-$B2869</f>
        <v>150.85000000000218</v>
      </c>
      <c r="K2869" s="2">
        <f>$H2869/$G2869</f>
        <v>0.29941035160514984</v>
      </c>
      <c r="L2869" s="2">
        <f>$I2869/$G2869</f>
        <v>4.1712164227994071E-2</v>
      </c>
      <c r="M2869" s="2">
        <f>ABS($J2869)/$G2869</f>
        <v>0.6588774841668561</v>
      </c>
      <c r="N2869" s="2">
        <f t="shared" si="486"/>
        <v>17905.952764033609</v>
      </c>
      <c r="O2869" s="2">
        <f t="shared" si="487"/>
        <v>18245.75</v>
      </c>
      <c r="P2869" s="2">
        <f t="shared" si="488"/>
        <v>17905.952764033609</v>
      </c>
      <c r="Q2869" s="2">
        <f t="shared" si="489"/>
        <v>18116.524999999998</v>
      </c>
      <c r="R2869" s="2">
        <f t="shared" si="485"/>
        <v>18043.545132016803</v>
      </c>
      <c r="S2869" s="2">
        <f t="shared" si="494"/>
        <v>1</v>
      </c>
      <c r="T2869" s="2">
        <f t="shared" si="490"/>
        <v>144.04999999999927</v>
      </c>
      <c r="U2869" s="2">
        <f t="shared" si="491"/>
        <v>0.7988066422117005</v>
      </c>
      <c r="V2869" s="2">
        <f t="shared" si="492"/>
        <v>172.19999999999709</v>
      </c>
      <c r="W2869" s="2">
        <f t="shared" si="493"/>
        <v>0.95963487063457154</v>
      </c>
      <c r="X2869" t="str">
        <f>IF($T2870&gt;0, "up", "down")</f>
        <v>down</v>
      </c>
    </row>
    <row r="2870" spans="1:24" x14ac:dyDescent="0.2">
      <c r="A2870" s="1">
        <v>42737</v>
      </c>
      <c r="B2870" s="2">
        <v>18242.3</v>
      </c>
      <c r="C2870" s="2">
        <v>18249</v>
      </c>
      <c r="D2870" s="2">
        <v>17844.900000000001</v>
      </c>
      <c r="E2870" s="2">
        <v>17969.599999999999</v>
      </c>
      <c r="F2870" s="2">
        <f t="shared" si="484"/>
        <v>18076.45</v>
      </c>
      <c r="G2870" s="2">
        <f>$C2870-$D2870</f>
        <v>404.09999999999854</v>
      </c>
      <c r="H2870" s="2">
        <f>$C2870-MAX($B2870,$E2870)</f>
        <v>6.7000000000007276</v>
      </c>
      <c r="I2870" s="2">
        <f>MIN($B2870,$E2870)-$D2870</f>
        <v>124.69999999999709</v>
      </c>
      <c r="J2870" s="2">
        <f>$E2870-$B2870</f>
        <v>-272.70000000000073</v>
      </c>
      <c r="K2870" s="2">
        <f>$H2870/$G2870</f>
        <v>1.6580054441971671E-2</v>
      </c>
      <c r="L2870" s="2">
        <f>$I2870/$G2870</f>
        <v>0.30858698341993945</v>
      </c>
      <c r="M2870" s="2">
        <f>ABS($J2870)/$G2870</f>
        <v>0.67483296213808885</v>
      </c>
      <c r="N2870" s="2">
        <f t="shared" si="486"/>
        <v>18011.238882016805</v>
      </c>
      <c r="O2870" s="2">
        <f t="shared" si="487"/>
        <v>18249</v>
      </c>
      <c r="P2870" s="2">
        <f t="shared" si="488"/>
        <v>17844.900000000001</v>
      </c>
      <c r="Q2870" s="2">
        <f t="shared" si="489"/>
        <v>18076.45</v>
      </c>
      <c r="R2870" s="2">
        <f t="shared" si="485"/>
        <v>18045.397220504201</v>
      </c>
      <c r="S2870" s="2">
        <f t="shared" si="494"/>
        <v>1</v>
      </c>
      <c r="T2870" s="2">
        <f t="shared" si="490"/>
        <v>-207.60000000000218</v>
      </c>
      <c r="U2870" s="2">
        <f t="shared" si="491"/>
        <v>-1.1420900908830962</v>
      </c>
      <c r="V2870" s="2">
        <f t="shared" si="492"/>
        <v>-40.07499999999709</v>
      </c>
      <c r="W2870" s="2">
        <f t="shared" si="493"/>
        <v>-0.22120688156253526</v>
      </c>
      <c r="X2870" t="str">
        <f>IF($T2871&gt;0, "up", "down")</f>
        <v>up</v>
      </c>
    </row>
    <row r="2871" spans="1:24" x14ac:dyDescent="0.2">
      <c r="A2871" s="1">
        <v>42738</v>
      </c>
      <c r="B2871" s="2">
        <v>18002.75</v>
      </c>
      <c r="C2871" s="2">
        <v>18115.05</v>
      </c>
      <c r="D2871" s="2">
        <v>17830.95</v>
      </c>
      <c r="E2871" s="2">
        <v>18035.599999999999</v>
      </c>
      <c r="F2871" s="2">
        <f t="shared" si="484"/>
        <v>17996.087500000001</v>
      </c>
      <c r="G2871" s="2">
        <f>$C2871-$D2871</f>
        <v>284.09999999999854</v>
      </c>
      <c r="H2871" s="2">
        <f>$C2871-MAX($B2871,$E2871)</f>
        <v>79.450000000000728</v>
      </c>
      <c r="I2871" s="2">
        <f>MIN($B2871,$E2871)-$D2871</f>
        <v>171.79999999999927</v>
      </c>
      <c r="J2871" s="2">
        <f>$E2871-$B2871</f>
        <v>32.849999999998545</v>
      </c>
      <c r="K2871" s="2">
        <f>$H2871/$G2871</f>
        <v>0.27965505103837074</v>
      </c>
      <c r="L2871" s="2">
        <f>$I2871/$G2871</f>
        <v>0.60471664906723044</v>
      </c>
      <c r="M2871" s="2">
        <f>ABS($J2871)/$G2871</f>
        <v>0.11562829989439885</v>
      </c>
      <c r="N2871" s="2">
        <f t="shared" si="486"/>
        <v>18043.844441008405</v>
      </c>
      <c r="O2871" s="2">
        <f t="shared" si="487"/>
        <v>18115.05</v>
      </c>
      <c r="P2871" s="2">
        <f t="shared" si="488"/>
        <v>17830.95</v>
      </c>
      <c r="Q2871" s="2">
        <f t="shared" si="489"/>
        <v>17996.087500000001</v>
      </c>
      <c r="R2871" s="2">
        <f t="shared" si="485"/>
        <v>17996.4829852521</v>
      </c>
      <c r="S2871" s="2">
        <f t="shared" si="494"/>
        <v>0.65989963476423508</v>
      </c>
      <c r="T2871" s="2">
        <f t="shared" si="490"/>
        <v>66</v>
      </c>
      <c r="U2871" s="2">
        <f t="shared" si="491"/>
        <v>0.36728697355533796</v>
      </c>
      <c r="V2871" s="2">
        <f t="shared" si="492"/>
        <v>-80.362499999999272</v>
      </c>
      <c r="W2871" s="2">
        <f t="shared" si="493"/>
        <v>-0.4445701451335814</v>
      </c>
      <c r="X2871" t="str">
        <f>IF($T2872&gt;0, "up", "down")</f>
        <v>down</v>
      </c>
    </row>
    <row r="2872" spans="1:24" x14ac:dyDescent="0.2">
      <c r="A2872" s="1">
        <v>42739</v>
      </c>
      <c r="B2872" s="2">
        <v>18037.45</v>
      </c>
      <c r="C2872" s="2">
        <v>18092.849999999999</v>
      </c>
      <c r="D2872" s="2">
        <v>17868.900000000001</v>
      </c>
      <c r="E2872" s="2">
        <v>17891</v>
      </c>
      <c r="F2872" s="2">
        <f t="shared" si="484"/>
        <v>17972.550000000003</v>
      </c>
      <c r="G2872" s="2">
        <f>$C2872-$D2872</f>
        <v>223.94999999999709</v>
      </c>
      <c r="H2872" s="2">
        <f>$C2872-MAX($B2872,$E2872)</f>
        <v>55.399999999997817</v>
      </c>
      <c r="I2872" s="2">
        <f>MIN($B2872,$E2872)-$D2872</f>
        <v>22.099999999998545</v>
      </c>
      <c r="J2872" s="2">
        <f>$E2872-$B2872</f>
        <v>-146.45000000000073</v>
      </c>
      <c r="K2872" s="2">
        <f>$H2872/$G2872</f>
        <v>0.24737664657288921</v>
      </c>
      <c r="L2872" s="2">
        <f>$I2872/$G2872</f>
        <v>9.8682741683406267E-2</v>
      </c>
      <c r="M2872" s="2">
        <f>ABS($J2872)/$G2872</f>
        <v>0.65394061174370455</v>
      </c>
      <c r="N2872" s="2">
        <f t="shared" si="486"/>
        <v>18019.965970504203</v>
      </c>
      <c r="O2872" s="2">
        <f t="shared" si="487"/>
        <v>18092.849999999999</v>
      </c>
      <c r="P2872" s="2">
        <f t="shared" si="488"/>
        <v>17868.900000000001</v>
      </c>
      <c r="Q2872" s="2">
        <f t="shared" si="489"/>
        <v>17972.550000000003</v>
      </c>
      <c r="R2872" s="2">
        <f t="shared" si="485"/>
        <v>17988.566492626051</v>
      </c>
      <c r="S2872" s="2">
        <f t="shared" si="494"/>
        <v>0.53320188530277068</v>
      </c>
      <c r="T2872" s="2">
        <f t="shared" si="490"/>
        <v>-144.59999999999854</v>
      </c>
      <c r="U2872" s="2">
        <f t="shared" si="491"/>
        <v>-0.80174765463859565</v>
      </c>
      <c r="V2872" s="2">
        <f t="shared" si="492"/>
        <v>-23.537499999998545</v>
      </c>
      <c r="W2872" s="2">
        <f t="shared" si="493"/>
        <v>-0.13079231805245747</v>
      </c>
      <c r="X2872" t="str">
        <f>IF($T2873&gt;0, "up", "down")</f>
        <v>up</v>
      </c>
    </row>
    <row r="2873" spans="1:24" x14ac:dyDescent="0.2">
      <c r="A2873" s="1">
        <v>42740</v>
      </c>
      <c r="B2873" s="2">
        <v>18000.75</v>
      </c>
      <c r="C2873" s="2">
        <v>18164.05</v>
      </c>
      <c r="D2873" s="2">
        <v>17977.8</v>
      </c>
      <c r="E2873" s="2">
        <v>18115.95</v>
      </c>
      <c r="F2873" s="2">
        <f t="shared" si="484"/>
        <v>18064.637500000001</v>
      </c>
      <c r="G2873" s="2">
        <f>$C2873-$D2873</f>
        <v>186.25</v>
      </c>
      <c r="H2873" s="2">
        <f>$C2873-MAX($B2873,$E2873)</f>
        <v>48.099999999998545</v>
      </c>
      <c r="I2873" s="2">
        <f>MIN($B2873,$E2873)-$D2873</f>
        <v>22.950000000000728</v>
      </c>
      <c r="J2873" s="2">
        <f>$E2873-$B2873</f>
        <v>115.20000000000073</v>
      </c>
      <c r="K2873" s="2">
        <f>$H2873/$G2873</f>
        <v>0.25825503355703916</v>
      </c>
      <c r="L2873" s="2">
        <f>$I2873/$G2873</f>
        <v>0.12322147651007102</v>
      </c>
      <c r="M2873" s="2">
        <f>ABS($J2873)/$G2873</f>
        <v>0.61852348993288986</v>
      </c>
      <c r="N2873" s="2">
        <f t="shared" si="486"/>
        <v>17996.257985252101</v>
      </c>
      <c r="O2873" s="2">
        <f t="shared" si="487"/>
        <v>18164.05</v>
      </c>
      <c r="P2873" s="2">
        <f t="shared" si="488"/>
        <v>17977.8</v>
      </c>
      <c r="Q2873" s="2">
        <f t="shared" si="489"/>
        <v>18064.637500000001</v>
      </c>
      <c r="R2873" s="2">
        <f t="shared" si="485"/>
        <v>18050.686371313026</v>
      </c>
      <c r="S2873" s="2">
        <f t="shared" si="494"/>
        <v>1</v>
      </c>
      <c r="T2873" s="2">
        <f t="shared" si="490"/>
        <v>224.95000000000073</v>
      </c>
      <c r="U2873" s="2">
        <f t="shared" si="491"/>
        <v>1.2573360907719007</v>
      </c>
      <c r="V2873" s="2">
        <f t="shared" si="492"/>
        <v>92.087499999997817</v>
      </c>
      <c r="W2873" s="2">
        <f t="shared" si="493"/>
        <v>0.51237859958657961</v>
      </c>
      <c r="X2873" t="str">
        <f>IF($T2874&gt;0, "up", "down")</f>
        <v>up</v>
      </c>
    </row>
    <row r="2874" spans="1:24" x14ac:dyDescent="0.2">
      <c r="A2874" s="1">
        <v>42741</v>
      </c>
      <c r="B2874" s="2">
        <v>18168.45</v>
      </c>
      <c r="C2874" s="2">
        <v>18325.5</v>
      </c>
      <c r="D2874" s="2">
        <v>18157.3</v>
      </c>
      <c r="E2874" s="2">
        <v>18264</v>
      </c>
      <c r="F2874" s="2">
        <f t="shared" si="484"/>
        <v>18228.8125</v>
      </c>
      <c r="G2874" s="2">
        <f>$C2874-$D2874</f>
        <v>168.20000000000073</v>
      </c>
      <c r="H2874" s="2">
        <f>$C2874-MAX($B2874,$E2874)</f>
        <v>61.5</v>
      </c>
      <c r="I2874" s="2">
        <f>MIN($B2874,$E2874)-$D2874</f>
        <v>11.150000000001455</v>
      </c>
      <c r="J2874" s="2">
        <f>$E2874-$B2874</f>
        <v>95.549999999999272</v>
      </c>
      <c r="K2874" s="2">
        <f>$H2874/$G2874</f>
        <v>0.36563614744351802</v>
      </c>
      <c r="L2874" s="2">
        <f>$I2874/$G2874</f>
        <v>6.6290130796678989E-2</v>
      </c>
      <c r="M2874" s="2">
        <f>ABS($J2874)/$G2874</f>
        <v>0.56807372175980297</v>
      </c>
      <c r="N2874" s="2">
        <f t="shared" si="486"/>
        <v>18030.447742626049</v>
      </c>
      <c r="O2874" s="2">
        <f t="shared" si="487"/>
        <v>18325.5</v>
      </c>
      <c r="P2874" s="2">
        <f t="shared" si="488"/>
        <v>18030.447742626049</v>
      </c>
      <c r="Q2874" s="2">
        <f t="shared" si="489"/>
        <v>18228.8125</v>
      </c>
      <c r="R2874" s="2">
        <f t="shared" si="485"/>
        <v>18153.801996313025</v>
      </c>
      <c r="S2874" s="2">
        <f t="shared" si="494"/>
        <v>1</v>
      </c>
      <c r="T2874" s="2">
        <f t="shared" si="490"/>
        <v>148.04999999999927</v>
      </c>
      <c r="U2874" s="2">
        <f t="shared" si="491"/>
        <v>0.81723564041631414</v>
      </c>
      <c r="V2874" s="2">
        <f t="shared" si="492"/>
        <v>164.17499999999927</v>
      </c>
      <c r="W2874" s="2">
        <f t="shared" si="493"/>
        <v>0.90881978672419672</v>
      </c>
      <c r="X2874" t="str">
        <f>IF($T2875&gt;0, "up", "down")</f>
        <v>up</v>
      </c>
    </row>
    <row r="2875" spans="1:24" x14ac:dyDescent="0.2">
      <c r="A2875" s="1">
        <v>42744</v>
      </c>
      <c r="B2875" s="2">
        <v>18314.25</v>
      </c>
      <c r="C2875" s="2">
        <v>18373.099999999999</v>
      </c>
      <c r="D2875" s="2">
        <v>18256.150000000001</v>
      </c>
      <c r="E2875" s="2">
        <v>18286.650000000001</v>
      </c>
      <c r="F2875" s="2">
        <f t="shared" si="484"/>
        <v>18307.537499999999</v>
      </c>
      <c r="G2875" s="2">
        <f>$C2875-$D2875</f>
        <v>116.94999999999709</v>
      </c>
      <c r="H2875" s="2">
        <f>$C2875-MAX($B2875,$E2875)</f>
        <v>58.849999999998545</v>
      </c>
      <c r="I2875" s="2">
        <f>MIN($B2875,$E2875)-$D2875</f>
        <v>30.5</v>
      </c>
      <c r="J2875" s="2">
        <f>$E2875-$B2875</f>
        <v>-27.599999999998545</v>
      </c>
      <c r="K2875" s="2">
        <f>$H2875/$G2875</f>
        <v>0.50320649850363408</v>
      </c>
      <c r="L2875" s="2">
        <f>$I2875/$G2875</f>
        <v>0.26079521162890773</v>
      </c>
      <c r="M2875" s="2">
        <f>ABS($J2875)/$G2875</f>
        <v>0.23599828986745816</v>
      </c>
      <c r="N2875" s="2">
        <f t="shared" si="486"/>
        <v>18129.630121313025</v>
      </c>
      <c r="O2875" s="2">
        <f t="shared" si="487"/>
        <v>18373.099999999999</v>
      </c>
      <c r="P2875" s="2">
        <f t="shared" si="488"/>
        <v>18129.630121313025</v>
      </c>
      <c r="Q2875" s="2">
        <f t="shared" si="489"/>
        <v>18307.537499999999</v>
      </c>
      <c r="R2875" s="2">
        <f t="shared" si="485"/>
        <v>18234.974435656513</v>
      </c>
      <c r="S2875" s="2">
        <f t="shared" si="494"/>
        <v>1</v>
      </c>
      <c r="T2875" s="2">
        <f t="shared" si="490"/>
        <v>22.650000000001455</v>
      </c>
      <c r="U2875" s="2">
        <f t="shared" si="491"/>
        <v>0.12401445466492256</v>
      </c>
      <c r="V2875" s="2">
        <f t="shared" si="492"/>
        <v>78.724999999998545</v>
      </c>
      <c r="W2875" s="2">
        <f t="shared" si="493"/>
        <v>0.43187124778423469</v>
      </c>
      <c r="X2875" t="str">
        <f>IF($T2876&gt;0, "up", "down")</f>
        <v>up</v>
      </c>
    </row>
    <row r="2876" spans="1:24" x14ac:dyDescent="0.2">
      <c r="A2876" s="1">
        <v>42745</v>
      </c>
      <c r="B2876" s="2">
        <v>18351.45</v>
      </c>
      <c r="C2876" s="2">
        <v>18441.150000000001</v>
      </c>
      <c r="D2876" s="2">
        <v>18275.75</v>
      </c>
      <c r="E2876" s="2">
        <v>18409.599999999999</v>
      </c>
      <c r="F2876" s="2">
        <f t="shared" si="484"/>
        <v>18369.487500000003</v>
      </c>
      <c r="G2876" s="2">
        <f>$C2876-$D2876</f>
        <v>165.40000000000146</v>
      </c>
      <c r="H2876" s="2">
        <f>$C2876-MAX($B2876,$E2876)</f>
        <v>31.55000000000291</v>
      </c>
      <c r="I2876" s="2">
        <f>MIN($B2876,$E2876)-$D2876</f>
        <v>75.700000000000728</v>
      </c>
      <c r="J2876" s="2">
        <f>$E2876-$B2876</f>
        <v>58.149999999997817</v>
      </c>
      <c r="K2876" s="2">
        <f>$H2876/$G2876</f>
        <v>0.1907496977025552</v>
      </c>
      <c r="L2876" s="2">
        <f>$I2876/$G2876</f>
        <v>0.45767835550181418</v>
      </c>
      <c r="M2876" s="2">
        <f>ABS($J2876)/$G2876</f>
        <v>0.35157194679563064</v>
      </c>
      <c r="N2876" s="2">
        <f t="shared" si="486"/>
        <v>18218.583810656513</v>
      </c>
      <c r="O2876" s="2">
        <f t="shared" si="487"/>
        <v>18441.150000000001</v>
      </c>
      <c r="P2876" s="2">
        <f t="shared" si="488"/>
        <v>18218.583810656513</v>
      </c>
      <c r="Q2876" s="2">
        <f t="shared" si="489"/>
        <v>18369.487500000003</v>
      </c>
      <c r="R2876" s="2">
        <f t="shared" si="485"/>
        <v>18311.951280328256</v>
      </c>
      <c r="S2876" s="2">
        <f t="shared" si="494"/>
        <v>1</v>
      </c>
      <c r="T2876" s="2">
        <f t="shared" si="490"/>
        <v>122.94999999999709</v>
      </c>
      <c r="U2876" s="2">
        <f t="shared" si="491"/>
        <v>0.67234840717133582</v>
      </c>
      <c r="V2876" s="2">
        <f t="shared" si="492"/>
        <v>61.950000000004366</v>
      </c>
      <c r="W2876" s="2">
        <f t="shared" si="493"/>
        <v>0.33838521428676233</v>
      </c>
      <c r="X2876" t="str">
        <f>IF($T2877&gt;0, "up", "down")</f>
        <v>up</v>
      </c>
    </row>
    <row r="2877" spans="1:24" x14ac:dyDescent="0.2">
      <c r="A2877" s="1">
        <v>42746</v>
      </c>
      <c r="B2877" s="2">
        <v>18535.349999999999</v>
      </c>
      <c r="C2877" s="2">
        <v>18889.45</v>
      </c>
      <c r="D2877" s="2">
        <v>18515.25</v>
      </c>
      <c r="E2877" s="2">
        <v>18830</v>
      </c>
      <c r="F2877" s="2">
        <f t="shared" si="484"/>
        <v>18692.512500000001</v>
      </c>
      <c r="G2877" s="2">
        <f>$C2877-$D2877</f>
        <v>374.20000000000073</v>
      </c>
      <c r="H2877" s="2">
        <f>$C2877-MAX($B2877,$E2877)</f>
        <v>59.450000000000728</v>
      </c>
      <c r="I2877" s="2">
        <f>MIN($B2877,$E2877)-$D2877</f>
        <v>20.099999999998545</v>
      </c>
      <c r="J2877" s="2">
        <f>$E2877-$B2877</f>
        <v>294.65000000000146</v>
      </c>
      <c r="K2877" s="2">
        <f>$H2877/$G2877</f>
        <v>0.15887226082309089</v>
      </c>
      <c r="L2877" s="2">
        <f>$I2877/$G2877</f>
        <v>5.3714591127735183E-2</v>
      </c>
      <c r="M2877" s="2">
        <f>ABS($J2877)/$G2877</f>
        <v>0.78741314804917395</v>
      </c>
      <c r="N2877" s="2">
        <f t="shared" si="486"/>
        <v>18294.035655328258</v>
      </c>
      <c r="O2877" s="2">
        <f t="shared" si="487"/>
        <v>18889.45</v>
      </c>
      <c r="P2877" s="2">
        <f t="shared" si="488"/>
        <v>18294.035655328258</v>
      </c>
      <c r="Q2877" s="2">
        <f t="shared" si="489"/>
        <v>18692.512500000001</v>
      </c>
      <c r="R2877" s="2">
        <f t="shared" si="485"/>
        <v>18542.508452664129</v>
      </c>
      <c r="S2877" s="2">
        <f t="shared" si="494"/>
        <v>1</v>
      </c>
      <c r="T2877" s="2">
        <f t="shared" si="490"/>
        <v>420.40000000000146</v>
      </c>
      <c r="U2877" s="2">
        <f t="shared" si="491"/>
        <v>2.2835911698244478</v>
      </c>
      <c r="V2877" s="2">
        <f t="shared" si="492"/>
        <v>323.02499999999782</v>
      </c>
      <c r="W2877" s="2">
        <f t="shared" si="493"/>
        <v>1.758486729692365</v>
      </c>
      <c r="X2877" t="str">
        <f>IF($T2878&gt;0, "up", "down")</f>
        <v>up</v>
      </c>
    </row>
    <row r="2878" spans="1:24" x14ac:dyDescent="0.2">
      <c r="A2878" s="1">
        <v>42747</v>
      </c>
      <c r="B2878" s="2">
        <v>18885.45</v>
      </c>
      <c r="C2878" s="2">
        <v>18966.3</v>
      </c>
      <c r="D2878" s="2">
        <v>18805.849999999999</v>
      </c>
      <c r="E2878" s="2">
        <v>18873.95</v>
      </c>
      <c r="F2878" s="2">
        <f t="shared" si="484"/>
        <v>18882.887500000001</v>
      </c>
      <c r="G2878" s="2">
        <f>$C2878-$D2878</f>
        <v>160.45000000000073</v>
      </c>
      <c r="H2878" s="2">
        <f>$C2878-MAX($B2878,$E2878)</f>
        <v>80.849999999998545</v>
      </c>
      <c r="I2878" s="2">
        <f>MIN($B2878,$E2878)-$D2878</f>
        <v>68.100000000002183</v>
      </c>
      <c r="J2878" s="2">
        <f>$E2878-$B2878</f>
        <v>-11.5</v>
      </c>
      <c r="K2878" s="2">
        <f>$H2878/$G2878</f>
        <v>0.50389529448425163</v>
      </c>
      <c r="L2878" s="2">
        <f>$I2878/$G2878</f>
        <v>0.4244312870053093</v>
      </c>
      <c r="M2878" s="2">
        <f>ABS($J2878)/$G2878</f>
        <v>7.1673418510439069E-2</v>
      </c>
      <c r="N2878" s="2">
        <f t="shared" si="486"/>
        <v>18493.274077664129</v>
      </c>
      <c r="O2878" s="2">
        <f t="shared" si="487"/>
        <v>18966.3</v>
      </c>
      <c r="P2878" s="2">
        <f t="shared" si="488"/>
        <v>18493.274077664129</v>
      </c>
      <c r="Q2878" s="2">
        <f t="shared" si="489"/>
        <v>18882.887500000001</v>
      </c>
      <c r="R2878" s="2">
        <f t="shared" si="485"/>
        <v>18708.933913832065</v>
      </c>
      <c r="S2878" s="2">
        <f t="shared" si="494"/>
        <v>1</v>
      </c>
      <c r="T2878" s="2">
        <f t="shared" si="490"/>
        <v>43.950000000000728</v>
      </c>
      <c r="U2878" s="2">
        <f t="shared" si="491"/>
        <v>0.23340414232607926</v>
      </c>
      <c r="V2878" s="2">
        <f t="shared" si="492"/>
        <v>190.375</v>
      </c>
      <c r="W2878" s="2">
        <f t="shared" si="493"/>
        <v>1.0184559191815439</v>
      </c>
      <c r="X2878" t="str">
        <f>IF($T2879&gt;0, "up", "down")</f>
        <v>up</v>
      </c>
    </row>
    <row r="2879" spans="1:24" x14ac:dyDescent="0.2">
      <c r="A2879" s="1">
        <v>42748</v>
      </c>
      <c r="B2879" s="2">
        <v>18949.7</v>
      </c>
      <c r="C2879" s="2">
        <v>18952.25</v>
      </c>
      <c r="D2879" s="2">
        <v>18781.25</v>
      </c>
      <c r="E2879" s="2">
        <v>18912.099999999999</v>
      </c>
      <c r="F2879" s="2">
        <f t="shared" si="484"/>
        <v>18898.824999999997</v>
      </c>
      <c r="G2879" s="2">
        <f>$C2879-$D2879</f>
        <v>171</v>
      </c>
      <c r="H2879" s="2">
        <f>$C2879-MAX($B2879,$E2879)</f>
        <v>2.5499999999992724</v>
      </c>
      <c r="I2879" s="2">
        <f>MIN($B2879,$E2879)-$D2879</f>
        <v>130.84999999999854</v>
      </c>
      <c r="J2879" s="2">
        <f>$E2879-$B2879</f>
        <v>-37.600000000002183</v>
      </c>
      <c r="K2879" s="2">
        <f>$H2879/$G2879</f>
        <v>1.491228070175013E-2</v>
      </c>
      <c r="L2879" s="2">
        <f>$I2879/$G2879</f>
        <v>0.76520467836256456</v>
      </c>
      <c r="M2879" s="2">
        <f>ABS($J2879)/$G2879</f>
        <v>0.21988304093568528</v>
      </c>
      <c r="N2879" s="2">
        <f t="shared" si="486"/>
        <v>18688.080788832063</v>
      </c>
      <c r="O2879" s="2">
        <f t="shared" si="487"/>
        <v>18952.25</v>
      </c>
      <c r="P2879" s="2">
        <f t="shared" si="488"/>
        <v>18688.080788832063</v>
      </c>
      <c r="Q2879" s="2">
        <f t="shared" si="489"/>
        <v>18898.824999999997</v>
      </c>
      <c r="R2879" s="2">
        <f t="shared" si="485"/>
        <v>18806.809144416031</v>
      </c>
      <c r="S2879" s="2">
        <f t="shared" si="494"/>
        <v>1</v>
      </c>
      <c r="T2879" s="2">
        <f t="shared" si="490"/>
        <v>38.149999999997817</v>
      </c>
      <c r="U2879" s="2">
        <f t="shared" si="491"/>
        <v>0.20213044964089558</v>
      </c>
      <c r="V2879" s="2">
        <f t="shared" si="492"/>
        <v>15.937499999996362</v>
      </c>
      <c r="W2879" s="2">
        <f t="shared" si="493"/>
        <v>8.4401816194670229E-2</v>
      </c>
      <c r="X2879" t="str">
        <f>IF($T2880&gt;0, "up", "down")</f>
        <v>up</v>
      </c>
    </row>
    <row r="2880" spans="1:24" x14ac:dyDescent="0.2">
      <c r="A2880" s="1">
        <v>42751</v>
      </c>
      <c r="B2880" s="2">
        <v>18899.7</v>
      </c>
      <c r="C2880" s="2">
        <v>19134.5</v>
      </c>
      <c r="D2880" s="2">
        <v>18865.25</v>
      </c>
      <c r="E2880" s="2">
        <v>19096.45</v>
      </c>
      <c r="F2880" s="2">
        <f t="shared" si="484"/>
        <v>18998.974999999999</v>
      </c>
      <c r="G2880" s="2">
        <f>$C2880-$D2880</f>
        <v>269.25</v>
      </c>
      <c r="H2880" s="2">
        <f>$C2880-MAX($B2880,$E2880)</f>
        <v>38.049999999999272</v>
      </c>
      <c r="I2880" s="2">
        <f>MIN($B2880,$E2880)-$D2880</f>
        <v>34.450000000000728</v>
      </c>
      <c r="J2880" s="2">
        <f>$E2880-$B2880</f>
        <v>196.75</v>
      </c>
      <c r="K2880" s="2">
        <f>$H2880/$G2880</f>
        <v>0.14131847725162219</v>
      </c>
      <c r="L2880" s="2">
        <f>$I2880/$G2880</f>
        <v>0.12794800371402312</v>
      </c>
      <c r="M2880" s="2">
        <f>ABS($J2880)/$G2880</f>
        <v>0.73073351903435468</v>
      </c>
      <c r="N2880" s="2">
        <f t="shared" si="486"/>
        <v>18793.45289441603</v>
      </c>
      <c r="O2880" s="2">
        <f t="shared" si="487"/>
        <v>19134.5</v>
      </c>
      <c r="P2880" s="2">
        <f t="shared" si="488"/>
        <v>18793.45289441603</v>
      </c>
      <c r="Q2880" s="2">
        <f t="shared" si="489"/>
        <v>18998.974999999999</v>
      </c>
      <c r="R2880" s="2">
        <f t="shared" si="485"/>
        <v>18930.095197208015</v>
      </c>
      <c r="S2880" s="2">
        <f t="shared" si="494"/>
        <v>1</v>
      </c>
      <c r="T2880" s="2">
        <f t="shared" si="490"/>
        <v>184.35000000000218</v>
      </c>
      <c r="U2880" s="2">
        <f t="shared" si="491"/>
        <v>0.97477276452642603</v>
      </c>
      <c r="V2880" s="2">
        <f t="shared" si="492"/>
        <v>100.15000000000146</v>
      </c>
      <c r="W2880" s="2">
        <f t="shared" si="493"/>
        <v>0.52992712509905493</v>
      </c>
      <c r="X2880" t="str">
        <f>IF($T2881&gt;0, "up", "down")</f>
        <v>down</v>
      </c>
    </row>
    <row r="2881" spans="1:24" x14ac:dyDescent="0.2">
      <c r="A2881" s="1">
        <v>42752</v>
      </c>
      <c r="B2881" s="2">
        <v>19128.150000000001</v>
      </c>
      <c r="C2881" s="2">
        <v>19202.25</v>
      </c>
      <c r="D2881" s="2">
        <v>18981.849999999999</v>
      </c>
      <c r="E2881" s="2">
        <v>19067.05</v>
      </c>
      <c r="F2881" s="2">
        <f t="shared" si="484"/>
        <v>19094.825000000001</v>
      </c>
      <c r="G2881" s="2">
        <f>$C2881-$D2881</f>
        <v>220.40000000000146</v>
      </c>
      <c r="H2881" s="2">
        <f>$C2881-MAX($B2881,$E2881)</f>
        <v>74.099999999998545</v>
      </c>
      <c r="I2881" s="2">
        <f>MIN($B2881,$E2881)-$D2881</f>
        <v>85.200000000000728</v>
      </c>
      <c r="J2881" s="2">
        <f>$E2881-$B2881</f>
        <v>-61.100000000002183</v>
      </c>
      <c r="K2881" s="2">
        <f>$H2881/$G2881</f>
        <v>0.33620689655171532</v>
      </c>
      <c r="L2881" s="2">
        <f>$I2881/$G2881</f>
        <v>0.38656987295825845</v>
      </c>
      <c r="M2881" s="2">
        <f>ABS($J2881)/$G2881</f>
        <v>0.27722323049002623</v>
      </c>
      <c r="N2881" s="2">
        <f t="shared" si="486"/>
        <v>18896.213947208016</v>
      </c>
      <c r="O2881" s="2">
        <f t="shared" si="487"/>
        <v>19202.25</v>
      </c>
      <c r="P2881" s="2">
        <f t="shared" si="488"/>
        <v>18896.213947208016</v>
      </c>
      <c r="Q2881" s="2">
        <f t="shared" si="489"/>
        <v>19094.825000000001</v>
      </c>
      <c r="R2881" s="2">
        <f t="shared" si="485"/>
        <v>19022.375723604007</v>
      </c>
      <c r="S2881" s="2">
        <f t="shared" si="494"/>
        <v>1</v>
      </c>
      <c r="T2881" s="2">
        <f t="shared" si="490"/>
        <v>-29.400000000001455</v>
      </c>
      <c r="U2881" s="2">
        <f t="shared" si="491"/>
        <v>-0.15395531630225226</v>
      </c>
      <c r="V2881" s="2">
        <f t="shared" si="492"/>
        <v>95.850000000002183</v>
      </c>
      <c r="W2881" s="2">
        <f t="shared" si="493"/>
        <v>0.504500900706497</v>
      </c>
      <c r="X2881" t="str">
        <f>IF($T2882&gt;0, "up", "down")</f>
        <v>up</v>
      </c>
    </row>
    <row r="2882" spans="1:24" x14ac:dyDescent="0.2">
      <c r="A2882" s="1">
        <v>42753</v>
      </c>
      <c r="B2882" s="2">
        <v>19074.849999999999</v>
      </c>
      <c r="C2882" s="2">
        <v>19276.5</v>
      </c>
      <c r="D2882" s="2">
        <v>19072.099999999999</v>
      </c>
      <c r="E2882" s="2">
        <v>19164.5</v>
      </c>
      <c r="F2882" s="2">
        <f t="shared" si="484"/>
        <v>19146.987499999999</v>
      </c>
      <c r="G2882" s="2">
        <f>$C2882-$D2882</f>
        <v>204.40000000000146</v>
      </c>
      <c r="H2882" s="2">
        <f>$C2882-MAX($B2882,$E2882)</f>
        <v>112</v>
      </c>
      <c r="I2882" s="2">
        <f>MIN($B2882,$E2882)-$D2882</f>
        <v>2.75</v>
      </c>
      <c r="J2882" s="2">
        <f>$E2882-$B2882</f>
        <v>89.650000000001455</v>
      </c>
      <c r="K2882" s="2">
        <f>$H2882/$G2882</f>
        <v>0.54794520547944814</v>
      </c>
      <c r="L2882" s="2">
        <f>$I2882/$G2882</f>
        <v>1.3454011741682878E-2</v>
      </c>
      <c r="M2882" s="2">
        <f>ABS($J2882)/$G2882</f>
        <v>0.43860078277886899</v>
      </c>
      <c r="N2882" s="2">
        <f t="shared" si="486"/>
        <v>18995.519473604007</v>
      </c>
      <c r="O2882" s="2">
        <f t="shared" si="487"/>
        <v>19276.5</v>
      </c>
      <c r="P2882" s="2">
        <f t="shared" si="488"/>
        <v>18995.519473604007</v>
      </c>
      <c r="Q2882" s="2">
        <f t="shared" si="489"/>
        <v>19146.987499999999</v>
      </c>
      <c r="R2882" s="2">
        <f t="shared" si="485"/>
        <v>19103.631611802004</v>
      </c>
      <c r="S2882" s="2">
        <f t="shared" si="494"/>
        <v>1</v>
      </c>
      <c r="T2882" s="2">
        <f t="shared" si="490"/>
        <v>97.450000000000728</v>
      </c>
      <c r="U2882" s="2">
        <f t="shared" si="491"/>
        <v>0.51109112316798211</v>
      </c>
      <c r="V2882" s="2">
        <f t="shared" si="492"/>
        <v>52.162499999998545</v>
      </c>
      <c r="W2882" s="2">
        <f t="shared" si="493"/>
        <v>0.27317610923377689</v>
      </c>
      <c r="X2882" t="str">
        <f>IF($T2883&gt;0, "up", "down")</f>
        <v>down</v>
      </c>
    </row>
    <row r="2883" spans="1:24" x14ac:dyDescent="0.2">
      <c r="A2883" s="1">
        <v>42754</v>
      </c>
      <c r="B2883" s="2">
        <v>19165.349999999999</v>
      </c>
      <c r="C2883" s="2">
        <v>19185.3</v>
      </c>
      <c r="D2883" s="2">
        <v>19046.099999999999</v>
      </c>
      <c r="E2883" s="2">
        <v>19124.25</v>
      </c>
      <c r="F2883" s="2">
        <f t="shared" ref="F2883:F2946" si="495">AVERAGE($B2883:$E2883)</f>
        <v>19130.25</v>
      </c>
      <c r="G2883" s="2">
        <f>$C2883-$D2883</f>
        <v>139.20000000000073</v>
      </c>
      <c r="H2883" s="2">
        <f>$C2883-MAX($B2883,$E2883)</f>
        <v>19.950000000000728</v>
      </c>
      <c r="I2883" s="2">
        <f>MIN($B2883,$E2883)-$D2883</f>
        <v>78.150000000001455</v>
      </c>
      <c r="J2883" s="2">
        <f>$E2883-$B2883</f>
        <v>-41.099999999998545</v>
      </c>
      <c r="K2883" s="2">
        <f>$H2883/$G2883</f>
        <v>0.14331896551724585</v>
      </c>
      <c r="L2883" s="2">
        <f>$I2883/$G2883</f>
        <v>0.56142241379311097</v>
      </c>
      <c r="M2883" s="2">
        <f>ABS($J2883)/$G2883</f>
        <v>0.29525862068964315</v>
      </c>
      <c r="N2883" s="2">
        <f t="shared" si="486"/>
        <v>19071.253486802001</v>
      </c>
      <c r="O2883" s="2">
        <f t="shared" si="487"/>
        <v>19185.3</v>
      </c>
      <c r="P2883" s="2">
        <f t="shared" si="488"/>
        <v>19046.099999999999</v>
      </c>
      <c r="Q2883" s="2">
        <f t="shared" si="489"/>
        <v>19130.25</v>
      </c>
      <c r="R2883" s="2">
        <f t="shared" ref="R2883:R2946" si="496">AVERAGE($N2883:$Q2883)</f>
        <v>19108.225871700502</v>
      </c>
      <c r="S2883" s="2">
        <f t="shared" si="494"/>
        <v>1</v>
      </c>
      <c r="T2883" s="2">
        <f t="shared" si="490"/>
        <v>-40.25</v>
      </c>
      <c r="U2883" s="2">
        <f t="shared" si="491"/>
        <v>-0.21002374181429204</v>
      </c>
      <c r="V2883" s="2">
        <f t="shared" si="492"/>
        <v>-16.737499999999272</v>
      </c>
      <c r="W2883" s="2">
        <f t="shared" si="493"/>
        <v>-8.7415840220291946E-2</v>
      </c>
      <c r="X2883" t="str">
        <f>IF($T2884&gt;0, "up", "down")</f>
        <v>down</v>
      </c>
    </row>
    <row r="2884" spans="1:24" x14ac:dyDescent="0.2">
      <c r="A2884" s="1">
        <v>42755</v>
      </c>
      <c r="B2884" s="2">
        <v>18996.599999999999</v>
      </c>
      <c r="C2884" s="2">
        <v>19071.650000000001</v>
      </c>
      <c r="D2884" s="2">
        <v>18793.05</v>
      </c>
      <c r="E2884" s="2">
        <v>18820.8</v>
      </c>
      <c r="F2884" s="2">
        <f t="shared" si="495"/>
        <v>18920.525000000001</v>
      </c>
      <c r="G2884" s="2">
        <f>$C2884-$D2884</f>
        <v>278.60000000000218</v>
      </c>
      <c r="H2884" s="2">
        <f>$C2884-MAX($B2884,$E2884)</f>
        <v>75.05000000000291</v>
      </c>
      <c r="I2884" s="2">
        <f>MIN($B2884,$E2884)-$D2884</f>
        <v>27.75</v>
      </c>
      <c r="J2884" s="2">
        <f>$E2884-$B2884</f>
        <v>-175.79999999999927</v>
      </c>
      <c r="K2884" s="2">
        <f>$H2884/$G2884</f>
        <v>0.26938262742283675</v>
      </c>
      <c r="L2884" s="2">
        <f>$I2884/$G2884</f>
        <v>9.9605168700645313E-2</v>
      </c>
      <c r="M2884" s="2">
        <f>ABS($J2884)/$G2884</f>
        <v>0.63101220387651791</v>
      </c>
      <c r="N2884" s="2">
        <f t="shared" ref="N2884:N2947" si="497">AVERAGE($N2883,$Q2883)</f>
        <v>19100.751743401001</v>
      </c>
      <c r="O2884" s="2">
        <f t="shared" ref="O2884:O2947" si="498">MAX($N2884,$C2884,$Q2884)</f>
        <v>19100.751743401001</v>
      </c>
      <c r="P2884" s="2">
        <f t="shared" ref="P2884:P2947" si="499">MIN($N2884,$D2884,$Q2884)</f>
        <v>18793.05</v>
      </c>
      <c r="Q2884" s="2">
        <f t="shared" ref="Q2884:Q2947" si="500">AVERAGE($B2884:$E2884)</f>
        <v>18920.525000000001</v>
      </c>
      <c r="R2884" s="2">
        <f t="shared" si="496"/>
        <v>18978.7696217005</v>
      </c>
      <c r="S2884" s="2">
        <f t="shared" si="494"/>
        <v>0.27325122206584113</v>
      </c>
      <c r="T2884" s="2">
        <f t="shared" ref="T2884:T2947" si="501">$E2884-$E2883</f>
        <v>-303.45000000000073</v>
      </c>
      <c r="U2884" s="2">
        <f t="shared" ref="U2884:U2947" si="502">($T2884/$E2883)*100</f>
        <v>-1.5867288913290756</v>
      </c>
      <c r="V2884" s="2">
        <f t="shared" ref="V2884:V2947" si="503">$F2884-$F2883</f>
        <v>-209.72499999999854</v>
      </c>
      <c r="W2884" s="2">
        <f t="shared" ref="W2884:W2947" si="504">($V2884/$F2883)*100</f>
        <v>-1.0963003619921252</v>
      </c>
      <c r="X2884" t="str">
        <f>IF($T2885&gt;0, "up", "down")</f>
        <v>up</v>
      </c>
    </row>
    <row r="2885" spans="1:24" x14ac:dyDescent="0.2">
      <c r="A2885" s="1">
        <v>42758</v>
      </c>
      <c r="B2885" s="2">
        <v>18762</v>
      </c>
      <c r="C2885" s="2">
        <v>18909.650000000001</v>
      </c>
      <c r="D2885" s="2">
        <v>18722.849999999999</v>
      </c>
      <c r="E2885" s="2">
        <v>18842.7</v>
      </c>
      <c r="F2885" s="2">
        <f t="shared" si="495"/>
        <v>18809.3</v>
      </c>
      <c r="G2885" s="2">
        <f>$C2885-$D2885</f>
        <v>186.80000000000291</v>
      </c>
      <c r="H2885" s="2">
        <f>$C2885-MAX($B2885,$E2885)</f>
        <v>66.950000000000728</v>
      </c>
      <c r="I2885" s="2">
        <f>MIN($B2885,$E2885)-$D2885</f>
        <v>39.150000000001455</v>
      </c>
      <c r="J2885" s="2">
        <f>$E2885-$B2885</f>
        <v>80.700000000000728</v>
      </c>
      <c r="K2885" s="2">
        <f>$H2885/$G2885</f>
        <v>0.3584047109207692</v>
      </c>
      <c r="L2885" s="2">
        <f>$I2885/$G2885</f>
        <v>0.20958244111349489</v>
      </c>
      <c r="M2885" s="2">
        <f>ABS($J2885)/$G2885</f>
        <v>0.43201284796573591</v>
      </c>
      <c r="N2885" s="2">
        <f t="shared" si="497"/>
        <v>19010.638371700501</v>
      </c>
      <c r="O2885" s="2">
        <f t="shared" si="498"/>
        <v>19010.638371700501</v>
      </c>
      <c r="P2885" s="2">
        <f t="shared" si="499"/>
        <v>18722.849999999999</v>
      </c>
      <c r="Q2885" s="2">
        <f t="shared" si="500"/>
        <v>18809.3</v>
      </c>
      <c r="R2885" s="2">
        <f t="shared" si="496"/>
        <v>18888.356685850249</v>
      </c>
      <c r="S2885" s="2">
        <f t="shared" si="494"/>
        <v>0</v>
      </c>
      <c r="T2885" s="2">
        <f t="shared" si="501"/>
        <v>21.900000000001455</v>
      </c>
      <c r="U2885" s="2">
        <f t="shared" si="502"/>
        <v>0.11636062229023982</v>
      </c>
      <c r="V2885" s="2">
        <f t="shared" si="503"/>
        <v>-111.22500000000218</v>
      </c>
      <c r="W2885" s="2">
        <f t="shared" si="504"/>
        <v>-0.58785366685122209</v>
      </c>
      <c r="X2885" t="str">
        <f>IF($T2886&gt;0, "up", "down")</f>
        <v>up</v>
      </c>
    </row>
    <row r="2886" spans="1:24" x14ac:dyDescent="0.2">
      <c r="A2886" s="1">
        <v>42759</v>
      </c>
      <c r="B2886" s="2">
        <v>18931</v>
      </c>
      <c r="C2886" s="2">
        <v>19054.3</v>
      </c>
      <c r="D2886" s="2">
        <v>18906.95</v>
      </c>
      <c r="E2886" s="2">
        <v>19023.5</v>
      </c>
      <c r="F2886" s="2">
        <f t="shared" si="495"/>
        <v>18978.9375</v>
      </c>
      <c r="G2886" s="2">
        <f>$C2886-$D2886</f>
        <v>147.34999999999854</v>
      </c>
      <c r="H2886" s="2">
        <f>$C2886-MAX($B2886,$E2886)</f>
        <v>30.799999999999272</v>
      </c>
      <c r="I2886" s="2">
        <f>MIN($B2886,$E2886)-$D2886</f>
        <v>24.049999999999272</v>
      </c>
      <c r="J2886" s="2">
        <f>$E2886-$B2886</f>
        <v>92.5</v>
      </c>
      <c r="K2886" s="2">
        <f>$H2886/$G2886</f>
        <v>0.20902612826603037</v>
      </c>
      <c r="L2886" s="2">
        <f>$I2886/$G2886</f>
        <v>0.16321683067525966</v>
      </c>
      <c r="M2886" s="2">
        <f>ABS($J2886)/$G2886</f>
        <v>0.62775704105871</v>
      </c>
      <c r="N2886" s="2">
        <f t="shared" si="497"/>
        <v>18909.969185850248</v>
      </c>
      <c r="O2886" s="2">
        <f t="shared" si="498"/>
        <v>19054.3</v>
      </c>
      <c r="P2886" s="2">
        <f t="shared" si="499"/>
        <v>18906.95</v>
      </c>
      <c r="Q2886" s="2">
        <f t="shared" si="500"/>
        <v>18978.9375</v>
      </c>
      <c r="R2886" s="2">
        <f t="shared" si="496"/>
        <v>18962.539171462562</v>
      </c>
      <c r="S2886" s="2">
        <f t="shared" si="494"/>
        <v>0.33739373403072764</v>
      </c>
      <c r="T2886" s="2">
        <f t="shared" si="501"/>
        <v>180.79999999999927</v>
      </c>
      <c r="U2886" s="2">
        <f t="shared" si="502"/>
        <v>0.95952278601261642</v>
      </c>
      <c r="V2886" s="2">
        <f t="shared" si="503"/>
        <v>169.63750000000073</v>
      </c>
      <c r="W2886" s="2">
        <f t="shared" si="504"/>
        <v>0.90188098440665376</v>
      </c>
      <c r="X2886" t="str">
        <f>IF($T2887&gt;0, "up", "down")</f>
        <v>up</v>
      </c>
    </row>
    <row r="2887" spans="1:24" x14ac:dyDescent="0.2">
      <c r="A2887" s="1">
        <v>42760</v>
      </c>
      <c r="B2887" s="2">
        <v>19120.05</v>
      </c>
      <c r="C2887" s="2">
        <v>19518.45</v>
      </c>
      <c r="D2887" s="2">
        <v>19114.150000000001</v>
      </c>
      <c r="E2887" s="2">
        <v>19473.2</v>
      </c>
      <c r="F2887" s="2">
        <f t="shared" si="495"/>
        <v>19306.462500000001</v>
      </c>
      <c r="G2887" s="2">
        <f>$C2887-$D2887</f>
        <v>404.29999999999927</v>
      </c>
      <c r="H2887" s="2">
        <f>$C2887-MAX($B2887,$E2887)</f>
        <v>45.25</v>
      </c>
      <c r="I2887" s="2">
        <f>MIN($B2887,$E2887)-$D2887</f>
        <v>5.8999999999978172</v>
      </c>
      <c r="J2887" s="2">
        <f>$E2887-$B2887</f>
        <v>353.15000000000146</v>
      </c>
      <c r="K2887" s="2">
        <f>$H2887/$G2887</f>
        <v>0.11192184021766036</v>
      </c>
      <c r="L2887" s="2">
        <f>$I2887/$G2887</f>
        <v>1.4593123917877388E-2</v>
      </c>
      <c r="M2887" s="2">
        <f>ABS($J2887)/$G2887</f>
        <v>0.87348503586446224</v>
      </c>
      <c r="N2887" s="2">
        <f t="shared" si="497"/>
        <v>18944.453342925124</v>
      </c>
      <c r="O2887" s="2">
        <f t="shared" si="498"/>
        <v>19518.45</v>
      </c>
      <c r="P2887" s="2">
        <f t="shared" si="499"/>
        <v>18944.453342925124</v>
      </c>
      <c r="Q2887" s="2">
        <f t="shared" si="500"/>
        <v>19306.462500000001</v>
      </c>
      <c r="R2887" s="2">
        <f t="shared" si="496"/>
        <v>19178.454796462564</v>
      </c>
      <c r="S2887" s="2">
        <f t="shared" ref="S2887:S2950" si="505">($R2887-MIN($R2883:$R2887))/(MAX($R2883:$R2887) - MIN($R2883:$R2887))</f>
        <v>1</v>
      </c>
      <c r="T2887" s="2">
        <f t="shared" si="501"/>
        <v>449.70000000000073</v>
      </c>
      <c r="U2887" s="2">
        <f t="shared" si="502"/>
        <v>2.3639183115620193</v>
      </c>
      <c r="V2887" s="2">
        <f t="shared" si="503"/>
        <v>327.52500000000146</v>
      </c>
      <c r="W2887" s="2">
        <f t="shared" si="504"/>
        <v>1.7257288507325632</v>
      </c>
      <c r="X2887" t="str">
        <f>IF($T2888&gt;0, "up", "down")</f>
        <v>up</v>
      </c>
    </row>
    <row r="2888" spans="1:24" x14ac:dyDescent="0.2">
      <c r="A2888" s="1">
        <v>42762</v>
      </c>
      <c r="B2888" s="2">
        <v>19588.400000000001</v>
      </c>
      <c r="C2888" s="2">
        <v>19794.95</v>
      </c>
      <c r="D2888" s="2">
        <v>19534.900000000001</v>
      </c>
      <c r="E2888" s="2">
        <v>19708.3</v>
      </c>
      <c r="F2888" s="2">
        <f t="shared" si="495"/>
        <v>19656.637500000001</v>
      </c>
      <c r="G2888" s="2">
        <f>$C2888-$D2888</f>
        <v>260.04999999999927</v>
      </c>
      <c r="H2888" s="2">
        <f>$C2888-MAX($B2888,$E2888)</f>
        <v>86.650000000001455</v>
      </c>
      <c r="I2888" s="2">
        <f>MIN($B2888,$E2888)-$D2888</f>
        <v>53.5</v>
      </c>
      <c r="J2888" s="2">
        <f>$E2888-$B2888</f>
        <v>119.89999999999782</v>
      </c>
      <c r="K2888" s="2">
        <f>$H2888/$G2888</f>
        <v>0.33320515285522667</v>
      </c>
      <c r="L2888" s="2">
        <f>$I2888/$G2888</f>
        <v>0.20572966737165987</v>
      </c>
      <c r="M2888" s="2">
        <f>ABS($J2888)/$G2888</f>
        <v>0.46106517977311345</v>
      </c>
      <c r="N2888" s="2">
        <f t="shared" si="497"/>
        <v>19125.457921462563</v>
      </c>
      <c r="O2888" s="2">
        <f t="shared" si="498"/>
        <v>19794.95</v>
      </c>
      <c r="P2888" s="2">
        <f t="shared" si="499"/>
        <v>19125.457921462563</v>
      </c>
      <c r="Q2888" s="2">
        <f t="shared" si="500"/>
        <v>19656.637500000001</v>
      </c>
      <c r="R2888" s="2">
        <f t="shared" si="496"/>
        <v>19425.625835731284</v>
      </c>
      <c r="S2888" s="2">
        <f t="shared" si="505"/>
        <v>1</v>
      </c>
      <c r="T2888" s="2">
        <f t="shared" si="501"/>
        <v>235.09999999999854</v>
      </c>
      <c r="U2888" s="2">
        <f t="shared" si="502"/>
        <v>1.2073002896288159</v>
      </c>
      <c r="V2888" s="2">
        <f t="shared" si="503"/>
        <v>350.17499999999927</v>
      </c>
      <c r="W2888" s="2">
        <f t="shared" si="504"/>
        <v>1.8137709070214145</v>
      </c>
      <c r="X2888" t="str">
        <f>IF($T2889&gt;0, "up", "down")</f>
        <v>down</v>
      </c>
    </row>
    <row r="2889" spans="1:24" x14ac:dyDescent="0.2">
      <c r="A2889" s="1">
        <v>42765</v>
      </c>
      <c r="B2889" s="2">
        <v>19718.8</v>
      </c>
      <c r="C2889" s="2">
        <v>19767.05</v>
      </c>
      <c r="D2889" s="2">
        <v>19561.099999999999</v>
      </c>
      <c r="E2889" s="2">
        <v>19585.25</v>
      </c>
      <c r="F2889" s="2">
        <f t="shared" si="495"/>
        <v>19658.05</v>
      </c>
      <c r="G2889" s="2">
        <f>$C2889-$D2889</f>
        <v>205.95000000000073</v>
      </c>
      <c r="H2889" s="2">
        <f>$C2889-MAX($B2889,$E2889)</f>
        <v>48.25</v>
      </c>
      <c r="I2889" s="2">
        <f>MIN($B2889,$E2889)-$D2889</f>
        <v>24.150000000001455</v>
      </c>
      <c r="J2889" s="2">
        <f>$E2889-$B2889</f>
        <v>-133.54999999999927</v>
      </c>
      <c r="K2889" s="2">
        <f>$H2889/$G2889</f>
        <v>0.23428016508861291</v>
      </c>
      <c r="L2889" s="2">
        <f>$I2889/$G2889</f>
        <v>0.11726147123088794</v>
      </c>
      <c r="M2889" s="2">
        <f>ABS($J2889)/$G2889</f>
        <v>0.64845836368049914</v>
      </c>
      <c r="N2889" s="2">
        <f t="shared" si="497"/>
        <v>19391.047710731284</v>
      </c>
      <c r="O2889" s="2">
        <f t="shared" si="498"/>
        <v>19767.05</v>
      </c>
      <c r="P2889" s="2">
        <f t="shared" si="499"/>
        <v>19391.047710731284</v>
      </c>
      <c r="Q2889" s="2">
        <f t="shared" si="500"/>
        <v>19658.05</v>
      </c>
      <c r="R2889" s="2">
        <f t="shared" si="496"/>
        <v>19551.79885536564</v>
      </c>
      <c r="S2889" s="2">
        <f t="shared" si="505"/>
        <v>1</v>
      </c>
      <c r="T2889" s="2">
        <f t="shared" si="501"/>
        <v>-123.04999999999927</v>
      </c>
      <c r="U2889" s="2">
        <f t="shared" si="502"/>
        <v>-0.62435623569764664</v>
      </c>
      <c r="V2889" s="2">
        <f t="shared" si="503"/>
        <v>1.4124999999985448</v>
      </c>
      <c r="W2889" s="2">
        <f t="shared" si="504"/>
        <v>7.1858678779549391E-3</v>
      </c>
      <c r="X2889" t="str">
        <f>IF($T2890&gt;0, "up", "down")</f>
        <v>down</v>
      </c>
    </row>
    <row r="2890" spans="1:24" x14ac:dyDescent="0.2">
      <c r="A2890" s="1">
        <v>42766</v>
      </c>
      <c r="B2890" s="2">
        <v>19533.2</v>
      </c>
      <c r="C2890" s="2">
        <v>19624.099999999999</v>
      </c>
      <c r="D2890" s="2">
        <v>19435.45</v>
      </c>
      <c r="E2890" s="2">
        <v>19515.150000000001</v>
      </c>
      <c r="F2890" s="2">
        <f t="shared" si="495"/>
        <v>19526.974999999999</v>
      </c>
      <c r="G2890" s="2">
        <f>$C2890-$D2890</f>
        <v>188.64999999999782</v>
      </c>
      <c r="H2890" s="2">
        <f>$C2890-MAX($B2890,$E2890)</f>
        <v>90.899999999997817</v>
      </c>
      <c r="I2890" s="2">
        <f>MIN($B2890,$E2890)-$D2890</f>
        <v>79.700000000000728</v>
      </c>
      <c r="J2890" s="2">
        <f>$E2890-$B2890</f>
        <v>-18.049999999999272</v>
      </c>
      <c r="K2890" s="2">
        <f>$H2890/$G2890</f>
        <v>0.48184468592631258</v>
      </c>
      <c r="L2890" s="2">
        <f>$I2890/$G2890</f>
        <v>0.42247548369998222</v>
      </c>
      <c r="M2890" s="2">
        <f>ABS($J2890)/$G2890</f>
        <v>9.5679830373705171E-2</v>
      </c>
      <c r="N2890" s="2">
        <f t="shared" si="497"/>
        <v>19524.54885536564</v>
      </c>
      <c r="O2890" s="2">
        <f t="shared" si="498"/>
        <v>19624.099999999999</v>
      </c>
      <c r="P2890" s="2">
        <f t="shared" si="499"/>
        <v>19435.45</v>
      </c>
      <c r="Q2890" s="2">
        <f t="shared" si="500"/>
        <v>19526.974999999999</v>
      </c>
      <c r="R2890" s="2">
        <f t="shared" si="496"/>
        <v>19527.768463841407</v>
      </c>
      <c r="S2890" s="2">
        <f t="shared" si="505"/>
        <v>0.95921935238286971</v>
      </c>
      <c r="T2890" s="2">
        <f t="shared" si="501"/>
        <v>-70.099999999998545</v>
      </c>
      <c r="U2890" s="2">
        <f t="shared" si="502"/>
        <v>-0.35792241610394837</v>
      </c>
      <c r="V2890" s="2">
        <f t="shared" si="503"/>
        <v>-131.07500000000073</v>
      </c>
      <c r="W2890" s="2">
        <f t="shared" si="504"/>
        <v>-0.6667751887903467</v>
      </c>
      <c r="X2890" t="str">
        <f>IF($T2891&gt;0, "up", "down")</f>
        <v>up</v>
      </c>
    </row>
    <row r="2891" spans="1:24" x14ac:dyDescent="0.2">
      <c r="A2891" s="1">
        <v>42767</v>
      </c>
      <c r="B2891" s="2">
        <v>19522.400000000001</v>
      </c>
      <c r="C2891" s="2">
        <v>20047.849999999999</v>
      </c>
      <c r="D2891" s="2">
        <v>19470.95</v>
      </c>
      <c r="E2891" s="2">
        <v>20020.599999999999</v>
      </c>
      <c r="F2891" s="2">
        <f t="shared" si="495"/>
        <v>19765.449999999997</v>
      </c>
      <c r="G2891" s="2">
        <f>$C2891-$D2891</f>
        <v>576.89999999999782</v>
      </c>
      <c r="H2891" s="2">
        <f>$C2891-MAX($B2891,$E2891)</f>
        <v>27.25</v>
      </c>
      <c r="I2891" s="2">
        <f>MIN($B2891,$E2891)-$D2891</f>
        <v>51.450000000000728</v>
      </c>
      <c r="J2891" s="2">
        <f>$E2891-$B2891</f>
        <v>498.19999999999709</v>
      </c>
      <c r="K2891" s="2">
        <f>$H2891/$G2891</f>
        <v>4.7235222742243205E-2</v>
      </c>
      <c r="L2891" s="2">
        <f>$I2891/$G2891</f>
        <v>8.9183567342695308E-2</v>
      </c>
      <c r="M2891" s="2">
        <f>ABS($J2891)/$G2891</f>
        <v>0.86358120991506149</v>
      </c>
      <c r="N2891" s="2">
        <f t="shared" si="497"/>
        <v>19525.761927682819</v>
      </c>
      <c r="O2891" s="2">
        <f t="shared" si="498"/>
        <v>20047.849999999999</v>
      </c>
      <c r="P2891" s="2">
        <f t="shared" si="499"/>
        <v>19470.95</v>
      </c>
      <c r="Q2891" s="2">
        <f t="shared" si="500"/>
        <v>19765.449999999997</v>
      </c>
      <c r="R2891" s="2">
        <f t="shared" si="496"/>
        <v>19702.502981920705</v>
      </c>
      <c r="S2891" s="2">
        <f t="shared" si="505"/>
        <v>1</v>
      </c>
      <c r="T2891" s="2">
        <f t="shared" si="501"/>
        <v>505.44999999999709</v>
      </c>
      <c r="U2891" s="2">
        <f t="shared" si="502"/>
        <v>2.5900390209657473</v>
      </c>
      <c r="V2891" s="2">
        <f t="shared" si="503"/>
        <v>238.47499999999854</v>
      </c>
      <c r="W2891" s="2">
        <f t="shared" si="504"/>
        <v>1.2212593092375985</v>
      </c>
      <c r="X2891" t="str">
        <f>IF($T2892&gt;0, "up", "down")</f>
        <v>up</v>
      </c>
    </row>
    <row r="2892" spans="1:24" x14ac:dyDescent="0.2">
      <c r="A2892" s="1">
        <v>42768</v>
      </c>
      <c r="B2892" s="2">
        <v>20053.95</v>
      </c>
      <c r="C2892" s="2">
        <v>20146.900000000001</v>
      </c>
      <c r="D2892" s="2">
        <v>19915.2</v>
      </c>
      <c r="E2892" s="2">
        <v>20070.3</v>
      </c>
      <c r="F2892" s="2">
        <f t="shared" si="495"/>
        <v>20046.587500000001</v>
      </c>
      <c r="G2892" s="2">
        <f>$C2892-$D2892</f>
        <v>231.70000000000073</v>
      </c>
      <c r="H2892" s="2">
        <f>$C2892-MAX($B2892,$E2892)</f>
        <v>76.600000000002183</v>
      </c>
      <c r="I2892" s="2">
        <f>MIN($B2892,$E2892)-$D2892</f>
        <v>138.75</v>
      </c>
      <c r="J2892" s="2">
        <f>$E2892-$B2892</f>
        <v>16.349999999998545</v>
      </c>
      <c r="K2892" s="2">
        <f>$H2892/$G2892</f>
        <v>0.33059991368149305</v>
      </c>
      <c r="L2892" s="2">
        <f>$I2892/$G2892</f>
        <v>0.59883470004315742</v>
      </c>
      <c r="M2892" s="2">
        <f>ABS($J2892)/$G2892</f>
        <v>7.0565386275349556E-2</v>
      </c>
      <c r="N2892" s="2">
        <f t="shared" si="497"/>
        <v>19645.605963841408</v>
      </c>
      <c r="O2892" s="2">
        <f t="shared" si="498"/>
        <v>20146.900000000001</v>
      </c>
      <c r="P2892" s="2">
        <f t="shared" si="499"/>
        <v>19645.605963841408</v>
      </c>
      <c r="Q2892" s="2">
        <f t="shared" si="500"/>
        <v>20046.587500000001</v>
      </c>
      <c r="R2892" s="2">
        <f t="shared" si="496"/>
        <v>19871.174856920705</v>
      </c>
      <c r="S2892" s="2">
        <f t="shared" si="505"/>
        <v>1</v>
      </c>
      <c r="T2892" s="2">
        <f t="shared" si="501"/>
        <v>49.700000000000728</v>
      </c>
      <c r="U2892" s="2">
        <f t="shared" si="502"/>
        <v>0.24824430836239036</v>
      </c>
      <c r="V2892" s="2">
        <f t="shared" si="503"/>
        <v>281.13750000000437</v>
      </c>
      <c r="W2892" s="2">
        <f t="shared" si="504"/>
        <v>1.4223683245258996</v>
      </c>
      <c r="X2892" t="str">
        <f>IF($T2893&gt;0, "up", "down")</f>
        <v>up</v>
      </c>
    </row>
    <row r="2893" spans="1:24" x14ac:dyDescent="0.2">
      <c r="A2893" s="1">
        <v>42769</v>
      </c>
      <c r="B2893" s="2">
        <v>20061.900000000001</v>
      </c>
      <c r="C2893" s="2">
        <v>20229.650000000001</v>
      </c>
      <c r="D2893" s="2">
        <v>20009.95</v>
      </c>
      <c r="E2893" s="2">
        <v>20196.8</v>
      </c>
      <c r="F2893" s="2">
        <f t="shared" si="495"/>
        <v>20124.575000000001</v>
      </c>
      <c r="G2893" s="2">
        <f>$C2893-$D2893</f>
        <v>219.70000000000073</v>
      </c>
      <c r="H2893" s="2">
        <f>$C2893-MAX($B2893,$E2893)</f>
        <v>32.850000000002183</v>
      </c>
      <c r="I2893" s="2">
        <f>MIN($B2893,$E2893)-$D2893</f>
        <v>51.950000000000728</v>
      </c>
      <c r="J2893" s="2">
        <f>$E2893-$B2893</f>
        <v>134.89999999999782</v>
      </c>
      <c r="K2893" s="2">
        <f>$H2893/$G2893</f>
        <v>0.14952207555758795</v>
      </c>
      <c r="L2893" s="2">
        <f>$I2893/$G2893</f>
        <v>0.23645880746472717</v>
      </c>
      <c r="M2893" s="2">
        <f>ABS($J2893)/$G2893</f>
        <v>0.61401911697768485</v>
      </c>
      <c r="N2893" s="2">
        <f t="shared" si="497"/>
        <v>19846.096731920705</v>
      </c>
      <c r="O2893" s="2">
        <f t="shared" si="498"/>
        <v>20229.650000000001</v>
      </c>
      <c r="P2893" s="2">
        <f t="shared" si="499"/>
        <v>19846.096731920705</v>
      </c>
      <c r="Q2893" s="2">
        <f t="shared" si="500"/>
        <v>20124.575000000001</v>
      </c>
      <c r="R2893" s="2">
        <f t="shared" si="496"/>
        <v>20011.604615960354</v>
      </c>
      <c r="S2893" s="2">
        <f t="shared" si="505"/>
        <v>1</v>
      </c>
      <c r="T2893" s="2">
        <f t="shared" si="501"/>
        <v>126.5</v>
      </c>
      <c r="U2893" s="2">
        <f t="shared" si="502"/>
        <v>0.63028454980742687</v>
      </c>
      <c r="V2893" s="2">
        <f t="shared" si="503"/>
        <v>77.987499999999272</v>
      </c>
      <c r="W2893" s="2">
        <f t="shared" si="504"/>
        <v>0.38903130021505788</v>
      </c>
      <c r="X2893" t="str">
        <f>IF($T2894&gt;0, "up", "down")</f>
        <v>up</v>
      </c>
    </row>
    <row r="2894" spans="1:24" x14ac:dyDescent="0.2">
      <c r="A2894" s="1">
        <v>42772</v>
      </c>
      <c r="B2894" s="2">
        <v>20307.150000000001</v>
      </c>
      <c r="C2894" s="2">
        <v>20462.45</v>
      </c>
      <c r="D2894" s="2">
        <v>20298.05</v>
      </c>
      <c r="E2894" s="2">
        <v>20371.599999999999</v>
      </c>
      <c r="F2894" s="2">
        <f t="shared" si="495"/>
        <v>20359.8125</v>
      </c>
      <c r="G2894" s="2">
        <f>$C2894-$D2894</f>
        <v>164.40000000000146</v>
      </c>
      <c r="H2894" s="2">
        <f>$C2894-MAX($B2894,$E2894)</f>
        <v>90.850000000002183</v>
      </c>
      <c r="I2894" s="2">
        <f>MIN($B2894,$E2894)-$D2894</f>
        <v>9.1000000000021828</v>
      </c>
      <c r="J2894" s="2">
        <f>$E2894-$B2894</f>
        <v>64.44999999999709</v>
      </c>
      <c r="K2894" s="2">
        <f>$H2894/$G2894</f>
        <v>0.55261557177616405</v>
      </c>
      <c r="L2894" s="2">
        <f>$I2894/$G2894</f>
        <v>5.5352798053540771E-2</v>
      </c>
      <c r="M2894" s="2">
        <f>ABS($J2894)/$G2894</f>
        <v>0.39203163017029513</v>
      </c>
      <c r="N2894" s="2">
        <f t="shared" si="497"/>
        <v>19985.335865960355</v>
      </c>
      <c r="O2894" s="2">
        <f t="shared" si="498"/>
        <v>20462.45</v>
      </c>
      <c r="P2894" s="2">
        <f t="shared" si="499"/>
        <v>19985.335865960355</v>
      </c>
      <c r="Q2894" s="2">
        <f t="shared" si="500"/>
        <v>20359.8125</v>
      </c>
      <c r="R2894" s="2">
        <f t="shared" si="496"/>
        <v>20198.233557980177</v>
      </c>
      <c r="S2894" s="2">
        <f t="shared" si="505"/>
        <v>1</v>
      </c>
      <c r="T2894" s="2">
        <f t="shared" si="501"/>
        <v>174.79999999999927</v>
      </c>
      <c r="U2894" s="2">
        <f t="shared" si="502"/>
        <v>0.86548364097282382</v>
      </c>
      <c r="V2894" s="2">
        <f t="shared" si="503"/>
        <v>235.23749999999927</v>
      </c>
      <c r="W2894" s="2">
        <f t="shared" si="504"/>
        <v>1.168906672563268</v>
      </c>
      <c r="X2894" t="str">
        <f>IF($T2895&gt;0, "up", "down")</f>
        <v>down</v>
      </c>
    </row>
    <row r="2895" spans="1:24" x14ac:dyDescent="0.2">
      <c r="A2895" s="1">
        <v>42773</v>
      </c>
      <c r="B2895" s="2">
        <v>20367.3</v>
      </c>
      <c r="C2895" s="2">
        <v>20426.95</v>
      </c>
      <c r="D2895" s="2">
        <v>20281.5</v>
      </c>
      <c r="E2895" s="2">
        <v>20327.25</v>
      </c>
      <c r="F2895" s="2">
        <f t="shared" si="495"/>
        <v>20350.75</v>
      </c>
      <c r="G2895" s="2">
        <f>$C2895-$D2895</f>
        <v>145.45000000000073</v>
      </c>
      <c r="H2895" s="2">
        <f>$C2895-MAX($B2895,$E2895)</f>
        <v>59.650000000001455</v>
      </c>
      <c r="I2895" s="2">
        <f>MIN($B2895,$E2895)-$D2895</f>
        <v>45.75</v>
      </c>
      <c r="J2895" s="2">
        <f>$E2895-$B2895</f>
        <v>-40.049999999999272</v>
      </c>
      <c r="K2895" s="2">
        <f>$H2895/$G2895</f>
        <v>0.41010656583019017</v>
      </c>
      <c r="L2895" s="2">
        <f>$I2895/$G2895</f>
        <v>0.31454107940872994</v>
      </c>
      <c r="M2895" s="2">
        <f>ABS($J2895)/$G2895</f>
        <v>0.27535235476107989</v>
      </c>
      <c r="N2895" s="2">
        <f t="shared" si="497"/>
        <v>20172.574182980177</v>
      </c>
      <c r="O2895" s="2">
        <f t="shared" si="498"/>
        <v>20426.95</v>
      </c>
      <c r="P2895" s="2">
        <f t="shared" si="499"/>
        <v>20172.574182980177</v>
      </c>
      <c r="Q2895" s="2">
        <f t="shared" si="500"/>
        <v>20350.75</v>
      </c>
      <c r="R2895" s="2">
        <f t="shared" si="496"/>
        <v>20280.712091490088</v>
      </c>
      <c r="S2895" s="2">
        <f t="shared" si="505"/>
        <v>1</v>
      </c>
      <c r="T2895" s="2">
        <f t="shared" si="501"/>
        <v>-44.349999999998545</v>
      </c>
      <c r="U2895" s="2">
        <f t="shared" si="502"/>
        <v>-0.21770504035028446</v>
      </c>
      <c r="V2895" s="2">
        <f t="shared" si="503"/>
        <v>-9.0625</v>
      </c>
      <c r="W2895" s="2">
        <f t="shared" si="504"/>
        <v>-4.4511706578830232E-2</v>
      </c>
      <c r="X2895" t="str">
        <f>IF($T2896&gt;0, "up", "down")</f>
        <v>down</v>
      </c>
    </row>
    <row r="2896" spans="1:24" x14ac:dyDescent="0.2">
      <c r="A2896" s="1">
        <v>42774</v>
      </c>
      <c r="B2896" s="2">
        <v>20335.25</v>
      </c>
      <c r="C2896" s="2">
        <v>20362.8</v>
      </c>
      <c r="D2896" s="2">
        <v>20070.150000000001</v>
      </c>
      <c r="E2896" s="2">
        <v>20245.400000000001</v>
      </c>
      <c r="F2896" s="2">
        <f t="shared" si="495"/>
        <v>20253.400000000001</v>
      </c>
      <c r="G2896" s="2">
        <f>$C2896-$D2896</f>
        <v>292.64999999999782</v>
      </c>
      <c r="H2896" s="2">
        <f>$C2896-MAX($B2896,$E2896)</f>
        <v>27.549999999999272</v>
      </c>
      <c r="I2896" s="2">
        <f>MIN($B2896,$E2896)-$D2896</f>
        <v>175.25</v>
      </c>
      <c r="J2896" s="2">
        <f>$E2896-$B2896</f>
        <v>-89.849999999998545</v>
      </c>
      <c r="K2896" s="2">
        <f>$H2896/$G2896</f>
        <v>9.4139757389371193E-2</v>
      </c>
      <c r="L2896" s="2">
        <f>$I2896/$G2896</f>
        <v>0.59883820263113385</v>
      </c>
      <c r="M2896" s="2">
        <f>ABS($J2896)/$G2896</f>
        <v>0.30702203997949501</v>
      </c>
      <c r="N2896" s="2">
        <f t="shared" si="497"/>
        <v>20261.662091490089</v>
      </c>
      <c r="O2896" s="2">
        <f t="shared" si="498"/>
        <v>20362.8</v>
      </c>
      <c r="P2896" s="2">
        <f t="shared" si="499"/>
        <v>20070.150000000001</v>
      </c>
      <c r="Q2896" s="2">
        <f t="shared" si="500"/>
        <v>20253.400000000001</v>
      </c>
      <c r="R2896" s="2">
        <f t="shared" si="496"/>
        <v>20237.003022872523</v>
      </c>
      <c r="S2896" s="2">
        <f t="shared" si="505"/>
        <v>0.89327205214069472</v>
      </c>
      <c r="T2896" s="2">
        <f t="shared" si="501"/>
        <v>-81.849999999998545</v>
      </c>
      <c r="U2896" s="2">
        <f t="shared" si="502"/>
        <v>-0.40266145199177722</v>
      </c>
      <c r="V2896" s="2">
        <f t="shared" si="503"/>
        <v>-97.349999999998545</v>
      </c>
      <c r="W2896" s="2">
        <f t="shared" si="504"/>
        <v>-0.47836074837535986</v>
      </c>
      <c r="X2896" t="str">
        <f>IF($T2897&gt;0, "up", "down")</f>
        <v>down</v>
      </c>
    </row>
    <row r="2897" spans="1:24" x14ac:dyDescent="0.2">
      <c r="A2897" s="1">
        <v>42775</v>
      </c>
      <c r="B2897" s="2">
        <v>20312.650000000001</v>
      </c>
      <c r="C2897" s="2">
        <v>20406.599999999999</v>
      </c>
      <c r="D2897" s="2">
        <v>20000.349999999999</v>
      </c>
      <c r="E2897" s="2">
        <v>20151.150000000001</v>
      </c>
      <c r="F2897" s="2">
        <f t="shared" si="495"/>
        <v>20217.6875</v>
      </c>
      <c r="G2897" s="2">
        <f>$C2897-$D2897</f>
        <v>406.25</v>
      </c>
      <c r="H2897" s="2">
        <f>$C2897-MAX($B2897,$E2897)</f>
        <v>93.94999999999709</v>
      </c>
      <c r="I2897" s="2">
        <f>MIN($B2897,$E2897)-$D2897</f>
        <v>150.80000000000291</v>
      </c>
      <c r="J2897" s="2">
        <f>$E2897-$B2897</f>
        <v>-161.5</v>
      </c>
      <c r="K2897" s="2">
        <f>$H2897/$G2897</f>
        <v>0.2312615384615313</v>
      </c>
      <c r="L2897" s="2">
        <f>$I2897/$G2897</f>
        <v>0.37120000000000719</v>
      </c>
      <c r="M2897" s="2">
        <f>ABS($J2897)/$G2897</f>
        <v>0.39753846153846156</v>
      </c>
      <c r="N2897" s="2">
        <f t="shared" si="497"/>
        <v>20257.531045745047</v>
      </c>
      <c r="O2897" s="2">
        <f t="shared" si="498"/>
        <v>20406.599999999999</v>
      </c>
      <c r="P2897" s="2">
        <f t="shared" si="499"/>
        <v>20000.349999999999</v>
      </c>
      <c r="Q2897" s="2">
        <f t="shared" si="500"/>
        <v>20217.6875</v>
      </c>
      <c r="R2897" s="2">
        <f t="shared" si="496"/>
        <v>20220.542136436263</v>
      </c>
      <c r="S2897" s="2">
        <f t="shared" si="505"/>
        <v>0.77640920254860468</v>
      </c>
      <c r="T2897" s="2">
        <f t="shared" si="501"/>
        <v>-94.25</v>
      </c>
      <c r="U2897" s="2">
        <f t="shared" si="502"/>
        <v>-0.46553785057346353</v>
      </c>
      <c r="V2897" s="2">
        <f t="shared" si="503"/>
        <v>-35.712500000001455</v>
      </c>
      <c r="W2897" s="2">
        <f t="shared" si="504"/>
        <v>-0.17632841893213708</v>
      </c>
      <c r="X2897" t="str">
        <f>IF($T2898&gt;0, "up", "down")</f>
        <v>up</v>
      </c>
    </row>
    <row r="2898" spans="1:24" x14ac:dyDescent="0.2">
      <c r="A2898" s="1">
        <v>42776</v>
      </c>
      <c r="B2898" s="2">
        <v>20225.75</v>
      </c>
      <c r="C2898" s="2">
        <v>20310</v>
      </c>
      <c r="D2898" s="2">
        <v>20167.099999999999</v>
      </c>
      <c r="E2898" s="2">
        <v>20213.900000000001</v>
      </c>
      <c r="F2898" s="2">
        <f t="shared" si="495"/>
        <v>20229.1875</v>
      </c>
      <c r="G2898" s="2">
        <f>$C2898-$D2898</f>
        <v>142.90000000000146</v>
      </c>
      <c r="H2898" s="2">
        <f>$C2898-MAX($B2898,$E2898)</f>
        <v>84.25</v>
      </c>
      <c r="I2898" s="2">
        <f>MIN($B2898,$E2898)-$D2898</f>
        <v>46.80000000000291</v>
      </c>
      <c r="J2898" s="2">
        <f>$E2898-$B2898</f>
        <v>-11.849999999998545</v>
      </c>
      <c r="K2898" s="2">
        <f>$H2898/$G2898</f>
        <v>0.58957312806157547</v>
      </c>
      <c r="L2898" s="2">
        <f>$I2898/$G2898</f>
        <v>0.32750174947517446</v>
      </c>
      <c r="M2898" s="2">
        <f>ABS($J2898)/$G2898</f>
        <v>8.2925122463249998E-2</v>
      </c>
      <c r="N2898" s="2">
        <f t="shared" si="497"/>
        <v>20237.609272872523</v>
      </c>
      <c r="O2898" s="2">
        <f t="shared" si="498"/>
        <v>20310</v>
      </c>
      <c r="P2898" s="2">
        <f t="shared" si="499"/>
        <v>20167.099999999999</v>
      </c>
      <c r="Q2898" s="2">
        <f t="shared" si="500"/>
        <v>20229.1875</v>
      </c>
      <c r="R2898" s="2">
        <f t="shared" si="496"/>
        <v>20235.974193218128</v>
      </c>
      <c r="S2898" s="2">
        <f t="shared" si="505"/>
        <v>0.45758130790984491</v>
      </c>
      <c r="T2898" s="2">
        <f t="shared" si="501"/>
        <v>62.75</v>
      </c>
      <c r="U2898" s="2">
        <f t="shared" si="502"/>
        <v>0.3113966200440173</v>
      </c>
      <c r="V2898" s="2">
        <f t="shared" si="503"/>
        <v>11.5</v>
      </c>
      <c r="W2898" s="2">
        <f t="shared" si="504"/>
        <v>5.6880887094530465E-2</v>
      </c>
      <c r="X2898" t="str">
        <f>IF($T2899&gt;0, "up", "down")</f>
        <v>up</v>
      </c>
    </row>
    <row r="2899" spans="1:24" x14ac:dyDescent="0.2">
      <c r="A2899" s="1">
        <v>42779</v>
      </c>
      <c r="B2899" s="2">
        <v>20273.650000000001</v>
      </c>
      <c r="C2899" s="2">
        <v>20308.7</v>
      </c>
      <c r="D2899" s="2">
        <v>20116.900000000001</v>
      </c>
      <c r="E2899" s="2">
        <v>20251.8</v>
      </c>
      <c r="F2899" s="2">
        <f t="shared" si="495"/>
        <v>20237.762500000001</v>
      </c>
      <c r="G2899" s="2">
        <f>$C2899-$D2899</f>
        <v>191.79999999999927</v>
      </c>
      <c r="H2899" s="2">
        <f>$C2899-MAX($B2899,$E2899)</f>
        <v>35.049999999999272</v>
      </c>
      <c r="I2899" s="2">
        <f>MIN($B2899,$E2899)-$D2899</f>
        <v>134.89999999999782</v>
      </c>
      <c r="J2899" s="2">
        <f>$E2899-$B2899</f>
        <v>-21.850000000002183</v>
      </c>
      <c r="K2899" s="2">
        <f>$H2899/$G2899</f>
        <v>0.182742440041707</v>
      </c>
      <c r="L2899" s="2">
        <f>$I2899/$G2899</f>
        <v>0.70333680917621655</v>
      </c>
      <c r="M2899" s="2">
        <f>ABS($J2899)/$G2899</f>
        <v>0.11392075078207646</v>
      </c>
      <c r="N2899" s="2">
        <f t="shared" si="497"/>
        <v>20233.39838643626</v>
      </c>
      <c r="O2899" s="2">
        <f t="shared" si="498"/>
        <v>20308.7</v>
      </c>
      <c r="P2899" s="2">
        <f t="shared" si="499"/>
        <v>20116.900000000001</v>
      </c>
      <c r="Q2899" s="2">
        <f t="shared" si="500"/>
        <v>20237.762500000001</v>
      </c>
      <c r="R2899" s="2">
        <f t="shared" si="496"/>
        <v>20224.190221609068</v>
      </c>
      <c r="S2899" s="2">
        <f t="shared" si="505"/>
        <v>6.0629680868820889E-2</v>
      </c>
      <c r="T2899" s="2">
        <f t="shared" si="501"/>
        <v>37.899999999997817</v>
      </c>
      <c r="U2899" s="2">
        <f t="shared" si="502"/>
        <v>0.18749474371594702</v>
      </c>
      <c r="V2899" s="2">
        <f t="shared" si="503"/>
        <v>8.5750000000007276</v>
      </c>
      <c r="W2899" s="2">
        <f t="shared" si="504"/>
        <v>4.2389245737134665E-2</v>
      </c>
      <c r="X2899" t="str">
        <f>IF($T2900&gt;0, "up", "down")</f>
        <v>up</v>
      </c>
    </row>
    <row r="2900" spans="1:24" x14ac:dyDescent="0.2">
      <c r="A2900" s="1">
        <v>42780</v>
      </c>
      <c r="B2900" s="2">
        <v>20304.5</v>
      </c>
      <c r="C2900" s="2">
        <v>20314.05</v>
      </c>
      <c r="D2900" s="2">
        <v>20158.849999999999</v>
      </c>
      <c r="E2900" s="2">
        <v>20258.099999999999</v>
      </c>
      <c r="F2900" s="2">
        <f t="shared" si="495"/>
        <v>20258.875</v>
      </c>
      <c r="G2900" s="2">
        <f>$C2900-$D2900</f>
        <v>155.20000000000073</v>
      </c>
      <c r="H2900" s="2">
        <f>$C2900-MAX($B2900,$E2900)</f>
        <v>9.5499999999992724</v>
      </c>
      <c r="I2900" s="2">
        <f>MIN($B2900,$E2900)-$D2900</f>
        <v>99.25</v>
      </c>
      <c r="J2900" s="2">
        <f>$E2900-$B2900</f>
        <v>-46.400000000001455</v>
      </c>
      <c r="K2900" s="2">
        <f>$H2900/$G2900</f>
        <v>6.1533505154634197E-2</v>
      </c>
      <c r="L2900" s="2">
        <f>$I2900/$G2900</f>
        <v>0.63949742268040932</v>
      </c>
      <c r="M2900" s="2">
        <f>ABS($J2900)/$G2900</f>
        <v>0.29896907216495644</v>
      </c>
      <c r="N2900" s="2">
        <f t="shared" si="497"/>
        <v>20235.580443218132</v>
      </c>
      <c r="O2900" s="2">
        <f t="shared" si="498"/>
        <v>20314.05</v>
      </c>
      <c r="P2900" s="2">
        <f t="shared" si="499"/>
        <v>20158.849999999999</v>
      </c>
      <c r="Q2900" s="2">
        <f t="shared" si="500"/>
        <v>20258.875</v>
      </c>
      <c r="R2900" s="2">
        <f t="shared" si="496"/>
        <v>20241.838860804535</v>
      </c>
      <c r="S2900" s="2">
        <f t="shared" si="505"/>
        <v>1</v>
      </c>
      <c r="T2900" s="2">
        <f t="shared" si="501"/>
        <v>6.2999999999992724</v>
      </c>
      <c r="U2900" s="2">
        <f t="shared" si="502"/>
        <v>3.1108345924803091E-2</v>
      </c>
      <c r="V2900" s="2">
        <f t="shared" si="503"/>
        <v>21.112499999999272</v>
      </c>
      <c r="W2900" s="2">
        <f t="shared" si="504"/>
        <v>0.1043223034166908</v>
      </c>
      <c r="X2900" t="str">
        <f>IF($T2901&gt;0, "up", "down")</f>
        <v>down</v>
      </c>
    </row>
    <row r="2901" spans="1:24" x14ac:dyDescent="0.2">
      <c r="A2901" s="1">
        <v>42781</v>
      </c>
      <c r="B2901" s="2">
        <v>20282.099999999999</v>
      </c>
      <c r="C2901" s="2">
        <v>20368.2</v>
      </c>
      <c r="D2901" s="2">
        <v>20115.849999999999</v>
      </c>
      <c r="E2901" s="2">
        <v>20163.7</v>
      </c>
      <c r="F2901" s="2">
        <f t="shared" si="495"/>
        <v>20232.462500000001</v>
      </c>
      <c r="G2901" s="2">
        <f>$C2901-$D2901</f>
        <v>252.35000000000218</v>
      </c>
      <c r="H2901" s="2">
        <f>$C2901-MAX($B2901,$E2901)</f>
        <v>86.100000000002183</v>
      </c>
      <c r="I2901" s="2">
        <f>MIN($B2901,$E2901)-$D2901</f>
        <v>47.850000000002183</v>
      </c>
      <c r="J2901" s="2">
        <f>$E2901-$B2901</f>
        <v>-118.39999999999782</v>
      </c>
      <c r="K2901" s="2">
        <f>$H2901/$G2901</f>
        <v>0.34119278779473522</v>
      </c>
      <c r="L2901" s="2">
        <f>$I2901/$G2901</f>
        <v>0.1896175946106668</v>
      </c>
      <c r="M2901" s="2">
        <f>ABS($J2901)/$G2901</f>
        <v>0.46918961759459793</v>
      </c>
      <c r="N2901" s="2">
        <f t="shared" si="497"/>
        <v>20247.227721609066</v>
      </c>
      <c r="O2901" s="2">
        <f t="shared" si="498"/>
        <v>20368.2</v>
      </c>
      <c r="P2901" s="2">
        <f t="shared" si="499"/>
        <v>20115.849999999999</v>
      </c>
      <c r="Q2901" s="2">
        <f t="shared" si="500"/>
        <v>20232.462500000001</v>
      </c>
      <c r="R2901" s="2">
        <f t="shared" si="496"/>
        <v>20240.935055402268</v>
      </c>
      <c r="S2901" s="2">
        <f t="shared" si="505"/>
        <v>0.95756129503116982</v>
      </c>
      <c r="T2901" s="2">
        <f t="shared" si="501"/>
        <v>-94.399999999997817</v>
      </c>
      <c r="U2901" s="2">
        <f t="shared" si="502"/>
        <v>-0.4659864449281908</v>
      </c>
      <c r="V2901" s="2">
        <f t="shared" si="503"/>
        <v>-26.412499999998545</v>
      </c>
      <c r="W2901" s="2">
        <f t="shared" si="504"/>
        <v>-0.13037495912284638</v>
      </c>
      <c r="X2901" t="str">
        <f>IF($T2902&gt;0, "up", "down")</f>
        <v>up</v>
      </c>
    </row>
    <row r="2902" spans="1:24" x14ac:dyDescent="0.2">
      <c r="A2902" s="1">
        <v>42782</v>
      </c>
      <c r="B2902" s="2">
        <v>20243.25</v>
      </c>
      <c r="C2902" s="2">
        <v>20295.55</v>
      </c>
      <c r="D2902" s="2">
        <v>20088.2</v>
      </c>
      <c r="E2902" s="2">
        <v>20243.7</v>
      </c>
      <c r="F2902" s="2">
        <f t="shared" si="495"/>
        <v>20217.674999999999</v>
      </c>
      <c r="G2902" s="2">
        <f>$C2902-$D2902</f>
        <v>207.34999999999854</v>
      </c>
      <c r="H2902" s="2">
        <f>$C2902-MAX($B2902,$E2902)</f>
        <v>51.849999999998545</v>
      </c>
      <c r="I2902" s="2">
        <f>MIN($B2902,$E2902)-$D2902</f>
        <v>155.04999999999927</v>
      </c>
      <c r="J2902" s="2">
        <f>$E2902-$B2902</f>
        <v>0.4500000000007276</v>
      </c>
      <c r="K2902" s="2">
        <f>$H2902/$G2902</f>
        <v>0.25006028454303791</v>
      </c>
      <c r="L2902" s="2">
        <f>$I2902/$G2902</f>
        <v>0.74776947190740473</v>
      </c>
      <c r="M2902" s="2">
        <f>ABS($J2902)/$G2902</f>
        <v>2.1702435495574188E-3</v>
      </c>
      <c r="N2902" s="2">
        <f t="shared" si="497"/>
        <v>20239.845110804534</v>
      </c>
      <c r="O2902" s="2">
        <f t="shared" si="498"/>
        <v>20295.55</v>
      </c>
      <c r="P2902" s="2">
        <f t="shared" si="499"/>
        <v>20088.2</v>
      </c>
      <c r="Q2902" s="2">
        <f t="shared" si="500"/>
        <v>20217.674999999999</v>
      </c>
      <c r="R2902" s="2">
        <f t="shared" si="496"/>
        <v>20210.317527701132</v>
      </c>
      <c r="S2902" s="2">
        <f t="shared" si="505"/>
        <v>0</v>
      </c>
      <c r="T2902" s="2">
        <f t="shared" si="501"/>
        <v>80</v>
      </c>
      <c r="U2902" s="2">
        <f t="shared" si="502"/>
        <v>0.39675258013162262</v>
      </c>
      <c r="V2902" s="2">
        <f t="shared" si="503"/>
        <v>-14.787500000002183</v>
      </c>
      <c r="W2902" s="2">
        <f t="shared" si="504"/>
        <v>-7.308798916593659E-2</v>
      </c>
      <c r="X2902" t="str">
        <f>IF($T2903&gt;0, "up", "down")</f>
        <v>up</v>
      </c>
    </row>
    <row r="2903" spans="1:24" x14ac:dyDescent="0.2">
      <c r="A2903" s="1">
        <v>42783</v>
      </c>
      <c r="B2903" s="2">
        <v>20918.45</v>
      </c>
      <c r="C2903" s="2">
        <v>21042.35</v>
      </c>
      <c r="D2903" s="2">
        <v>20449.650000000001</v>
      </c>
      <c r="E2903" s="2">
        <v>20551.349999999999</v>
      </c>
      <c r="F2903" s="2">
        <f t="shared" si="495"/>
        <v>20740.45</v>
      </c>
      <c r="G2903" s="2">
        <f>$C2903-$D2903</f>
        <v>592.69999999999709</v>
      </c>
      <c r="H2903" s="2">
        <f>$C2903-MAX($B2903,$E2903)</f>
        <v>123.89999999999782</v>
      </c>
      <c r="I2903" s="2">
        <f>MIN($B2903,$E2903)-$D2903</f>
        <v>101.69999999999709</v>
      </c>
      <c r="J2903" s="2">
        <f>$E2903-$B2903</f>
        <v>-367.10000000000218</v>
      </c>
      <c r="K2903" s="2">
        <f>$H2903/$G2903</f>
        <v>0.20904336089083589</v>
      </c>
      <c r="L2903" s="2">
        <f>$I2903/$G2903</f>
        <v>0.17158764973848084</v>
      </c>
      <c r="M2903" s="2">
        <f>ABS($J2903)/$G2903</f>
        <v>0.6193689893706833</v>
      </c>
      <c r="N2903" s="2">
        <f t="shared" si="497"/>
        <v>20228.760055402265</v>
      </c>
      <c r="O2903" s="2">
        <f t="shared" si="498"/>
        <v>21042.35</v>
      </c>
      <c r="P2903" s="2">
        <f t="shared" si="499"/>
        <v>20228.760055402265</v>
      </c>
      <c r="Q2903" s="2">
        <f t="shared" si="500"/>
        <v>20740.45</v>
      </c>
      <c r="R2903" s="2">
        <f t="shared" si="496"/>
        <v>20560.080027701133</v>
      </c>
      <c r="S2903" s="2">
        <f t="shared" si="505"/>
        <v>1</v>
      </c>
      <c r="T2903" s="2">
        <f t="shared" si="501"/>
        <v>307.64999999999782</v>
      </c>
      <c r="U2903" s="2">
        <f t="shared" si="502"/>
        <v>1.5197320647905166</v>
      </c>
      <c r="V2903" s="2">
        <f t="shared" si="503"/>
        <v>522.77500000000146</v>
      </c>
      <c r="W2903" s="2">
        <f t="shared" si="504"/>
        <v>2.5857325335381121</v>
      </c>
      <c r="X2903" t="str">
        <f>IF($T2904&gt;0, "up", "down")</f>
        <v>up</v>
      </c>
    </row>
    <row r="2904" spans="1:24" x14ac:dyDescent="0.2">
      <c r="A2904" s="1">
        <v>42786</v>
      </c>
      <c r="B2904" s="2">
        <v>20494.849999999999</v>
      </c>
      <c r="C2904" s="2">
        <v>20702.599999999999</v>
      </c>
      <c r="D2904" s="2">
        <v>20472.400000000001</v>
      </c>
      <c r="E2904" s="2">
        <v>20677.099999999999</v>
      </c>
      <c r="F2904" s="2">
        <f t="shared" si="495"/>
        <v>20586.737499999999</v>
      </c>
      <c r="G2904" s="2">
        <f>$C2904-$D2904</f>
        <v>230.19999999999709</v>
      </c>
      <c r="H2904" s="2">
        <f>$C2904-MAX($B2904,$E2904)</f>
        <v>25.5</v>
      </c>
      <c r="I2904" s="2">
        <f>MIN($B2904,$E2904)-$D2904</f>
        <v>22.44999999999709</v>
      </c>
      <c r="J2904" s="2">
        <f>$E2904-$B2904</f>
        <v>182.25</v>
      </c>
      <c r="K2904" s="2">
        <f>$H2904/$G2904</f>
        <v>0.1107732406602968</v>
      </c>
      <c r="L2904" s="2">
        <f>$I2904/$G2904</f>
        <v>9.7523892267581985E-2</v>
      </c>
      <c r="M2904" s="2">
        <f>ABS($J2904)/$G2904</f>
        <v>0.79170286707212123</v>
      </c>
      <c r="N2904" s="2">
        <f t="shared" si="497"/>
        <v>20484.605027701131</v>
      </c>
      <c r="O2904" s="2">
        <f t="shared" si="498"/>
        <v>20702.599999999999</v>
      </c>
      <c r="P2904" s="2">
        <f t="shared" si="499"/>
        <v>20472.400000000001</v>
      </c>
      <c r="Q2904" s="2">
        <f t="shared" si="500"/>
        <v>20586.737499999999</v>
      </c>
      <c r="R2904" s="2">
        <f t="shared" si="496"/>
        <v>20561.585631925282</v>
      </c>
      <c r="S2904" s="2">
        <f t="shared" si="505"/>
        <v>1</v>
      </c>
      <c r="T2904" s="2">
        <f t="shared" si="501"/>
        <v>125.75</v>
      </c>
      <c r="U2904" s="2">
        <f t="shared" si="502"/>
        <v>0.61188194449513056</v>
      </c>
      <c r="V2904" s="2">
        <f t="shared" si="503"/>
        <v>-153.71250000000146</v>
      </c>
      <c r="W2904" s="2">
        <f t="shared" si="504"/>
        <v>-0.74112422825927804</v>
      </c>
      <c r="X2904" t="str">
        <f>IF($T2905&gt;0, "up", "down")</f>
        <v>up</v>
      </c>
    </row>
    <row r="2905" spans="1:24" x14ac:dyDescent="0.2">
      <c r="A2905" s="1">
        <v>42787</v>
      </c>
      <c r="B2905" s="2">
        <v>20695.900000000001</v>
      </c>
      <c r="C2905" s="2">
        <v>20903.349999999999</v>
      </c>
      <c r="D2905" s="2">
        <v>20619.25</v>
      </c>
      <c r="E2905" s="2">
        <v>20860.95</v>
      </c>
      <c r="F2905" s="2">
        <f t="shared" si="495"/>
        <v>20769.862499999999</v>
      </c>
      <c r="G2905" s="2">
        <f>$C2905-$D2905</f>
        <v>284.09999999999854</v>
      </c>
      <c r="H2905" s="2">
        <f>$C2905-MAX($B2905,$E2905)</f>
        <v>42.399999999997817</v>
      </c>
      <c r="I2905" s="2">
        <f>MIN($B2905,$E2905)-$D2905</f>
        <v>76.650000000001455</v>
      </c>
      <c r="J2905" s="2">
        <f>$E2905-$B2905</f>
        <v>165.04999999999927</v>
      </c>
      <c r="K2905" s="2">
        <f>$H2905/$G2905</f>
        <v>0.14924322421681815</v>
      </c>
      <c r="L2905" s="2">
        <f>$I2905/$G2905</f>
        <v>0.26979936642028107</v>
      </c>
      <c r="M2905" s="2">
        <f>ABS($J2905)/$G2905</f>
        <v>0.58095740936290086</v>
      </c>
      <c r="N2905" s="2">
        <f t="shared" si="497"/>
        <v>20535.671263850563</v>
      </c>
      <c r="O2905" s="2">
        <f t="shared" si="498"/>
        <v>20903.349999999999</v>
      </c>
      <c r="P2905" s="2">
        <f t="shared" si="499"/>
        <v>20535.671263850563</v>
      </c>
      <c r="Q2905" s="2">
        <f t="shared" si="500"/>
        <v>20769.862499999999</v>
      </c>
      <c r="R2905" s="2">
        <f t="shared" si="496"/>
        <v>20686.13875692528</v>
      </c>
      <c r="S2905" s="2">
        <f t="shared" si="505"/>
        <v>1</v>
      </c>
      <c r="T2905" s="2">
        <f t="shared" si="501"/>
        <v>183.85000000000218</v>
      </c>
      <c r="U2905" s="2">
        <f t="shared" si="502"/>
        <v>0.88914789791606275</v>
      </c>
      <c r="V2905" s="2">
        <f t="shared" si="503"/>
        <v>183.125</v>
      </c>
      <c r="W2905" s="2">
        <f t="shared" si="504"/>
        <v>0.88952899894895932</v>
      </c>
      <c r="X2905" t="str">
        <f>IF($T2906&gt;0, "up", "down")</f>
        <v>up</v>
      </c>
    </row>
    <row r="2906" spans="1:24" x14ac:dyDescent="0.2">
      <c r="A2906" s="1">
        <v>42788</v>
      </c>
      <c r="B2906" s="2">
        <v>20937.599999999999</v>
      </c>
      <c r="C2906" s="2">
        <v>20958.25</v>
      </c>
      <c r="D2906" s="2">
        <v>20829.650000000001</v>
      </c>
      <c r="E2906" s="2">
        <v>20868.45</v>
      </c>
      <c r="F2906" s="2">
        <f t="shared" si="495"/>
        <v>20898.487499999999</v>
      </c>
      <c r="G2906" s="2">
        <f>$C2906-$D2906</f>
        <v>128.59999999999854</v>
      </c>
      <c r="H2906" s="2">
        <f>$C2906-MAX($B2906,$E2906)</f>
        <v>20.650000000001455</v>
      </c>
      <c r="I2906" s="2">
        <f>MIN($B2906,$E2906)-$D2906</f>
        <v>38.799999999999272</v>
      </c>
      <c r="J2906" s="2">
        <f>$E2906-$B2906</f>
        <v>-69.149999999997817</v>
      </c>
      <c r="K2906" s="2">
        <f>$H2906/$G2906</f>
        <v>0.16057542768275029</v>
      </c>
      <c r="L2906" s="2">
        <f>$I2906/$G2906</f>
        <v>0.30171073094867584</v>
      </c>
      <c r="M2906" s="2">
        <f>ABS($J2906)/$G2906</f>
        <v>0.53771384136857392</v>
      </c>
      <c r="N2906" s="2">
        <f t="shared" si="497"/>
        <v>20652.766881925279</v>
      </c>
      <c r="O2906" s="2">
        <f t="shared" si="498"/>
        <v>20958.25</v>
      </c>
      <c r="P2906" s="2">
        <f t="shared" si="499"/>
        <v>20652.766881925279</v>
      </c>
      <c r="Q2906" s="2">
        <f t="shared" si="500"/>
        <v>20898.487499999999</v>
      </c>
      <c r="R2906" s="2">
        <f t="shared" si="496"/>
        <v>20790.56781596264</v>
      </c>
      <c r="S2906" s="2">
        <f t="shared" si="505"/>
        <v>1</v>
      </c>
      <c r="T2906" s="2">
        <f t="shared" si="501"/>
        <v>7.5</v>
      </c>
      <c r="U2906" s="2">
        <f t="shared" si="502"/>
        <v>3.5952341576006845E-2</v>
      </c>
      <c r="V2906" s="2">
        <f t="shared" si="503"/>
        <v>128.625</v>
      </c>
      <c r="W2906" s="2">
        <f t="shared" si="504"/>
        <v>0.61928671891785514</v>
      </c>
      <c r="X2906" t="str">
        <f>IF($T2907&gt;0, "up", "down")</f>
        <v>up</v>
      </c>
    </row>
    <row r="2907" spans="1:24" x14ac:dyDescent="0.2">
      <c r="A2907" s="1">
        <v>42789</v>
      </c>
      <c r="B2907" s="2">
        <v>20887.650000000001</v>
      </c>
      <c r="C2907" s="2">
        <v>21011.9</v>
      </c>
      <c r="D2907" s="2">
        <v>20828.400000000001</v>
      </c>
      <c r="E2907" s="2">
        <v>20876.650000000001</v>
      </c>
      <c r="F2907" s="2">
        <f t="shared" si="495"/>
        <v>20901.150000000001</v>
      </c>
      <c r="G2907" s="2">
        <f>$C2907-$D2907</f>
        <v>183.5</v>
      </c>
      <c r="H2907" s="2">
        <f>$C2907-MAX($B2907,$E2907)</f>
        <v>124.25</v>
      </c>
      <c r="I2907" s="2">
        <f>MIN($B2907,$E2907)-$D2907</f>
        <v>48.25</v>
      </c>
      <c r="J2907" s="2">
        <f>$E2907-$B2907</f>
        <v>-11</v>
      </c>
      <c r="K2907" s="2">
        <f>$H2907/$G2907</f>
        <v>0.67711171662125336</v>
      </c>
      <c r="L2907" s="2">
        <f>$I2907/$G2907</f>
        <v>0.26294277929155313</v>
      </c>
      <c r="M2907" s="2">
        <f>ABS($J2907)/$G2907</f>
        <v>5.9945504087193457E-2</v>
      </c>
      <c r="N2907" s="2">
        <f t="shared" si="497"/>
        <v>20775.627190962638</v>
      </c>
      <c r="O2907" s="2">
        <f t="shared" si="498"/>
        <v>21011.9</v>
      </c>
      <c r="P2907" s="2">
        <f t="shared" si="499"/>
        <v>20775.627190962638</v>
      </c>
      <c r="Q2907" s="2">
        <f t="shared" si="500"/>
        <v>20901.150000000001</v>
      </c>
      <c r="R2907" s="2">
        <f t="shared" si="496"/>
        <v>20866.076095481319</v>
      </c>
      <c r="S2907" s="2">
        <f t="shared" si="505"/>
        <v>1</v>
      </c>
      <c r="T2907" s="2">
        <f t="shared" si="501"/>
        <v>8.2000000000007276</v>
      </c>
      <c r="U2907" s="2">
        <f t="shared" si="502"/>
        <v>3.9293766427313609E-2</v>
      </c>
      <c r="V2907" s="2">
        <f t="shared" si="503"/>
        <v>2.6625000000021828</v>
      </c>
      <c r="W2907" s="2">
        <f t="shared" si="504"/>
        <v>1.2740156434776358E-2</v>
      </c>
      <c r="X2907" t="str">
        <f>IF($T2908&gt;0, "up", "down")</f>
        <v>down</v>
      </c>
    </row>
    <row r="2908" spans="1:24" x14ac:dyDescent="0.2">
      <c r="A2908" s="1">
        <v>42793</v>
      </c>
      <c r="B2908" s="2">
        <v>20853.45</v>
      </c>
      <c r="C2908" s="2">
        <v>20853.45</v>
      </c>
      <c r="D2908" s="2">
        <v>20584.75</v>
      </c>
      <c r="E2908" s="2">
        <v>20613.05</v>
      </c>
      <c r="F2908" s="2">
        <f t="shared" si="495"/>
        <v>20726.174999999999</v>
      </c>
      <c r="G2908" s="2">
        <f>$C2908-$D2908</f>
        <v>268.70000000000073</v>
      </c>
      <c r="H2908" s="2">
        <f>$C2908-MAX($B2908,$E2908)</f>
        <v>0</v>
      </c>
      <c r="I2908" s="2">
        <f>MIN($B2908,$E2908)-$D2908</f>
        <v>28.299999999999272</v>
      </c>
      <c r="J2908" s="2">
        <f>$E2908-$B2908</f>
        <v>-240.40000000000146</v>
      </c>
      <c r="K2908" s="2">
        <f>$H2908/$G2908</f>
        <v>0</v>
      </c>
      <c r="L2908" s="2">
        <f>$I2908/$G2908</f>
        <v>0.10532192035727278</v>
      </c>
      <c r="M2908" s="2">
        <f>ABS($J2908)/$G2908</f>
        <v>0.89467807964272728</v>
      </c>
      <c r="N2908" s="2">
        <f t="shared" si="497"/>
        <v>20838.388595481319</v>
      </c>
      <c r="O2908" s="2">
        <f t="shared" si="498"/>
        <v>20853.45</v>
      </c>
      <c r="P2908" s="2">
        <f t="shared" si="499"/>
        <v>20584.75</v>
      </c>
      <c r="Q2908" s="2">
        <f t="shared" si="500"/>
        <v>20726.174999999999</v>
      </c>
      <c r="R2908" s="2">
        <f t="shared" si="496"/>
        <v>20750.690898870329</v>
      </c>
      <c r="S2908" s="2">
        <f t="shared" si="505"/>
        <v>0.62105480985037398</v>
      </c>
      <c r="T2908" s="2">
        <f t="shared" si="501"/>
        <v>-263.60000000000218</v>
      </c>
      <c r="U2908" s="2">
        <f t="shared" si="502"/>
        <v>-1.2626546883719474</v>
      </c>
      <c r="V2908" s="2">
        <f t="shared" si="503"/>
        <v>-174.97500000000218</v>
      </c>
      <c r="W2908" s="2">
        <f t="shared" si="504"/>
        <v>-0.83715489339104399</v>
      </c>
      <c r="X2908" t="str">
        <f>IF($T2909&gt;0, "up", "down")</f>
        <v>down</v>
      </c>
    </row>
    <row r="2909" spans="1:24" x14ac:dyDescent="0.2">
      <c r="A2909" s="1">
        <v>42794</v>
      </c>
      <c r="B2909" s="2">
        <v>20632.849999999999</v>
      </c>
      <c r="C2909" s="2">
        <v>20681.3</v>
      </c>
      <c r="D2909" s="2">
        <v>20560.599999999999</v>
      </c>
      <c r="E2909" s="2">
        <v>20607.25</v>
      </c>
      <c r="F2909" s="2">
        <f t="shared" si="495"/>
        <v>20620.5</v>
      </c>
      <c r="G2909" s="2">
        <f>$C2909-$D2909</f>
        <v>120.70000000000073</v>
      </c>
      <c r="H2909" s="2">
        <f>$C2909-MAX($B2909,$E2909)</f>
        <v>48.450000000000728</v>
      </c>
      <c r="I2909" s="2">
        <f>MIN($B2909,$E2909)-$D2909</f>
        <v>46.650000000001455</v>
      </c>
      <c r="J2909" s="2">
        <f>$E2909-$B2909</f>
        <v>-25.599999999998545</v>
      </c>
      <c r="K2909" s="2">
        <f>$H2909/$G2909</f>
        <v>0.40140845070422898</v>
      </c>
      <c r="L2909" s="2">
        <f>$I2909/$G2909</f>
        <v>0.38649544324773133</v>
      </c>
      <c r="M2909" s="2">
        <f>ABS($J2909)/$G2909</f>
        <v>0.21209610604803969</v>
      </c>
      <c r="N2909" s="2">
        <f t="shared" si="497"/>
        <v>20782.281797740659</v>
      </c>
      <c r="O2909" s="2">
        <f t="shared" si="498"/>
        <v>20782.281797740659</v>
      </c>
      <c r="P2909" s="2">
        <f t="shared" si="499"/>
        <v>20560.599999999999</v>
      </c>
      <c r="Q2909" s="2">
        <f t="shared" si="500"/>
        <v>20620.5</v>
      </c>
      <c r="R2909" s="2">
        <f t="shared" si="496"/>
        <v>20686.415898870328</v>
      </c>
      <c r="S2909" s="2">
        <f t="shared" si="505"/>
        <v>1.5402136503259473E-3</v>
      </c>
      <c r="T2909" s="2">
        <f t="shared" si="501"/>
        <v>-5.7999999999992724</v>
      </c>
      <c r="U2909" s="2">
        <f t="shared" si="502"/>
        <v>-2.8137514826768833E-2</v>
      </c>
      <c r="V2909" s="2">
        <f t="shared" si="503"/>
        <v>-105.67499999999927</v>
      </c>
      <c r="W2909" s="2">
        <f t="shared" si="504"/>
        <v>-0.50986252890366535</v>
      </c>
      <c r="X2909" t="str">
        <f>IF($T2910&gt;0, "up", "down")</f>
        <v>up</v>
      </c>
    </row>
    <row r="2910" spans="1:24" x14ac:dyDescent="0.2">
      <c r="A2910" s="1">
        <v>42795</v>
      </c>
      <c r="B2910" s="2">
        <v>20698.900000000001</v>
      </c>
      <c r="C2910" s="2">
        <v>20833.75</v>
      </c>
      <c r="D2910" s="2">
        <v>20678.75</v>
      </c>
      <c r="E2910" s="2">
        <v>20783.75</v>
      </c>
      <c r="F2910" s="2">
        <f t="shared" si="495"/>
        <v>20748.787499999999</v>
      </c>
      <c r="G2910" s="2">
        <f>$C2910-$D2910</f>
        <v>155</v>
      </c>
      <c r="H2910" s="2">
        <f>$C2910-MAX($B2910,$E2910)</f>
        <v>50</v>
      </c>
      <c r="I2910" s="2">
        <f>MIN($B2910,$E2910)-$D2910</f>
        <v>20.150000000001455</v>
      </c>
      <c r="J2910" s="2">
        <f>$E2910-$B2910</f>
        <v>84.849999999998545</v>
      </c>
      <c r="K2910" s="2">
        <f>$H2910/$G2910</f>
        <v>0.32258064516129031</v>
      </c>
      <c r="L2910" s="2">
        <f>$I2910/$G2910</f>
        <v>0.13000000000000939</v>
      </c>
      <c r="M2910" s="2">
        <f>ABS($J2910)/$G2910</f>
        <v>0.5474193548387003</v>
      </c>
      <c r="N2910" s="2">
        <f t="shared" si="497"/>
        <v>20701.39089887033</v>
      </c>
      <c r="O2910" s="2">
        <f t="shared" si="498"/>
        <v>20833.75</v>
      </c>
      <c r="P2910" s="2">
        <f t="shared" si="499"/>
        <v>20678.75</v>
      </c>
      <c r="Q2910" s="2">
        <f t="shared" si="500"/>
        <v>20748.787499999999</v>
      </c>
      <c r="R2910" s="2">
        <f t="shared" si="496"/>
        <v>20740.669599717585</v>
      </c>
      <c r="S2910" s="2">
        <f t="shared" si="505"/>
        <v>0.30197952507382442</v>
      </c>
      <c r="T2910" s="2">
        <f t="shared" si="501"/>
        <v>176.5</v>
      </c>
      <c r="U2910" s="2">
        <f t="shared" si="502"/>
        <v>0.85649468027029318</v>
      </c>
      <c r="V2910" s="2">
        <f t="shared" si="503"/>
        <v>128.28749999999854</v>
      </c>
      <c r="W2910" s="2">
        <f t="shared" si="504"/>
        <v>0.62213573870661987</v>
      </c>
      <c r="X2910" t="str">
        <f>IF($T2911&gt;0, "up", "down")</f>
        <v>down</v>
      </c>
    </row>
    <row r="2911" spans="1:24" x14ac:dyDescent="0.2">
      <c r="A2911" s="1">
        <v>42796</v>
      </c>
      <c r="B2911" s="2">
        <v>20885</v>
      </c>
      <c r="C2911" s="2">
        <v>20905</v>
      </c>
      <c r="D2911" s="2">
        <v>20516.900000000001</v>
      </c>
      <c r="E2911" s="2">
        <v>20560.05</v>
      </c>
      <c r="F2911" s="2">
        <f t="shared" si="495"/>
        <v>20716.737499999999</v>
      </c>
      <c r="G2911" s="2">
        <f>$C2911-$D2911</f>
        <v>388.09999999999854</v>
      </c>
      <c r="H2911" s="2">
        <f>$C2911-MAX($B2911,$E2911)</f>
        <v>20</v>
      </c>
      <c r="I2911" s="2">
        <f>MIN($B2911,$E2911)-$D2911</f>
        <v>43.149999999997817</v>
      </c>
      <c r="J2911" s="2">
        <f>$E2911-$B2911</f>
        <v>-324.95000000000073</v>
      </c>
      <c r="K2911" s="2">
        <f>$H2911/$G2911</f>
        <v>5.1533110023190096E-2</v>
      </c>
      <c r="L2911" s="2">
        <f>$I2911/$G2911</f>
        <v>0.111182684875027</v>
      </c>
      <c r="M2911" s="2">
        <f>ABS($J2911)/$G2911</f>
        <v>0.83728420510178292</v>
      </c>
      <c r="N2911" s="2">
        <f t="shared" si="497"/>
        <v>20725.089199435162</v>
      </c>
      <c r="O2911" s="2">
        <f t="shared" si="498"/>
        <v>20905</v>
      </c>
      <c r="P2911" s="2">
        <f t="shared" si="499"/>
        <v>20516.900000000001</v>
      </c>
      <c r="Q2911" s="2">
        <f t="shared" si="500"/>
        <v>20716.737499999999</v>
      </c>
      <c r="R2911" s="2">
        <f t="shared" si="496"/>
        <v>20715.931674858792</v>
      </c>
      <c r="S2911" s="2">
        <f t="shared" si="505"/>
        <v>0.16428667309305572</v>
      </c>
      <c r="T2911" s="2">
        <f t="shared" si="501"/>
        <v>-223.70000000000073</v>
      </c>
      <c r="U2911" s="2">
        <f t="shared" si="502"/>
        <v>-1.0763216455163325</v>
      </c>
      <c r="V2911" s="2">
        <f t="shared" si="503"/>
        <v>-32.049999999999272</v>
      </c>
      <c r="W2911" s="2">
        <f t="shared" si="504"/>
        <v>-0.15446685740070004</v>
      </c>
      <c r="X2911" t="str">
        <f>IF($T2912&gt;0, "up", "down")</f>
        <v>down</v>
      </c>
    </row>
    <row r="2912" spans="1:24" x14ac:dyDescent="0.2">
      <c r="A2912" s="1">
        <v>42797</v>
      </c>
      <c r="B2912" s="2">
        <v>20572.849999999999</v>
      </c>
      <c r="C2912" s="2">
        <v>20580.45</v>
      </c>
      <c r="D2912" s="2">
        <v>20423.349999999999</v>
      </c>
      <c r="E2912" s="2">
        <v>20495.599999999999</v>
      </c>
      <c r="F2912" s="2">
        <f t="shared" si="495"/>
        <v>20518.0625</v>
      </c>
      <c r="G2912" s="2">
        <f>$C2912-$D2912</f>
        <v>157.10000000000218</v>
      </c>
      <c r="H2912" s="2">
        <f>$C2912-MAX($B2912,$E2912)</f>
        <v>7.6000000000021828</v>
      </c>
      <c r="I2912" s="2">
        <f>MIN($B2912,$E2912)-$D2912</f>
        <v>72.25</v>
      </c>
      <c r="J2912" s="2">
        <f>$E2912-$B2912</f>
        <v>-77.25</v>
      </c>
      <c r="K2912" s="2">
        <f>$H2912/$G2912</f>
        <v>4.8376830044570829E-2</v>
      </c>
      <c r="L2912" s="2">
        <f>$I2912/$G2912</f>
        <v>0.45989815404200507</v>
      </c>
      <c r="M2912" s="2">
        <f>ABS($J2912)/$G2912</f>
        <v>0.4917250159134241</v>
      </c>
      <c r="N2912" s="2">
        <f t="shared" si="497"/>
        <v>20720.913349717579</v>
      </c>
      <c r="O2912" s="2">
        <f t="shared" si="498"/>
        <v>20720.913349717579</v>
      </c>
      <c r="P2912" s="2">
        <f t="shared" si="499"/>
        <v>20423.349999999999</v>
      </c>
      <c r="Q2912" s="2">
        <f t="shared" si="500"/>
        <v>20518.0625</v>
      </c>
      <c r="R2912" s="2">
        <f t="shared" si="496"/>
        <v>20595.809799858791</v>
      </c>
      <c r="S2912" s="2">
        <f t="shared" si="505"/>
        <v>0</v>
      </c>
      <c r="T2912" s="2">
        <f t="shared" si="501"/>
        <v>-64.450000000000728</v>
      </c>
      <c r="U2912" s="2">
        <f t="shared" si="502"/>
        <v>-0.31347200031128686</v>
      </c>
      <c r="V2912" s="2">
        <f t="shared" si="503"/>
        <v>-198.67499999999927</v>
      </c>
      <c r="W2912" s="2">
        <f t="shared" si="504"/>
        <v>-0.95900717958124093</v>
      </c>
      <c r="X2912" t="str">
        <f>IF($T2913&gt;0, "up", "down")</f>
        <v>up</v>
      </c>
    </row>
    <row r="2913" spans="1:24" x14ac:dyDescent="0.2">
      <c r="A2913" s="1">
        <v>42800</v>
      </c>
      <c r="B2913" s="2">
        <v>20548.95</v>
      </c>
      <c r="C2913" s="2">
        <v>20727.5</v>
      </c>
      <c r="D2913" s="2">
        <v>20532.2</v>
      </c>
      <c r="E2913" s="2">
        <v>20663.650000000001</v>
      </c>
      <c r="F2913" s="2">
        <f t="shared" si="495"/>
        <v>20618.074999999997</v>
      </c>
      <c r="G2913" s="2">
        <f>$C2913-$D2913</f>
        <v>195.29999999999927</v>
      </c>
      <c r="H2913" s="2">
        <f>$C2913-MAX($B2913,$E2913)</f>
        <v>63.849999999998545</v>
      </c>
      <c r="I2913" s="2">
        <f>MIN($B2913,$E2913)-$D2913</f>
        <v>16.75</v>
      </c>
      <c r="J2913" s="2">
        <f>$E2913-$B2913</f>
        <v>114.70000000000073</v>
      </c>
      <c r="K2913" s="2">
        <f>$H2913/$G2913</f>
        <v>0.32693292370711102</v>
      </c>
      <c r="L2913" s="2">
        <f>$I2913/$G2913</f>
        <v>8.5765488991295769E-2</v>
      </c>
      <c r="M2913" s="2">
        <f>ABS($J2913)/$G2913</f>
        <v>0.58730158730159321</v>
      </c>
      <c r="N2913" s="2">
        <f t="shared" si="497"/>
        <v>20619.487924858789</v>
      </c>
      <c r="O2913" s="2">
        <f t="shared" si="498"/>
        <v>20727.5</v>
      </c>
      <c r="P2913" s="2">
        <f t="shared" si="499"/>
        <v>20532.2</v>
      </c>
      <c r="Q2913" s="2">
        <f t="shared" si="500"/>
        <v>20618.074999999997</v>
      </c>
      <c r="R2913" s="2">
        <f t="shared" si="496"/>
        <v>20624.315731214698</v>
      </c>
      <c r="S2913" s="2">
        <f t="shared" si="505"/>
        <v>0.19678289893879289</v>
      </c>
      <c r="T2913" s="2">
        <f t="shared" si="501"/>
        <v>168.05000000000291</v>
      </c>
      <c r="U2913" s="2">
        <f t="shared" si="502"/>
        <v>0.81993208298367903</v>
      </c>
      <c r="V2913" s="2">
        <f t="shared" si="503"/>
        <v>100.01249999999709</v>
      </c>
      <c r="W2913" s="2">
        <f t="shared" si="504"/>
        <v>0.48743637465768069</v>
      </c>
      <c r="X2913" t="str">
        <f>IF($T2914&gt;0, "up", "down")</f>
        <v>down</v>
      </c>
    </row>
    <row r="2914" spans="1:24" x14ac:dyDescent="0.2">
      <c r="A2914" s="1">
        <v>42801</v>
      </c>
      <c r="B2914" s="2">
        <v>20685.95</v>
      </c>
      <c r="C2914" s="2">
        <v>20701.25</v>
      </c>
      <c r="D2914" s="2">
        <v>20585.95</v>
      </c>
      <c r="E2914" s="2">
        <v>20627.5</v>
      </c>
      <c r="F2914" s="2">
        <f t="shared" si="495"/>
        <v>20650.162499999999</v>
      </c>
      <c r="G2914" s="2">
        <f>$C2914-$D2914</f>
        <v>115.29999999999927</v>
      </c>
      <c r="H2914" s="2">
        <f>$C2914-MAX($B2914,$E2914)</f>
        <v>15.299999999999272</v>
      </c>
      <c r="I2914" s="2">
        <f>MIN($B2914,$E2914)-$D2914</f>
        <v>41.549999999999272</v>
      </c>
      <c r="J2914" s="2">
        <f>$E2914-$B2914</f>
        <v>-58.450000000000728</v>
      </c>
      <c r="K2914" s="2">
        <f>$H2914/$G2914</f>
        <v>0.13269731136165974</v>
      </c>
      <c r="L2914" s="2">
        <f>$I2914/$G2914</f>
        <v>0.36036426712922409</v>
      </c>
      <c r="M2914" s="2">
        <f>ABS($J2914)/$G2914</f>
        <v>0.50693842150911617</v>
      </c>
      <c r="N2914" s="2">
        <f t="shared" si="497"/>
        <v>20618.781462429393</v>
      </c>
      <c r="O2914" s="2">
        <f t="shared" si="498"/>
        <v>20701.25</v>
      </c>
      <c r="P2914" s="2">
        <f t="shared" si="499"/>
        <v>20585.95</v>
      </c>
      <c r="Q2914" s="2">
        <f t="shared" si="500"/>
        <v>20650.162499999999</v>
      </c>
      <c r="R2914" s="2">
        <f t="shared" si="496"/>
        <v>20639.03599060735</v>
      </c>
      <c r="S2914" s="2">
        <f t="shared" si="505"/>
        <v>0.29840018273320107</v>
      </c>
      <c r="T2914" s="2">
        <f t="shared" si="501"/>
        <v>-36.150000000001455</v>
      </c>
      <c r="U2914" s="2">
        <f t="shared" si="502"/>
        <v>-0.17494489114944095</v>
      </c>
      <c r="V2914" s="2">
        <f t="shared" si="503"/>
        <v>32.087500000001455</v>
      </c>
      <c r="W2914" s="2">
        <f t="shared" si="504"/>
        <v>0.15562801085941078</v>
      </c>
      <c r="X2914" t="str">
        <f>IF($T2915&gt;0, "up", "down")</f>
        <v>up</v>
      </c>
    </row>
    <row r="2915" spans="1:24" x14ac:dyDescent="0.2">
      <c r="A2915" s="1">
        <v>42802</v>
      </c>
      <c r="B2915" s="2">
        <v>20630.150000000001</v>
      </c>
      <c r="C2915" s="2">
        <v>20715.2</v>
      </c>
      <c r="D2915" s="2">
        <v>20534.25</v>
      </c>
      <c r="E2915" s="2">
        <v>20676.55</v>
      </c>
      <c r="F2915" s="2">
        <f t="shared" si="495"/>
        <v>20639.037500000002</v>
      </c>
      <c r="G2915" s="2">
        <f>$C2915-$D2915</f>
        <v>180.95000000000073</v>
      </c>
      <c r="H2915" s="2">
        <f>$C2915-MAX($B2915,$E2915)</f>
        <v>38.650000000001455</v>
      </c>
      <c r="I2915" s="2">
        <f>MIN($B2915,$E2915)-$D2915</f>
        <v>95.900000000001455</v>
      </c>
      <c r="J2915" s="2">
        <f>$E2915-$B2915</f>
        <v>46.399999999997817</v>
      </c>
      <c r="K2915" s="2">
        <f>$H2915/$G2915</f>
        <v>0.21359491572258249</v>
      </c>
      <c r="L2915" s="2">
        <f>$I2915/$G2915</f>
        <v>0.52998065764023805</v>
      </c>
      <c r="M2915" s="2">
        <f>ABS($J2915)/$G2915</f>
        <v>0.25642442663717951</v>
      </c>
      <c r="N2915" s="2">
        <f t="shared" si="497"/>
        <v>20634.471981214694</v>
      </c>
      <c r="O2915" s="2">
        <f t="shared" si="498"/>
        <v>20715.2</v>
      </c>
      <c r="P2915" s="2">
        <f t="shared" si="499"/>
        <v>20534.25</v>
      </c>
      <c r="Q2915" s="2">
        <f t="shared" si="500"/>
        <v>20639.037500000002</v>
      </c>
      <c r="R2915" s="2">
        <f t="shared" si="496"/>
        <v>20630.739870303674</v>
      </c>
      <c r="S2915" s="2">
        <f t="shared" si="505"/>
        <v>0.2907885882141209</v>
      </c>
      <c r="T2915" s="2">
        <f t="shared" si="501"/>
        <v>49.049999999999272</v>
      </c>
      <c r="U2915" s="2">
        <f t="shared" si="502"/>
        <v>0.23778935886558852</v>
      </c>
      <c r="V2915" s="2">
        <f t="shared" si="503"/>
        <v>-11.124999999996362</v>
      </c>
      <c r="W2915" s="2">
        <f t="shared" si="504"/>
        <v>-5.3873668064337805E-2</v>
      </c>
      <c r="X2915" t="str">
        <f>IF($T2916&gt;0, "up", "down")</f>
        <v>up</v>
      </c>
    </row>
    <row r="2916" spans="1:24" x14ac:dyDescent="0.2">
      <c r="A2916" s="1">
        <v>42803</v>
      </c>
      <c r="B2916" s="2">
        <v>20620.55</v>
      </c>
      <c r="C2916" s="2">
        <v>20780.25</v>
      </c>
      <c r="D2916" s="2">
        <v>20603.900000000001</v>
      </c>
      <c r="E2916" s="2">
        <v>20721.349999999999</v>
      </c>
      <c r="F2916" s="2">
        <f t="shared" si="495"/>
        <v>20681.512500000001</v>
      </c>
      <c r="G2916" s="2">
        <f>$C2916-$D2916</f>
        <v>176.34999999999854</v>
      </c>
      <c r="H2916" s="2">
        <f>$C2916-MAX($B2916,$E2916)</f>
        <v>58.900000000001455</v>
      </c>
      <c r="I2916" s="2">
        <f>MIN($B2916,$E2916)-$D2916</f>
        <v>16.649999999997817</v>
      </c>
      <c r="J2916" s="2">
        <f>$E2916-$B2916</f>
        <v>100.79999999999927</v>
      </c>
      <c r="K2916" s="2">
        <f>$H2916/$G2916</f>
        <v>0.33399489651262798</v>
      </c>
      <c r="L2916" s="2">
        <f>$I2916/$G2916</f>
        <v>9.4414516586322397E-2</v>
      </c>
      <c r="M2916" s="2">
        <f>ABS($J2916)/$G2916</f>
        <v>0.57159058690104969</v>
      </c>
      <c r="N2916" s="2">
        <f t="shared" si="497"/>
        <v>20636.75474060735</v>
      </c>
      <c r="O2916" s="2">
        <f t="shared" si="498"/>
        <v>20780.25</v>
      </c>
      <c r="P2916" s="2">
        <f t="shared" si="499"/>
        <v>20603.900000000001</v>
      </c>
      <c r="Q2916" s="2">
        <f t="shared" si="500"/>
        <v>20681.512500000001</v>
      </c>
      <c r="R2916" s="2">
        <f t="shared" si="496"/>
        <v>20675.604310151837</v>
      </c>
      <c r="S2916" s="2">
        <f t="shared" si="505"/>
        <v>1</v>
      </c>
      <c r="T2916" s="2">
        <f t="shared" si="501"/>
        <v>44.799999999999272</v>
      </c>
      <c r="U2916" s="2">
        <f t="shared" si="502"/>
        <v>0.21667057608739984</v>
      </c>
      <c r="V2916" s="2">
        <f t="shared" si="503"/>
        <v>42.474999999998545</v>
      </c>
      <c r="W2916" s="2">
        <f t="shared" si="504"/>
        <v>0.20579932567106651</v>
      </c>
      <c r="X2916" t="str">
        <f>IF($T2917&gt;0, "up", "down")</f>
        <v>up</v>
      </c>
    </row>
    <row r="2917" spans="1:24" x14ac:dyDescent="0.2">
      <c r="A2917" s="1">
        <v>42804</v>
      </c>
      <c r="B2917" s="2">
        <v>20825.900000000001</v>
      </c>
      <c r="C2917" s="2">
        <v>20876.95</v>
      </c>
      <c r="D2917" s="2">
        <v>20648.8</v>
      </c>
      <c r="E2917" s="2">
        <v>20727.55</v>
      </c>
      <c r="F2917" s="2">
        <f t="shared" si="495"/>
        <v>20769.800000000003</v>
      </c>
      <c r="G2917" s="2">
        <f>$C2917-$D2917</f>
        <v>228.15000000000146</v>
      </c>
      <c r="H2917" s="2">
        <f>$C2917-MAX($B2917,$E2917)</f>
        <v>51.049999999999272</v>
      </c>
      <c r="I2917" s="2">
        <f>MIN($B2917,$E2917)-$D2917</f>
        <v>78.75</v>
      </c>
      <c r="J2917" s="2">
        <f>$E2917-$B2917</f>
        <v>-98.350000000002183</v>
      </c>
      <c r="K2917" s="2">
        <f>$H2917/$G2917</f>
        <v>0.22375630067937299</v>
      </c>
      <c r="L2917" s="2">
        <f>$I2917/$G2917</f>
        <v>0.34516765285995837</v>
      </c>
      <c r="M2917" s="2">
        <f>ABS($J2917)/$G2917</f>
        <v>0.43107604646066866</v>
      </c>
      <c r="N2917" s="2">
        <f t="shared" si="497"/>
        <v>20659.133620303677</v>
      </c>
      <c r="O2917" s="2">
        <f t="shared" si="498"/>
        <v>20876.95</v>
      </c>
      <c r="P2917" s="2">
        <f t="shared" si="499"/>
        <v>20648.8</v>
      </c>
      <c r="Q2917" s="2">
        <f t="shared" si="500"/>
        <v>20769.800000000003</v>
      </c>
      <c r="R2917" s="2">
        <f t="shared" si="496"/>
        <v>20738.67090507592</v>
      </c>
      <c r="S2917" s="2">
        <f t="shared" si="505"/>
        <v>1</v>
      </c>
      <c r="T2917" s="2">
        <f t="shared" si="501"/>
        <v>6.2000000000007276</v>
      </c>
      <c r="U2917" s="2">
        <f t="shared" si="502"/>
        <v>2.9920830447826653E-2</v>
      </c>
      <c r="V2917" s="2">
        <f t="shared" si="503"/>
        <v>88.287500000002183</v>
      </c>
      <c r="W2917" s="2">
        <f t="shared" si="504"/>
        <v>0.42689092492631853</v>
      </c>
      <c r="X2917" t="str">
        <f>IF($T2918&gt;0, "up", "down")</f>
        <v>up</v>
      </c>
    </row>
    <row r="2918" spans="1:24" x14ac:dyDescent="0.2">
      <c r="A2918" s="1">
        <v>42808</v>
      </c>
      <c r="B2918" s="2">
        <v>21189.85</v>
      </c>
      <c r="C2918" s="2">
        <v>21274.45</v>
      </c>
      <c r="D2918" s="2">
        <v>21059.7</v>
      </c>
      <c r="E2918" s="2">
        <v>21102.7</v>
      </c>
      <c r="F2918" s="2">
        <f t="shared" si="495"/>
        <v>21156.674999999999</v>
      </c>
      <c r="G2918" s="2">
        <f>$C2918-$D2918</f>
        <v>214.75</v>
      </c>
      <c r="H2918" s="2">
        <f>$C2918-MAX($B2918,$E2918)</f>
        <v>84.600000000002183</v>
      </c>
      <c r="I2918" s="2">
        <f>MIN($B2918,$E2918)-$D2918</f>
        <v>43</v>
      </c>
      <c r="J2918" s="2">
        <f>$E2918-$B2918</f>
        <v>-87.149999999997817</v>
      </c>
      <c r="K2918" s="2">
        <f>$H2918/$G2918</f>
        <v>0.39394644935973078</v>
      </c>
      <c r="L2918" s="2">
        <f>$I2918/$G2918</f>
        <v>0.20023282887077998</v>
      </c>
      <c r="M2918" s="2">
        <f>ABS($J2918)/$G2918</f>
        <v>0.40582072176948925</v>
      </c>
      <c r="N2918" s="2">
        <f t="shared" si="497"/>
        <v>20714.46681015184</v>
      </c>
      <c r="O2918" s="2">
        <f t="shared" si="498"/>
        <v>21274.45</v>
      </c>
      <c r="P2918" s="2">
        <f t="shared" si="499"/>
        <v>20714.46681015184</v>
      </c>
      <c r="Q2918" s="2">
        <f t="shared" si="500"/>
        <v>21156.674999999999</v>
      </c>
      <c r="R2918" s="2">
        <f t="shared" si="496"/>
        <v>20965.01465507592</v>
      </c>
      <c r="S2918" s="2">
        <f t="shared" si="505"/>
        <v>1</v>
      </c>
      <c r="T2918" s="2">
        <f t="shared" si="501"/>
        <v>375.15000000000146</v>
      </c>
      <c r="U2918" s="2">
        <f t="shared" si="502"/>
        <v>1.8099099990109853</v>
      </c>
      <c r="V2918" s="2">
        <f t="shared" si="503"/>
        <v>386.87499999999636</v>
      </c>
      <c r="W2918" s="2">
        <f t="shared" si="504"/>
        <v>1.8626804302400424</v>
      </c>
      <c r="X2918" t="str">
        <f>IF($T2919&gt;0, "up", "down")</f>
        <v>up</v>
      </c>
    </row>
    <row r="2919" spans="1:24" x14ac:dyDescent="0.2">
      <c r="A2919" s="1">
        <v>42809</v>
      </c>
      <c r="B2919" s="2">
        <v>21089.4</v>
      </c>
      <c r="C2919" s="2">
        <v>21216.9</v>
      </c>
      <c r="D2919" s="2">
        <v>21063.95</v>
      </c>
      <c r="E2919" s="2">
        <v>21157.9</v>
      </c>
      <c r="F2919" s="2">
        <f t="shared" si="495"/>
        <v>21132.037499999999</v>
      </c>
      <c r="G2919" s="2">
        <f>$C2919-$D2919</f>
        <v>152.95000000000073</v>
      </c>
      <c r="H2919" s="2">
        <f>$C2919-MAX($B2919,$E2919)</f>
        <v>59</v>
      </c>
      <c r="I2919" s="2">
        <f>MIN($B2919,$E2919)-$D2919</f>
        <v>25.450000000000728</v>
      </c>
      <c r="J2919" s="2">
        <f>$E2919-$B2919</f>
        <v>68.5</v>
      </c>
      <c r="K2919" s="2">
        <f>$H2919/$G2919</f>
        <v>0.38574697613599029</v>
      </c>
      <c r="L2919" s="2">
        <f>$I2919/$G2919</f>
        <v>0.16639424648578363</v>
      </c>
      <c r="M2919" s="2">
        <f>ABS($J2919)/$G2919</f>
        <v>0.44785877737822605</v>
      </c>
      <c r="N2919" s="2">
        <f t="shared" si="497"/>
        <v>20935.570905075918</v>
      </c>
      <c r="O2919" s="2">
        <f t="shared" si="498"/>
        <v>21216.9</v>
      </c>
      <c r="P2919" s="2">
        <f t="shared" si="499"/>
        <v>20935.570905075918</v>
      </c>
      <c r="Q2919" s="2">
        <f t="shared" si="500"/>
        <v>21132.037499999999</v>
      </c>
      <c r="R2919" s="2">
        <f t="shared" si="496"/>
        <v>21055.019827537959</v>
      </c>
      <c r="S2919" s="2">
        <f t="shared" si="505"/>
        <v>1</v>
      </c>
      <c r="T2919" s="2">
        <f t="shared" si="501"/>
        <v>55.200000000000728</v>
      </c>
      <c r="U2919" s="2">
        <f t="shared" si="502"/>
        <v>0.26157790235373068</v>
      </c>
      <c r="V2919" s="2">
        <f t="shared" si="503"/>
        <v>-24.637500000000728</v>
      </c>
      <c r="W2919" s="2">
        <f t="shared" si="504"/>
        <v>-0.11645260892839129</v>
      </c>
      <c r="X2919" t="str">
        <f>IF($T2920&gt;0, "up", "down")</f>
        <v>up</v>
      </c>
    </row>
    <row r="2920" spans="1:24" x14ac:dyDescent="0.2">
      <c r="A2920" s="1">
        <v>42810</v>
      </c>
      <c r="B2920" s="2">
        <v>21237.5</v>
      </c>
      <c r="C2920" s="2">
        <v>21289.8</v>
      </c>
      <c r="D2920" s="2">
        <v>21194.25</v>
      </c>
      <c r="E2920" s="2">
        <v>21249.9</v>
      </c>
      <c r="F2920" s="2">
        <f t="shared" si="495"/>
        <v>21242.862500000003</v>
      </c>
      <c r="G2920" s="2">
        <f>$C2920-$D2920</f>
        <v>95.549999999999272</v>
      </c>
      <c r="H2920" s="2">
        <f>$C2920-MAX($B2920,$E2920)</f>
        <v>39.899999999997817</v>
      </c>
      <c r="I2920" s="2">
        <f>MIN($B2920,$E2920)-$D2920</f>
        <v>43.25</v>
      </c>
      <c r="J2920" s="2">
        <f>$E2920-$B2920</f>
        <v>12.400000000001455</v>
      </c>
      <c r="K2920" s="2">
        <f>$H2920/$G2920</f>
        <v>0.41758241758239789</v>
      </c>
      <c r="L2920" s="2">
        <f>$I2920/$G2920</f>
        <v>0.45264259549974178</v>
      </c>
      <c r="M2920" s="2">
        <f>ABS($J2920)/$G2920</f>
        <v>0.12977498691786027</v>
      </c>
      <c r="N2920" s="2">
        <f t="shared" si="497"/>
        <v>21033.804202537958</v>
      </c>
      <c r="O2920" s="2">
        <f t="shared" si="498"/>
        <v>21289.8</v>
      </c>
      <c r="P2920" s="2">
        <f t="shared" si="499"/>
        <v>21033.804202537958</v>
      </c>
      <c r="Q2920" s="2">
        <f t="shared" si="500"/>
        <v>21242.862500000003</v>
      </c>
      <c r="R2920" s="2">
        <f t="shared" si="496"/>
        <v>21150.067726268979</v>
      </c>
      <c r="S2920" s="2">
        <f t="shared" si="505"/>
        <v>1</v>
      </c>
      <c r="T2920" s="2">
        <f t="shared" si="501"/>
        <v>92</v>
      </c>
      <c r="U2920" s="2">
        <f t="shared" si="502"/>
        <v>0.43482576248115362</v>
      </c>
      <c r="V2920" s="2">
        <f t="shared" si="503"/>
        <v>110.82500000000437</v>
      </c>
      <c r="W2920" s="2">
        <f t="shared" si="504"/>
        <v>0.52444067449721488</v>
      </c>
      <c r="X2920" t="str">
        <f>IF($T2921&gt;0, "up", "down")</f>
        <v>down</v>
      </c>
    </row>
    <row r="2921" spans="1:24" x14ac:dyDescent="0.2">
      <c r="A2921" s="1">
        <v>42811</v>
      </c>
      <c r="B2921" s="2">
        <v>21308.45</v>
      </c>
      <c r="C2921" s="2">
        <v>21336.05</v>
      </c>
      <c r="D2921" s="2">
        <v>21127.95</v>
      </c>
      <c r="E2921" s="2">
        <v>21175.05</v>
      </c>
      <c r="F2921" s="2">
        <f t="shared" si="495"/>
        <v>21236.875</v>
      </c>
      <c r="G2921" s="2">
        <f>$C2921-$D2921</f>
        <v>208.09999999999854</v>
      </c>
      <c r="H2921" s="2">
        <f>$C2921-MAX($B2921,$E2921)</f>
        <v>27.599999999998545</v>
      </c>
      <c r="I2921" s="2">
        <f>MIN($B2921,$E2921)-$D2921</f>
        <v>47.099999999998545</v>
      </c>
      <c r="J2921" s="2">
        <f>$E2921-$B2921</f>
        <v>-133.40000000000146</v>
      </c>
      <c r="K2921" s="2">
        <f>$H2921/$G2921</f>
        <v>0.13262854396923948</v>
      </c>
      <c r="L2921" s="2">
        <f>$I2921/$G2921</f>
        <v>0.22633349351272886</v>
      </c>
      <c r="M2921" s="2">
        <f>ABS($J2921)/$G2921</f>
        <v>0.64103796251803169</v>
      </c>
      <c r="N2921" s="2">
        <f t="shared" si="497"/>
        <v>21138.333351268979</v>
      </c>
      <c r="O2921" s="2">
        <f t="shared" si="498"/>
        <v>21336.05</v>
      </c>
      <c r="P2921" s="2">
        <f t="shared" si="499"/>
        <v>21127.95</v>
      </c>
      <c r="Q2921" s="2">
        <f t="shared" si="500"/>
        <v>21236.875</v>
      </c>
      <c r="R2921" s="2">
        <f t="shared" si="496"/>
        <v>21209.802087817243</v>
      </c>
      <c r="S2921" s="2">
        <f t="shared" si="505"/>
        <v>1</v>
      </c>
      <c r="T2921" s="2">
        <f t="shared" si="501"/>
        <v>-74.850000000002183</v>
      </c>
      <c r="U2921" s="2">
        <f t="shared" si="502"/>
        <v>-0.35223695170331237</v>
      </c>
      <c r="V2921" s="2">
        <f t="shared" si="503"/>
        <v>-5.9875000000029104</v>
      </c>
      <c r="W2921" s="2">
        <f t="shared" si="504"/>
        <v>-2.8185937747339414E-2</v>
      </c>
      <c r="X2921" t="str">
        <f>IF($T2922&gt;0, "up", "down")</f>
        <v>down</v>
      </c>
    </row>
    <row r="2922" spans="1:24" x14ac:dyDescent="0.2">
      <c r="A2922" s="1">
        <v>42814</v>
      </c>
      <c r="B2922" s="2">
        <v>21202.55</v>
      </c>
      <c r="C2922" s="2">
        <v>21202.55</v>
      </c>
      <c r="D2922" s="2">
        <v>21084.799999999999</v>
      </c>
      <c r="E2922" s="2">
        <v>21110.25</v>
      </c>
      <c r="F2922" s="2">
        <f t="shared" si="495"/>
        <v>21150.037499999999</v>
      </c>
      <c r="G2922" s="2">
        <f>$C2922-$D2922</f>
        <v>117.75</v>
      </c>
      <c r="H2922" s="2">
        <f>$C2922-MAX($B2922,$E2922)</f>
        <v>0</v>
      </c>
      <c r="I2922" s="2">
        <f>MIN($B2922,$E2922)-$D2922</f>
        <v>25.450000000000728</v>
      </c>
      <c r="J2922" s="2">
        <f>$E2922-$B2922</f>
        <v>-92.299999999999272</v>
      </c>
      <c r="K2922" s="2">
        <f>$H2922/$G2922</f>
        <v>0</v>
      </c>
      <c r="L2922" s="2">
        <f>$I2922/$G2922</f>
        <v>0.21613588110404014</v>
      </c>
      <c r="M2922" s="2">
        <f>ABS($J2922)/$G2922</f>
        <v>0.78386411889595986</v>
      </c>
      <c r="N2922" s="2">
        <f t="shared" si="497"/>
        <v>21187.604175634489</v>
      </c>
      <c r="O2922" s="2">
        <f t="shared" si="498"/>
        <v>21202.55</v>
      </c>
      <c r="P2922" s="2">
        <f t="shared" si="499"/>
        <v>21084.799999999999</v>
      </c>
      <c r="Q2922" s="2">
        <f t="shared" si="500"/>
        <v>21150.037499999999</v>
      </c>
      <c r="R2922" s="2">
        <f t="shared" si="496"/>
        <v>21156.247918908623</v>
      </c>
      <c r="S2922" s="2">
        <f t="shared" si="505"/>
        <v>0.7812217387597129</v>
      </c>
      <c r="T2922" s="2">
        <f t="shared" si="501"/>
        <v>-64.799999999999272</v>
      </c>
      <c r="U2922" s="2">
        <f t="shared" si="502"/>
        <v>-0.3060205288771421</v>
      </c>
      <c r="V2922" s="2">
        <f t="shared" si="503"/>
        <v>-86.837500000001455</v>
      </c>
      <c r="W2922" s="2">
        <f t="shared" si="504"/>
        <v>-0.40889961446776635</v>
      </c>
      <c r="X2922" t="str">
        <f>IF($T2923&gt;0, "up", "down")</f>
        <v>down</v>
      </c>
    </row>
    <row r="2923" spans="1:24" x14ac:dyDescent="0.2">
      <c r="A2923" s="1">
        <v>42815</v>
      </c>
      <c r="B2923" s="2">
        <v>21110.65</v>
      </c>
      <c r="C2923" s="2">
        <v>21146.5</v>
      </c>
      <c r="D2923" s="2">
        <v>20967</v>
      </c>
      <c r="E2923" s="2">
        <v>21019</v>
      </c>
      <c r="F2923" s="2">
        <f t="shared" si="495"/>
        <v>21060.787499999999</v>
      </c>
      <c r="G2923" s="2">
        <f>$C2923-$D2923</f>
        <v>179.5</v>
      </c>
      <c r="H2923" s="2">
        <f>$C2923-MAX($B2923,$E2923)</f>
        <v>35.849999999998545</v>
      </c>
      <c r="I2923" s="2">
        <f>MIN($B2923,$E2923)-$D2923</f>
        <v>52</v>
      </c>
      <c r="J2923" s="2">
        <f>$E2923-$B2923</f>
        <v>-91.650000000001455</v>
      </c>
      <c r="K2923" s="2">
        <f>$H2923/$G2923</f>
        <v>0.19972144846795847</v>
      </c>
      <c r="L2923" s="2">
        <f>$I2923/$G2923</f>
        <v>0.28969359331476324</v>
      </c>
      <c r="M2923" s="2">
        <f>ABS($J2923)/$G2923</f>
        <v>0.51058495821727834</v>
      </c>
      <c r="N2923" s="2">
        <f t="shared" si="497"/>
        <v>21168.820837817242</v>
      </c>
      <c r="O2923" s="2">
        <f t="shared" si="498"/>
        <v>21168.820837817242</v>
      </c>
      <c r="P2923" s="2">
        <f t="shared" si="499"/>
        <v>20967</v>
      </c>
      <c r="Q2923" s="2">
        <f t="shared" si="500"/>
        <v>21060.787499999999</v>
      </c>
      <c r="R2923" s="2">
        <f t="shared" si="496"/>
        <v>21091.357293908623</v>
      </c>
      <c r="S2923" s="2">
        <f t="shared" si="505"/>
        <v>0.23476505838005915</v>
      </c>
      <c r="T2923" s="2">
        <f t="shared" si="501"/>
        <v>-91.25</v>
      </c>
      <c r="U2923" s="2">
        <f t="shared" si="502"/>
        <v>-0.43225447353773644</v>
      </c>
      <c r="V2923" s="2">
        <f t="shared" si="503"/>
        <v>-89.25</v>
      </c>
      <c r="W2923" s="2">
        <f t="shared" si="504"/>
        <v>-0.42198506740236275</v>
      </c>
      <c r="X2923" t="str">
        <f>IF($T2924&gt;0, "up", "down")</f>
        <v>down</v>
      </c>
    </row>
    <row r="2924" spans="1:24" x14ac:dyDescent="0.2">
      <c r="A2924" s="1">
        <v>42816</v>
      </c>
      <c r="B2924" s="2">
        <v>20815.349999999999</v>
      </c>
      <c r="C2924" s="2">
        <v>20899</v>
      </c>
      <c r="D2924" s="2">
        <v>20753.900000000001</v>
      </c>
      <c r="E2924" s="2">
        <v>20781.349999999999</v>
      </c>
      <c r="F2924" s="2">
        <f t="shared" si="495"/>
        <v>20812.400000000001</v>
      </c>
      <c r="G2924" s="2">
        <f>$C2924-$D2924</f>
        <v>145.09999999999854</v>
      </c>
      <c r="H2924" s="2">
        <f>$C2924-MAX($B2924,$E2924)</f>
        <v>83.650000000001455</v>
      </c>
      <c r="I2924" s="2">
        <f>MIN($B2924,$E2924)-$D2924</f>
        <v>27.44999999999709</v>
      </c>
      <c r="J2924" s="2">
        <f>$E2924-$B2924</f>
        <v>-34</v>
      </c>
      <c r="K2924" s="2">
        <f>$H2924/$G2924</f>
        <v>0.57649896623020191</v>
      </c>
      <c r="L2924" s="2">
        <f>$I2924/$G2924</f>
        <v>0.18917987594760416</v>
      </c>
      <c r="M2924" s="2">
        <f>ABS($J2924)/$G2924</f>
        <v>0.23432115782219395</v>
      </c>
      <c r="N2924" s="2">
        <f t="shared" si="497"/>
        <v>21114.80416890862</v>
      </c>
      <c r="O2924" s="2">
        <f t="shared" si="498"/>
        <v>21114.80416890862</v>
      </c>
      <c r="P2924" s="2">
        <f t="shared" si="499"/>
        <v>20753.900000000001</v>
      </c>
      <c r="Q2924" s="2">
        <f t="shared" si="500"/>
        <v>20812.400000000001</v>
      </c>
      <c r="R2924" s="2">
        <f t="shared" si="496"/>
        <v>20948.977084454309</v>
      </c>
      <c r="S2924" s="2">
        <f t="shared" si="505"/>
        <v>0</v>
      </c>
      <c r="T2924" s="2">
        <f t="shared" si="501"/>
        <v>-237.65000000000146</v>
      </c>
      <c r="U2924" s="2">
        <f t="shared" si="502"/>
        <v>-1.1306437033160543</v>
      </c>
      <c r="V2924" s="2">
        <f t="shared" si="503"/>
        <v>-248.38749999999709</v>
      </c>
      <c r="W2924" s="2">
        <f t="shared" si="504"/>
        <v>-1.1793837243740155</v>
      </c>
      <c r="X2924" t="str">
        <f>IF($T2925&gt;0, "up", "down")</f>
        <v>up</v>
      </c>
    </row>
    <row r="2925" spans="1:24" x14ac:dyDescent="0.2">
      <c r="A2925" s="1">
        <v>42817</v>
      </c>
      <c r="B2925" s="2">
        <v>20848.75</v>
      </c>
      <c r="C2925" s="2">
        <v>20934.75</v>
      </c>
      <c r="D2925" s="2">
        <v>20775.349999999999</v>
      </c>
      <c r="E2925" s="2">
        <v>20895.5</v>
      </c>
      <c r="F2925" s="2">
        <f t="shared" si="495"/>
        <v>20863.587500000001</v>
      </c>
      <c r="G2925" s="2">
        <f>$C2925-$D2925</f>
        <v>159.40000000000146</v>
      </c>
      <c r="H2925" s="2">
        <f>$C2925-MAX($B2925,$E2925)</f>
        <v>39.25</v>
      </c>
      <c r="I2925" s="2">
        <f>MIN($B2925,$E2925)-$D2925</f>
        <v>73.400000000001455</v>
      </c>
      <c r="J2925" s="2">
        <f>$E2925-$B2925</f>
        <v>46.75</v>
      </c>
      <c r="K2925" s="2">
        <f>$H2925/$G2925</f>
        <v>0.24623588456712447</v>
      </c>
      <c r="L2925" s="2">
        <f>$I2925/$G2925</f>
        <v>0.46047678795483554</v>
      </c>
      <c r="M2925" s="2">
        <f>ABS($J2925)/$G2925</f>
        <v>0.29328732747803998</v>
      </c>
      <c r="N2925" s="2">
        <f t="shared" si="497"/>
        <v>20963.602084454309</v>
      </c>
      <c r="O2925" s="2">
        <f t="shared" si="498"/>
        <v>20963.602084454309</v>
      </c>
      <c r="P2925" s="2">
        <f t="shared" si="499"/>
        <v>20775.349999999999</v>
      </c>
      <c r="Q2925" s="2">
        <f t="shared" si="500"/>
        <v>20863.587500000001</v>
      </c>
      <c r="R2925" s="2">
        <f t="shared" si="496"/>
        <v>20891.535417227155</v>
      </c>
      <c r="S2925" s="2">
        <f t="shared" si="505"/>
        <v>0</v>
      </c>
      <c r="T2925" s="2">
        <f t="shared" si="501"/>
        <v>114.15000000000146</v>
      </c>
      <c r="U2925" s="2">
        <f t="shared" si="502"/>
        <v>0.54929058987987522</v>
      </c>
      <c r="V2925" s="2">
        <f t="shared" si="503"/>
        <v>51.1875</v>
      </c>
      <c r="W2925" s="2">
        <f t="shared" si="504"/>
        <v>0.24594712767388671</v>
      </c>
      <c r="X2925" t="str">
        <f>IF($T2926&gt;0, "up", "down")</f>
        <v>up</v>
      </c>
    </row>
    <row r="2926" spans="1:24" x14ac:dyDescent="0.2">
      <c r="A2926" s="1">
        <v>42818</v>
      </c>
      <c r="B2926" s="2">
        <v>20987.599999999999</v>
      </c>
      <c r="C2926" s="2">
        <v>21174.1</v>
      </c>
      <c r="D2926" s="2">
        <v>20929.150000000001</v>
      </c>
      <c r="E2926" s="2">
        <v>21122.55</v>
      </c>
      <c r="F2926" s="2">
        <f t="shared" si="495"/>
        <v>21053.35</v>
      </c>
      <c r="G2926" s="2">
        <f>$C2926-$D2926</f>
        <v>244.94999999999709</v>
      </c>
      <c r="H2926" s="2">
        <f>$C2926-MAX($B2926,$E2926)</f>
        <v>51.549999999999272</v>
      </c>
      <c r="I2926" s="2">
        <f>MIN($B2926,$E2926)-$D2926</f>
        <v>58.44999999999709</v>
      </c>
      <c r="J2926" s="2">
        <f>$E2926-$B2926</f>
        <v>134.95000000000073</v>
      </c>
      <c r="K2926" s="2">
        <f>$H2926/$G2926</f>
        <v>0.21045111247193257</v>
      </c>
      <c r="L2926" s="2">
        <f>$I2926/$G2926</f>
        <v>0.23862012655643106</v>
      </c>
      <c r="M2926" s="2">
        <f>ABS($J2926)/$G2926</f>
        <v>0.55092876097163634</v>
      </c>
      <c r="N2926" s="2">
        <f t="shared" si="497"/>
        <v>20913.594792227155</v>
      </c>
      <c r="O2926" s="2">
        <f t="shared" si="498"/>
        <v>21174.1</v>
      </c>
      <c r="P2926" s="2">
        <f t="shared" si="499"/>
        <v>20913.594792227155</v>
      </c>
      <c r="Q2926" s="2">
        <f t="shared" si="500"/>
        <v>21053.35</v>
      </c>
      <c r="R2926" s="2">
        <f t="shared" si="496"/>
        <v>21013.659896113575</v>
      </c>
      <c r="S2926" s="2">
        <f t="shared" si="505"/>
        <v>0.46134760583908702</v>
      </c>
      <c r="T2926" s="2">
        <f t="shared" si="501"/>
        <v>227.04999999999927</v>
      </c>
      <c r="U2926" s="2">
        <f t="shared" si="502"/>
        <v>1.0865975927831317</v>
      </c>
      <c r="V2926" s="2">
        <f t="shared" si="503"/>
        <v>189.76249999999709</v>
      </c>
      <c r="W2926" s="2">
        <f t="shared" si="504"/>
        <v>0.9095391672213472</v>
      </c>
      <c r="X2926" t="str">
        <f>IF($T2927&gt;0, "up", "down")</f>
        <v>down</v>
      </c>
    </row>
    <row r="2927" spans="1:24" x14ac:dyDescent="0.2">
      <c r="A2927" s="1">
        <v>42821</v>
      </c>
      <c r="B2927" s="2">
        <v>21178.1</v>
      </c>
      <c r="C2927" s="2">
        <v>21179.200000000001</v>
      </c>
      <c r="D2927" s="2">
        <v>20979.55</v>
      </c>
      <c r="E2927" s="2">
        <v>21056.9</v>
      </c>
      <c r="F2927" s="2">
        <f t="shared" si="495"/>
        <v>21098.4375</v>
      </c>
      <c r="G2927" s="2">
        <f>$C2927-$D2927</f>
        <v>199.65000000000146</v>
      </c>
      <c r="H2927" s="2">
        <f>$C2927-MAX($B2927,$E2927)</f>
        <v>1.1000000000021828</v>
      </c>
      <c r="I2927" s="2">
        <f>MIN($B2927,$E2927)-$D2927</f>
        <v>77.350000000002183</v>
      </c>
      <c r="J2927" s="2">
        <f>$E2927-$B2927</f>
        <v>-121.19999999999709</v>
      </c>
      <c r="K2927" s="2">
        <f>$H2927/$G2927</f>
        <v>5.5096418732891294E-3</v>
      </c>
      <c r="L2927" s="2">
        <f>$I2927/$G2927</f>
        <v>0.38742799899825503</v>
      </c>
      <c r="M2927" s="2">
        <f>ABS($J2927)/$G2927</f>
        <v>0.60706235912845585</v>
      </c>
      <c r="N2927" s="2">
        <f t="shared" si="497"/>
        <v>20983.472396113575</v>
      </c>
      <c r="O2927" s="2">
        <f t="shared" si="498"/>
        <v>21179.200000000001</v>
      </c>
      <c r="P2927" s="2">
        <f t="shared" si="499"/>
        <v>20979.55</v>
      </c>
      <c r="Q2927" s="2">
        <f t="shared" si="500"/>
        <v>21098.4375</v>
      </c>
      <c r="R2927" s="2">
        <f t="shared" si="496"/>
        <v>21060.164974028394</v>
      </c>
      <c r="S2927" s="2">
        <f t="shared" si="505"/>
        <v>0.84389937479192134</v>
      </c>
      <c r="T2927" s="2">
        <f t="shared" si="501"/>
        <v>-65.649999999997817</v>
      </c>
      <c r="U2927" s="2">
        <f t="shared" si="502"/>
        <v>-0.31080527682499426</v>
      </c>
      <c r="V2927" s="2">
        <f t="shared" si="503"/>
        <v>45.087500000001455</v>
      </c>
      <c r="W2927" s="2">
        <f t="shared" si="504"/>
        <v>0.21415831684744452</v>
      </c>
      <c r="X2927" t="str">
        <f>IF($T2928&gt;0, "up", "down")</f>
        <v>up</v>
      </c>
    </row>
    <row r="2928" spans="1:24" x14ac:dyDescent="0.2">
      <c r="A2928" s="1">
        <v>42822</v>
      </c>
      <c r="B2928" s="2">
        <v>21229</v>
      </c>
      <c r="C2928" s="2">
        <v>21264.95</v>
      </c>
      <c r="D2928" s="2">
        <v>21145</v>
      </c>
      <c r="E2928" s="2">
        <v>21225.4</v>
      </c>
      <c r="F2928" s="2">
        <f t="shared" si="495"/>
        <v>21216.087500000001</v>
      </c>
      <c r="G2928" s="2">
        <f>$C2928-$D2928</f>
        <v>119.95000000000073</v>
      </c>
      <c r="H2928" s="2">
        <f>$C2928-MAX($B2928,$E2928)</f>
        <v>35.950000000000728</v>
      </c>
      <c r="I2928" s="2">
        <f>MIN($B2928,$E2928)-$D2928</f>
        <v>80.400000000001455</v>
      </c>
      <c r="J2928" s="2">
        <f>$E2928-$B2928</f>
        <v>-3.5999999999985448</v>
      </c>
      <c r="K2928" s="2">
        <f>$H2928/$G2928</f>
        <v>0.29970821175490214</v>
      </c>
      <c r="L2928" s="2">
        <f>$I2928/$G2928</f>
        <v>0.67027928303460582</v>
      </c>
      <c r="M2928" s="2">
        <f>ABS($J2928)/$G2928</f>
        <v>3.0012505210492063E-2</v>
      </c>
      <c r="N2928" s="2">
        <f t="shared" si="497"/>
        <v>21040.954948056788</v>
      </c>
      <c r="O2928" s="2">
        <f t="shared" si="498"/>
        <v>21264.95</v>
      </c>
      <c r="P2928" s="2">
        <f t="shared" si="499"/>
        <v>21040.954948056788</v>
      </c>
      <c r="Q2928" s="2">
        <f t="shared" si="500"/>
        <v>21216.087500000001</v>
      </c>
      <c r="R2928" s="2">
        <f t="shared" si="496"/>
        <v>21140.736849028395</v>
      </c>
      <c r="S2928" s="2">
        <f t="shared" si="505"/>
        <v>1</v>
      </c>
      <c r="T2928" s="2">
        <f t="shared" si="501"/>
        <v>168.5</v>
      </c>
      <c r="U2928" s="2">
        <f t="shared" si="502"/>
        <v>0.80021275686354598</v>
      </c>
      <c r="V2928" s="2">
        <f t="shared" si="503"/>
        <v>117.65000000000146</v>
      </c>
      <c r="W2928" s="2">
        <f t="shared" si="504"/>
        <v>0.55762423165223229</v>
      </c>
      <c r="X2928" t="str">
        <f>IF($T2929&gt;0, "up", "down")</f>
        <v>up</v>
      </c>
    </row>
    <row r="2929" spans="1:24" x14ac:dyDescent="0.2">
      <c r="A2929" s="1">
        <v>42823</v>
      </c>
      <c r="B2929" s="2">
        <v>21291.45</v>
      </c>
      <c r="C2929" s="2">
        <v>21418.6</v>
      </c>
      <c r="D2929" s="2">
        <v>21255.75</v>
      </c>
      <c r="E2929" s="2">
        <v>21391.15</v>
      </c>
      <c r="F2929" s="2">
        <f t="shared" si="495"/>
        <v>21339.237500000003</v>
      </c>
      <c r="G2929" s="2">
        <f>$C2929-$D2929</f>
        <v>162.84999999999854</v>
      </c>
      <c r="H2929" s="2">
        <f>$C2929-MAX($B2929,$E2929)</f>
        <v>27.44999999999709</v>
      </c>
      <c r="I2929" s="2">
        <f>MIN($B2929,$E2929)-$D2929</f>
        <v>35.700000000000728</v>
      </c>
      <c r="J2929" s="2">
        <f>$E2929-$B2929</f>
        <v>99.700000000000728</v>
      </c>
      <c r="K2929" s="2">
        <f>$H2929/$G2929</f>
        <v>0.16856002456246444</v>
      </c>
      <c r="L2929" s="2">
        <f>$I2929/$G2929</f>
        <v>0.21922014123427108</v>
      </c>
      <c r="M2929" s="2">
        <f>ABS($J2929)/$G2929</f>
        <v>0.61221983420326442</v>
      </c>
      <c r="N2929" s="2">
        <f t="shared" si="497"/>
        <v>21128.521224028394</v>
      </c>
      <c r="O2929" s="2">
        <f t="shared" si="498"/>
        <v>21418.6</v>
      </c>
      <c r="P2929" s="2">
        <f t="shared" si="499"/>
        <v>21128.521224028394</v>
      </c>
      <c r="Q2929" s="2">
        <f t="shared" si="500"/>
        <v>21339.237500000003</v>
      </c>
      <c r="R2929" s="2">
        <f t="shared" si="496"/>
        <v>21253.719987014199</v>
      </c>
      <c r="S2929" s="2">
        <f t="shared" si="505"/>
        <v>1</v>
      </c>
      <c r="T2929" s="2">
        <f t="shared" si="501"/>
        <v>165.75</v>
      </c>
      <c r="U2929" s="2">
        <f t="shared" si="502"/>
        <v>0.78090401123182596</v>
      </c>
      <c r="V2929" s="2">
        <f t="shared" si="503"/>
        <v>123.15000000000146</v>
      </c>
      <c r="W2929" s="2">
        <f t="shared" si="504"/>
        <v>0.58045575085416401</v>
      </c>
      <c r="X2929" t="str">
        <f>IF($T2930&gt;0, "up", "down")</f>
        <v>up</v>
      </c>
    </row>
    <row r="2930" spans="1:24" x14ac:dyDescent="0.2">
      <c r="A2930" s="1">
        <v>42824</v>
      </c>
      <c r="B2930" s="2">
        <v>21374.35</v>
      </c>
      <c r="C2930" s="2">
        <v>21696</v>
      </c>
      <c r="D2930" s="2">
        <v>21331.9</v>
      </c>
      <c r="E2930" s="2">
        <v>21620.7</v>
      </c>
      <c r="F2930" s="2">
        <f t="shared" si="495"/>
        <v>21505.737499999999</v>
      </c>
      <c r="G2930" s="2">
        <f>$C2930-$D2930</f>
        <v>364.09999999999854</v>
      </c>
      <c r="H2930" s="2">
        <f>$C2930-MAX($B2930,$E2930)</f>
        <v>75.299999999999272</v>
      </c>
      <c r="I2930" s="2">
        <f>MIN($B2930,$E2930)-$D2930</f>
        <v>42.44999999999709</v>
      </c>
      <c r="J2930" s="2">
        <f>$E2930-$B2930</f>
        <v>246.35000000000218</v>
      </c>
      <c r="K2930" s="2">
        <f>$H2930/$G2930</f>
        <v>0.20681131557264371</v>
      </c>
      <c r="L2930" s="2">
        <f>$I2930/$G2930</f>
        <v>0.11658884921724048</v>
      </c>
      <c r="M2930" s="2">
        <f>ABS($J2930)/$G2930</f>
        <v>0.6765998352101158</v>
      </c>
      <c r="N2930" s="2">
        <f t="shared" si="497"/>
        <v>21233.879362014199</v>
      </c>
      <c r="O2930" s="2">
        <f t="shared" si="498"/>
        <v>21696</v>
      </c>
      <c r="P2930" s="2">
        <f t="shared" si="499"/>
        <v>21233.879362014199</v>
      </c>
      <c r="Q2930" s="2">
        <f t="shared" si="500"/>
        <v>21505.737499999999</v>
      </c>
      <c r="R2930" s="2">
        <f t="shared" si="496"/>
        <v>21417.374056007098</v>
      </c>
      <c r="S2930" s="2">
        <f t="shared" si="505"/>
        <v>1</v>
      </c>
      <c r="T2930" s="2">
        <f t="shared" si="501"/>
        <v>229.54999999999927</v>
      </c>
      <c r="U2930" s="2">
        <f t="shared" si="502"/>
        <v>1.0731073364452088</v>
      </c>
      <c r="V2930" s="2">
        <f t="shared" si="503"/>
        <v>166.49999999999636</v>
      </c>
      <c r="W2930" s="2">
        <f t="shared" si="504"/>
        <v>0.78025280893938387</v>
      </c>
      <c r="X2930" t="str">
        <f>IF($T2931&gt;0, "up", "down")</f>
        <v>down</v>
      </c>
    </row>
    <row r="2931" spans="1:24" x14ac:dyDescent="0.2">
      <c r="A2931" s="1">
        <v>42825</v>
      </c>
      <c r="B2931" s="2">
        <v>21551.85</v>
      </c>
      <c r="C2931" s="2">
        <v>21574.15</v>
      </c>
      <c r="D2931" s="2">
        <v>21414</v>
      </c>
      <c r="E2931" s="2">
        <v>21444.15</v>
      </c>
      <c r="F2931" s="2">
        <f t="shared" si="495"/>
        <v>21496.037499999999</v>
      </c>
      <c r="G2931" s="2">
        <f>$C2931-$D2931</f>
        <v>160.15000000000146</v>
      </c>
      <c r="H2931" s="2">
        <f>$C2931-MAX($B2931,$E2931)</f>
        <v>22.30000000000291</v>
      </c>
      <c r="I2931" s="2">
        <f>MIN($B2931,$E2931)-$D2931</f>
        <v>30.150000000001455</v>
      </c>
      <c r="J2931" s="2">
        <f>$E2931-$B2931</f>
        <v>-107.69999999999709</v>
      </c>
      <c r="K2931" s="2">
        <f>$H2931/$G2931</f>
        <v>0.1392444583203416</v>
      </c>
      <c r="L2931" s="2">
        <f>$I2931/$G2931</f>
        <v>0.18826100530753156</v>
      </c>
      <c r="M2931" s="2">
        <f>ABS($J2931)/$G2931</f>
        <v>0.67249453637212686</v>
      </c>
      <c r="N2931" s="2">
        <f t="shared" si="497"/>
        <v>21369.808431007099</v>
      </c>
      <c r="O2931" s="2">
        <f t="shared" si="498"/>
        <v>21574.15</v>
      </c>
      <c r="P2931" s="2">
        <f t="shared" si="499"/>
        <v>21369.808431007099</v>
      </c>
      <c r="Q2931" s="2">
        <f t="shared" si="500"/>
        <v>21496.037499999999</v>
      </c>
      <c r="R2931" s="2">
        <f t="shared" si="496"/>
        <v>21452.451090503549</v>
      </c>
      <c r="S2931" s="2">
        <f t="shared" si="505"/>
        <v>1</v>
      </c>
      <c r="T2931" s="2">
        <f t="shared" si="501"/>
        <v>-176.54999999999927</v>
      </c>
      <c r="U2931" s="2">
        <f t="shared" si="502"/>
        <v>-0.81657855666097434</v>
      </c>
      <c r="V2931" s="2">
        <f t="shared" si="503"/>
        <v>-9.7000000000007276</v>
      </c>
      <c r="W2931" s="2">
        <f t="shared" si="504"/>
        <v>-4.510424253063039E-2</v>
      </c>
      <c r="X2931" t="str">
        <f>IF($T2932&gt;0, "up", "down")</f>
        <v>up</v>
      </c>
    </row>
    <row r="2932" spans="1:24" x14ac:dyDescent="0.2">
      <c r="A2932" s="1">
        <v>42828</v>
      </c>
      <c r="B2932" s="2">
        <v>21539.200000000001</v>
      </c>
      <c r="C2932" s="2">
        <v>21565.45</v>
      </c>
      <c r="D2932" s="2">
        <v>21408.6</v>
      </c>
      <c r="E2932" s="2">
        <v>21547.75</v>
      </c>
      <c r="F2932" s="2">
        <f t="shared" si="495"/>
        <v>21515.25</v>
      </c>
      <c r="G2932" s="2">
        <f>$C2932-$D2932</f>
        <v>156.85000000000218</v>
      </c>
      <c r="H2932" s="2">
        <f>$C2932-MAX($B2932,$E2932)</f>
        <v>17.700000000000728</v>
      </c>
      <c r="I2932" s="2">
        <f>MIN($B2932,$E2932)-$D2932</f>
        <v>130.60000000000218</v>
      </c>
      <c r="J2932" s="2">
        <f>$E2932-$B2932</f>
        <v>8.5499999999992724</v>
      </c>
      <c r="K2932" s="2">
        <f>$H2932/$G2932</f>
        <v>0.11284666879184241</v>
      </c>
      <c r="L2932" s="2">
        <f>$I2932/$G2932</f>
        <v>0.83264265221549483</v>
      </c>
      <c r="M2932" s="2">
        <f>ABS($J2932)/$G2932</f>
        <v>5.4510678992662757E-2</v>
      </c>
      <c r="N2932" s="2">
        <f t="shared" si="497"/>
        <v>21432.922965503549</v>
      </c>
      <c r="O2932" s="2">
        <f t="shared" si="498"/>
        <v>21565.45</v>
      </c>
      <c r="P2932" s="2">
        <f t="shared" si="499"/>
        <v>21408.6</v>
      </c>
      <c r="Q2932" s="2">
        <f t="shared" si="500"/>
        <v>21515.25</v>
      </c>
      <c r="R2932" s="2">
        <f t="shared" si="496"/>
        <v>21480.555741375887</v>
      </c>
      <c r="S2932" s="2">
        <f t="shared" si="505"/>
        <v>1</v>
      </c>
      <c r="T2932" s="2">
        <f t="shared" si="501"/>
        <v>103.59999999999854</v>
      </c>
      <c r="U2932" s="2">
        <f t="shared" si="502"/>
        <v>0.48311544174051452</v>
      </c>
      <c r="V2932" s="2">
        <f t="shared" si="503"/>
        <v>19.212500000001455</v>
      </c>
      <c r="W2932" s="2">
        <f t="shared" si="504"/>
        <v>8.9376937493719277E-2</v>
      </c>
      <c r="X2932" t="str">
        <f>IF($T2933&gt;0, "up", "down")</f>
        <v>up</v>
      </c>
    </row>
    <row r="2933" spans="1:24" x14ac:dyDescent="0.2">
      <c r="A2933" s="1">
        <v>42830</v>
      </c>
      <c r="B2933" s="2">
        <v>21602.2</v>
      </c>
      <c r="C2933" s="2">
        <v>21699.3</v>
      </c>
      <c r="D2933" s="2">
        <v>21499.75</v>
      </c>
      <c r="E2933" s="2">
        <v>21652.7</v>
      </c>
      <c r="F2933" s="2">
        <f t="shared" si="495"/>
        <v>21613.487499999999</v>
      </c>
      <c r="G2933" s="2">
        <f>$C2933-$D2933</f>
        <v>199.54999999999927</v>
      </c>
      <c r="H2933" s="2">
        <f>$C2933-MAX($B2933,$E2933)</f>
        <v>46.599999999998545</v>
      </c>
      <c r="I2933" s="2">
        <f>MIN($B2933,$E2933)-$D2933</f>
        <v>102.45000000000073</v>
      </c>
      <c r="J2933" s="2">
        <f>$E2933-$B2933</f>
        <v>50.5</v>
      </c>
      <c r="K2933" s="2">
        <f>$H2933/$G2933</f>
        <v>0.23352543222249419</v>
      </c>
      <c r="L2933" s="2">
        <f>$I2933/$G2933</f>
        <v>0.51340516161363614</v>
      </c>
      <c r="M2933" s="2">
        <f>ABS($J2933)/$G2933</f>
        <v>0.25306940616386964</v>
      </c>
      <c r="N2933" s="2">
        <f t="shared" si="497"/>
        <v>21474.086482751773</v>
      </c>
      <c r="O2933" s="2">
        <f t="shared" si="498"/>
        <v>21699.3</v>
      </c>
      <c r="P2933" s="2">
        <f t="shared" si="499"/>
        <v>21474.086482751773</v>
      </c>
      <c r="Q2933" s="2">
        <f t="shared" si="500"/>
        <v>21613.487499999999</v>
      </c>
      <c r="R2933" s="2">
        <f t="shared" si="496"/>
        <v>21565.240116375884</v>
      </c>
      <c r="S2933" s="2">
        <f t="shared" si="505"/>
        <v>1</v>
      </c>
      <c r="T2933" s="2">
        <f t="shared" si="501"/>
        <v>104.95000000000073</v>
      </c>
      <c r="U2933" s="2">
        <f t="shared" si="502"/>
        <v>0.48705781346080551</v>
      </c>
      <c r="V2933" s="2">
        <f t="shared" si="503"/>
        <v>98.237499999999272</v>
      </c>
      <c r="W2933" s="2">
        <f t="shared" si="504"/>
        <v>0.45659474093956276</v>
      </c>
      <c r="X2933" t="str">
        <f>IF($T2934&gt;0, "up", "down")</f>
        <v>down</v>
      </c>
    </row>
    <row r="2934" spans="1:24" x14ac:dyDescent="0.2">
      <c r="A2934" s="1">
        <v>42831</v>
      </c>
      <c r="B2934" s="2">
        <v>21572.7</v>
      </c>
      <c r="C2934" s="2">
        <v>21674</v>
      </c>
      <c r="D2934" s="2">
        <v>21488.9</v>
      </c>
      <c r="E2934" s="2">
        <v>21622.95</v>
      </c>
      <c r="F2934" s="2">
        <f t="shared" si="495"/>
        <v>21589.637500000001</v>
      </c>
      <c r="G2934" s="2">
        <f>$C2934-$D2934</f>
        <v>185.09999999999854</v>
      </c>
      <c r="H2934" s="2">
        <f>$C2934-MAX($B2934,$E2934)</f>
        <v>51.049999999999272</v>
      </c>
      <c r="I2934" s="2">
        <f>MIN($B2934,$E2934)-$D2934</f>
        <v>83.799999999999272</v>
      </c>
      <c r="J2934" s="2">
        <f>$E2934-$B2934</f>
        <v>50.25</v>
      </c>
      <c r="K2934" s="2">
        <f>$H2934/$G2934</f>
        <v>0.27579686655861518</v>
      </c>
      <c r="L2934" s="2">
        <f>$I2934/$G2934</f>
        <v>0.45272825499729841</v>
      </c>
      <c r="M2934" s="2">
        <f>ABS($J2934)/$G2934</f>
        <v>0.27147487844408641</v>
      </c>
      <c r="N2934" s="2">
        <f t="shared" si="497"/>
        <v>21543.786991375884</v>
      </c>
      <c r="O2934" s="2">
        <f t="shared" si="498"/>
        <v>21674</v>
      </c>
      <c r="P2934" s="2">
        <f t="shared" si="499"/>
        <v>21488.9</v>
      </c>
      <c r="Q2934" s="2">
        <f t="shared" si="500"/>
        <v>21589.637500000001</v>
      </c>
      <c r="R2934" s="2">
        <f t="shared" si="496"/>
        <v>21574.081122843971</v>
      </c>
      <c r="S2934" s="2">
        <f t="shared" si="505"/>
        <v>1</v>
      </c>
      <c r="T2934" s="2">
        <f t="shared" si="501"/>
        <v>-29.75</v>
      </c>
      <c r="U2934" s="2">
        <f t="shared" si="502"/>
        <v>-0.13739626005070962</v>
      </c>
      <c r="V2934" s="2">
        <f t="shared" si="503"/>
        <v>-23.849999999998545</v>
      </c>
      <c r="W2934" s="2">
        <f t="shared" si="504"/>
        <v>-0.11034776317333583</v>
      </c>
      <c r="X2934" t="str">
        <f>IF($T2935&gt;0, "up", "down")</f>
        <v>down</v>
      </c>
    </row>
    <row r="2935" spans="1:24" x14ac:dyDescent="0.2">
      <c r="A2935" s="1">
        <v>42832</v>
      </c>
      <c r="B2935" s="2">
        <v>21536.5</v>
      </c>
      <c r="C2935" s="2">
        <v>21616.85</v>
      </c>
      <c r="D2935" s="2">
        <v>21397</v>
      </c>
      <c r="E2935" s="2">
        <v>21431.15</v>
      </c>
      <c r="F2935" s="2">
        <f t="shared" si="495"/>
        <v>21495.375</v>
      </c>
      <c r="G2935" s="2">
        <f>$C2935-$D2935</f>
        <v>219.84999999999854</v>
      </c>
      <c r="H2935" s="2">
        <f>$C2935-MAX($B2935,$E2935)</f>
        <v>80.349999999998545</v>
      </c>
      <c r="I2935" s="2">
        <f>MIN($B2935,$E2935)-$D2935</f>
        <v>34.150000000001455</v>
      </c>
      <c r="J2935" s="2">
        <f>$E2935-$B2935</f>
        <v>-105.34999999999854</v>
      </c>
      <c r="K2935" s="2">
        <f>$H2935/$G2935</f>
        <v>0.36547646122355731</v>
      </c>
      <c r="L2935" s="2">
        <f>$I2935/$G2935</f>
        <v>0.1553331817148132</v>
      </c>
      <c r="M2935" s="2">
        <f>ABS($J2935)/$G2935</f>
        <v>0.47919035706162949</v>
      </c>
      <c r="N2935" s="2">
        <f t="shared" si="497"/>
        <v>21566.712245687944</v>
      </c>
      <c r="O2935" s="2">
        <f t="shared" si="498"/>
        <v>21616.85</v>
      </c>
      <c r="P2935" s="2">
        <f t="shared" si="499"/>
        <v>21397</v>
      </c>
      <c r="Q2935" s="2">
        <f t="shared" si="500"/>
        <v>21495.375</v>
      </c>
      <c r="R2935" s="2">
        <f t="shared" si="496"/>
        <v>21518.984311421984</v>
      </c>
      <c r="S2935" s="2">
        <f t="shared" si="505"/>
        <v>0.54701309897065176</v>
      </c>
      <c r="T2935" s="2">
        <f t="shared" si="501"/>
        <v>-191.79999999999927</v>
      </c>
      <c r="U2935" s="2">
        <f t="shared" si="502"/>
        <v>-0.88702050367780194</v>
      </c>
      <c r="V2935" s="2">
        <f t="shared" si="503"/>
        <v>-94.262500000000728</v>
      </c>
      <c r="W2935" s="2">
        <f t="shared" si="504"/>
        <v>-0.43660992455292835</v>
      </c>
      <c r="X2935" t="str">
        <f>IF($T2936&gt;0, "up", "down")</f>
        <v>up</v>
      </c>
    </row>
    <row r="2936" spans="1:24" x14ac:dyDescent="0.2">
      <c r="A2936" s="1">
        <v>42835</v>
      </c>
      <c r="B2936" s="2">
        <v>21492.05</v>
      </c>
      <c r="C2936" s="2">
        <v>21552.1</v>
      </c>
      <c r="D2936" s="2">
        <v>21396.05</v>
      </c>
      <c r="E2936" s="2">
        <v>21520.15</v>
      </c>
      <c r="F2936" s="2">
        <f t="shared" si="495"/>
        <v>21490.087500000001</v>
      </c>
      <c r="G2936" s="2">
        <f>$C2936-$D2936</f>
        <v>156.04999999999927</v>
      </c>
      <c r="H2936" s="2">
        <f>$C2936-MAX($B2936,$E2936)</f>
        <v>31.94999999999709</v>
      </c>
      <c r="I2936" s="2">
        <f>MIN($B2936,$E2936)-$D2936</f>
        <v>96</v>
      </c>
      <c r="J2936" s="2">
        <f>$E2936-$B2936</f>
        <v>28.100000000002183</v>
      </c>
      <c r="K2936" s="2">
        <f>$H2936/$G2936</f>
        <v>0.20474206984938956</v>
      </c>
      <c r="L2936" s="2">
        <f>$I2936/$G2936</f>
        <v>0.61518743992310443</v>
      </c>
      <c r="M2936" s="2">
        <f>ABS($J2936)/$G2936</f>
        <v>0.18007049022750601</v>
      </c>
      <c r="N2936" s="2">
        <f t="shared" si="497"/>
        <v>21531.043622843972</v>
      </c>
      <c r="O2936" s="2">
        <f t="shared" si="498"/>
        <v>21552.1</v>
      </c>
      <c r="P2936" s="2">
        <f t="shared" si="499"/>
        <v>21396.05</v>
      </c>
      <c r="Q2936" s="2">
        <f t="shared" si="500"/>
        <v>21490.087500000001</v>
      </c>
      <c r="R2936" s="2">
        <f t="shared" si="496"/>
        <v>21492.320280710992</v>
      </c>
      <c r="S2936" s="2">
        <f t="shared" si="505"/>
        <v>0.12578980326447189</v>
      </c>
      <c r="T2936" s="2">
        <f t="shared" si="501"/>
        <v>89</v>
      </c>
      <c r="U2936" s="2">
        <f t="shared" si="502"/>
        <v>0.41528336090223811</v>
      </c>
      <c r="V2936" s="2">
        <f t="shared" si="503"/>
        <v>-5.2874999999985448</v>
      </c>
      <c r="W2936" s="2">
        <f t="shared" si="504"/>
        <v>-2.45983147537484E-2</v>
      </c>
      <c r="X2936" t="str">
        <f>IF($T2937&gt;0, "up", "down")</f>
        <v>up</v>
      </c>
    </row>
    <row r="2937" spans="1:24" x14ac:dyDescent="0.2">
      <c r="A2937" s="1">
        <v>42836</v>
      </c>
      <c r="B2937" s="2">
        <v>21521.45</v>
      </c>
      <c r="C2937" s="2">
        <v>21753.35</v>
      </c>
      <c r="D2937" s="2">
        <v>21483.55</v>
      </c>
      <c r="E2937" s="2">
        <v>21736.15</v>
      </c>
      <c r="F2937" s="2">
        <f t="shared" si="495"/>
        <v>21623.625</v>
      </c>
      <c r="G2937" s="2">
        <f>$C2937-$D2937</f>
        <v>269.79999999999927</v>
      </c>
      <c r="H2937" s="2">
        <f>$C2937-MAX($B2937,$E2937)</f>
        <v>17.19999999999709</v>
      </c>
      <c r="I2937" s="2">
        <f>MIN($B2937,$E2937)-$D2937</f>
        <v>37.900000000001455</v>
      </c>
      <c r="J2937" s="2">
        <f>$E2937-$B2937</f>
        <v>214.70000000000073</v>
      </c>
      <c r="K2937" s="2">
        <f>$H2937/$G2937</f>
        <v>6.3750926612294798E-2</v>
      </c>
      <c r="L2937" s="2">
        <f>$I2937/$G2937</f>
        <v>0.14047442550037642</v>
      </c>
      <c r="M2937" s="2">
        <f>ABS($J2937)/$G2937</f>
        <v>0.79577464788732877</v>
      </c>
      <c r="N2937" s="2">
        <f t="shared" si="497"/>
        <v>21510.565561421987</v>
      </c>
      <c r="O2937" s="2">
        <f t="shared" si="498"/>
        <v>21753.35</v>
      </c>
      <c r="P2937" s="2">
        <f t="shared" si="499"/>
        <v>21483.55</v>
      </c>
      <c r="Q2937" s="2">
        <f t="shared" si="500"/>
        <v>21623.625</v>
      </c>
      <c r="R2937" s="2">
        <f t="shared" si="496"/>
        <v>21592.772640355495</v>
      </c>
      <c r="S2937" s="2">
        <f t="shared" si="505"/>
        <v>1</v>
      </c>
      <c r="T2937" s="2">
        <f t="shared" si="501"/>
        <v>216</v>
      </c>
      <c r="U2937" s="2">
        <f t="shared" si="502"/>
        <v>1.0037104759957527</v>
      </c>
      <c r="V2937" s="2">
        <f t="shared" si="503"/>
        <v>133.53749999999854</v>
      </c>
      <c r="W2937" s="2">
        <f t="shared" si="504"/>
        <v>0.62139114138087403</v>
      </c>
      <c r="X2937" t="str">
        <f>IF($T2938&gt;0, "up", "down")</f>
        <v>down</v>
      </c>
    </row>
    <row r="2938" spans="1:24" x14ac:dyDescent="0.2">
      <c r="A2938" s="1">
        <v>42837</v>
      </c>
      <c r="B2938" s="2">
        <v>21735.65</v>
      </c>
      <c r="C2938" s="2">
        <v>21787.1</v>
      </c>
      <c r="D2938" s="2">
        <v>21551.75</v>
      </c>
      <c r="E2938" s="2">
        <v>21666.799999999999</v>
      </c>
      <c r="F2938" s="2">
        <f t="shared" si="495"/>
        <v>21685.325000000001</v>
      </c>
      <c r="G2938" s="2">
        <f>$C2938-$D2938</f>
        <v>235.34999999999854</v>
      </c>
      <c r="H2938" s="2">
        <f>$C2938-MAX($B2938,$E2938)</f>
        <v>51.44999999999709</v>
      </c>
      <c r="I2938" s="2">
        <f>MIN($B2938,$E2938)-$D2938</f>
        <v>115.04999999999927</v>
      </c>
      <c r="J2938" s="2">
        <f>$E2938-$B2938</f>
        <v>-68.850000000002183</v>
      </c>
      <c r="K2938" s="2">
        <f>$H2938/$G2938</f>
        <v>0.21861057998724201</v>
      </c>
      <c r="L2938" s="2">
        <f>$I2938/$G2938</f>
        <v>0.48884639898024213</v>
      </c>
      <c r="M2938" s="2">
        <f>ABS($J2938)/$G2938</f>
        <v>0.29254302103251584</v>
      </c>
      <c r="N2938" s="2">
        <f t="shared" si="497"/>
        <v>21567.095280710993</v>
      </c>
      <c r="O2938" s="2">
        <f t="shared" si="498"/>
        <v>21787.1</v>
      </c>
      <c r="P2938" s="2">
        <f t="shared" si="499"/>
        <v>21551.75</v>
      </c>
      <c r="Q2938" s="2">
        <f t="shared" si="500"/>
        <v>21685.325000000001</v>
      </c>
      <c r="R2938" s="2">
        <f t="shared" si="496"/>
        <v>21647.817570177747</v>
      </c>
      <c r="S2938" s="2">
        <f t="shared" si="505"/>
        <v>1</v>
      </c>
      <c r="T2938" s="2">
        <f t="shared" si="501"/>
        <v>-69.350000000002183</v>
      </c>
      <c r="U2938" s="2">
        <f t="shared" si="502"/>
        <v>-0.31905374226807498</v>
      </c>
      <c r="V2938" s="2">
        <f t="shared" si="503"/>
        <v>61.700000000000728</v>
      </c>
      <c r="W2938" s="2">
        <f t="shared" si="504"/>
        <v>0.2853360618305244</v>
      </c>
      <c r="X2938" t="str">
        <f>IF($T2939&gt;0, "up", "down")</f>
        <v>up</v>
      </c>
    </row>
    <row r="2939" spans="1:24" x14ac:dyDescent="0.2">
      <c r="A2939" s="1">
        <v>42838</v>
      </c>
      <c r="B2939" s="2">
        <v>21651.25</v>
      </c>
      <c r="C2939" s="2">
        <v>21758.85</v>
      </c>
      <c r="D2939" s="2">
        <v>21627</v>
      </c>
      <c r="E2939" s="2">
        <v>21686.6</v>
      </c>
      <c r="F2939" s="2">
        <f t="shared" si="495"/>
        <v>21680.924999999999</v>
      </c>
      <c r="G2939" s="2">
        <f>$C2939-$D2939</f>
        <v>131.84999999999854</v>
      </c>
      <c r="H2939" s="2">
        <f>$C2939-MAX($B2939,$E2939)</f>
        <v>72.25</v>
      </c>
      <c r="I2939" s="2">
        <f>MIN($B2939,$E2939)-$D2939</f>
        <v>24.25</v>
      </c>
      <c r="J2939" s="2">
        <f>$E2939-$B2939</f>
        <v>35.349999999998545</v>
      </c>
      <c r="K2939" s="2">
        <f>$H2939/$G2939</f>
        <v>0.54797117937050277</v>
      </c>
      <c r="L2939" s="2">
        <f>$I2939/$G2939</f>
        <v>0.18392112248767742</v>
      </c>
      <c r="M2939" s="2">
        <f>ABS($J2939)/$G2939</f>
        <v>0.26810769814181978</v>
      </c>
      <c r="N2939" s="2">
        <f t="shared" si="497"/>
        <v>21626.210140355499</v>
      </c>
      <c r="O2939" s="2">
        <f t="shared" si="498"/>
        <v>21758.85</v>
      </c>
      <c r="P2939" s="2">
        <f t="shared" si="499"/>
        <v>21626.210140355499</v>
      </c>
      <c r="Q2939" s="2">
        <f t="shared" si="500"/>
        <v>21680.924999999999</v>
      </c>
      <c r="R2939" s="2">
        <f t="shared" si="496"/>
        <v>21673.048820177748</v>
      </c>
      <c r="S2939" s="2">
        <f t="shared" si="505"/>
        <v>1</v>
      </c>
      <c r="T2939" s="2">
        <f t="shared" si="501"/>
        <v>19.799999999999272</v>
      </c>
      <c r="U2939" s="2">
        <f t="shared" si="502"/>
        <v>9.1384053021208819E-2</v>
      </c>
      <c r="V2939" s="2">
        <f t="shared" si="503"/>
        <v>-4.4000000000014552</v>
      </c>
      <c r="W2939" s="2">
        <f t="shared" si="504"/>
        <v>-2.0290219307303233E-2</v>
      </c>
      <c r="X2939" t="str">
        <f>IF($T2940&gt;0, "up", "down")</f>
        <v>down</v>
      </c>
    </row>
    <row r="2940" spans="1:24" x14ac:dyDescent="0.2">
      <c r="A2940" s="1">
        <v>42842</v>
      </c>
      <c r="B2940" s="2">
        <v>21700.5</v>
      </c>
      <c r="C2940" s="2">
        <v>21743.3</v>
      </c>
      <c r="D2940" s="2">
        <v>21576.75</v>
      </c>
      <c r="E2940" s="2">
        <v>21647.599999999999</v>
      </c>
      <c r="F2940" s="2">
        <f t="shared" si="495"/>
        <v>21667.037499999999</v>
      </c>
      <c r="G2940" s="2">
        <f>$C2940-$D2940</f>
        <v>166.54999999999927</v>
      </c>
      <c r="H2940" s="2">
        <f>$C2940-MAX($B2940,$E2940)</f>
        <v>42.799999999999272</v>
      </c>
      <c r="I2940" s="2">
        <f>MIN($B2940,$E2940)-$D2940</f>
        <v>70.849999999998545</v>
      </c>
      <c r="J2940" s="2">
        <f>$E2940-$B2940</f>
        <v>-52.900000000001455</v>
      </c>
      <c r="K2940" s="2">
        <f>$H2940/$G2940</f>
        <v>0.25697988592014087</v>
      </c>
      <c r="L2940" s="2">
        <f>$I2940/$G2940</f>
        <v>0.42539777844490456</v>
      </c>
      <c r="M2940" s="2">
        <f>ABS($J2940)/$G2940</f>
        <v>0.31762233563495457</v>
      </c>
      <c r="N2940" s="2">
        <f t="shared" si="497"/>
        <v>21653.567570177751</v>
      </c>
      <c r="O2940" s="2">
        <f t="shared" si="498"/>
        <v>21743.3</v>
      </c>
      <c r="P2940" s="2">
        <f t="shared" si="499"/>
        <v>21576.75</v>
      </c>
      <c r="Q2940" s="2">
        <f t="shared" si="500"/>
        <v>21667.037499999999</v>
      </c>
      <c r="R2940" s="2">
        <f t="shared" si="496"/>
        <v>21660.163767544436</v>
      </c>
      <c r="S2940" s="2">
        <f t="shared" si="505"/>
        <v>0.928704936855411</v>
      </c>
      <c r="T2940" s="2">
        <f t="shared" si="501"/>
        <v>-39</v>
      </c>
      <c r="U2940" s="2">
        <f t="shared" si="502"/>
        <v>-0.17983455221196501</v>
      </c>
      <c r="V2940" s="2">
        <f t="shared" si="503"/>
        <v>-13.887500000000728</v>
      </c>
      <c r="W2940" s="2">
        <f t="shared" si="504"/>
        <v>-6.4054001386014345E-2</v>
      </c>
      <c r="X2940" t="str">
        <f>IF($T2941&gt;0, "up", "down")</f>
        <v>up</v>
      </c>
    </row>
    <row r="2941" spans="1:24" x14ac:dyDescent="0.2">
      <c r="A2941" s="1">
        <v>42843</v>
      </c>
      <c r="B2941" s="2">
        <v>21706.05</v>
      </c>
      <c r="C2941" s="2">
        <v>21947</v>
      </c>
      <c r="D2941" s="2">
        <v>21634.15</v>
      </c>
      <c r="E2941" s="2">
        <v>21671.85</v>
      </c>
      <c r="F2941" s="2">
        <f t="shared" si="495"/>
        <v>21739.762500000001</v>
      </c>
      <c r="G2941" s="2">
        <f>$C2941-$D2941</f>
        <v>312.84999999999854</v>
      </c>
      <c r="H2941" s="2">
        <f>$C2941-MAX($B2941,$E2941)</f>
        <v>240.95000000000073</v>
      </c>
      <c r="I2941" s="2">
        <f>MIN($B2941,$E2941)-$D2941</f>
        <v>37.69999999999709</v>
      </c>
      <c r="J2941" s="2">
        <f>$E2941-$B2941</f>
        <v>-34.200000000000728</v>
      </c>
      <c r="K2941" s="2">
        <f>$H2941/$G2941</f>
        <v>0.77017740131053813</v>
      </c>
      <c r="L2941" s="2">
        <f>$I2941/$G2941</f>
        <v>0.12050503436150636</v>
      </c>
      <c r="M2941" s="2">
        <f>ABS($J2941)/$G2941</f>
        <v>0.10931756432795553</v>
      </c>
      <c r="N2941" s="2">
        <f t="shared" si="497"/>
        <v>21660.302535088875</v>
      </c>
      <c r="O2941" s="2">
        <f t="shared" si="498"/>
        <v>21947</v>
      </c>
      <c r="P2941" s="2">
        <f t="shared" si="499"/>
        <v>21634.15</v>
      </c>
      <c r="Q2941" s="2">
        <f t="shared" si="500"/>
        <v>21739.762500000001</v>
      </c>
      <c r="R2941" s="2">
        <f t="shared" si="496"/>
        <v>21745.303758772221</v>
      </c>
      <c r="S2941" s="2">
        <f t="shared" si="505"/>
        <v>1</v>
      </c>
      <c r="T2941" s="2">
        <f t="shared" si="501"/>
        <v>24.25</v>
      </c>
      <c r="U2941" s="2">
        <f t="shared" si="502"/>
        <v>0.11202165598033964</v>
      </c>
      <c r="V2941" s="2">
        <f t="shared" si="503"/>
        <v>72.725000000002183</v>
      </c>
      <c r="W2941" s="2">
        <f t="shared" si="504"/>
        <v>0.33564810140750523</v>
      </c>
      <c r="X2941" t="str">
        <f>IF($T2942&gt;0, "up", "down")</f>
        <v>down</v>
      </c>
    </row>
    <row r="2942" spans="1:24" x14ac:dyDescent="0.2">
      <c r="A2942" s="1">
        <v>42844</v>
      </c>
      <c r="B2942" s="2">
        <v>21674.1</v>
      </c>
      <c r="C2942" s="2">
        <v>21706.3</v>
      </c>
      <c r="D2942" s="2">
        <v>21470.2</v>
      </c>
      <c r="E2942" s="2">
        <v>21556.35</v>
      </c>
      <c r="F2942" s="2">
        <f t="shared" si="495"/>
        <v>21601.737499999996</v>
      </c>
      <c r="G2942" s="2">
        <f>$C2942-$D2942</f>
        <v>236.09999999999854</v>
      </c>
      <c r="H2942" s="2">
        <f>$C2942-MAX($B2942,$E2942)</f>
        <v>32.200000000000728</v>
      </c>
      <c r="I2942" s="2">
        <f>MIN($B2942,$E2942)-$D2942</f>
        <v>86.149999999997817</v>
      </c>
      <c r="J2942" s="2">
        <f>$E2942-$B2942</f>
        <v>-117.75</v>
      </c>
      <c r="K2942" s="2">
        <f>$H2942/$G2942</f>
        <v>0.13638288860652659</v>
      </c>
      <c r="L2942" s="2">
        <f>$I2942/$G2942</f>
        <v>0.3648877594239659</v>
      </c>
      <c r="M2942" s="2">
        <f>ABS($J2942)/$G2942</f>
        <v>0.49872935196950752</v>
      </c>
      <c r="N2942" s="2">
        <f t="shared" si="497"/>
        <v>21700.032517544438</v>
      </c>
      <c r="O2942" s="2">
        <f t="shared" si="498"/>
        <v>21706.3</v>
      </c>
      <c r="P2942" s="2">
        <f t="shared" si="499"/>
        <v>21470.2</v>
      </c>
      <c r="Q2942" s="2">
        <f t="shared" si="500"/>
        <v>21601.737499999996</v>
      </c>
      <c r="R2942" s="2">
        <f t="shared" si="496"/>
        <v>21619.567504386105</v>
      </c>
      <c r="S2942" s="2">
        <f t="shared" si="505"/>
        <v>0</v>
      </c>
      <c r="T2942" s="2">
        <f t="shared" si="501"/>
        <v>-115.5</v>
      </c>
      <c r="U2942" s="2">
        <f t="shared" si="502"/>
        <v>-0.53294942517597721</v>
      </c>
      <c r="V2942" s="2">
        <f t="shared" si="503"/>
        <v>-138.02500000000509</v>
      </c>
      <c r="W2942" s="2">
        <f t="shared" si="504"/>
        <v>-0.63489654038311172</v>
      </c>
      <c r="X2942" t="str">
        <f>IF($T2943&gt;0, "up", "down")</f>
        <v>down</v>
      </c>
    </row>
    <row r="2943" spans="1:24" x14ac:dyDescent="0.2">
      <c r="A2943" s="1">
        <v>42845</v>
      </c>
      <c r="B2943" s="2">
        <v>21419.45</v>
      </c>
      <c r="C2943" s="2">
        <v>21558.85</v>
      </c>
      <c r="D2943" s="2">
        <v>21396</v>
      </c>
      <c r="E2943" s="2">
        <v>21491.4</v>
      </c>
      <c r="F2943" s="2">
        <f t="shared" si="495"/>
        <v>21466.425000000003</v>
      </c>
      <c r="G2943" s="2">
        <f>$C2943-$D2943</f>
        <v>162.84999999999854</v>
      </c>
      <c r="H2943" s="2">
        <f>$C2943-MAX($B2943,$E2943)</f>
        <v>67.44999999999709</v>
      </c>
      <c r="I2943" s="2">
        <f>MIN($B2943,$E2943)-$D2943</f>
        <v>23.450000000000728</v>
      </c>
      <c r="J2943" s="2">
        <f>$E2943-$B2943</f>
        <v>71.950000000000728</v>
      </c>
      <c r="K2943" s="2">
        <f>$H2943/$G2943</f>
        <v>0.41418483266808531</v>
      </c>
      <c r="L2943" s="2">
        <f>$I2943/$G2943</f>
        <v>0.14399754375192469</v>
      </c>
      <c r="M2943" s="2">
        <f>ABS($J2943)/$G2943</f>
        <v>0.44181762357998999</v>
      </c>
      <c r="N2943" s="2">
        <f t="shared" si="497"/>
        <v>21650.885008772217</v>
      </c>
      <c r="O2943" s="2">
        <f t="shared" si="498"/>
        <v>21650.885008772217</v>
      </c>
      <c r="P2943" s="2">
        <f t="shared" si="499"/>
        <v>21396</v>
      </c>
      <c r="Q2943" s="2">
        <f t="shared" si="500"/>
        <v>21466.425000000003</v>
      </c>
      <c r="R2943" s="2">
        <f t="shared" si="496"/>
        <v>21541.048754386109</v>
      </c>
      <c r="S2943" s="2">
        <f t="shared" si="505"/>
        <v>0</v>
      </c>
      <c r="T2943" s="2">
        <f t="shared" si="501"/>
        <v>-64.94999999999709</v>
      </c>
      <c r="U2943" s="2">
        <f t="shared" si="502"/>
        <v>-0.30130332825361017</v>
      </c>
      <c r="V2943" s="2">
        <f t="shared" si="503"/>
        <v>-135.31249999999272</v>
      </c>
      <c r="W2943" s="2">
        <f t="shared" si="504"/>
        <v>-0.62639637205105725</v>
      </c>
      <c r="X2943" t="str">
        <f>IF($T2944&gt;0, "up", "down")</f>
        <v>up</v>
      </c>
    </row>
    <row r="2944" spans="1:24" x14ac:dyDescent="0.2">
      <c r="A2944" s="1">
        <v>42846</v>
      </c>
      <c r="B2944" s="2">
        <v>21567.5</v>
      </c>
      <c r="C2944" s="2">
        <v>21614.55</v>
      </c>
      <c r="D2944" s="2">
        <v>21386.2</v>
      </c>
      <c r="E2944" s="2">
        <v>21551.45</v>
      </c>
      <c r="F2944" s="2">
        <f t="shared" si="495"/>
        <v>21529.924999999999</v>
      </c>
      <c r="G2944" s="2">
        <f>$C2944-$D2944</f>
        <v>228.34999999999854</v>
      </c>
      <c r="H2944" s="2">
        <f>$C2944-MAX($B2944,$E2944)</f>
        <v>47.049999999999272</v>
      </c>
      <c r="I2944" s="2">
        <f>MIN($B2944,$E2944)-$D2944</f>
        <v>165.25</v>
      </c>
      <c r="J2944" s="2">
        <f>$E2944-$B2944</f>
        <v>-16.049999999999272</v>
      </c>
      <c r="K2944" s="2">
        <f>$H2944/$G2944</f>
        <v>0.20604335449966968</v>
      </c>
      <c r="L2944" s="2">
        <f>$I2944/$G2944</f>
        <v>0.72366980512371826</v>
      </c>
      <c r="M2944" s="2">
        <f>ABS($J2944)/$G2944</f>
        <v>7.0286840376612106E-2</v>
      </c>
      <c r="N2944" s="2">
        <f t="shared" si="497"/>
        <v>21558.65500438611</v>
      </c>
      <c r="O2944" s="2">
        <f t="shared" si="498"/>
        <v>21614.55</v>
      </c>
      <c r="P2944" s="2">
        <f t="shared" si="499"/>
        <v>21386.2</v>
      </c>
      <c r="Q2944" s="2">
        <f t="shared" si="500"/>
        <v>21529.924999999999</v>
      </c>
      <c r="R2944" s="2">
        <f t="shared" si="496"/>
        <v>21522.332501096527</v>
      </c>
      <c r="S2944" s="2">
        <f t="shared" si="505"/>
        <v>0</v>
      </c>
      <c r="T2944" s="2">
        <f t="shared" si="501"/>
        <v>60.049999999999272</v>
      </c>
      <c r="U2944" s="2">
        <f t="shared" si="502"/>
        <v>0.27941409121787908</v>
      </c>
      <c r="V2944" s="2">
        <f t="shared" si="503"/>
        <v>63.499999999996362</v>
      </c>
      <c r="W2944" s="2">
        <f t="shared" si="504"/>
        <v>0.295810783584115</v>
      </c>
      <c r="X2944" t="str">
        <f>IF($T2945&gt;0, "up", "down")</f>
        <v>up</v>
      </c>
    </row>
    <row r="2945" spans="1:24" x14ac:dyDescent="0.2">
      <c r="A2945" s="1">
        <v>42849</v>
      </c>
      <c r="B2945" s="2">
        <v>21591.9</v>
      </c>
      <c r="C2945" s="2">
        <v>21884.85</v>
      </c>
      <c r="D2945" s="2">
        <v>21578.65</v>
      </c>
      <c r="E2945" s="2">
        <v>21857.4</v>
      </c>
      <c r="F2945" s="2">
        <f t="shared" si="495"/>
        <v>21728.2</v>
      </c>
      <c r="G2945" s="2">
        <f>$C2945-$D2945</f>
        <v>306.19999999999709</v>
      </c>
      <c r="H2945" s="2">
        <f>$C2945-MAX($B2945,$E2945)</f>
        <v>27.44999999999709</v>
      </c>
      <c r="I2945" s="2">
        <f>MIN($B2945,$E2945)-$D2945</f>
        <v>13.25</v>
      </c>
      <c r="J2945" s="2">
        <f>$E2945-$B2945</f>
        <v>265.5</v>
      </c>
      <c r="K2945" s="2">
        <f>$H2945/$G2945</f>
        <v>8.9647289353355156E-2</v>
      </c>
      <c r="L2945" s="2">
        <f>$I2945/$G2945</f>
        <v>4.3272370999347241E-2</v>
      </c>
      <c r="M2945" s="2">
        <f>ABS($J2945)/$G2945</f>
        <v>0.86708033964729758</v>
      </c>
      <c r="N2945" s="2">
        <f t="shared" si="497"/>
        <v>21544.290002193055</v>
      </c>
      <c r="O2945" s="2">
        <f t="shared" si="498"/>
        <v>21884.85</v>
      </c>
      <c r="P2945" s="2">
        <f t="shared" si="499"/>
        <v>21544.290002193055</v>
      </c>
      <c r="Q2945" s="2">
        <f t="shared" si="500"/>
        <v>21728.2</v>
      </c>
      <c r="R2945" s="2">
        <f t="shared" si="496"/>
        <v>21675.407501096528</v>
      </c>
      <c r="S2945" s="2">
        <f t="shared" si="505"/>
        <v>0.68652346313911261</v>
      </c>
      <c r="T2945" s="2">
        <f t="shared" si="501"/>
        <v>305.95000000000073</v>
      </c>
      <c r="U2945" s="2">
        <f t="shared" si="502"/>
        <v>1.4196260576434565</v>
      </c>
      <c r="V2945" s="2">
        <f t="shared" si="503"/>
        <v>198.27500000000146</v>
      </c>
      <c r="W2945" s="2">
        <f t="shared" si="504"/>
        <v>0.92092749974745125</v>
      </c>
      <c r="X2945" t="str">
        <f>IF($T2946&gt;0, "up", "down")</f>
        <v>up</v>
      </c>
    </row>
    <row r="2946" spans="1:24" x14ac:dyDescent="0.2">
      <c r="A2946" s="1">
        <v>42850</v>
      </c>
      <c r="B2946" s="2">
        <v>21960.65</v>
      </c>
      <c r="C2946" s="2">
        <v>22093.25</v>
      </c>
      <c r="D2946" s="2">
        <v>21900.3</v>
      </c>
      <c r="E2946" s="2">
        <v>22054.7</v>
      </c>
      <c r="F2946" s="2">
        <f t="shared" si="495"/>
        <v>22002.224999999999</v>
      </c>
      <c r="G2946" s="2">
        <f>$C2946-$D2946</f>
        <v>192.95000000000073</v>
      </c>
      <c r="H2946" s="2">
        <f>$C2946-MAX($B2946,$E2946)</f>
        <v>38.549999999999272</v>
      </c>
      <c r="I2946" s="2">
        <f>MIN($B2946,$E2946)-$D2946</f>
        <v>60.350000000002183</v>
      </c>
      <c r="J2946" s="2">
        <f>$E2946-$B2946</f>
        <v>94.049999999999272</v>
      </c>
      <c r="K2946" s="2">
        <f>$H2946/$G2946</f>
        <v>0.19979269240735489</v>
      </c>
      <c r="L2946" s="2">
        <f>$I2946/$G2946</f>
        <v>0.31277533039648592</v>
      </c>
      <c r="M2946" s="2">
        <f>ABS($J2946)/$G2946</f>
        <v>0.48743197719615922</v>
      </c>
      <c r="N2946" s="2">
        <f t="shared" si="497"/>
        <v>21636.245001096526</v>
      </c>
      <c r="O2946" s="2">
        <f t="shared" si="498"/>
        <v>22093.25</v>
      </c>
      <c r="P2946" s="2">
        <f t="shared" si="499"/>
        <v>21636.245001096526</v>
      </c>
      <c r="Q2946" s="2">
        <f t="shared" si="500"/>
        <v>22002.224999999999</v>
      </c>
      <c r="R2946" s="2">
        <f t="shared" si="496"/>
        <v>21841.991250548264</v>
      </c>
      <c r="S2946" s="2">
        <f t="shared" si="505"/>
        <v>1</v>
      </c>
      <c r="T2946" s="2">
        <f t="shared" si="501"/>
        <v>197.29999999999927</v>
      </c>
      <c r="U2946" s="2">
        <f t="shared" si="502"/>
        <v>0.90266911892539492</v>
      </c>
      <c r="V2946" s="2">
        <f t="shared" si="503"/>
        <v>274.02499999999782</v>
      </c>
      <c r="W2946" s="2">
        <f t="shared" si="504"/>
        <v>1.2611491057703712</v>
      </c>
      <c r="X2946" t="str">
        <f>IF($T2947&gt;0, "up", "down")</f>
        <v>up</v>
      </c>
    </row>
    <row r="2947" spans="1:24" x14ac:dyDescent="0.2">
      <c r="A2947" s="1">
        <v>42851</v>
      </c>
      <c r="B2947" s="2">
        <v>22158.65</v>
      </c>
      <c r="C2947" s="2">
        <v>22276.05</v>
      </c>
      <c r="D2947" s="2">
        <v>21814.9</v>
      </c>
      <c r="E2947" s="2">
        <v>22242.85</v>
      </c>
      <c r="F2947" s="2">
        <f t="shared" ref="F2947:F3010" si="506">AVERAGE($B2947:$E2947)</f>
        <v>22123.112500000003</v>
      </c>
      <c r="G2947" s="2">
        <f>$C2947-$D2947</f>
        <v>461.14999999999782</v>
      </c>
      <c r="H2947" s="2">
        <f>$C2947-MAX($B2947,$E2947)</f>
        <v>33.200000000000728</v>
      </c>
      <c r="I2947" s="2">
        <f>MIN($B2947,$E2947)-$D2947</f>
        <v>343.75</v>
      </c>
      <c r="J2947" s="2">
        <f>$E2947-$B2947</f>
        <v>84.19999999999709</v>
      </c>
      <c r="K2947" s="2">
        <f>$H2947/$G2947</f>
        <v>7.1993928222922873E-2</v>
      </c>
      <c r="L2947" s="2">
        <f>$I2947/$G2947</f>
        <v>0.74541906104304811</v>
      </c>
      <c r="M2947" s="2">
        <f>ABS($J2947)/$G2947</f>
        <v>0.18258701073402903</v>
      </c>
      <c r="N2947" s="2">
        <f t="shared" si="497"/>
        <v>21819.235000548262</v>
      </c>
      <c r="O2947" s="2">
        <f t="shared" si="498"/>
        <v>22276.05</v>
      </c>
      <c r="P2947" s="2">
        <f t="shared" si="499"/>
        <v>21814.9</v>
      </c>
      <c r="Q2947" s="2">
        <f t="shared" si="500"/>
        <v>22123.112500000003</v>
      </c>
      <c r="R2947" s="2">
        <f t="shared" ref="R2947:R3010" si="507">AVERAGE($N2947:$Q2947)</f>
        <v>22008.324375137065</v>
      </c>
      <c r="S2947" s="2">
        <f t="shared" si="505"/>
        <v>1</v>
      </c>
      <c r="T2947" s="2">
        <f t="shared" si="501"/>
        <v>188.14999999999782</v>
      </c>
      <c r="U2947" s="2">
        <f t="shared" si="502"/>
        <v>0.85310614064121393</v>
      </c>
      <c r="V2947" s="2">
        <f t="shared" si="503"/>
        <v>120.88750000000437</v>
      </c>
      <c r="W2947" s="2">
        <f t="shared" si="504"/>
        <v>0.54943306870102626</v>
      </c>
      <c r="X2947" t="str">
        <f>IF($T2948&gt;0, "up", "down")</f>
        <v>up</v>
      </c>
    </row>
    <row r="2948" spans="1:24" x14ac:dyDescent="0.2">
      <c r="A2948" s="1">
        <v>42852</v>
      </c>
      <c r="B2948" s="2">
        <v>22274.05</v>
      </c>
      <c r="C2948" s="2">
        <v>22380.85</v>
      </c>
      <c r="D2948" s="2">
        <v>22169.8</v>
      </c>
      <c r="E2948" s="2">
        <v>22326.3</v>
      </c>
      <c r="F2948" s="2">
        <f t="shared" si="506"/>
        <v>22287.75</v>
      </c>
      <c r="G2948" s="2">
        <f>$C2948-$D2948</f>
        <v>211.04999999999927</v>
      </c>
      <c r="H2948" s="2">
        <f>$C2948-MAX($B2948,$E2948)</f>
        <v>54.549999999999272</v>
      </c>
      <c r="I2948" s="2">
        <f>MIN($B2948,$E2948)-$D2948</f>
        <v>104.25</v>
      </c>
      <c r="J2948" s="2">
        <f>$E2948-$B2948</f>
        <v>52.25</v>
      </c>
      <c r="K2948" s="2">
        <f>$H2948/$G2948</f>
        <v>0.25846955697701712</v>
      </c>
      <c r="L2948" s="2">
        <f>$I2948/$G2948</f>
        <v>0.49395877754086881</v>
      </c>
      <c r="M2948" s="2">
        <f>ABS($J2948)/$G2948</f>
        <v>0.24757166548211409</v>
      </c>
      <c r="N2948" s="2">
        <f t="shared" ref="N2948:N3011" si="508">AVERAGE($N2947,$Q2947)</f>
        <v>21971.173750274131</v>
      </c>
      <c r="O2948" s="2">
        <f t="shared" ref="O2948:O3011" si="509">MAX($N2948,$C2948,$Q2948)</f>
        <v>22380.85</v>
      </c>
      <c r="P2948" s="2">
        <f t="shared" ref="P2948:P3011" si="510">MIN($N2948,$D2948,$Q2948)</f>
        <v>21971.173750274131</v>
      </c>
      <c r="Q2948" s="2">
        <f t="shared" ref="Q2948:Q3011" si="511">AVERAGE($B2948:$E2948)</f>
        <v>22287.75</v>
      </c>
      <c r="R2948" s="2">
        <f t="shared" si="507"/>
        <v>22152.736875137067</v>
      </c>
      <c r="S2948" s="2">
        <f t="shared" si="505"/>
        <v>1</v>
      </c>
      <c r="T2948" s="2">
        <f t="shared" ref="T2948:T3011" si="512">$E2948-$E2947</f>
        <v>83.450000000000728</v>
      </c>
      <c r="U2948" s="2">
        <f t="shared" ref="U2948:U3011" si="513">($T2948/$E2947)*100</f>
        <v>0.37517674218906633</v>
      </c>
      <c r="V2948" s="2">
        <f t="shared" ref="V2948:V3011" si="514">$F2948-$F2947</f>
        <v>164.63749999999709</v>
      </c>
      <c r="W2948" s="2">
        <f t="shared" ref="W2948:W3011" si="515">($V2948/$F2947)*100</f>
        <v>0.74418778099147243</v>
      </c>
      <c r="X2948" t="str">
        <f>IF($T2949&gt;0, "up", "down")</f>
        <v>up</v>
      </c>
    </row>
    <row r="2949" spans="1:24" x14ac:dyDescent="0.2">
      <c r="A2949" s="1">
        <v>42853</v>
      </c>
      <c r="B2949" s="2">
        <v>22296.799999999999</v>
      </c>
      <c r="C2949" s="2">
        <v>22383</v>
      </c>
      <c r="D2949" s="2">
        <v>22182.55</v>
      </c>
      <c r="E2949" s="2">
        <v>22358.25</v>
      </c>
      <c r="F2949" s="2">
        <f t="shared" si="506"/>
        <v>22305.15</v>
      </c>
      <c r="G2949" s="2">
        <f>$C2949-$D2949</f>
        <v>200.45000000000073</v>
      </c>
      <c r="H2949" s="2">
        <f>$C2949-MAX($B2949,$E2949)</f>
        <v>24.75</v>
      </c>
      <c r="I2949" s="2">
        <f>MIN($B2949,$E2949)-$D2949</f>
        <v>114.25</v>
      </c>
      <c r="J2949" s="2">
        <f>$E2949-$B2949</f>
        <v>61.450000000000728</v>
      </c>
      <c r="K2949" s="2">
        <f>$H2949/$G2949</f>
        <v>0.12347218757794917</v>
      </c>
      <c r="L2949" s="2">
        <f>$I2949/$G2949</f>
        <v>0.569967572960836</v>
      </c>
      <c r="M2949" s="2">
        <f>ABS($J2949)/$G2949</f>
        <v>0.3065602394612148</v>
      </c>
      <c r="N2949" s="2">
        <f t="shared" si="508"/>
        <v>22129.461875137065</v>
      </c>
      <c r="O2949" s="2">
        <f t="shared" si="509"/>
        <v>22383</v>
      </c>
      <c r="P2949" s="2">
        <f t="shared" si="510"/>
        <v>22129.461875137065</v>
      </c>
      <c r="Q2949" s="2">
        <f t="shared" si="511"/>
        <v>22305.15</v>
      </c>
      <c r="R2949" s="2">
        <f t="shared" si="507"/>
        <v>22236.768437568535</v>
      </c>
      <c r="S2949" s="2">
        <f t="shared" si="505"/>
        <v>1</v>
      </c>
      <c r="T2949" s="2">
        <f t="shared" si="512"/>
        <v>31.950000000000728</v>
      </c>
      <c r="U2949" s="2">
        <f t="shared" si="513"/>
        <v>0.14310476881525702</v>
      </c>
      <c r="V2949" s="2">
        <f t="shared" si="514"/>
        <v>17.400000000001455</v>
      </c>
      <c r="W2949" s="2">
        <f t="shared" si="515"/>
        <v>7.806979170172608E-2</v>
      </c>
      <c r="X2949" t="str">
        <f>IF($T2950&gt;0, "up", "down")</f>
        <v>down</v>
      </c>
    </row>
    <row r="2950" spans="1:24" x14ac:dyDescent="0.2">
      <c r="A2950" s="1">
        <v>42857</v>
      </c>
      <c r="B2950" s="2">
        <v>22412.55</v>
      </c>
      <c r="C2950" s="2">
        <v>22492.15</v>
      </c>
      <c r="D2950" s="2">
        <v>22266.15</v>
      </c>
      <c r="E2950" s="2">
        <v>22341.35</v>
      </c>
      <c r="F2950" s="2">
        <f t="shared" si="506"/>
        <v>22378.050000000003</v>
      </c>
      <c r="G2950" s="2">
        <f>$C2950-$D2950</f>
        <v>226</v>
      </c>
      <c r="H2950" s="2">
        <f>$C2950-MAX($B2950,$E2950)</f>
        <v>79.600000000002183</v>
      </c>
      <c r="I2950" s="2">
        <f>MIN($B2950,$E2950)-$D2950</f>
        <v>75.19999999999709</v>
      </c>
      <c r="J2950" s="2">
        <f>$E2950-$B2950</f>
        <v>-71.200000000000728</v>
      </c>
      <c r="K2950" s="2">
        <f>$H2950/$G2950</f>
        <v>0.35221238938054061</v>
      </c>
      <c r="L2950" s="2">
        <f>$I2950/$G2950</f>
        <v>0.33274336283184552</v>
      </c>
      <c r="M2950" s="2">
        <f>ABS($J2950)/$G2950</f>
        <v>0.31504424778761386</v>
      </c>
      <c r="N2950" s="2">
        <f t="shared" si="508"/>
        <v>22217.305937568533</v>
      </c>
      <c r="O2950" s="2">
        <f t="shared" si="509"/>
        <v>22492.15</v>
      </c>
      <c r="P2950" s="2">
        <f t="shared" si="510"/>
        <v>22217.305937568533</v>
      </c>
      <c r="Q2950" s="2">
        <f t="shared" si="511"/>
        <v>22378.050000000003</v>
      </c>
      <c r="R2950" s="2">
        <f t="shared" si="507"/>
        <v>22326.20296878427</v>
      </c>
      <c r="S2950" s="2">
        <f t="shared" si="505"/>
        <v>1</v>
      </c>
      <c r="T2950" s="2">
        <f t="shared" si="512"/>
        <v>-16.900000000001455</v>
      </c>
      <c r="U2950" s="2">
        <f t="shared" si="513"/>
        <v>-7.5587311171498014E-2</v>
      </c>
      <c r="V2950" s="2">
        <f t="shared" si="514"/>
        <v>72.900000000001455</v>
      </c>
      <c r="W2950" s="2">
        <f t="shared" si="515"/>
        <v>0.32683035083826584</v>
      </c>
      <c r="X2950" t="str">
        <f>IF($T2951&gt;0, "up", "down")</f>
        <v>down</v>
      </c>
    </row>
    <row r="2951" spans="1:24" x14ac:dyDescent="0.2">
      <c r="A2951" s="1">
        <v>42858</v>
      </c>
      <c r="B2951" s="2">
        <v>22445.85</v>
      </c>
      <c r="C2951" s="2">
        <v>22449</v>
      </c>
      <c r="D2951" s="2">
        <v>22240.05</v>
      </c>
      <c r="E2951" s="2">
        <v>22307.3</v>
      </c>
      <c r="F2951" s="2">
        <f t="shared" si="506"/>
        <v>22360.55</v>
      </c>
      <c r="G2951" s="2">
        <f>$C2951-$D2951</f>
        <v>208.95000000000073</v>
      </c>
      <c r="H2951" s="2">
        <f>$C2951-MAX($B2951,$E2951)</f>
        <v>3.1500000000014552</v>
      </c>
      <c r="I2951" s="2">
        <f>MIN($B2951,$E2951)-$D2951</f>
        <v>67.25</v>
      </c>
      <c r="J2951" s="2">
        <f>$E2951-$B2951</f>
        <v>-138.54999999999927</v>
      </c>
      <c r="K2951" s="2">
        <f>$H2951/$G2951</f>
        <v>1.5075376884429023E-2</v>
      </c>
      <c r="L2951" s="2">
        <f>$I2951/$G2951</f>
        <v>0.32184733189758202</v>
      </c>
      <c r="M2951" s="2">
        <f>ABS($J2951)/$G2951</f>
        <v>0.66307729121798897</v>
      </c>
      <c r="N2951" s="2">
        <f t="shared" si="508"/>
        <v>22297.677968784268</v>
      </c>
      <c r="O2951" s="2">
        <f t="shared" si="509"/>
        <v>22449</v>
      </c>
      <c r="P2951" s="2">
        <f t="shared" si="510"/>
        <v>22240.05</v>
      </c>
      <c r="Q2951" s="2">
        <f t="shared" si="511"/>
        <v>22360.55</v>
      </c>
      <c r="R2951" s="2">
        <f t="shared" si="507"/>
        <v>22336.819492196068</v>
      </c>
      <c r="S2951" s="2">
        <f t="shared" ref="S2951:S3014" si="516">($R2951-MIN($R2947:$R2951))/(MAX($R2947:$R2951) - MIN($R2947:$R2951))</f>
        <v>1</v>
      </c>
      <c r="T2951" s="2">
        <f t="shared" si="512"/>
        <v>-34.049999999999272</v>
      </c>
      <c r="U2951" s="2">
        <f t="shared" si="513"/>
        <v>-0.15240797892696401</v>
      </c>
      <c r="V2951" s="2">
        <f t="shared" si="514"/>
        <v>-17.500000000003638</v>
      </c>
      <c r="W2951" s="2">
        <f t="shared" si="515"/>
        <v>-7.8201630615731196E-2</v>
      </c>
      <c r="X2951" t="str">
        <f>IF($T2952&gt;0, "up", "down")</f>
        <v>up</v>
      </c>
    </row>
    <row r="2952" spans="1:24" x14ac:dyDescent="0.2">
      <c r="A2952" s="1">
        <v>42859</v>
      </c>
      <c r="B2952" s="2">
        <v>22618.3</v>
      </c>
      <c r="C2952" s="2">
        <v>22743.7</v>
      </c>
      <c r="D2952" s="2">
        <v>22449.9</v>
      </c>
      <c r="E2952" s="2">
        <v>22720.1</v>
      </c>
      <c r="F2952" s="2">
        <f t="shared" si="506"/>
        <v>22633</v>
      </c>
      <c r="G2952" s="2">
        <f>$C2952-$D2952</f>
        <v>293.79999999999927</v>
      </c>
      <c r="H2952" s="2">
        <f>$C2952-MAX($B2952,$E2952)</f>
        <v>23.600000000002183</v>
      </c>
      <c r="I2952" s="2">
        <f>MIN($B2952,$E2952)-$D2952</f>
        <v>168.39999999999782</v>
      </c>
      <c r="J2952" s="2">
        <f>$E2952-$B2952</f>
        <v>101.79999999999927</v>
      </c>
      <c r="K2952" s="2">
        <f>$H2952/$G2952</f>
        <v>8.0326752893132208E-2</v>
      </c>
      <c r="L2952" s="2">
        <f>$I2952/$G2952</f>
        <v>0.5731790333560185</v>
      </c>
      <c r="M2952" s="2">
        <f>ABS($J2952)/$G2952</f>
        <v>0.34649421375084932</v>
      </c>
      <c r="N2952" s="2">
        <f t="shared" si="508"/>
        <v>22329.113984392134</v>
      </c>
      <c r="O2952" s="2">
        <f t="shared" si="509"/>
        <v>22743.7</v>
      </c>
      <c r="P2952" s="2">
        <f t="shared" si="510"/>
        <v>22329.113984392134</v>
      </c>
      <c r="Q2952" s="2">
        <f t="shared" si="511"/>
        <v>22633</v>
      </c>
      <c r="R2952" s="2">
        <f t="shared" si="507"/>
        <v>22508.731992196066</v>
      </c>
      <c r="S2952" s="2">
        <f t="shared" si="516"/>
        <v>1</v>
      </c>
      <c r="T2952" s="2">
        <f t="shared" si="512"/>
        <v>412.79999999999927</v>
      </c>
      <c r="U2952" s="2">
        <f t="shared" si="513"/>
        <v>1.8505153021656555</v>
      </c>
      <c r="V2952" s="2">
        <f t="shared" si="514"/>
        <v>272.45000000000073</v>
      </c>
      <c r="W2952" s="2">
        <f t="shared" si="515"/>
        <v>1.218440512420315</v>
      </c>
      <c r="X2952" t="str">
        <f>IF($T2953&gt;0, "up", "down")</f>
        <v>down</v>
      </c>
    </row>
    <row r="2953" spans="1:24" x14ac:dyDescent="0.2">
      <c r="A2953" s="1">
        <v>42860</v>
      </c>
      <c r="B2953" s="2">
        <v>22844.85</v>
      </c>
      <c r="C2953" s="2">
        <v>22853.55</v>
      </c>
      <c r="D2953" s="2">
        <v>22514</v>
      </c>
      <c r="E2953" s="2">
        <v>22604.95</v>
      </c>
      <c r="F2953" s="2">
        <f t="shared" si="506"/>
        <v>22704.337499999998</v>
      </c>
      <c r="G2953" s="2">
        <f>$C2953-$D2953</f>
        <v>339.54999999999927</v>
      </c>
      <c r="H2953" s="2">
        <f>$C2953-MAX($B2953,$E2953)</f>
        <v>8.7000000000007276</v>
      </c>
      <c r="I2953" s="2">
        <f>MIN($B2953,$E2953)-$D2953</f>
        <v>90.950000000000728</v>
      </c>
      <c r="J2953" s="2">
        <f>$E2953-$B2953</f>
        <v>-239.89999999999782</v>
      </c>
      <c r="K2953" s="2">
        <f>$H2953/$G2953</f>
        <v>2.5622146959212919E-2</v>
      </c>
      <c r="L2953" s="2">
        <f>$I2953/$G2953</f>
        <v>0.26785451332646421</v>
      </c>
      <c r="M2953" s="2">
        <f>ABS($J2953)/$G2953</f>
        <v>0.70652333971432291</v>
      </c>
      <c r="N2953" s="2">
        <f t="shared" si="508"/>
        <v>22481.056992196067</v>
      </c>
      <c r="O2953" s="2">
        <f t="shared" si="509"/>
        <v>22853.55</v>
      </c>
      <c r="P2953" s="2">
        <f t="shared" si="510"/>
        <v>22481.056992196067</v>
      </c>
      <c r="Q2953" s="2">
        <f t="shared" si="511"/>
        <v>22704.337499999998</v>
      </c>
      <c r="R2953" s="2">
        <f t="shared" si="507"/>
        <v>22630.000371098031</v>
      </c>
      <c r="S2953" s="2">
        <f t="shared" si="516"/>
        <v>1</v>
      </c>
      <c r="T2953" s="2">
        <f t="shared" si="512"/>
        <v>-115.14999999999782</v>
      </c>
      <c r="U2953" s="2">
        <f t="shared" si="513"/>
        <v>-0.50681995237696054</v>
      </c>
      <c r="V2953" s="2">
        <f t="shared" si="514"/>
        <v>71.337499999997817</v>
      </c>
      <c r="W2953" s="2">
        <f t="shared" si="515"/>
        <v>0.3151924181504786</v>
      </c>
      <c r="X2953" t="str">
        <f>IF($T2954&gt;0, "up", "down")</f>
        <v>up</v>
      </c>
    </row>
    <row r="2954" spans="1:24" x14ac:dyDescent="0.2">
      <c r="A2954" s="1">
        <v>42863</v>
      </c>
      <c r="B2954" s="2">
        <v>22678.45</v>
      </c>
      <c r="C2954" s="2">
        <v>22835.15</v>
      </c>
      <c r="D2954" s="2">
        <v>22632.5</v>
      </c>
      <c r="E2954" s="2">
        <v>22767.35</v>
      </c>
      <c r="F2954" s="2">
        <f t="shared" si="506"/>
        <v>22728.362500000003</v>
      </c>
      <c r="G2954" s="2">
        <f>$C2954-$D2954</f>
        <v>202.65000000000146</v>
      </c>
      <c r="H2954" s="2">
        <f>$C2954-MAX($B2954,$E2954)</f>
        <v>67.80000000000291</v>
      </c>
      <c r="I2954" s="2">
        <f>MIN($B2954,$E2954)-$D2954</f>
        <v>45.950000000000728</v>
      </c>
      <c r="J2954" s="2">
        <f>$E2954-$B2954</f>
        <v>88.899999999997817</v>
      </c>
      <c r="K2954" s="2">
        <f>$H2954/$G2954</f>
        <v>0.33456698741674029</v>
      </c>
      <c r="L2954" s="2">
        <f>$I2954/$G2954</f>
        <v>0.2267456205280059</v>
      </c>
      <c r="M2954" s="2">
        <f>ABS($J2954)/$G2954</f>
        <v>0.43868739205525376</v>
      </c>
      <c r="N2954" s="2">
        <f t="shared" si="508"/>
        <v>22592.697246098032</v>
      </c>
      <c r="O2954" s="2">
        <f t="shared" si="509"/>
        <v>22835.15</v>
      </c>
      <c r="P2954" s="2">
        <f t="shared" si="510"/>
        <v>22592.697246098032</v>
      </c>
      <c r="Q2954" s="2">
        <f t="shared" si="511"/>
        <v>22728.362500000003</v>
      </c>
      <c r="R2954" s="2">
        <f t="shared" si="507"/>
        <v>22687.226748049015</v>
      </c>
      <c r="S2954" s="2">
        <f t="shared" si="516"/>
        <v>1</v>
      </c>
      <c r="T2954" s="2">
        <f t="shared" si="512"/>
        <v>162.39999999999782</v>
      </c>
      <c r="U2954" s="2">
        <f t="shared" si="513"/>
        <v>0.71842671627231125</v>
      </c>
      <c r="V2954" s="2">
        <f t="shared" si="514"/>
        <v>24.025000000005093</v>
      </c>
      <c r="W2954" s="2">
        <f t="shared" si="515"/>
        <v>0.10581678500861387</v>
      </c>
      <c r="X2954" t="str">
        <f>IF($T2955&gt;0, "up", "down")</f>
        <v>down</v>
      </c>
    </row>
    <row r="2955" spans="1:24" x14ac:dyDescent="0.2">
      <c r="A2955" s="1">
        <v>42864</v>
      </c>
      <c r="B2955" s="2">
        <v>22820.799999999999</v>
      </c>
      <c r="C2955" s="2">
        <v>22835.35</v>
      </c>
      <c r="D2955" s="2">
        <v>22664.35</v>
      </c>
      <c r="E2955" s="2">
        <v>22707.3</v>
      </c>
      <c r="F2955" s="2">
        <f t="shared" si="506"/>
        <v>22756.95</v>
      </c>
      <c r="G2955" s="2">
        <f>$C2955-$D2955</f>
        <v>171</v>
      </c>
      <c r="H2955" s="2">
        <f>$C2955-MAX($B2955,$E2955)</f>
        <v>14.549999999999272</v>
      </c>
      <c r="I2955" s="2">
        <f>MIN($B2955,$E2955)-$D2955</f>
        <v>42.950000000000728</v>
      </c>
      <c r="J2955" s="2">
        <f>$E2955-$B2955</f>
        <v>-113.5</v>
      </c>
      <c r="K2955" s="2">
        <f>$H2955/$G2955</f>
        <v>8.5087719298241354E-2</v>
      </c>
      <c r="L2955" s="2">
        <f>$I2955/$G2955</f>
        <v>0.25116959064327909</v>
      </c>
      <c r="M2955" s="2">
        <f>ABS($J2955)/$G2955</f>
        <v>0.66374269005847952</v>
      </c>
      <c r="N2955" s="2">
        <f t="shared" si="508"/>
        <v>22660.529873049018</v>
      </c>
      <c r="O2955" s="2">
        <f t="shared" si="509"/>
        <v>22835.35</v>
      </c>
      <c r="P2955" s="2">
        <f t="shared" si="510"/>
        <v>22660.529873049018</v>
      </c>
      <c r="Q2955" s="2">
        <f t="shared" si="511"/>
        <v>22756.95</v>
      </c>
      <c r="R2955" s="2">
        <f t="shared" si="507"/>
        <v>22728.33993652451</v>
      </c>
      <c r="S2955" s="2">
        <f t="shared" si="516"/>
        <v>1</v>
      </c>
      <c r="T2955" s="2">
        <f t="shared" si="512"/>
        <v>-60.049999999999272</v>
      </c>
      <c r="U2955" s="2">
        <f t="shared" si="513"/>
        <v>-0.26375489461882595</v>
      </c>
      <c r="V2955" s="2">
        <f t="shared" si="514"/>
        <v>28.587499999997817</v>
      </c>
      <c r="W2955" s="2">
        <f t="shared" si="515"/>
        <v>0.12577896889843168</v>
      </c>
      <c r="X2955" t="str">
        <f>IF($T2956&gt;0, "up", "down")</f>
        <v>up</v>
      </c>
    </row>
    <row r="2956" spans="1:24" x14ac:dyDescent="0.2">
      <c r="A2956" s="1">
        <v>42865</v>
      </c>
      <c r="B2956" s="2">
        <v>22767.75</v>
      </c>
      <c r="C2956" s="2">
        <v>22859.4</v>
      </c>
      <c r="D2956" s="2">
        <v>22742.05</v>
      </c>
      <c r="E2956" s="2">
        <v>22830.35</v>
      </c>
      <c r="F2956" s="2">
        <f t="shared" si="506"/>
        <v>22799.887499999997</v>
      </c>
      <c r="G2956" s="2">
        <f>$C2956-$D2956</f>
        <v>117.35000000000218</v>
      </c>
      <c r="H2956" s="2">
        <f>$C2956-MAX($B2956,$E2956)</f>
        <v>29.05000000000291</v>
      </c>
      <c r="I2956" s="2">
        <f>MIN($B2956,$E2956)-$D2956</f>
        <v>25.700000000000728</v>
      </c>
      <c r="J2956" s="2">
        <f>$E2956-$B2956</f>
        <v>62.599999999998545</v>
      </c>
      <c r="K2956" s="2">
        <f>$H2956/$G2956</f>
        <v>0.24755006391139642</v>
      </c>
      <c r="L2956" s="2">
        <f>$I2956/$G2956</f>
        <v>0.21900298253089262</v>
      </c>
      <c r="M2956" s="2">
        <f>ABS($J2956)/$G2956</f>
        <v>0.53344695355771099</v>
      </c>
      <c r="N2956" s="2">
        <f t="shared" si="508"/>
        <v>22708.739936524507</v>
      </c>
      <c r="O2956" s="2">
        <f t="shared" si="509"/>
        <v>22859.4</v>
      </c>
      <c r="P2956" s="2">
        <f t="shared" si="510"/>
        <v>22708.739936524507</v>
      </c>
      <c r="Q2956" s="2">
        <f t="shared" si="511"/>
        <v>22799.887499999997</v>
      </c>
      <c r="R2956" s="2">
        <f t="shared" si="507"/>
        <v>22769.191843262251</v>
      </c>
      <c r="S2956" s="2">
        <f t="shared" si="516"/>
        <v>1</v>
      </c>
      <c r="T2956" s="2">
        <f t="shared" si="512"/>
        <v>123.04999999999927</v>
      </c>
      <c r="U2956" s="2">
        <f t="shared" si="513"/>
        <v>0.54189621839672386</v>
      </c>
      <c r="V2956" s="2">
        <f t="shared" si="514"/>
        <v>42.937499999996362</v>
      </c>
      <c r="W2956" s="2">
        <f t="shared" si="515"/>
        <v>0.18867862345347844</v>
      </c>
      <c r="X2956" t="str">
        <f>IF($T2957&gt;0, "up", "down")</f>
        <v>down</v>
      </c>
    </row>
    <row r="2957" spans="1:24" x14ac:dyDescent="0.2">
      <c r="A2957" s="1">
        <v>42866</v>
      </c>
      <c r="B2957" s="2">
        <v>22916.05</v>
      </c>
      <c r="C2957" s="2">
        <v>22977.85</v>
      </c>
      <c r="D2957" s="2">
        <v>22764.65</v>
      </c>
      <c r="E2957" s="2">
        <v>22818.45</v>
      </c>
      <c r="F2957" s="2">
        <f t="shared" si="506"/>
        <v>22869.249999999996</v>
      </c>
      <c r="G2957" s="2">
        <f>$C2957-$D2957</f>
        <v>213.19999999999709</v>
      </c>
      <c r="H2957" s="2">
        <f>$C2957-MAX($B2957,$E2957)</f>
        <v>61.799999999999272</v>
      </c>
      <c r="I2957" s="2">
        <f>MIN($B2957,$E2957)-$D2957</f>
        <v>53.799999999999272</v>
      </c>
      <c r="J2957" s="2">
        <f>$E2957-$B2957</f>
        <v>-97.599999999998545</v>
      </c>
      <c r="K2957" s="2">
        <f>$H2957/$G2957</f>
        <v>0.28986866791744897</v>
      </c>
      <c r="L2957" s="2">
        <f>$I2957/$G2957</f>
        <v>0.25234521575984992</v>
      </c>
      <c r="M2957" s="2">
        <f>ABS($J2957)/$G2957</f>
        <v>0.45778611632270111</v>
      </c>
      <c r="N2957" s="2">
        <f t="shared" si="508"/>
        <v>22754.313718262252</v>
      </c>
      <c r="O2957" s="2">
        <f t="shared" si="509"/>
        <v>22977.85</v>
      </c>
      <c r="P2957" s="2">
        <f t="shared" si="510"/>
        <v>22754.313718262252</v>
      </c>
      <c r="Q2957" s="2">
        <f t="shared" si="511"/>
        <v>22869.249999999996</v>
      </c>
      <c r="R2957" s="2">
        <f t="shared" si="507"/>
        <v>22838.931859131124</v>
      </c>
      <c r="S2957" s="2">
        <f t="shared" si="516"/>
        <v>1</v>
      </c>
      <c r="T2957" s="2">
        <f t="shared" si="512"/>
        <v>-11.899999999997817</v>
      </c>
      <c r="U2957" s="2">
        <f t="shared" si="513"/>
        <v>-5.2123598630760451E-2</v>
      </c>
      <c r="V2957" s="2">
        <f t="shared" si="514"/>
        <v>69.362499999999272</v>
      </c>
      <c r="W2957" s="2">
        <f t="shared" si="515"/>
        <v>0.30422299232835809</v>
      </c>
      <c r="X2957" t="str">
        <f>IF($T2958&gt;0, "up", "down")</f>
        <v>down</v>
      </c>
    </row>
    <row r="2958" spans="1:24" x14ac:dyDescent="0.2">
      <c r="A2958" s="1">
        <v>42867</v>
      </c>
      <c r="B2958" s="2">
        <v>22840.400000000001</v>
      </c>
      <c r="C2958" s="2">
        <v>22859.15</v>
      </c>
      <c r="D2958" s="2">
        <v>22578</v>
      </c>
      <c r="E2958" s="2">
        <v>22671.7</v>
      </c>
      <c r="F2958" s="2">
        <f t="shared" si="506"/>
        <v>22737.3125</v>
      </c>
      <c r="G2958" s="2">
        <f>$C2958-$D2958</f>
        <v>281.15000000000146</v>
      </c>
      <c r="H2958" s="2">
        <f>$C2958-MAX($B2958,$E2958)</f>
        <v>18.75</v>
      </c>
      <c r="I2958" s="2">
        <f>MIN($B2958,$E2958)-$D2958</f>
        <v>93.700000000000728</v>
      </c>
      <c r="J2958" s="2">
        <f>$E2958-$B2958</f>
        <v>-168.70000000000073</v>
      </c>
      <c r="K2958" s="2">
        <f>$H2958/$G2958</f>
        <v>6.6690378801351244E-2</v>
      </c>
      <c r="L2958" s="2">
        <f>$I2958/$G2958</f>
        <v>0.33327405299662188</v>
      </c>
      <c r="M2958" s="2">
        <f>ABS($J2958)/$G2958</f>
        <v>0.60003556820202686</v>
      </c>
      <c r="N2958" s="2">
        <f t="shared" si="508"/>
        <v>22811.781859131122</v>
      </c>
      <c r="O2958" s="2">
        <f t="shared" si="509"/>
        <v>22859.15</v>
      </c>
      <c r="P2958" s="2">
        <f t="shared" si="510"/>
        <v>22578</v>
      </c>
      <c r="Q2958" s="2">
        <f t="shared" si="511"/>
        <v>22737.3125</v>
      </c>
      <c r="R2958" s="2">
        <f t="shared" si="507"/>
        <v>22746.561089782779</v>
      </c>
      <c r="S2958" s="2">
        <f t="shared" si="516"/>
        <v>0.39111629997521807</v>
      </c>
      <c r="T2958" s="2">
        <f t="shared" si="512"/>
        <v>-146.75</v>
      </c>
      <c r="U2958" s="2">
        <f t="shared" si="513"/>
        <v>-0.64311993145897284</v>
      </c>
      <c r="V2958" s="2">
        <f t="shared" si="514"/>
        <v>-131.93749999999636</v>
      </c>
      <c r="W2958" s="2">
        <f t="shared" si="515"/>
        <v>-0.57692097467121306</v>
      </c>
      <c r="X2958" t="str">
        <f>IF($T2959&gt;0, "up", "down")</f>
        <v>up</v>
      </c>
    </row>
    <row r="2959" spans="1:24" x14ac:dyDescent="0.2">
      <c r="A2959" s="1">
        <v>42870</v>
      </c>
      <c r="B2959" s="2">
        <v>22735.85</v>
      </c>
      <c r="C2959" s="2">
        <v>22891.7</v>
      </c>
      <c r="D2959" s="2">
        <v>22730.35</v>
      </c>
      <c r="E2959" s="2">
        <v>22821.5</v>
      </c>
      <c r="F2959" s="2">
        <f t="shared" si="506"/>
        <v>22794.85</v>
      </c>
      <c r="G2959" s="2">
        <f>$C2959-$D2959</f>
        <v>161.35000000000218</v>
      </c>
      <c r="H2959" s="2">
        <f>$C2959-MAX($B2959,$E2959)</f>
        <v>70.200000000000728</v>
      </c>
      <c r="I2959" s="2">
        <f>MIN($B2959,$E2959)-$D2959</f>
        <v>5.5</v>
      </c>
      <c r="J2959" s="2">
        <f>$E2959-$B2959</f>
        <v>85.650000000001455</v>
      </c>
      <c r="K2959" s="2">
        <f>$H2959/$G2959</f>
        <v>0.43507902076231658</v>
      </c>
      <c r="L2959" s="2">
        <f>$I2959/$G2959</f>
        <v>3.4087387666562913E-2</v>
      </c>
      <c r="M2959" s="2">
        <f>ABS($J2959)/$G2959</f>
        <v>0.53083359157112053</v>
      </c>
      <c r="N2959" s="2">
        <f t="shared" si="508"/>
        <v>22774.547179565561</v>
      </c>
      <c r="O2959" s="2">
        <f t="shared" si="509"/>
        <v>22891.7</v>
      </c>
      <c r="P2959" s="2">
        <f t="shared" si="510"/>
        <v>22730.35</v>
      </c>
      <c r="Q2959" s="2">
        <f t="shared" si="511"/>
        <v>22794.85</v>
      </c>
      <c r="R2959" s="2">
        <f t="shared" si="507"/>
        <v>22797.861794891389</v>
      </c>
      <c r="S2959" s="2">
        <f t="shared" si="516"/>
        <v>0.62863414188190703</v>
      </c>
      <c r="T2959" s="2">
        <f t="shared" si="512"/>
        <v>149.79999999999927</v>
      </c>
      <c r="U2959" s="2">
        <f t="shared" si="513"/>
        <v>0.66073563076434172</v>
      </c>
      <c r="V2959" s="2">
        <f t="shared" si="514"/>
        <v>57.537499999998545</v>
      </c>
      <c r="W2959" s="2">
        <f t="shared" si="515"/>
        <v>0.25305321374282269</v>
      </c>
      <c r="X2959" t="str">
        <f>IF($T2960&gt;0, "up", "down")</f>
        <v>up</v>
      </c>
    </row>
    <row r="2960" spans="1:24" x14ac:dyDescent="0.2">
      <c r="A2960" s="1">
        <v>42871</v>
      </c>
      <c r="B2960" s="2">
        <v>22857.599999999999</v>
      </c>
      <c r="C2960" s="2">
        <v>22944.1</v>
      </c>
      <c r="D2960" s="2">
        <v>22727.65</v>
      </c>
      <c r="E2960" s="2">
        <v>22928.6</v>
      </c>
      <c r="F2960" s="2">
        <f t="shared" si="506"/>
        <v>22864.487500000003</v>
      </c>
      <c r="G2960" s="2">
        <f>$C2960-$D2960</f>
        <v>216.44999999999709</v>
      </c>
      <c r="H2960" s="2">
        <f>$C2960-MAX($B2960,$E2960)</f>
        <v>15.5</v>
      </c>
      <c r="I2960" s="2">
        <f>MIN($B2960,$E2960)-$D2960</f>
        <v>129.94999999999709</v>
      </c>
      <c r="J2960" s="2">
        <f>$E2960-$B2960</f>
        <v>71</v>
      </c>
      <c r="K2960" s="2">
        <f>$H2960/$G2960</f>
        <v>7.1610071610072573E-2</v>
      </c>
      <c r="L2960" s="2">
        <f>$I2960/$G2960</f>
        <v>0.60036960036959497</v>
      </c>
      <c r="M2960" s="2">
        <f>ABS($J2960)/$G2960</f>
        <v>0.32802032802033243</v>
      </c>
      <c r="N2960" s="2">
        <f t="shared" si="508"/>
        <v>22784.69858978278</v>
      </c>
      <c r="O2960" s="2">
        <f t="shared" si="509"/>
        <v>22944.1</v>
      </c>
      <c r="P2960" s="2">
        <f t="shared" si="510"/>
        <v>22727.65</v>
      </c>
      <c r="Q2960" s="2">
        <f t="shared" si="511"/>
        <v>22864.487500000003</v>
      </c>
      <c r="R2960" s="2">
        <f t="shared" si="507"/>
        <v>22830.234022445697</v>
      </c>
      <c r="S2960" s="2">
        <f t="shared" si="516"/>
        <v>0.90583778021133066</v>
      </c>
      <c r="T2960" s="2">
        <f t="shared" si="512"/>
        <v>107.09999999999854</v>
      </c>
      <c r="U2960" s="2">
        <f t="shared" si="513"/>
        <v>0.46929430580811315</v>
      </c>
      <c r="V2960" s="2">
        <f t="shared" si="514"/>
        <v>69.637500000004366</v>
      </c>
      <c r="W2960" s="2">
        <f t="shared" si="515"/>
        <v>0.30549663630163992</v>
      </c>
      <c r="X2960" t="str">
        <f>IF($T2961&gt;0, "up", "down")</f>
        <v>up</v>
      </c>
    </row>
    <row r="2961" spans="1:24" x14ac:dyDescent="0.2">
      <c r="A2961" s="1">
        <v>42872</v>
      </c>
      <c r="B2961" s="2">
        <v>22972.35</v>
      </c>
      <c r="C2961" s="2">
        <v>22978.15</v>
      </c>
      <c r="D2961" s="2">
        <v>22830.1</v>
      </c>
      <c r="E2961" s="2">
        <v>22935.95</v>
      </c>
      <c r="F2961" s="2">
        <f t="shared" si="506"/>
        <v>22929.137500000001</v>
      </c>
      <c r="G2961" s="2">
        <f>$C2961-$D2961</f>
        <v>148.05000000000291</v>
      </c>
      <c r="H2961" s="2">
        <f>$C2961-MAX($B2961,$E2961)</f>
        <v>5.8000000000029104</v>
      </c>
      <c r="I2961" s="2">
        <f>MIN($B2961,$E2961)-$D2961</f>
        <v>105.85000000000218</v>
      </c>
      <c r="J2961" s="2">
        <f>$E2961-$B2961</f>
        <v>-36.399999999997817</v>
      </c>
      <c r="K2961" s="2">
        <f>$H2961/$G2961</f>
        <v>3.9175954069589979E-2</v>
      </c>
      <c r="L2961" s="2">
        <f>$I2961/$G2961</f>
        <v>0.71496116176967306</v>
      </c>
      <c r="M2961" s="2">
        <f>ABS($J2961)/$G2961</f>
        <v>0.24586288416073693</v>
      </c>
      <c r="N2961" s="2">
        <f t="shared" si="508"/>
        <v>22824.593044891393</v>
      </c>
      <c r="O2961" s="2">
        <f t="shared" si="509"/>
        <v>22978.15</v>
      </c>
      <c r="P2961" s="2">
        <f t="shared" si="510"/>
        <v>22824.593044891393</v>
      </c>
      <c r="Q2961" s="2">
        <f t="shared" si="511"/>
        <v>22929.137500000001</v>
      </c>
      <c r="R2961" s="2">
        <f t="shared" si="507"/>
        <v>22889.118397445698</v>
      </c>
      <c r="S2961" s="2">
        <f t="shared" si="516"/>
        <v>1</v>
      </c>
      <c r="T2961" s="2">
        <f t="shared" si="512"/>
        <v>7.3500000000021828</v>
      </c>
      <c r="U2961" s="2">
        <f t="shared" si="513"/>
        <v>3.205603482114993E-2</v>
      </c>
      <c r="V2961" s="2">
        <f t="shared" si="514"/>
        <v>64.649999999997817</v>
      </c>
      <c r="W2961" s="2">
        <f t="shared" si="515"/>
        <v>0.28275289354286998</v>
      </c>
      <c r="X2961" t="str">
        <f>IF($T2962&gt;0, "up", "down")</f>
        <v>down</v>
      </c>
    </row>
    <row r="2962" spans="1:24" x14ac:dyDescent="0.2">
      <c r="A2962" s="1">
        <v>42873</v>
      </c>
      <c r="B2962" s="2">
        <v>22750.45</v>
      </c>
      <c r="C2962" s="2">
        <v>22834.55</v>
      </c>
      <c r="D2962" s="2">
        <v>22660.2</v>
      </c>
      <c r="E2962" s="2">
        <v>22698.6</v>
      </c>
      <c r="F2962" s="2">
        <f t="shared" si="506"/>
        <v>22735.949999999997</v>
      </c>
      <c r="G2962" s="2">
        <f>$C2962-$D2962</f>
        <v>174.34999999999854</v>
      </c>
      <c r="H2962" s="2">
        <f>$C2962-MAX($B2962,$E2962)</f>
        <v>84.099999999998545</v>
      </c>
      <c r="I2962" s="2">
        <f>MIN($B2962,$E2962)-$D2962</f>
        <v>38.399999999997817</v>
      </c>
      <c r="J2962" s="2">
        <f>$E2962-$B2962</f>
        <v>-51.850000000002183</v>
      </c>
      <c r="K2962" s="2">
        <f>$H2962/$G2962</f>
        <v>0.48236306280469887</v>
      </c>
      <c r="L2962" s="2">
        <f>$I2962/$G2962</f>
        <v>0.22024663034125688</v>
      </c>
      <c r="M2962" s="2">
        <f>ABS($J2962)/$G2962</f>
        <v>0.29739030685404427</v>
      </c>
      <c r="N2962" s="2">
        <f t="shared" si="508"/>
        <v>22876.865272445699</v>
      </c>
      <c r="O2962" s="2">
        <f t="shared" si="509"/>
        <v>22876.865272445699</v>
      </c>
      <c r="P2962" s="2">
        <f t="shared" si="510"/>
        <v>22660.2</v>
      </c>
      <c r="Q2962" s="2">
        <f t="shared" si="511"/>
        <v>22735.949999999997</v>
      </c>
      <c r="R2962" s="2">
        <f t="shared" si="507"/>
        <v>22787.470136222848</v>
      </c>
      <c r="S2962" s="2">
        <f t="shared" si="516"/>
        <v>0.2869656218311829</v>
      </c>
      <c r="T2962" s="2">
        <f t="shared" si="512"/>
        <v>-237.35000000000218</v>
      </c>
      <c r="U2962" s="2">
        <f t="shared" si="513"/>
        <v>-1.0348383214996639</v>
      </c>
      <c r="V2962" s="2">
        <f t="shared" si="514"/>
        <v>-193.18750000000364</v>
      </c>
      <c r="W2962" s="2">
        <f t="shared" si="515"/>
        <v>-0.84254150423234908</v>
      </c>
      <c r="X2962" t="str">
        <f>IF($T2963&gt;0, "up", "down")</f>
        <v>up</v>
      </c>
    </row>
    <row r="2963" spans="1:24" x14ac:dyDescent="0.2">
      <c r="A2963" s="1">
        <v>42874</v>
      </c>
      <c r="B2963" s="2">
        <v>22761.95</v>
      </c>
      <c r="C2963" s="2">
        <v>22902.25</v>
      </c>
      <c r="D2963" s="2">
        <v>22628.45</v>
      </c>
      <c r="E2963" s="2">
        <v>22769.8</v>
      </c>
      <c r="F2963" s="2">
        <f t="shared" si="506"/>
        <v>22765.612499999999</v>
      </c>
      <c r="G2963" s="2">
        <f>$C2963-$D2963</f>
        <v>273.79999999999927</v>
      </c>
      <c r="H2963" s="2">
        <f>$C2963-MAX($B2963,$E2963)</f>
        <v>132.45000000000073</v>
      </c>
      <c r="I2963" s="2">
        <f>MIN($B2963,$E2963)-$D2963</f>
        <v>133.5</v>
      </c>
      <c r="J2963" s="2">
        <f>$E2963-$B2963</f>
        <v>7.8499999999985448</v>
      </c>
      <c r="K2963" s="2">
        <f>$H2963/$G2963</f>
        <v>0.48374726077429175</v>
      </c>
      <c r="L2963" s="2">
        <f>$I2963/$G2963</f>
        <v>0.48758217677136728</v>
      </c>
      <c r="M2963" s="2">
        <f>ABS($J2963)/$G2963</f>
        <v>2.8670562454340999E-2</v>
      </c>
      <c r="N2963" s="2">
        <f t="shared" si="508"/>
        <v>22806.407636222848</v>
      </c>
      <c r="O2963" s="2">
        <f t="shared" si="509"/>
        <v>22902.25</v>
      </c>
      <c r="P2963" s="2">
        <f t="shared" si="510"/>
        <v>22628.45</v>
      </c>
      <c r="Q2963" s="2">
        <f t="shared" si="511"/>
        <v>22765.612499999999</v>
      </c>
      <c r="R2963" s="2">
        <f t="shared" si="507"/>
        <v>22775.680034055713</v>
      </c>
      <c r="S2963" s="2">
        <f t="shared" si="516"/>
        <v>0</v>
      </c>
      <c r="T2963" s="2">
        <f t="shared" si="512"/>
        <v>71.200000000000728</v>
      </c>
      <c r="U2963" s="2">
        <f t="shared" si="513"/>
        <v>0.31367573330514098</v>
      </c>
      <c r="V2963" s="2">
        <f t="shared" si="514"/>
        <v>29.662500000002183</v>
      </c>
      <c r="W2963" s="2">
        <f t="shared" si="515"/>
        <v>0.1304651883910819</v>
      </c>
      <c r="X2963" t="str">
        <f>IF($T2964&gt;0, "up", "down")</f>
        <v>down</v>
      </c>
    </row>
    <row r="2964" spans="1:24" x14ac:dyDescent="0.2">
      <c r="A2964" s="1">
        <v>42877</v>
      </c>
      <c r="B2964" s="2">
        <v>22874.799999999999</v>
      </c>
      <c r="C2964" s="2">
        <v>22918.35</v>
      </c>
      <c r="D2964" s="2">
        <v>22637.75</v>
      </c>
      <c r="E2964" s="2">
        <v>22652.85</v>
      </c>
      <c r="F2964" s="2">
        <f t="shared" si="506"/>
        <v>22770.9375</v>
      </c>
      <c r="G2964" s="2">
        <f>$C2964-$D2964</f>
        <v>280.59999999999854</v>
      </c>
      <c r="H2964" s="2">
        <f>$C2964-MAX($B2964,$E2964)</f>
        <v>43.549999999999272</v>
      </c>
      <c r="I2964" s="2">
        <f>MIN($B2964,$E2964)-$D2964</f>
        <v>15.099999999998545</v>
      </c>
      <c r="J2964" s="2">
        <f>$E2964-$B2964</f>
        <v>-221.95000000000073</v>
      </c>
      <c r="K2964" s="2">
        <f>$H2964/$G2964</f>
        <v>0.15520313613684783</v>
      </c>
      <c r="L2964" s="2">
        <f>$I2964/$G2964</f>
        <v>5.3813257305768435E-2</v>
      </c>
      <c r="M2964" s="2">
        <f>ABS($J2964)/$G2964</f>
        <v>0.79098360655738376</v>
      </c>
      <c r="N2964" s="2">
        <f t="shared" si="508"/>
        <v>22786.010068111424</v>
      </c>
      <c r="O2964" s="2">
        <f t="shared" si="509"/>
        <v>22918.35</v>
      </c>
      <c r="P2964" s="2">
        <f t="shared" si="510"/>
        <v>22637.75</v>
      </c>
      <c r="Q2964" s="2">
        <f t="shared" si="511"/>
        <v>22770.9375</v>
      </c>
      <c r="R2964" s="2">
        <f t="shared" si="507"/>
        <v>22778.261892027855</v>
      </c>
      <c r="S2964" s="2">
        <f t="shared" si="516"/>
        <v>2.2760007240810311E-2</v>
      </c>
      <c r="T2964" s="2">
        <f t="shared" si="512"/>
        <v>-116.95000000000073</v>
      </c>
      <c r="U2964" s="2">
        <f t="shared" si="513"/>
        <v>-0.51361891628385281</v>
      </c>
      <c r="V2964" s="2">
        <f t="shared" si="514"/>
        <v>5.3250000000007276</v>
      </c>
      <c r="W2964" s="2">
        <f t="shared" si="515"/>
        <v>2.339054132631278E-2</v>
      </c>
      <c r="X2964" t="str">
        <f>IF($T2965&gt;0, "up", "down")</f>
        <v>down</v>
      </c>
    </row>
    <row r="2965" spans="1:24" x14ac:dyDescent="0.2">
      <c r="A2965" s="1">
        <v>42878</v>
      </c>
      <c r="B2965" s="2">
        <v>22674.9</v>
      </c>
      <c r="C2965" s="2">
        <v>22740.400000000001</v>
      </c>
      <c r="D2965" s="2">
        <v>22492.2</v>
      </c>
      <c r="E2965" s="2">
        <v>22582.799999999999</v>
      </c>
      <c r="F2965" s="2">
        <f t="shared" si="506"/>
        <v>22622.575000000001</v>
      </c>
      <c r="G2965" s="2">
        <f>$C2965-$D2965</f>
        <v>248.20000000000073</v>
      </c>
      <c r="H2965" s="2">
        <f>$C2965-MAX($B2965,$E2965)</f>
        <v>65.5</v>
      </c>
      <c r="I2965" s="2">
        <f>MIN($B2965,$E2965)-$D2965</f>
        <v>90.599999999998545</v>
      </c>
      <c r="J2965" s="2">
        <f>$E2965-$B2965</f>
        <v>-92.100000000002183</v>
      </c>
      <c r="K2965" s="2">
        <f>$H2965/$G2965</f>
        <v>0.2639000805801765</v>
      </c>
      <c r="L2965" s="2">
        <f>$I2965/$G2965</f>
        <v>0.36502820306203981</v>
      </c>
      <c r="M2965" s="2">
        <f>ABS($J2965)/$G2965</f>
        <v>0.37107171635778369</v>
      </c>
      <c r="N2965" s="2">
        <f t="shared" si="508"/>
        <v>22778.473784055714</v>
      </c>
      <c r="O2965" s="2">
        <f t="shared" si="509"/>
        <v>22778.473784055714</v>
      </c>
      <c r="P2965" s="2">
        <f t="shared" si="510"/>
        <v>22492.2</v>
      </c>
      <c r="Q2965" s="2">
        <f t="shared" si="511"/>
        <v>22622.575000000001</v>
      </c>
      <c r="R2965" s="2">
        <f t="shared" si="507"/>
        <v>22667.930642027855</v>
      </c>
      <c r="S2965" s="2">
        <f t="shared" si="516"/>
        <v>0</v>
      </c>
      <c r="T2965" s="2">
        <f t="shared" si="512"/>
        <v>-70.049999999999272</v>
      </c>
      <c r="U2965" s="2">
        <f t="shared" si="513"/>
        <v>-0.30923261311490291</v>
      </c>
      <c r="V2965" s="2">
        <f t="shared" si="514"/>
        <v>-148.36249999999927</v>
      </c>
      <c r="W2965" s="2">
        <f t="shared" si="515"/>
        <v>-0.65154322258360808</v>
      </c>
      <c r="X2965" t="str">
        <f>IF($T2966&gt;0, "up", "down")</f>
        <v>down</v>
      </c>
    </row>
    <row r="2966" spans="1:24" x14ac:dyDescent="0.2">
      <c r="A2966" s="1">
        <v>42879</v>
      </c>
      <c r="B2966" s="2">
        <v>22624.5</v>
      </c>
      <c r="C2966" s="2">
        <v>22673.4</v>
      </c>
      <c r="D2966" s="2">
        <v>22469.8</v>
      </c>
      <c r="E2966" s="2">
        <v>22536.3</v>
      </c>
      <c r="F2966" s="2">
        <f t="shared" si="506"/>
        <v>22576</v>
      </c>
      <c r="G2966" s="2">
        <f>$C2966-$D2966</f>
        <v>203.60000000000218</v>
      </c>
      <c r="H2966" s="2">
        <f>$C2966-MAX($B2966,$E2966)</f>
        <v>48.900000000001455</v>
      </c>
      <c r="I2966" s="2">
        <f>MIN($B2966,$E2966)-$D2966</f>
        <v>66.5</v>
      </c>
      <c r="J2966" s="2">
        <f>$E2966-$B2966</f>
        <v>-88.200000000000728</v>
      </c>
      <c r="K2966" s="2">
        <f>$H2966/$G2966</f>
        <v>0.24017681728880613</v>
      </c>
      <c r="L2966" s="2">
        <f>$I2966/$G2966</f>
        <v>0.32662082514734425</v>
      </c>
      <c r="M2966" s="2">
        <f>ABS($J2966)/$G2966</f>
        <v>0.43320235756384962</v>
      </c>
      <c r="N2966" s="2">
        <f t="shared" si="508"/>
        <v>22700.524392027859</v>
      </c>
      <c r="O2966" s="2">
        <f t="shared" si="509"/>
        <v>22700.524392027859</v>
      </c>
      <c r="P2966" s="2">
        <f t="shared" si="510"/>
        <v>22469.8</v>
      </c>
      <c r="Q2966" s="2">
        <f t="shared" si="511"/>
        <v>22576</v>
      </c>
      <c r="R2966" s="2">
        <f t="shared" si="507"/>
        <v>22611.71219601393</v>
      </c>
      <c r="S2966" s="2">
        <f t="shared" si="516"/>
        <v>0</v>
      </c>
      <c r="T2966" s="2">
        <f t="shared" si="512"/>
        <v>-46.5</v>
      </c>
      <c r="U2966" s="2">
        <f t="shared" si="513"/>
        <v>-0.20590892183431639</v>
      </c>
      <c r="V2966" s="2">
        <f t="shared" si="514"/>
        <v>-46.575000000000728</v>
      </c>
      <c r="W2966" s="2">
        <f t="shared" si="515"/>
        <v>-0.20587842011796062</v>
      </c>
      <c r="X2966" t="str">
        <f>IF($T2967&gt;0, "up", "down")</f>
        <v>up</v>
      </c>
    </row>
    <row r="2967" spans="1:24" x14ac:dyDescent="0.2">
      <c r="A2967" s="1">
        <v>42880</v>
      </c>
      <c r="B2967" s="2">
        <v>22573.65</v>
      </c>
      <c r="C2967" s="2">
        <v>23267.8</v>
      </c>
      <c r="D2967" s="2">
        <v>22570.35</v>
      </c>
      <c r="E2967" s="2">
        <v>23190.799999999999</v>
      </c>
      <c r="F2967" s="2">
        <f t="shared" si="506"/>
        <v>22900.649999999998</v>
      </c>
      <c r="G2967" s="2">
        <f>$C2967-$D2967</f>
        <v>697.45000000000073</v>
      </c>
      <c r="H2967" s="2">
        <f>$C2967-MAX($B2967,$E2967)</f>
        <v>77</v>
      </c>
      <c r="I2967" s="2">
        <f>MIN($B2967,$E2967)-$D2967</f>
        <v>3.3000000000029104</v>
      </c>
      <c r="J2967" s="2">
        <f>$E2967-$B2967</f>
        <v>617.14999999999782</v>
      </c>
      <c r="K2967" s="2">
        <f>$H2967/$G2967</f>
        <v>0.11040217936769649</v>
      </c>
      <c r="L2967" s="2">
        <f>$I2967/$G2967</f>
        <v>4.7315219729054513E-3</v>
      </c>
      <c r="M2967" s="2">
        <f>ABS($J2967)/$G2967</f>
        <v>0.88486629865939803</v>
      </c>
      <c r="N2967" s="2">
        <f t="shared" si="508"/>
        <v>22638.262196013929</v>
      </c>
      <c r="O2967" s="2">
        <f t="shared" si="509"/>
        <v>23267.8</v>
      </c>
      <c r="P2967" s="2">
        <f t="shared" si="510"/>
        <v>22570.35</v>
      </c>
      <c r="Q2967" s="2">
        <f t="shared" si="511"/>
        <v>22900.649999999998</v>
      </c>
      <c r="R2967" s="2">
        <f t="shared" si="507"/>
        <v>22844.265549003481</v>
      </c>
      <c r="S2967" s="2">
        <f t="shared" si="516"/>
        <v>1</v>
      </c>
      <c r="T2967" s="2">
        <f t="shared" si="512"/>
        <v>654.5</v>
      </c>
      <c r="U2967" s="2">
        <f t="shared" si="513"/>
        <v>2.9042034406712727</v>
      </c>
      <c r="V2967" s="2">
        <f t="shared" si="514"/>
        <v>324.64999999999782</v>
      </c>
      <c r="W2967" s="2">
        <f t="shared" si="515"/>
        <v>1.4380315379163617</v>
      </c>
      <c r="X2967" t="str">
        <f>IF($T2968&gt;0, "up", "down")</f>
        <v>up</v>
      </c>
    </row>
    <row r="2968" spans="1:24" x14ac:dyDescent="0.2">
      <c r="A2968" s="1">
        <v>42881</v>
      </c>
      <c r="B2968" s="2">
        <v>23151.4</v>
      </c>
      <c r="C2968" s="2">
        <v>23408.35</v>
      </c>
      <c r="D2968" s="2">
        <v>23092.35</v>
      </c>
      <c r="E2968" s="2">
        <v>23362.2</v>
      </c>
      <c r="F2968" s="2">
        <f t="shared" si="506"/>
        <v>23253.575000000001</v>
      </c>
      <c r="G2968" s="2">
        <f>$C2968-$D2968</f>
        <v>316</v>
      </c>
      <c r="H2968" s="2">
        <f>$C2968-MAX($B2968,$E2968)</f>
        <v>46.149999999997817</v>
      </c>
      <c r="I2968" s="2">
        <f>MIN($B2968,$E2968)-$D2968</f>
        <v>59.05000000000291</v>
      </c>
      <c r="J2968" s="2">
        <f>$E2968-$B2968</f>
        <v>210.79999999999927</v>
      </c>
      <c r="K2968" s="2">
        <f>$H2968/$G2968</f>
        <v>0.14604430379746144</v>
      </c>
      <c r="L2968" s="2">
        <f>$I2968/$G2968</f>
        <v>0.18686708860760415</v>
      </c>
      <c r="M2968" s="2">
        <f>ABS($J2968)/$G2968</f>
        <v>0.66708860759493438</v>
      </c>
      <c r="N2968" s="2">
        <f t="shared" si="508"/>
        <v>22769.456098006965</v>
      </c>
      <c r="O2968" s="2">
        <f t="shared" si="509"/>
        <v>23408.35</v>
      </c>
      <c r="P2968" s="2">
        <f t="shared" si="510"/>
        <v>22769.456098006965</v>
      </c>
      <c r="Q2968" s="2">
        <f t="shared" si="511"/>
        <v>23253.575000000001</v>
      </c>
      <c r="R2968" s="2">
        <f t="shared" si="507"/>
        <v>23050.209299003483</v>
      </c>
      <c r="S2968" s="2">
        <f t="shared" si="516"/>
        <v>1</v>
      </c>
      <c r="T2968" s="2">
        <f t="shared" si="512"/>
        <v>171.40000000000146</v>
      </c>
      <c r="U2968" s="2">
        <f t="shared" si="513"/>
        <v>0.73908618935095582</v>
      </c>
      <c r="V2968" s="2">
        <f t="shared" si="514"/>
        <v>352.92500000000291</v>
      </c>
      <c r="W2968" s="2">
        <f t="shared" si="515"/>
        <v>1.5411134618449822</v>
      </c>
      <c r="X2968" t="str">
        <f>IF($T2969&gt;0, "up", "down")</f>
        <v>down</v>
      </c>
    </row>
    <row r="2969" spans="1:24" x14ac:dyDescent="0.2">
      <c r="A2969" s="1">
        <v>42884</v>
      </c>
      <c r="B2969" s="2">
        <v>23310.6</v>
      </c>
      <c r="C2969" s="2">
        <v>23464</v>
      </c>
      <c r="D2969" s="2">
        <v>23141.15</v>
      </c>
      <c r="E2969" s="2">
        <v>23182.75</v>
      </c>
      <c r="F2969" s="2">
        <f t="shared" si="506"/>
        <v>23274.625</v>
      </c>
      <c r="G2969" s="2">
        <f>$C2969-$D2969</f>
        <v>322.84999999999854</v>
      </c>
      <c r="H2969" s="2">
        <f>$C2969-MAX($B2969,$E2969)</f>
        <v>153.40000000000146</v>
      </c>
      <c r="I2969" s="2">
        <f>MIN($B2969,$E2969)-$D2969</f>
        <v>41.599999999998545</v>
      </c>
      <c r="J2969" s="2">
        <f>$E2969-$B2969</f>
        <v>-127.84999999999854</v>
      </c>
      <c r="K2969" s="2">
        <f>$H2969/$G2969</f>
        <v>0.47514325538176289</v>
      </c>
      <c r="L2969" s="2">
        <f>$I2969/$G2969</f>
        <v>0.12885240823911639</v>
      </c>
      <c r="M2969" s="2">
        <f>ABS($J2969)/$G2969</f>
        <v>0.39600433637912069</v>
      </c>
      <c r="N2969" s="2">
        <f t="shared" si="508"/>
        <v>23011.515549003481</v>
      </c>
      <c r="O2969" s="2">
        <f t="shared" si="509"/>
        <v>23464</v>
      </c>
      <c r="P2969" s="2">
        <f t="shared" si="510"/>
        <v>23011.515549003481</v>
      </c>
      <c r="Q2969" s="2">
        <f t="shared" si="511"/>
        <v>23274.625</v>
      </c>
      <c r="R2969" s="2">
        <f t="shared" si="507"/>
        <v>23190.414024501741</v>
      </c>
      <c r="S2969" s="2">
        <f t="shared" si="516"/>
        <v>1</v>
      </c>
      <c r="T2969" s="2">
        <f t="shared" si="512"/>
        <v>-179.45000000000073</v>
      </c>
      <c r="U2969" s="2">
        <f t="shared" si="513"/>
        <v>-0.76812115297360994</v>
      </c>
      <c r="V2969" s="2">
        <f t="shared" si="514"/>
        <v>21.049999999999272</v>
      </c>
      <c r="W2969" s="2">
        <f t="shared" si="515"/>
        <v>9.0523715170674923E-2</v>
      </c>
      <c r="X2969" t="str">
        <f>IF($T2970&gt;0, "up", "down")</f>
        <v>up</v>
      </c>
    </row>
    <row r="2970" spans="1:24" x14ac:dyDescent="0.2">
      <c r="A2970" s="1">
        <v>42885</v>
      </c>
      <c r="B2970" s="2">
        <v>23142.1</v>
      </c>
      <c r="C2970" s="2">
        <v>23337.15</v>
      </c>
      <c r="D2970" s="2">
        <v>23093.95</v>
      </c>
      <c r="E2970" s="2">
        <v>23307.25</v>
      </c>
      <c r="F2970" s="2">
        <f t="shared" si="506"/>
        <v>23220.112499999999</v>
      </c>
      <c r="G2970" s="2">
        <f>$C2970-$D2970</f>
        <v>243.20000000000073</v>
      </c>
      <c r="H2970" s="2">
        <f>$C2970-MAX($B2970,$E2970)</f>
        <v>29.900000000001455</v>
      </c>
      <c r="I2970" s="2">
        <f>MIN($B2970,$E2970)-$D2970</f>
        <v>48.149999999997817</v>
      </c>
      <c r="J2970" s="2">
        <f>$E2970-$B2970</f>
        <v>165.15000000000146</v>
      </c>
      <c r="K2970" s="2">
        <f>$H2970/$G2970</f>
        <v>0.12294407894737404</v>
      </c>
      <c r="L2970" s="2">
        <f>$I2970/$G2970</f>
        <v>0.1979851973684115</v>
      </c>
      <c r="M2970" s="2">
        <f>ABS($J2970)/$G2970</f>
        <v>0.67907072368421451</v>
      </c>
      <c r="N2970" s="2">
        <f t="shared" si="508"/>
        <v>23143.070274501741</v>
      </c>
      <c r="O2970" s="2">
        <f t="shared" si="509"/>
        <v>23337.15</v>
      </c>
      <c r="P2970" s="2">
        <f t="shared" si="510"/>
        <v>23093.95</v>
      </c>
      <c r="Q2970" s="2">
        <f t="shared" si="511"/>
        <v>23220.112499999999</v>
      </c>
      <c r="R2970" s="2">
        <f t="shared" si="507"/>
        <v>23198.570693625436</v>
      </c>
      <c r="S2970" s="2">
        <f t="shared" si="516"/>
        <v>1</v>
      </c>
      <c r="T2970" s="2">
        <f t="shared" si="512"/>
        <v>124.5</v>
      </c>
      <c r="U2970" s="2">
        <f t="shared" si="513"/>
        <v>0.53703723673852322</v>
      </c>
      <c r="V2970" s="2">
        <f t="shared" si="514"/>
        <v>-54.512500000000728</v>
      </c>
      <c r="W2970" s="2">
        <f t="shared" si="515"/>
        <v>-0.23421429990816492</v>
      </c>
      <c r="X2970" t="str">
        <f>IF($T2971&gt;0, "up", "down")</f>
        <v>up</v>
      </c>
    </row>
    <row r="2971" spans="1:24" x14ac:dyDescent="0.2">
      <c r="A2971" s="1">
        <v>42886</v>
      </c>
      <c r="B2971" s="2">
        <v>23321.200000000001</v>
      </c>
      <c r="C2971" s="2">
        <v>23469.45</v>
      </c>
      <c r="D2971" s="2">
        <v>23248.5</v>
      </c>
      <c r="E2971" s="2">
        <v>23424.799999999999</v>
      </c>
      <c r="F2971" s="2">
        <f t="shared" si="506"/>
        <v>23365.987499999999</v>
      </c>
      <c r="G2971" s="2">
        <f>$C2971-$D2971</f>
        <v>220.95000000000073</v>
      </c>
      <c r="H2971" s="2">
        <f>$C2971-MAX($B2971,$E2971)</f>
        <v>44.650000000001455</v>
      </c>
      <c r="I2971" s="2">
        <f>MIN($B2971,$E2971)-$D2971</f>
        <v>72.700000000000728</v>
      </c>
      <c r="J2971" s="2">
        <f>$E2971-$B2971</f>
        <v>103.59999999999854</v>
      </c>
      <c r="K2971" s="2">
        <f>$H2971/$G2971</f>
        <v>0.2020819189862019</v>
      </c>
      <c r="L2971" s="2">
        <f>$I2971/$G2971</f>
        <v>0.32903371803575693</v>
      </c>
      <c r="M2971" s="2">
        <f>ABS($J2971)/$G2971</f>
        <v>0.4688843629780412</v>
      </c>
      <c r="N2971" s="2">
        <f t="shared" si="508"/>
        <v>23181.591387250868</v>
      </c>
      <c r="O2971" s="2">
        <f t="shared" si="509"/>
        <v>23469.45</v>
      </c>
      <c r="P2971" s="2">
        <f t="shared" si="510"/>
        <v>23181.591387250868</v>
      </c>
      <c r="Q2971" s="2">
        <f t="shared" si="511"/>
        <v>23365.987499999999</v>
      </c>
      <c r="R2971" s="2">
        <f t="shared" si="507"/>
        <v>23299.655068625434</v>
      </c>
      <c r="S2971" s="2">
        <f t="shared" si="516"/>
        <v>1</v>
      </c>
      <c r="T2971" s="2">
        <f t="shared" si="512"/>
        <v>117.54999999999927</v>
      </c>
      <c r="U2971" s="2">
        <f t="shared" si="513"/>
        <v>0.50434950498235209</v>
      </c>
      <c r="V2971" s="2">
        <f t="shared" si="514"/>
        <v>145.875</v>
      </c>
      <c r="W2971" s="2">
        <f t="shared" si="515"/>
        <v>0.62822693042507871</v>
      </c>
      <c r="X2971" t="str">
        <f>IF($T2972&gt;0, "up", "down")</f>
        <v>down</v>
      </c>
    </row>
    <row r="2972" spans="1:24" x14ac:dyDescent="0.2">
      <c r="A2972" s="1">
        <v>42887</v>
      </c>
      <c r="B2972" s="2">
        <v>23394.1</v>
      </c>
      <c r="C2972" s="2">
        <v>23396.15</v>
      </c>
      <c r="D2972" s="2">
        <v>23224.05</v>
      </c>
      <c r="E2972" s="2">
        <v>23310.15</v>
      </c>
      <c r="F2972" s="2">
        <f t="shared" si="506"/>
        <v>23331.112500000003</v>
      </c>
      <c r="G2972" s="2">
        <f>$C2972-$D2972</f>
        <v>172.10000000000218</v>
      </c>
      <c r="H2972" s="2">
        <f>$C2972-MAX($B2972,$E2972)</f>
        <v>2.0500000000029104</v>
      </c>
      <c r="I2972" s="2">
        <f>MIN($B2972,$E2972)-$D2972</f>
        <v>86.100000000002183</v>
      </c>
      <c r="J2972" s="2">
        <f>$E2972-$B2972</f>
        <v>-83.94999999999709</v>
      </c>
      <c r="K2972" s="2">
        <f>$H2972/$G2972</f>
        <v>1.1911679256263128E-2</v>
      </c>
      <c r="L2972" s="2">
        <f>$I2972/$G2972</f>
        <v>0.5002905287623538</v>
      </c>
      <c r="M2972" s="2">
        <f>ABS($J2972)/$G2972</f>
        <v>0.48779779198138307</v>
      </c>
      <c r="N2972" s="2">
        <f t="shared" si="508"/>
        <v>23273.789443625436</v>
      </c>
      <c r="O2972" s="2">
        <f t="shared" si="509"/>
        <v>23396.15</v>
      </c>
      <c r="P2972" s="2">
        <f t="shared" si="510"/>
        <v>23224.05</v>
      </c>
      <c r="Q2972" s="2">
        <f t="shared" si="511"/>
        <v>23331.112500000003</v>
      </c>
      <c r="R2972" s="2">
        <f t="shared" si="507"/>
        <v>23306.275485906361</v>
      </c>
      <c r="S2972" s="2">
        <f t="shared" si="516"/>
        <v>1</v>
      </c>
      <c r="T2972" s="2">
        <f t="shared" si="512"/>
        <v>-114.64999999999782</v>
      </c>
      <c r="U2972" s="2">
        <f t="shared" si="513"/>
        <v>-0.48943854376557244</v>
      </c>
      <c r="V2972" s="2">
        <f t="shared" si="514"/>
        <v>-34.874999999996362</v>
      </c>
      <c r="W2972" s="2">
        <f t="shared" si="515"/>
        <v>-0.14925540810118282</v>
      </c>
      <c r="X2972" t="str">
        <f>IF($T2973&gt;0, "up", "down")</f>
        <v>up</v>
      </c>
    </row>
    <row r="2973" spans="1:24" x14ac:dyDescent="0.2">
      <c r="A2973" s="1">
        <v>42888</v>
      </c>
      <c r="B2973" s="2">
        <v>23435.200000000001</v>
      </c>
      <c r="C2973" s="2">
        <v>23453.3</v>
      </c>
      <c r="D2973" s="2">
        <v>23308.400000000001</v>
      </c>
      <c r="E2973" s="2">
        <v>23375.9</v>
      </c>
      <c r="F2973" s="2">
        <f t="shared" si="506"/>
        <v>23393.199999999997</v>
      </c>
      <c r="G2973" s="2">
        <f>$C2973-$D2973</f>
        <v>144.89999999999782</v>
      </c>
      <c r="H2973" s="2">
        <f>$C2973-MAX($B2973,$E2973)</f>
        <v>18.099999999998545</v>
      </c>
      <c r="I2973" s="2">
        <f>MIN($B2973,$E2973)-$D2973</f>
        <v>67.5</v>
      </c>
      <c r="J2973" s="2">
        <f>$E2973-$B2973</f>
        <v>-59.299999999999272</v>
      </c>
      <c r="K2973" s="2">
        <f>$H2973/$G2973</f>
        <v>0.12491373360937762</v>
      </c>
      <c r="L2973" s="2">
        <f>$I2973/$G2973</f>
        <v>0.46583850931677723</v>
      </c>
      <c r="M2973" s="2">
        <f>ABS($J2973)/$G2973</f>
        <v>0.4092477570738452</v>
      </c>
      <c r="N2973" s="2">
        <f t="shared" si="508"/>
        <v>23302.450971812719</v>
      </c>
      <c r="O2973" s="2">
        <f t="shared" si="509"/>
        <v>23453.3</v>
      </c>
      <c r="P2973" s="2">
        <f t="shared" si="510"/>
        <v>23302.450971812719</v>
      </c>
      <c r="Q2973" s="2">
        <f t="shared" si="511"/>
        <v>23393.199999999997</v>
      </c>
      <c r="R2973" s="2">
        <f t="shared" si="507"/>
        <v>23362.850485906358</v>
      </c>
      <c r="S2973" s="2">
        <f t="shared" si="516"/>
        <v>1</v>
      </c>
      <c r="T2973" s="2">
        <f t="shared" si="512"/>
        <v>65.75</v>
      </c>
      <c r="U2973" s="2">
        <f t="shared" si="513"/>
        <v>0.28206596697146946</v>
      </c>
      <c r="V2973" s="2">
        <f t="shared" si="514"/>
        <v>62.087499999994179</v>
      </c>
      <c r="W2973" s="2">
        <f t="shared" si="515"/>
        <v>0.26611461412306919</v>
      </c>
      <c r="X2973" t="str">
        <f>IF($T2974&gt;0, "up", "down")</f>
        <v>up</v>
      </c>
    </row>
    <row r="2974" spans="1:24" x14ac:dyDescent="0.2">
      <c r="A2974" s="1">
        <v>42891</v>
      </c>
      <c r="B2974" s="2">
        <v>23397.4</v>
      </c>
      <c r="C2974" s="2">
        <v>23494.7</v>
      </c>
      <c r="D2974" s="2">
        <v>23349.95</v>
      </c>
      <c r="E2974" s="2">
        <v>23459.65</v>
      </c>
      <c r="F2974" s="2">
        <f t="shared" si="506"/>
        <v>23425.425000000003</v>
      </c>
      <c r="G2974" s="2">
        <f>$C2974-$D2974</f>
        <v>144.75</v>
      </c>
      <c r="H2974" s="2">
        <f>$C2974-MAX($B2974,$E2974)</f>
        <v>35.049999999999272</v>
      </c>
      <c r="I2974" s="2">
        <f>MIN($B2974,$E2974)-$D2974</f>
        <v>47.450000000000728</v>
      </c>
      <c r="J2974" s="2">
        <f>$E2974-$B2974</f>
        <v>62.25</v>
      </c>
      <c r="K2974" s="2">
        <f>$H2974/$G2974</f>
        <v>0.24214162348876872</v>
      </c>
      <c r="L2974" s="2">
        <f>$I2974/$G2974</f>
        <v>0.32780656303972872</v>
      </c>
      <c r="M2974" s="2">
        <f>ABS($J2974)/$G2974</f>
        <v>0.43005181347150256</v>
      </c>
      <c r="N2974" s="2">
        <f t="shared" si="508"/>
        <v>23347.82548590636</v>
      </c>
      <c r="O2974" s="2">
        <f t="shared" si="509"/>
        <v>23494.7</v>
      </c>
      <c r="P2974" s="2">
        <f t="shared" si="510"/>
        <v>23347.82548590636</v>
      </c>
      <c r="Q2974" s="2">
        <f t="shared" si="511"/>
        <v>23425.425000000003</v>
      </c>
      <c r="R2974" s="2">
        <f t="shared" si="507"/>
        <v>23403.94399295318</v>
      </c>
      <c r="S2974" s="2">
        <f t="shared" si="516"/>
        <v>1</v>
      </c>
      <c r="T2974" s="2">
        <f t="shared" si="512"/>
        <v>83.75</v>
      </c>
      <c r="U2974" s="2">
        <f t="shared" si="513"/>
        <v>0.35827497550896431</v>
      </c>
      <c r="V2974" s="2">
        <f t="shared" si="514"/>
        <v>32.225000000005821</v>
      </c>
      <c r="W2974" s="2">
        <f t="shared" si="515"/>
        <v>0.13775370620524693</v>
      </c>
      <c r="X2974" t="str">
        <f>IF($T2975&gt;0, "up", "down")</f>
        <v>down</v>
      </c>
    </row>
    <row r="2975" spans="1:24" x14ac:dyDescent="0.2">
      <c r="A2975" s="1">
        <v>42892</v>
      </c>
      <c r="B2975" s="2">
        <v>23523.05</v>
      </c>
      <c r="C2975" s="2">
        <v>23536.1</v>
      </c>
      <c r="D2975" s="2">
        <v>23381.7</v>
      </c>
      <c r="E2975" s="2">
        <v>23416.3</v>
      </c>
      <c r="F2975" s="2">
        <f t="shared" si="506"/>
        <v>23464.287499999999</v>
      </c>
      <c r="G2975" s="2">
        <f>$C2975-$D2975</f>
        <v>154.39999999999782</v>
      </c>
      <c r="H2975" s="2">
        <f>$C2975-MAX($B2975,$E2975)</f>
        <v>13.049999999999272</v>
      </c>
      <c r="I2975" s="2">
        <f>MIN($B2975,$E2975)-$D2975</f>
        <v>34.599999999998545</v>
      </c>
      <c r="J2975" s="2">
        <f>$E2975-$B2975</f>
        <v>-106.75</v>
      </c>
      <c r="K2975" s="2">
        <f>$H2975/$G2975</f>
        <v>8.452072538859752E-2</v>
      </c>
      <c r="L2975" s="2">
        <f>$I2975/$G2975</f>
        <v>0.22409326424869841</v>
      </c>
      <c r="M2975" s="2">
        <f>ABS($J2975)/$G2975</f>
        <v>0.69138601036270408</v>
      </c>
      <c r="N2975" s="2">
        <f t="shared" si="508"/>
        <v>23386.625242953181</v>
      </c>
      <c r="O2975" s="2">
        <f t="shared" si="509"/>
        <v>23536.1</v>
      </c>
      <c r="P2975" s="2">
        <f t="shared" si="510"/>
        <v>23381.7</v>
      </c>
      <c r="Q2975" s="2">
        <f t="shared" si="511"/>
        <v>23464.287499999999</v>
      </c>
      <c r="R2975" s="2">
        <f t="shared" si="507"/>
        <v>23442.178185738296</v>
      </c>
      <c r="S2975" s="2">
        <f t="shared" si="516"/>
        <v>1</v>
      </c>
      <c r="T2975" s="2">
        <f t="shared" si="512"/>
        <v>-43.350000000002183</v>
      </c>
      <c r="U2975" s="2">
        <f t="shared" si="513"/>
        <v>-0.18478536551057742</v>
      </c>
      <c r="V2975" s="2">
        <f t="shared" si="514"/>
        <v>38.862499999995634</v>
      </c>
      <c r="W2975" s="2">
        <f t="shared" si="515"/>
        <v>0.1658988043973402</v>
      </c>
      <c r="X2975" t="str">
        <f>IF($T2976&gt;0, "up", "down")</f>
        <v>up</v>
      </c>
    </row>
    <row r="2976" spans="1:24" x14ac:dyDescent="0.2">
      <c r="A2976" s="1">
        <v>42893</v>
      </c>
      <c r="B2976" s="2">
        <v>23482.85</v>
      </c>
      <c r="C2976" s="2">
        <v>23606.15</v>
      </c>
      <c r="D2976" s="2">
        <v>23427.55</v>
      </c>
      <c r="E2976" s="2">
        <v>23567.65</v>
      </c>
      <c r="F2976" s="2">
        <f t="shared" si="506"/>
        <v>23521.050000000003</v>
      </c>
      <c r="G2976" s="2">
        <f>$C2976-$D2976</f>
        <v>178.60000000000218</v>
      </c>
      <c r="H2976" s="2">
        <f>$C2976-MAX($B2976,$E2976)</f>
        <v>38.5</v>
      </c>
      <c r="I2976" s="2">
        <f>MIN($B2976,$E2976)-$D2976</f>
        <v>55.299999999999272</v>
      </c>
      <c r="J2976" s="2">
        <f>$E2976-$B2976</f>
        <v>84.80000000000291</v>
      </c>
      <c r="K2976" s="2">
        <f>$H2976/$G2976</f>
        <v>0.21556550951847442</v>
      </c>
      <c r="L2976" s="2">
        <f>$I2976/$G2976</f>
        <v>0.30963045912653192</v>
      </c>
      <c r="M2976" s="2">
        <f>ABS($J2976)/$G2976</f>
        <v>0.47480403135499372</v>
      </c>
      <c r="N2976" s="2">
        <f t="shared" si="508"/>
        <v>23425.45637147659</v>
      </c>
      <c r="O2976" s="2">
        <f t="shared" si="509"/>
        <v>23606.15</v>
      </c>
      <c r="P2976" s="2">
        <f t="shared" si="510"/>
        <v>23425.45637147659</v>
      </c>
      <c r="Q2976" s="2">
        <f t="shared" si="511"/>
        <v>23521.050000000003</v>
      </c>
      <c r="R2976" s="2">
        <f t="shared" si="507"/>
        <v>23494.528185738298</v>
      </c>
      <c r="S2976" s="2">
        <f t="shared" si="516"/>
        <v>1</v>
      </c>
      <c r="T2976" s="2">
        <f t="shared" si="512"/>
        <v>151.35000000000218</v>
      </c>
      <c r="U2976" s="2">
        <f t="shared" si="513"/>
        <v>0.64634464027195659</v>
      </c>
      <c r="V2976" s="2">
        <f t="shared" si="514"/>
        <v>56.762500000004366</v>
      </c>
      <c r="W2976" s="2">
        <f t="shared" si="515"/>
        <v>0.24191017945890905</v>
      </c>
      <c r="X2976" t="str">
        <f>IF($T2977&gt;0, "up", "down")</f>
        <v>down</v>
      </c>
    </row>
    <row r="2977" spans="1:24" x14ac:dyDescent="0.2">
      <c r="A2977" s="1">
        <v>42894</v>
      </c>
      <c r="B2977" s="2">
        <v>23630.35</v>
      </c>
      <c r="C2977" s="2">
        <v>23659.1</v>
      </c>
      <c r="D2977" s="2">
        <v>23514.2</v>
      </c>
      <c r="E2977" s="2">
        <v>23536.1</v>
      </c>
      <c r="F2977" s="2">
        <f t="shared" si="506"/>
        <v>23584.9375</v>
      </c>
      <c r="G2977" s="2">
        <f>$C2977-$D2977</f>
        <v>144.89999999999782</v>
      </c>
      <c r="H2977" s="2">
        <f>$C2977-MAX($B2977,$E2977)</f>
        <v>28.75</v>
      </c>
      <c r="I2977" s="2">
        <f>MIN($B2977,$E2977)-$D2977</f>
        <v>21.899999999997817</v>
      </c>
      <c r="J2977" s="2">
        <f>$E2977-$B2977</f>
        <v>-94.25</v>
      </c>
      <c r="K2977" s="2">
        <f>$H2977/$G2977</f>
        <v>0.1984126984127014</v>
      </c>
      <c r="L2977" s="2">
        <f>$I2977/$G2977</f>
        <v>0.15113871635609488</v>
      </c>
      <c r="M2977" s="2">
        <f>ABS($J2977)/$G2977</f>
        <v>0.65044858523120375</v>
      </c>
      <c r="N2977" s="2">
        <f t="shared" si="508"/>
        <v>23473.253185738296</v>
      </c>
      <c r="O2977" s="2">
        <f t="shared" si="509"/>
        <v>23659.1</v>
      </c>
      <c r="P2977" s="2">
        <f t="shared" si="510"/>
        <v>23473.253185738296</v>
      </c>
      <c r="Q2977" s="2">
        <f t="shared" si="511"/>
        <v>23584.9375</v>
      </c>
      <c r="R2977" s="2">
        <f t="shared" si="507"/>
        <v>23547.635967869148</v>
      </c>
      <c r="S2977" s="2">
        <f t="shared" si="516"/>
        <v>1</v>
      </c>
      <c r="T2977" s="2">
        <f t="shared" si="512"/>
        <v>-31.55000000000291</v>
      </c>
      <c r="U2977" s="2">
        <f t="shared" si="513"/>
        <v>-0.13386994460628407</v>
      </c>
      <c r="V2977" s="2">
        <f t="shared" si="514"/>
        <v>63.88749999999709</v>
      </c>
      <c r="W2977" s="2">
        <f t="shared" si="515"/>
        <v>0.27161840138938137</v>
      </c>
      <c r="X2977" t="str">
        <f>IF($T2978&gt;0, "up", "down")</f>
        <v>up</v>
      </c>
    </row>
    <row r="2978" spans="1:24" x14ac:dyDescent="0.2">
      <c r="A2978" s="1">
        <v>42895</v>
      </c>
      <c r="B2978" s="2">
        <v>23483.95</v>
      </c>
      <c r="C2978" s="2">
        <v>23708.65</v>
      </c>
      <c r="D2978" s="2">
        <v>23476.85</v>
      </c>
      <c r="E2978" s="2">
        <v>23690.9</v>
      </c>
      <c r="F2978" s="2">
        <f t="shared" si="506"/>
        <v>23590.087500000001</v>
      </c>
      <c r="G2978" s="2">
        <f>$C2978-$D2978</f>
        <v>231.80000000000291</v>
      </c>
      <c r="H2978" s="2">
        <f>$C2978-MAX($B2978,$E2978)</f>
        <v>17.75</v>
      </c>
      <c r="I2978" s="2">
        <f>MIN($B2978,$E2978)-$D2978</f>
        <v>7.1000000000021828</v>
      </c>
      <c r="J2978" s="2">
        <f>$E2978-$B2978</f>
        <v>206.95000000000073</v>
      </c>
      <c r="K2978" s="2">
        <f>$H2978/$G2978</f>
        <v>7.657463330457194E-2</v>
      </c>
      <c r="L2978" s="2">
        <f>$I2978/$G2978</f>
        <v>3.0629853321838194E-2</v>
      </c>
      <c r="M2978" s="2">
        <f>ABS($J2978)/$G2978</f>
        <v>0.89279551337358987</v>
      </c>
      <c r="N2978" s="2">
        <f t="shared" si="508"/>
        <v>23529.09534286915</v>
      </c>
      <c r="O2978" s="2">
        <f t="shared" si="509"/>
        <v>23708.65</v>
      </c>
      <c r="P2978" s="2">
        <f t="shared" si="510"/>
        <v>23476.85</v>
      </c>
      <c r="Q2978" s="2">
        <f t="shared" si="511"/>
        <v>23590.087500000001</v>
      </c>
      <c r="R2978" s="2">
        <f t="shared" si="507"/>
        <v>23576.170710717284</v>
      </c>
      <c r="S2978" s="2">
        <f t="shared" si="516"/>
        <v>1</v>
      </c>
      <c r="T2978" s="2">
        <f t="shared" si="512"/>
        <v>154.80000000000291</v>
      </c>
      <c r="U2978" s="2">
        <f t="shared" si="513"/>
        <v>0.65771304506695216</v>
      </c>
      <c r="V2978" s="2">
        <f t="shared" si="514"/>
        <v>5.1500000000014552</v>
      </c>
      <c r="W2978" s="2">
        <f t="shared" si="515"/>
        <v>2.1835970521445966E-2</v>
      </c>
      <c r="X2978" t="str">
        <f>IF($T2979&gt;0, "up", "down")</f>
        <v>down</v>
      </c>
    </row>
    <row r="2979" spans="1:24" x14ac:dyDescent="0.2">
      <c r="A2979" s="1">
        <v>42898</v>
      </c>
      <c r="B2979" s="2">
        <v>23610.15</v>
      </c>
      <c r="C2979" s="2">
        <v>23630.1</v>
      </c>
      <c r="D2979" s="2">
        <v>23441.8</v>
      </c>
      <c r="E2979" s="2">
        <v>23470.45</v>
      </c>
      <c r="F2979" s="2">
        <f t="shared" si="506"/>
        <v>23538.125</v>
      </c>
      <c r="G2979" s="2">
        <f>$C2979-$D2979</f>
        <v>188.29999999999927</v>
      </c>
      <c r="H2979" s="2">
        <f>$C2979-MAX($B2979,$E2979)</f>
        <v>19.94999999999709</v>
      </c>
      <c r="I2979" s="2">
        <f>MIN($B2979,$E2979)-$D2979</f>
        <v>28.650000000001455</v>
      </c>
      <c r="J2979" s="2">
        <f>$E2979-$B2979</f>
        <v>-139.70000000000073</v>
      </c>
      <c r="K2979" s="2">
        <f>$H2979/$G2979</f>
        <v>0.10594795539031952</v>
      </c>
      <c r="L2979" s="2">
        <f>$I2979/$G2979</f>
        <v>0.15215082315454895</v>
      </c>
      <c r="M2979" s="2">
        <f>ABS($J2979)/$G2979</f>
        <v>0.74190122145513149</v>
      </c>
      <c r="N2979" s="2">
        <f t="shared" si="508"/>
        <v>23559.591421434576</v>
      </c>
      <c r="O2979" s="2">
        <f t="shared" si="509"/>
        <v>23630.1</v>
      </c>
      <c r="P2979" s="2">
        <f t="shared" si="510"/>
        <v>23441.8</v>
      </c>
      <c r="Q2979" s="2">
        <f t="shared" si="511"/>
        <v>23538.125</v>
      </c>
      <c r="R2979" s="2">
        <f t="shared" si="507"/>
        <v>23542.404105358644</v>
      </c>
      <c r="S2979" s="2">
        <f t="shared" si="516"/>
        <v>0.74799635006553611</v>
      </c>
      <c r="T2979" s="2">
        <f t="shared" si="512"/>
        <v>-220.45000000000073</v>
      </c>
      <c r="U2979" s="2">
        <f t="shared" si="513"/>
        <v>-0.93052606697086526</v>
      </c>
      <c r="V2979" s="2">
        <f t="shared" si="514"/>
        <v>-51.962500000001455</v>
      </c>
      <c r="W2979" s="2">
        <f t="shared" si="515"/>
        <v>-0.2202726039062019</v>
      </c>
      <c r="X2979" t="str">
        <f>IF($T2980&gt;0, "up", "down")</f>
        <v>up</v>
      </c>
    </row>
    <row r="2980" spans="1:24" x14ac:dyDescent="0.2">
      <c r="A2980" s="1">
        <v>42899</v>
      </c>
      <c r="B2980" s="2">
        <v>23447</v>
      </c>
      <c r="C2980" s="2">
        <v>23615.200000000001</v>
      </c>
      <c r="D2980" s="2">
        <v>23446.9</v>
      </c>
      <c r="E2980" s="2">
        <v>23477.85</v>
      </c>
      <c r="F2980" s="2">
        <f t="shared" si="506"/>
        <v>23496.737500000003</v>
      </c>
      <c r="G2980" s="2">
        <f>$C2980-$D2980</f>
        <v>168.29999999999927</v>
      </c>
      <c r="H2980" s="2">
        <f>$C2980-MAX($B2980,$E2980)</f>
        <v>137.35000000000218</v>
      </c>
      <c r="I2980" s="2">
        <f>MIN($B2980,$E2980)-$D2980</f>
        <v>9.9999999998544808E-2</v>
      </c>
      <c r="J2980" s="2">
        <f>$E2980-$B2980</f>
        <v>30.849999999998545</v>
      </c>
      <c r="K2980" s="2">
        <f>$H2980/$G2980</f>
        <v>0.81610219845515608</v>
      </c>
      <c r="L2980" s="2">
        <f>$I2980/$G2980</f>
        <v>5.9417706475665619E-4</v>
      </c>
      <c r="M2980" s="2">
        <f>ABS($J2980)/$G2980</f>
        <v>0.18330362448008722</v>
      </c>
      <c r="N2980" s="2">
        <f t="shared" si="508"/>
        <v>23548.858210717288</v>
      </c>
      <c r="O2980" s="2">
        <f t="shared" si="509"/>
        <v>23615.200000000001</v>
      </c>
      <c r="P2980" s="2">
        <f t="shared" si="510"/>
        <v>23446.9</v>
      </c>
      <c r="Q2980" s="2">
        <f t="shared" si="511"/>
        <v>23496.737500000003</v>
      </c>
      <c r="R2980" s="2">
        <f t="shared" si="507"/>
        <v>23526.923927679323</v>
      </c>
      <c r="S2980" s="2">
        <f t="shared" si="516"/>
        <v>0.39679985337743484</v>
      </c>
      <c r="T2980" s="2">
        <f t="shared" si="512"/>
        <v>7.3999999999978172</v>
      </c>
      <c r="U2980" s="2">
        <f t="shared" si="513"/>
        <v>3.1529007752291997E-2</v>
      </c>
      <c r="V2980" s="2">
        <f t="shared" si="514"/>
        <v>-41.38749999999709</v>
      </c>
      <c r="W2980" s="2">
        <f t="shared" si="515"/>
        <v>-0.17583176230051073</v>
      </c>
      <c r="X2980" t="str">
        <f>IF($T2981&gt;0, "up", "down")</f>
        <v>up</v>
      </c>
    </row>
    <row r="2981" spans="1:24" x14ac:dyDescent="0.2">
      <c r="A2981" s="1">
        <v>42900</v>
      </c>
      <c r="B2981" s="2">
        <v>23555.3</v>
      </c>
      <c r="C2981" s="2">
        <v>23562.799999999999</v>
      </c>
      <c r="D2981" s="2">
        <v>23399.4</v>
      </c>
      <c r="E2981" s="2">
        <v>23498.7</v>
      </c>
      <c r="F2981" s="2">
        <f t="shared" si="506"/>
        <v>23504.05</v>
      </c>
      <c r="G2981" s="2">
        <f>$C2981-$D2981</f>
        <v>163.39999999999782</v>
      </c>
      <c r="H2981" s="2">
        <f>$C2981-MAX($B2981,$E2981)</f>
        <v>7.5</v>
      </c>
      <c r="I2981" s="2">
        <f>MIN($B2981,$E2981)-$D2981</f>
        <v>99.299999999999272</v>
      </c>
      <c r="J2981" s="2">
        <f>$E2981-$B2981</f>
        <v>-56.599999999998545</v>
      </c>
      <c r="K2981" s="2">
        <f>$H2981/$G2981</f>
        <v>4.5899632802938191E-2</v>
      </c>
      <c r="L2981" s="2">
        <f>$I2981/$G2981</f>
        <v>0.60771113831089718</v>
      </c>
      <c r="M2981" s="2">
        <f>ABS($J2981)/$G2981</f>
        <v>0.34638922888616464</v>
      </c>
      <c r="N2981" s="2">
        <f t="shared" si="508"/>
        <v>23522.797855358644</v>
      </c>
      <c r="O2981" s="2">
        <f t="shared" si="509"/>
        <v>23562.799999999999</v>
      </c>
      <c r="P2981" s="2">
        <f t="shared" si="510"/>
        <v>23399.4</v>
      </c>
      <c r="Q2981" s="2">
        <f t="shared" si="511"/>
        <v>23504.05</v>
      </c>
      <c r="R2981" s="2">
        <f t="shared" si="507"/>
        <v>23497.261963839661</v>
      </c>
      <c r="S2981" s="2">
        <f t="shared" si="516"/>
        <v>0</v>
      </c>
      <c r="T2981" s="2">
        <f t="shared" si="512"/>
        <v>20.850000000002183</v>
      </c>
      <c r="U2981" s="2">
        <f t="shared" si="513"/>
        <v>8.8807109679984259E-2</v>
      </c>
      <c r="V2981" s="2">
        <f t="shared" si="514"/>
        <v>7.312499999996362</v>
      </c>
      <c r="W2981" s="2">
        <f t="shared" si="515"/>
        <v>3.1121341845847156E-2</v>
      </c>
      <c r="X2981" t="str">
        <f>IF($T2982&gt;0, "up", "down")</f>
        <v>down</v>
      </c>
    </row>
    <row r="2982" spans="1:24" x14ac:dyDescent="0.2">
      <c r="A2982" s="1">
        <v>42901</v>
      </c>
      <c r="B2982" s="2">
        <v>23444.7</v>
      </c>
      <c r="C2982" s="2">
        <v>23473.3</v>
      </c>
      <c r="D2982" s="2">
        <v>23311.85</v>
      </c>
      <c r="E2982" s="2">
        <v>23391.75</v>
      </c>
      <c r="F2982" s="2">
        <f t="shared" si="506"/>
        <v>23405.4</v>
      </c>
      <c r="G2982" s="2">
        <f>$C2982-$D2982</f>
        <v>161.45000000000073</v>
      </c>
      <c r="H2982" s="2">
        <f>$C2982-MAX($B2982,$E2982)</f>
        <v>28.599999999998545</v>
      </c>
      <c r="I2982" s="2">
        <f>MIN($B2982,$E2982)-$D2982</f>
        <v>79.900000000001455</v>
      </c>
      <c r="J2982" s="2">
        <f>$E2982-$B2982</f>
        <v>-52.950000000000728</v>
      </c>
      <c r="K2982" s="2">
        <f>$H2982/$G2982</f>
        <v>0.17714462681943893</v>
      </c>
      <c r="L2982" s="2">
        <f>$I2982/$G2982</f>
        <v>0.49489005884175347</v>
      </c>
      <c r="M2982" s="2">
        <f>ABS($J2982)/$G2982</f>
        <v>0.3279653143388076</v>
      </c>
      <c r="N2982" s="2">
        <f t="shared" si="508"/>
        <v>23513.423927679323</v>
      </c>
      <c r="O2982" s="2">
        <f t="shared" si="509"/>
        <v>23513.423927679323</v>
      </c>
      <c r="P2982" s="2">
        <f t="shared" si="510"/>
        <v>23311.85</v>
      </c>
      <c r="Q2982" s="2">
        <f t="shared" si="511"/>
        <v>23405.4</v>
      </c>
      <c r="R2982" s="2">
        <f t="shared" si="507"/>
        <v>23436.024463839662</v>
      </c>
      <c r="S2982" s="2">
        <f t="shared" si="516"/>
        <v>0</v>
      </c>
      <c r="T2982" s="2">
        <f t="shared" si="512"/>
        <v>-106.95000000000073</v>
      </c>
      <c r="U2982" s="2">
        <f t="shared" si="513"/>
        <v>-0.45513156046930564</v>
      </c>
      <c r="V2982" s="2">
        <f t="shared" si="514"/>
        <v>-98.649999999997817</v>
      </c>
      <c r="W2982" s="2">
        <f t="shared" si="515"/>
        <v>-0.41971490019804175</v>
      </c>
      <c r="X2982" t="str">
        <f>IF($T2983&gt;0, "up", "down")</f>
        <v>up</v>
      </c>
    </row>
    <row r="2983" spans="1:24" x14ac:dyDescent="0.2">
      <c r="A2983" s="1">
        <v>42902</v>
      </c>
      <c r="B2983" s="2">
        <v>23448.6</v>
      </c>
      <c r="C2983" s="2">
        <v>23527.65</v>
      </c>
      <c r="D2983" s="2">
        <v>23391</v>
      </c>
      <c r="E2983" s="2">
        <v>23502.75</v>
      </c>
      <c r="F2983" s="2">
        <f t="shared" si="506"/>
        <v>23467.5</v>
      </c>
      <c r="G2983" s="2">
        <f>$C2983-$D2983</f>
        <v>136.65000000000146</v>
      </c>
      <c r="H2983" s="2">
        <f>$C2983-MAX($B2983,$E2983)</f>
        <v>24.900000000001455</v>
      </c>
      <c r="I2983" s="2">
        <f>MIN($B2983,$E2983)-$D2983</f>
        <v>57.599999999998545</v>
      </c>
      <c r="J2983" s="2">
        <f>$E2983-$B2983</f>
        <v>54.150000000001455</v>
      </c>
      <c r="K2983" s="2">
        <f>$H2983/$G2983</f>
        <v>0.1822173435784939</v>
      </c>
      <c r="L2983" s="2">
        <f>$I2983/$G2983</f>
        <v>0.42151481888033615</v>
      </c>
      <c r="M2983" s="2">
        <f>ABS($J2983)/$G2983</f>
        <v>0.39626783754117001</v>
      </c>
      <c r="N2983" s="2">
        <f t="shared" si="508"/>
        <v>23459.411963839662</v>
      </c>
      <c r="O2983" s="2">
        <f t="shared" si="509"/>
        <v>23527.65</v>
      </c>
      <c r="P2983" s="2">
        <f t="shared" si="510"/>
        <v>23391</v>
      </c>
      <c r="Q2983" s="2">
        <f t="shared" si="511"/>
        <v>23467.5</v>
      </c>
      <c r="R2983" s="2">
        <f t="shared" si="507"/>
        <v>23461.390490959915</v>
      </c>
      <c r="S2983" s="2">
        <f t="shared" si="516"/>
        <v>0.23844813498198369</v>
      </c>
      <c r="T2983" s="2">
        <f t="shared" si="512"/>
        <v>111</v>
      </c>
      <c r="U2983" s="2">
        <f t="shared" si="513"/>
        <v>0.47452627528936486</v>
      </c>
      <c r="V2983" s="2">
        <f t="shared" si="514"/>
        <v>62.099999999998545</v>
      </c>
      <c r="W2983" s="2">
        <f t="shared" si="515"/>
        <v>0.26532338691070667</v>
      </c>
      <c r="X2983" t="str">
        <f>IF($T2984&gt;0, "up", "down")</f>
        <v>up</v>
      </c>
    </row>
    <row r="2984" spans="1:24" x14ac:dyDescent="0.2">
      <c r="A2984" s="1">
        <v>42905</v>
      </c>
      <c r="B2984" s="2">
        <v>23571.35</v>
      </c>
      <c r="C2984" s="2">
        <v>23806.65</v>
      </c>
      <c r="D2984" s="2">
        <v>23535.7</v>
      </c>
      <c r="E2984" s="2">
        <v>23742.15</v>
      </c>
      <c r="F2984" s="2">
        <f t="shared" si="506"/>
        <v>23663.962500000001</v>
      </c>
      <c r="G2984" s="2">
        <f>$C2984-$D2984</f>
        <v>270.95000000000073</v>
      </c>
      <c r="H2984" s="2">
        <f>$C2984-MAX($B2984,$E2984)</f>
        <v>64.5</v>
      </c>
      <c r="I2984" s="2">
        <f>MIN($B2984,$E2984)-$D2984</f>
        <v>35.649999999997817</v>
      </c>
      <c r="J2984" s="2">
        <f>$E2984-$B2984</f>
        <v>170.80000000000291</v>
      </c>
      <c r="K2984" s="2">
        <f>$H2984/$G2984</f>
        <v>0.23805130097803959</v>
      </c>
      <c r="L2984" s="2">
        <f>$I2984/$G2984</f>
        <v>0.13157409116072236</v>
      </c>
      <c r="M2984" s="2">
        <f>ABS($J2984)/$G2984</f>
        <v>0.63037460786123811</v>
      </c>
      <c r="N2984" s="2">
        <f t="shared" si="508"/>
        <v>23463.455981919833</v>
      </c>
      <c r="O2984" s="2">
        <f t="shared" si="509"/>
        <v>23806.65</v>
      </c>
      <c r="P2984" s="2">
        <f t="shared" si="510"/>
        <v>23463.455981919833</v>
      </c>
      <c r="Q2984" s="2">
        <f t="shared" si="511"/>
        <v>23663.962500000001</v>
      </c>
      <c r="R2984" s="2">
        <f t="shared" si="507"/>
        <v>23599.381115959914</v>
      </c>
      <c r="S2984" s="2">
        <f t="shared" si="516"/>
        <v>1</v>
      </c>
      <c r="T2984" s="2">
        <f t="shared" si="512"/>
        <v>239.40000000000146</v>
      </c>
      <c r="U2984" s="2">
        <f t="shared" si="513"/>
        <v>1.0186042058908062</v>
      </c>
      <c r="V2984" s="2">
        <f t="shared" si="514"/>
        <v>196.46250000000146</v>
      </c>
      <c r="W2984" s="2">
        <f t="shared" si="515"/>
        <v>0.83716842441675277</v>
      </c>
      <c r="X2984" t="str">
        <f>IF($T2985&gt;0, "up", "down")</f>
        <v>down</v>
      </c>
    </row>
    <row r="2985" spans="1:24" x14ac:dyDescent="0.2">
      <c r="A2985" s="1">
        <v>42906</v>
      </c>
      <c r="B2985" s="2">
        <v>23720.6</v>
      </c>
      <c r="C2985" s="2">
        <v>23760.35</v>
      </c>
      <c r="D2985" s="2">
        <v>23651.200000000001</v>
      </c>
      <c r="E2985" s="2">
        <v>23697.95</v>
      </c>
      <c r="F2985" s="2">
        <f t="shared" si="506"/>
        <v>23707.524999999998</v>
      </c>
      <c r="G2985" s="2">
        <f>$C2985-$D2985</f>
        <v>109.14999999999782</v>
      </c>
      <c r="H2985" s="2">
        <f>$C2985-MAX($B2985,$E2985)</f>
        <v>39.75</v>
      </c>
      <c r="I2985" s="2">
        <f>MIN($B2985,$E2985)-$D2985</f>
        <v>46.75</v>
      </c>
      <c r="J2985" s="2">
        <f>$E2985-$B2985</f>
        <v>-22.649999999997817</v>
      </c>
      <c r="K2985" s="2">
        <f>$H2985/$G2985</f>
        <v>0.36417773705910028</v>
      </c>
      <c r="L2985" s="2">
        <f>$I2985/$G2985</f>
        <v>0.42830966559780975</v>
      </c>
      <c r="M2985" s="2">
        <f>ABS($J2985)/$G2985</f>
        <v>0.20751259734308997</v>
      </c>
      <c r="N2985" s="2">
        <f t="shared" si="508"/>
        <v>23563.709240959917</v>
      </c>
      <c r="O2985" s="2">
        <f t="shared" si="509"/>
        <v>23760.35</v>
      </c>
      <c r="P2985" s="2">
        <f t="shared" si="510"/>
        <v>23563.709240959917</v>
      </c>
      <c r="Q2985" s="2">
        <f t="shared" si="511"/>
        <v>23707.524999999998</v>
      </c>
      <c r="R2985" s="2">
        <f t="shared" si="507"/>
        <v>23648.823370479957</v>
      </c>
      <c r="S2985" s="2">
        <f t="shared" si="516"/>
        <v>1</v>
      </c>
      <c r="T2985" s="2">
        <f t="shared" si="512"/>
        <v>-44.200000000000728</v>
      </c>
      <c r="U2985" s="2">
        <f t="shared" si="513"/>
        <v>-0.18616679618316254</v>
      </c>
      <c r="V2985" s="2">
        <f t="shared" si="514"/>
        <v>43.562499999996362</v>
      </c>
      <c r="W2985" s="2">
        <f t="shared" si="515"/>
        <v>0.1840879353996456</v>
      </c>
      <c r="X2985" t="str">
        <f>IF($T2986&gt;0, "up", "down")</f>
        <v>up</v>
      </c>
    </row>
    <row r="2986" spans="1:24" x14ac:dyDescent="0.2">
      <c r="A2986" s="1">
        <v>42907</v>
      </c>
      <c r="B2986" s="2">
        <v>23638.15</v>
      </c>
      <c r="C2986" s="2">
        <v>23760.75</v>
      </c>
      <c r="D2986" s="2">
        <v>23610.2</v>
      </c>
      <c r="E2986" s="2">
        <v>23708.75</v>
      </c>
      <c r="F2986" s="2">
        <f t="shared" si="506"/>
        <v>23679.462500000001</v>
      </c>
      <c r="G2986" s="2">
        <f>$C2986-$D2986</f>
        <v>150.54999999999927</v>
      </c>
      <c r="H2986" s="2">
        <f>$C2986-MAX($B2986,$E2986)</f>
        <v>52</v>
      </c>
      <c r="I2986" s="2">
        <f>MIN($B2986,$E2986)-$D2986</f>
        <v>27.950000000000728</v>
      </c>
      <c r="J2986" s="2">
        <f>$E2986-$B2986</f>
        <v>70.599999999998545</v>
      </c>
      <c r="K2986" s="2">
        <f>$H2986/$G2986</f>
        <v>0.3454001992693474</v>
      </c>
      <c r="L2986" s="2">
        <f>$I2986/$G2986</f>
        <v>0.18565260710727907</v>
      </c>
      <c r="M2986" s="2">
        <f>ABS($J2986)/$G2986</f>
        <v>0.46894719362337356</v>
      </c>
      <c r="N2986" s="2">
        <f t="shared" si="508"/>
        <v>23635.617120479958</v>
      </c>
      <c r="O2986" s="2">
        <f t="shared" si="509"/>
        <v>23760.75</v>
      </c>
      <c r="P2986" s="2">
        <f t="shared" si="510"/>
        <v>23610.2</v>
      </c>
      <c r="Q2986" s="2">
        <f t="shared" si="511"/>
        <v>23679.462500000001</v>
      </c>
      <c r="R2986" s="2">
        <f t="shared" si="507"/>
        <v>23671.507405119992</v>
      </c>
      <c r="S2986" s="2">
        <f t="shared" si="516"/>
        <v>1</v>
      </c>
      <c r="T2986" s="2">
        <f t="shared" si="512"/>
        <v>10.799999999999272</v>
      </c>
      <c r="U2986" s="2">
        <f t="shared" si="513"/>
        <v>4.5573562270151101E-2</v>
      </c>
      <c r="V2986" s="2">
        <f t="shared" si="514"/>
        <v>-28.062499999996362</v>
      </c>
      <c r="W2986" s="2">
        <f t="shared" si="515"/>
        <v>-0.11836958940250561</v>
      </c>
      <c r="X2986" t="str">
        <f>IF($T2987&gt;0, "up", "down")</f>
        <v>up</v>
      </c>
    </row>
    <row r="2987" spans="1:24" x14ac:dyDescent="0.2">
      <c r="A2987" s="1">
        <v>42908</v>
      </c>
      <c r="B2987" s="2">
        <v>23716.85</v>
      </c>
      <c r="C2987" s="2">
        <v>23897.85</v>
      </c>
      <c r="D2987" s="2">
        <v>23694.15</v>
      </c>
      <c r="E2987" s="2">
        <v>23736.1</v>
      </c>
      <c r="F2987" s="2">
        <f t="shared" si="506"/>
        <v>23761.237500000003</v>
      </c>
      <c r="G2987" s="2">
        <f>$C2987-$D2987</f>
        <v>203.69999999999709</v>
      </c>
      <c r="H2987" s="2">
        <f>$C2987-MAX($B2987,$E2987)</f>
        <v>161.75</v>
      </c>
      <c r="I2987" s="2">
        <f>MIN($B2987,$E2987)-$D2987</f>
        <v>22.69999999999709</v>
      </c>
      <c r="J2987" s="2">
        <f>$E2987-$B2987</f>
        <v>19.25</v>
      </c>
      <c r="K2987" s="2">
        <f>$H2987/$G2987</f>
        <v>0.79405989199804772</v>
      </c>
      <c r="L2987" s="2">
        <f>$I2987/$G2987</f>
        <v>0.11143838978889256</v>
      </c>
      <c r="M2987" s="2">
        <f>ABS($J2987)/$G2987</f>
        <v>9.4501718213059763E-2</v>
      </c>
      <c r="N2987" s="2">
        <f t="shared" si="508"/>
        <v>23657.539810239978</v>
      </c>
      <c r="O2987" s="2">
        <f t="shared" si="509"/>
        <v>23897.85</v>
      </c>
      <c r="P2987" s="2">
        <f t="shared" si="510"/>
        <v>23657.539810239978</v>
      </c>
      <c r="Q2987" s="2">
        <f t="shared" si="511"/>
        <v>23761.237500000003</v>
      </c>
      <c r="R2987" s="2">
        <f t="shared" si="507"/>
        <v>23743.541780119991</v>
      </c>
      <c r="S2987" s="2">
        <f t="shared" si="516"/>
        <v>1</v>
      </c>
      <c r="T2987" s="2">
        <f t="shared" si="512"/>
        <v>27.349999999998545</v>
      </c>
      <c r="U2987" s="2">
        <f t="shared" si="513"/>
        <v>0.1153582538092415</v>
      </c>
      <c r="V2987" s="2">
        <f t="shared" si="514"/>
        <v>81.775000000001455</v>
      </c>
      <c r="W2987" s="2">
        <f t="shared" si="515"/>
        <v>0.34534145359085516</v>
      </c>
      <c r="X2987" t="str">
        <f>IF($T2988&gt;0, "up", "down")</f>
        <v>down</v>
      </c>
    </row>
    <row r="2988" spans="1:24" x14ac:dyDescent="0.2">
      <c r="A2988" s="1">
        <v>42909</v>
      </c>
      <c r="B2988" s="2">
        <v>23772.3</v>
      </c>
      <c r="C2988" s="2">
        <v>23786.5</v>
      </c>
      <c r="D2988" s="2">
        <v>23507.5</v>
      </c>
      <c r="E2988" s="2">
        <v>23542.75</v>
      </c>
      <c r="F2988" s="2">
        <f t="shared" si="506"/>
        <v>23652.262500000001</v>
      </c>
      <c r="G2988" s="2">
        <f>$C2988-$D2988</f>
        <v>279</v>
      </c>
      <c r="H2988" s="2">
        <f>$C2988-MAX($B2988,$E2988)</f>
        <v>14.200000000000728</v>
      </c>
      <c r="I2988" s="2">
        <f>MIN($B2988,$E2988)-$D2988</f>
        <v>35.25</v>
      </c>
      <c r="J2988" s="2">
        <f>$E2988-$B2988</f>
        <v>-229.54999999999927</v>
      </c>
      <c r="K2988" s="2">
        <f>$H2988/$G2988</f>
        <v>5.0896057347672857E-2</v>
      </c>
      <c r="L2988" s="2">
        <f>$I2988/$G2988</f>
        <v>0.12634408602150538</v>
      </c>
      <c r="M2988" s="2">
        <f>ABS($J2988)/$G2988</f>
        <v>0.82275985663082174</v>
      </c>
      <c r="N2988" s="2">
        <f t="shared" si="508"/>
        <v>23709.38865511999</v>
      </c>
      <c r="O2988" s="2">
        <f t="shared" si="509"/>
        <v>23786.5</v>
      </c>
      <c r="P2988" s="2">
        <f t="shared" si="510"/>
        <v>23507.5</v>
      </c>
      <c r="Q2988" s="2">
        <f t="shared" si="511"/>
        <v>23652.262500000001</v>
      </c>
      <c r="R2988" s="2">
        <f t="shared" si="507"/>
        <v>23663.912788779995</v>
      </c>
      <c r="S2988" s="2">
        <f t="shared" si="516"/>
        <v>0.44763717756200699</v>
      </c>
      <c r="T2988" s="2">
        <f t="shared" si="512"/>
        <v>-193.34999999999854</v>
      </c>
      <c r="U2988" s="2">
        <f t="shared" si="513"/>
        <v>-0.8145820079962528</v>
      </c>
      <c r="V2988" s="2">
        <f t="shared" si="514"/>
        <v>-108.97500000000218</v>
      </c>
      <c r="W2988" s="2">
        <f t="shared" si="515"/>
        <v>-0.45862510317487531</v>
      </c>
      <c r="X2988" t="str">
        <f>IF($T2989&gt;0, "up", "down")</f>
        <v>down</v>
      </c>
    </row>
    <row r="2989" spans="1:24" x14ac:dyDescent="0.2">
      <c r="A2989" s="1">
        <v>42913</v>
      </c>
      <c r="B2989" s="2">
        <v>23636.95</v>
      </c>
      <c r="C2989" s="2">
        <v>23640.1</v>
      </c>
      <c r="D2989" s="2">
        <v>23055.75</v>
      </c>
      <c r="E2989" s="2">
        <v>23216.25</v>
      </c>
      <c r="F2989" s="2">
        <f t="shared" si="506"/>
        <v>23387.262500000001</v>
      </c>
      <c r="G2989" s="2">
        <f>$C2989-$D2989</f>
        <v>584.34999999999854</v>
      </c>
      <c r="H2989" s="2">
        <f>$C2989-MAX($B2989,$E2989)</f>
        <v>3.1499999999978172</v>
      </c>
      <c r="I2989" s="2">
        <f>MIN($B2989,$E2989)-$D2989</f>
        <v>160.5</v>
      </c>
      <c r="J2989" s="2">
        <f>$E2989-$B2989</f>
        <v>-420.70000000000073</v>
      </c>
      <c r="K2989" s="2">
        <f>$H2989/$G2989</f>
        <v>5.3906049456624028E-3</v>
      </c>
      <c r="L2989" s="2">
        <f>$I2989/$G2989</f>
        <v>0.27466415675536987</v>
      </c>
      <c r="M2989" s="2">
        <f>ABS($J2989)/$G2989</f>
        <v>0.71994523829896773</v>
      </c>
      <c r="N2989" s="2">
        <f t="shared" si="508"/>
        <v>23680.825577559997</v>
      </c>
      <c r="O2989" s="2">
        <f t="shared" si="509"/>
        <v>23680.825577559997</v>
      </c>
      <c r="P2989" s="2">
        <f t="shared" si="510"/>
        <v>23055.75</v>
      </c>
      <c r="Q2989" s="2">
        <f t="shared" si="511"/>
        <v>23387.262500000001</v>
      </c>
      <c r="R2989" s="2">
        <f t="shared" si="507"/>
        <v>23451.165913779998</v>
      </c>
      <c r="S2989" s="2">
        <f t="shared" si="516"/>
        <v>0</v>
      </c>
      <c r="T2989" s="2">
        <f t="shared" si="512"/>
        <v>-326.5</v>
      </c>
      <c r="U2989" s="2">
        <f t="shared" si="513"/>
        <v>-1.3868388357349928</v>
      </c>
      <c r="V2989" s="2">
        <f t="shared" si="514"/>
        <v>-265</v>
      </c>
      <c r="W2989" s="2">
        <f t="shared" si="515"/>
        <v>-1.1204002154127961</v>
      </c>
      <c r="X2989" t="str">
        <f>IF($T2990&gt;0, "up", "down")</f>
        <v>up</v>
      </c>
    </row>
    <row r="2990" spans="1:24" x14ac:dyDescent="0.2">
      <c r="A2990" s="1">
        <v>42914</v>
      </c>
      <c r="B2990" s="2">
        <v>23209.55</v>
      </c>
      <c r="C2990" s="2">
        <v>23322.55</v>
      </c>
      <c r="D2990" s="2">
        <v>23113.65</v>
      </c>
      <c r="E2990" s="2">
        <v>23235.85</v>
      </c>
      <c r="F2990" s="2">
        <f t="shared" si="506"/>
        <v>23220.400000000001</v>
      </c>
      <c r="G2990" s="2">
        <f>$C2990-$D2990</f>
        <v>208.89999999999782</v>
      </c>
      <c r="H2990" s="2">
        <f>$C2990-MAX($B2990,$E2990)</f>
        <v>86.700000000000728</v>
      </c>
      <c r="I2990" s="2">
        <f>MIN($B2990,$E2990)-$D2990</f>
        <v>95.899999999997817</v>
      </c>
      <c r="J2990" s="2">
        <f>$E2990-$B2990</f>
        <v>26.299999999999272</v>
      </c>
      <c r="K2990" s="2">
        <f>$H2990/$G2990</f>
        <v>0.41503111536621173</v>
      </c>
      <c r="L2990" s="2">
        <f>$I2990/$G2990</f>
        <v>0.45907132599329259</v>
      </c>
      <c r="M2990" s="2">
        <f>ABS($J2990)/$G2990</f>
        <v>0.12589755864049568</v>
      </c>
      <c r="N2990" s="2">
        <f t="shared" si="508"/>
        <v>23534.044038779997</v>
      </c>
      <c r="O2990" s="2">
        <f t="shared" si="509"/>
        <v>23534.044038779997</v>
      </c>
      <c r="P2990" s="2">
        <f t="shared" si="510"/>
        <v>23113.65</v>
      </c>
      <c r="Q2990" s="2">
        <f t="shared" si="511"/>
        <v>23220.400000000001</v>
      </c>
      <c r="R2990" s="2">
        <f t="shared" si="507"/>
        <v>23350.534519389999</v>
      </c>
      <c r="S2990" s="2">
        <f t="shared" si="516"/>
        <v>0</v>
      </c>
      <c r="T2990" s="2">
        <f t="shared" si="512"/>
        <v>19.599999999998545</v>
      </c>
      <c r="U2990" s="2">
        <f t="shared" si="513"/>
        <v>8.4423625693204302E-2</v>
      </c>
      <c r="V2990" s="2">
        <f t="shared" si="514"/>
        <v>-166.86249999999927</v>
      </c>
      <c r="W2990" s="2">
        <f t="shared" si="515"/>
        <v>-0.71347597864435508</v>
      </c>
      <c r="X2990" t="str">
        <f>IF($T2991&gt;0, "up", "down")</f>
        <v>down</v>
      </c>
    </row>
    <row r="2991" spans="1:24" x14ac:dyDescent="0.2">
      <c r="A2991" s="1">
        <v>42915</v>
      </c>
      <c r="B2991" s="2">
        <v>23312.400000000001</v>
      </c>
      <c r="C2991" s="2">
        <v>23476</v>
      </c>
      <c r="D2991" s="2">
        <v>23124.35</v>
      </c>
      <c r="E2991" s="2">
        <v>23227.3</v>
      </c>
      <c r="F2991" s="2">
        <f t="shared" si="506"/>
        <v>23285.012500000001</v>
      </c>
      <c r="G2991" s="2">
        <f>$C2991-$D2991</f>
        <v>351.65000000000146</v>
      </c>
      <c r="H2991" s="2">
        <f>$C2991-MAX($B2991,$E2991)</f>
        <v>163.59999999999854</v>
      </c>
      <c r="I2991" s="2">
        <f>MIN($B2991,$E2991)-$D2991</f>
        <v>102.95000000000073</v>
      </c>
      <c r="J2991" s="2">
        <f>$E2991-$B2991</f>
        <v>-85.100000000002183</v>
      </c>
      <c r="K2991" s="2">
        <f>$H2991/$G2991</f>
        <v>0.46523531920943512</v>
      </c>
      <c r="L2991" s="2">
        <f>$I2991/$G2991</f>
        <v>0.29276269017489065</v>
      </c>
      <c r="M2991" s="2">
        <f>ABS($J2991)/$G2991</f>
        <v>0.24200199061567421</v>
      </c>
      <c r="N2991" s="2">
        <f t="shared" si="508"/>
        <v>23377.222019389999</v>
      </c>
      <c r="O2991" s="2">
        <f t="shared" si="509"/>
        <v>23476</v>
      </c>
      <c r="P2991" s="2">
        <f t="shared" si="510"/>
        <v>23124.35</v>
      </c>
      <c r="Q2991" s="2">
        <f t="shared" si="511"/>
        <v>23285.012500000001</v>
      </c>
      <c r="R2991" s="2">
        <f t="shared" si="507"/>
        <v>23315.646129847501</v>
      </c>
      <c r="S2991" s="2">
        <f t="shared" si="516"/>
        <v>0</v>
      </c>
      <c r="T2991" s="2">
        <f t="shared" si="512"/>
        <v>-8.5499999999992724</v>
      </c>
      <c r="U2991" s="2">
        <f t="shared" si="513"/>
        <v>-3.6796588030992075E-2</v>
      </c>
      <c r="V2991" s="2">
        <f t="shared" si="514"/>
        <v>64.612499999999272</v>
      </c>
      <c r="W2991" s="2">
        <f t="shared" si="515"/>
        <v>0.27825748049128896</v>
      </c>
      <c r="X2991" t="str">
        <f>IF($T2992&gt;0, "up", "down")</f>
        <v>down</v>
      </c>
    </row>
    <row r="2992" spans="1:24" x14ac:dyDescent="0.2">
      <c r="A2992" s="1">
        <v>42916</v>
      </c>
      <c r="B2992" s="2">
        <v>23137.25</v>
      </c>
      <c r="C2992" s="2">
        <v>23254.1</v>
      </c>
      <c r="D2992" s="2">
        <v>22996.400000000001</v>
      </c>
      <c r="E2992" s="2">
        <v>23211.200000000001</v>
      </c>
      <c r="F2992" s="2">
        <f t="shared" si="506"/>
        <v>23149.737499999999</v>
      </c>
      <c r="G2992" s="2">
        <f>$C2992-$D2992</f>
        <v>257.69999999999709</v>
      </c>
      <c r="H2992" s="2">
        <f>$C2992-MAX($B2992,$E2992)</f>
        <v>42.899999999997817</v>
      </c>
      <c r="I2992" s="2">
        <f>MIN($B2992,$E2992)-$D2992</f>
        <v>140.84999999999854</v>
      </c>
      <c r="J2992" s="2">
        <f>$E2992-$B2992</f>
        <v>73.950000000000728</v>
      </c>
      <c r="K2992" s="2">
        <f>$H2992/$G2992</f>
        <v>0.16647264260767677</v>
      </c>
      <c r="L2992" s="2">
        <f>$I2992/$G2992</f>
        <v>0.54656577415599583</v>
      </c>
      <c r="M2992" s="2">
        <f>ABS($J2992)/$G2992</f>
        <v>0.28696158323632737</v>
      </c>
      <c r="N2992" s="2">
        <f t="shared" si="508"/>
        <v>23331.117259694998</v>
      </c>
      <c r="O2992" s="2">
        <f t="shared" si="509"/>
        <v>23331.117259694998</v>
      </c>
      <c r="P2992" s="2">
        <f t="shared" si="510"/>
        <v>22996.400000000001</v>
      </c>
      <c r="Q2992" s="2">
        <f t="shared" si="511"/>
        <v>23149.737499999999</v>
      </c>
      <c r="R2992" s="2">
        <f t="shared" si="507"/>
        <v>23202.093004847502</v>
      </c>
      <c r="S2992" s="2">
        <f t="shared" si="516"/>
        <v>0</v>
      </c>
      <c r="T2992" s="2">
        <f t="shared" si="512"/>
        <v>-16.099999999998545</v>
      </c>
      <c r="U2992" s="2">
        <f t="shared" si="513"/>
        <v>-6.9314987105684026E-2</v>
      </c>
      <c r="V2992" s="2">
        <f t="shared" si="514"/>
        <v>-135.27500000000146</v>
      </c>
      <c r="W2992" s="2">
        <f t="shared" si="515"/>
        <v>-0.58095309160775177</v>
      </c>
      <c r="X2992" t="str">
        <f>IF($T2993&gt;0, "up", "down")</f>
        <v>up</v>
      </c>
    </row>
    <row r="2993" spans="1:24" x14ac:dyDescent="0.2">
      <c r="A2993" s="1">
        <v>42919</v>
      </c>
      <c r="B2993" s="2">
        <v>23240.35</v>
      </c>
      <c r="C2993" s="2">
        <v>23330.1</v>
      </c>
      <c r="D2993" s="2">
        <v>23144.3</v>
      </c>
      <c r="E2993" s="2">
        <v>23272.799999999999</v>
      </c>
      <c r="F2993" s="2">
        <f t="shared" si="506"/>
        <v>23246.887500000001</v>
      </c>
      <c r="G2993" s="2">
        <f>$C2993-$D2993</f>
        <v>185.79999999999927</v>
      </c>
      <c r="H2993" s="2">
        <f>$C2993-MAX($B2993,$E2993)</f>
        <v>57.299999999999272</v>
      </c>
      <c r="I2993" s="2">
        <f>MIN($B2993,$E2993)-$D2993</f>
        <v>96.049999999999272</v>
      </c>
      <c r="J2993" s="2">
        <f>$E2993-$B2993</f>
        <v>32.450000000000728</v>
      </c>
      <c r="K2993" s="2">
        <f>$H2993/$G2993</f>
        <v>0.30839612486544399</v>
      </c>
      <c r="L2993" s="2">
        <f>$I2993/$G2993</f>
        <v>0.51695371367061171</v>
      </c>
      <c r="M2993" s="2">
        <f>ABS($J2993)/$G2993</f>
        <v>0.17465016146394433</v>
      </c>
      <c r="N2993" s="2">
        <f t="shared" si="508"/>
        <v>23240.427379847497</v>
      </c>
      <c r="O2993" s="2">
        <f t="shared" si="509"/>
        <v>23330.1</v>
      </c>
      <c r="P2993" s="2">
        <f t="shared" si="510"/>
        <v>23144.3</v>
      </c>
      <c r="Q2993" s="2">
        <f t="shared" si="511"/>
        <v>23246.887500000001</v>
      </c>
      <c r="R2993" s="2">
        <f t="shared" si="507"/>
        <v>23240.428719961874</v>
      </c>
      <c r="S2993" s="2">
        <f t="shared" si="516"/>
        <v>0.15391362825718491</v>
      </c>
      <c r="T2993" s="2">
        <f t="shared" si="512"/>
        <v>61.599999999998545</v>
      </c>
      <c r="U2993" s="2">
        <f t="shared" si="513"/>
        <v>0.26538912249258351</v>
      </c>
      <c r="V2993" s="2">
        <f t="shared" si="514"/>
        <v>97.150000000001455</v>
      </c>
      <c r="W2993" s="2">
        <f t="shared" si="515"/>
        <v>0.41965918620028175</v>
      </c>
      <c r="X2993" t="str">
        <f>IF($T2994&gt;0, "up", "down")</f>
        <v>down</v>
      </c>
    </row>
    <row r="2994" spans="1:24" x14ac:dyDescent="0.2">
      <c r="A2994" s="1">
        <v>42920</v>
      </c>
      <c r="B2994" s="2">
        <v>23325.5</v>
      </c>
      <c r="C2994" s="2">
        <v>23363.05</v>
      </c>
      <c r="D2994" s="2">
        <v>23163.7</v>
      </c>
      <c r="E2994" s="2">
        <v>23214.2</v>
      </c>
      <c r="F2994" s="2">
        <f t="shared" si="506"/>
        <v>23266.612499999999</v>
      </c>
      <c r="G2994" s="2">
        <f>$C2994-$D2994</f>
        <v>199.34999999999854</v>
      </c>
      <c r="H2994" s="2">
        <f>$C2994-MAX($B2994,$E2994)</f>
        <v>37.549999999999272</v>
      </c>
      <c r="I2994" s="2">
        <f>MIN($B2994,$E2994)-$D2994</f>
        <v>50.5</v>
      </c>
      <c r="J2994" s="2">
        <f>$E2994-$B2994</f>
        <v>-111.29999999999927</v>
      </c>
      <c r="K2994" s="2">
        <f>$H2994/$G2994</f>
        <v>0.18836217707549308</v>
      </c>
      <c r="L2994" s="2">
        <f>$I2994/$G2994</f>
        <v>0.25332330072736581</v>
      </c>
      <c r="M2994" s="2">
        <f>ABS($J2994)/$G2994</f>
        <v>0.55831452219714117</v>
      </c>
      <c r="N2994" s="2">
        <f t="shared" si="508"/>
        <v>23243.657439923751</v>
      </c>
      <c r="O2994" s="2">
        <f t="shared" si="509"/>
        <v>23363.05</v>
      </c>
      <c r="P2994" s="2">
        <f t="shared" si="510"/>
        <v>23163.7</v>
      </c>
      <c r="Q2994" s="2">
        <f t="shared" si="511"/>
        <v>23266.612499999999</v>
      </c>
      <c r="R2994" s="2">
        <f t="shared" si="507"/>
        <v>23259.254984980937</v>
      </c>
      <c r="S2994" s="2">
        <f t="shared" si="516"/>
        <v>0.38508081994184756</v>
      </c>
      <c r="T2994" s="2">
        <f t="shared" si="512"/>
        <v>-58.599999999998545</v>
      </c>
      <c r="U2994" s="2">
        <f t="shared" si="513"/>
        <v>-0.25179608813721832</v>
      </c>
      <c r="V2994" s="2">
        <f t="shared" si="514"/>
        <v>19.724999999998545</v>
      </c>
      <c r="W2994" s="2">
        <f t="shared" si="515"/>
        <v>8.4850068638214662E-2</v>
      </c>
      <c r="X2994" t="str">
        <f>IF($T2995&gt;0, "up", "down")</f>
        <v>up</v>
      </c>
    </row>
    <row r="2995" spans="1:24" x14ac:dyDescent="0.2">
      <c r="A2995" s="1">
        <v>42921</v>
      </c>
      <c r="B2995" s="2">
        <v>23241.9</v>
      </c>
      <c r="C2995" s="2">
        <v>23380.35</v>
      </c>
      <c r="D2995" s="2">
        <v>23205.55</v>
      </c>
      <c r="E2995" s="2">
        <v>23352.6</v>
      </c>
      <c r="F2995" s="2">
        <f t="shared" si="506"/>
        <v>23295.1</v>
      </c>
      <c r="G2995" s="2">
        <f>$C2995-$D2995</f>
        <v>174.79999999999927</v>
      </c>
      <c r="H2995" s="2">
        <f>$C2995-MAX($B2995,$E2995)</f>
        <v>27.75</v>
      </c>
      <c r="I2995" s="2">
        <f>MIN($B2995,$E2995)-$D2995</f>
        <v>36.350000000002183</v>
      </c>
      <c r="J2995" s="2">
        <f>$E2995-$B2995</f>
        <v>110.69999999999709</v>
      </c>
      <c r="K2995" s="2">
        <f>$H2995/$G2995</f>
        <v>0.15875286041189998</v>
      </c>
      <c r="L2995" s="2">
        <f>$I2995/$G2995</f>
        <v>0.20795194508010489</v>
      </c>
      <c r="M2995" s="2">
        <f>ABS($J2995)/$G2995</f>
        <v>0.6332951945079951</v>
      </c>
      <c r="N2995" s="2">
        <f t="shared" si="508"/>
        <v>23255.134969961873</v>
      </c>
      <c r="O2995" s="2">
        <f t="shared" si="509"/>
        <v>23380.35</v>
      </c>
      <c r="P2995" s="2">
        <f t="shared" si="510"/>
        <v>23205.55</v>
      </c>
      <c r="Q2995" s="2">
        <f t="shared" si="511"/>
        <v>23295.1</v>
      </c>
      <c r="R2995" s="2">
        <f t="shared" si="507"/>
        <v>23284.033742490465</v>
      </c>
      <c r="S2995" s="2">
        <f t="shared" si="516"/>
        <v>0.72160706843570954</v>
      </c>
      <c r="T2995" s="2">
        <f t="shared" si="512"/>
        <v>138.39999999999782</v>
      </c>
      <c r="U2995" s="2">
        <f t="shared" si="513"/>
        <v>0.59618681668977525</v>
      </c>
      <c r="V2995" s="2">
        <f t="shared" si="514"/>
        <v>28.487499999999272</v>
      </c>
      <c r="W2995" s="2">
        <f t="shared" si="515"/>
        <v>0.12243939679658683</v>
      </c>
      <c r="X2995" t="str">
        <f>IF($T2996&gt;0, "up", "down")</f>
        <v>up</v>
      </c>
    </row>
    <row r="2996" spans="1:24" x14ac:dyDescent="0.2">
      <c r="A2996" s="1">
        <v>42922</v>
      </c>
      <c r="B2996" s="2">
        <v>23399.5</v>
      </c>
      <c r="C2996" s="2">
        <v>23540.15</v>
      </c>
      <c r="D2996" s="2">
        <v>23369.5</v>
      </c>
      <c r="E2996" s="2">
        <v>23466.65</v>
      </c>
      <c r="F2996" s="2">
        <f t="shared" si="506"/>
        <v>23443.949999999997</v>
      </c>
      <c r="G2996" s="2">
        <f>$C2996-$D2996</f>
        <v>170.65000000000146</v>
      </c>
      <c r="H2996" s="2">
        <f>$C2996-MAX($B2996,$E2996)</f>
        <v>73.5</v>
      </c>
      <c r="I2996" s="2">
        <f>MIN($B2996,$E2996)-$D2996</f>
        <v>30</v>
      </c>
      <c r="J2996" s="2">
        <f>$E2996-$B2996</f>
        <v>67.150000000001455</v>
      </c>
      <c r="K2996" s="2">
        <f>$H2996/$G2996</f>
        <v>0.43070612364488353</v>
      </c>
      <c r="L2996" s="2">
        <f>$I2996/$G2996</f>
        <v>0.17579841781423816</v>
      </c>
      <c r="M2996" s="2">
        <f>ABS($J2996)/$G2996</f>
        <v>0.39349545854087831</v>
      </c>
      <c r="N2996" s="2">
        <f t="shared" si="508"/>
        <v>23275.117484980936</v>
      </c>
      <c r="O2996" s="2">
        <f t="shared" si="509"/>
        <v>23540.15</v>
      </c>
      <c r="P2996" s="2">
        <f t="shared" si="510"/>
        <v>23275.117484980936</v>
      </c>
      <c r="Q2996" s="2">
        <f t="shared" si="511"/>
        <v>23443.949999999997</v>
      </c>
      <c r="R2996" s="2">
        <f t="shared" si="507"/>
        <v>23383.583742490468</v>
      </c>
      <c r="S2996" s="2">
        <f t="shared" si="516"/>
        <v>1</v>
      </c>
      <c r="T2996" s="2">
        <f t="shared" si="512"/>
        <v>114.05000000000291</v>
      </c>
      <c r="U2996" s="2">
        <f t="shared" si="513"/>
        <v>0.48838244991993573</v>
      </c>
      <c r="V2996" s="2">
        <f t="shared" si="514"/>
        <v>148.84999999999854</v>
      </c>
      <c r="W2996" s="2">
        <f t="shared" si="515"/>
        <v>0.63897557855514053</v>
      </c>
      <c r="X2996" t="str">
        <f>IF($T2997&gt;0, "up", "down")</f>
        <v>down</v>
      </c>
    </row>
    <row r="2997" spans="1:24" x14ac:dyDescent="0.2">
      <c r="A2997" s="1">
        <v>42923</v>
      </c>
      <c r="B2997" s="2">
        <v>23463.75</v>
      </c>
      <c r="C2997" s="2">
        <v>23492.6</v>
      </c>
      <c r="D2997" s="2">
        <v>23400.6</v>
      </c>
      <c r="E2997" s="2">
        <v>23449.15</v>
      </c>
      <c r="F2997" s="2">
        <f t="shared" si="506"/>
        <v>23451.525000000001</v>
      </c>
      <c r="G2997" s="2">
        <f>$C2997-$D2997</f>
        <v>92</v>
      </c>
      <c r="H2997" s="2">
        <f>$C2997-MAX($B2997,$E2997)</f>
        <v>28.849999999998545</v>
      </c>
      <c r="I2997" s="2">
        <f>MIN($B2997,$E2997)-$D2997</f>
        <v>48.55000000000291</v>
      </c>
      <c r="J2997" s="2">
        <f>$E2997-$B2997</f>
        <v>-14.599999999998545</v>
      </c>
      <c r="K2997" s="2">
        <f>$H2997/$G2997</f>
        <v>0.3135869565217233</v>
      </c>
      <c r="L2997" s="2">
        <f>$I2997/$G2997</f>
        <v>0.52771739130437945</v>
      </c>
      <c r="M2997" s="2">
        <f>ABS($J2997)/$G2997</f>
        <v>0.15869565217389722</v>
      </c>
      <c r="N2997" s="2">
        <f t="shared" si="508"/>
        <v>23359.533742490465</v>
      </c>
      <c r="O2997" s="2">
        <f t="shared" si="509"/>
        <v>23492.6</v>
      </c>
      <c r="P2997" s="2">
        <f t="shared" si="510"/>
        <v>23359.533742490465</v>
      </c>
      <c r="Q2997" s="2">
        <f t="shared" si="511"/>
        <v>23451.525000000001</v>
      </c>
      <c r="R2997" s="2">
        <f t="shared" si="507"/>
        <v>23415.798121245229</v>
      </c>
      <c r="S2997" s="2">
        <f t="shared" si="516"/>
        <v>1</v>
      </c>
      <c r="T2997" s="2">
        <f t="shared" si="512"/>
        <v>-17.5</v>
      </c>
      <c r="U2997" s="2">
        <f t="shared" si="513"/>
        <v>-7.457391660079303E-2</v>
      </c>
      <c r="V2997" s="2">
        <f t="shared" si="514"/>
        <v>7.5750000000043656</v>
      </c>
      <c r="W2997" s="2">
        <f t="shared" si="515"/>
        <v>3.2311107983101682E-2</v>
      </c>
      <c r="X2997" t="str">
        <f>IF($T2998&gt;0, "up", "down")</f>
        <v>up</v>
      </c>
    </row>
    <row r="2998" spans="1:24" x14ac:dyDescent="0.2">
      <c r="A2998" s="1">
        <v>42926</v>
      </c>
      <c r="B2998" s="2">
        <v>23583.25</v>
      </c>
      <c r="C2998" s="2">
        <v>23964.799999999999</v>
      </c>
      <c r="D2998" s="2">
        <v>23289.9</v>
      </c>
      <c r="E2998" s="2">
        <v>23675.05</v>
      </c>
      <c r="F2998" s="2">
        <f t="shared" si="506"/>
        <v>23628.250000000004</v>
      </c>
      <c r="G2998" s="2">
        <f>$C2998-$D2998</f>
        <v>674.89999999999782</v>
      </c>
      <c r="H2998" s="2">
        <f>$C2998-MAX($B2998,$E2998)</f>
        <v>289.75</v>
      </c>
      <c r="I2998" s="2">
        <f>MIN($B2998,$E2998)-$D2998</f>
        <v>293.34999999999854</v>
      </c>
      <c r="J2998" s="2">
        <f>$E2998-$B2998</f>
        <v>91.799999999999272</v>
      </c>
      <c r="K2998" s="2">
        <f>$H2998/$G2998</f>
        <v>0.42932286264631936</v>
      </c>
      <c r="L2998" s="2">
        <f>$I2998/$G2998</f>
        <v>0.43465698622018001</v>
      </c>
      <c r="M2998" s="2">
        <f>ABS($J2998)/$G2998</f>
        <v>0.13602015113350063</v>
      </c>
      <c r="N2998" s="2">
        <f t="shared" si="508"/>
        <v>23405.529371245233</v>
      </c>
      <c r="O2998" s="2">
        <f t="shared" si="509"/>
        <v>23964.799999999999</v>
      </c>
      <c r="P2998" s="2">
        <f t="shared" si="510"/>
        <v>23289.9</v>
      </c>
      <c r="Q2998" s="2">
        <f t="shared" si="511"/>
        <v>23628.250000000004</v>
      </c>
      <c r="R2998" s="2">
        <f t="shared" si="507"/>
        <v>23572.119842811306</v>
      </c>
      <c r="S2998" s="2">
        <f t="shared" si="516"/>
        <v>1</v>
      </c>
      <c r="T2998" s="2">
        <f t="shared" si="512"/>
        <v>225.89999999999782</v>
      </c>
      <c r="U2998" s="2">
        <f t="shared" si="513"/>
        <v>0.96336114528670669</v>
      </c>
      <c r="V2998" s="2">
        <f t="shared" si="514"/>
        <v>176.72500000000218</v>
      </c>
      <c r="W2998" s="2">
        <f t="shared" si="515"/>
        <v>0.75357572695166808</v>
      </c>
      <c r="X2998" t="str">
        <f>IF($T2999&gt;0, "up", "down")</f>
        <v>down</v>
      </c>
    </row>
    <row r="2999" spans="1:24" x14ac:dyDescent="0.2">
      <c r="A2999" s="1">
        <v>42927</v>
      </c>
      <c r="B2999" s="2">
        <v>23744.55</v>
      </c>
      <c r="C2999" s="2">
        <v>23744.55</v>
      </c>
      <c r="D2999" s="2">
        <v>23552.6</v>
      </c>
      <c r="E2999" s="2">
        <v>23584.6</v>
      </c>
      <c r="F2999" s="2">
        <f t="shared" si="506"/>
        <v>23656.574999999997</v>
      </c>
      <c r="G2999" s="2">
        <f>$C2999-$D2999</f>
        <v>191.95000000000073</v>
      </c>
      <c r="H2999" s="2">
        <f>$C2999-MAX($B2999,$E2999)</f>
        <v>0</v>
      </c>
      <c r="I2999" s="2">
        <f>MIN($B2999,$E2999)-$D2999</f>
        <v>32</v>
      </c>
      <c r="J2999" s="2">
        <f>$E2999-$B2999</f>
        <v>-159.95000000000073</v>
      </c>
      <c r="K2999" s="2">
        <f>$H2999/$G2999</f>
        <v>0</v>
      </c>
      <c r="L2999" s="2">
        <f>$I2999/$G2999</f>
        <v>0.16671008075019472</v>
      </c>
      <c r="M2999" s="2">
        <f>ABS($J2999)/$G2999</f>
        <v>0.83328991924980522</v>
      </c>
      <c r="N2999" s="2">
        <f t="shared" si="508"/>
        <v>23516.88968562262</v>
      </c>
      <c r="O2999" s="2">
        <f t="shared" si="509"/>
        <v>23744.55</v>
      </c>
      <c r="P2999" s="2">
        <f t="shared" si="510"/>
        <v>23516.88968562262</v>
      </c>
      <c r="Q2999" s="2">
        <f t="shared" si="511"/>
        <v>23656.574999999997</v>
      </c>
      <c r="R2999" s="2">
        <f t="shared" si="507"/>
        <v>23608.72609281131</v>
      </c>
      <c r="S2999" s="2">
        <f t="shared" si="516"/>
        <v>1</v>
      </c>
      <c r="T2999" s="2">
        <f t="shared" si="512"/>
        <v>-90.450000000000728</v>
      </c>
      <c r="U2999" s="2">
        <f t="shared" si="513"/>
        <v>-0.38204776758655518</v>
      </c>
      <c r="V2999" s="2">
        <f t="shared" si="514"/>
        <v>28.324999999993452</v>
      </c>
      <c r="W2999" s="2">
        <f t="shared" si="515"/>
        <v>0.11987768878352585</v>
      </c>
      <c r="X2999" t="str">
        <f>IF($T3000&gt;0, "up", "down")</f>
        <v>up</v>
      </c>
    </row>
    <row r="3000" spans="1:24" x14ac:dyDescent="0.2">
      <c r="A3000" s="1">
        <v>42928</v>
      </c>
      <c r="B3000" s="2">
        <v>23623.75</v>
      </c>
      <c r="C3000" s="2">
        <v>23736.55</v>
      </c>
      <c r="D3000" s="2">
        <v>23523.65</v>
      </c>
      <c r="E3000" s="2">
        <v>23695.45</v>
      </c>
      <c r="F3000" s="2">
        <f t="shared" si="506"/>
        <v>23644.850000000002</v>
      </c>
      <c r="G3000" s="2">
        <f>$C3000-$D3000</f>
        <v>212.89999999999782</v>
      </c>
      <c r="H3000" s="2">
        <f>$C3000-MAX($B3000,$E3000)</f>
        <v>41.099999999998545</v>
      </c>
      <c r="I3000" s="2">
        <f>MIN($B3000,$E3000)-$D3000</f>
        <v>100.09999999999854</v>
      </c>
      <c r="J3000" s="2">
        <f>$E3000-$B3000</f>
        <v>71.700000000000728</v>
      </c>
      <c r="K3000" s="2">
        <f>$H3000/$G3000</f>
        <v>0.19304837952089698</v>
      </c>
      <c r="L3000" s="2">
        <f>$I3000/$G3000</f>
        <v>0.47017379051197544</v>
      </c>
      <c r="M3000" s="2">
        <f>ABS($J3000)/$G3000</f>
        <v>0.33677782996712757</v>
      </c>
      <c r="N3000" s="2">
        <f t="shared" si="508"/>
        <v>23586.732342811309</v>
      </c>
      <c r="O3000" s="2">
        <f t="shared" si="509"/>
        <v>23736.55</v>
      </c>
      <c r="P3000" s="2">
        <f t="shared" si="510"/>
        <v>23523.65</v>
      </c>
      <c r="Q3000" s="2">
        <f t="shared" si="511"/>
        <v>23644.850000000002</v>
      </c>
      <c r="R3000" s="2">
        <f t="shared" si="507"/>
        <v>23622.94558570283</v>
      </c>
      <c r="S3000" s="2">
        <f t="shared" si="516"/>
        <v>1</v>
      </c>
      <c r="T3000" s="2">
        <f t="shared" si="512"/>
        <v>110.85000000000218</v>
      </c>
      <c r="U3000" s="2">
        <f t="shared" si="513"/>
        <v>0.47001009133079297</v>
      </c>
      <c r="V3000" s="2">
        <f t="shared" si="514"/>
        <v>-11.724999999994907</v>
      </c>
      <c r="W3000" s="2">
        <f t="shared" si="515"/>
        <v>-4.9563387768495261E-2</v>
      </c>
      <c r="X3000" t="str">
        <f>IF($T3001&gt;0, "up", "down")</f>
        <v>up</v>
      </c>
    </row>
    <row r="3001" spans="1:24" x14ac:dyDescent="0.2">
      <c r="A3001" s="1">
        <v>42929</v>
      </c>
      <c r="B3001" s="2">
        <v>23817.25</v>
      </c>
      <c r="C3001" s="2">
        <v>23938</v>
      </c>
      <c r="D3001" s="2">
        <v>23811</v>
      </c>
      <c r="E3001" s="2">
        <v>23888.65</v>
      </c>
      <c r="F3001" s="2">
        <f t="shared" si="506"/>
        <v>23863.724999999999</v>
      </c>
      <c r="G3001" s="2">
        <f>$C3001-$D3001</f>
        <v>127</v>
      </c>
      <c r="H3001" s="2">
        <f>$C3001-MAX($B3001,$E3001)</f>
        <v>49.349999999998545</v>
      </c>
      <c r="I3001" s="2">
        <f>MIN($B3001,$E3001)-$D3001</f>
        <v>6.25</v>
      </c>
      <c r="J3001" s="2">
        <f>$E3001-$B3001</f>
        <v>71.400000000001455</v>
      </c>
      <c r="K3001" s="2">
        <f>$H3001/$G3001</f>
        <v>0.38858267716534289</v>
      </c>
      <c r="L3001" s="2">
        <f>$I3001/$G3001</f>
        <v>4.9212598425196853E-2</v>
      </c>
      <c r="M3001" s="2">
        <f>ABS($J3001)/$G3001</f>
        <v>0.56220472440946023</v>
      </c>
      <c r="N3001" s="2">
        <f t="shared" si="508"/>
        <v>23615.791171405654</v>
      </c>
      <c r="O3001" s="2">
        <f t="shared" si="509"/>
        <v>23938</v>
      </c>
      <c r="P3001" s="2">
        <f t="shared" si="510"/>
        <v>23615.791171405654</v>
      </c>
      <c r="Q3001" s="2">
        <f t="shared" si="511"/>
        <v>23863.724999999999</v>
      </c>
      <c r="R3001" s="2">
        <f t="shared" si="507"/>
        <v>23758.326835702828</v>
      </c>
      <c r="S3001" s="2">
        <f t="shared" si="516"/>
        <v>1</v>
      </c>
      <c r="T3001" s="2">
        <f t="shared" si="512"/>
        <v>193.20000000000073</v>
      </c>
      <c r="U3001" s="2">
        <f t="shared" si="513"/>
        <v>0.81534640616658782</v>
      </c>
      <c r="V3001" s="2">
        <f t="shared" si="514"/>
        <v>218.87499999999636</v>
      </c>
      <c r="W3001" s="2">
        <f t="shared" si="515"/>
        <v>0.92567726164469788</v>
      </c>
      <c r="X3001" t="str">
        <f>IF($T3002&gt;0, "up", "down")</f>
        <v>up</v>
      </c>
    </row>
    <row r="3002" spans="1:24" x14ac:dyDescent="0.2">
      <c r="A3002" s="1">
        <v>42930</v>
      </c>
      <c r="B3002" s="2">
        <v>23949.5</v>
      </c>
      <c r="C3002" s="2">
        <v>23963.65</v>
      </c>
      <c r="D3002" s="2">
        <v>23755.95</v>
      </c>
      <c r="E3002" s="2">
        <v>23937.7</v>
      </c>
      <c r="F3002" s="2">
        <f t="shared" si="506"/>
        <v>23901.7</v>
      </c>
      <c r="G3002" s="2">
        <f>$C3002-$D3002</f>
        <v>207.70000000000073</v>
      </c>
      <c r="H3002" s="2">
        <f>$C3002-MAX($B3002,$E3002)</f>
        <v>14.150000000001455</v>
      </c>
      <c r="I3002" s="2">
        <f>MIN($B3002,$E3002)-$D3002</f>
        <v>181.75</v>
      </c>
      <c r="J3002" s="2">
        <f>$E3002-$B3002</f>
        <v>-11.799999999999272</v>
      </c>
      <c r="K3002" s="2">
        <f>$H3002/$G3002</f>
        <v>6.8127106403473303E-2</v>
      </c>
      <c r="L3002" s="2">
        <f>$I3002/$G3002</f>
        <v>0.87506018295618371</v>
      </c>
      <c r="M3002" s="2">
        <f>ABS($J3002)/$G3002</f>
        <v>5.6812710640342955E-2</v>
      </c>
      <c r="N3002" s="2">
        <f t="shared" si="508"/>
        <v>23739.758085702826</v>
      </c>
      <c r="O3002" s="2">
        <f t="shared" si="509"/>
        <v>23963.65</v>
      </c>
      <c r="P3002" s="2">
        <f t="shared" si="510"/>
        <v>23739.758085702826</v>
      </c>
      <c r="Q3002" s="2">
        <f t="shared" si="511"/>
        <v>23901.7</v>
      </c>
      <c r="R3002" s="2">
        <f t="shared" si="507"/>
        <v>23836.216542851413</v>
      </c>
      <c r="S3002" s="2">
        <f t="shared" si="516"/>
        <v>1</v>
      </c>
      <c r="T3002" s="2">
        <f t="shared" si="512"/>
        <v>49.049999999999272</v>
      </c>
      <c r="U3002" s="2">
        <f t="shared" si="513"/>
        <v>0.20532763467169249</v>
      </c>
      <c r="V3002" s="2">
        <f t="shared" si="514"/>
        <v>37.975000000002183</v>
      </c>
      <c r="W3002" s="2">
        <f t="shared" si="515"/>
        <v>0.1591327422688712</v>
      </c>
      <c r="X3002" t="str">
        <f>IF($T3003&gt;0, "up", "down")</f>
        <v>up</v>
      </c>
    </row>
    <row r="3003" spans="1:24" x14ac:dyDescent="0.2">
      <c r="A3003" s="1">
        <v>42933</v>
      </c>
      <c r="B3003" s="2">
        <v>24011.4</v>
      </c>
      <c r="C3003" s="2">
        <v>24066.1</v>
      </c>
      <c r="D3003" s="2">
        <v>23913.65</v>
      </c>
      <c r="E3003" s="2">
        <v>24015.05</v>
      </c>
      <c r="F3003" s="2">
        <f t="shared" si="506"/>
        <v>24001.55</v>
      </c>
      <c r="G3003" s="2">
        <f>$C3003-$D3003</f>
        <v>152.44999999999709</v>
      </c>
      <c r="H3003" s="2">
        <f>$C3003-MAX($B3003,$E3003)</f>
        <v>51.049999999999272</v>
      </c>
      <c r="I3003" s="2">
        <f>MIN($B3003,$E3003)-$D3003</f>
        <v>97.75</v>
      </c>
      <c r="J3003" s="2">
        <f>$E3003-$B3003</f>
        <v>3.6499999999978172</v>
      </c>
      <c r="K3003" s="2">
        <f>$H3003/$G3003</f>
        <v>0.33486388979993603</v>
      </c>
      <c r="L3003" s="2">
        <f>$I3003/$G3003</f>
        <v>0.64119383404396113</v>
      </c>
      <c r="M3003" s="2">
        <f>ABS($J3003)/$G3003</f>
        <v>2.39422761561029E-2</v>
      </c>
      <c r="N3003" s="2">
        <f t="shared" si="508"/>
        <v>23820.729042851413</v>
      </c>
      <c r="O3003" s="2">
        <f t="shared" si="509"/>
        <v>24066.1</v>
      </c>
      <c r="P3003" s="2">
        <f t="shared" si="510"/>
        <v>23820.729042851413</v>
      </c>
      <c r="Q3003" s="2">
        <f t="shared" si="511"/>
        <v>24001.55</v>
      </c>
      <c r="R3003" s="2">
        <f t="shared" si="507"/>
        <v>23927.277021425707</v>
      </c>
      <c r="S3003" s="2">
        <f t="shared" si="516"/>
        <v>1</v>
      </c>
      <c r="T3003" s="2">
        <f t="shared" si="512"/>
        <v>77.349999999998545</v>
      </c>
      <c r="U3003" s="2">
        <f t="shared" si="513"/>
        <v>0.32313045948440555</v>
      </c>
      <c r="V3003" s="2">
        <f t="shared" si="514"/>
        <v>99.849999999998545</v>
      </c>
      <c r="W3003" s="2">
        <f t="shared" si="515"/>
        <v>0.41775271215017568</v>
      </c>
      <c r="X3003" t="str">
        <f>IF($T3004&gt;0, "up", "down")</f>
        <v>up</v>
      </c>
    </row>
    <row r="3004" spans="1:24" x14ac:dyDescent="0.2">
      <c r="A3004" s="1">
        <v>42934</v>
      </c>
      <c r="B3004" s="2">
        <v>23958.15</v>
      </c>
      <c r="C3004" s="2">
        <v>24147.45</v>
      </c>
      <c r="D3004" s="2">
        <v>23942.1</v>
      </c>
      <c r="E3004" s="2">
        <v>24022.05</v>
      </c>
      <c r="F3004" s="2">
        <f t="shared" si="506"/>
        <v>24017.437500000004</v>
      </c>
      <c r="G3004" s="2">
        <f>$C3004-$D3004</f>
        <v>205.35000000000218</v>
      </c>
      <c r="H3004" s="2">
        <f>$C3004-MAX($B3004,$E3004)</f>
        <v>125.40000000000146</v>
      </c>
      <c r="I3004" s="2">
        <f>MIN($B3004,$E3004)-$D3004</f>
        <v>16.05000000000291</v>
      </c>
      <c r="J3004" s="2">
        <f>$E3004-$B3004</f>
        <v>63.899999999997817</v>
      </c>
      <c r="K3004" s="2">
        <f>$H3004/$G3004</f>
        <v>0.61066471877282746</v>
      </c>
      <c r="L3004" s="2">
        <f>$I3004/$G3004</f>
        <v>7.8159240321415829E-2</v>
      </c>
      <c r="M3004" s="2">
        <f>ABS($J3004)/$G3004</f>
        <v>0.31117604090575668</v>
      </c>
      <c r="N3004" s="2">
        <f t="shared" si="508"/>
        <v>23911.139521425706</v>
      </c>
      <c r="O3004" s="2">
        <f t="shared" si="509"/>
        <v>24147.45</v>
      </c>
      <c r="P3004" s="2">
        <f t="shared" si="510"/>
        <v>23911.139521425706</v>
      </c>
      <c r="Q3004" s="2">
        <f t="shared" si="511"/>
        <v>24017.437500000004</v>
      </c>
      <c r="R3004" s="2">
        <f t="shared" si="507"/>
        <v>23996.791635712852</v>
      </c>
      <c r="S3004" s="2">
        <f t="shared" si="516"/>
        <v>1</v>
      </c>
      <c r="T3004" s="2">
        <f t="shared" si="512"/>
        <v>7</v>
      </c>
      <c r="U3004" s="2">
        <f t="shared" si="513"/>
        <v>2.9148388198234024E-2</v>
      </c>
      <c r="V3004" s="2">
        <f t="shared" si="514"/>
        <v>15.887500000004366</v>
      </c>
      <c r="W3004" s="2">
        <f t="shared" si="515"/>
        <v>6.619364166066094E-2</v>
      </c>
      <c r="X3004" t="str">
        <f>IF($T3005&gt;0, "up", "down")</f>
        <v>up</v>
      </c>
    </row>
    <row r="3005" spans="1:24" x14ac:dyDescent="0.2">
      <c r="A3005" s="1">
        <v>42935</v>
      </c>
      <c r="B3005" s="2">
        <v>24069.200000000001</v>
      </c>
      <c r="C3005" s="2">
        <v>24180.75</v>
      </c>
      <c r="D3005" s="2">
        <v>24053.7</v>
      </c>
      <c r="E3005" s="2">
        <v>24152.65</v>
      </c>
      <c r="F3005" s="2">
        <f t="shared" si="506"/>
        <v>24114.074999999997</v>
      </c>
      <c r="G3005" s="2">
        <f>$C3005-$D3005</f>
        <v>127.04999999999927</v>
      </c>
      <c r="H3005" s="2">
        <f>$C3005-MAX($B3005,$E3005)</f>
        <v>28.099999999998545</v>
      </c>
      <c r="I3005" s="2">
        <f>MIN($B3005,$E3005)-$D3005</f>
        <v>15.5</v>
      </c>
      <c r="J3005" s="2">
        <f>$E3005-$B3005</f>
        <v>83.450000000000728</v>
      </c>
      <c r="K3005" s="2">
        <f>$H3005/$G3005</f>
        <v>0.2211727666273019</v>
      </c>
      <c r="L3005" s="2">
        <f>$I3005/$G3005</f>
        <v>0.12199921290830451</v>
      </c>
      <c r="M3005" s="2">
        <f>ABS($J3005)/$G3005</f>
        <v>0.65682802046439359</v>
      </c>
      <c r="N3005" s="2">
        <f t="shared" si="508"/>
        <v>23964.288510712853</v>
      </c>
      <c r="O3005" s="2">
        <f t="shared" si="509"/>
        <v>24180.75</v>
      </c>
      <c r="P3005" s="2">
        <f t="shared" si="510"/>
        <v>23964.288510712853</v>
      </c>
      <c r="Q3005" s="2">
        <f t="shared" si="511"/>
        <v>24114.074999999997</v>
      </c>
      <c r="R3005" s="2">
        <f t="shared" si="507"/>
        <v>24055.850505356426</v>
      </c>
      <c r="S3005" s="2">
        <f t="shared" si="516"/>
        <v>1</v>
      </c>
      <c r="T3005" s="2">
        <f t="shared" si="512"/>
        <v>130.60000000000218</v>
      </c>
      <c r="U3005" s="2">
        <f t="shared" si="513"/>
        <v>0.54366717245198548</v>
      </c>
      <c r="V3005" s="2">
        <f t="shared" si="514"/>
        <v>96.637499999993452</v>
      </c>
      <c r="W3005" s="2">
        <f t="shared" si="515"/>
        <v>0.40236390747344902</v>
      </c>
      <c r="X3005" t="str">
        <f>IF($T3006&gt;0, "up", "down")</f>
        <v>up</v>
      </c>
    </row>
    <row r="3006" spans="1:24" x14ac:dyDescent="0.2">
      <c r="A3006" s="1">
        <v>42936</v>
      </c>
      <c r="B3006" s="2">
        <v>24170.65</v>
      </c>
      <c r="C3006" s="2">
        <v>24299.599999999999</v>
      </c>
      <c r="D3006" s="2">
        <v>24170.65</v>
      </c>
      <c r="E3006" s="2">
        <v>24213.35</v>
      </c>
      <c r="F3006" s="2">
        <f t="shared" si="506"/>
        <v>24213.5625</v>
      </c>
      <c r="G3006" s="2">
        <f>$C3006-$D3006</f>
        <v>128.94999999999709</v>
      </c>
      <c r="H3006" s="2">
        <f>$C3006-MAX($B3006,$E3006)</f>
        <v>86.25</v>
      </c>
      <c r="I3006" s="2">
        <f>MIN($B3006,$E3006)-$D3006</f>
        <v>0</v>
      </c>
      <c r="J3006" s="2">
        <f>$E3006-$B3006</f>
        <v>42.69999999999709</v>
      </c>
      <c r="K3006" s="2">
        <f>$H3006/$G3006</f>
        <v>0.66886390073673474</v>
      </c>
      <c r="L3006" s="2">
        <f>$I3006/$G3006</f>
        <v>0</v>
      </c>
      <c r="M3006" s="2">
        <f>ABS($J3006)/$G3006</f>
        <v>0.33113609926326526</v>
      </c>
      <c r="N3006" s="2">
        <f t="shared" si="508"/>
        <v>24039.181755356425</v>
      </c>
      <c r="O3006" s="2">
        <f t="shared" si="509"/>
        <v>24299.599999999999</v>
      </c>
      <c r="P3006" s="2">
        <f t="shared" si="510"/>
        <v>24039.181755356425</v>
      </c>
      <c r="Q3006" s="2">
        <f t="shared" si="511"/>
        <v>24213.5625</v>
      </c>
      <c r="R3006" s="2">
        <f t="shared" si="507"/>
        <v>24147.88150267821</v>
      </c>
      <c r="S3006" s="2">
        <f t="shared" si="516"/>
        <v>1</v>
      </c>
      <c r="T3006" s="2">
        <f t="shared" si="512"/>
        <v>60.69999999999709</v>
      </c>
      <c r="U3006" s="2">
        <f t="shared" si="513"/>
        <v>0.25131817833652659</v>
      </c>
      <c r="V3006" s="2">
        <f t="shared" si="514"/>
        <v>99.48750000000291</v>
      </c>
      <c r="W3006" s="2">
        <f t="shared" si="515"/>
        <v>0.41257025202087549</v>
      </c>
      <c r="X3006" t="str">
        <f>IF($T3007&gt;0, "up", "down")</f>
        <v>up</v>
      </c>
    </row>
    <row r="3007" spans="1:24" x14ac:dyDescent="0.2">
      <c r="A3007" s="1">
        <v>42937</v>
      </c>
      <c r="B3007" s="2">
        <v>24231.4</v>
      </c>
      <c r="C3007" s="2">
        <v>24289.3</v>
      </c>
      <c r="D3007" s="2">
        <v>24066.9</v>
      </c>
      <c r="E3007" s="2">
        <v>24257.05</v>
      </c>
      <c r="F3007" s="2">
        <f t="shared" si="506"/>
        <v>24211.162500000002</v>
      </c>
      <c r="G3007" s="2">
        <f>$C3007-$D3007</f>
        <v>222.39999999999782</v>
      </c>
      <c r="H3007" s="2">
        <f>$C3007-MAX($B3007,$E3007)</f>
        <v>32.25</v>
      </c>
      <c r="I3007" s="2">
        <f>MIN($B3007,$E3007)-$D3007</f>
        <v>164.5</v>
      </c>
      <c r="J3007" s="2">
        <f>$E3007-$B3007</f>
        <v>25.649999999997817</v>
      </c>
      <c r="K3007" s="2">
        <f>$H3007/$G3007</f>
        <v>0.14500899280575683</v>
      </c>
      <c r="L3007" s="2">
        <f>$I3007/$G3007</f>
        <v>0.73965827338130219</v>
      </c>
      <c r="M3007" s="2">
        <f>ABS($J3007)/$G3007</f>
        <v>0.11533273381294096</v>
      </c>
      <c r="N3007" s="2">
        <f t="shared" si="508"/>
        <v>24126.372127678213</v>
      </c>
      <c r="O3007" s="2">
        <f t="shared" si="509"/>
        <v>24289.3</v>
      </c>
      <c r="P3007" s="2">
        <f t="shared" si="510"/>
        <v>24066.9</v>
      </c>
      <c r="Q3007" s="2">
        <f t="shared" si="511"/>
        <v>24211.162500000002</v>
      </c>
      <c r="R3007" s="2">
        <f t="shared" si="507"/>
        <v>24173.433656919555</v>
      </c>
      <c r="S3007" s="2">
        <f t="shared" si="516"/>
        <v>1</v>
      </c>
      <c r="T3007" s="2">
        <f t="shared" si="512"/>
        <v>43.700000000000728</v>
      </c>
      <c r="U3007" s="2">
        <f t="shared" si="513"/>
        <v>0.18047895066151826</v>
      </c>
      <c r="V3007" s="2">
        <f t="shared" si="514"/>
        <v>-2.3999999999978172</v>
      </c>
      <c r="W3007" s="2">
        <f t="shared" si="515"/>
        <v>-9.9118004630579133E-3</v>
      </c>
      <c r="X3007" t="str">
        <f>IF($T3008&gt;0, "up", "down")</f>
        <v>up</v>
      </c>
    </row>
    <row r="3008" spans="1:24" x14ac:dyDescent="0.2">
      <c r="A3008" s="1">
        <v>42940</v>
      </c>
      <c r="B3008" s="2">
        <v>24307.7</v>
      </c>
      <c r="C3008" s="2">
        <v>24460.55</v>
      </c>
      <c r="D3008" s="2">
        <v>24234.65</v>
      </c>
      <c r="E3008" s="2">
        <v>24420.85</v>
      </c>
      <c r="F3008" s="2">
        <f t="shared" si="506"/>
        <v>24355.9375</v>
      </c>
      <c r="G3008" s="2">
        <f>$C3008-$D3008</f>
        <v>225.89999999999782</v>
      </c>
      <c r="H3008" s="2">
        <f>$C3008-MAX($B3008,$E3008)</f>
        <v>39.700000000000728</v>
      </c>
      <c r="I3008" s="2">
        <f>MIN($B3008,$E3008)-$D3008</f>
        <v>73.049999999999272</v>
      </c>
      <c r="J3008" s="2">
        <f>$E3008-$B3008</f>
        <v>113.14999999999782</v>
      </c>
      <c r="K3008" s="2">
        <f>$H3008/$G3008</f>
        <v>0.17574147853032807</v>
      </c>
      <c r="L3008" s="2">
        <f>$I3008/$G3008</f>
        <v>0.32337317397078341</v>
      </c>
      <c r="M3008" s="2">
        <f>ABS($J3008)/$G3008</f>
        <v>0.50088534749888847</v>
      </c>
      <c r="N3008" s="2">
        <f t="shared" si="508"/>
        <v>24168.767313839107</v>
      </c>
      <c r="O3008" s="2">
        <f t="shared" si="509"/>
        <v>24460.55</v>
      </c>
      <c r="P3008" s="2">
        <f t="shared" si="510"/>
        <v>24168.767313839107</v>
      </c>
      <c r="Q3008" s="2">
        <f t="shared" si="511"/>
        <v>24355.9375</v>
      </c>
      <c r="R3008" s="2">
        <f t="shared" si="507"/>
        <v>24288.505531919553</v>
      </c>
      <c r="S3008" s="2">
        <f t="shared" si="516"/>
        <v>1</v>
      </c>
      <c r="T3008" s="2">
        <f t="shared" si="512"/>
        <v>163.79999999999927</v>
      </c>
      <c r="U3008" s="2">
        <f t="shared" si="513"/>
        <v>0.67526760261449459</v>
      </c>
      <c r="V3008" s="2">
        <f t="shared" si="514"/>
        <v>144.77499999999782</v>
      </c>
      <c r="W3008" s="2">
        <f t="shared" si="515"/>
        <v>0.59796798274348784</v>
      </c>
      <c r="X3008" t="str">
        <f>IF($T3009&gt;0, "up", "down")</f>
        <v>up</v>
      </c>
    </row>
    <row r="3009" spans="1:24" x14ac:dyDescent="0.2">
      <c r="A3009" s="1">
        <v>42941</v>
      </c>
      <c r="B3009" s="2">
        <v>24622.9</v>
      </c>
      <c r="C3009" s="2">
        <v>24624.65</v>
      </c>
      <c r="D3009" s="2">
        <v>24450.2</v>
      </c>
      <c r="E3009" s="2">
        <v>24520.7</v>
      </c>
      <c r="F3009" s="2">
        <f t="shared" si="506"/>
        <v>24554.612499999999</v>
      </c>
      <c r="G3009" s="2">
        <f>$C3009-$D3009</f>
        <v>174.45000000000073</v>
      </c>
      <c r="H3009" s="2">
        <f>$C3009-MAX($B3009,$E3009)</f>
        <v>1.75</v>
      </c>
      <c r="I3009" s="2">
        <f>MIN($B3009,$E3009)-$D3009</f>
        <v>70.5</v>
      </c>
      <c r="J3009" s="2">
        <f>$E3009-$B3009</f>
        <v>-102.20000000000073</v>
      </c>
      <c r="K3009" s="2">
        <f>$H3009/$G3009</f>
        <v>1.0031527658354788E-2</v>
      </c>
      <c r="L3009" s="2">
        <f>$I3009/$G3009</f>
        <v>0.40412725709372144</v>
      </c>
      <c r="M3009" s="2">
        <f>ABS($J3009)/$G3009</f>
        <v>0.58584121524792376</v>
      </c>
      <c r="N3009" s="2">
        <f t="shared" si="508"/>
        <v>24262.352406919556</v>
      </c>
      <c r="O3009" s="2">
        <f t="shared" si="509"/>
        <v>24624.65</v>
      </c>
      <c r="P3009" s="2">
        <f t="shared" si="510"/>
        <v>24262.352406919556</v>
      </c>
      <c r="Q3009" s="2">
        <f t="shared" si="511"/>
        <v>24554.612499999999</v>
      </c>
      <c r="R3009" s="2">
        <f t="shared" si="507"/>
        <v>24425.991828459777</v>
      </c>
      <c r="S3009" s="2">
        <f t="shared" si="516"/>
        <v>1</v>
      </c>
      <c r="T3009" s="2">
        <f t="shared" si="512"/>
        <v>99.850000000002183</v>
      </c>
      <c r="U3009" s="2">
        <f t="shared" si="513"/>
        <v>0.40887192706233477</v>
      </c>
      <c r="V3009" s="2">
        <f t="shared" si="514"/>
        <v>198.67499999999927</v>
      </c>
      <c r="W3009" s="2">
        <f t="shared" si="515"/>
        <v>0.81571485392421972</v>
      </c>
      <c r="X3009" t="str">
        <f>IF($T3010&gt;0, "up", "down")</f>
        <v>up</v>
      </c>
    </row>
    <row r="3010" spans="1:24" x14ac:dyDescent="0.2">
      <c r="A3010" s="1">
        <v>42942</v>
      </c>
      <c r="B3010" s="2">
        <v>24578.15</v>
      </c>
      <c r="C3010" s="2">
        <v>24720.9</v>
      </c>
      <c r="D3010" s="2">
        <v>24484.9</v>
      </c>
      <c r="E3010" s="2">
        <v>24670.7</v>
      </c>
      <c r="F3010" s="2">
        <f t="shared" si="506"/>
        <v>24613.662500000002</v>
      </c>
      <c r="G3010" s="2">
        <f>$C3010-$D3010</f>
        <v>236</v>
      </c>
      <c r="H3010" s="2">
        <f>$C3010-MAX($B3010,$E3010)</f>
        <v>50.200000000000728</v>
      </c>
      <c r="I3010" s="2">
        <f>MIN($B3010,$E3010)-$D3010</f>
        <v>93.25</v>
      </c>
      <c r="J3010" s="2">
        <f>$E3010-$B3010</f>
        <v>92.549999999999272</v>
      </c>
      <c r="K3010" s="2">
        <f>$H3010/$G3010</f>
        <v>0.21271186440678275</v>
      </c>
      <c r="L3010" s="2">
        <f>$I3010/$G3010</f>
        <v>0.3951271186440678</v>
      </c>
      <c r="M3010" s="2">
        <f>ABS($J3010)/$G3010</f>
        <v>0.39216101694914945</v>
      </c>
      <c r="N3010" s="2">
        <f t="shared" si="508"/>
        <v>24408.482453459779</v>
      </c>
      <c r="O3010" s="2">
        <f t="shared" si="509"/>
        <v>24720.9</v>
      </c>
      <c r="P3010" s="2">
        <f t="shared" si="510"/>
        <v>24408.482453459779</v>
      </c>
      <c r="Q3010" s="2">
        <f t="shared" si="511"/>
        <v>24613.662500000002</v>
      </c>
      <c r="R3010" s="2">
        <f t="shared" si="507"/>
        <v>24537.881851729893</v>
      </c>
      <c r="S3010" s="2">
        <f t="shared" si="516"/>
        <v>1</v>
      </c>
      <c r="T3010" s="2">
        <f t="shared" si="512"/>
        <v>150</v>
      </c>
      <c r="U3010" s="2">
        <f t="shared" si="513"/>
        <v>0.61172805017801291</v>
      </c>
      <c r="V3010" s="2">
        <f t="shared" si="514"/>
        <v>59.05000000000291</v>
      </c>
      <c r="W3010" s="2">
        <f t="shared" si="515"/>
        <v>0.24048434891816317</v>
      </c>
      <c r="X3010" t="str">
        <f>IF($T3011&gt;0, "up", "down")</f>
        <v>up</v>
      </c>
    </row>
    <row r="3011" spans="1:24" x14ac:dyDescent="0.2">
      <c r="A3011" s="1">
        <v>42943</v>
      </c>
      <c r="B3011" s="2">
        <v>24857.5</v>
      </c>
      <c r="C3011" s="2">
        <v>25032.25</v>
      </c>
      <c r="D3011" s="2">
        <v>24799.4</v>
      </c>
      <c r="E3011" s="2">
        <v>24922.400000000001</v>
      </c>
      <c r="F3011" s="2">
        <f t="shared" ref="F3011:F3074" si="517">AVERAGE($B3011:$E3011)</f>
        <v>24902.887499999997</v>
      </c>
      <c r="G3011" s="2">
        <f>$C3011-$D3011</f>
        <v>232.84999999999854</v>
      </c>
      <c r="H3011" s="2">
        <f>$C3011-MAX($B3011,$E3011)</f>
        <v>109.84999999999854</v>
      </c>
      <c r="I3011" s="2">
        <f>MIN($B3011,$E3011)-$D3011</f>
        <v>58.099999999998545</v>
      </c>
      <c r="J3011" s="2">
        <f>$E3011-$B3011</f>
        <v>64.900000000001455</v>
      </c>
      <c r="K3011" s="2">
        <f>$H3011/$G3011</f>
        <v>0.47176293751341736</v>
      </c>
      <c r="L3011" s="2">
        <f>$I3011/$G3011</f>
        <v>0.24951685634528198</v>
      </c>
      <c r="M3011" s="2">
        <f>ABS($J3011)/$G3011</f>
        <v>0.27872020614130066</v>
      </c>
      <c r="N3011" s="2">
        <f t="shared" si="508"/>
        <v>24511.072476729889</v>
      </c>
      <c r="O3011" s="2">
        <f t="shared" si="509"/>
        <v>25032.25</v>
      </c>
      <c r="P3011" s="2">
        <f t="shared" si="510"/>
        <v>24511.072476729889</v>
      </c>
      <c r="Q3011" s="2">
        <f t="shared" si="511"/>
        <v>24902.887499999997</v>
      </c>
      <c r="R3011" s="2">
        <f t="shared" ref="R3011:R3074" si="518">AVERAGE($N3011:$Q3011)</f>
        <v>24739.320613364944</v>
      </c>
      <c r="S3011" s="2">
        <f t="shared" si="516"/>
        <v>1</v>
      </c>
      <c r="T3011" s="2">
        <f t="shared" si="512"/>
        <v>251.70000000000073</v>
      </c>
      <c r="U3011" s="2">
        <f t="shared" si="513"/>
        <v>1.0202385826101437</v>
      </c>
      <c r="V3011" s="2">
        <f t="shared" si="514"/>
        <v>289.22499999999491</v>
      </c>
      <c r="W3011" s="2">
        <f t="shared" si="515"/>
        <v>1.1750587707131959</v>
      </c>
      <c r="X3011" t="str">
        <f>IF($T3012&gt;0, "up", "down")</f>
        <v>down</v>
      </c>
    </row>
    <row r="3012" spans="1:24" x14ac:dyDescent="0.2">
      <c r="A3012" s="1">
        <v>42944</v>
      </c>
      <c r="B3012" s="2">
        <v>24744.55</v>
      </c>
      <c r="C3012" s="2">
        <v>24859.75</v>
      </c>
      <c r="D3012" s="2">
        <v>24651.05</v>
      </c>
      <c r="E3012" s="2">
        <v>24811.3</v>
      </c>
      <c r="F3012" s="2">
        <f t="shared" si="517"/>
        <v>24766.662500000002</v>
      </c>
      <c r="G3012" s="2">
        <f>$C3012-$D3012</f>
        <v>208.70000000000073</v>
      </c>
      <c r="H3012" s="2">
        <f>$C3012-MAX($B3012,$E3012)</f>
        <v>48.450000000000728</v>
      </c>
      <c r="I3012" s="2">
        <f>MIN($B3012,$E3012)-$D3012</f>
        <v>93.5</v>
      </c>
      <c r="J3012" s="2">
        <f>$E3012-$B3012</f>
        <v>66.75</v>
      </c>
      <c r="K3012" s="2">
        <f>$H3012/$G3012</f>
        <v>0.23215141351222118</v>
      </c>
      <c r="L3012" s="2">
        <f>$I3012/$G3012</f>
        <v>0.4480114997604201</v>
      </c>
      <c r="M3012" s="2">
        <f>ABS($J3012)/$G3012</f>
        <v>0.31983708672735872</v>
      </c>
      <c r="N3012" s="2">
        <f t="shared" ref="N3012:N3075" si="519">AVERAGE($N3011,$Q3011)</f>
        <v>24706.979988364943</v>
      </c>
      <c r="O3012" s="2">
        <f t="shared" ref="O3012:O3075" si="520">MAX($N3012,$C3012,$Q3012)</f>
        <v>24859.75</v>
      </c>
      <c r="P3012" s="2">
        <f t="shared" ref="P3012:P3075" si="521">MIN($N3012,$D3012,$Q3012)</f>
        <v>24651.05</v>
      </c>
      <c r="Q3012" s="2">
        <f t="shared" ref="Q3012:Q3075" si="522">AVERAGE($B3012:$E3012)</f>
        <v>24766.662500000002</v>
      </c>
      <c r="R3012" s="2">
        <f t="shared" si="518"/>
        <v>24746.110622091237</v>
      </c>
      <c r="S3012" s="2">
        <f t="shared" si="516"/>
        <v>1</v>
      </c>
      <c r="T3012" s="2">
        <f t="shared" ref="T3012:T3075" si="523">$E3012-$E3011</f>
        <v>-111.10000000000218</v>
      </c>
      <c r="U3012" s="2">
        <f t="shared" ref="U3012:U3075" si="524">($T3012/$E3011)*100</f>
        <v>-0.44578371264405586</v>
      </c>
      <c r="V3012" s="2">
        <f t="shared" ref="V3012:V3075" si="525">$F3012-$F3011</f>
        <v>-136.22499999999491</v>
      </c>
      <c r="W3012" s="2">
        <f t="shared" ref="W3012:W3075" si="526">($V3012/$F3011)*100</f>
        <v>-0.54702491829509703</v>
      </c>
      <c r="X3012" t="str">
        <f>IF($T3013&gt;0, "up", "down")</f>
        <v>up</v>
      </c>
    </row>
    <row r="3013" spans="1:24" x14ac:dyDescent="0.2">
      <c r="A3013" s="1">
        <v>42947</v>
      </c>
      <c r="B3013" s="2">
        <v>24880.6</v>
      </c>
      <c r="C3013" s="2">
        <v>25168.1</v>
      </c>
      <c r="D3013" s="2">
        <v>24828.5</v>
      </c>
      <c r="E3013" s="2">
        <v>25103.65</v>
      </c>
      <c r="F3013" s="2">
        <f t="shared" si="517"/>
        <v>24995.212500000001</v>
      </c>
      <c r="G3013" s="2">
        <f>$C3013-$D3013</f>
        <v>339.59999999999854</v>
      </c>
      <c r="H3013" s="2">
        <f>$C3013-MAX($B3013,$E3013)</f>
        <v>64.44999999999709</v>
      </c>
      <c r="I3013" s="2">
        <f>MIN($B3013,$E3013)-$D3013</f>
        <v>52.099999999998545</v>
      </c>
      <c r="J3013" s="2">
        <f>$E3013-$B3013</f>
        <v>223.05000000000291</v>
      </c>
      <c r="K3013" s="2">
        <f>$H3013/$G3013</f>
        <v>0.18978209658420897</v>
      </c>
      <c r="L3013" s="2">
        <f>$I3013/$G3013</f>
        <v>0.15341578327443689</v>
      </c>
      <c r="M3013" s="2">
        <f>ABS($J3013)/$G3013</f>
        <v>0.6568021201413542</v>
      </c>
      <c r="N3013" s="2">
        <f t="shared" si="519"/>
        <v>24736.821244182473</v>
      </c>
      <c r="O3013" s="2">
        <f t="shared" si="520"/>
        <v>25168.1</v>
      </c>
      <c r="P3013" s="2">
        <f t="shared" si="521"/>
        <v>24736.821244182473</v>
      </c>
      <c r="Q3013" s="2">
        <f t="shared" si="522"/>
        <v>24995.212500000001</v>
      </c>
      <c r="R3013" s="2">
        <f t="shared" si="518"/>
        <v>24909.238747091236</v>
      </c>
      <c r="S3013" s="2">
        <f t="shared" si="516"/>
        <v>1</v>
      </c>
      <c r="T3013" s="2">
        <f t="shared" si="523"/>
        <v>292.35000000000218</v>
      </c>
      <c r="U3013" s="2">
        <f t="shared" si="524"/>
        <v>1.1782937613103794</v>
      </c>
      <c r="V3013" s="2">
        <f t="shared" si="525"/>
        <v>228.54999999999927</v>
      </c>
      <c r="W3013" s="2">
        <f t="shared" si="526"/>
        <v>0.92281307584338113</v>
      </c>
      <c r="X3013" t="str">
        <f>IF($T3014&gt;0, "up", "down")</f>
        <v>up</v>
      </c>
    </row>
    <row r="3014" spans="1:24" x14ac:dyDescent="0.2">
      <c r="A3014" s="1">
        <v>42948</v>
      </c>
      <c r="B3014" s="2">
        <v>25152.85</v>
      </c>
      <c r="C3014" s="2">
        <v>25179.5</v>
      </c>
      <c r="D3014" s="2">
        <v>25000.9</v>
      </c>
      <c r="E3014" s="2">
        <v>25122.799999999999</v>
      </c>
      <c r="F3014" s="2">
        <f t="shared" si="517"/>
        <v>25114.012500000001</v>
      </c>
      <c r="G3014" s="2">
        <f>$C3014-$D3014</f>
        <v>178.59999999999854</v>
      </c>
      <c r="H3014" s="2">
        <f>$C3014-MAX($B3014,$E3014)</f>
        <v>26.650000000001455</v>
      </c>
      <c r="I3014" s="2">
        <f>MIN($B3014,$E3014)-$D3014</f>
        <v>121.89999999999782</v>
      </c>
      <c r="J3014" s="2">
        <f>$E3014-$B3014</f>
        <v>-30.049999999999272</v>
      </c>
      <c r="K3014" s="2">
        <f>$H3014/$G3014</f>
        <v>0.14921612541994217</v>
      </c>
      <c r="L3014" s="2">
        <f>$I3014/$G3014</f>
        <v>0.68253079507278169</v>
      </c>
      <c r="M3014" s="2">
        <f>ABS($J3014)/$G3014</f>
        <v>0.16825307950727614</v>
      </c>
      <c r="N3014" s="2">
        <f t="shared" si="519"/>
        <v>24866.016872091237</v>
      </c>
      <c r="O3014" s="2">
        <f t="shared" si="520"/>
        <v>25179.5</v>
      </c>
      <c r="P3014" s="2">
        <f t="shared" si="521"/>
        <v>24866.016872091237</v>
      </c>
      <c r="Q3014" s="2">
        <f t="shared" si="522"/>
        <v>25114.012500000001</v>
      </c>
      <c r="R3014" s="2">
        <f t="shared" si="518"/>
        <v>25006.386561045616</v>
      </c>
      <c r="S3014" s="2">
        <f t="shared" si="516"/>
        <v>1</v>
      </c>
      <c r="T3014" s="2">
        <f t="shared" si="523"/>
        <v>19.149999999997817</v>
      </c>
      <c r="U3014" s="2">
        <f t="shared" si="524"/>
        <v>7.6283727665091797E-2</v>
      </c>
      <c r="V3014" s="2">
        <f t="shared" si="525"/>
        <v>118.79999999999927</v>
      </c>
      <c r="W3014" s="2">
        <f t="shared" si="526"/>
        <v>0.47529101822998809</v>
      </c>
      <c r="X3014" t="str">
        <f>IF($T3015&gt;0, "up", "down")</f>
        <v>down</v>
      </c>
    </row>
    <row r="3015" spans="1:24" x14ac:dyDescent="0.2">
      <c r="A3015" s="1">
        <v>42949</v>
      </c>
      <c r="B3015" s="2">
        <v>25190.400000000001</v>
      </c>
      <c r="C3015" s="2">
        <v>25198.799999999999</v>
      </c>
      <c r="D3015" s="2">
        <v>24926.25</v>
      </c>
      <c r="E3015" s="2">
        <v>25055.200000000001</v>
      </c>
      <c r="F3015" s="2">
        <f t="shared" si="517"/>
        <v>25092.662499999999</v>
      </c>
      <c r="G3015" s="2">
        <f>$C3015-$D3015</f>
        <v>272.54999999999927</v>
      </c>
      <c r="H3015" s="2">
        <f>$C3015-MAX($B3015,$E3015)</f>
        <v>8.3999999999978172</v>
      </c>
      <c r="I3015" s="2">
        <f>MIN($B3015,$E3015)-$D3015</f>
        <v>128.95000000000073</v>
      </c>
      <c r="J3015" s="2">
        <f>$E3015-$B3015</f>
        <v>-135.20000000000073</v>
      </c>
      <c r="K3015" s="2">
        <f>$H3015/$G3015</f>
        <v>3.0820033021456025E-2</v>
      </c>
      <c r="L3015" s="2">
        <f>$I3015/$G3015</f>
        <v>0.47312419739497735</v>
      </c>
      <c r="M3015" s="2">
        <f>ABS($J3015)/$G3015</f>
        <v>0.49605576958356662</v>
      </c>
      <c r="N3015" s="2">
        <f t="shared" si="519"/>
        <v>24990.014686045619</v>
      </c>
      <c r="O3015" s="2">
        <f t="shared" si="520"/>
        <v>25198.799999999999</v>
      </c>
      <c r="P3015" s="2">
        <f t="shared" si="521"/>
        <v>24926.25</v>
      </c>
      <c r="Q3015" s="2">
        <f t="shared" si="522"/>
        <v>25092.662499999999</v>
      </c>
      <c r="R3015" s="2">
        <f t="shared" si="518"/>
        <v>25051.931796511402</v>
      </c>
      <c r="S3015" s="2">
        <f t="shared" ref="S3015:S3078" si="527">($R3015-MIN($R3011:$R3015))/(MAX($R3011:$R3015) - MIN($R3011:$R3015))</f>
        <v>1</v>
      </c>
      <c r="T3015" s="2">
        <f t="shared" si="523"/>
        <v>-67.599999999998545</v>
      </c>
      <c r="U3015" s="2">
        <f t="shared" si="524"/>
        <v>-0.26907828745202983</v>
      </c>
      <c r="V3015" s="2">
        <f t="shared" si="525"/>
        <v>-21.350000000002183</v>
      </c>
      <c r="W3015" s="2">
        <f t="shared" si="526"/>
        <v>-8.5012301399476423E-2</v>
      </c>
      <c r="X3015" t="str">
        <f>IF($T3016&gt;0, "up", "down")</f>
        <v>down</v>
      </c>
    </row>
    <row r="3016" spans="1:24" x14ac:dyDescent="0.2">
      <c r="A3016" s="1">
        <v>42950</v>
      </c>
      <c r="B3016" s="2">
        <v>25002.85</v>
      </c>
      <c r="C3016" s="2">
        <v>25005.15</v>
      </c>
      <c r="D3016" s="2">
        <v>24619.599999999999</v>
      </c>
      <c r="E3016" s="2">
        <v>24675.05</v>
      </c>
      <c r="F3016" s="2">
        <f t="shared" si="517"/>
        <v>24825.662500000002</v>
      </c>
      <c r="G3016" s="2">
        <f>$C3016-$D3016</f>
        <v>385.55000000000291</v>
      </c>
      <c r="H3016" s="2">
        <f>$C3016-MAX($B3016,$E3016)</f>
        <v>2.3000000000029104</v>
      </c>
      <c r="I3016" s="2">
        <f>MIN($B3016,$E3016)-$D3016</f>
        <v>55.450000000000728</v>
      </c>
      <c r="J3016" s="2">
        <f>$E3016-$B3016</f>
        <v>-327.79999999999927</v>
      </c>
      <c r="K3016" s="2">
        <f>$H3016/$G3016</f>
        <v>5.9655038257110443E-3</v>
      </c>
      <c r="L3016" s="2">
        <f>$I3016/$G3016</f>
        <v>0.1438205161457666</v>
      </c>
      <c r="M3016" s="2">
        <f>ABS($J3016)/$G3016</f>
        <v>0.85021398002852233</v>
      </c>
      <c r="N3016" s="2">
        <f t="shared" si="519"/>
        <v>25041.338593022811</v>
      </c>
      <c r="O3016" s="2">
        <f t="shared" si="520"/>
        <v>25041.338593022811</v>
      </c>
      <c r="P3016" s="2">
        <f t="shared" si="521"/>
        <v>24619.599999999999</v>
      </c>
      <c r="Q3016" s="2">
        <f t="shared" si="522"/>
        <v>24825.662500000002</v>
      </c>
      <c r="R3016" s="2">
        <f t="shared" si="518"/>
        <v>24881.984921511408</v>
      </c>
      <c r="S3016" s="2">
        <f t="shared" si="527"/>
        <v>0.44429330205074197</v>
      </c>
      <c r="T3016" s="2">
        <f t="shared" si="523"/>
        <v>-380.15000000000146</v>
      </c>
      <c r="U3016" s="2">
        <f t="shared" si="524"/>
        <v>-1.5172499121938818</v>
      </c>
      <c r="V3016" s="2">
        <f t="shared" si="525"/>
        <v>-266.99999999999636</v>
      </c>
      <c r="W3016" s="2">
        <f t="shared" si="526"/>
        <v>-1.0640560761537217</v>
      </c>
      <c r="X3016" t="str">
        <f>IF($T3017&gt;0, "up", "down")</f>
        <v>up</v>
      </c>
    </row>
    <row r="3017" spans="1:24" x14ac:dyDescent="0.2">
      <c r="A3017" s="1">
        <v>42951</v>
      </c>
      <c r="B3017" s="2">
        <v>24629.5</v>
      </c>
      <c r="C3017" s="2">
        <v>24879.7</v>
      </c>
      <c r="D3017" s="2">
        <v>24591.8</v>
      </c>
      <c r="E3017" s="2">
        <v>24827.45</v>
      </c>
      <c r="F3017" s="2">
        <f t="shared" si="517"/>
        <v>24732.112499999999</v>
      </c>
      <c r="G3017" s="2">
        <f>$C3017-$D3017</f>
        <v>287.90000000000146</v>
      </c>
      <c r="H3017" s="2">
        <f>$C3017-MAX($B3017,$E3017)</f>
        <v>52.25</v>
      </c>
      <c r="I3017" s="2">
        <f>MIN($B3017,$E3017)-$D3017</f>
        <v>37.700000000000728</v>
      </c>
      <c r="J3017" s="2">
        <f>$E3017-$B3017</f>
        <v>197.95000000000073</v>
      </c>
      <c r="K3017" s="2">
        <f>$H3017/$G3017</f>
        <v>0.18148662730114531</v>
      </c>
      <c r="L3017" s="2">
        <f>$I3017/$G3017</f>
        <v>0.13094824591872364</v>
      </c>
      <c r="M3017" s="2">
        <f>ABS($J3017)/$G3017</f>
        <v>0.68756512678013104</v>
      </c>
      <c r="N3017" s="2">
        <f t="shared" si="519"/>
        <v>24933.500546511408</v>
      </c>
      <c r="O3017" s="2">
        <f t="shared" si="520"/>
        <v>24933.500546511408</v>
      </c>
      <c r="P3017" s="2">
        <f t="shared" si="521"/>
        <v>24591.8</v>
      </c>
      <c r="Q3017" s="2">
        <f t="shared" si="522"/>
        <v>24732.112499999999</v>
      </c>
      <c r="R3017" s="2">
        <f t="shared" si="518"/>
        <v>24797.728398255706</v>
      </c>
      <c r="S3017" s="2">
        <f t="shared" si="527"/>
        <v>0</v>
      </c>
      <c r="T3017" s="2">
        <f t="shared" si="523"/>
        <v>152.40000000000146</v>
      </c>
      <c r="U3017" s="2">
        <f t="shared" si="524"/>
        <v>0.61762792780562337</v>
      </c>
      <c r="V3017" s="2">
        <f t="shared" si="525"/>
        <v>-93.55000000000291</v>
      </c>
      <c r="W3017" s="2">
        <f t="shared" si="526"/>
        <v>-0.37682780872414945</v>
      </c>
      <c r="X3017" t="str">
        <f>IF($T3018&gt;0, "up", "down")</f>
        <v>up</v>
      </c>
    </row>
    <row r="3018" spans="1:24" x14ac:dyDescent="0.2">
      <c r="A3018" s="1">
        <v>42954</v>
      </c>
      <c r="B3018" s="2">
        <v>24854.15</v>
      </c>
      <c r="C3018" s="2">
        <v>24979.35</v>
      </c>
      <c r="D3018" s="2">
        <v>24844.45</v>
      </c>
      <c r="E3018" s="2">
        <v>24906.35</v>
      </c>
      <c r="F3018" s="2">
        <f t="shared" si="517"/>
        <v>24896.074999999997</v>
      </c>
      <c r="G3018" s="2">
        <f>$C3018-$D3018</f>
        <v>134.89999999999782</v>
      </c>
      <c r="H3018" s="2">
        <f>$C3018-MAX($B3018,$E3018)</f>
        <v>73</v>
      </c>
      <c r="I3018" s="2">
        <f>MIN($B3018,$E3018)-$D3018</f>
        <v>9.7000000000007276</v>
      </c>
      <c r="J3018" s="2">
        <f>$E3018-$B3018</f>
        <v>52.19999999999709</v>
      </c>
      <c r="K3018" s="2">
        <f>$H3018/$G3018</f>
        <v>0.54114158636027565</v>
      </c>
      <c r="L3018" s="2">
        <f>$I3018/$G3018</f>
        <v>7.1905114899932426E-2</v>
      </c>
      <c r="M3018" s="2">
        <f>ABS($J3018)/$G3018</f>
        <v>0.38695329873979195</v>
      </c>
      <c r="N3018" s="2">
        <f t="shared" si="519"/>
        <v>24832.806523255706</v>
      </c>
      <c r="O3018" s="2">
        <f t="shared" si="520"/>
        <v>24979.35</v>
      </c>
      <c r="P3018" s="2">
        <f t="shared" si="521"/>
        <v>24832.806523255706</v>
      </c>
      <c r="Q3018" s="2">
        <f t="shared" si="522"/>
        <v>24896.074999999997</v>
      </c>
      <c r="R3018" s="2">
        <f t="shared" si="518"/>
        <v>24885.25951162785</v>
      </c>
      <c r="S3018" s="2">
        <f t="shared" si="527"/>
        <v>0.34433494584560576</v>
      </c>
      <c r="T3018" s="2">
        <f t="shared" si="523"/>
        <v>78.899999999997817</v>
      </c>
      <c r="U3018" s="2">
        <f t="shared" si="524"/>
        <v>0.3177934101166161</v>
      </c>
      <c r="V3018" s="2">
        <f t="shared" si="525"/>
        <v>163.96249999999782</v>
      </c>
      <c r="W3018" s="2">
        <f t="shared" si="526"/>
        <v>0.66295388232605612</v>
      </c>
      <c r="X3018" t="str">
        <f>IF($T3019&gt;0, "up", "down")</f>
        <v>down</v>
      </c>
    </row>
    <row r="3019" spans="1:24" x14ac:dyDescent="0.2">
      <c r="A3019" s="1">
        <v>42955</v>
      </c>
      <c r="B3019" s="2">
        <v>24942.2</v>
      </c>
      <c r="C3019" s="2">
        <v>24966.05</v>
      </c>
      <c r="D3019" s="2">
        <v>24534.35</v>
      </c>
      <c r="E3019" s="2">
        <v>24599.5</v>
      </c>
      <c r="F3019" s="2">
        <f t="shared" si="517"/>
        <v>24760.525000000001</v>
      </c>
      <c r="G3019" s="2">
        <f>$C3019-$D3019</f>
        <v>431.70000000000073</v>
      </c>
      <c r="H3019" s="2">
        <f>$C3019-MAX($B3019,$E3019)</f>
        <v>23.849999999998545</v>
      </c>
      <c r="I3019" s="2">
        <f>MIN($B3019,$E3019)-$D3019</f>
        <v>65.150000000001455</v>
      </c>
      <c r="J3019" s="2">
        <f>$E3019-$B3019</f>
        <v>-342.70000000000073</v>
      </c>
      <c r="K3019" s="2">
        <f>$H3019/$G3019</f>
        <v>5.5246699096591391E-2</v>
      </c>
      <c r="L3019" s="2">
        <f>$I3019/$G3019</f>
        <v>0.15091498725967417</v>
      </c>
      <c r="M3019" s="2">
        <f>ABS($J3019)/$G3019</f>
        <v>0.79383831364373447</v>
      </c>
      <c r="N3019" s="2">
        <f t="shared" si="519"/>
        <v>24864.440761627851</v>
      </c>
      <c r="O3019" s="2">
        <f t="shared" si="520"/>
        <v>24966.05</v>
      </c>
      <c r="P3019" s="2">
        <f t="shared" si="521"/>
        <v>24534.35</v>
      </c>
      <c r="Q3019" s="2">
        <f t="shared" si="522"/>
        <v>24760.525000000001</v>
      </c>
      <c r="R3019" s="2">
        <f t="shared" si="518"/>
        <v>24781.341440406963</v>
      </c>
      <c r="S3019" s="2">
        <f t="shared" si="527"/>
        <v>0</v>
      </c>
      <c r="T3019" s="2">
        <f t="shared" si="523"/>
        <v>-306.84999999999854</v>
      </c>
      <c r="U3019" s="2">
        <f t="shared" si="524"/>
        <v>-1.2320151286719996</v>
      </c>
      <c r="V3019" s="2">
        <f t="shared" si="525"/>
        <v>-135.54999999999563</v>
      </c>
      <c r="W3019" s="2">
        <f t="shared" si="526"/>
        <v>-0.54446333407975211</v>
      </c>
      <c r="X3019" t="str">
        <f>IF($T3020&gt;0, "up", "down")</f>
        <v>down</v>
      </c>
    </row>
    <row r="3020" spans="1:24" x14ac:dyDescent="0.2">
      <c r="A3020" s="1">
        <v>42956</v>
      </c>
      <c r="B3020" s="2">
        <v>24519.25</v>
      </c>
      <c r="C3020" s="2">
        <v>24532.400000000001</v>
      </c>
      <c r="D3020" s="2">
        <v>24328.1</v>
      </c>
      <c r="E3020" s="2">
        <v>24374.6</v>
      </c>
      <c r="F3020" s="2">
        <f t="shared" si="517"/>
        <v>24438.587500000001</v>
      </c>
      <c r="G3020" s="2">
        <f>$C3020-$D3020</f>
        <v>204.30000000000291</v>
      </c>
      <c r="H3020" s="2">
        <f>$C3020-MAX($B3020,$E3020)</f>
        <v>13.150000000001455</v>
      </c>
      <c r="I3020" s="2">
        <f>MIN($B3020,$E3020)-$D3020</f>
        <v>46.5</v>
      </c>
      <c r="J3020" s="2">
        <f>$E3020-$B3020</f>
        <v>-144.65000000000146</v>
      </c>
      <c r="K3020" s="2">
        <f>$H3020/$G3020</f>
        <v>6.4366128242786425E-2</v>
      </c>
      <c r="L3020" s="2">
        <f>$I3020/$G3020</f>
        <v>0.22760646108663404</v>
      </c>
      <c r="M3020" s="2">
        <f>ABS($J3020)/$G3020</f>
        <v>0.7080274106705795</v>
      </c>
      <c r="N3020" s="2">
        <f t="shared" si="519"/>
        <v>24812.482880813928</v>
      </c>
      <c r="O3020" s="2">
        <f t="shared" si="520"/>
        <v>24812.482880813928</v>
      </c>
      <c r="P3020" s="2">
        <f t="shared" si="521"/>
        <v>24328.1</v>
      </c>
      <c r="Q3020" s="2">
        <f t="shared" si="522"/>
        <v>24438.587500000001</v>
      </c>
      <c r="R3020" s="2">
        <f t="shared" si="518"/>
        <v>24597.913315406964</v>
      </c>
      <c r="S3020" s="2">
        <f t="shared" si="527"/>
        <v>0</v>
      </c>
      <c r="T3020" s="2">
        <f t="shared" si="523"/>
        <v>-224.90000000000146</v>
      </c>
      <c r="U3020" s="2">
        <f t="shared" si="524"/>
        <v>-0.91424622451676441</v>
      </c>
      <c r="V3020" s="2">
        <f t="shared" si="525"/>
        <v>-321.9375</v>
      </c>
      <c r="W3020" s="2">
        <f t="shared" si="526"/>
        <v>-1.3002046604423774</v>
      </c>
      <c r="X3020" t="str">
        <f>IF($T3021&gt;0, "up", "down")</f>
        <v>down</v>
      </c>
    </row>
    <row r="3021" spans="1:24" x14ac:dyDescent="0.2">
      <c r="A3021" s="1">
        <v>42957</v>
      </c>
      <c r="B3021" s="2">
        <v>24300.45</v>
      </c>
      <c r="C3021" s="2">
        <v>24326.9</v>
      </c>
      <c r="D3021" s="2">
        <v>23822.2</v>
      </c>
      <c r="E3021" s="2">
        <v>24217.35</v>
      </c>
      <c r="F3021" s="2">
        <f t="shared" si="517"/>
        <v>24166.724999999999</v>
      </c>
      <c r="G3021" s="2">
        <f>$C3021-$D3021</f>
        <v>504.70000000000073</v>
      </c>
      <c r="H3021" s="2">
        <f>$C3021-MAX($B3021,$E3021)</f>
        <v>26.450000000000728</v>
      </c>
      <c r="I3021" s="2">
        <f>MIN($B3021,$E3021)-$D3021</f>
        <v>395.14999999999782</v>
      </c>
      <c r="J3021" s="2">
        <f>$E3021-$B3021</f>
        <v>-83.100000000002183</v>
      </c>
      <c r="K3021" s="2">
        <f>$H3021/$G3021</f>
        <v>5.2407370715277769E-2</v>
      </c>
      <c r="L3021" s="2">
        <f>$I3021/$G3021</f>
        <v>0.78294036061025807</v>
      </c>
      <c r="M3021" s="2">
        <f>ABS($J3021)/$G3021</f>
        <v>0.16465226867446417</v>
      </c>
      <c r="N3021" s="2">
        <f t="shared" si="519"/>
        <v>24625.535190406965</v>
      </c>
      <c r="O3021" s="2">
        <f t="shared" si="520"/>
        <v>24625.535190406965</v>
      </c>
      <c r="P3021" s="2">
        <f t="shared" si="521"/>
        <v>23822.2</v>
      </c>
      <c r="Q3021" s="2">
        <f t="shared" si="522"/>
        <v>24166.724999999999</v>
      </c>
      <c r="R3021" s="2">
        <f t="shared" si="518"/>
        <v>24309.998845203481</v>
      </c>
      <c r="S3021" s="2">
        <f t="shared" si="527"/>
        <v>0</v>
      </c>
      <c r="T3021" s="2">
        <f t="shared" si="523"/>
        <v>-157.25</v>
      </c>
      <c r="U3021" s="2">
        <f t="shared" si="524"/>
        <v>-0.64513879202120239</v>
      </c>
      <c r="V3021" s="2">
        <f t="shared" si="525"/>
        <v>-271.86250000000291</v>
      </c>
      <c r="W3021" s="2">
        <f t="shared" si="526"/>
        <v>-1.1124313137983237</v>
      </c>
      <c r="X3021" t="str">
        <f>IF($T3022&gt;0, "up", "down")</f>
        <v>down</v>
      </c>
    </row>
    <row r="3022" spans="1:24" x14ac:dyDescent="0.2">
      <c r="A3022" s="1">
        <v>42958</v>
      </c>
      <c r="B3022" s="2">
        <v>23958.25</v>
      </c>
      <c r="C3022" s="2">
        <v>24191.200000000001</v>
      </c>
      <c r="D3022" s="2">
        <v>23868.3</v>
      </c>
      <c r="E3022" s="2">
        <v>23985.75</v>
      </c>
      <c r="F3022" s="2">
        <f t="shared" si="517"/>
        <v>24000.875</v>
      </c>
      <c r="G3022" s="2">
        <f>$C3022-$D3022</f>
        <v>322.90000000000146</v>
      </c>
      <c r="H3022" s="2">
        <f>$C3022-MAX($B3022,$E3022)</f>
        <v>205.45000000000073</v>
      </c>
      <c r="I3022" s="2">
        <f>MIN($B3022,$E3022)-$D3022</f>
        <v>89.950000000000728</v>
      </c>
      <c r="J3022" s="2">
        <f>$E3022-$B3022</f>
        <v>27.5</v>
      </c>
      <c r="K3022" s="2">
        <f>$H3022/$G3022</f>
        <v>0.63626509755342153</v>
      </c>
      <c r="L3022" s="2">
        <f>$I3022/$G3022</f>
        <v>0.27856921647569005</v>
      </c>
      <c r="M3022" s="2">
        <f>ABS($J3022)/$G3022</f>
        <v>8.516568597088843E-2</v>
      </c>
      <c r="N3022" s="2">
        <f t="shared" si="519"/>
        <v>24396.13009520348</v>
      </c>
      <c r="O3022" s="2">
        <f t="shared" si="520"/>
        <v>24396.13009520348</v>
      </c>
      <c r="P3022" s="2">
        <f t="shared" si="521"/>
        <v>23868.3</v>
      </c>
      <c r="Q3022" s="2">
        <f t="shared" si="522"/>
        <v>24000.875</v>
      </c>
      <c r="R3022" s="2">
        <f t="shared" si="518"/>
        <v>24165.358797601741</v>
      </c>
      <c r="S3022" s="2">
        <f t="shared" si="527"/>
        <v>0</v>
      </c>
      <c r="T3022" s="2">
        <f t="shared" si="523"/>
        <v>-231.59999999999854</v>
      </c>
      <c r="U3022" s="2">
        <f t="shared" si="524"/>
        <v>-0.95633915354074073</v>
      </c>
      <c r="V3022" s="2">
        <f t="shared" si="525"/>
        <v>-165.84999999999854</v>
      </c>
      <c r="W3022" s="2">
        <f t="shared" si="526"/>
        <v>-0.68627420554501517</v>
      </c>
      <c r="X3022" t="str">
        <f>IF($T3023&gt;0, "up", "down")</f>
        <v>up</v>
      </c>
    </row>
    <row r="3023" spans="1:24" x14ac:dyDescent="0.2">
      <c r="A3023" s="1">
        <v>42961</v>
      </c>
      <c r="B3023" s="2">
        <v>24051.05</v>
      </c>
      <c r="C3023" s="2">
        <v>24212.15</v>
      </c>
      <c r="D3023" s="2">
        <v>24038.15</v>
      </c>
      <c r="E3023" s="2">
        <v>24115.75</v>
      </c>
      <c r="F3023" s="2">
        <f t="shared" si="517"/>
        <v>24104.275000000001</v>
      </c>
      <c r="G3023" s="2">
        <f>$C3023-$D3023</f>
        <v>174</v>
      </c>
      <c r="H3023" s="2">
        <f>$C3023-MAX($B3023,$E3023)</f>
        <v>96.400000000001455</v>
      </c>
      <c r="I3023" s="2">
        <f>MIN($B3023,$E3023)-$D3023</f>
        <v>12.899999999997817</v>
      </c>
      <c r="J3023" s="2">
        <f>$E3023-$B3023</f>
        <v>64.700000000000728</v>
      </c>
      <c r="K3023" s="2">
        <f>$H3023/$G3023</f>
        <v>0.55402298850575549</v>
      </c>
      <c r="L3023" s="2">
        <f>$I3023/$G3023</f>
        <v>7.4137931034470209E-2</v>
      </c>
      <c r="M3023" s="2">
        <f>ABS($J3023)/$G3023</f>
        <v>0.37183908045977432</v>
      </c>
      <c r="N3023" s="2">
        <f t="shared" si="519"/>
        <v>24198.50254760174</v>
      </c>
      <c r="O3023" s="2">
        <f t="shared" si="520"/>
        <v>24212.15</v>
      </c>
      <c r="P3023" s="2">
        <f t="shared" si="521"/>
        <v>24038.15</v>
      </c>
      <c r="Q3023" s="2">
        <f t="shared" si="522"/>
        <v>24104.275000000001</v>
      </c>
      <c r="R3023" s="2">
        <f t="shared" si="518"/>
        <v>24138.269386900436</v>
      </c>
      <c r="S3023" s="2">
        <f t="shared" si="527"/>
        <v>0</v>
      </c>
      <c r="T3023" s="2">
        <f t="shared" si="523"/>
        <v>130</v>
      </c>
      <c r="U3023" s="2">
        <f t="shared" si="524"/>
        <v>0.54198847232210789</v>
      </c>
      <c r="V3023" s="2">
        <f t="shared" si="525"/>
        <v>103.40000000000146</v>
      </c>
      <c r="W3023" s="2">
        <f t="shared" si="526"/>
        <v>0.43081762644070876</v>
      </c>
      <c r="X3023" t="str">
        <f>IF($T3024&gt;0, "up", "down")</f>
        <v>up</v>
      </c>
    </row>
    <row r="3024" spans="1:24" x14ac:dyDescent="0.2">
      <c r="A3024" s="1">
        <v>42963</v>
      </c>
      <c r="B3024" s="2">
        <v>24188.75</v>
      </c>
      <c r="C3024" s="2">
        <v>24461.200000000001</v>
      </c>
      <c r="D3024" s="2">
        <v>23947.45</v>
      </c>
      <c r="E3024" s="2">
        <v>24437.7</v>
      </c>
      <c r="F3024" s="2">
        <f t="shared" si="517"/>
        <v>24258.774999999998</v>
      </c>
      <c r="G3024" s="2">
        <f>$C3024-$D3024</f>
        <v>513.75</v>
      </c>
      <c r="H3024" s="2">
        <f>$C3024-MAX($B3024,$E3024)</f>
        <v>23.5</v>
      </c>
      <c r="I3024" s="2">
        <f>MIN($B3024,$E3024)-$D3024</f>
        <v>241.29999999999927</v>
      </c>
      <c r="J3024" s="2">
        <f>$E3024-$B3024</f>
        <v>248.95000000000073</v>
      </c>
      <c r="K3024" s="2">
        <f>$H3024/$G3024</f>
        <v>4.5742092457420926E-2</v>
      </c>
      <c r="L3024" s="2">
        <f>$I3024/$G3024</f>
        <v>0.46968369829683554</v>
      </c>
      <c r="M3024" s="2">
        <f>ABS($J3024)/$G3024</f>
        <v>0.48457420924574351</v>
      </c>
      <c r="N3024" s="2">
        <f t="shared" si="519"/>
        <v>24151.388773800871</v>
      </c>
      <c r="O3024" s="2">
        <f t="shared" si="520"/>
        <v>24461.200000000001</v>
      </c>
      <c r="P3024" s="2">
        <f t="shared" si="521"/>
        <v>23947.45</v>
      </c>
      <c r="Q3024" s="2">
        <f t="shared" si="522"/>
        <v>24258.774999999998</v>
      </c>
      <c r="R3024" s="2">
        <f t="shared" si="518"/>
        <v>24204.703443450217</v>
      </c>
      <c r="S3024" s="2">
        <f t="shared" si="527"/>
        <v>0.14453374107570091</v>
      </c>
      <c r="T3024" s="2">
        <f t="shared" si="523"/>
        <v>321.95000000000073</v>
      </c>
      <c r="U3024" s="2">
        <f t="shared" si="524"/>
        <v>1.3350196448379201</v>
      </c>
      <c r="V3024" s="2">
        <f t="shared" si="525"/>
        <v>154.49999999999636</v>
      </c>
      <c r="W3024" s="2">
        <f t="shared" si="526"/>
        <v>0.64096514000108429</v>
      </c>
      <c r="X3024" t="str">
        <f>IF($T3025&gt;0, "up", "down")</f>
        <v>down</v>
      </c>
    </row>
    <row r="3025" spans="1:24" x14ac:dyDescent="0.2">
      <c r="A3025" s="1">
        <v>42964</v>
      </c>
      <c r="B3025" s="2">
        <v>24495.200000000001</v>
      </c>
      <c r="C3025" s="2">
        <v>24496.2</v>
      </c>
      <c r="D3025" s="2">
        <v>24121.55</v>
      </c>
      <c r="E3025" s="2">
        <v>24237.25</v>
      </c>
      <c r="F3025" s="2">
        <f t="shared" si="517"/>
        <v>24337.55</v>
      </c>
      <c r="G3025" s="2">
        <f>$C3025-$D3025</f>
        <v>374.65000000000146</v>
      </c>
      <c r="H3025" s="2">
        <f>$C3025-MAX($B3025,$E3025)</f>
        <v>1</v>
      </c>
      <c r="I3025" s="2">
        <f>MIN($B3025,$E3025)-$D3025</f>
        <v>115.70000000000073</v>
      </c>
      <c r="J3025" s="2">
        <f>$E3025-$B3025</f>
        <v>-257.95000000000073</v>
      </c>
      <c r="K3025" s="2">
        <f>$H3025/$G3025</f>
        <v>2.6691578806886324E-3</v>
      </c>
      <c r="L3025" s="2">
        <f>$I3025/$G3025</f>
        <v>0.30882156679567668</v>
      </c>
      <c r="M3025" s="2">
        <f>ABS($J3025)/$G3025</f>
        <v>0.68850927532363471</v>
      </c>
      <c r="N3025" s="2">
        <f t="shared" si="519"/>
        <v>24205.081886900436</v>
      </c>
      <c r="O3025" s="2">
        <f t="shared" si="520"/>
        <v>24496.2</v>
      </c>
      <c r="P3025" s="2">
        <f t="shared" si="521"/>
        <v>24121.55</v>
      </c>
      <c r="Q3025" s="2">
        <f t="shared" si="522"/>
        <v>24337.55</v>
      </c>
      <c r="R3025" s="2">
        <f t="shared" si="518"/>
        <v>24290.095471725112</v>
      </c>
      <c r="S3025" s="2">
        <f t="shared" si="527"/>
        <v>0.88410041192090094</v>
      </c>
      <c r="T3025" s="2">
        <f t="shared" si="523"/>
        <v>-200.45000000000073</v>
      </c>
      <c r="U3025" s="2">
        <f t="shared" si="524"/>
        <v>-0.82024904144007305</v>
      </c>
      <c r="V3025" s="2">
        <f t="shared" si="525"/>
        <v>78.775000000001455</v>
      </c>
      <c r="W3025" s="2">
        <f t="shared" si="526"/>
        <v>0.32472785620873879</v>
      </c>
      <c r="X3025" t="str">
        <f>IF($T3026&gt;0, "up", "down")</f>
        <v>down</v>
      </c>
    </row>
    <row r="3026" spans="1:24" x14ac:dyDescent="0.2">
      <c r="A3026" s="1">
        <v>42965</v>
      </c>
      <c r="B3026" s="2">
        <v>24125.3</v>
      </c>
      <c r="C3026" s="2">
        <v>24130.15</v>
      </c>
      <c r="D3026" s="2">
        <v>23925.95</v>
      </c>
      <c r="E3026" s="2">
        <v>24074.45</v>
      </c>
      <c r="F3026" s="2">
        <f t="shared" si="517"/>
        <v>24063.962499999998</v>
      </c>
      <c r="G3026" s="2">
        <f>$C3026-$D3026</f>
        <v>204.20000000000073</v>
      </c>
      <c r="H3026" s="2">
        <f>$C3026-MAX($B3026,$E3026)</f>
        <v>4.8500000000021828</v>
      </c>
      <c r="I3026" s="2">
        <f>MIN($B3026,$E3026)-$D3026</f>
        <v>148.5</v>
      </c>
      <c r="J3026" s="2">
        <f>$E3026-$B3026</f>
        <v>-50.849999999998545</v>
      </c>
      <c r="K3026" s="2">
        <f>$H3026/$G3026</f>
        <v>2.3751224289922455E-2</v>
      </c>
      <c r="L3026" s="2">
        <f>$I3026/$G3026</f>
        <v>0.72722820763956642</v>
      </c>
      <c r="M3026" s="2">
        <f>ABS($J3026)/$G3026</f>
        <v>0.24902056807051109</v>
      </c>
      <c r="N3026" s="2">
        <f t="shared" si="519"/>
        <v>24271.315943450216</v>
      </c>
      <c r="O3026" s="2">
        <f t="shared" si="520"/>
        <v>24271.315943450216</v>
      </c>
      <c r="P3026" s="2">
        <f t="shared" si="521"/>
        <v>23925.95</v>
      </c>
      <c r="Q3026" s="2">
        <f t="shared" si="522"/>
        <v>24063.962499999998</v>
      </c>
      <c r="R3026" s="2">
        <f t="shared" si="518"/>
        <v>24133.136096725106</v>
      </c>
      <c r="S3026" s="2">
        <f t="shared" si="527"/>
        <v>0</v>
      </c>
      <c r="T3026" s="2">
        <f t="shared" si="523"/>
        <v>-162.79999999999927</v>
      </c>
      <c r="U3026" s="2">
        <f t="shared" si="524"/>
        <v>-0.67169336455249373</v>
      </c>
      <c r="V3026" s="2">
        <f t="shared" si="525"/>
        <v>-273.58750000000146</v>
      </c>
      <c r="W3026" s="2">
        <f t="shared" si="526"/>
        <v>-1.1241373926299134</v>
      </c>
      <c r="X3026" t="str">
        <f>IF($T3027&gt;0, "up", "down")</f>
        <v>down</v>
      </c>
    </row>
    <row r="3027" spans="1:24" x14ac:dyDescent="0.2">
      <c r="A3027" s="1">
        <v>42968</v>
      </c>
      <c r="B3027" s="2">
        <v>24140.55</v>
      </c>
      <c r="C3027" s="2">
        <v>24258.95</v>
      </c>
      <c r="D3027" s="2">
        <v>23882.25</v>
      </c>
      <c r="E3027" s="2">
        <v>23936.5</v>
      </c>
      <c r="F3027" s="2">
        <f t="shared" si="517"/>
        <v>24054.5625</v>
      </c>
      <c r="G3027" s="2">
        <f>$C3027-$D3027</f>
        <v>376.70000000000073</v>
      </c>
      <c r="H3027" s="2">
        <f>$C3027-MAX($B3027,$E3027)</f>
        <v>118.40000000000146</v>
      </c>
      <c r="I3027" s="2">
        <f>MIN($B3027,$E3027)-$D3027</f>
        <v>54.25</v>
      </c>
      <c r="J3027" s="2">
        <f>$E3027-$B3027</f>
        <v>-204.04999999999927</v>
      </c>
      <c r="K3027" s="2">
        <f>$H3027/$G3027</f>
        <v>0.31430846827714687</v>
      </c>
      <c r="L3027" s="2">
        <f>$I3027/$G3027</f>
        <v>0.14401380408813352</v>
      </c>
      <c r="M3027" s="2">
        <f>ABS($J3027)/$G3027</f>
        <v>0.54167772763471966</v>
      </c>
      <c r="N3027" s="2">
        <f t="shared" si="519"/>
        <v>24167.639221725105</v>
      </c>
      <c r="O3027" s="2">
        <f t="shared" si="520"/>
        <v>24258.95</v>
      </c>
      <c r="P3027" s="2">
        <f t="shared" si="521"/>
        <v>23882.25</v>
      </c>
      <c r="Q3027" s="2">
        <f t="shared" si="522"/>
        <v>24054.5625</v>
      </c>
      <c r="R3027" s="2">
        <f t="shared" si="518"/>
        <v>24090.850430431277</v>
      </c>
      <c r="S3027" s="2">
        <f t="shared" si="527"/>
        <v>0</v>
      </c>
      <c r="T3027" s="2">
        <f t="shared" si="523"/>
        <v>-137.95000000000073</v>
      </c>
      <c r="U3027" s="2">
        <f t="shared" si="524"/>
        <v>-0.57301412908706417</v>
      </c>
      <c r="V3027" s="2">
        <f t="shared" si="525"/>
        <v>-9.3999999999978172</v>
      </c>
      <c r="W3027" s="2">
        <f t="shared" si="526"/>
        <v>-3.9062560872914501E-2</v>
      </c>
      <c r="X3027" t="str">
        <f>IF($T3028&gt;0, "up", "down")</f>
        <v>up</v>
      </c>
    </row>
    <row r="3028" spans="1:24" x14ac:dyDescent="0.2">
      <c r="A3028" s="1">
        <v>42969</v>
      </c>
      <c r="B3028" s="2">
        <v>24080.6</v>
      </c>
      <c r="C3028" s="2">
        <v>24127.45</v>
      </c>
      <c r="D3028" s="2">
        <v>23852.65</v>
      </c>
      <c r="E3028" s="2">
        <v>23974.45</v>
      </c>
      <c r="F3028" s="2">
        <f t="shared" si="517"/>
        <v>24008.787500000002</v>
      </c>
      <c r="G3028" s="2">
        <f>$C3028-$D3028</f>
        <v>274.79999999999927</v>
      </c>
      <c r="H3028" s="2">
        <f>$C3028-MAX($B3028,$E3028)</f>
        <v>46.850000000002183</v>
      </c>
      <c r="I3028" s="2">
        <f>MIN($B3028,$E3028)-$D3028</f>
        <v>121.79999999999927</v>
      </c>
      <c r="J3028" s="2">
        <f>$E3028-$B3028</f>
        <v>-106.14999999999782</v>
      </c>
      <c r="K3028" s="2">
        <f>$H3028/$G3028</f>
        <v>0.17048762736536502</v>
      </c>
      <c r="L3028" s="2">
        <f>$I3028/$G3028</f>
        <v>0.44323144104803347</v>
      </c>
      <c r="M3028" s="2">
        <f>ABS($J3028)/$G3028</f>
        <v>0.38628093158660154</v>
      </c>
      <c r="N3028" s="2">
        <f t="shared" si="519"/>
        <v>24111.100860862553</v>
      </c>
      <c r="O3028" s="2">
        <f t="shared" si="520"/>
        <v>24127.45</v>
      </c>
      <c r="P3028" s="2">
        <f t="shared" si="521"/>
        <v>23852.65</v>
      </c>
      <c r="Q3028" s="2">
        <f t="shared" si="522"/>
        <v>24008.787500000002</v>
      </c>
      <c r="R3028" s="2">
        <f t="shared" si="518"/>
        <v>24024.997090215642</v>
      </c>
      <c r="S3028" s="2">
        <f t="shared" si="527"/>
        <v>0</v>
      </c>
      <c r="T3028" s="2">
        <f t="shared" si="523"/>
        <v>37.950000000000728</v>
      </c>
      <c r="U3028" s="2">
        <f t="shared" si="524"/>
        <v>0.15854448227602502</v>
      </c>
      <c r="V3028" s="2">
        <f t="shared" si="525"/>
        <v>-45.774999999997817</v>
      </c>
      <c r="W3028" s="2">
        <f t="shared" si="526"/>
        <v>-0.1902965393779156</v>
      </c>
      <c r="X3028" t="str">
        <f>IF($T3029&gt;0, "up", "down")</f>
        <v>up</v>
      </c>
    </row>
    <row r="3029" spans="1:24" x14ac:dyDescent="0.2">
      <c r="A3029" s="1">
        <v>42970</v>
      </c>
      <c r="B3029" s="2">
        <v>24084.95</v>
      </c>
      <c r="C3029" s="2">
        <v>24350</v>
      </c>
      <c r="D3029" s="2">
        <v>24074.15</v>
      </c>
      <c r="E3029" s="2">
        <v>24316.799999999999</v>
      </c>
      <c r="F3029" s="2">
        <f t="shared" si="517"/>
        <v>24206.475000000002</v>
      </c>
      <c r="G3029" s="2">
        <f>$C3029-$D3029</f>
        <v>275.84999999999854</v>
      </c>
      <c r="H3029" s="2">
        <f>$C3029-MAX($B3029,$E3029)</f>
        <v>33.200000000000728</v>
      </c>
      <c r="I3029" s="2">
        <f>MIN($B3029,$E3029)-$D3029</f>
        <v>10.799999999999272</v>
      </c>
      <c r="J3029" s="2">
        <f>$E3029-$B3029</f>
        <v>231.84999999999854</v>
      </c>
      <c r="K3029" s="2">
        <f>$H3029/$G3029</f>
        <v>0.12035526554287078</v>
      </c>
      <c r="L3029" s="2">
        <f>$I3029/$G3029</f>
        <v>3.9151712887436393E-2</v>
      </c>
      <c r="M3029" s="2">
        <f>ABS($J3029)/$G3029</f>
        <v>0.84049302156969286</v>
      </c>
      <c r="N3029" s="2">
        <f t="shared" si="519"/>
        <v>24059.944180431277</v>
      </c>
      <c r="O3029" s="2">
        <f t="shared" si="520"/>
        <v>24350</v>
      </c>
      <c r="P3029" s="2">
        <f t="shared" si="521"/>
        <v>24059.944180431277</v>
      </c>
      <c r="Q3029" s="2">
        <f t="shared" si="522"/>
        <v>24206.475000000002</v>
      </c>
      <c r="R3029" s="2">
        <f t="shared" si="518"/>
        <v>24169.090840215642</v>
      </c>
      <c r="S3029" s="2">
        <f t="shared" si="527"/>
        <v>0.54354820719587382</v>
      </c>
      <c r="T3029" s="2">
        <f t="shared" si="523"/>
        <v>342.34999999999854</v>
      </c>
      <c r="U3029" s="2">
        <f t="shared" si="524"/>
        <v>1.4279785354825598</v>
      </c>
      <c r="V3029" s="2">
        <f t="shared" si="525"/>
        <v>197.6875</v>
      </c>
      <c r="W3029" s="2">
        <f t="shared" si="526"/>
        <v>0.82339643349336156</v>
      </c>
      <c r="X3029" t="str">
        <f>IF($T3030&gt;0, "up", "down")</f>
        <v>down</v>
      </c>
    </row>
    <row r="3030" spans="1:24" x14ac:dyDescent="0.2">
      <c r="A3030" s="1">
        <v>42971</v>
      </c>
      <c r="B3030" s="2">
        <v>24374.75</v>
      </c>
      <c r="C3030" s="2">
        <v>24411.05</v>
      </c>
      <c r="D3030" s="2">
        <v>24224.85</v>
      </c>
      <c r="E3030" s="2">
        <v>24274.2</v>
      </c>
      <c r="F3030" s="2">
        <f t="shared" si="517"/>
        <v>24321.212499999998</v>
      </c>
      <c r="G3030" s="2">
        <f>$C3030-$D3030</f>
        <v>186.20000000000073</v>
      </c>
      <c r="H3030" s="2">
        <f>$C3030-MAX($B3030,$E3030)</f>
        <v>36.299999999999272</v>
      </c>
      <c r="I3030" s="2">
        <f>MIN($B3030,$E3030)-$D3030</f>
        <v>49.350000000002183</v>
      </c>
      <c r="J3030" s="2">
        <f>$E3030-$B3030</f>
        <v>-100.54999999999927</v>
      </c>
      <c r="K3030" s="2">
        <f>$H3030/$G3030</f>
        <v>0.19495166487647222</v>
      </c>
      <c r="L3030" s="2">
        <f>$I3030/$G3030</f>
        <v>0.26503759398497312</v>
      </c>
      <c r="M3030" s="2">
        <f>ABS($J3030)/$G3030</f>
        <v>0.54001074113855463</v>
      </c>
      <c r="N3030" s="2">
        <f t="shared" si="519"/>
        <v>24133.20959021564</v>
      </c>
      <c r="O3030" s="2">
        <f t="shared" si="520"/>
        <v>24411.05</v>
      </c>
      <c r="P3030" s="2">
        <f t="shared" si="521"/>
        <v>24133.20959021564</v>
      </c>
      <c r="Q3030" s="2">
        <f t="shared" si="522"/>
        <v>24321.212499999998</v>
      </c>
      <c r="R3030" s="2">
        <f t="shared" si="518"/>
        <v>24249.670420107817</v>
      </c>
      <c r="S3030" s="2">
        <f t="shared" si="527"/>
        <v>1</v>
      </c>
      <c r="T3030" s="2">
        <f t="shared" si="523"/>
        <v>-42.599999999998545</v>
      </c>
      <c r="U3030" s="2">
        <f t="shared" si="524"/>
        <v>-0.17518752467429327</v>
      </c>
      <c r="V3030" s="2">
        <f t="shared" si="525"/>
        <v>114.73749999999563</v>
      </c>
      <c r="W3030" s="2">
        <f t="shared" si="526"/>
        <v>0.47399507776326638</v>
      </c>
      <c r="X3030" t="str">
        <f>IF($T3031&gt;0, "up", "down")</f>
        <v>up</v>
      </c>
    </row>
    <row r="3031" spans="1:24" x14ac:dyDescent="0.2">
      <c r="A3031" s="1">
        <v>42975</v>
      </c>
      <c r="B3031" s="2">
        <v>24351.25</v>
      </c>
      <c r="C3031" s="2">
        <v>24422.45</v>
      </c>
      <c r="D3031" s="2">
        <v>24301.35</v>
      </c>
      <c r="E3031" s="2">
        <v>24377.1</v>
      </c>
      <c r="F3031" s="2">
        <f t="shared" si="517"/>
        <v>24363.037499999999</v>
      </c>
      <c r="G3031" s="2">
        <f>$C3031-$D3031</f>
        <v>121.10000000000218</v>
      </c>
      <c r="H3031" s="2">
        <f>$C3031-MAX($B3031,$E3031)</f>
        <v>45.350000000002183</v>
      </c>
      <c r="I3031" s="2">
        <f>MIN($B3031,$E3031)-$D3031</f>
        <v>49.900000000001455</v>
      </c>
      <c r="J3031" s="2">
        <f>$E3031-$B3031</f>
        <v>25.849999999998545</v>
      </c>
      <c r="K3031" s="2">
        <f>$H3031/$G3031</f>
        <v>0.37448389760529616</v>
      </c>
      <c r="L3031" s="2">
        <f>$I3031/$G3031</f>
        <v>0.41205615194054962</v>
      </c>
      <c r="M3031" s="2">
        <f>ABS($J3031)/$G3031</f>
        <v>0.21345995045415425</v>
      </c>
      <c r="N3031" s="2">
        <f t="shared" si="519"/>
        <v>24227.211045107819</v>
      </c>
      <c r="O3031" s="2">
        <f t="shared" si="520"/>
        <v>24422.45</v>
      </c>
      <c r="P3031" s="2">
        <f t="shared" si="521"/>
        <v>24227.211045107819</v>
      </c>
      <c r="Q3031" s="2">
        <f t="shared" si="522"/>
        <v>24363.037499999999</v>
      </c>
      <c r="R3031" s="2">
        <f t="shared" si="518"/>
        <v>24309.977397553906</v>
      </c>
      <c r="S3031" s="2">
        <f t="shared" si="527"/>
        <v>1</v>
      </c>
      <c r="T3031" s="2">
        <f t="shared" si="523"/>
        <v>102.89999999999782</v>
      </c>
      <c r="U3031" s="2">
        <f t="shared" si="524"/>
        <v>0.42390686407790085</v>
      </c>
      <c r="V3031" s="2">
        <f t="shared" si="525"/>
        <v>41.825000000000728</v>
      </c>
      <c r="W3031" s="2">
        <f t="shared" si="526"/>
        <v>0.1719692223403777</v>
      </c>
      <c r="X3031" t="str">
        <f>IF($T3032&gt;0, "up", "down")</f>
        <v>down</v>
      </c>
    </row>
    <row r="3032" spans="1:24" x14ac:dyDescent="0.2">
      <c r="A3032" s="1">
        <v>42976</v>
      </c>
      <c r="B3032" s="2">
        <v>24302</v>
      </c>
      <c r="C3032" s="2">
        <v>24320.95</v>
      </c>
      <c r="D3032" s="2">
        <v>24103.3</v>
      </c>
      <c r="E3032" s="2">
        <v>24128.95</v>
      </c>
      <c r="F3032" s="2">
        <f t="shared" si="517"/>
        <v>24213.8</v>
      </c>
      <c r="G3032" s="2">
        <f>$C3032-$D3032</f>
        <v>217.65000000000146</v>
      </c>
      <c r="H3032" s="2">
        <f>$C3032-MAX($B3032,$E3032)</f>
        <v>18.950000000000728</v>
      </c>
      <c r="I3032" s="2">
        <f>MIN($B3032,$E3032)-$D3032</f>
        <v>25.650000000001455</v>
      </c>
      <c r="J3032" s="2">
        <f>$E3032-$B3032</f>
        <v>-173.04999999999927</v>
      </c>
      <c r="K3032" s="2">
        <f>$H3032/$G3032</f>
        <v>8.7066390994719051E-2</v>
      </c>
      <c r="L3032" s="2">
        <f>$I3032/$G3032</f>
        <v>0.11784975878704931</v>
      </c>
      <c r="M3032" s="2">
        <f>ABS($J3032)/$G3032</f>
        <v>0.79508385021823158</v>
      </c>
      <c r="N3032" s="2">
        <f t="shared" si="519"/>
        <v>24295.124272553909</v>
      </c>
      <c r="O3032" s="2">
        <f t="shared" si="520"/>
        <v>24320.95</v>
      </c>
      <c r="P3032" s="2">
        <f t="shared" si="521"/>
        <v>24103.3</v>
      </c>
      <c r="Q3032" s="2">
        <f t="shared" si="522"/>
        <v>24213.8</v>
      </c>
      <c r="R3032" s="2">
        <f t="shared" si="518"/>
        <v>24233.293568138477</v>
      </c>
      <c r="S3032" s="2">
        <f t="shared" si="527"/>
        <v>0.73091533891705818</v>
      </c>
      <c r="T3032" s="2">
        <f t="shared" si="523"/>
        <v>-248.14999999999782</v>
      </c>
      <c r="U3032" s="2">
        <f t="shared" si="524"/>
        <v>-1.0179635805735621</v>
      </c>
      <c r="V3032" s="2">
        <f t="shared" si="525"/>
        <v>-149.23749999999927</v>
      </c>
      <c r="W3032" s="2">
        <f t="shared" si="526"/>
        <v>-0.61255703440098253</v>
      </c>
      <c r="X3032" t="str">
        <f>IF($T3033&gt;0, "up", "down")</f>
        <v>up</v>
      </c>
    </row>
    <row r="3033" spans="1:24" x14ac:dyDescent="0.2">
      <c r="A3033" s="1">
        <v>42977</v>
      </c>
      <c r="B3033" s="2">
        <v>24253.05</v>
      </c>
      <c r="C3033" s="2">
        <v>24384.1</v>
      </c>
      <c r="D3033" s="2">
        <v>24241.3</v>
      </c>
      <c r="E3033" s="2">
        <v>24308.7</v>
      </c>
      <c r="F3033" s="2">
        <f t="shared" si="517"/>
        <v>24296.787499999999</v>
      </c>
      <c r="G3033" s="2">
        <f>$C3033-$D3033</f>
        <v>142.79999999999927</v>
      </c>
      <c r="H3033" s="2">
        <f>$C3033-MAX($B3033,$E3033)</f>
        <v>75.399999999997817</v>
      </c>
      <c r="I3033" s="2">
        <f>MIN($B3033,$E3033)-$D3033</f>
        <v>11.75</v>
      </c>
      <c r="J3033" s="2">
        <f>$E3033-$B3033</f>
        <v>55.650000000001455</v>
      </c>
      <c r="K3033" s="2">
        <f>$H3033/$G3033</f>
        <v>0.52801120448178007</v>
      </c>
      <c r="L3033" s="2">
        <f>$I3033/$G3033</f>
        <v>8.2282913165266522E-2</v>
      </c>
      <c r="M3033" s="2">
        <f>ABS($J3033)/$G3033</f>
        <v>0.38970588235295334</v>
      </c>
      <c r="N3033" s="2">
        <f t="shared" si="519"/>
        <v>24254.462136276954</v>
      </c>
      <c r="O3033" s="2">
        <f t="shared" si="520"/>
        <v>24384.1</v>
      </c>
      <c r="P3033" s="2">
        <f t="shared" si="521"/>
        <v>24241.3</v>
      </c>
      <c r="Q3033" s="2">
        <f t="shared" si="522"/>
        <v>24296.787499999999</v>
      </c>
      <c r="R3033" s="2">
        <f t="shared" si="518"/>
        <v>24294.162409069235</v>
      </c>
      <c r="S3033" s="2">
        <f t="shared" si="527"/>
        <v>0.88774664678120918</v>
      </c>
      <c r="T3033" s="2">
        <f t="shared" si="523"/>
        <v>179.75</v>
      </c>
      <c r="U3033" s="2">
        <f t="shared" si="524"/>
        <v>0.74495574817801846</v>
      </c>
      <c r="V3033" s="2">
        <f t="shared" si="525"/>
        <v>82.987499999999272</v>
      </c>
      <c r="W3033" s="2">
        <f t="shared" si="526"/>
        <v>0.34272811372027223</v>
      </c>
      <c r="X3033" t="str">
        <f>IF($T3034&gt;0, "up", "down")</f>
        <v>up</v>
      </c>
    </row>
    <row r="3034" spans="1:24" x14ac:dyDescent="0.2">
      <c r="A3034" s="1">
        <v>42978</v>
      </c>
      <c r="B3034" s="2">
        <v>24354.35</v>
      </c>
      <c r="C3034" s="2">
        <v>24354.35</v>
      </c>
      <c r="D3034" s="2">
        <v>24207.7</v>
      </c>
      <c r="E3034" s="2">
        <v>24318.400000000001</v>
      </c>
      <c r="F3034" s="2">
        <f t="shared" si="517"/>
        <v>24308.699999999997</v>
      </c>
      <c r="G3034" s="2">
        <f>$C3034-$D3034</f>
        <v>146.64999999999782</v>
      </c>
      <c r="H3034" s="2">
        <f>$C3034-MAX($B3034,$E3034)</f>
        <v>0</v>
      </c>
      <c r="I3034" s="2">
        <f>MIN($B3034,$E3034)-$D3034</f>
        <v>110.70000000000073</v>
      </c>
      <c r="J3034" s="2">
        <f>$E3034-$B3034</f>
        <v>-35.94999999999709</v>
      </c>
      <c r="K3034" s="2">
        <f>$H3034/$G3034</f>
        <v>0</v>
      </c>
      <c r="L3034" s="2">
        <f>$I3034/$G3034</f>
        <v>0.75485850664849896</v>
      </c>
      <c r="M3034" s="2">
        <f>ABS($J3034)/$G3034</f>
        <v>0.24514149335150101</v>
      </c>
      <c r="N3034" s="2">
        <f t="shared" si="519"/>
        <v>24275.624818138476</v>
      </c>
      <c r="O3034" s="2">
        <f t="shared" si="520"/>
        <v>24354.35</v>
      </c>
      <c r="P3034" s="2">
        <f t="shared" si="521"/>
        <v>24207.7</v>
      </c>
      <c r="Q3034" s="2">
        <f t="shared" si="522"/>
        <v>24308.699999999997</v>
      </c>
      <c r="R3034" s="2">
        <f t="shared" si="518"/>
        <v>24286.593704534618</v>
      </c>
      <c r="S3034" s="2">
        <f t="shared" si="527"/>
        <v>0.69506357210450798</v>
      </c>
      <c r="T3034" s="2">
        <f t="shared" si="523"/>
        <v>9.7000000000007276</v>
      </c>
      <c r="U3034" s="2">
        <f t="shared" si="524"/>
        <v>3.9903409067538483E-2</v>
      </c>
      <c r="V3034" s="2">
        <f t="shared" si="525"/>
        <v>11.912499999998545</v>
      </c>
      <c r="W3034" s="2">
        <f t="shared" si="526"/>
        <v>4.9029115474622097E-2</v>
      </c>
      <c r="X3034" t="str">
        <f>IF($T3035&gt;0, "up", "down")</f>
        <v>up</v>
      </c>
    </row>
    <row r="3035" spans="1:24" x14ac:dyDescent="0.2">
      <c r="A3035" s="1">
        <v>42979</v>
      </c>
      <c r="B3035" s="2">
        <v>24389.200000000001</v>
      </c>
      <c r="C3035" s="2">
        <v>24494.35</v>
      </c>
      <c r="D3035" s="2">
        <v>24319.200000000001</v>
      </c>
      <c r="E3035" s="2">
        <v>24434</v>
      </c>
      <c r="F3035" s="2">
        <f t="shared" si="517"/>
        <v>24409.1875</v>
      </c>
      <c r="G3035" s="2">
        <f>$C3035-$D3035</f>
        <v>175.14999999999782</v>
      </c>
      <c r="H3035" s="2">
        <f>$C3035-MAX($B3035,$E3035)</f>
        <v>60.349999999998545</v>
      </c>
      <c r="I3035" s="2">
        <f>MIN($B3035,$E3035)-$D3035</f>
        <v>70</v>
      </c>
      <c r="J3035" s="2">
        <f>$E3035-$B3035</f>
        <v>44.799999999999272</v>
      </c>
      <c r="K3035" s="2">
        <f>$H3035/$G3035</f>
        <v>0.34456180416785209</v>
      </c>
      <c r="L3035" s="2">
        <f>$I3035/$G3035</f>
        <v>0.39965743648301955</v>
      </c>
      <c r="M3035" s="2">
        <f>ABS($J3035)/$G3035</f>
        <v>0.25578075934912836</v>
      </c>
      <c r="N3035" s="2">
        <f t="shared" si="519"/>
        <v>24292.162409069235</v>
      </c>
      <c r="O3035" s="2">
        <f t="shared" si="520"/>
        <v>24494.35</v>
      </c>
      <c r="P3035" s="2">
        <f t="shared" si="521"/>
        <v>24292.162409069235</v>
      </c>
      <c r="Q3035" s="2">
        <f t="shared" si="522"/>
        <v>24409.1875</v>
      </c>
      <c r="R3035" s="2">
        <f t="shared" si="518"/>
        <v>24371.965579534619</v>
      </c>
      <c r="S3035" s="2">
        <f t="shared" si="527"/>
        <v>1</v>
      </c>
      <c r="T3035" s="2">
        <f t="shared" si="523"/>
        <v>115.59999999999854</v>
      </c>
      <c r="U3035" s="2">
        <f t="shared" si="524"/>
        <v>0.47536022106716946</v>
      </c>
      <c r="V3035" s="2">
        <f t="shared" si="525"/>
        <v>100.48750000000291</v>
      </c>
      <c r="W3035" s="2">
        <f t="shared" si="526"/>
        <v>0.41338080604887523</v>
      </c>
      <c r="X3035" t="str">
        <f>IF($T3036&gt;0, "up", "down")</f>
        <v>down</v>
      </c>
    </row>
    <row r="3036" spans="1:24" x14ac:dyDescent="0.2">
      <c r="A3036" s="1">
        <v>42982</v>
      </c>
      <c r="B3036" s="2">
        <v>24456.3</v>
      </c>
      <c r="C3036" s="2">
        <v>24459.35</v>
      </c>
      <c r="D3036" s="2">
        <v>24156.400000000001</v>
      </c>
      <c r="E3036" s="2">
        <v>24236.85</v>
      </c>
      <c r="F3036" s="2">
        <f t="shared" si="517"/>
        <v>24327.224999999999</v>
      </c>
      <c r="G3036" s="2">
        <f>$C3036-$D3036</f>
        <v>302.94999999999709</v>
      </c>
      <c r="H3036" s="2">
        <f>$C3036-MAX($B3036,$E3036)</f>
        <v>3.0499999999992724</v>
      </c>
      <c r="I3036" s="2">
        <f>MIN($B3036,$E3036)-$D3036</f>
        <v>80.44999999999709</v>
      </c>
      <c r="J3036" s="2">
        <f>$E3036-$B3036</f>
        <v>-219.45000000000073</v>
      </c>
      <c r="K3036" s="2">
        <f>$H3036/$G3036</f>
        <v>1.0067667931999676E-2</v>
      </c>
      <c r="L3036" s="2">
        <f>$I3036/$G3036</f>
        <v>0.26555537217361896</v>
      </c>
      <c r="M3036" s="2">
        <f>ABS($J3036)/$G3036</f>
        <v>0.72437695989438133</v>
      </c>
      <c r="N3036" s="2">
        <f t="shared" si="519"/>
        <v>24350.674954534617</v>
      </c>
      <c r="O3036" s="2">
        <f t="shared" si="520"/>
        <v>24459.35</v>
      </c>
      <c r="P3036" s="2">
        <f t="shared" si="521"/>
        <v>24156.400000000001</v>
      </c>
      <c r="Q3036" s="2">
        <f t="shared" si="522"/>
        <v>24327.224999999999</v>
      </c>
      <c r="R3036" s="2">
        <f t="shared" si="518"/>
        <v>24323.412488633658</v>
      </c>
      <c r="S3036" s="2">
        <f t="shared" si="527"/>
        <v>0.64987101281555304</v>
      </c>
      <c r="T3036" s="2">
        <f t="shared" si="523"/>
        <v>-197.15000000000146</v>
      </c>
      <c r="U3036" s="2">
        <f t="shared" si="524"/>
        <v>-0.80686747974134998</v>
      </c>
      <c r="V3036" s="2">
        <f t="shared" si="525"/>
        <v>-81.962500000001455</v>
      </c>
      <c r="W3036" s="2">
        <f t="shared" si="526"/>
        <v>-0.33578544963858981</v>
      </c>
      <c r="X3036" t="str">
        <f>IF($T3037&gt;0, "up", "down")</f>
        <v>up</v>
      </c>
    </row>
    <row r="3037" spans="1:24" x14ac:dyDescent="0.2">
      <c r="A3037" s="1">
        <v>42983</v>
      </c>
      <c r="B3037" s="2">
        <v>24272.6</v>
      </c>
      <c r="C3037" s="2">
        <v>24388.05</v>
      </c>
      <c r="D3037" s="2">
        <v>24256.3</v>
      </c>
      <c r="E3037" s="2">
        <v>24328.3</v>
      </c>
      <c r="F3037" s="2">
        <f t="shared" si="517"/>
        <v>24311.3125</v>
      </c>
      <c r="G3037" s="2">
        <f>$C3037-$D3037</f>
        <v>131.75</v>
      </c>
      <c r="H3037" s="2">
        <f>$C3037-MAX($B3037,$E3037)</f>
        <v>59.75</v>
      </c>
      <c r="I3037" s="2">
        <f>MIN($B3037,$E3037)-$D3037</f>
        <v>16.299999999999272</v>
      </c>
      <c r="J3037" s="2">
        <f>$E3037-$B3037</f>
        <v>55.700000000000728</v>
      </c>
      <c r="K3037" s="2">
        <f>$H3037/$G3037</f>
        <v>0.45351043643263755</v>
      </c>
      <c r="L3037" s="2">
        <f>$I3037/$G3037</f>
        <v>0.12371916508538347</v>
      </c>
      <c r="M3037" s="2">
        <f>ABS($J3037)/$G3037</f>
        <v>0.42277039848197895</v>
      </c>
      <c r="N3037" s="2">
        <f t="shared" si="519"/>
        <v>24338.949977267308</v>
      </c>
      <c r="O3037" s="2">
        <f t="shared" si="520"/>
        <v>24388.05</v>
      </c>
      <c r="P3037" s="2">
        <f t="shared" si="521"/>
        <v>24256.3</v>
      </c>
      <c r="Q3037" s="2">
        <f t="shared" si="522"/>
        <v>24311.3125</v>
      </c>
      <c r="R3037" s="2">
        <f t="shared" si="518"/>
        <v>24323.653119316827</v>
      </c>
      <c r="S3037" s="2">
        <f t="shared" si="527"/>
        <v>0.43409395403589485</v>
      </c>
      <c r="T3037" s="2">
        <f t="shared" si="523"/>
        <v>91.450000000000728</v>
      </c>
      <c r="U3037" s="2">
        <f t="shared" si="524"/>
        <v>0.3773180095598262</v>
      </c>
      <c r="V3037" s="2">
        <f t="shared" si="525"/>
        <v>-15.912499999998545</v>
      </c>
      <c r="W3037" s="2">
        <f t="shared" si="526"/>
        <v>-6.5410255382595206E-2</v>
      </c>
      <c r="X3037" t="str">
        <f>IF($T3038&gt;0, "up", "down")</f>
        <v>down</v>
      </c>
    </row>
    <row r="3038" spans="1:24" x14ac:dyDescent="0.2">
      <c r="A3038" s="1">
        <v>42984</v>
      </c>
      <c r="B3038" s="2">
        <v>24192.400000000001</v>
      </c>
      <c r="C3038" s="2">
        <v>24331.3</v>
      </c>
      <c r="D3038" s="2">
        <v>24151.1</v>
      </c>
      <c r="E3038" s="2">
        <v>24279.15</v>
      </c>
      <c r="F3038" s="2">
        <f t="shared" si="517"/>
        <v>24238.487499999996</v>
      </c>
      <c r="G3038" s="2">
        <f>$C3038-$D3038</f>
        <v>180.20000000000073</v>
      </c>
      <c r="H3038" s="2">
        <f>$C3038-MAX($B3038,$E3038)</f>
        <v>52.149999999997817</v>
      </c>
      <c r="I3038" s="2">
        <f>MIN($B3038,$E3038)-$D3038</f>
        <v>41.30000000000291</v>
      </c>
      <c r="J3038" s="2">
        <f>$E3038-$B3038</f>
        <v>86.75</v>
      </c>
      <c r="K3038" s="2">
        <f>$H3038/$G3038</f>
        <v>0.2894006659267348</v>
      </c>
      <c r="L3038" s="2">
        <f>$I3038/$G3038</f>
        <v>0.22918978912321167</v>
      </c>
      <c r="M3038" s="2">
        <f>ABS($J3038)/$G3038</f>
        <v>0.48140954495005356</v>
      </c>
      <c r="N3038" s="2">
        <f t="shared" si="519"/>
        <v>24325.131238633654</v>
      </c>
      <c r="O3038" s="2">
        <f t="shared" si="520"/>
        <v>24331.3</v>
      </c>
      <c r="P3038" s="2">
        <f t="shared" si="521"/>
        <v>24151.1</v>
      </c>
      <c r="Q3038" s="2">
        <f t="shared" si="522"/>
        <v>24238.487499999996</v>
      </c>
      <c r="R3038" s="2">
        <f t="shared" si="518"/>
        <v>24261.504684658408</v>
      </c>
      <c r="S3038" s="2">
        <f t="shared" si="527"/>
        <v>0</v>
      </c>
      <c r="T3038" s="2">
        <f t="shared" si="523"/>
        <v>-49.149999999997817</v>
      </c>
      <c r="U3038" s="2">
        <f t="shared" si="524"/>
        <v>-0.20202809074204867</v>
      </c>
      <c r="V3038" s="2">
        <f t="shared" si="525"/>
        <v>-72.825000000004366</v>
      </c>
      <c r="W3038" s="2">
        <f t="shared" si="526"/>
        <v>-0.29955190613425076</v>
      </c>
      <c r="X3038" t="str">
        <f>IF($T3039&gt;0, "up", "down")</f>
        <v>up</v>
      </c>
    </row>
    <row r="3039" spans="1:24" x14ac:dyDescent="0.2">
      <c r="A3039" s="1">
        <v>42985</v>
      </c>
      <c r="B3039" s="2">
        <v>24324.85</v>
      </c>
      <c r="C3039" s="2">
        <v>24413.1</v>
      </c>
      <c r="D3039" s="2">
        <v>24246.9</v>
      </c>
      <c r="E3039" s="2">
        <v>24304.9</v>
      </c>
      <c r="F3039" s="2">
        <f t="shared" si="517"/>
        <v>24322.4375</v>
      </c>
      <c r="G3039" s="2">
        <f>$C3039-$D3039</f>
        <v>166.19999999999709</v>
      </c>
      <c r="H3039" s="2">
        <f>$C3039-MAX($B3039,$E3039)</f>
        <v>88.25</v>
      </c>
      <c r="I3039" s="2">
        <f>MIN($B3039,$E3039)-$D3039</f>
        <v>58</v>
      </c>
      <c r="J3039" s="2">
        <f>$E3039-$B3039</f>
        <v>-19.94999999999709</v>
      </c>
      <c r="K3039" s="2">
        <f>$H3039/$G3039</f>
        <v>0.53098676293623071</v>
      </c>
      <c r="L3039" s="2">
        <f>$I3039/$G3039</f>
        <v>0.3489771359807522</v>
      </c>
      <c r="M3039" s="2">
        <f>ABS($J3039)/$G3039</f>
        <v>0.12003610108301709</v>
      </c>
      <c r="N3039" s="2">
        <f t="shared" si="519"/>
        <v>24281.809369316827</v>
      </c>
      <c r="O3039" s="2">
        <f t="shared" si="520"/>
        <v>24413.1</v>
      </c>
      <c r="P3039" s="2">
        <f t="shared" si="521"/>
        <v>24246.9</v>
      </c>
      <c r="Q3039" s="2">
        <f t="shared" si="522"/>
        <v>24322.4375</v>
      </c>
      <c r="R3039" s="2">
        <f t="shared" si="518"/>
        <v>24316.061717329205</v>
      </c>
      <c r="S3039" s="2">
        <f t="shared" si="527"/>
        <v>0.49390359123866068</v>
      </c>
      <c r="T3039" s="2">
        <f t="shared" si="523"/>
        <v>25.75</v>
      </c>
      <c r="U3039" s="2">
        <f t="shared" si="524"/>
        <v>0.10605807863949107</v>
      </c>
      <c r="V3039" s="2">
        <f t="shared" si="525"/>
        <v>83.950000000004366</v>
      </c>
      <c r="W3039" s="2">
        <f t="shared" si="526"/>
        <v>0.34634999399201116</v>
      </c>
      <c r="X3039" t="str">
        <f>IF($T3040&gt;0, "up", "down")</f>
        <v>up</v>
      </c>
    </row>
    <row r="3040" spans="1:24" x14ac:dyDescent="0.2">
      <c r="A3040" s="1">
        <v>42986</v>
      </c>
      <c r="B3040" s="2">
        <v>24409.5</v>
      </c>
      <c r="C3040" s="2">
        <v>24419.25</v>
      </c>
      <c r="D3040" s="2">
        <v>24273</v>
      </c>
      <c r="E3040" s="2">
        <v>24370.799999999999</v>
      </c>
      <c r="F3040" s="2">
        <f t="shared" si="517"/>
        <v>24368.137500000001</v>
      </c>
      <c r="G3040" s="2">
        <f>$C3040-$D3040</f>
        <v>146.25</v>
      </c>
      <c r="H3040" s="2">
        <f>$C3040-MAX($B3040,$E3040)</f>
        <v>9.75</v>
      </c>
      <c r="I3040" s="2">
        <f>MIN($B3040,$E3040)-$D3040</f>
        <v>97.799999999999272</v>
      </c>
      <c r="J3040" s="2">
        <f>$E3040-$B3040</f>
        <v>-38.700000000000728</v>
      </c>
      <c r="K3040" s="2">
        <f>$H3040/$G3040</f>
        <v>6.6666666666666666E-2</v>
      </c>
      <c r="L3040" s="2">
        <f>$I3040/$G3040</f>
        <v>0.66871794871794377</v>
      </c>
      <c r="M3040" s="2">
        <f>ABS($J3040)/$G3040</f>
        <v>0.26461538461538958</v>
      </c>
      <c r="N3040" s="2">
        <f t="shared" si="519"/>
        <v>24302.123434658413</v>
      </c>
      <c r="O3040" s="2">
        <f t="shared" si="520"/>
        <v>24419.25</v>
      </c>
      <c r="P3040" s="2">
        <f t="shared" si="521"/>
        <v>24273</v>
      </c>
      <c r="Q3040" s="2">
        <f t="shared" si="522"/>
        <v>24368.137500000001</v>
      </c>
      <c r="R3040" s="2">
        <f t="shared" si="518"/>
        <v>24340.627733664602</v>
      </c>
      <c r="S3040" s="2">
        <f t="shared" si="527"/>
        <v>1</v>
      </c>
      <c r="T3040" s="2">
        <f t="shared" si="523"/>
        <v>65.899999999997817</v>
      </c>
      <c r="U3040" s="2">
        <f t="shared" si="524"/>
        <v>0.27113874157062079</v>
      </c>
      <c r="V3040" s="2">
        <f t="shared" si="525"/>
        <v>45.700000000000728</v>
      </c>
      <c r="W3040" s="2">
        <f t="shared" si="526"/>
        <v>0.18789235248317823</v>
      </c>
      <c r="X3040" t="str">
        <f>IF($T3041&gt;0, "up", "down")</f>
        <v>up</v>
      </c>
    </row>
    <row r="3041" spans="1:24" x14ac:dyDescent="0.2">
      <c r="A3041" s="1">
        <v>42989</v>
      </c>
      <c r="B3041" s="2">
        <v>24468.5</v>
      </c>
      <c r="C3041" s="2">
        <v>24735.35</v>
      </c>
      <c r="D3041" s="2">
        <v>24458.25</v>
      </c>
      <c r="E3041" s="2">
        <v>24672.25</v>
      </c>
      <c r="F3041" s="2">
        <f t="shared" si="517"/>
        <v>24583.587500000001</v>
      </c>
      <c r="G3041" s="2">
        <f>$C3041-$D3041</f>
        <v>277.09999999999854</v>
      </c>
      <c r="H3041" s="2">
        <f>$C3041-MAX($B3041,$E3041)</f>
        <v>63.099999999998545</v>
      </c>
      <c r="I3041" s="2">
        <f>MIN($B3041,$E3041)-$D3041</f>
        <v>10.25</v>
      </c>
      <c r="J3041" s="2">
        <f>$E3041-$B3041</f>
        <v>203.75</v>
      </c>
      <c r="K3041" s="2">
        <f>$H3041/$G3041</f>
        <v>0.22771562612774765</v>
      </c>
      <c r="L3041" s="2">
        <f>$I3041/$G3041</f>
        <v>3.6990256225189658E-2</v>
      </c>
      <c r="M3041" s="2">
        <f>ABS($J3041)/$G3041</f>
        <v>0.73529411764706265</v>
      </c>
      <c r="N3041" s="2">
        <f t="shared" si="519"/>
        <v>24335.130467329207</v>
      </c>
      <c r="O3041" s="2">
        <f t="shared" si="520"/>
        <v>24735.35</v>
      </c>
      <c r="P3041" s="2">
        <f t="shared" si="521"/>
        <v>24335.130467329207</v>
      </c>
      <c r="Q3041" s="2">
        <f t="shared" si="522"/>
        <v>24583.587500000001</v>
      </c>
      <c r="R3041" s="2">
        <f t="shared" si="518"/>
        <v>24497.299608664602</v>
      </c>
      <c r="S3041" s="2">
        <f t="shared" si="527"/>
        <v>1</v>
      </c>
      <c r="T3041" s="2">
        <f t="shared" si="523"/>
        <v>301.45000000000073</v>
      </c>
      <c r="U3041" s="2">
        <f t="shared" si="524"/>
        <v>1.2369310814581413</v>
      </c>
      <c r="V3041" s="2">
        <f t="shared" si="525"/>
        <v>215.45000000000073</v>
      </c>
      <c r="W3041" s="2">
        <f t="shared" si="526"/>
        <v>0.88414635710259237</v>
      </c>
      <c r="X3041" t="str">
        <f>IF($T3042&gt;0, "up", "down")</f>
        <v>up</v>
      </c>
    </row>
    <row r="3042" spans="1:24" x14ac:dyDescent="0.2">
      <c r="A3042" s="1">
        <v>42990</v>
      </c>
      <c r="B3042" s="2">
        <v>24779.15</v>
      </c>
      <c r="C3042" s="2">
        <v>24821.35</v>
      </c>
      <c r="D3042" s="2">
        <v>24653.599999999999</v>
      </c>
      <c r="E3042" s="2">
        <v>24784.7</v>
      </c>
      <c r="F3042" s="2">
        <f t="shared" si="517"/>
        <v>24759.7</v>
      </c>
      <c r="G3042" s="2">
        <f>$C3042-$D3042</f>
        <v>167.75</v>
      </c>
      <c r="H3042" s="2">
        <f>$C3042-MAX($B3042,$E3042)</f>
        <v>36.649999999997817</v>
      </c>
      <c r="I3042" s="2">
        <f>MIN($B3042,$E3042)-$D3042</f>
        <v>125.55000000000291</v>
      </c>
      <c r="J3042" s="2">
        <f>$E3042-$B3042</f>
        <v>5.5499999999992724</v>
      </c>
      <c r="K3042" s="2">
        <f>$H3042/$G3042</f>
        <v>0.21847988077494973</v>
      </c>
      <c r="L3042" s="2">
        <f>$I3042/$G3042</f>
        <v>0.74843517138600846</v>
      </c>
      <c r="M3042" s="2">
        <f>ABS($J3042)/$G3042</f>
        <v>3.308494783904186E-2</v>
      </c>
      <c r="N3042" s="2">
        <f t="shared" si="519"/>
        <v>24459.358983664606</v>
      </c>
      <c r="O3042" s="2">
        <f t="shared" si="520"/>
        <v>24821.35</v>
      </c>
      <c r="P3042" s="2">
        <f t="shared" si="521"/>
        <v>24459.358983664606</v>
      </c>
      <c r="Q3042" s="2">
        <f t="shared" si="522"/>
        <v>24759.7</v>
      </c>
      <c r="R3042" s="2">
        <f t="shared" si="518"/>
        <v>24624.9419918323</v>
      </c>
      <c r="S3042" s="2">
        <f t="shared" si="527"/>
        <v>1</v>
      </c>
      <c r="T3042" s="2">
        <f t="shared" si="523"/>
        <v>112.45000000000073</v>
      </c>
      <c r="U3042" s="2">
        <f t="shared" si="524"/>
        <v>0.45577521304299662</v>
      </c>
      <c r="V3042" s="2">
        <f t="shared" si="525"/>
        <v>176.11249999999927</v>
      </c>
      <c r="W3042" s="2">
        <f t="shared" si="526"/>
        <v>0.71638242384273354</v>
      </c>
      <c r="X3042" t="str">
        <f>IF($T3043&gt;0, "up", "down")</f>
        <v>up</v>
      </c>
    </row>
    <row r="3043" spans="1:24" x14ac:dyDescent="0.2">
      <c r="A3043" s="1">
        <v>42991</v>
      </c>
      <c r="B3043" s="2">
        <v>24818.35</v>
      </c>
      <c r="C3043" s="2">
        <v>24948.799999999999</v>
      </c>
      <c r="D3043" s="2">
        <v>24737.8</v>
      </c>
      <c r="E3043" s="2">
        <v>24831.8</v>
      </c>
      <c r="F3043" s="2">
        <f t="shared" si="517"/>
        <v>24834.1875</v>
      </c>
      <c r="G3043" s="2">
        <f>$C3043-$D3043</f>
        <v>211</v>
      </c>
      <c r="H3043" s="2">
        <f>$C3043-MAX($B3043,$E3043)</f>
        <v>117</v>
      </c>
      <c r="I3043" s="2">
        <f>MIN($B3043,$E3043)-$D3043</f>
        <v>80.549999999999272</v>
      </c>
      <c r="J3043" s="2">
        <f>$E3043-$B3043</f>
        <v>13.450000000000728</v>
      </c>
      <c r="K3043" s="2">
        <f>$H3043/$G3043</f>
        <v>0.5545023696682464</v>
      </c>
      <c r="L3043" s="2">
        <f>$I3043/$G3043</f>
        <v>0.3817535545023662</v>
      </c>
      <c r="M3043" s="2">
        <f>ABS($J3043)/$G3043</f>
        <v>6.3744075829387334E-2</v>
      </c>
      <c r="N3043" s="2">
        <f t="shared" si="519"/>
        <v>24609.529491832305</v>
      </c>
      <c r="O3043" s="2">
        <f t="shared" si="520"/>
        <v>24948.799999999999</v>
      </c>
      <c r="P3043" s="2">
        <f t="shared" si="521"/>
        <v>24609.529491832305</v>
      </c>
      <c r="Q3043" s="2">
        <f t="shared" si="522"/>
        <v>24834.1875</v>
      </c>
      <c r="R3043" s="2">
        <f t="shared" si="518"/>
        <v>24750.511620916153</v>
      </c>
      <c r="S3043" s="2">
        <f t="shared" si="527"/>
        <v>1</v>
      </c>
      <c r="T3043" s="2">
        <f t="shared" si="523"/>
        <v>47.099999999998545</v>
      </c>
      <c r="U3043" s="2">
        <f t="shared" si="524"/>
        <v>0.19003659515749047</v>
      </c>
      <c r="V3043" s="2">
        <f t="shared" si="525"/>
        <v>74.487499999999272</v>
      </c>
      <c r="W3043" s="2">
        <f t="shared" si="526"/>
        <v>0.3008416903274243</v>
      </c>
      <c r="X3043" t="str">
        <f>IF($T3044&gt;0, "up", "down")</f>
        <v>up</v>
      </c>
    </row>
    <row r="3044" spans="1:24" x14ac:dyDescent="0.2">
      <c r="A3044" s="1">
        <v>42992</v>
      </c>
      <c r="B3044" s="2">
        <v>24857.25</v>
      </c>
      <c r="C3044" s="2">
        <v>24994.3</v>
      </c>
      <c r="D3044" s="2">
        <v>24815.5</v>
      </c>
      <c r="E3044" s="2">
        <v>24912.25</v>
      </c>
      <c r="F3044" s="2">
        <f t="shared" si="517"/>
        <v>24894.825000000001</v>
      </c>
      <c r="G3044" s="2">
        <f>$C3044-$D3044</f>
        <v>178.79999999999927</v>
      </c>
      <c r="H3044" s="2">
        <f>$C3044-MAX($B3044,$E3044)</f>
        <v>82.049999999999272</v>
      </c>
      <c r="I3044" s="2">
        <f>MIN($B3044,$E3044)-$D3044</f>
        <v>41.75</v>
      </c>
      <c r="J3044" s="2">
        <f>$E3044-$B3044</f>
        <v>55</v>
      </c>
      <c r="K3044" s="2">
        <f>$H3044/$G3044</f>
        <v>0.45889261744966225</v>
      </c>
      <c r="L3044" s="2">
        <f>$I3044/$G3044</f>
        <v>0.23350111856823361</v>
      </c>
      <c r="M3044" s="2">
        <f>ABS($J3044)/$G3044</f>
        <v>0.30760626398210417</v>
      </c>
      <c r="N3044" s="2">
        <f t="shared" si="519"/>
        <v>24721.858495916153</v>
      </c>
      <c r="O3044" s="2">
        <f t="shared" si="520"/>
        <v>24994.3</v>
      </c>
      <c r="P3044" s="2">
        <f t="shared" si="521"/>
        <v>24721.858495916153</v>
      </c>
      <c r="Q3044" s="2">
        <f t="shared" si="522"/>
        <v>24894.825000000001</v>
      </c>
      <c r="R3044" s="2">
        <f t="shared" si="518"/>
        <v>24833.210497958076</v>
      </c>
      <c r="S3044" s="2">
        <f t="shared" si="527"/>
        <v>1</v>
      </c>
      <c r="T3044" s="2">
        <f t="shared" si="523"/>
        <v>80.450000000000728</v>
      </c>
      <c r="U3044" s="2">
        <f t="shared" si="524"/>
        <v>0.32397973566153371</v>
      </c>
      <c r="V3044" s="2">
        <f t="shared" si="525"/>
        <v>60.637500000000728</v>
      </c>
      <c r="W3044" s="2">
        <f t="shared" si="526"/>
        <v>0.24416945390301464</v>
      </c>
      <c r="X3044" t="str">
        <f>IF($T3045&gt;0, "up", "down")</f>
        <v>down</v>
      </c>
    </row>
    <row r="3045" spans="1:24" x14ac:dyDescent="0.2">
      <c r="A3045" s="1">
        <v>42993</v>
      </c>
      <c r="B3045" s="2">
        <v>24840.3</v>
      </c>
      <c r="C3045" s="2">
        <v>24916.85</v>
      </c>
      <c r="D3045" s="2">
        <v>24791.55</v>
      </c>
      <c r="E3045" s="2">
        <v>24844.3</v>
      </c>
      <c r="F3045" s="2">
        <f t="shared" si="517"/>
        <v>24848.25</v>
      </c>
      <c r="G3045" s="2">
        <f>$C3045-$D3045</f>
        <v>125.29999999999927</v>
      </c>
      <c r="H3045" s="2">
        <f>$C3045-MAX($B3045,$E3045)</f>
        <v>72.549999999999272</v>
      </c>
      <c r="I3045" s="2">
        <f>MIN($B3045,$E3045)-$D3045</f>
        <v>48.75</v>
      </c>
      <c r="J3045" s="2">
        <f>$E3045-$B3045</f>
        <v>4</v>
      </c>
      <c r="K3045" s="2">
        <f>$H3045/$G3045</f>
        <v>0.57901037509975817</v>
      </c>
      <c r="L3045" s="2">
        <f>$I3045/$G3045</f>
        <v>0.38906624102155052</v>
      </c>
      <c r="M3045" s="2">
        <f>ABS($J3045)/$G3045</f>
        <v>3.1923383878691328E-2</v>
      </c>
      <c r="N3045" s="2">
        <f t="shared" si="519"/>
        <v>24808.341747958075</v>
      </c>
      <c r="O3045" s="2">
        <f t="shared" si="520"/>
        <v>24916.85</v>
      </c>
      <c r="P3045" s="2">
        <f t="shared" si="521"/>
        <v>24791.55</v>
      </c>
      <c r="Q3045" s="2">
        <f t="shared" si="522"/>
        <v>24848.25</v>
      </c>
      <c r="R3045" s="2">
        <f t="shared" si="518"/>
        <v>24841.247936989519</v>
      </c>
      <c r="S3045" s="2">
        <f t="shared" si="527"/>
        <v>1</v>
      </c>
      <c r="T3045" s="2">
        <f t="shared" si="523"/>
        <v>-67.950000000000728</v>
      </c>
      <c r="U3045" s="2">
        <f t="shared" si="524"/>
        <v>-0.27275737839818054</v>
      </c>
      <c r="V3045" s="2">
        <f t="shared" si="525"/>
        <v>-46.575000000000728</v>
      </c>
      <c r="W3045" s="2">
        <f t="shared" si="526"/>
        <v>-0.18708707532589897</v>
      </c>
      <c r="X3045" t="str">
        <f>IF($T3046&gt;0, "up", "down")</f>
        <v>up</v>
      </c>
    </row>
    <row r="3046" spans="1:24" x14ac:dyDescent="0.2">
      <c r="A3046" s="1">
        <v>42996</v>
      </c>
      <c r="B3046" s="2">
        <v>24948.15</v>
      </c>
      <c r="C3046" s="2">
        <v>25105.35</v>
      </c>
      <c r="D3046" s="2">
        <v>24941.75</v>
      </c>
      <c r="E3046" s="2">
        <v>25046.9</v>
      </c>
      <c r="F3046" s="2">
        <f t="shared" si="517"/>
        <v>25010.537499999999</v>
      </c>
      <c r="G3046" s="2">
        <f>$C3046-$D3046</f>
        <v>163.59999999999854</v>
      </c>
      <c r="H3046" s="2">
        <f>$C3046-MAX($B3046,$E3046)</f>
        <v>58.44999999999709</v>
      </c>
      <c r="I3046" s="2">
        <f>MIN($B3046,$E3046)-$D3046</f>
        <v>6.4000000000014552</v>
      </c>
      <c r="J3046" s="2">
        <f>$E3046-$B3046</f>
        <v>98.75</v>
      </c>
      <c r="K3046" s="2">
        <f>$H3046/$G3046</f>
        <v>0.35727383863079221</v>
      </c>
      <c r="L3046" s="2">
        <f>$I3046/$G3046</f>
        <v>3.9119804400987238E-2</v>
      </c>
      <c r="M3046" s="2">
        <f>ABS($J3046)/$G3046</f>
        <v>0.60360635696822051</v>
      </c>
      <c r="N3046" s="2">
        <f t="shared" si="519"/>
        <v>24828.295873979037</v>
      </c>
      <c r="O3046" s="2">
        <f t="shared" si="520"/>
        <v>25105.35</v>
      </c>
      <c r="P3046" s="2">
        <f t="shared" si="521"/>
        <v>24828.295873979037</v>
      </c>
      <c r="Q3046" s="2">
        <f t="shared" si="522"/>
        <v>25010.537499999999</v>
      </c>
      <c r="R3046" s="2">
        <f t="shared" si="518"/>
        <v>24943.11981198952</v>
      </c>
      <c r="S3046" s="2">
        <f t="shared" si="527"/>
        <v>1</v>
      </c>
      <c r="T3046" s="2">
        <f t="shared" si="523"/>
        <v>202.60000000000218</v>
      </c>
      <c r="U3046" s="2">
        <f t="shared" si="524"/>
        <v>0.81547880197873224</v>
      </c>
      <c r="V3046" s="2">
        <f t="shared" si="525"/>
        <v>162.28749999999854</v>
      </c>
      <c r="W3046" s="2">
        <f t="shared" si="526"/>
        <v>0.65311440443491409</v>
      </c>
      <c r="X3046" t="str">
        <f>IF($T3047&gt;0, "up", "down")</f>
        <v>down</v>
      </c>
    </row>
    <row r="3047" spans="1:24" x14ac:dyDescent="0.2">
      <c r="A3047" s="1">
        <v>42997</v>
      </c>
      <c r="B3047" s="2">
        <v>25059.75</v>
      </c>
      <c r="C3047" s="2">
        <v>25103.45</v>
      </c>
      <c r="D3047" s="2">
        <v>24993</v>
      </c>
      <c r="E3047" s="2">
        <v>25041.55</v>
      </c>
      <c r="F3047" s="2">
        <f t="shared" si="517"/>
        <v>25049.4375</v>
      </c>
      <c r="G3047" s="2">
        <f>$C3047-$D3047</f>
        <v>110.45000000000073</v>
      </c>
      <c r="H3047" s="2">
        <f>$C3047-MAX($B3047,$E3047)</f>
        <v>43.700000000000728</v>
      </c>
      <c r="I3047" s="2">
        <f>MIN($B3047,$E3047)-$D3047</f>
        <v>48.549999999999272</v>
      </c>
      <c r="J3047" s="2">
        <f>$E3047-$B3047</f>
        <v>-18.200000000000728</v>
      </c>
      <c r="K3047" s="2">
        <f>$H3047/$G3047</f>
        <v>0.39565414214577127</v>
      </c>
      <c r="L3047" s="2">
        <f>$I3047/$G3047</f>
        <v>0.43956541421456724</v>
      </c>
      <c r="M3047" s="2">
        <f>ABS($J3047)/$G3047</f>
        <v>0.16478044363966146</v>
      </c>
      <c r="N3047" s="2">
        <f t="shared" si="519"/>
        <v>24919.41668698952</v>
      </c>
      <c r="O3047" s="2">
        <f t="shared" si="520"/>
        <v>25103.45</v>
      </c>
      <c r="P3047" s="2">
        <f t="shared" si="521"/>
        <v>24919.41668698952</v>
      </c>
      <c r="Q3047" s="2">
        <f t="shared" si="522"/>
        <v>25049.4375</v>
      </c>
      <c r="R3047" s="2">
        <f t="shared" si="518"/>
        <v>24997.930218494759</v>
      </c>
      <c r="S3047" s="2">
        <f t="shared" si="527"/>
        <v>1</v>
      </c>
      <c r="T3047" s="2">
        <f t="shared" si="523"/>
        <v>-5.3500000000021828</v>
      </c>
      <c r="U3047" s="2">
        <f t="shared" si="524"/>
        <v>-2.13599287736294E-2</v>
      </c>
      <c r="V3047" s="2">
        <f t="shared" si="525"/>
        <v>38.900000000001455</v>
      </c>
      <c r="W3047" s="2">
        <f t="shared" si="526"/>
        <v>0.15553444223260479</v>
      </c>
      <c r="X3047" t="str">
        <f>IF($T3048&gt;0, "up", "down")</f>
        <v>down</v>
      </c>
    </row>
    <row r="3048" spans="1:24" x14ac:dyDescent="0.2">
      <c r="A3048" s="1">
        <v>42998</v>
      </c>
      <c r="B3048" s="2">
        <v>24984.65</v>
      </c>
      <c r="C3048" s="2">
        <v>25052.6</v>
      </c>
      <c r="D3048" s="2">
        <v>24938.3</v>
      </c>
      <c r="E3048" s="2">
        <v>24965.05</v>
      </c>
      <c r="F3048" s="2">
        <f t="shared" si="517"/>
        <v>24985.15</v>
      </c>
      <c r="G3048" s="2">
        <f>$C3048-$D3048</f>
        <v>114.29999999999927</v>
      </c>
      <c r="H3048" s="2">
        <f>$C3048-MAX($B3048,$E3048)</f>
        <v>67.94999999999709</v>
      </c>
      <c r="I3048" s="2">
        <f>MIN($B3048,$E3048)-$D3048</f>
        <v>26.75</v>
      </c>
      <c r="J3048" s="2">
        <f>$E3048-$B3048</f>
        <v>-19.600000000002183</v>
      </c>
      <c r="K3048" s="2">
        <f>$H3048/$G3048</f>
        <v>0.59448818897635625</v>
      </c>
      <c r="L3048" s="2">
        <f>$I3048/$G3048</f>
        <v>0.23403324584427096</v>
      </c>
      <c r="M3048" s="2">
        <f>ABS($J3048)/$G3048</f>
        <v>0.17147856517937277</v>
      </c>
      <c r="N3048" s="2">
        <f t="shared" si="519"/>
        <v>24984.42709349476</v>
      </c>
      <c r="O3048" s="2">
        <f t="shared" si="520"/>
        <v>25052.6</v>
      </c>
      <c r="P3048" s="2">
        <f t="shared" si="521"/>
        <v>24938.3</v>
      </c>
      <c r="Q3048" s="2">
        <f t="shared" si="522"/>
        <v>24985.15</v>
      </c>
      <c r="R3048" s="2">
        <f t="shared" si="518"/>
        <v>24990.11927337369</v>
      </c>
      <c r="S3048" s="2">
        <f t="shared" si="527"/>
        <v>0.95258038870136441</v>
      </c>
      <c r="T3048" s="2">
        <f t="shared" si="523"/>
        <v>-76.5</v>
      </c>
      <c r="U3048" s="2">
        <f t="shared" si="524"/>
        <v>-0.30549227184419492</v>
      </c>
      <c r="V3048" s="2">
        <f t="shared" si="525"/>
        <v>-64.287499999998545</v>
      </c>
      <c r="W3048" s="2">
        <f t="shared" si="526"/>
        <v>-0.25664248947705331</v>
      </c>
      <c r="X3048" t="str">
        <f>IF($T3049&gt;0, "up", "down")</f>
        <v>down</v>
      </c>
    </row>
    <row r="3049" spans="1:24" x14ac:dyDescent="0.2">
      <c r="A3049" s="1">
        <v>42999</v>
      </c>
      <c r="B3049" s="2">
        <v>24934.1</v>
      </c>
      <c r="C3049" s="2">
        <v>24992.5</v>
      </c>
      <c r="D3049" s="2">
        <v>24706.45</v>
      </c>
      <c r="E3049" s="2">
        <v>24799.25</v>
      </c>
      <c r="F3049" s="2">
        <f t="shared" si="517"/>
        <v>24858.075000000001</v>
      </c>
      <c r="G3049" s="2">
        <f>$C3049-$D3049</f>
        <v>286.04999999999927</v>
      </c>
      <c r="H3049" s="2">
        <f>$C3049-MAX($B3049,$E3049)</f>
        <v>58.400000000001455</v>
      </c>
      <c r="I3049" s="2">
        <f>MIN($B3049,$E3049)-$D3049</f>
        <v>92.799999999999272</v>
      </c>
      <c r="J3049" s="2">
        <f>$E3049-$B3049</f>
        <v>-134.84999999999854</v>
      </c>
      <c r="K3049" s="2">
        <f>$H3049/$G3049</f>
        <v>0.20416011186856006</v>
      </c>
      <c r="L3049" s="2">
        <f>$I3049/$G3049</f>
        <v>0.32441880790071492</v>
      </c>
      <c r="M3049" s="2">
        <f>ABS($J3049)/$G3049</f>
        <v>0.47142108023072499</v>
      </c>
      <c r="N3049" s="2">
        <f t="shared" si="519"/>
        <v>24984.788546747382</v>
      </c>
      <c r="O3049" s="2">
        <f t="shared" si="520"/>
        <v>24992.5</v>
      </c>
      <c r="P3049" s="2">
        <f t="shared" si="521"/>
        <v>24706.45</v>
      </c>
      <c r="Q3049" s="2">
        <f t="shared" si="522"/>
        <v>24858.075000000001</v>
      </c>
      <c r="R3049" s="2">
        <f t="shared" si="518"/>
        <v>24885.453386686844</v>
      </c>
      <c r="S3049" s="2">
        <f t="shared" si="527"/>
        <v>0.28213432477907008</v>
      </c>
      <c r="T3049" s="2">
        <f t="shared" si="523"/>
        <v>-165.79999999999927</v>
      </c>
      <c r="U3049" s="2">
        <f t="shared" si="524"/>
        <v>-0.66412845157529943</v>
      </c>
      <c r="V3049" s="2">
        <f t="shared" si="525"/>
        <v>-127.07500000000073</v>
      </c>
      <c r="W3049" s="2">
        <f t="shared" si="526"/>
        <v>-0.50860210965313679</v>
      </c>
      <c r="X3049" t="str">
        <f>IF($T3050&gt;0, "up", "down")</f>
        <v>down</v>
      </c>
    </row>
    <row r="3050" spans="1:24" x14ac:dyDescent="0.2">
      <c r="A3050" s="1">
        <v>43000</v>
      </c>
      <c r="B3050" s="2">
        <v>24704.55</v>
      </c>
      <c r="C3050" s="2">
        <v>24709.7</v>
      </c>
      <c r="D3050" s="2">
        <v>24340</v>
      </c>
      <c r="E3050" s="2">
        <v>24368.85</v>
      </c>
      <c r="F3050" s="2">
        <f t="shared" si="517"/>
        <v>24530.775000000001</v>
      </c>
      <c r="G3050" s="2">
        <f>$C3050-$D3050</f>
        <v>369.70000000000073</v>
      </c>
      <c r="H3050" s="2">
        <f>$C3050-MAX($B3050,$E3050)</f>
        <v>5.1500000000014552</v>
      </c>
      <c r="I3050" s="2">
        <f>MIN($B3050,$E3050)-$D3050</f>
        <v>28.849999999998545</v>
      </c>
      <c r="J3050" s="2">
        <f>$E3050-$B3050</f>
        <v>-335.70000000000073</v>
      </c>
      <c r="K3050" s="2">
        <f>$H3050/$G3050</f>
        <v>1.3930213686776967E-2</v>
      </c>
      <c r="L3050" s="2">
        <f>$I3050/$G3050</f>
        <v>7.803624560454013E-2</v>
      </c>
      <c r="M3050" s="2">
        <f>ABS($J3050)/$G3050</f>
        <v>0.90803354070868292</v>
      </c>
      <c r="N3050" s="2">
        <f t="shared" si="519"/>
        <v>24921.43177337369</v>
      </c>
      <c r="O3050" s="2">
        <f t="shared" si="520"/>
        <v>24921.43177337369</v>
      </c>
      <c r="P3050" s="2">
        <f t="shared" si="521"/>
        <v>24340</v>
      </c>
      <c r="Q3050" s="2">
        <f t="shared" si="522"/>
        <v>24530.775000000001</v>
      </c>
      <c r="R3050" s="2">
        <f t="shared" si="518"/>
        <v>24678.409636686847</v>
      </c>
      <c r="S3050" s="2">
        <f t="shared" si="527"/>
        <v>0</v>
      </c>
      <c r="T3050" s="2">
        <f t="shared" si="523"/>
        <v>-430.40000000000146</v>
      </c>
      <c r="U3050" s="2">
        <f t="shared" si="524"/>
        <v>-1.7355363569462843</v>
      </c>
      <c r="V3050" s="2">
        <f t="shared" si="525"/>
        <v>-327.29999999999927</v>
      </c>
      <c r="W3050" s="2">
        <f t="shared" si="526"/>
        <v>-1.3166747626274331</v>
      </c>
      <c r="X3050" t="str">
        <f>IF($T3051&gt;0, "up", "down")</f>
        <v>down</v>
      </c>
    </row>
    <row r="3051" spans="1:24" x14ac:dyDescent="0.2">
      <c r="A3051" s="1">
        <v>43003</v>
      </c>
      <c r="B3051" s="2">
        <v>24361.55</v>
      </c>
      <c r="C3051" s="2">
        <v>24363.8</v>
      </c>
      <c r="D3051" s="2">
        <v>24015.45</v>
      </c>
      <c r="E3051" s="2">
        <v>24165.05</v>
      </c>
      <c r="F3051" s="2">
        <f t="shared" si="517"/>
        <v>24226.462500000001</v>
      </c>
      <c r="G3051" s="2">
        <f>$C3051-$D3051</f>
        <v>348.34999999999854</v>
      </c>
      <c r="H3051" s="2">
        <f>$C3051-MAX($B3051,$E3051)</f>
        <v>2.25</v>
      </c>
      <c r="I3051" s="2">
        <f>MIN($B3051,$E3051)-$D3051</f>
        <v>149.59999999999854</v>
      </c>
      <c r="J3051" s="2">
        <f>$E3051-$B3051</f>
        <v>-196.5</v>
      </c>
      <c r="K3051" s="2">
        <f>$H3051/$G3051</f>
        <v>6.4590210994689519E-3</v>
      </c>
      <c r="L3051" s="2">
        <f>$I3051/$G3051</f>
        <v>0.42945313621357589</v>
      </c>
      <c r="M3051" s="2">
        <f>ABS($J3051)/$G3051</f>
        <v>0.56408784268695511</v>
      </c>
      <c r="N3051" s="2">
        <f t="shared" si="519"/>
        <v>24726.103386686846</v>
      </c>
      <c r="O3051" s="2">
        <f t="shared" si="520"/>
        <v>24726.103386686846</v>
      </c>
      <c r="P3051" s="2">
        <f t="shared" si="521"/>
        <v>24015.45</v>
      </c>
      <c r="Q3051" s="2">
        <f t="shared" si="522"/>
        <v>24226.462500000001</v>
      </c>
      <c r="R3051" s="2">
        <f t="shared" si="518"/>
        <v>24423.529818343421</v>
      </c>
      <c r="S3051" s="2">
        <f t="shared" si="527"/>
        <v>0</v>
      </c>
      <c r="T3051" s="2">
        <f t="shared" si="523"/>
        <v>-203.79999999999927</v>
      </c>
      <c r="U3051" s="2">
        <f t="shared" si="524"/>
        <v>-0.83631357245007165</v>
      </c>
      <c r="V3051" s="2">
        <f t="shared" si="525"/>
        <v>-304.3125</v>
      </c>
      <c r="W3051" s="2">
        <f t="shared" si="526"/>
        <v>-1.240533574662847</v>
      </c>
      <c r="X3051" t="str">
        <f>IF($T3052&gt;0, "up", "down")</f>
        <v>up</v>
      </c>
    </row>
    <row r="3052" spans="1:24" x14ac:dyDescent="0.2">
      <c r="A3052" s="1">
        <v>43004</v>
      </c>
      <c r="B3052" s="2">
        <v>24105.599999999999</v>
      </c>
      <c r="C3052" s="2">
        <v>24236.95</v>
      </c>
      <c r="D3052" s="2">
        <v>24017.4</v>
      </c>
      <c r="E3052" s="2">
        <v>24199.15</v>
      </c>
      <c r="F3052" s="2">
        <f t="shared" si="517"/>
        <v>24139.775000000001</v>
      </c>
      <c r="G3052" s="2">
        <f>$C3052-$D3052</f>
        <v>219.54999999999927</v>
      </c>
      <c r="H3052" s="2">
        <f>$C3052-MAX($B3052,$E3052)</f>
        <v>37.799999999999272</v>
      </c>
      <c r="I3052" s="2">
        <f>MIN($B3052,$E3052)-$D3052</f>
        <v>88.19999999999709</v>
      </c>
      <c r="J3052" s="2">
        <f>$E3052-$B3052</f>
        <v>93.55000000000291</v>
      </c>
      <c r="K3052" s="2">
        <f>$H3052/$G3052</f>
        <v>0.17217034843998816</v>
      </c>
      <c r="L3052" s="2">
        <f>$I3052/$G3052</f>
        <v>0.40173081302663349</v>
      </c>
      <c r="M3052" s="2">
        <f>ABS($J3052)/$G3052</f>
        <v>0.42609883853337838</v>
      </c>
      <c r="N3052" s="2">
        <f t="shared" si="519"/>
        <v>24476.282943343424</v>
      </c>
      <c r="O3052" s="2">
        <f t="shared" si="520"/>
        <v>24476.282943343424</v>
      </c>
      <c r="P3052" s="2">
        <f t="shared" si="521"/>
        <v>24017.4</v>
      </c>
      <c r="Q3052" s="2">
        <f t="shared" si="522"/>
        <v>24139.775000000001</v>
      </c>
      <c r="R3052" s="2">
        <f t="shared" si="518"/>
        <v>24277.435221671709</v>
      </c>
      <c r="S3052" s="2">
        <f t="shared" si="527"/>
        <v>0</v>
      </c>
      <c r="T3052" s="2">
        <f t="shared" si="523"/>
        <v>34.100000000002183</v>
      </c>
      <c r="U3052" s="2">
        <f t="shared" si="524"/>
        <v>0.14111288824149829</v>
      </c>
      <c r="V3052" s="2">
        <f t="shared" si="525"/>
        <v>-86.6875</v>
      </c>
      <c r="W3052" s="2">
        <f t="shared" si="526"/>
        <v>-0.35782153502600716</v>
      </c>
      <c r="X3052" t="str">
        <f>IF($T3053&gt;0, "up", "down")</f>
        <v>down</v>
      </c>
    </row>
    <row r="3053" spans="1:24" x14ac:dyDescent="0.2">
      <c r="A3053" s="1">
        <v>43005</v>
      </c>
      <c r="B3053" s="2">
        <v>24308.7</v>
      </c>
      <c r="C3053" s="2">
        <v>24331.85</v>
      </c>
      <c r="D3053" s="2">
        <v>23766.6</v>
      </c>
      <c r="E3053" s="2">
        <v>23812.95</v>
      </c>
      <c r="F3053" s="2">
        <f t="shared" si="517"/>
        <v>24055.024999999998</v>
      </c>
      <c r="G3053" s="2">
        <f>$C3053-$D3053</f>
        <v>565.25</v>
      </c>
      <c r="H3053" s="2">
        <f>$C3053-MAX($B3053,$E3053)</f>
        <v>23.149999999997817</v>
      </c>
      <c r="I3053" s="2">
        <f>MIN($B3053,$E3053)-$D3053</f>
        <v>46.350000000002183</v>
      </c>
      <c r="J3053" s="2">
        <f>$E3053-$B3053</f>
        <v>-495.75</v>
      </c>
      <c r="K3053" s="2">
        <f>$H3053/$G3053</f>
        <v>4.0955329500217283E-2</v>
      </c>
      <c r="L3053" s="2">
        <f>$I3053/$G3053</f>
        <v>8.1999115435651804E-2</v>
      </c>
      <c r="M3053" s="2">
        <f>ABS($J3053)/$G3053</f>
        <v>0.87704555506413096</v>
      </c>
      <c r="N3053" s="2">
        <f t="shared" si="519"/>
        <v>24308.028971671712</v>
      </c>
      <c r="O3053" s="2">
        <f t="shared" si="520"/>
        <v>24331.85</v>
      </c>
      <c r="P3053" s="2">
        <f t="shared" si="521"/>
        <v>23766.6</v>
      </c>
      <c r="Q3053" s="2">
        <f t="shared" si="522"/>
        <v>24055.024999999998</v>
      </c>
      <c r="R3053" s="2">
        <f t="shared" si="518"/>
        <v>24115.375992917929</v>
      </c>
      <c r="S3053" s="2">
        <f t="shared" si="527"/>
        <v>0</v>
      </c>
      <c r="T3053" s="2">
        <f t="shared" si="523"/>
        <v>-386.20000000000073</v>
      </c>
      <c r="U3053" s="2">
        <f t="shared" si="524"/>
        <v>-1.5959238237706725</v>
      </c>
      <c r="V3053" s="2">
        <f t="shared" si="525"/>
        <v>-84.750000000003638</v>
      </c>
      <c r="W3053" s="2">
        <f t="shared" si="526"/>
        <v>-0.35108032282821044</v>
      </c>
      <c r="X3053" t="str">
        <f>IF($T3054&gt;0, "up", "down")</f>
        <v>up</v>
      </c>
    </row>
    <row r="3054" spans="1:24" x14ac:dyDescent="0.2">
      <c r="A3054" s="1">
        <v>43006</v>
      </c>
      <c r="B3054" s="2">
        <v>23804.05</v>
      </c>
      <c r="C3054" s="2">
        <v>24074.2</v>
      </c>
      <c r="D3054" s="2">
        <v>23611.1</v>
      </c>
      <c r="E3054" s="2">
        <v>24008.15</v>
      </c>
      <c r="F3054" s="2">
        <f t="shared" si="517"/>
        <v>23874.375</v>
      </c>
      <c r="G3054" s="2">
        <f>$C3054-$D3054</f>
        <v>463.10000000000218</v>
      </c>
      <c r="H3054" s="2">
        <f>$C3054-MAX($B3054,$E3054)</f>
        <v>66.049999999999272</v>
      </c>
      <c r="I3054" s="2">
        <f>MIN($B3054,$E3054)-$D3054</f>
        <v>192.95000000000073</v>
      </c>
      <c r="J3054" s="2">
        <f>$E3054-$B3054</f>
        <v>204.10000000000218</v>
      </c>
      <c r="K3054" s="2">
        <f>$H3054/$G3054</f>
        <v>0.14262578276829835</v>
      </c>
      <c r="L3054" s="2">
        <f>$I3054/$G3054</f>
        <v>0.41664867199308964</v>
      </c>
      <c r="M3054" s="2">
        <f>ABS($J3054)/$G3054</f>
        <v>0.44072554523861202</v>
      </c>
      <c r="N3054" s="2">
        <f t="shared" si="519"/>
        <v>24181.526985835855</v>
      </c>
      <c r="O3054" s="2">
        <f t="shared" si="520"/>
        <v>24181.526985835855</v>
      </c>
      <c r="P3054" s="2">
        <f t="shared" si="521"/>
        <v>23611.1</v>
      </c>
      <c r="Q3054" s="2">
        <f t="shared" si="522"/>
        <v>23874.375</v>
      </c>
      <c r="R3054" s="2">
        <f t="shared" si="518"/>
        <v>23962.132242917927</v>
      </c>
      <c r="S3054" s="2">
        <f t="shared" si="527"/>
        <v>0</v>
      </c>
      <c r="T3054" s="2">
        <f t="shared" si="523"/>
        <v>195.20000000000073</v>
      </c>
      <c r="U3054" s="2">
        <f t="shared" si="524"/>
        <v>0.81972204199815946</v>
      </c>
      <c r="V3054" s="2">
        <f t="shared" si="525"/>
        <v>-180.64999999999782</v>
      </c>
      <c r="W3054" s="2">
        <f t="shared" si="526"/>
        <v>-0.75098654023430789</v>
      </c>
      <c r="X3054" t="str">
        <f>IF($T3055&gt;0, "up", "down")</f>
        <v>up</v>
      </c>
    </row>
    <row r="3055" spans="1:24" x14ac:dyDescent="0.2">
      <c r="A3055" s="1">
        <v>43007</v>
      </c>
      <c r="B3055" s="2">
        <v>24114</v>
      </c>
      <c r="C3055" s="2">
        <v>24227.45</v>
      </c>
      <c r="D3055" s="2">
        <v>24004.799999999999</v>
      </c>
      <c r="E3055" s="2">
        <v>24053</v>
      </c>
      <c r="F3055" s="2">
        <f t="shared" si="517"/>
        <v>24099.8125</v>
      </c>
      <c r="G3055" s="2">
        <f>$C3055-$D3055</f>
        <v>222.65000000000146</v>
      </c>
      <c r="H3055" s="2">
        <f>$C3055-MAX($B3055,$E3055)</f>
        <v>113.45000000000073</v>
      </c>
      <c r="I3055" s="2">
        <f>MIN($B3055,$E3055)-$D3055</f>
        <v>48.200000000000728</v>
      </c>
      <c r="J3055" s="2">
        <f>$E3055-$B3055</f>
        <v>-61</v>
      </c>
      <c r="K3055" s="2">
        <f>$H3055/$G3055</f>
        <v>0.50954412755445766</v>
      </c>
      <c r="L3055" s="2">
        <f>$I3055/$G3055</f>
        <v>0.21648326970581816</v>
      </c>
      <c r="M3055" s="2">
        <f>ABS($J3055)/$G3055</f>
        <v>0.27397260273972424</v>
      </c>
      <c r="N3055" s="2">
        <f t="shared" si="519"/>
        <v>24027.950992917926</v>
      </c>
      <c r="O3055" s="2">
        <f t="shared" si="520"/>
        <v>24227.45</v>
      </c>
      <c r="P3055" s="2">
        <f t="shared" si="521"/>
        <v>24004.799999999999</v>
      </c>
      <c r="Q3055" s="2">
        <f t="shared" si="522"/>
        <v>24099.8125</v>
      </c>
      <c r="R3055" s="2">
        <f t="shared" si="518"/>
        <v>24090.003373229483</v>
      </c>
      <c r="S3055" s="2">
        <f t="shared" si="527"/>
        <v>0.27713871316648198</v>
      </c>
      <c r="T3055" s="2">
        <f t="shared" si="523"/>
        <v>44.849999999998545</v>
      </c>
      <c r="U3055" s="2">
        <f t="shared" si="524"/>
        <v>0.18681156190709633</v>
      </c>
      <c r="V3055" s="2">
        <f t="shared" si="525"/>
        <v>225.4375</v>
      </c>
      <c r="W3055" s="2">
        <f t="shared" si="526"/>
        <v>0.9442655566899657</v>
      </c>
      <c r="X3055" t="str">
        <f>IF($T3056&gt;0, "up", "down")</f>
        <v>up</v>
      </c>
    </row>
    <row r="3056" spans="1:24" x14ac:dyDescent="0.2">
      <c r="A3056" s="1">
        <v>43011</v>
      </c>
      <c r="B3056" s="2">
        <v>24200.6</v>
      </c>
      <c r="C3056" s="2">
        <v>24226.799999999999</v>
      </c>
      <c r="D3056" s="2">
        <v>24007.25</v>
      </c>
      <c r="E3056" s="2">
        <v>24103.4</v>
      </c>
      <c r="F3056" s="2">
        <f t="shared" si="517"/>
        <v>24134.512499999997</v>
      </c>
      <c r="G3056" s="2">
        <f>$C3056-$D3056</f>
        <v>219.54999999999927</v>
      </c>
      <c r="H3056" s="2">
        <f>$C3056-MAX($B3056,$E3056)</f>
        <v>26.200000000000728</v>
      </c>
      <c r="I3056" s="2">
        <f>MIN($B3056,$E3056)-$D3056</f>
        <v>96.150000000001455</v>
      </c>
      <c r="J3056" s="2">
        <f>$E3056-$B3056</f>
        <v>-97.19999999999709</v>
      </c>
      <c r="K3056" s="2">
        <f>$H3056/$G3056</f>
        <v>0.11933500341608205</v>
      </c>
      <c r="L3056" s="2">
        <f>$I3056/$G3056</f>
        <v>0.43794124345252461</v>
      </c>
      <c r="M3056" s="2">
        <f>ABS($J3056)/$G3056</f>
        <v>0.44272375313139334</v>
      </c>
      <c r="N3056" s="2">
        <f t="shared" si="519"/>
        <v>24063.881746458963</v>
      </c>
      <c r="O3056" s="2">
        <f t="shared" si="520"/>
        <v>24226.799999999999</v>
      </c>
      <c r="P3056" s="2">
        <f t="shared" si="521"/>
        <v>24007.25</v>
      </c>
      <c r="Q3056" s="2">
        <f t="shared" si="522"/>
        <v>24134.512499999997</v>
      </c>
      <c r="R3056" s="2">
        <f t="shared" si="518"/>
        <v>24108.111061614738</v>
      </c>
      <c r="S3056" s="2">
        <f t="shared" si="527"/>
        <v>0.46297951029128981</v>
      </c>
      <c r="T3056" s="2">
        <f t="shared" si="523"/>
        <v>50.400000000001455</v>
      </c>
      <c r="U3056" s="2">
        <f t="shared" si="524"/>
        <v>0.20953727185798635</v>
      </c>
      <c r="V3056" s="2">
        <f t="shared" si="525"/>
        <v>34.69999999999709</v>
      </c>
      <c r="W3056" s="2">
        <f t="shared" si="526"/>
        <v>0.14398452270115003</v>
      </c>
      <c r="X3056" t="str">
        <f>IF($T3057&gt;0, "up", "down")</f>
        <v>up</v>
      </c>
    </row>
    <row r="3057" spans="1:24" x14ac:dyDescent="0.2">
      <c r="A3057" s="1">
        <v>43012</v>
      </c>
      <c r="B3057" s="2">
        <v>24124.15</v>
      </c>
      <c r="C3057" s="2">
        <v>24230.45</v>
      </c>
      <c r="D3057" s="2">
        <v>24058.65</v>
      </c>
      <c r="E3057" s="2">
        <v>24113.3</v>
      </c>
      <c r="F3057" s="2">
        <f t="shared" si="517"/>
        <v>24131.637500000001</v>
      </c>
      <c r="G3057" s="2">
        <f>$C3057-$D3057</f>
        <v>171.79999999999927</v>
      </c>
      <c r="H3057" s="2">
        <f>$C3057-MAX($B3057,$E3057)</f>
        <v>106.29999999999927</v>
      </c>
      <c r="I3057" s="2">
        <f>MIN($B3057,$E3057)-$D3057</f>
        <v>54.649999999997817</v>
      </c>
      <c r="J3057" s="2">
        <f>$E3057-$B3057</f>
        <v>-10.850000000002183</v>
      </c>
      <c r="K3057" s="2">
        <f>$H3057/$G3057</f>
        <v>0.61874272409778652</v>
      </c>
      <c r="L3057" s="2">
        <f>$I3057/$G3057</f>
        <v>0.31810244470313181</v>
      </c>
      <c r="M3057" s="2">
        <f>ABS($J3057)/$G3057</f>
        <v>6.3154831199081662E-2</v>
      </c>
      <c r="N3057" s="2">
        <f t="shared" si="519"/>
        <v>24099.197123229482</v>
      </c>
      <c r="O3057" s="2">
        <f t="shared" si="520"/>
        <v>24230.45</v>
      </c>
      <c r="P3057" s="2">
        <f t="shared" si="521"/>
        <v>24058.65</v>
      </c>
      <c r="Q3057" s="2">
        <f t="shared" si="522"/>
        <v>24131.637500000001</v>
      </c>
      <c r="R3057" s="2">
        <f t="shared" si="518"/>
        <v>24129.983655807369</v>
      </c>
      <c r="S3057" s="2">
        <f t="shared" si="527"/>
        <v>1</v>
      </c>
      <c r="T3057" s="2">
        <f t="shared" si="523"/>
        <v>9.8999999999978172</v>
      </c>
      <c r="U3057" s="2">
        <f t="shared" si="524"/>
        <v>4.1073043636988209E-2</v>
      </c>
      <c r="V3057" s="2">
        <f t="shared" si="525"/>
        <v>-2.874999999996362</v>
      </c>
      <c r="W3057" s="2">
        <f t="shared" si="526"/>
        <v>-1.1912401379544593E-2</v>
      </c>
      <c r="X3057" t="str">
        <f>IF($T3058&gt;0, "up", "down")</f>
        <v>down</v>
      </c>
    </row>
    <row r="3058" spans="1:24" x14ac:dyDescent="0.2">
      <c r="A3058" s="1">
        <v>43013</v>
      </c>
      <c r="B3058" s="2">
        <v>24114.75</v>
      </c>
      <c r="C3058" s="2">
        <v>24188.3</v>
      </c>
      <c r="D3058" s="2">
        <v>24033.35</v>
      </c>
      <c r="E3058" s="2">
        <v>24058.05</v>
      </c>
      <c r="F3058" s="2">
        <f t="shared" si="517"/>
        <v>24098.612499999999</v>
      </c>
      <c r="G3058" s="2">
        <f>$C3058-$D3058</f>
        <v>154.95000000000073</v>
      </c>
      <c r="H3058" s="2">
        <f>$C3058-MAX($B3058,$E3058)</f>
        <v>73.549999999999272</v>
      </c>
      <c r="I3058" s="2">
        <f>MIN($B3058,$E3058)-$D3058</f>
        <v>24.700000000000728</v>
      </c>
      <c r="J3058" s="2">
        <f>$E3058-$B3058</f>
        <v>-56.700000000000728</v>
      </c>
      <c r="K3058" s="2">
        <f>$H3058/$G3058</f>
        <v>0.47466924814455586</v>
      </c>
      <c r="L3058" s="2">
        <f>$I3058/$G3058</f>
        <v>0.15940626008390199</v>
      </c>
      <c r="M3058" s="2">
        <f>ABS($J3058)/$G3058</f>
        <v>0.36592449177154218</v>
      </c>
      <c r="N3058" s="2">
        <f t="shared" si="519"/>
        <v>24115.417311614743</v>
      </c>
      <c r="O3058" s="2">
        <f t="shared" si="520"/>
        <v>24188.3</v>
      </c>
      <c r="P3058" s="2">
        <f t="shared" si="521"/>
        <v>24033.35</v>
      </c>
      <c r="Q3058" s="2">
        <f t="shared" si="522"/>
        <v>24098.612499999999</v>
      </c>
      <c r="R3058" s="2">
        <f t="shared" si="518"/>
        <v>24108.919952903689</v>
      </c>
      <c r="S3058" s="2">
        <f t="shared" si="527"/>
        <v>0.87450982663128007</v>
      </c>
      <c r="T3058" s="2">
        <f t="shared" si="523"/>
        <v>-55.25</v>
      </c>
      <c r="U3058" s="2">
        <f t="shared" si="524"/>
        <v>-0.22912666453782771</v>
      </c>
      <c r="V3058" s="2">
        <f t="shared" si="525"/>
        <v>-33.025000000001455</v>
      </c>
      <c r="W3058" s="2">
        <f t="shared" si="526"/>
        <v>-0.13685353925941185</v>
      </c>
      <c r="X3058" t="str">
        <f>IF($T3059&gt;0, "up", "down")</f>
        <v>up</v>
      </c>
    </row>
    <row r="3059" spans="1:24" x14ac:dyDescent="0.2">
      <c r="A3059" s="1">
        <v>43014</v>
      </c>
      <c r="B3059" s="2">
        <v>24083.55</v>
      </c>
      <c r="C3059" s="2">
        <v>24242.05</v>
      </c>
      <c r="D3059" s="2">
        <v>24074.35</v>
      </c>
      <c r="E3059" s="2">
        <v>24190</v>
      </c>
      <c r="F3059" s="2">
        <f t="shared" si="517"/>
        <v>24147.487499999999</v>
      </c>
      <c r="G3059" s="2">
        <f>$C3059-$D3059</f>
        <v>167.70000000000073</v>
      </c>
      <c r="H3059" s="2">
        <f>$C3059-MAX($B3059,$E3059)</f>
        <v>52.049999999999272</v>
      </c>
      <c r="I3059" s="2">
        <f>MIN($B3059,$E3059)-$D3059</f>
        <v>9.2000000000007276</v>
      </c>
      <c r="J3059" s="2">
        <f>$E3059-$B3059</f>
        <v>106.45000000000073</v>
      </c>
      <c r="K3059" s="2">
        <f>$H3059/$G3059</f>
        <v>0.31037567084078144</v>
      </c>
      <c r="L3059" s="2">
        <f>$I3059/$G3059</f>
        <v>5.4859868813361287E-2</v>
      </c>
      <c r="M3059" s="2">
        <f>ABS($J3059)/$G3059</f>
        <v>0.63476446034585732</v>
      </c>
      <c r="N3059" s="2">
        <f t="shared" si="519"/>
        <v>24107.014905807373</v>
      </c>
      <c r="O3059" s="2">
        <f t="shared" si="520"/>
        <v>24242.05</v>
      </c>
      <c r="P3059" s="2">
        <f t="shared" si="521"/>
        <v>24074.35</v>
      </c>
      <c r="Q3059" s="2">
        <f t="shared" si="522"/>
        <v>24147.487499999999</v>
      </c>
      <c r="R3059" s="2">
        <f t="shared" si="518"/>
        <v>24142.725601451846</v>
      </c>
      <c r="S3059" s="2">
        <f t="shared" si="527"/>
        <v>1</v>
      </c>
      <c r="T3059" s="2">
        <f t="shared" si="523"/>
        <v>131.95000000000073</v>
      </c>
      <c r="U3059" s="2">
        <f t="shared" si="524"/>
        <v>0.54846506678638018</v>
      </c>
      <c r="V3059" s="2">
        <f t="shared" si="525"/>
        <v>48.875</v>
      </c>
      <c r="W3059" s="2">
        <f t="shared" si="526"/>
        <v>0.20281250632168138</v>
      </c>
      <c r="X3059" t="str">
        <f>IF($T3060&gt;0, "up", "down")</f>
        <v>up</v>
      </c>
    </row>
    <row r="3060" spans="1:24" x14ac:dyDescent="0.2">
      <c r="A3060" s="1">
        <v>43017</v>
      </c>
      <c r="B3060" s="2">
        <v>24209.55</v>
      </c>
      <c r="C3060" s="2">
        <v>24311.1</v>
      </c>
      <c r="D3060" s="2">
        <v>24156.05</v>
      </c>
      <c r="E3060" s="2">
        <v>24251.9</v>
      </c>
      <c r="F3060" s="2">
        <f t="shared" si="517"/>
        <v>24232.15</v>
      </c>
      <c r="G3060" s="2">
        <f>$C3060-$D3060</f>
        <v>155.04999999999927</v>
      </c>
      <c r="H3060" s="2">
        <f>$C3060-MAX($B3060,$E3060)</f>
        <v>59.19999999999709</v>
      </c>
      <c r="I3060" s="2">
        <f>MIN($B3060,$E3060)-$D3060</f>
        <v>53.5</v>
      </c>
      <c r="J3060" s="2">
        <f>$E3060-$B3060</f>
        <v>42.350000000002183</v>
      </c>
      <c r="K3060" s="2">
        <f>$H3060/$G3060</f>
        <v>0.38181231860688403</v>
      </c>
      <c r="L3060" s="2">
        <f>$I3060/$G3060</f>
        <v>0.34504998387617059</v>
      </c>
      <c r="M3060" s="2">
        <f>ABS($J3060)/$G3060</f>
        <v>0.27313769751694539</v>
      </c>
      <c r="N3060" s="2">
        <f t="shared" si="519"/>
        <v>24127.251202903688</v>
      </c>
      <c r="O3060" s="2">
        <f t="shared" si="520"/>
        <v>24311.1</v>
      </c>
      <c r="P3060" s="2">
        <f t="shared" si="521"/>
        <v>24127.251202903688</v>
      </c>
      <c r="Q3060" s="2">
        <f t="shared" si="522"/>
        <v>24232.15</v>
      </c>
      <c r="R3060" s="2">
        <f t="shared" si="518"/>
        <v>24199.438101451844</v>
      </c>
      <c r="S3060" s="2">
        <f t="shared" si="527"/>
        <v>1</v>
      </c>
      <c r="T3060" s="2">
        <f t="shared" si="523"/>
        <v>61.900000000001455</v>
      </c>
      <c r="U3060" s="2">
        <f t="shared" si="524"/>
        <v>0.25589086399339167</v>
      </c>
      <c r="V3060" s="2">
        <f t="shared" si="525"/>
        <v>84.662500000002183</v>
      </c>
      <c r="W3060" s="2">
        <f t="shared" si="526"/>
        <v>0.35060583425088088</v>
      </c>
      <c r="X3060" t="str">
        <f>IF($T3061&gt;0, "up", "down")</f>
        <v>up</v>
      </c>
    </row>
    <row r="3061" spans="1:24" x14ac:dyDescent="0.2">
      <c r="A3061" s="1">
        <v>43018</v>
      </c>
      <c r="B3061" s="2">
        <v>24304.799999999999</v>
      </c>
      <c r="C3061" s="2">
        <v>24379.75</v>
      </c>
      <c r="D3061" s="2">
        <v>24273.65</v>
      </c>
      <c r="E3061" s="2">
        <v>24347.45</v>
      </c>
      <c r="F3061" s="2">
        <f t="shared" si="517"/>
        <v>24326.412500000002</v>
      </c>
      <c r="G3061" s="2">
        <f>$C3061-$D3061</f>
        <v>106.09999999999854</v>
      </c>
      <c r="H3061" s="2">
        <f>$C3061-MAX($B3061,$E3061)</f>
        <v>32.299999999999272</v>
      </c>
      <c r="I3061" s="2">
        <f>MIN($B3061,$E3061)-$D3061</f>
        <v>31.149999999997817</v>
      </c>
      <c r="J3061" s="2">
        <f>$E3061-$B3061</f>
        <v>42.650000000001455</v>
      </c>
      <c r="K3061" s="2">
        <f>$H3061/$G3061</f>
        <v>0.3044297832233715</v>
      </c>
      <c r="L3061" s="2">
        <f>$I3061/$G3061</f>
        <v>0.29359095193212292</v>
      </c>
      <c r="M3061" s="2">
        <f>ABS($J3061)/$G3061</f>
        <v>0.40197926484450558</v>
      </c>
      <c r="N3061" s="2">
        <f t="shared" si="519"/>
        <v>24179.700601451845</v>
      </c>
      <c r="O3061" s="2">
        <f t="shared" si="520"/>
        <v>24379.75</v>
      </c>
      <c r="P3061" s="2">
        <f t="shared" si="521"/>
        <v>24179.700601451845</v>
      </c>
      <c r="Q3061" s="2">
        <f t="shared" si="522"/>
        <v>24326.412500000002</v>
      </c>
      <c r="R3061" s="2">
        <f t="shared" si="518"/>
        <v>24266.390925725922</v>
      </c>
      <c r="S3061" s="2">
        <f t="shared" si="527"/>
        <v>1</v>
      </c>
      <c r="T3061" s="2">
        <f t="shared" si="523"/>
        <v>95.549999999999272</v>
      </c>
      <c r="U3061" s="2">
        <f t="shared" si="524"/>
        <v>0.39398974925675628</v>
      </c>
      <c r="V3061" s="2">
        <f t="shared" si="525"/>
        <v>94.262500000000728</v>
      </c>
      <c r="W3061" s="2">
        <f t="shared" si="526"/>
        <v>0.38899767457695961</v>
      </c>
      <c r="X3061" t="str">
        <f>IF($T3062&gt;0, "up", "down")</f>
        <v>down</v>
      </c>
    </row>
    <row r="3062" spans="1:24" x14ac:dyDescent="0.2">
      <c r="A3062" s="1">
        <v>43019</v>
      </c>
      <c r="B3062" s="2">
        <v>24411.45</v>
      </c>
      <c r="C3062" s="2">
        <v>24460.25</v>
      </c>
      <c r="D3062" s="2">
        <v>24054.25</v>
      </c>
      <c r="E3062" s="2">
        <v>24107.45</v>
      </c>
      <c r="F3062" s="2">
        <f t="shared" si="517"/>
        <v>24258.35</v>
      </c>
      <c r="G3062" s="2">
        <f>$C3062-$D3062</f>
        <v>406</v>
      </c>
      <c r="H3062" s="2">
        <f>$C3062-MAX($B3062,$E3062)</f>
        <v>48.799999999999272</v>
      </c>
      <c r="I3062" s="2">
        <f>MIN($B3062,$E3062)-$D3062</f>
        <v>53.200000000000728</v>
      </c>
      <c r="J3062" s="2">
        <f>$E3062-$B3062</f>
        <v>-304</v>
      </c>
      <c r="K3062" s="2">
        <f>$H3062/$G3062</f>
        <v>0.12019704433497358</v>
      </c>
      <c r="L3062" s="2">
        <f>$I3062/$G3062</f>
        <v>0.13103448275862248</v>
      </c>
      <c r="M3062" s="2">
        <f>ABS($J3062)/$G3062</f>
        <v>0.74876847290640391</v>
      </c>
      <c r="N3062" s="2">
        <f t="shared" si="519"/>
        <v>24253.056550725923</v>
      </c>
      <c r="O3062" s="2">
        <f t="shared" si="520"/>
        <v>24460.25</v>
      </c>
      <c r="P3062" s="2">
        <f t="shared" si="521"/>
        <v>24054.25</v>
      </c>
      <c r="Q3062" s="2">
        <f t="shared" si="522"/>
        <v>24258.35</v>
      </c>
      <c r="R3062" s="2">
        <f t="shared" si="518"/>
        <v>24256.47663768148</v>
      </c>
      <c r="S3062" s="2">
        <f t="shared" si="527"/>
        <v>0.93704053600003101</v>
      </c>
      <c r="T3062" s="2">
        <f t="shared" si="523"/>
        <v>-240</v>
      </c>
      <c r="U3062" s="2">
        <f t="shared" si="524"/>
        <v>-0.98572951171477918</v>
      </c>
      <c r="V3062" s="2">
        <f t="shared" si="525"/>
        <v>-68.062500000003638</v>
      </c>
      <c r="W3062" s="2">
        <f t="shared" si="526"/>
        <v>-0.2797884809361168</v>
      </c>
      <c r="X3062" t="str">
        <f>IF($T3063&gt;0, "up", "down")</f>
        <v>up</v>
      </c>
    </row>
    <row r="3063" spans="1:24" x14ac:dyDescent="0.2">
      <c r="A3063" s="1">
        <v>43020</v>
      </c>
      <c r="B3063" s="2">
        <v>24151.45</v>
      </c>
      <c r="C3063" s="2">
        <v>24393.4</v>
      </c>
      <c r="D3063" s="2">
        <v>23978.400000000001</v>
      </c>
      <c r="E3063" s="2">
        <v>24361.25</v>
      </c>
      <c r="F3063" s="2">
        <f t="shared" si="517"/>
        <v>24221.125</v>
      </c>
      <c r="G3063" s="2">
        <f>$C3063-$D3063</f>
        <v>415</v>
      </c>
      <c r="H3063" s="2">
        <f>$C3063-MAX($B3063,$E3063)</f>
        <v>32.150000000001455</v>
      </c>
      <c r="I3063" s="2">
        <f>MIN($B3063,$E3063)-$D3063</f>
        <v>173.04999999999927</v>
      </c>
      <c r="J3063" s="2">
        <f>$E3063-$B3063</f>
        <v>209.79999999999927</v>
      </c>
      <c r="K3063" s="2">
        <f>$H3063/$G3063</f>
        <v>7.7469879518075796E-2</v>
      </c>
      <c r="L3063" s="2">
        <f>$I3063/$G3063</f>
        <v>0.41698795180722714</v>
      </c>
      <c r="M3063" s="2">
        <f>ABS($J3063)/$G3063</f>
        <v>0.50554216867469703</v>
      </c>
      <c r="N3063" s="2">
        <f t="shared" si="519"/>
        <v>24255.703275362961</v>
      </c>
      <c r="O3063" s="2">
        <f t="shared" si="520"/>
        <v>24393.4</v>
      </c>
      <c r="P3063" s="2">
        <f t="shared" si="521"/>
        <v>23978.400000000001</v>
      </c>
      <c r="Q3063" s="2">
        <f t="shared" si="522"/>
        <v>24221.125</v>
      </c>
      <c r="R3063" s="2">
        <f t="shared" si="518"/>
        <v>24212.157068840741</v>
      </c>
      <c r="S3063" s="2">
        <f t="shared" si="527"/>
        <v>0.56144653156786206</v>
      </c>
      <c r="T3063" s="2">
        <f t="shared" si="523"/>
        <v>253.79999999999927</v>
      </c>
      <c r="U3063" s="2">
        <f t="shared" si="524"/>
        <v>1.0527865867190402</v>
      </c>
      <c r="V3063" s="2">
        <f t="shared" si="525"/>
        <v>-37.224999999998545</v>
      </c>
      <c r="W3063" s="2">
        <f t="shared" si="526"/>
        <v>-0.15345231641887658</v>
      </c>
      <c r="X3063" t="str">
        <f>IF($T3064&gt;0, "up", "down")</f>
        <v>up</v>
      </c>
    </row>
    <row r="3064" spans="1:24" x14ac:dyDescent="0.2">
      <c r="A3064" s="1">
        <v>43021</v>
      </c>
      <c r="B3064" s="2">
        <v>24411.1</v>
      </c>
      <c r="C3064" s="2">
        <v>24779.75</v>
      </c>
      <c r="D3064" s="2">
        <v>24387.8</v>
      </c>
      <c r="E3064" s="2">
        <v>24689.15</v>
      </c>
      <c r="F3064" s="2">
        <f t="shared" si="517"/>
        <v>24566.949999999997</v>
      </c>
      <c r="G3064" s="2">
        <f>$C3064-$D3064</f>
        <v>391.95000000000073</v>
      </c>
      <c r="H3064" s="2">
        <f>$C3064-MAX($B3064,$E3064)</f>
        <v>90.599999999998545</v>
      </c>
      <c r="I3064" s="2">
        <f>MIN($B3064,$E3064)-$D3064</f>
        <v>23.299999999999272</v>
      </c>
      <c r="J3064" s="2">
        <f>$E3064-$B3064</f>
        <v>278.05000000000291</v>
      </c>
      <c r="K3064" s="2">
        <f>$H3064/$G3064</f>
        <v>0.23115193264446582</v>
      </c>
      <c r="L3064" s="2">
        <f>$I3064/$G3064</f>
        <v>5.9446357953818675E-2</v>
      </c>
      <c r="M3064" s="2">
        <f>ABS($J3064)/$G3064</f>
        <v>0.70940170940171554</v>
      </c>
      <c r="N3064" s="2">
        <f t="shared" si="519"/>
        <v>24238.41413768148</v>
      </c>
      <c r="O3064" s="2">
        <f t="shared" si="520"/>
        <v>24779.75</v>
      </c>
      <c r="P3064" s="2">
        <f t="shared" si="521"/>
        <v>24238.41413768148</v>
      </c>
      <c r="Q3064" s="2">
        <f t="shared" si="522"/>
        <v>24566.949999999997</v>
      </c>
      <c r="R3064" s="2">
        <f t="shared" si="518"/>
        <v>24455.88206884074</v>
      </c>
      <c r="S3064" s="2">
        <f t="shared" si="527"/>
        <v>1</v>
      </c>
      <c r="T3064" s="2">
        <f t="shared" si="523"/>
        <v>327.90000000000146</v>
      </c>
      <c r="U3064" s="2">
        <f t="shared" si="524"/>
        <v>1.3459900456667924</v>
      </c>
      <c r="V3064" s="2">
        <f t="shared" si="525"/>
        <v>345.82499999999709</v>
      </c>
      <c r="W3064" s="2">
        <f t="shared" si="526"/>
        <v>1.4277825658386927</v>
      </c>
      <c r="X3064" t="str">
        <f>IF($T3065&gt;0, "up", "down")</f>
        <v>up</v>
      </c>
    </row>
    <row r="3065" spans="1:24" x14ac:dyDescent="0.2">
      <c r="A3065" s="1">
        <v>43024</v>
      </c>
      <c r="B3065" s="2">
        <v>24815.4</v>
      </c>
      <c r="C3065" s="2">
        <v>24878.65</v>
      </c>
      <c r="D3065" s="2">
        <v>24516.55</v>
      </c>
      <c r="E3065" s="2">
        <v>24703.05</v>
      </c>
      <c r="F3065" s="2">
        <f t="shared" si="517"/>
        <v>24728.412500000002</v>
      </c>
      <c r="G3065" s="2">
        <f>$C3065-$D3065</f>
        <v>362.10000000000218</v>
      </c>
      <c r="H3065" s="2">
        <f>$C3065-MAX($B3065,$E3065)</f>
        <v>63.25</v>
      </c>
      <c r="I3065" s="2">
        <f>MIN($B3065,$E3065)-$D3065</f>
        <v>186.5</v>
      </c>
      <c r="J3065" s="2">
        <f>$E3065-$B3065</f>
        <v>-112.35000000000218</v>
      </c>
      <c r="K3065" s="2">
        <f>$H3065/$G3065</f>
        <v>0.17467550400441761</v>
      </c>
      <c r="L3065" s="2">
        <f>$I3065/$G3065</f>
        <v>0.51505109085887568</v>
      </c>
      <c r="M3065" s="2">
        <f>ABS($J3065)/$G3065</f>
        <v>0.3102734051367067</v>
      </c>
      <c r="N3065" s="2">
        <f t="shared" si="519"/>
        <v>24402.682068840739</v>
      </c>
      <c r="O3065" s="2">
        <f t="shared" si="520"/>
        <v>24878.65</v>
      </c>
      <c r="P3065" s="2">
        <f t="shared" si="521"/>
        <v>24402.682068840739</v>
      </c>
      <c r="Q3065" s="2">
        <f t="shared" si="522"/>
        <v>24728.412500000002</v>
      </c>
      <c r="R3065" s="2">
        <f t="shared" si="518"/>
        <v>24603.106659420373</v>
      </c>
      <c r="S3065" s="2">
        <f t="shared" si="527"/>
        <v>1</v>
      </c>
      <c r="T3065" s="2">
        <f t="shared" si="523"/>
        <v>13.899999999997817</v>
      </c>
      <c r="U3065" s="2">
        <f t="shared" si="524"/>
        <v>5.6300034630587997E-2</v>
      </c>
      <c r="V3065" s="2">
        <f t="shared" si="525"/>
        <v>161.46250000000509</v>
      </c>
      <c r="W3065" s="2">
        <f t="shared" si="526"/>
        <v>0.657234618053951</v>
      </c>
      <c r="X3065" t="str">
        <f>IF($T3066&gt;0, "up", "down")</f>
        <v>down</v>
      </c>
    </row>
    <row r="3066" spans="1:24" x14ac:dyDescent="0.2">
      <c r="A3066" s="1">
        <v>43025</v>
      </c>
      <c r="B3066" s="2">
        <v>24697.25</v>
      </c>
      <c r="C3066" s="2">
        <v>24809.15</v>
      </c>
      <c r="D3066" s="2">
        <v>24571.85</v>
      </c>
      <c r="E3066" s="2">
        <v>24645.599999999999</v>
      </c>
      <c r="F3066" s="2">
        <f t="shared" si="517"/>
        <v>24680.962500000001</v>
      </c>
      <c r="G3066" s="2">
        <f>$C3066-$D3066</f>
        <v>237.30000000000291</v>
      </c>
      <c r="H3066" s="2">
        <f>$C3066-MAX($B3066,$E3066)</f>
        <v>111.90000000000146</v>
      </c>
      <c r="I3066" s="2">
        <f>MIN($B3066,$E3066)-$D3066</f>
        <v>73.75</v>
      </c>
      <c r="J3066" s="2">
        <f>$E3066-$B3066</f>
        <v>-51.650000000001455</v>
      </c>
      <c r="K3066" s="2">
        <f>$H3066/$G3066</f>
        <v>0.47155499367888781</v>
      </c>
      <c r="L3066" s="2">
        <f>$I3066/$G3066</f>
        <v>0.31078803202696625</v>
      </c>
      <c r="M3066" s="2">
        <f>ABS($J3066)/$G3066</f>
        <v>0.21765697429414591</v>
      </c>
      <c r="N3066" s="2">
        <f t="shared" si="519"/>
        <v>24565.547284420369</v>
      </c>
      <c r="O3066" s="2">
        <f t="shared" si="520"/>
        <v>24809.15</v>
      </c>
      <c r="P3066" s="2">
        <f t="shared" si="521"/>
        <v>24565.547284420369</v>
      </c>
      <c r="Q3066" s="2">
        <f t="shared" si="522"/>
        <v>24680.962500000001</v>
      </c>
      <c r="R3066" s="2">
        <f t="shared" si="518"/>
        <v>24655.301767210185</v>
      </c>
      <c r="S3066" s="2">
        <f t="shared" si="527"/>
        <v>1</v>
      </c>
      <c r="T3066" s="2">
        <f t="shared" si="523"/>
        <v>-57.450000000000728</v>
      </c>
      <c r="U3066" s="2">
        <f t="shared" si="524"/>
        <v>-0.23256237590095447</v>
      </c>
      <c r="V3066" s="2">
        <f t="shared" si="525"/>
        <v>-47.450000000000728</v>
      </c>
      <c r="W3066" s="2">
        <f t="shared" si="526"/>
        <v>-0.19188453767503563</v>
      </c>
      <c r="X3066" t="str">
        <f>IF($T3067&gt;0, "up", "down")</f>
        <v>down</v>
      </c>
    </row>
    <row r="3067" spans="1:24" x14ac:dyDescent="0.2">
      <c r="A3067" s="1">
        <v>43026</v>
      </c>
      <c r="B3067" s="2">
        <v>24354.75</v>
      </c>
      <c r="C3067" s="2">
        <v>24454.65</v>
      </c>
      <c r="D3067" s="2">
        <v>24270.05</v>
      </c>
      <c r="E3067" s="2">
        <v>24313.75</v>
      </c>
      <c r="F3067" s="2">
        <f t="shared" si="517"/>
        <v>24348.3</v>
      </c>
      <c r="G3067" s="2">
        <f>$C3067-$D3067</f>
        <v>184.60000000000218</v>
      </c>
      <c r="H3067" s="2">
        <f>$C3067-MAX($B3067,$E3067)</f>
        <v>99.900000000001455</v>
      </c>
      <c r="I3067" s="2">
        <f>MIN($B3067,$E3067)-$D3067</f>
        <v>43.700000000000728</v>
      </c>
      <c r="J3067" s="2">
        <f>$E3067-$B3067</f>
        <v>-41</v>
      </c>
      <c r="K3067" s="2">
        <f>$H3067/$G3067</f>
        <v>0.54117009750812717</v>
      </c>
      <c r="L3067" s="2">
        <f>$I3067/$G3067</f>
        <v>0.23672806067172378</v>
      </c>
      <c r="M3067" s="2">
        <f>ABS($J3067)/$G3067</f>
        <v>0.22210184182014905</v>
      </c>
      <c r="N3067" s="2">
        <f t="shared" si="519"/>
        <v>24623.254892210185</v>
      </c>
      <c r="O3067" s="2">
        <f t="shared" si="520"/>
        <v>24623.254892210185</v>
      </c>
      <c r="P3067" s="2">
        <f t="shared" si="521"/>
        <v>24270.05</v>
      </c>
      <c r="Q3067" s="2">
        <f t="shared" si="522"/>
        <v>24348.3</v>
      </c>
      <c r="R3067" s="2">
        <f t="shared" si="518"/>
        <v>24466.214946105094</v>
      </c>
      <c r="S3067" s="2">
        <f t="shared" si="527"/>
        <v>0.57330681874151224</v>
      </c>
      <c r="T3067" s="2">
        <f t="shared" si="523"/>
        <v>-331.84999999999854</v>
      </c>
      <c r="U3067" s="2">
        <f t="shared" si="524"/>
        <v>-1.3464878112117318</v>
      </c>
      <c r="V3067" s="2">
        <f t="shared" si="525"/>
        <v>-332.66250000000218</v>
      </c>
      <c r="W3067" s="2">
        <f t="shared" si="526"/>
        <v>-1.3478505953728595</v>
      </c>
      <c r="X3067" t="str">
        <f>IF($T3068&gt;0, "up", "down")</f>
        <v>down</v>
      </c>
    </row>
    <row r="3068" spans="1:24" x14ac:dyDescent="0.2">
      <c r="A3068" s="1">
        <v>43027</v>
      </c>
      <c r="B3068" s="2">
        <v>24238.400000000001</v>
      </c>
      <c r="C3068" s="2">
        <v>24255.3</v>
      </c>
      <c r="D3068" s="2">
        <v>23923.7</v>
      </c>
      <c r="E3068" s="2">
        <v>24009.75</v>
      </c>
      <c r="F3068" s="2">
        <f t="shared" si="517"/>
        <v>24106.787499999999</v>
      </c>
      <c r="G3068" s="2">
        <f>$C3068-$D3068</f>
        <v>331.59999999999854</v>
      </c>
      <c r="H3068" s="2">
        <f>$C3068-MAX($B3068,$E3068)</f>
        <v>16.899999999997817</v>
      </c>
      <c r="I3068" s="2">
        <f>MIN($B3068,$E3068)-$D3068</f>
        <v>86.049999999999272</v>
      </c>
      <c r="J3068" s="2">
        <f>$E3068-$B3068</f>
        <v>-228.65000000000146</v>
      </c>
      <c r="K3068" s="2">
        <f>$H3068/$G3068</f>
        <v>5.0965018094082902E-2</v>
      </c>
      <c r="L3068" s="2">
        <f>$I3068/$G3068</f>
        <v>0.25949939686369011</v>
      </c>
      <c r="M3068" s="2">
        <f>ABS($J3068)/$G3068</f>
        <v>0.68953558504222701</v>
      </c>
      <c r="N3068" s="2">
        <f t="shared" si="519"/>
        <v>24485.777446105094</v>
      </c>
      <c r="O3068" s="2">
        <f t="shared" si="520"/>
        <v>24485.777446105094</v>
      </c>
      <c r="P3068" s="2">
        <f t="shared" si="521"/>
        <v>23923.7</v>
      </c>
      <c r="Q3068" s="2">
        <f t="shared" si="522"/>
        <v>24106.787499999999</v>
      </c>
      <c r="R3068" s="2">
        <f t="shared" si="518"/>
        <v>24250.510598052548</v>
      </c>
      <c r="S3068" s="2">
        <f t="shared" si="527"/>
        <v>0</v>
      </c>
      <c r="T3068" s="2">
        <f t="shared" si="523"/>
        <v>-304</v>
      </c>
      <c r="U3068" s="2">
        <f t="shared" si="524"/>
        <v>-1.2503213202406045</v>
      </c>
      <c r="V3068" s="2">
        <f t="shared" si="525"/>
        <v>-241.51250000000073</v>
      </c>
      <c r="W3068" s="2">
        <f t="shared" si="526"/>
        <v>-0.99190703252383416</v>
      </c>
      <c r="X3068" t="str">
        <f>IF($T3069&gt;0, "up", "down")</f>
        <v>up</v>
      </c>
    </row>
    <row r="3069" spans="1:24" x14ac:dyDescent="0.2">
      <c r="A3069" s="1">
        <v>43031</v>
      </c>
      <c r="B3069" s="2">
        <v>24085.45</v>
      </c>
      <c r="C3069" s="2">
        <v>24151</v>
      </c>
      <c r="D3069" s="2">
        <v>23912.55</v>
      </c>
      <c r="E3069" s="2">
        <v>24088.9</v>
      </c>
      <c r="F3069" s="2">
        <f t="shared" si="517"/>
        <v>24059.474999999999</v>
      </c>
      <c r="G3069" s="2">
        <f>$C3069-$D3069</f>
        <v>238.45000000000073</v>
      </c>
      <c r="H3069" s="2">
        <f>$C3069-MAX($B3069,$E3069)</f>
        <v>62.099999999998545</v>
      </c>
      <c r="I3069" s="2">
        <f>MIN($B3069,$E3069)-$D3069</f>
        <v>172.90000000000146</v>
      </c>
      <c r="J3069" s="2">
        <f>$E3069-$B3069</f>
        <v>3.4500000000007276</v>
      </c>
      <c r="K3069" s="2">
        <f>$H3069/$G3069</f>
        <v>0.26043195638497946</v>
      </c>
      <c r="L3069" s="2">
        <f>$I3069/$G3069</f>
        <v>0.72509960159362941</v>
      </c>
      <c r="M3069" s="2">
        <f>ABS($J3069)/$G3069</f>
        <v>1.4468442021391139E-2</v>
      </c>
      <c r="N3069" s="2">
        <f t="shared" si="519"/>
        <v>24296.282473052546</v>
      </c>
      <c r="O3069" s="2">
        <f t="shared" si="520"/>
        <v>24296.282473052546</v>
      </c>
      <c r="P3069" s="2">
        <f t="shared" si="521"/>
        <v>23912.55</v>
      </c>
      <c r="Q3069" s="2">
        <f t="shared" si="522"/>
        <v>24059.474999999999</v>
      </c>
      <c r="R3069" s="2">
        <f t="shared" si="518"/>
        <v>24141.147486526272</v>
      </c>
      <c r="S3069" s="2">
        <f t="shared" si="527"/>
        <v>0</v>
      </c>
      <c r="T3069" s="2">
        <f t="shared" si="523"/>
        <v>79.150000000001455</v>
      </c>
      <c r="U3069" s="2">
        <f t="shared" si="524"/>
        <v>0.32965774320849428</v>
      </c>
      <c r="V3069" s="2">
        <f t="shared" si="525"/>
        <v>-47.3125</v>
      </c>
      <c r="W3069" s="2">
        <f t="shared" si="526"/>
        <v>-0.1962621523087637</v>
      </c>
      <c r="X3069" t="str">
        <f>IF($T3070&gt;0, "up", "down")</f>
        <v>up</v>
      </c>
    </row>
    <row r="3070" spans="1:24" x14ac:dyDescent="0.2">
      <c r="A3070" s="1">
        <v>43032</v>
      </c>
      <c r="B3070" s="2">
        <v>24141.95</v>
      </c>
      <c r="C3070" s="2">
        <v>24293.25</v>
      </c>
      <c r="D3070" s="2">
        <v>24032.65</v>
      </c>
      <c r="E3070" s="2">
        <v>24222.15</v>
      </c>
      <c r="F3070" s="2">
        <f t="shared" si="517"/>
        <v>24172.5</v>
      </c>
      <c r="G3070" s="2">
        <f>$C3070-$D3070</f>
        <v>260.59999999999854</v>
      </c>
      <c r="H3070" s="2">
        <f>$C3070-MAX($B3070,$E3070)</f>
        <v>71.099999999998545</v>
      </c>
      <c r="I3070" s="2">
        <f>MIN($B3070,$E3070)-$D3070</f>
        <v>109.29999999999927</v>
      </c>
      <c r="J3070" s="2">
        <f>$E3070-$B3070</f>
        <v>80.200000000000728</v>
      </c>
      <c r="K3070" s="2">
        <f>$H3070/$G3070</f>
        <v>0.27283192632386394</v>
      </c>
      <c r="L3070" s="2">
        <f>$I3070/$G3070</f>
        <v>0.41941673062164192</v>
      </c>
      <c r="M3070" s="2">
        <f>ABS($J3070)/$G3070</f>
        <v>0.30775134305449414</v>
      </c>
      <c r="N3070" s="2">
        <f t="shared" si="519"/>
        <v>24177.878736526272</v>
      </c>
      <c r="O3070" s="2">
        <f t="shared" si="520"/>
        <v>24293.25</v>
      </c>
      <c r="P3070" s="2">
        <f t="shared" si="521"/>
        <v>24032.65</v>
      </c>
      <c r="Q3070" s="2">
        <f t="shared" si="522"/>
        <v>24172.5</v>
      </c>
      <c r="R3070" s="2">
        <f t="shared" si="518"/>
        <v>24169.069684131566</v>
      </c>
      <c r="S3070" s="2">
        <f t="shared" si="527"/>
        <v>5.4307041007521609E-2</v>
      </c>
      <c r="T3070" s="2">
        <f t="shared" si="523"/>
        <v>133.25</v>
      </c>
      <c r="U3070" s="2">
        <f t="shared" si="524"/>
        <v>0.55315933894864433</v>
      </c>
      <c r="V3070" s="2">
        <f t="shared" si="525"/>
        <v>113.02500000000146</v>
      </c>
      <c r="W3070" s="2">
        <f t="shared" si="526"/>
        <v>0.46977334293454642</v>
      </c>
      <c r="X3070" t="str">
        <f>IF($T3071&gt;0, "up", "down")</f>
        <v>up</v>
      </c>
    </row>
    <row r="3071" spans="1:24" x14ac:dyDescent="0.2">
      <c r="A3071" s="1">
        <v>43033</v>
      </c>
      <c r="B3071" s="2">
        <v>24980.65</v>
      </c>
      <c r="C3071" s="2">
        <v>25157.8</v>
      </c>
      <c r="D3071" s="2">
        <v>24560.75</v>
      </c>
      <c r="E3071" s="2">
        <v>25035.9</v>
      </c>
      <c r="F3071" s="2">
        <f t="shared" si="517"/>
        <v>24933.775000000001</v>
      </c>
      <c r="G3071" s="2">
        <f>$C3071-$D3071</f>
        <v>597.04999999999927</v>
      </c>
      <c r="H3071" s="2">
        <f>$C3071-MAX($B3071,$E3071)</f>
        <v>121.89999999999782</v>
      </c>
      <c r="I3071" s="2">
        <f>MIN($B3071,$E3071)-$D3071</f>
        <v>419.90000000000146</v>
      </c>
      <c r="J3071" s="2">
        <f>$E3071-$B3071</f>
        <v>55.25</v>
      </c>
      <c r="K3071" s="2">
        <f>$H3071/$G3071</f>
        <v>0.20417050498282885</v>
      </c>
      <c r="L3071" s="2">
        <f>$I3071/$G3071</f>
        <v>0.7032911816430818</v>
      </c>
      <c r="M3071" s="2">
        <f>ABS($J3071)/$G3071</f>
        <v>9.2538313374089382E-2</v>
      </c>
      <c r="N3071" s="2">
        <f t="shared" si="519"/>
        <v>24175.189368263134</v>
      </c>
      <c r="O3071" s="2">
        <f t="shared" si="520"/>
        <v>25157.8</v>
      </c>
      <c r="P3071" s="2">
        <f t="shared" si="521"/>
        <v>24175.189368263134</v>
      </c>
      <c r="Q3071" s="2">
        <f t="shared" si="522"/>
        <v>24933.775000000001</v>
      </c>
      <c r="R3071" s="2">
        <f t="shared" si="518"/>
        <v>24610.48843413157</v>
      </c>
      <c r="S3071" s="2">
        <f t="shared" si="527"/>
        <v>1</v>
      </c>
      <c r="T3071" s="2">
        <f t="shared" si="523"/>
        <v>813.75</v>
      </c>
      <c r="U3071" s="2">
        <f t="shared" si="524"/>
        <v>3.3595283655662271</v>
      </c>
      <c r="V3071" s="2">
        <f t="shared" si="525"/>
        <v>761.27500000000146</v>
      </c>
      <c r="W3071" s="2">
        <f t="shared" si="526"/>
        <v>3.149343261971254</v>
      </c>
      <c r="X3071" t="str">
        <f>IF($T3072&gt;0, "up", "down")</f>
        <v>down</v>
      </c>
    </row>
    <row r="3072" spans="1:24" x14ac:dyDescent="0.2">
      <c r="A3072" s="1">
        <v>43034</v>
      </c>
      <c r="B3072" s="2">
        <v>24953.95</v>
      </c>
      <c r="C3072" s="2">
        <v>25186.05</v>
      </c>
      <c r="D3072" s="2">
        <v>24864.6</v>
      </c>
      <c r="E3072" s="2">
        <v>25022.2</v>
      </c>
      <c r="F3072" s="2">
        <f t="shared" si="517"/>
        <v>25006.7</v>
      </c>
      <c r="G3072" s="2">
        <f>$C3072-$D3072</f>
        <v>321.45000000000073</v>
      </c>
      <c r="H3072" s="2">
        <f>$C3072-MAX($B3072,$E3072)</f>
        <v>163.84999999999854</v>
      </c>
      <c r="I3072" s="2">
        <f>MIN($B3072,$E3072)-$D3072</f>
        <v>89.350000000002183</v>
      </c>
      <c r="J3072" s="2">
        <f>$E3072-$B3072</f>
        <v>68.25</v>
      </c>
      <c r="K3072" s="2">
        <f>$H3072/$G3072</f>
        <v>0.50972157411727537</v>
      </c>
      <c r="L3072" s="2">
        <f>$I3072/$G3072</f>
        <v>0.27795924716130654</v>
      </c>
      <c r="M3072" s="2">
        <f>ABS($J3072)/$G3072</f>
        <v>0.21231917872141809</v>
      </c>
      <c r="N3072" s="2">
        <f t="shared" si="519"/>
        <v>24554.482184131568</v>
      </c>
      <c r="O3072" s="2">
        <f t="shared" si="520"/>
        <v>25186.05</v>
      </c>
      <c r="P3072" s="2">
        <f t="shared" si="521"/>
        <v>24554.482184131568</v>
      </c>
      <c r="Q3072" s="2">
        <f t="shared" si="522"/>
        <v>25006.7</v>
      </c>
      <c r="R3072" s="2">
        <f t="shared" si="518"/>
        <v>24825.428592065782</v>
      </c>
      <c r="S3072" s="2">
        <f t="shared" si="527"/>
        <v>1</v>
      </c>
      <c r="T3072" s="2">
        <f t="shared" si="523"/>
        <v>-13.700000000000728</v>
      </c>
      <c r="U3072" s="2">
        <f t="shared" si="524"/>
        <v>-5.4721420040824281E-2</v>
      </c>
      <c r="V3072" s="2">
        <f t="shared" si="525"/>
        <v>72.924999999999272</v>
      </c>
      <c r="W3072" s="2">
        <f t="shared" si="526"/>
        <v>0.2924747656542151</v>
      </c>
      <c r="X3072" t="str">
        <f>IF($T3073&gt;0, "up", "down")</f>
        <v>down</v>
      </c>
    </row>
    <row r="3073" spans="1:24" x14ac:dyDescent="0.2">
      <c r="A3073" s="1">
        <v>43035</v>
      </c>
      <c r="B3073" s="2">
        <v>24887.599999999999</v>
      </c>
      <c r="C3073" s="2">
        <v>24995.7</v>
      </c>
      <c r="D3073" s="2">
        <v>24798.65</v>
      </c>
      <c r="E3073" s="2">
        <v>24839.55</v>
      </c>
      <c r="F3073" s="2">
        <f t="shared" si="517"/>
        <v>24880.375000000004</v>
      </c>
      <c r="G3073" s="2">
        <f>$C3073-$D3073</f>
        <v>197.04999999999927</v>
      </c>
      <c r="H3073" s="2">
        <f>$C3073-MAX($B3073,$E3073)</f>
        <v>108.10000000000218</v>
      </c>
      <c r="I3073" s="2">
        <f>MIN($B3073,$E3073)-$D3073</f>
        <v>40.899999999997817</v>
      </c>
      <c r="J3073" s="2">
        <f>$E3073-$B3073</f>
        <v>-48.049999999999272</v>
      </c>
      <c r="K3073" s="2">
        <f>$H3073/$G3073</f>
        <v>0.5485917279878334</v>
      </c>
      <c r="L3073" s="2">
        <f>$I3073/$G3073</f>
        <v>0.20756153260592727</v>
      </c>
      <c r="M3073" s="2">
        <f>ABS($J3073)/$G3073</f>
        <v>0.24384673940623927</v>
      </c>
      <c r="N3073" s="2">
        <f t="shared" si="519"/>
        <v>24780.591092065784</v>
      </c>
      <c r="O3073" s="2">
        <f t="shared" si="520"/>
        <v>24995.7</v>
      </c>
      <c r="P3073" s="2">
        <f t="shared" si="521"/>
        <v>24780.591092065784</v>
      </c>
      <c r="Q3073" s="2">
        <f t="shared" si="522"/>
        <v>24880.375000000004</v>
      </c>
      <c r="R3073" s="2">
        <f t="shared" si="518"/>
        <v>24859.314296032891</v>
      </c>
      <c r="S3073" s="2">
        <f t="shared" si="527"/>
        <v>1</v>
      </c>
      <c r="T3073" s="2">
        <f t="shared" si="523"/>
        <v>-182.65000000000146</v>
      </c>
      <c r="U3073" s="2">
        <f t="shared" si="524"/>
        <v>-0.7299518027991202</v>
      </c>
      <c r="V3073" s="2">
        <f t="shared" si="525"/>
        <v>-126.32499999999709</v>
      </c>
      <c r="W3073" s="2">
        <f t="shared" si="526"/>
        <v>-0.50516461588293171</v>
      </c>
      <c r="X3073" t="str">
        <f>IF($T3074&gt;0, "up", "down")</f>
        <v>up</v>
      </c>
    </row>
    <row r="3074" spans="1:24" x14ac:dyDescent="0.2">
      <c r="A3074" s="1">
        <v>43038</v>
      </c>
      <c r="B3074" s="2">
        <v>24873.65</v>
      </c>
      <c r="C3074" s="2">
        <v>25064.85</v>
      </c>
      <c r="D3074" s="2">
        <v>24808.55</v>
      </c>
      <c r="E3074" s="2">
        <v>24988.55</v>
      </c>
      <c r="F3074" s="2">
        <f t="shared" si="517"/>
        <v>24933.9</v>
      </c>
      <c r="G3074" s="2">
        <f>$C3074-$D3074</f>
        <v>256.29999999999927</v>
      </c>
      <c r="H3074" s="2">
        <f>$C3074-MAX($B3074,$E3074)</f>
        <v>76.299999999999272</v>
      </c>
      <c r="I3074" s="2">
        <f>MIN($B3074,$E3074)-$D3074</f>
        <v>65.100000000002183</v>
      </c>
      <c r="J3074" s="2">
        <f>$E3074-$B3074</f>
        <v>114.89999999999782</v>
      </c>
      <c r="K3074" s="2">
        <f>$H3074/$G3074</f>
        <v>0.29769801014436009</v>
      </c>
      <c r="L3074" s="2">
        <f>$I3074/$G3074</f>
        <v>0.25399921966446493</v>
      </c>
      <c r="M3074" s="2">
        <f>ABS($J3074)/$G3074</f>
        <v>0.44830277019117498</v>
      </c>
      <c r="N3074" s="2">
        <f t="shared" si="519"/>
        <v>24830.483046032896</v>
      </c>
      <c r="O3074" s="2">
        <f t="shared" si="520"/>
        <v>25064.85</v>
      </c>
      <c r="P3074" s="2">
        <f t="shared" si="521"/>
        <v>24808.55</v>
      </c>
      <c r="Q3074" s="2">
        <f t="shared" si="522"/>
        <v>24933.9</v>
      </c>
      <c r="R3074" s="2">
        <f t="shared" si="518"/>
        <v>24909.445761508221</v>
      </c>
      <c r="S3074" s="2">
        <f t="shared" si="527"/>
        <v>1</v>
      </c>
      <c r="T3074" s="2">
        <f t="shared" si="523"/>
        <v>149</v>
      </c>
      <c r="U3074" s="2">
        <f t="shared" si="524"/>
        <v>0.59984983624904642</v>
      </c>
      <c r="V3074" s="2">
        <f t="shared" si="525"/>
        <v>53.524999999997817</v>
      </c>
      <c r="W3074" s="2">
        <f t="shared" si="526"/>
        <v>0.21512939415100377</v>
      </c>
      <c r="X3074" t="str">
        <f>IF($T3075&gt;0, "up", "down")</f>
        <v>up</v>
      </c>
    </row>
    <row r="3075" spans="1:24" x14ac:dyDescent="0.2">
      <c r="A3075" s="1">
        <v>43039</v>
      </c>
      <c r="B3075" s="2">
        <v>25042.1</v>
      </c>
      <c r="C3075" s="2">
        <v>25078.65</v>
      </c>
      <c r="D3075" s="2">
        <v>24948.1</v>
      </c>
      <c r="E3075" s="2">
        <v>25019.35</v>
      </c>
      <c r="F3075" s="2">
        <f t="shared" ref="F3075:F3138" si="528">AVERAGE($B3075:$E3075)</f>
        <v>25022.050000000003</v>
      </c>
      <c r="G3075" s="2">
        <f>$C3075-$D3075</f>
        <v>130.55000000000291</v>
      </c>
      <c r="H3075" s="2">
        <f>$C3075-MAX($B3075,$E3075)</f>
        <v>36.55000000000291</v>
      </c>
      <c r="I3075" s="2">
        <f>MIN($B3075,$E3075)-$D3075</f>
        <v>71.25</v>
      </c>
      <c r="J3075" s="2">
        <f>$E3075-$B3075</f>
        <v>-22.75</v>
      </c>
      <c r="K3075" s="2">
        <f>$H3075/$G3075</f>
        <v>0.27996936039833087</v>
      </c>
      <c r="L3075" s="2">
        <f>$I3075/$G3075</f>
        <v>0.54576790501722261</v>
      </c>
      <c r="M3075" s="2">
        <f>ABS($J3075)/$G3075</f>
        <v>0.17426273458444652</v>
      </c>
      <c r="N3075" s="2">
        <f t="shared" si="519"/>
        <v>24882.191523016449</v>
      </c>
      <c r="O3075" s="2">
        <f t="shared" si="520"/>
        <v>25078.65</v>
      </c>
      <c r="P3075" s="2">
        <f t="shared" si="521"/>
        <v>24882.191523016449</v>
      </c>
      <c r="Q3075" s="2">
        <f t="shared" si="522"/>
        <v>25022.050000000003</v>
      </c>
      <c r="R3075" s="2">
        <f t="shared" ref="R3075:R3138" si="529">AVERAGE($N3075:$Q3075)</f>
        <v>24966.270761508225</v>
      </c>
      <c r="S3075" s="2">
        <f t="shared" si="527"/>
        <v>1</v>
      </c>
      <c r="T3075" s="2">
        <f t="shared" si="523"/>
        <v>30.799999999999272</v>
      </c>
      <c r="U3075" s="2">
        <f t="shared" si="524"/>
        <v>0.12325645145476337</v>
      </c>
      <c r="V3075" s="2">
        <f t="shared" si="525"/>
        <v>88.150000000001455</v>
      </c>
      <c r="W3075" s="2">
        <f t="shared" si="526"/>
        <v>0.35353474586808104</v>
      </c>
      <c r="X3075" t="str">
        <f>IF($T3076&gt;0, "up", "down")</f>
        <v>up</v>
      </c>
    </row>
    <row r="3076" spans="1:24" x14ac:dyDescent="0.2">
      <c r="A3076" s="1">
        <v>43040</v>
      </c>
      <c r="B3076" s="2">
        <v>25197.3</v>
      </c>
      <c r="C3076" s="2">
        <v>25549.35</v>
      </c>
      <c r="D3076" s="2">
        <v>25171.75</v>
      </c>
      <c r="E3076" s="2">
        <v>25490.45</v>
      </c>
      <c r="F3076" s="2">
        <f t="shared" si="528"/>
        <v>25352.212499999998</v>
      </c>
      <c r="G3076" s="2">
        <f>$C3076-$D3076</f>
        <v>377.59999999999854</v>
      </c>
      <c r="H3076" s="2">
        <f>$C3076-MAX($B3076,$E3076)</f>
        <v>58.899999999997817</v>
      </c>
      <c r="I3076" s="2">
        <f>MIN($B3076,$E3076)-$D3076</f>
        <v>25.549999999999272</v>
      </c>
      <c r="J3076" s="2">
        <f>$E3076-$B3076</f>
        <v>293.15000000000146</v>
      </c>
      <c r="K3076" s="2">
        <f>$H3076/$G3076</f>
        <v>0.15598516949152025</v>
      </c>
      <c r="L3076" s="2">
        <f>$I3076/$G3076</f>
        <v>6.7664194915252565E-2</v>
      </c>
      <c r="M3076" s="2">
        <f>ABS($J3076)/$G3076</f>
        <v>0.77635063559322715</v>
      </c>
      <c r="N3076" s="2">
        <f t="shared" ref="N3076:N3139" si="530">AVERAGE($N3075,$Q3075)</f>
        <v>24952.120761508224</v>
      </c>
      <c r="O3076" s="2">
        <f t="shared" ref="O3076:O3139" si="531">MAX($N3076,$C3076,$Q3076)</f>
        <v>25549.35</v>
      </c>
      <c r="P3076" s="2">
        <f t="shared" ref="P3076:P3139" si="532">MIN($N3076,$D3076,$Q3076)</f>
        <v>24952.120761508224</v>
      </c>
      <c r="Q3076" s="2">
        <f t="shared" ref="Q3076:Q3139" si="533">AVERAGE($B3076:$E3076)</f>
        <v>25352.212499999998</v>
      </c>
      <c r="R3076" s="2">
        <f t="shared" si="529"/>
        <v>25201.451005754112</v>
      </c>
      <c r="S3076" s="2">
        <f t="shared" si="527"/>
        <v>1</v>
      </c>
      <c r="T3076" s="2">
        <f t="shared" ref="T3076:T3139" si="534">$E3076-$E3075</f>
        <v>471.10000000000218</v>
      </c>
      <c r="U3076" s="2">
        <f t="shared" ref="U3076:U3139" si="535">($T3076/$E3075)*100</f>
        <v>1.8829426024257314</v>
      </c>
      <c r="V3076" s="2">
        <f t="shared" ref="V3076:V3139" si="536">$F3076-$F3075</f>
        <v>330.16249999999491</v>
      </c>
      <c r="W3076" s="2">
        <f t="shared" ref="W3076:W3139" si="537">($V3076/$F3075)*100</f>
        <v>1.3194862131599725</v>
      </c>
      <c r="X3076" t="str">
        <f>IF($T3077&gt;0, "up", "down")</f>
        <v>down</v>
      </c>
    </row>
    <row r="3077" spans="1:24" x14ac:dyDescent="0.2">
      <c r="A3077" s="1">
        <v>43041</v>
      </c>
      <c r="B3077" s="2">
        <v>25508.400000000001</v>
      </c>
      <c r="C3077" s="2">
        <v>25598.75</v>
      </c>
      <c r="D3077" s="2">
        <v>25405.5</v>
      </c>
      <c r="E3077" s="2">
        <v>25427.3</v>
      </c>
      <c r="F3077" s="2">
        <f t="shared" si="528"/>
        <v>25484.987499999999</v>
      </c>
      <c r="G3077" s="2">
        <f>$C3077-$D3077</f>
        <v>193.25</v>
      </c>
      <c r="H3077" s="2">
        <f>$C3077-MAX($B3077,$E3077)</f>
        <v>90.349999999998545</v>
      </c>
      <c r="I3077" s="2">
        <f>MIN($B3077,$E3077)-$D3077</f>
        <v>21.799999999999272</v>
      </c>
      <c r="J3077" s="2">
        <f>$E3077-$B3077</f>
        <v>-81.100000000002183</v>
      </c>
      <c r="K3077" s="2">
        <f>$H3077/$G3077</f>
        <v>0.4675291073738605</v>
      </c>
      <c r="L3077" s="2">
        <f>$I3077/$G3077</f>
        <v>0.11280724450193673</v>
      </c>
      <c r="M3077" s="2">
        <f>ABS($J3077)/$G3077</f>
        <v>0.41966364812420276</v>
      </c>
      <c r="N3077" s="2">
        <f t="shared" si="530"/>
        <v>25152.166630754109</v>
      </c>
      <c r="O3077" s="2">
        <f t="shared" si="531"/>
        <v>25598.75</v>
      </c>
      <c r="P3077" s="2">
        <f t="shared" si="532"/>
        <v>25152.166630754109</v>
      </c>
      <c r="Q3077" s="2">
        <f t="shared" si="533"/>
        <v>25484.987499999999</v>
      </c>
      <c r="R3077" s="2">
        <f t="shared" si="529"/>
        <v>25347.017690377055</v>
      </c>
      <c r="S3077" s="2">
        <f t="shared" si="527"/>
        <v>1</v>
      </c>
      <c r="T3077" s="2">
        <f t="shared" si="534"/>
        <v>-63.150000000001455</v>
      </c>
      <c r="U3077" s="2">
        <f t="shared" si="535"/>
        <v>-0.24773983982237052</v>
      </c>
      <c r="V3077" s="2">
        <f t="shared" si="536"/>
        <v>132.77500000000146</v>
      </c>
      <c r="W3077" s="2">
        <f t="shared" si="537"/>
        <v>0.52372154895751788</v>
      </c>
      <c r="X3077" t="str">
        <f>IF($T3078&gt;0, "up", "down")</f>
        <v>up</v>
      </c>
    </row>
    <row r="3078" spans="1:24" x14ac:dyDescent="0.2">
      <c r="A3078" s="1">
        <v>43042</v>
      </c>
      <c r="B3078" s="2">
        <v>25531.4</v>
      </c>
      <c r="C3078" s="2">
        <v>25695.5</v>
      </c>
      <c r="D3078" s="2">
        <v>25394.95</v>
      </c>
      <c r="E3078" s="2">
        <v>25650.7</v>
      </c>
      <c r="F3078" s="2">
        <f t="shared" si="528"/>
        <v>25568.137500000001</v>
      </c>
      <c r="G3078" s="2">
        <f>$C3078-$D3078</f>
        <v>300.54999999999927</v>
      </c>
      <c r="H3078" s="2">
        <f>$C3078-MAX($B3078,$E3078)</f>
        <v>44.799999999999272</v>
      </c>
      <c r="I3078" s="2">
        <f>MIN($B3078,$E3078)-$D3078</f>
        <v>136.45000000000073</v>
      </c>
      <c r="J3078" s="2">
        <f>$E3078-$B3078</f>
        <v>119.29999999999927</v>
      </c>
      <c r="K3078" s="2">
        <f>$H3078/$G3078</f>
        <v>0.14906005656296584</v>
      </c>
      <c r="L3078" s="2">
        <f>$I3078/$G3078</f>
        <v>0.45400099817002515</v>
      </c>
      <c r="M3078" s="2">
        <f>ABS($J3078)/$G3078</f>
        <v>0.39693894526700901</v>
      </c>
      <c r="N3078" s="2">
        <f t="shared" si="530"/>
        <v>25318.577065377052</v>
      </c>
      <c r="O3078" s="2">
        <f t="shared" si="531"/>
        <v>25695.5</v>
      </c>
      <c r="P3078" s="2">
        <f t="shared" si="532"/>
        <v>25318.577065377052</v>
      </c>
      <c r="Q3078" s="2">
        <f t="shared" si="533"/>
        <v>25568.137500000001</v>
      </c>
      <c r="R3078" s="2">
        <f t="shared" si="529"/>
        <v>25475.197907688525</v>
      </c>
      <c r="S3078" s="2">
        <f t="shared" si="527"/>
        <v>1</v>
      </c>
      <c r="T3078" s="2">
        <f t="shared" si="534"/>
        <v>223.40000000000146</v>
      </c>
      <c r="U3078" s="2">
        <f t="shared" si="535"/>
        <v>0.87858325500545265</v>
      </c>
      <c r="V3078" s="2">
        <f t="shared" si="536"/>
        <v>83.150000000001455</v>
      </c>
      <c r="W3078" s="2">
        <f t="shared" si="537"/>
        <v>0.32627051514151795</v>
      </c>
      <c r="X3078" t="str">
        <f>IF($T3079&gt;0, "up", "down")</f>
        <v>down</v>
      </c>
    </row>
    <row r="3079" spans="1:24" x14ac:dyDescent="0.2">
      <c r="A3079" s="1">
        <v>43045</v>
      </c>
      <c r="B3079" s="2">
        <v>25569</v>
      </c>
      <c r="C3079" s="2">
        <v>25694.6</v>
      </c>
      <c r="D3079" s="2">
        <v>25529.5</v>
      </c>
      <c r="E3079" s="2">
        <v>25571.15</v>
      </c>
      <c r="F3079" s="2">
        <f t="shared" si="528"/>
        <v>25591.0625</v>
      </c>
      <c r="G3079" s="2">
        <f>$C3079-$D3079</f>
        <v>165.09999999999854</v>
      </c>
      <c r="H3079" s="2">
        <f>$C3079-MAX($B3079,$E3079)</f>
        <v>123.44999999999709</v>
      </c>
      <c r="I3079" s="2">
        <f>MIN($B3079,$E3079)-$D3079</f>
        <v>39.5</v>
      </c>
      <c r="J3079" s="2">
        <f>$E3079-$B3079</f>
        <v>2.1500000000014552</v>
      </c>
      <c r="K3079" s="2">
        <f>$H3079/$G3079</f>
        <v>0.74772864930344141</v>
      </c>
      <c r="L3079" s="2">
        <f>$I3079/$G3079</f>
        <v>0.23924894003634373</v>
      </c>
      <c r="M3079" s="2">
        <f>ABS($J3079)/$G3079</f>
        <v>1.3022410660214865E-2</v>
      </c>
      <c r="N3079" s="2">
        <f t="shared" si="530"/>
        <v>25443.357282688528</v>
      </c>
      <c r="O3079" s="2">
        <f t="shared" si="531"/>
        <v>25694.6</v>
      </c>
      <c r="P3079" s="2">
        <f t="shared" si="532"/>
        <v>25443.357282688528</v>
      </c>
      <c r="Q3079" s="2">
        <f t="shared" si="533"/>
        <v>25591.0625</v>
      </c>
      <c r="R3079" s="2">
        <f t="shared" si="529"/>
        <v>25543.094266344262</v>
      </c>
      <c r="S3079" s="2">
        <f t="shared" ref="S3079:S3142" si="538">($R3079-MIN($R3075:$R3079))/(MAX($R3075:$R3079) - MIN($R3075:$R3079))</f>
        <v>1</v>
      </c>
      <c r="T3079" s="2">
        <f t="shared" si="534"/>
        <v>-79.549999999999272</v>
      </c>
      <c r="U3079" s="2">
        <f t="shared" si="535"/>
        <v>-0.31012798870985692</v>
      </c>
      <c r="V3079" s="2">
        <f t="shared" si="536"/>
        <v>22.924999999999272</v>
      </c>
      <c r="W3079" s="2">
        <f t="shared" si="537"/>
        <v>8.9662377637007282E-2</v>
      </c>
      <c r="X3079" t="str">
        <f>IF($T3080&gt;0, "up", "down")</f>
        <v>down</v>
      </c>
    </row>
    <row r="3080" spans="1:24" x14ac:dyDescent="0.2">
      <c r="A3080" s="1">
        <v>43046</v>
      </c>
      <c r="B3080" s="2">
        <v>25669.1</v>
      </c>
      <c r="C3080" s="2">
        <v>25695.75</v>
      </c>
      <c r="D3080" s="2">
        <v>25248.95</v>
      </c>
      <c r="E3080" s="2">
        <v>25300.799999999999</v>
      </c>
      <c r="F3080" s="2">
        <f t="shared" si="528"/>
        <v>25478.65</v>
      </c>
      <c r="G3080" s="2">
        <f>$C3080-$D3080</f>
        <v>446.79999999999927</v>
      </c>
      <c r="H3080" s="2">
        <f>$C3080-MAX($B3080,$E3080)</f>
        <v>26.650000000001455</v>
      </c>
      <c r="I3080" s="2">
        <f>MIN($B3080,$E3080)-$D3080</f>
        <v>51.849999999998545</v>
      </c>
      <c r="J3080" s="2">
        <f>$E3080-$B3080</f>
        <v>-368.29999999999927</v>
      </c>
      <c r="K3080" s="2">
        <f>$H3080/$G3080</f>
        <v>5.9646374216655099E-2</v>
      </c>
      <c r="L3080" s="2">
        <f>$I3080/$G3080</f>
        <v>0.11604744852282593</v>
      </c>
      <c r="M3080" s="2">
        <f>ABS($J3080)/$G3080</f>
        <v>0.82430617726051891</v>
      </c>
      <c r="N3080" s="2">
        <f t="shared" si="530"/>
        <v>25517.209891344264</v>
      </c>
      <c r="O3080" s="2">
        <f t="shared" si="531"/>
        <v>25695.75</v>
      </c>
      <c r="P3080" s="2">
        <f t="shared" si="532"/>
        <v>25248.95</v>
      </c>
      <c r="Q3080" s="2">
        <f t="shared" si="533"/>
        <v>25478.65</v>
      </c>
      <c r="R3080" s="2">
        <f t="shared" si="529"/>
        <v>25485.139972836063</v>
      </c>
      <c r="S3080" s="2">
        <f t="shared" si="538"/>
        <v>0.83036605666363927</v>
      </c>
      <c r="T3080" s="2">
        <f t="shared" si="534"/>
        <v>-270.35000000000218</v>
      </c>
      <c r="U3080" s="2">
        <f t="shared" si="535"/>
        <v>-1.057246154357556</v>
      </c>
      <c r="V3080" s="2">
        <f t="shared" si="536"/>
        <v>-112.41249999999854</v>
      </c>
      <c r="W3080" s="2">
        <f t="shared" si="537"/>
        <v>-0.43926468469215979</v>
      </c>
      <c r="X3080" t="str">
        <f>IF($T3081&gt;0, "up", "down")</f>
        <v>down</v>
      </c>
    </row>
    <row r="3081" spans="1:24" x14ac:dyDescent="0.2">
      <c r="A3081" s="1">
        <v>43047</v>
      </c>
      <c r="B3081" s="2">
        <v>25375.8</v>
      </c>
      <c r="C3081" s="2">
        <v>25435.599999999999</v>
      </c>
      <c r="D3081" s="2">
        <v>25119.5</v>
      </c>
      <c r="E3081" s="2">
        <v>25184.35</v>
      </c>
      <c r="F3081" s="2">
        <f t="shared" si="528"/>
        <v>25278.8125</v>
      </c>
      <c r="G3081" s="2">
        <f>$C3081-$D3081</f>
        <v>316.09999999999854</v>
      </c>
      <c r="H3081" s="2">
        <f>$C3081-MAX($B3081,$E3081)</f>
        <v>59.799999999999272</v>
      </c>
      <c r="I3081" s="2">
        <f>MIN($B3081,$E3081)-$D3081</f>
        <v>64.849999999998545</v>
      </c>
      <c r="J3081" s="2">
        <f>$E3081-$B3081</f>
        <v>-191.45000000000073</v>
      </c>
      <c r="K3081" s="2">
        <f>$H3081/$G3081</f>
        <v>0.18918063903827759</v>
      </c>
      <c r="L3081" s="2">
        <f>$I3081/$G3081</f>
        <v>0.20515659601391598</v>
      </c>
      <c r="M3081" s="2">
        <f>ABS($J3081)/$G3081</f>
        <v>0.60566276494780646</v>
      </c>
      <c r="N3081" s="2">
        <f t="shared" si="530"/>
        <v>25497.929945672135</v>
      </c>
      <c r="O3081" s="2">
        <f t="shared" si="531"/>
        <v>25497.929945672135</v>
      </c>
      <c r="P3081" s="2">
        <f t="shared" si="532"/>
        <v>25119.5</v>
      </c>
      <c r="Q3081" s="2">
        <f t="shared" si="533"/>
        <v>25278.8125</v>
      </c>
      <c r="R3081" s="2">
        <f t="shared" si="529"/>
        <v>25348.543097836067</v>
      </c>
      <c r="S3081" s="2">
        <f t="shared" si="538"/>
        <v>7.7796516564384429E-3</v>
      </c>
      <c r="T3081" s="2">
        <f t="shared" si="534"/>
        <v>-116.45000000000073</v>
      </c>
      <c r="U3081" s="2">
        <f t="shared" si="535"/>
        <v>-0.46026212609878236</v>
      </c>
      <c r="V3081" s="2">
        <f t="shared" si="536"/>
        <v>-199.83750000000146</v>
      </c>
      <c r="W3081" s="2">
        <f t="shared" si="537"/>
        <v>-0.78433315736901854</v>
      </c>
      <c r="X3081" t="str">
        <f>IF($T3082&gt;0, "up", "down")</f>
        <v>up</v>
      </c>
    </row>
    <row r="3082" spans="1:24" x14ac:dyDescent="0.2">
      <c r="A3082" s="1">
        <v>43048</v>
      </c>
      <c r="B3082" s="2">
        <v>25281</v>
      </c>
      <c r="C3082" s="2">
        <v>25385.200000000001</v>
      </c>
      <c r="D3082" s="2">
        <v>25166.15</v>
      </c>
      <c r="E3082" s="2">
        <v>25291.35</v>
      </c>
      <c r="F3082" s="2">
        <f t="shared" si="528"/>
        <v>25280.925000000003</v>
      </c>
      <c r="G3082" s="2">
        <f>$C3082-$D3082</f>
        <v>219.04999999999927</v>
      </c>
      <c r="H3082" s="2">
        <f>$C3082-MAX($B3082,$E3082)</f>
        <v>93.850000000002183</v>
      </c>
      <c r="I3082" s="2">
        <f>MIN($B3082,$E3082)-$D3082</f>
        <v>114.84999999999854</v>
      </c>
      <c r="J3082" s="2">
        <f>$E3082-$B3082</f>
        <v>10.349999999998545</v>
      </c>
      <c r="K3082" s="2">
        <f>$H3082/$G3082</f>
        <v>0.42844099520658524</v>
      </c>
      <c r="L3082" s="2">
        <f>$I3082/$G3082</f>
        <v>0.52430951837479534</v>
      </c>
      <c r="M3082" s="2">
        <f>ABS($J3082)/$G3082</f>
        <v>4.7249486418619396E-2</v>
      </c>
      <c r="N3082" s="2">
        <f t="shared" si="530"/>
        <v>25388.371222836067</v>
      </c>
      <c r="O3082" s="2">
        <f t="shared" si="531"/>
        <v>25388.371222836067</v>
      </c>
      <c r="P3082" s="2">
        <f t="shared" si="532"/>
        <v>25166.15</v>
      </c>
      <c r="Q3082" s="2">
        <f t="shared" si="533"/>
        <v>25280.925000000003</v>
      </c>
      <c r="R3082" s="2">
        <f t="shared" si="529"/>
        <v>25305.954361418033</v>
      </c>
      <c r="S3082" s="2">
        <f t="shared" si="538"/>
        <v>0</v>
      </c>
      <c r="T3082" s="2">
        <f t="shared" si="534"/>
        <v>107</v>
      </c>
      <c r="U3082" s="2">
        <f t="shared" si="535"/>
        <v>0.42486703051696789</v>
      </c>
      <c r="V3082" s="2">
        <f t="shared" si="536"/>
        <v>2.1125000000029104</v>
      </c>
      <c r="W3082" s="2">
        <f t="shared" si="537"/>
        <v>8.3568007793202725E-3</v>
      </c>
      <c r="X3082" t="str">
        <f>IF($T3083&gt;0, "up", "down")</f>
        <v>up</v>
      </c>
    </row>
    <row r="3083" spans="1:24" x14ac:dyDescent="0.2">
      <c r="A3083" s="1">
        <v>43049</v>
      </c>
      <c r="B3083" s="2">
        <v>25250.9</v>
      </c>
      <c r="C3083" s="2">
        <v>25598.55</v>
      </c>
      <c r="D3083" s="2">
        <v>25237.200000000001</v>
      </c>
      <c r="E3083" s="2">
        <v>25498.95</v>
      </c>
      <c r="F3083" s="2">
        <f t="shared" si="528"/>
        <v>25396.399999999998</v>
      </c>
      <c r="G3083" s="2">
        <f>$C3083-$D3083</f>
        <v>361.34999999999854</v>
      </c>
      <c r="H3083" s="2">
        <f>$C3083-MAX($B3083,$E3083)</f>
        <v>99.599999999998545</v>
      </c>
      <c r="I3083" s="2">
        <f>MIN($B3083,$E3083)-$D3083</f>
        <v>13.700000000000728</v>
      </c>
      <c r="J3083" s="2">
        <f>$E3083-$B3083</f>
        <v>248.04999999999927</v>
      </c>
      <c r="K3083" s="2">
        <f>$H3083/$G3083</f>
        <v>0.2756330427563275</v>
      </c>
      <c r="L3083" s="2">
        <f>$I3083/$G3083</f>
        <v>3.7913380379135969E-2</v>
      </c>
      <c r="M3083" s="2">
        <f>ABS($J3083)/$G3083</f>
        <v>0.68645357686453656</v>
      </c>
      <c r="N3083" s="2">
        <f t="shared" si="530"/>
        <v>25334.648111418035</v>
      </c>
      <c r="O3083" s="2">
        <f t="shared" si="531"/>
        <v>25598.55</v>
      </c>
      <c r="P3083" s="2">
        <f t="shared" si="532"/>
        <v>25237.200000000001</v>
      </c>
      <c r="Q3083" s="2">
        <f t="shared" si="533"/>
        <v>25396.399999999998</v>
      </c>
      <c r="R3083" s="2">
        <f t="shared" si="529"/>
        <v>25391.699527854507</v>
      </c>
      <c r="S3083" s="2">
        <f t="shared" si="538"/>
        <v>0.36158050439949585</v>
      </c>
      <c r="T3083" s="2">
        <f t="shared" si="534"/>
        <v>207.60000000000218</v>
      </c>
      <c r="U3083" s="2">
        <f t="shared" si="535"/>
        <v>0.82083400055751143</v>
      </c>
      <c r="V3083" s="2">
        <f t="shared" si="536"/>
        <v>115.47499999999491</v>
      </c>
      <c r="W3083" s="2">
        <f t="shared" si="537"/>
        <v>0.45676730578487496</v>
      </c>
      <c r="X3083" t="str">
        <f>IF($T3084&gt;0, "up", "down")</f>
        <v>down</v>
      </c>
    </row>
    <row r="3084" spans="1:24" x14ac:dyDescent="0.2">
      <c r="A3084" s="1">
        <v>43052</v>
      </c>
      <c r="B3084" s="2">
        <v>25570.25</v>
      </c>
      <c r="C3084" s="2">
        <v>25611.55</v>
      </c>
      <c r="D3084" s="2">
        <v>25337.25</v>
      </c>
      <c r="E3084" s="2">
        <v>25358.3</v>
      </c>
      <c r="F3084" s="2">
        <f t="shared" si="528"/>
        <v>25469.337500000001</v>
      </c>
      <c r="G3084" s="2">
        <f>$C3084-$D3084</f>
        <v>274.29999999999927</v>
      </c>
      <c r="H3084" s="2">
        <f>$C3084-MAX($B3084,$E3084)</f>
        <v>41.299999999999272</v>
      </c>
      <c r="I3084" s="2">
        <f>MIN($B3084,$E3084)-$D3084</f>
        <v>21.049999999999272</v>
      </c>
      <c r="J3084" s="2">
        <f>$E3084-$B3084</f>
        <v>-211.95000000000073</v>
      </c>
      <c r="K3084" s="2">
        <f>$H3084/$G3084</f>
        <v>0.15056507473568859</v>
      </c>
      <c r="L3084" s="2">
        <f>$I3084/$G3084</f>
        <v>7.6740794750270971E-2</v>
      </c>
      <c r="M3084" s="2">
        <f>ABS($J3084)/$G3084</f>
        <v>0.77269413051404046</v>
      </c>
      <c r="N3084" s="2">
        <f t="shared" si="530"/>
        <v>25365.524055709015</v>
      </c>
      <c r="O3084" s="2">
        <f t="shared" si="531"/>
        <v>25611.55</v>
      </c>
      <c r="P3084" s="2">
        <f t="shared" si="532"/>
        <v>25337.25</v>
      </c>
      <c r="Q3084" s="2">
        <f t="shared" si="533"/>
        <v>25469.337500000001</v>
      </c>
      <c r="R3084" s="2">
        <f t="shared" si="529"/>
        <v>25445.915388927257</v>
      </c>
      <c r="S3084" s="2">
        <f t="shared" si="538"/>
        <v>0.78109523639541789</v>
      </c>
      <c r="T3084" s="2">
        <f t="shared" si="534"/>
        <v>-140.65000000000146</v>
      </c>
      <c r="U3084" s="2">
        <f t="shared" si="535"/>
        <v>-0.55159134003557575</v>
      </c>
      <c r="V3084" s="2">
        <f t="shared" si="536"/>
        <v>72.937500000003638</v>
      </c>
      <c r="W3084" s="2">
        <f t="shared" si="537"/>
        <v>0.28719621678664553</v>
      </c>
      <c r="X3084" t="str">
        <f>IF($T3085&gt;0, "up", "down")</f>
        <v>down</v>
      </c>
    </row>
    <row r="3085" spans="1:24" x14ac:dyDescent="0.2">
      <c r="A3085" s="1">
        <v>43053</v>
      </c>
      <c r="B3085" s="2">
        <v>25352.55</v>
      </c>
      <c r="C3085" s="2">
        <v>25404.799999999999</v>
      </c>
      <c r="D3085" s="2">
        <v>25223.1</v>
      </c>
      <c r="E3085" s="2">
        <v>25284.6</v>
      </c>
      <c r="F3085" s="2">
        <f t="shared" si="528"/>
        <v>25316.262499999997</v>
      </c>
      <c r="G3085" s="2">
        <f>$C3085-$D3085</f>
        <v>181.70000000000073</v>
      </c>
      <c r="H3085" s="2">
        <f>$C3085-MAX($B3085,$E3085)</f>
        <v>52.25</v>
      </c>
      <c r="I3085" s="2">
        <f>MIN($B3085,$E3085)-$D3085</f>
        <v>61.5</v>
      </c>
      <c r="J3085" s="2">
        <f>$E3085-$B3085</f>
        <v>-67.950000000000728</v>
      </c>
      <c r="K3085" s="2">
        <f>$H3085/$G3085</f>
        <v>0.28756191524490804</v>
      </c>
      <c r="L3085" s="2">
        <f>$I3085/$G3085</f>
        <v>0.33847000550357598</v>
      </c>
      <c r="M3085" s="2">
        <f>ABS($J3085)/$G3085</f>
        <v>0.37396807925151598</v>
      </c>
      <c r="N3085" s="2">
        <f t="shared" si="530"/>
        <v>25417.430777854508</v>
      </c>
      <c r="O3085" s="2">
        <f t="shared" si="531"/>
        <v>25417.430777854508</v>
      </c>
      <c r="P3085" s="2">
        <f t="shared" si="532"/>
        <v>25223.1</v>
      </c>
      <c r="Q3085" s="2">
        <f t="shared" si="533"/>
        <v>25316.262499999997</v>
      </c>
      <c r="R3085" s="2">
        <f t="shared" si="529"/>
        <v>25343.556013927253</v>
      </c>
      <c r="S3085" s="2">
        <f t="shared" si="538"/>
        <v>0.26865801986729482</v>
      </c>
      <c r="T3085" s="2">
        <f t="shared" si="534"/>
        <v>-73.700000000000728</v>
      </c>
      <c r="U3085" s="2">
        <f t="shared" si="535"/>
        <v>-0.29063462456079758</v>
      </c>
      <c r="V3085" s="2">
        <f t="shared" si="536"/>
        <v>-153.07500000000437</v>
      </c>
      <c r="W3085" s="2">
        <f t="shared" si="537"/>
        <v>-0.60101681090057546</v>
      </c>
      <c r="X3085" t="str">
        <f>IF($T3086&gt;0, "up", "down")</f>
        <v>down</v>
      </c>
    </row>
    <row r="3086" spans="1:24" x14ac:dyDescent="0.2">
      <c r="A3086" s="1">
        <v>43054</v>
      </c>
      <c r="B3086" s="2">
        <v>25241.65</v>
      </c>
      <c r="C3086" s="2">
        <v>25318.05</v>
      </c>
      <c r="D3086" s="2">
        <v>25166.35</v>
      </c>
      <c r="E3086" s="2">
        <v>25218.9</v>
      </c>
      <c r="F3086" s="2">
        <f t="shared" si="528"/>
        <v>25236.237499999996</v>
      </c>
      <c r="G3086" s="2">
        <f>$C3086-$D3086</f>
        <v>151.70000000000073</v>
      </c>
      <c r="H3086" s="2">
        <f>$C3086-MAX($B3086,$E3086)</f>
        <v>76.399999999997817</v>
      </c>
      <c r="I3086" s="2">
        <f>MIN($B3086,$E3086)-$D3086</f>
        <v>52.55000000000291</v>
      </c>
      <c r="J3086" s="2">
        <f>$E3086-$B3086</f>
        <v>-22.75</v>
      </c>
      <c r="K3086" s="2">
        <f>$H3086/$G3086</f>
        <v>0.50362557679629172</v>
      </c>
      <c r="L3086" s="2">
        <f>$I3086/$G3086</f>
        <v>0.34640738299276636</v>
      </c>
      <c r="M3086" s="2">
        <f>ABS($J3086)/$G3086</f>
        <v>0.14996704021094193</v>
      </c>
      <c r="N3086" s="2">
        <f t="shared" si="530"/>
        <v>25366.846638927251</v>
      </c>
      <c r="O3086" s="2">
        <f t="shared" si="531"/>
        <v>25366.846638927251</v>
      </c>
      <c r="P3086" s="2">
        <f t="shared" si="532"/>
        <v>25166.35</v>
      </c>
      <c r="Q3086" s="2">
        <f t="shared" si="533"/>
        <v>25236.237499999996</v>
      </c>
      <c r="R3086" s="2">
        <f t="shared" si="529"/>
        <v>25284.070194463624</v>
      </c>
      <c r="S3086" s="2">
        <f t="shared" si="538"/>
        <v>0</v>
      </c>
      <c r="T3086" s="2">
        <f t="shared" si="534"/>
        <v>-65.69999999999709</v>
      </c>
      <c r="U3086" s="2">
        <f t="shared" si="535"/>
        <v>-0.25984195913717084</v>
      </c>
      <c r="V3086" s="2">
        <f t="shared" si="536"/>
        <v>-80.025000000001455</v>
      </c>
      <c r="W3086" s="2">
        <f t="shared" si="537"/>
        <v>-0.31610116224700019</v>
      </c>
      <c r="X3086" t="str">
        <f>IF($T3087&gt;0, "up", "down")</f>
        <v>up</v>
      </c>
    </row>
    <row r="3087" spans="1:24" x14ac:dyDescent="0.2">
      <c r="A3087" s="1">
        <v>43055</v>
      </c>
      <c r="B3087" s="2">
        <v>25292.9</v>
      </c>
      <c r="C3087" s="2">
        <v>25496.05</v>
      </c>
      <c r="D3087" s="2">
        <v>25273.7</v>
      </c>
      <c r="E3087" s="2">
        <v>25446.6</v>
      </c>
      <c r="F3087" s="2">
        <f t="shared" si="528"/>
        <v>25377.3125</v>
      </c>
      <c r="G3087" s="2">
        <f>$C3087-$D3087</f>
        <v>222.34999999999854</v>
      </c>
      <c r="H3087" s="2">
        <f>$C3087-MAX($B3087,$E3087)</f>
        <v>49.450000000000728</v>
      </c>
      <c r="I3087" s="2">
        <f>MIN($B3087,$E3087)-$D3087</f>
        <v>19.200000000000728</v>
      </c>
      <c r="J3087" s="2">
        <f>$E3087-$B3087</f>
        <v>153.69999999999709</v>
      </c>
      <c r="K3087" s="2">
        <f>$H3087/$G3087</f>
        <v>0.22239712165505307</v>
      </c>
      <c r="L3087" s="2">
        <f>$I3087/$G3087</f>
        <v>8.6350348549587827E-2</v>
      </c>
      <c r="M3087" s="2">
        <f>ABS($J3087)/$G3087</f>
        <v>0.69125252979535912</v>
      </c>
      <c r="N3087" s="2">
        <f t="shared" si="530"/>
        <v>25301.542069463623</v>
      </c>
      <c r="O3087" s="2">
        <f t="shared" si="531"/>
        <v>25496.05</v>
      </c>
      <c r="P3087" s="2">
        <f t="shared" si="532"/>
        <v>25273.7</v>
      </c>
      <c r="Q3087" s="2">
        <f t="shared" si="533"/>
        <v>25377.3125</v>
      </c>
      <c r="R3087" s="2">
        <f t="shared" si="529"/>
        <v>25362.151142365907</v>
      </c>
      <c r="S3087" s="2">
        <f t="shared" si="538"/>
        <v>0.4824421766803087</v>
      </c>
      <c r="T3087" s="2">
        <f t="shared" si="534"/>
        <v>227.69999999999709</v>
      </c>
      <c r="U3087" s="2">
        <f t="shared" si="535"/>
        <v>0.90289425787800848</v>
      </c>
      <c r="V3087" s="2">
        <f t="shared" si="536"/>
        <v>141.07500000000437</v>
      </c>
      <c r="W3087" s="2">
        <f t="shared" si="537"/>
        <v>0.55901756353340859</v>
      </c>
      <c r="X3087" t="str">
        <f>IF($T3088&gt;0, "up", "down")</f>
        <v>up</v>
      </c>
    </row>
    <row r="3088" spans="1:24" x14ac:dyDescent="0.2">
      <c r="A3088" s="1">
        <v>43056</v>
      </c>
      <c r="B3088" s="2">
        <v>25875.7</v>
      </c>
      <c r="C3088" s="2">
        <v>25924.9</v>
      </c>
      <c r="D3088" s="2">
        <v>25679.55</v>
      </c>
      <c r="E3088" s="2">
        <v>25728.400000000001</v>
      </c>
      <c r="F3088" s="2">
        <f t="shared" si="528"/>
        <v>25802.137500000004</v>
      </c>
      <c r="G3088" s="2">
        <f>$C3088-$D3088</f>
        <v>245.35000000000218</v>
      </c>
      <c r="H3088" s="2">
        <f>$C3088-MAX($B3088,$E3088)</f>
        <v>49.200000000000728</v>
      </c>
      <c r="I3088" s="2">
        <f>MIN($B3088,$E3088)-$D3088</f>
        <v>48.850000000002183</v>
      </c>
      <c r="J3088" s="2">
        <f>$E3088-$B3088</f>
        <v>-147.29999999999927</v>
      </c>
      <c r="K3088" s="2">
        <f>$H3088/$G3088</f>
        <v>0.20052985530874379</v>
      </c>
      <c r="L3088" s="2">
        <f>$I3088/$G3088</f>
        <v>0.19910332178521192</v>
      </c>
      <c r="M3088" s="2">
        <f>ABS($J3088)/$G3088</f>
        <v>0.60036682290604426</v>
      </c>
      <c r="N3088" s="2">
        <f t="shared" si="530"/>
        <v>25339.427284731813</v>
      </c>
      <c r="O3088" s="2">
        <f t="shared" si="531"/>
        <v>25924.9</v>
      </c>
      <c r="P3088" s="2">
        <f t="shared" si="532"/>
        <v>25339.427284731813</v>
      </c>
      <c r="Q3088" s="2">
        <f t="shared" si="533"/>
        <v>25802.137500000004</v>
      </c>
      <c r="R3088" s="2">
        <f t="shared" si="529"/>
        <v>25601.473017365912</v>
      </c>
      <c r="S3088" s="2">
        <f t="shared" si="538"/>
        <v>1</v>
      </c>
      <c r="T3088" s="2">
        <f t="shared" si="534"/>
        <v>281.80000000000291</v>
      </c>
      <c r="U3088" s="2">
        <f t="shared" si="535"/>
        <v>1.1074171009093667</v>
      </c>
      <c r="V3088" s="2">
        <f t="shared" si="536"/>
        <v>424.82500000000437</v>
      </c>
      <c r="W3088" s="2">
        <f t="shared" si="537"/>
        <v>1.6740346323118507</v>
      </c>
      <c r="X3088" t="str">
        <f>IF($T3089&gt;0, "up", "down")</f>
        <v>up</v>
      </c>
    </row>
    <row r="3089" spans="1:24" x14ac:dyDescent="0.2">
      <c r="A3089" s="1">
        <v>43059</v>
      </c>
      <c r="B3089" s="2">
        <v>25733.7</v>
      </c>
      <c r="C3089" s="2">
        <v>25803.15</v>
      </c>
      <c r="D3089" s="2">
        <v>25681.7</v>
      </c>
      <c r="E3089" s="2">
        <v>25768.6</v>
      </c>
      <c r="F3089" s="2">
        <f t="shared" si="528"/>
        <v>25746.787499999999</v>
      </c>
      <c r="G3089" s="2">
        <f>$C3089-$D3089</f>
        <v>121.45000000000073</v>
      </c>
      <c r="H3089" s="2">
        <f>$C3089-MAX($B3089,$E3089)</f>
        <v>34.55000000000291</v>
      </c>
      <c r="I3089" s="2">
        <f>MIN($B3089,$E3089)-$D3089</f>
        <v>52</v>
      </c>
      <c r="J3089" s="2">
        <f>$E3089-$B3089</f>
        <v>34.899999999997817</v>
      </c>
      <c r="K3089" s="2">
        <f>$H3089/$G3089</f>
        <v>0.28447920955127792</v>
      </c>
      <c r="L3089" s="2">
        <f>$I3089/$G3089</f>
        <v>0.42815973651708267</v>
      </c>
      <c r="M3089" s="2">
        <f>ABS($J3089)/$G3089</f>
        <v>0.28736105393163941</v>
      </c>
      <c r="N3089" s="2">
        <f t="shared" si="530"/>
        <v>25570.782392365909</v>
      </c>
      <c r="O3089" s="2">
        <f t="shared" si="531"/>
        <v>25803.15</v>
      </c>
      <c r="P3089" s="2">
        <f t="shared" si="532"/>
        <v>25570.782392365909</v>
      </c>
      <c r="Q3089" s="2">
        <f t="shared" si="533"/>
        <v>25746.787499999999</v>
      </c>
      <c r="R3089" s="2">
        <f t="shared" si="529"/>
        <v>25672.875571182958</v>
      </c>
      <c r="S3089" s="2">
        <f t="shared" si="538"/>
        <v>1</v>
      </c>
      <c r="T3089" s="2">
        <f t="shared" si="534"/>
        <v>40.19999999999709</v>
      </c>
      <c r="U3089" s="2">
        <f t="shared" si="535"/>
        <v>0.15624757077780618</v>
      </c>
      <c r="V3089" s="2">
        <f t="shared" si="536"/>
        <v>-55.350000000005821</v>
      </c>
      <c r="W3089" s="2">
        <f t="shared" si="537"/>
        <v>-0.21451711122772604</v>
      </c>
      <c r="X3089" t="str">
        <f>IF($T3090&gt;0, "up", "down")</f>
        <v>down</v>
      </c>
    </row>
    <row r="3090" spans="1:24" x14ac:dyDescent="0.2">
      <c r="A3090" s="1">
        <v>43060</v>
      </c>
      <c r="B3090" s="2">
        <v>25829.3</v>
      </c>
      <c r="C3090" s="2">
        <v>25871.1</v>
      </c>
      <c r="D3090" s="2">
        <v>25726.5</v>
      </c>
      <c r="E3090" s="2">
        <v>25757.5</v>
      </c>
      <c r="F3090" s="2">
        <f t="shared" si="528"/>
        <v>25796.1</v>
      </c>
      <c r="G3090" s="2">
        <f>$C3090-$D3090</f>
        <v>144.59999999999854</v>
      </c>
      <c r="H3090" s="2">
        <f>$C3090-MAX($B3090,$E3090)</f>
        <v>41.799999999999272</v>
      </c>
      <c r="I3090" s="2">
        <f>MIN($B3090,$E3090)-$D3090</f>
        <v>31</v>
      </c>
      <c r="J3090" s="2">
        <f>$E3090-$B3090</f>
        <v>-71.799999999999272</v>
      </c>
      <c r="K3090" s="2">
        <f>$H3090/$G3090</f>
        <v>0.28907330567081391</v>
      </c>
      <c r="L3090" s="2">
        <f>$I3090/$G3090</f>
        <v>0.21438450899032027</v>
      </c>
      <c r="M3090" s="2">
        <f>ABS($J3090)/$G3090</f>
        <v>0.49654218533886579</v>
      </c>
      <c r="N3090" s="2">
        <f t="shared" si="530"/>
        <v>25658.784946182954</v>
      </c>
      <c r="O3090" s="2">
        <f t="shared" si="531"/>
        <v>25871.1</v>
      </c>
      <c r="P3090" s="2">
        <f t="shared" si="532"/>
        <v>25658.784946182954</v>
      </c>
      <c r="Q3090" s="2">
        <f t="shared" si="533"/>
        <v>25796.1</v>
      </c>
      <c r="R3090" s="2">
        <f t="shared" si="529"/>
        <v>25746.192473091476</v>
      </c>
      <c r="S3090" s="2">
        <f t="shared" si="538"/>
        <v>1</v>
      </c>
      <c r="T3090" s="2">
        <f t="shared" si="534"/>
        <v>-11.099999999998545</v>
      </c>
      <c r="U3090" s="2">
        <f t="shared" si="535"/>
        <v>-4.3075681255475833E-2</v>
      </c>
      <c r="V3090" s="2">
        <f t="shared" si="536"/>
        <v>49.3125</v>
      </c>
      <c r="W3090" s="2">
        <f t="shared" si="537"/>
        <v>0.1915287489749935</v>
      </c>
      <c r="X3090" t="str">
        <f>IF($T3091&gt;0, "up", "down")</f>
        <v>up</v>
      </c>
    </row>
    <row r="3091" spans="1:24" x14ac:dyDescent="0.2">
      <c r="A3091" s="1">
        <v>43061</v>
      </c>
      <c r="B3091" s="2">
        <v>25805.65</v>
      </c>
      <c r="C3091" s="2">
        <v>25831.95</v>
      </c>
      <c r="D3091" s="2">
        <v>25665.85</v>
      </c>
      <c r="E3091" s="2">
        <v>25766.65</v>
      </c>
      <c r="F3091" s="2">
        <f t="shared" si="528"/>
        <v>25767.525000000001</v>
      </c>
      <c r="G3091" s="2">
        <f>$C3091-$D3091</f>
        <v>166.10000000000218</v>
      </c>
      <c r="H3091" s="2">
        <f>$C3091-MAX($B3091,$E3091)</f>
        <v>26.299999999999272</v>
      </c>
      <c r="I3091" s="2">
        <f>MIN($B3091,$E3091)-$D3091</f>
        <v>100.80000000000291</v>
      </c>
      <c r="J3091" s="2">
        <f>$E3091-$B3091</f>
        <v>-39</v>
      </c>
      <c r="K3091" s="2">
        <f>$H3091/$G3091</f>
        <v>0.15833835039132407</v>
      </c>
      <c r="L3091" s="2">
        <f>$I3091/$G3091</f>
        <v>0.60686333534016612</v>
      </c>
      <c r="M3091" s="2">
        <f>ABS($J3091)/$G3091</f>
        <v>0.23479831426850986</v>
      </c>
      <c r="N3091" s="2">
        <f t="shared" si="530"/>
        <v>25727.442473091476</v>
      </c>
      <c r="O3091" s="2">
        <f t="shared" si="531"/>
        <v>25831.95</v>
      </c>
      <c r="P3091" s="2">
        <f t="shared" si="532"/>
        <v>25665.85</v>
      </c>
      <c r="Q3091" s="2">
        <f t="shared" si="533"/>
        <v>25767.525000000001</v>
      </c>
      <c r="R3091" s="2">
        <f t="shared" si="529"/>
        <v>25748.191868272865</v>
      </c>
      <c r="S3091" s="2">
        <f t="shared" si="538"/>
        <v>1</v>
      </c>
      <c r="T3091" s="2">
        <f t="shared" si="534"/>
        <v>9.1500000000014552</v>
      </c>
      <c r="U3091" s="2">
        <f t="shared" si="535"/>
        <v>3.5523633893046511E-2</v>
      </c>
      <c r="V3091" s="2">
        <f t="shared" si="536"/>
        <v>-28.57499999999709</v>
      </c>
      <c r="W3091" s="2">
        <f t="shared" si="537"/>
        <v>-0.11077255864257424</v>
      </c>
      <c r="X3091" t="str">
        <f>IF($T3092&gt;0, "up", "down")</f>
        <v>down</v>
      </c>
    </row>
    <row r="3092" spans="1:24" x14ac:dyDescent="0.2">
      <c r="A3092" s="1">
        <v>43062</v>
      </c>
      <c r="B3092" s="2">
        <v>25826.3</v>
      </c>
      <c r="C3092" s="2">
        <v>25838.55</v>
      </c>
      <c r="D3092" s="2">
        <v>25620.95</v>
      </c>
      <c r="E3092" s="2">
        <v>25736.25</v>
      </c>
      <c r="F3092" s="2">
        <f t="shared" si="528"/>
        <v>25755.512500000001</v>
      </c>
      <c r="G3092" s="2">
        <f>$C3092-$D3092</f>
        <v>217.59999999999854</v>
      </c>
      <c r="H3092" s="2">
        <f>$C3092-MAX($B3092,$E3092)</f>
        <v>12.25</v>
      </c>
      <c r="I3092" s="2">
        <f>MIN($B3092,$E3092)-$D3092</f>
        <v>115.29999999999927</v>
      </c>
      <c r="J3092" s="2">
        <f>$E3092-$B3092</f>
        <v>-90.049999999999272</v>
      </c>
      <c r="K3092" s="2">
        <f>$H3092/$G3092</f>
        <v>5.6295955882353317E-2</v>
      </c>
      <c r="L3092" s="2">
        <f>$I3092/$G3092</f>
        <v>0.52987132352941202</v>
      </c>
      <c r="M3092" s="2">
        <f>ABS($J3092)/$G3092</f>
        <v>0.41383272058823473</v>
      </c>
      <c r="N3092" s="2">
        <f t="shared" si="530"/>
        <v>25747.483736545739</v>
      </c>
      <c r="O3092" s="2">
        <f t="shared" si="531"/>
        <v>25838.55</v>
      </c>
      <c r="P3092" s="2">
        <f t="shared" si="532"/>
        <v>25620.95</v>
      </c>
      <c r="Q3092" s="2">
        <f t="shared" si="533"/>
        <v>25755.512500000001</v>
      </c>
      <c r="R3092" s="2">
        <f t="shared" si="529"/>
        <v>25740.624059136433</v>
      </c>
      <c r="S3092" s="2">
        <f t="shared" si="538"/>
        <v>0.9484196537142251</v>
      </c>
      <c r="T3092" s="2">
        <f t="shared" si="534"/>
        <v>-30.400000000001455</v>
      </c>
      <c r="U3092" s="2">
        <f t="shared" si="535"/>
        <v>-0.11798196505949145</v>
      </c>
      <c r="V3092" s="2">
        <f t="shared" si="536"/>
        <v>-12.012500000000728</v>
      </c>
      <c r="W3092" s="2">
        <f t="shared" si="537"/>
        <v>-4.6618757525221093E-2</v>
      </c>
      <c r="X3092" t="str">
        <f>IF($T3093&gt;0, "up", "down")</f>
        <v>up</v>
      </c>
    </row>
    <row r="3093" spans="1:24" x14ac:dyDescent="0.2">
      <c r="A3093" s="1">
        <v>43063</v>
      </c>
      <c r="B3093" s="2">
        <v>25776.6</v>
      </c>
      <c r="C3093" s="2">
        <v>25849</v>
      </c>
      <c r="D3093" s="2">
        <v>25749.1</v>
      </c>
      <c r="E3093" s="2">
        <v>25779.65</v>
      </c>
      <c r="F3093" s="2">
        <f t="shared" si="528"/>
        <v>25788.587500000001</v>
      </c>
      <c r="G3093" s="2">
        <f>$C3093-$D3093</f>
        <v>99.900000000001455</v>
      </c>
      <c r="H3093" s="2">
        <f>$C3093-MAX($B3093,$E3093)</f>
        <v>69.349999999998545</v>
      </c>
      <c r="I3093" s="2">
        <f>MIN($B3093,$E3093)-$D3093</f>
        <v>27.5</v>
      </c>
      <c r="J3093" s="2">
        <f>$E3093-$B3093</f>
        <v>3.0500000000029104</v>
      </c>
      <c r="K3093" s="2">
        <f>$H3093/$G3093</f>
        <v>0.6941941941941695</v>
      </c>
      <c r="L3093" s="2">
        <f>$I3093/$G3093</f>
        <v>0.27527527527527129</v>
      </c>
      <c r="M3093" s="2">
        <f>ABS($J3093)/$G3093</f>
        <v>3.0530530530559218E-2</v>
      </c>
      <c r="N3093" s="2">
        <f t="shared" si="530"/>
        <v>25751.49811827287</v>
      </c>
      <c r="O3093" s="2">
        <f t="shared" si="531"/>
        <v>25849</v>
      </c>
      <c r="P3093" s="2">
        <f t="shared" si="532"/>
        <v>25749.1</v>
      </c>
      <c r="Q3093" s="2">
        <f t="shared" si="533"/>
        <v>25788.587500000001</v>
      </c>
      <c r="R3093" s="2">
        <f t="shared" si="529"/>
        <v>25784.546404568217</v>
      </c>
      <c r="S3093" s="2">
        <f t="shared" si="538"/>
        <v>1</v>
      </c>
      <c r="T3093" s="2">
        <f t="shared" si="534"/>
        <v>43.400000000001455</v>
      </c>
      <c r="U3093" s="2">
        <f t="shared" si="535"/>
        <v>0.16863373646122279</v>
      </c>
      <c r="V3093" s="2">
        <f t="shared" si="536"/>
        <v>33.075000000000728</v>
      </c>
      <c r="W3093" s="2">
        <f t="shared" si="537"/>
        <v>0.12841911027785111</v>
      </c>
      <c r="X3093" t="str">
        <f>IF($T3094&gt;0, "up", "down")</f>
        <v>up</v>
      </c>
    </row>
    <row r="3094" spans="1:24" x14ac:dyDescent="0.2">
      <c r="A3094" s="1">
        <v>43066</v>
      </c>
      <c r="B3094" s="2">
        <v>25693.05</v>
      </c>
      <c r="C3094" s="2">
        <v>25931.85</v>
      </c>
      <c r="D3094" s="2">
        <v>25673.5</v>
      </c>
      <c r="E3094" s="2">
        <v>25891.95</v>
      </c>
      <c r="F3094" s="2">
        <f t="shared" si="528"/>
        <v>25797.587499999998</v>
      </c>
      <c r="G3094" s="2">
        <f>$C3094-$D3094</f>
        <v>258.34999999999854</v>
      </c>
      <c r="H3094" s="2">
        <f>$C3094-MAX($B3094,$E3094)</f>
        <v>39.899999999997817</v>
      </c>
      <c r="I3094" s="2">
        <f>MIN($B3094,$E3094)-$D3094</f>
        <v>19.549999999999272</v>
      </c>
      <c r="J3094" s="2">
        <f>$E3094-$B3094</f>
        <v>198.90000000000146</v>
      </c>
      <c r="K3094" s="2">
        <f>$H3094/$G3094</f>
        <v>0.15444164892586817</v>
      </c>
      <c r="L3094" s="2">
        <f>$I3094/$G3094</f>
        <v>7.5672537255658534E-2</v>
      </c>
      <c r="M3094" s="2">
        <f>ABS($J3094)/$G3094</f>
        <v>0.76988581381847332</v>
      </c>
      <c r="N3094" s="2">
        <f t="shared" si="530"/>
        <v>25770.042809136437</v>
      </c>
      <c r="O3094" s="2">
        <f t="shared" si="531"/>
        <v>25931.85</v>
      </c>
      <c r="P3094" s="2">
        <f t="shared" si="532"/>
        <v>25673.5</v>
      </c>
      <c r="Q3094" s="2">
        <f t="shared" si="533"/>
        <v>25797.587499999998</v>
      </c>
      <c r="R3094" s="2">
        <f t="shared" si="529"/>
        <v>25793.245077284108</v>
      </c>
      <c r="S3094" s="2">
        <f t="shared" si="538"/>
        <v>1</v>
      </c>
      <c r="T3094" s="2">
        <f t="shared" si="534"/>
        <v>112.29999999999927</v>
      </c>
      <c r="U3094" s="2">
        <f t="shared" si="535"/>
        <v>0.43561491331340524</v>
      </c>
      <c r="V3094" s="2">
        <f t="shared" si="536"/>
        <v>8.999999999996362</v>
      </c>
      <c r="W3094" s="2">
        <f t="shared" si="537"/>
        <v>3.4899158397086932E-2</v>
      </c>
      <c r="X3094" t="str">
        <f>IF($T3095&gt;0, "up", "down")</f>
        <v>down</v>
      </c>
    </row>
    <row r="3095" spans="1:24" x14ac:dyDescent="0.2">
      <c r="A3095" s="1">
        <v>43067</v>
      </c>
      <c r="B3095" s="2">
        <v>25830.45</v>
      </c>
      <c r="C3095" s="2">
        <v>25953.5</v>
      </c>
      <c r="D3095" s="2">
        <v>25795.5</v>
      </c>
      <c r="E3095" s="2">
        <v>25846.400000000001</v>
      </c>
      <c r="F3095" s="2">
        <f t="shared" si="528"/>
        <v>25856.462500000001</v>
      </c>
      <c r="G3095" s="2">
        <f>$C3095-$D3095</f>
        <v>158</v>
      </c>
      <c r="H3095" s="2">
        <f>$C3095-MAX($B3095,$E3095)</f>
        <v>107.09999999999854</v>
      </c>
      <c r="I3095" s="2">
        <f>MIN($B3095,$E3095)-$D3095</f>
        <v>34.950000000000728</v>
      </c>
      <c r="J3095" s="2">
        <f>$E3095-$B3095</f>
        <v>15.950000000000728</v>
      </c>
      <c r="K3095" s="2">
        <f>$H3095/$G3095</f>
        <v>0.67784810126581363</v>
      </c>
      <c r="L3095" s="2">
        <f>$I3095/$G3095</f>
        <v>0.22120253164557421</v>
      </c>
      <c r="M3095" s="2">
        <f>ABS($J3095)/$G3095</f>
        <v>0.1009493670886122</v>
      </c>
      <c r="N3095" s="2">
        <f t="shared" si="530"/>
        <v>25783.815154568219</v>
      </c>
      <c r="O3095" s="2">
        <f t="shared" si="531"/>
        <v>25953.5</v>
      </c>
      <c r="P3095" s="2">
        <f t="shared" si="532"/>
        <v>25783.815154568219</v>
      </c>
      <c r="Q3095" s="2">
        <f t="shared" si="533"/>
        <v>25856.462500000001</v>
      </c>
      <c r="R3095" s="2">
        <f t="shared" si="529"/>
        <v>25844.398202284108</v>
      </c>
      <c r="S3095" s="2">
        <f t="shared" si="538"/>
        <v>1</v>
      </c>
      <c r="T3095" s="2">
        <f t="shared" si="534"/>
        <v>-45.549999999999272</v>
      </c>
      <c r="U3095" s="2">
        <f t="shared" si="535"/>
        <v>-0.17592340476479859</v>
      </c>
      <c r="V3095" s="2">
        <f t="shared" si="536"/>
        <v>58.875000000003638</v>
      </c>
      <c r="W3095" s="2">
        <f t="shared" si="537"/>
        <v>0.22821901466562963</v>
      </c>
      <c r="X3095" t="str">
        <f>IF($T3096&gt;0, "up", "down")</f>
        <v>down</v>
      </c>
    </row>
    <row r="3096" spans="1:24" x14ac:dyDescent="0.2">
      <c r="A3096" s="1">
        <v>43068</v>
      </c>
      <c r="B3096" s="2">
        <v>25829.65</v>
      </c>
      <c r="C3096" s="2">
        <v>25877.75</v>
      </c>
      <c r="D3096" s="2">
        <v>25746.799999999999</v>
      </c>
      <c r="E3096" s="2">
        <v>25795.7</v>
      </c>
      <c r="F3096" s="2">
        <f t="shared" si="528"/>
        <v>25812.474999999999</v>
      </c>
      <c r="G3096" s="2">
        <f>$C3096-$D3096</f>
        <v>130.95000000000073</v>
      </c>
      <c r="H3096" s="2">
        <f>$C3096-MAX($B3096,$E3096)</f>
        <v>48.099999999998545</v>
      </c>
      <c r="I3096" s="2">
        <f>MIN($B3096,$E3096)-$D3096</f>
        <v>48.900000000001455</v>
      </c>
      <c r="J3096" s="2">
        <f>$E3096-$B3096</f>
        <v>-33.950000000000728</v>
      </c>
      <c r="K3096" s="2">
        <f>$H3096/$G3096</f>
        <v>0.3673157693776119</v>
      </c>
      <c r="L3096" s="2">
        <f>$I3096/$G3096</f>
        <v>0.37342497136312475</v>
      </c>
      <c r="M3096" s="2">
        <f>ABS($J3096)/$G3096</f>
        <v>0.25925925925926335</v>
      </c>
      <c r="N3096" s="2">
        <f t="shared" si="530"/>
        <v>25820.13882728411</v>
      </c>
      <c r="O3096" s="2">
        <f t="shared" si="531"/>
        <v>25877.75</v>
      </c>
      <c r="P3096" s="2">
        <f t="shared" si="532"/>
        <v>25746.799999999999</v>
      </c>
      <c r="Q3096" s="2">
        <f t="shared" si="533"/>
        <v>25812.474999999999</v>
      </c>
      <c r="R3096" s="2">
        <f t="shared" si="529"/>
        <v>25814.290956821031</v>
      </c>
      <c r="S3096" s="2">
        <f t="shared" si="538"/>
        <v>0.70987719532182869</v>
      </c>
      <c r="T3096" s="2">
        <f t="shared" si="534"/>
        <v>-50.700000000000728</v>
      </c>
      <c r="U3096" s="2">
        <f t="shared" si="535"/>
        <v>-0.19615884610623036</v>
      </c>
      <c r="V3096" s="2">
        <f t="shared" si="536"/>
        <v>-43.98750000000291</v>
      </c>
      <c r="W3096" s="2">
        <f t="shared" si="537"/>
        <v>-0.17012187958814129</v>
      </c>
      <c r="X3096" t="str">
        <f>IF($T3097&gt;0, "up", "down")</f>
        <v>down</v>
      </c>
    </row>
    <row r="3097" spans="1:24" x14ac:dyDescent="0.2">
      <c r="A3097" s="1">
        <v>43069</v>
      </c>
      <c r="B3097" s="2">
        <v>25693.8</v>
      </c>
      <c r="C3097" s="2">
        <v>25700.85</v>
      </c>
      <c r="D3097" s="2">
        <v>25246.85</v>
      </c>
      <c r="E3097" s="2">
        <v>25332.400000000001</v>
      </c>
      <c r="F3097" s="2">
        <f t="shared" si="528"/>
        <v>25493.474999999999</v>
      </c>
      <c r="G3097" s="2">
        <f>$C3097-$D3097</f>
        <v>454</v>
      </c>
      <c r="H3097" s="2">
        <f>$C3097-MAX($B3097,$E3097)</f>
        <v>7.0499999999992724</v>
      </c>
      <c r="I3097" s="2">
        <f>MIN($B3097,$E3097)-$D3097</f>
        <v>85.55000000000291</v>
      </c>
      <c r="J3097" s="2">
        <f>$E3097-$B3097</f>
        <v>-361.39999999999782</v>
      </c>
      <c r="K3097" s="2">
        <f>$H3097/$G3097</f>
        <v>1.5528634361231877E-2</v>
      </c>
      <c r="L3097" s="2">
        <f>$I3097/$G3097</f>
        <v>0.18843612334802404</v>
      </c>
      <c r="M3097" s="2">
        <f>ABS($J3097)/$G3097</f>
        <v>0.79603524229074407</v>
      </c>
      <c r="N3097" s="2">
        <f t="shared" si="530"/>
        <v>25816.306913642053</v>
      </c>
      <c r="O3097" s="2">
        <f t="shared" si="531"/>
        <v>25816.306913642053</v>
      </c>
      <c r="P3097" s="2">
        <f t="shared" si="532"/>
        <v>25246.85</v>
      </c>
      <c r="Q3097" s="2">
        <f t="shared" si="533"/>
        <v>25493.474999999999</v>
      </c>
      <c r="R3097" s="2">
        <f t="shared" si="529"/>
        <v>25593.234706821029</v>
      </c>
      <c r="S3097" s="2">
        <f t="shared" si="538"/>
        <v>0</v>
      </c>
      <c r="T3097" s="2">
        <f t="shared" si="534"/>
        <v>-463.29999999999927</v>
      </c>
      <c r="U3097" s="2">
        <f t="shared" si="535"/>
        <v>-1.7960357734040915</v>
      </c>
      <c r="V3097" s="2">
        <f t="shared" si="536"/>
        <v>-319</v>
      </c>
      <c r="W3097" s="2">
        <f t="shared" si="537"/>
        <v>-1.2358365480257123</v>
      </c>
      <c r="X3097" t="str">
        <f>IF($T3098&gt;0, "up", "down")</f>
        <v>down</v>
      </c>
    </row>
    <row r="3098" spans="1:24" x14ac:dyDescent="0.2">
      <c r="A3098" s="1">
        <v>43070</v>
      </c>
      <c r="B3098" s="2">
        <v>25409.55</v>
      </c>
      <c r="C3098" s="2">
        <v>25441.35</v>
      </c>
      <c r="D3098" s="2">
        <v>25152.65</v>
      </c>
      <c r="E3098" s="2">
        <v>25191.95</v>
      </c>
      <c r="F3098" s="2">
        <f t="shared" si="528"/>
        <v>25298.874999999996</v>
      </c>
      <c r="G3098" s="2">
        <f>$C3098-$D3098</f>
        <v>288.69999999999709</v>
      </c>
      <c r="H3098" s="2">
        <f>$C3098-MAX($B3098,$E3098)</f>
        <v>31.799999999999272</v>
      </c>
      <c r="I3098" s="2">
        <f>MIN($B3098,$E3098)-$D3098</f>
        <v>39.299999999999272</v>
      </c>
      <c r="J3098" s="2">
        <f>$E3098-$B3098</f>
        <v>-217.59999999999854</v>
      </c>
      <c r="K3098" s="2">
        <f>$H3098/$G3098</f>
        <v>0.11014894354000551</v>
      </c>
      <c r="L3098" s="2">
        <f>$I3098/$G3098</f>
        <v>0.13612746795981873</v>
      </c>
      <c r="M3098" s="2">
        <f>ABS($J3098)/$G3098</f>
        <v>0.75372358850017573</v>
      </c>
      <c r="N3098" s="2">
        <f t="shared" si="530"/>
        <v>25654.890956821026</v>
      </c>
      <c r="O3098" s="2">
        <f t="shared" si="531"/>
        <v>25654.890956821026</v>
      </c>
      <c r="P3098" s="2">
        <f t="shared" si="532"/>
        <v>25152.65</v>
      </c>
      <c r="Q3098" s="2">
        <f t="shared" si="533"/>
        <v>25298.874999999996</v>
      </c>
      <c r="R3098" s="2">
        <f t="shared" si="529"/>
        <v>25440.326728410513</v>
      </c>
      <c r="S3098" s="2">
        <f t="shared" si="538"/>
        <v>0</v>
      </c>
      <c r="T3098" s="2">
        <f t="shared" si="534"/>
        <v>-140.45000000000073</v>
      </c>
      <c r="U3098" s="2">
        <f t="shared" si="535"/>
        <v>-0.55442832104340967</v>
      </c>
      <c r="V3098" s="2">
        <f t="shared" si="536"/>
        <v>-194.60000000000218</v>
      </c>
      <c r="W3098" s="2">
        <f t="shared" si="537"/>
        <v>-0.76333257823816558</v>
      </c>
      <c r="X3098" t="str">
        <f>IF($T3099&gt;0, "up", "down")</f>
        <v>down</v>
      </c>
    </row>
    <row r="3099" spans="1:24" x14ac:dyDescent="0.2">
      <c r="A3099" s="1">
        <v>43073</v>
      </c>
      <c r="B3099" s="2">
        <v>25295.05</v>
      </c>
      <c r="C3099" s="2">
        <v>25297.200000000001</v>
      </c>
      <c r="D3099" s="2">
        <v>24993.35</v>
      </c>
      <c r="E3099" s="2">
        <v>25075.1</v>
      </c>
      <c r="F3099" s="2">
        <f t="shared" si="528"/>
        <v>25165.175000000003</v>
      </c>
      <c r="G3099" s="2">
        <f>$C3099-$D3099</f>
        <v>303.85000000000218</v>
      </c>
      <c r="H3099" s="2">
        <f>$C3099-MAX($B3099,$E3099)</f>
        <v>2.1500000000014552</v>
      </c>
      <c r="I3099" s="2">
        <f>MIN($B3099,$E3099)-$D3099</f>
        <v>81.75</v>
      </c>
      <c r="J3099" s="2">
        <f>$E3099-$B3099</f>
        <v>-219.95000000000073</v>
      </c>
      <c r="K3099" s="2">
        <f>$H3099/$G3099</f>
        <v>7.0758597992477863E-3</v>
      </c>
      <c r="L3099" s="2">
        <f>$I3099/$G3099</f>
        <v>0.26904722725028601</v>
      </c>
      <c r="M3099" s="2">
        <f>ABS($J3099)/$G3099</f>
        <v>0.72387691295046619</v>
      </c>
      <c r="N3099" s="2">
        <f t="shared" si="530"/>
        <v>25476.882978410511</v>
      </c>
      <c r="O3099" s="2">
        <f t="shared" si="531"/>
        <v>25476.882978410511</v>
      </c>
      <c r="P3099" s="2">
        <f t="shared" si="532"/>
        <v>24993.35</v>
      </c>
      <c r="Q3099" s="2">
        <f t="shared" si="533"/>
        <v>25165.175000000003</v>
      </c>
      <c r="R3099" s="2">
        <f t="shared" si="529"/>
        <v>25278.072739205254</v>
      </c>
      <c r="S3099" s="2">
        <f t="shared" si="538"/>
        <v>0</v>
      </c>
      <c r="T3099" s="2">
        <f t="shared" si="534"/>
        <v>-116.85000000000218</v>
      </c>
      <c r="U3099" s="2">
        <f t="shared" si="535"/>
        <v>-0.46383864686934584</v>
      </c>
      <c r="V3099" s="2">
        <f t="shared" si="536"/>
        <v>-133.69999999999345</v>
      </c>
      <c r="W3099" s="2">
        <f t="shared" si="537"/>
        <v>-0.52848199771726401</v>
      </c>
      <c r="X3099" t="str">
        <f>IF($T3100&gt;0, "up", "down")</f>
        <v>up</v>
      </c>
    </row>
    <row r="3100" spans="1:24" x14ac:dyDescent="0.2">
      <c r="A3100" s="1">
        <v>43074</v>
      </c>
      <c r="B3100" s="2">
        <v>25030.75</v>
      </c>
      <c r="C3100" s="2">
        <v>25217.7</v>
      </c>
      <c r="D3100" s="2">
        <v>24921.3</v>
      </c>
      <c r="E3100" s="2">
        <v>25124.85</v>
      </c>
      <c r="F3100" s="2">
        <f t="shared" si="528"/>
        <v>25073.65</v>
      </c>
      <c r="G3100" s="2">
        <f>$C3100-$D3100</f>
        <v>296.40000000000146</v>
      </c>
      <c r="H3100" s="2">
        <f>$C3100-MAX($B3100,$E3100)</f>
        <v>92.850000000002183</v>
      </c>
      <c r="I3100" s="2">
        <f>MIN($B3100,$E3100)-$D3100</f>
        <v>109.45000000000073</v>
      </c>
      <c r="J3100" s="2">
        <f>$E3100-$B3100</f>
        <v>94.099999999998545</v>
      </c>
      <c r="K3100" s="2">
        <f>$H3100/$G3100</f>
        <v>0.31325910931174672</v>
      </c>
      <c r="L3100" s="2">
        <f>$I3100/$G3100</f>
        <v>0.3692645074224028</v>
      </c>
      <c r="M3100" s="2">
        <f>ABS($J3100)/$G3100</f>
        <v>0.31747638326585048</v>
      </c>
      <c r="N3100" s="2">
        <f t="shared" si="530"/>
        <v>25321.028989205257</v>
      </c>
      <c r="O3100" s="2">
        <f t="shared" si="531"/>
        <v>25321.028989205257</v>
      </c>
      <c r="P3100" s="2">
        <f t="shared" si="532"/>
        <v>24921.3</v>
      </c>
      <c r="Q3100" s="2">
        <f t="shared" si="533"/>
        <v>25073.65</v>
      </c>
      <c r="R3100" s="2">
        <f t="shared" si="529"/>
        <v>25159.25199460263</v>
      </c>
      <c r="S3100" s="2">
        <f t="shared" si="538"/>
        <v>0</v>
      </c>
      <c r="T3100" s="2">
        <f t="shared" si="534"/>
        <v>49.75</v>
      </c>
      <c r="U3100" s="2">
        <f t="shared" si="535"/>
        <v>0.19840399440081996</v>
      </c>
      <c r="V3100" s="2">
        <f t="shared" si="536"/>
        <v>-91.525000000001455</v>
      </c>
      <c r="W3100" s="2">
        <f t="shared" si="537"/>
        <v>-0.36369705356708804</v>
      </c>
      <c r="X3100" t="str">
        <f>IF($T3101&gt;0, "up", "down")</f>
        <v>down</v>
      </c>
    </row>
    <row r="3101" spans="1:24" x14ac:dyDescent="0.2">
      <c r="A3101" s="1">
        <v>43075</v>
      </c>
      <c r="B3101" s="2">
        <v>25066.3</v>
      </c>
      <c r="C3101" s="2">
        <v>25077.45</v>
      </c>
      <c r="D3101" s="2">
        <v>24813.599999999999</v>
      </c>
      <c r="E3101" s="2">
        <v>24851.8</v>
      </c>
      <c r="F3101" s="2">
        <f t="shared" si="528"/>
        <v>24952.287500000002</v>
      </c>
      <c r="G3101" s="2">
        <f>$C3101-$D3101</f>
        <v>263.85000000000218</v>
      </c>
      <c r="H3101" s="2">
        <f>$C3101-MAX($B3101,$E3101)</f>
        <v>11.150000000001455</v>
      </c>
      <c r="I3101" s="2">
        <f>MIN($B3101,$E3101)-$D3101</f>
        <v>38.200000000000728</v>
      </c>
      <c r="J3101" s="2">
        <f>$E3101-$B3101</f>
        <v>-214.5</v>
      </c>
      <c r="K3101" s="2">
        <f>$H3101/$G3101</f>
        <v>4.225885920030837E-2</v>
      </c>
      <c r="L3101" s="2">
        <f>$I3101/$G3101</f>
        <v>0.14477923062346185</v>
      </c>
      <c r="M3101" s="2">
        <f>ABS($J3101)/$G3101</f>
        <v>0.81296191017622976</v>
      </c>
      <c r="N3101" s="2">
        <f t="shared" si="530"/>
        <v>25197.339494602631</v>
      </c>
      <c r="O3101" s="2">
        <f t="shared" si="531"/>
        <v>25197.339494602631</v>
      </c>
      <c r="P3101" s="2">
        <f t="shared" si="532"/>
        <v>24813.599999999999</v>
      </c>
      <c r="Q3101" s="2">
        <f t="shared" si="533"/>
        <v>24952.287500000002</v>
      </c>
      <c r="R3101" s="2">
        <f t="shared" si="529"/>
        <v>25040.141622301315</v>
      </c>
      <c r="S3101" s="2">
        <f t="shared" si="538"/>
        <v>0</v>
      </c>
      <c r="T3101" s="2">
        <f t="shared" si="534"/>
        <v>-273.04999999999927</v>
      </c>
      <c r="U3101" s="2">
        <f t="shared" si="535"/>
        <v>-1.0867726573491954</v>
      </c>
      <c r="V3101" s="2">
        <f t="shared" si="536"/>
        <v>-121.36249999999927</v>
      </c>
      <c r="W3101" s="2">
        <f t="shared" si="537"/>
        <v>-0.48402406510420004</v>
      </c>
      <c r="X3101" t="str">
        <f>IF($T3102&gt;0, "up", "down")</f>
        <v>up</v>
      </c>
    </row>
    <row r="3102" spans="1:24" x14ac:dyDescent="0.2">
      <c r="A3102" s="1">
        <v>43076</v>
      </c>
      <c r="B3102" s="2">
        <v>24935.3</v>
      </c>
      <c r="C3102" s="2">
        <v>25097.4</v>
      </c>
      <c r="D3102" s="2">
        <v>24875.35</v>
      </c>
      <c r="E3102" s="2">
        <v>25057.25</v>
      </c>
      <c r="F3102" s="2">
        <f t="shared" si="528"/>
        <v>24991.324999999997</v>
      </c>
      <c r="G3102" s="2">
        <f>$C3102-$D3102</f>
        <v>222.05000000000291</v>
      </c>
      <c r="H3102" s="2">
        <f>$C3102-MAX($B3102,$E3102)</f>
        <v>40.150000000001455</v>
      </c>
      <c r="I3102" s="2">
        <f>MIN($B3102,$E3102)-$D3102</f>
        <v>59.950000000000728</v>
      </c>
      <c r="J3102" s="2">
        <f>$E3102-$B3102</f>
        <v>121.95000000000073</v>
      </c>
      <c r="K3102" s="2">
        <f>$H3102/$G3102</f>
        <v>0.18081513172709268</v>
      </c>
      <c r="L3102" s="2">
        <f>$I3102/$G3102</f>
        <v>0.26998423778428254</v>
      </c>
      <c r="M3102" s="2">
        <f>ABS($J3102)/$G3102</f>
        <v>0.54920063048862477</v>
      </c>
      <c r="N3102" s="2">
        <f t="shared" si="530"/>
        <v>25074.813497301315</v>
      </c>
      <c r="O3102" s="2">
        <f t="shared" si="531"/>
        <v>25097.4</v>
      </c>
      <c r="P3102" s="2">
        <f t="shared" si="532"/>
        <v>24875.35</v>
      </c>
      <c r="Q3102" s="2">
        <f t="shared" si="533"/>
        <v>24991.324999999997</v>
      </c>
      <c r="R3102" s="2">
        <f t="shared" si="529"/>
        <v>25009.722124325326</v>
      </c>
      <c r="S3102" s="2">
        <f t="shared" si="538"/>
        <v>0</v>
      </c>
      <c r="T3102" s="2">
        <f t="shared" si="534"/>
        <v>205.45000000000073</v>
      </c>
      <c r="U3102" s="2">
        <f t="shared" si="535"/>
        <v>0.82670068164076937</v>
      </c>
      <c r="V3102" s="2">
        <f t="shared" si="536"/>
        <v>39.037499999994907</v>
      </c>
      <c r="W3102" s="2">
        <f t="shared" si="537"/>
        <v>0.15644858211895363</v>
      </c>
      <c r="X3102" t="str">
        <f>IF($T3103&gt;0, "up", "down")</f>
        <v>up</v>
      </c>
    </row>
    <row r="3103" spans="1:24" x14ac:dyDescent="0.2">
      <c r="A3103" s="1">
        <v>43077</v>
      </c>
      <c r="B3103" s="2">
        <v>25145.5</v>
      </c>
      <c r="C3103" s="2">
        <v>25367.7</v>
      </c>
      <c r="D3103" s="2">
        <v>25145.5</v>
      </c>
      <c r="E3103" s="2">
        <v>25321.15</v>
      </c>
      <c r="F3103" s="2">
        <f t="shared" si="528"/>
        <v>25244.962500000001</v>
      </c>
      <c r="G3103" s="2">
        <f>$C3103-$D3103</f>
        <v>222.20000000000073</v>
      </c>
      <c r="H3103" s="2">
        <f>$C3103-MAX($B3103,$E3103)</f>
        <v>46.549999999999272</v>
      </c>
      <c r="I3103" s="2">
        <f>MIN($B3103,$E3103)-$D3103</f>
        <v>0</v>
      </c>
      <c r="J3103" s="2">
        <f>$E3103-$B3103</f>
        <v>175.65000000000146</v>
      </c>
      <c r="K3103" s="2">
        <f>$H3103/$G3103</f>
        <v>0.20949594959495554</v>
      </c>
      <c r="L3103" s="2">
        <f>$I3103/$G3103</f>
        <v>0</v>
      </c>
      <c r="M3103" s="2">
        <f>ABS($J3103)/$G3103</f>
        <v>0.79050405040504446</v>
      </c>
      <c r="N3103" s="2">
        <f t="shared" si="530"/>
        <v>25033.069248650656</v>
      </c>
      <c r="O3103" s="2">
        <f t="shared" si="531"/>
        <v>25367.7</v>
      </c>
      <c r="P3103" s="2">
        <f t="shared" si="532"/>
        <v>25033.069248650656</v>
      </c>
      <c r="Q3103" s="2">
        <f t="shared" si="533"/>
        <v>25244.962500000001</v>
      </c>
      <c r="R3103" s="2">
        <f t="shared" si="529"/>
        <v>25169.700249325331</v>
      </c>
      <c r="S3103" s="2">
        <f t="shared" si="538"/>
        <v>0.5961533759540163</v>
      </c>
      <c r="T3103" s="2">
        <f t="shared" si="534"/>
        <v>263.90000000000146</v>
      </c>
      <c r="U3103" s="2">
        <f t="shared" si="535"/>
        <v>1.0531881990242404</v>
      </c>
      <c r="V3103" s="2">
        <f t="shared" si="536"/>
        <v>253.63750000000437</v>
      </c>
      <c r="W3103" s="2">
        <f t="shared" si="537"/>
        <v>1.014902171053373</v>
      </c>
      <c r="X3103" t="str">
        <f>IF($T3104&gt;0, "up", "down")</f>
        <v>up</v>
      </c>
    </row>
    <row r="3104" spans="1:24" x14ac:dyDescent="0.2">
      <c r="A3104" s="1">
        <v>43080</v>
      </c>
      <c r="B3104" s="2">
        <v>25434.75</v>
      </c>
      <c r="C3104" s="2">
        <v>25448.85</v>
      </c>
      <c r="D3104" s="2">
        <v>25318.7</v>
      </c>
      <c r="E3104" s="2">
        <v>25404.85</v>
      </c>
      <c r="F3104" s="2">
        <f t="shared" si="528"/>
        <v>25401.787499999999</v>
      </c>
      <c r="G3104" s="2">
        <f>$C3104-$D3104</f>
        <v>130.14999999999782</v>
      </c>
      <c r="H3104" s="2">
        <f>$C3104-MAX($B3104,$E3104)</f>
        <v>14.099999999998545</v>
      </c>
      <c r="I3104" s="2">
        <f>MIN($B3104,$E3104)-$D3104</f>
        <v>86.149999999997817</v>
      </c>
      <c r="J3104" s="2">
        <f>$E3104-$B3104</f>
        <v>-29.900000000001455</v>
      </c>
      <c r="K3104" s="2">
        <f>$H3104/$G3104</f>
        <v>0.10833653476756651</v>
      </c>
      <c r="L3104" s="2">
        <f>$I3104/$G3104</f>
        <v>0.66192854398770085</v>
      </c>
      <c r="M3104" s="2">
        <f>ABS($J3104)/$G3104</f>
        <v>0.22973492124473266</v>
      </c>
      <c r="N3104" s="2">
        <f t="shared" si="530"/>
        <v>25139.015874325327</v>
      </c>
      <c r="O3104" s="2">
        <f t="shared" si="531"/>
        <v>25448.85</v>
      </c>
      <c r="P3104" s="2">
        <f t="shared" si="532"/>
        <v>25139.015874325327</v>
      </c>
      <c r="Q3104" s="2">
        <f t="shared" si="533"/>
        <v>25401.787499999999</v>
      </c>
      <c r="R3104" s="2">
        <f t="shared" si="529"/>
        <v>25282.167312162666</v>
      </c>
      <c r="S3104" s="2">
        <f t="shared" si="538"/>
        <v>1</v>
      </c>
      <c r="T3104" s="2">
        <f t="shared" si="534"/>
        <v>83.69999999999709</v>
      </c>
      <c r="U3104" s="2">
        <f t="shared" si="535"/>
        <v>0.3305537070788534</v>
      </c>
      <c r="V3104" s="2">
        <f t="shared" si="536"/>
        <v>156.82499999999709</v>
      </c>
      <c r="W3104" s="2">
        <f t="shared" si="537"/>
        <v>0.62121304398846733</v>
      </c>
      <c r="X3104" t="str">
        <f>IF($T3105&gt;0, "up", "down")</f>
        <v>down</v>
      </c>
    </row>
    <row r="3105" spans="1:24" x14ac:dyDescent="0.2">
      <c r="A3105" s="1">
        <v>43081</v>
      </c>
      <c r="B3105" s="2">
        <v>25413.4</v>
      </c>
      <c r="C3105" s="2">
        <v>25416.2</v>
      </c>
      <c r="D3105" s="2">
        <v>25108.6</v>
      </c>
      <c r="E3105" s="2">
        <v>25125.45</v>
      </c>
      <c r="F3105" s="2">
        <f t="shared" si="528"/>
        <v>25265.912500000002</v>
      </c>
      <c r="G3105" s="2">
        <f>$C3105-$D3105</f>
        <v>307.60000000000218</v>
      </c>
      <c r="H3105" s="2">
        <f>$C3105-MAX($B3105,$E3105)</f>
        <v>2.7999999999992724</v>
      </c>
      <c r="I3105" s="2">
        <f>MIN($B3105,$E3105)-$D3105</f>
        <v>16.850000000002183</v>
      </c>
      <c r="J3105" s="2">
        <f>$E3105-$B3105</f>
        <v>-287.95000000000073</v>
      </c>
      <c r="K3105" s="2">
        <f>$H3105/$G3105</f>
        <v>9.1027308192433432E-3</v>
      </c>
      <c r="L3105" s="2">
        <f>$I3105/$G3105</f>
        <v>5.477893368011074E-2</v>
      </c>
      <c r="M3105" s="2">
        <f>ABS($J3105)/$G3105</f>
        <v>0.93611833550064594</v>
      </c>
      <c r="N3105" s="2">
        <f t="shared" si="530"/>
        <v>25270.401687162663</v>
      </c>
      <c r="O3105" s="2">
        <f t="shared" si="531"/>
        <v>25416.2</v>
      </c>
      <c r="P3105" s="2">
        <f t="shared" si="532"/>
        <v>25108.6</v>
      </c>
      <c r="Q3105" s="2">
        <f t="shared" si="533"/>
        <v>25265.912500000002</v>
      </c>
      <c r="R3105" s="2">
        <f t="shared" si="529"/>
        <v>25265.278546790665</v>
      </c>
      <c r="S3105" s="2">
        <f t="shared" si="538"/>
        <v>0.93801041043865152</v>
      </c>
      <c r="T3105" s="2">
        <f t="shared" si="534"/>
        <v>-279.39999999999782</v>
      </c>
      <c r="U3105" s="2">
        <f t="shared" si="535"/>
        <v>-1.0997900007281989</v>
      </c>
      <c r="V3105" s="2">
        <f t="shared" si="536"/>
        <v>-135.87499999999636</v>
      </c>
      <c r="W3105" s="2">
        <f t="shared" si="537"/>
        <v>-0.53490330158850585</v>
      </c>
      <c r="X3105" t="str">
        <f>IF($T3106&gt;0, "up", "down")</f>
        <v>down</v>
      </c>
    </row>
    <row r="3106" spans="1:24" x14ac:dyDescent="0.2">
      <c r="A3106" s="1">
        <v>43082</v>
      </c>
      <c r="B3106" s="2">
        <v>25118.2</v>
      </c>
      <c r="C3106" s="2">
        <v>25270.75</v>
      </c>
      <c r="D3106" s="2">
        <v>24938.55</v>
      </c>
      <c r="E3106" s="2">
        <v>25000.35</v>
      </c>
      <c r="F3106" s="2">
        <f t="shared" si="528"/>
        <v>25081.962500000001</v>
      </c>
      <c r="G3106" s="2">
        <f>$C3106-$D3106</f>
        <v>332.20000000000073</v>
      </c>
      <c r="H3106" s="2">
        <f>$C3106-MAX($B3106,$E3106)</f>
        <v>152.54999999999927</v>
      </c>
      <c r="I3106" s="2">
        <f>MIN($B3106,$E3106)-$D3106</f>
        <v>61.799999999999272</v>
      </c>
      <c r="J3106" s="2">
        <f>$E3106-$B3106</f>
        <v>-117.85000000000218</v>
      </c>
      <c r="K3106" s="2">
        <f>$H3106/$G3106</f>
        <v>0.45921131848283847</v>
      </c>
      <c r="L3106" s="2">
        <f>$I3106/$G3106</f>
        <v>0.18603251053581921</v>
      </c>
      <c r="M3106" s="2">
        <f>ABS($J3106)/$G3106</f>
        <v>0.35475617098134232</v>
      </c>
      <c r="N3106" s="2">
        <f t="shared" si="530"/>
        <v>25268.157093581332</v>
      </c>
      <c r="O3106" s="2">
        <f t="shared" si="531"/>
        <v>25270.75</v>
      </c>
      <c r="P3106" s="2">
        <f t="shared" si="532"/>
        <v>24938.55</v>
      </c>
      <c r="Q3106" s="2">
        <f t="shared" si="533"/>
        <v>25081.962500000001</v>
      </c>
      <c r="R3106" s="2">
        <f t="shared" si="529"/>
        <v>25139.854898395337</v>
      </c>
      <c r="S3106" s="2">
        <f t="shared" si="538"/>
        <v>0.47764754115497476</v>
      </c>
      <c r="T3106" s="2">
        <f t="shared" si="534"/>
        <v>-125.10000000000218</v>
      </c>
      <c r="U3106" s="2">
        <f t="shared" si="535"/>
        <v>-0.49790153012185723</v>
      </c>
      <c r="V3106" s="2">
        <f t="shared" si="536"/>
        <v>-183.95000000000073</v>
      </c>
      <c r="W3106" s="2">
        <f t="shared" si="537"/>
        <v>-0.72805603201547031</v>
      </c>
      <c r="X3106" t="str">
        <f>IF($T3107&gt;0, "up", "down")</f>
        <v>up</v>
      </c>
    </row>
    <row r="3107" spans="1:24" x14ac:dyDescent="0.2">
      <c r="A3107" s="1">
        <v>43083</v>
      </c>
      <c r="B3107" s="2">
        <v>25062.400000000001</v>
      </c>
      <c r="C3107" s="2">
        <v>25205.9</v>
      </c>
      <c r="D3107" s="2">
        <v>24888.65</v>
      </c>
      <c r="E3107" s="2">
        <v>25168.2</v>
      </c>
      <c r="F3107" s="2">
        <f t="shared" si="528"/>
        <v>25081.287500000002</v>
      </c>
      <c r="G3107" s="2">
        <f>$C3107-$D3107</f>
        <v>317.25</v>
      </c>
      <c r="H3107" s="2">
        <f>$C3107-MAX($B3107,$E3107)</f>
        <v>37.700000000000728</v>
      </c>
      <c r="I3107" s="2">
        <f>MIN($B3107,$E3107)-$D3107</f>
        <v>173.75</v>
      </c>
      <c r="J3107" s="2">
        <f>$E3107-$B3107</f>
        <v>105.79999999999927</v>
      </c>
      <c r="K3107" s="2">
        <f>$H3107/$G3107</f>
        <v>0.11883372734436794</v>
      </c>
      <c r="L3107" s="2">
        <f>$I3107/$G3107</f>
        <v>0.54767533490937748</v>
      </c>
      <c r="M3107" s="2">
        <f>ABS($J3107)/$G3107</f>
        <v>0.3334909377462546</v>
      </c>
      <c r="N3107" s="2">
        <f t="shared" si="530"/>
        <v>25175.059796790665</v>
      </c>
      <c r="O3107" s="2">
        <f t="shared" si="531"/>
        <v>25205.9</v>
      </c>
      <c r="P3107" s="2">
        <f t="shared" si="532"/>
        <v>24888.65</v>
      </c>
      <c r="Q3107" s="2">
        <f t="shared" si="533"/>
        <v>25081.287500000002</v>
      </c>
      <c r="R3107" s="2">
        <f t="shared" si="529"/>
        <v>25087.724324197668</v>
      </c>
      <c r="S3107" s="2">
        <f t="shared" si="538"/>
        <v>0</v>
      </c>
      <c r="T3107" s="2">
        <f t="shared" si="534"/>
        <v>167.85000000000218</v>
      </c>
      <c r="U3107" s="2">
        <f t="shared" si="535"/>
        <v>0.67139060053160138</v>
      </c>
      <c r="V3107" s="2">
        <f t="shared" si="536"/>
        <v>-0.6749999999992724</v>
      </c>
      <c r="W3107" s="2">
        <f t="shared" si="537"/>
        <v>-2.6911769762803543E-3</v>
      </c>
      <c r="X3107" t="str">
        <f>IF($T3108&gt;0, "up", "down")</f>
        <v>up</v>
      </c>
    </row>
    <row r="3108" spans="1:24" x14ac:dyDescent="0.2">
      <c r="A3108" s="1">
        <v>43084</v>
      </c>
      <c r="B3108" s="2">
        <v>25487.15</v>
      </c>
      <c r="C3108" s="2">
        <v>25559.05</v>
      </c>
      <c r="D3108" s="2">
        <v>25411.25</v>
      </c>
      <c r="E3108" s="2">
        <v>25440.3</v>
      </c>
      <c r="F3108" s="2">
        <f t="shared" si="528"/>
        <v>25474.4375</v>
      </c>
      <c r="G3108" s="2">
        <f>$C3108-$D3108</f>
        <v>147.79999999999927</v>
      </c>
      <c r="H3108" s="2">
        <f>$C3108-MAX($B3108,$E3108)</f>
        <v>71.899999999997817</v>
      </c>
      <c r="I3108" s="2">
        <f>MIN($B3108,$E3108)-$D3108</f>
        <v>29.049999999999272</v>
      </c>
      <c r="J3108" s="2">
        <f>$E3108-$B3108</f>
        <v>-46.850000000002183</v>
      </c>
      <c r="K3108" s="2">
        <f>$H3108/$G3108</f>
        <v>0.4864682002706236</v>
      </c>
      <c r="L3108" s="2">
        <f>$I3108/$G3108</f>
        <v>0.19654939106900823</v>
      </c>
      <c r="M3108" s="2">
        <f>ABS($J3108)/$G3108</f>
        <v>0.31698240866036814</v>
      </c>
      <c r="N3108" s="2">
        <f t="shared" si="530"/>
        <v>25128.173648395335</v>
      </c>
      <c r="O3108" s="2">
        <f t="shared" si="531"/>
        <v>25559.05</v>
      </c>
      <c r="P3108" s="2">
        <f t="shared" si="532"/>
        <v>25128.173648395335</v>
      </c>
      <c r="Q3108" s="2">
        <f t="shared" si="533"/>
        <v>25474.4375</v>
      </c>
      <c r="R3108" s="2">
        <f t="shared" si="529"/>
        <v>25322.458699197668</v>
      </c>
      <c r="S3108" s="2">
        <f t="shared" si="538"/>
        <v>1</v>
      </c>
      <c r="T3108" s="2">
        <f t="shared" si="534"/>
        <v>272.09999999999854</v>
      </c>
      <c r="U3108" s="2">
        <f t="shared" si="535"/>
        <v>1.0811261830404977</v>
      </c>
      <c r="V3108" s="2">
        <f t="shared" si="536"/>
        <v>393.14999999999782</v>
      </c>
      <c r="W3108" s="2">
        <f t="shared" si="537"/>
        <v>1.5675032631398917</v>
      </c>
      <c r="X3108" t="str">
        <f>IF($T3109&gt;0, "up", "down")</f>
        <v>up</v>
      </c>
    </row>
    <row r="3109" spans="1:24" x14ac:dyDescent="0.2">
      <c r="A3109" s="1">
        <v>43087</v>
      </c>
      <c r="B3109" s="2">
        <v>25181.75</v>
      </c>
      <c r="C3109" s="2">
        <v>25759.9</v>
      </c>
      <c r="D3109" s="2">
        <v>24617.15</v>
      </c>
      <c r="E3109" s="2">
        <v>25594.55</v>
      </c>
      <c r="F3109" s="2">
        <f t="shared" si="528"/>
        <v>25288.337500000001</v>
      </c>
      <c r="G3109" s="2">
        <f>$C3109-$D3109</f>
        <v>1142.75</v>
      </c>
      <c r="H3109" s="2">
        <f>$C3109-MAX($B3109,$E3109)</f>
        <v>165.35000000000218</v>
      </c>
      <c r="I3109" s="2">
        <f>MIN($B3109,$E3109)-$D3109</f>
        <v>564.59999999999854</v>
      </c>
      <c r="J3109" s="2">
        <f>$E3109-$B3109</f>
        <v>412.79999999999927</v>
      </c>
      <c r="K3109" s="2">
        <f>$H3109/$G3109</f>
        <v>0.14469481513892118</v>
      </c>
      <c r="L3109" s="2">
        <f>$I3109/$G3109</f>
        <v>0.49407131918617242</v>
      </c>
      <c r="M3109" s="2">
        <f>ABS($J3109)/$G3109</f>
        <v>0.3612338656749064</v>
      </c>
      <c r="N3109" s="2">
        <f t="shared" si="530"/>
        <v>25301.305574197668</v>
      </c>
      <c r="O3109" s="2">
        <f t="shared" si="531"/>
        <v>25759.9</v>
      </c>
      <c r="P3109" s="2">
        <f t="shared" si="532"/>
        <v>24617.15</v>
      </c>
      <c r="Q3109" s="2">
        <f t="shared" si="533"/>
        <v>25288.337500000001</v>
      </c>
      <c r="R3109" s="2">
        <f t="shared" si="529"/>
        <v>25241.673268549413</v>
      </c>
      <c r="S3109" s="2">
        <f t="shared" si="538"/>
        <v>0.65584320298952814</v>
      </c>
      <c r="T3109" s="2">
        <f t="shared" si="534"/>
        <v>154.25</v>
      </c>
      <c r="U3109" s="2">
        <f t="shared" si="535"/>
        <v>0.60632146633490958</v>
      </c>
      <c r="V3109" s="2">
        <f t="shared" si="536"/>
        <v>-186.09999999999854</v>
      </c>
      <c r="W3109" s="2">
        <f t="shared" si="537"/>
        <v>-0.73053624834698916</v>
      </c>
      <c r="X3109" t="str">
        <f>IF($T3110&gt;0, "up", "down")</f>
        <v>up</v>
      </c>
    </row>
    <row r="3110" spans="1:24" x14ac:dyDescent="0.2">
      <c r="A3110" s="1">
        <v>43088</v>
      </c>
      <c r="B3110" s="2">
        <v>25640.9</v>
      </c>
      <c r="C3110" s="2">
        <v>25757.95</v>
      </c>
      <c r="D3110" s="2">
        <v>25619.599999999999</v>
      </c>
      <c r="E3110" s="2">
        <v>25716.2</v>
      </c>
      <c r="F3110" s="2">
        <f t="shared" si="528"/>
        <v>25683.662500000002</v>
      </c>
      <c r="G3110" s="2">
        <f>$C3110-$D3110</f>
        <v>138.35000000000218</v>
      </c>
      <c r="H3110" s="2">
        <f>$C3110-MAX($B3110,$E3110)</f>
        <v>41.75</v>
      </c>
      <c r="I3110" s="2">
        <f>MIN($B3110,$E3110)-$D3110</f>
        <v>21.30000000000291</v>
      </c>
      <c r="J3110" s="2">
        <f>$E3110-$B3110</f>
        <v>75.299999999999272</v>
      </c>
      <c r="K3110" s="2">
        <f>$H3110/$G3110</f>
        <v>0.30177087097939531</v>
      </c>
      <c r="L3110" s="2">
        <f>$I3110/$G3110</f>
        <v>0.15395735453561674</v>
      </c>
      <c r="M3110" s="2">
        <f>ABS($J3110)/$G3110</f>
        <v>0.54427177448498798</v>
      </c>
      <c r="N3110" s="2">
        <f t="shared" si="530"/>
        <v>25294.821537098833</v>
      </c>
      <c r="O3110" s="2">
        <f t="shared" si="531"/>
        <v>25757.95</v>
      </c>
      <c r="P3110" s="2">
        <f t="shared" si="532"/>
        <v>25294.821537098833</v>
      </c>
      <c r="Q3110" s="2">
        <f t="shared" si="533"/>
        <v>25683.662500000002</v>
      </c>
      <c r="R3110" s="2">
        <f t="shared" si="529"/>
        <v>25507.813893549417</v>
      </c>
      <c r="S3110" s="2">
        <f t="shared" si="538"/>
        <v>1</v>
      </c>
      <c r="T3110" s="2">
        <f t="shared" si="534"/>
        <v>121.65000000000146</v>
      </c>
      <c r="U3110" s="2">
        <f t="shared" si="535"/>
        <v>0.47529649866866763</v>
      </c>
      <c r="V3110" s="2">
        <f t="shared" si="536"/>
        <v>395.32500000000073</v>
      </c>
      <c r="W3110" s="2">
        <f t="shared" si="537"/>
        <v>1.5632700251647651</v>
      </c>
      <c r="X3110" t="str">
        <f>IF($T3111&gt;0, "up", "down")</f>
        <v>down</v>
      </c>
    </row>
    <row r="3111" spans="1:24" x14ac:dyDescent="0.2">
      <c r="A3111" s="1">
        <v>43089</v>
      </c>
      <c r="B3111" s="2">
        <v>25779.05</v>
      </c>
      <c r="C3111" s="2">
        <v>25780.05</v>
      </c>
      <c r="D3111" s="2">
        <v>25566.05</v>
      </c>
      <c r="E3111" s="2">
        <v>25591.7</v>
      </c>
      <c r="F3111" s="2">
        <f t="shared" si="528"/>
        <v>25679.212499999998</v>
      </c>
      <c r="G3111" s="2">
        <f>$C3111-$D3111</f>
        <v>214</v>
      </c>
      <c r="H3111" s="2">
        <f>$C3111-MAX($B3111,$E3111)</f>
        <v>1</v>
      </c>
      <c r="I3111" s="2">
        <f>MIN($B3111,$E3111)-$D3111</f>
        <v>25.650000000001455</v>
      </c>
      <c r="J3111" s="2">
        <f>$E3111-$B3111</f>
        <v>-187.34999999999854</v>
      </c>
      <c r="K3111" s="2">
        <f>$H3111/$G3111</f>
        <v>4.6728971962616819E-3</v>
      </c>
      <c r="L3111" s="2">
        <f>$I3111/$G3111</f>
        <v>0.11985981308411894</v>
      </c>
      <c r="M3111" s="2">
        <f>ABS($J3111)/$G3111</f>
        <v>0.8754672897196194</v>
      </c>
      <c r="N3111" s="2">
        <f t="shared" si="530"/>
        <v>25489.242018549419</v>
      </c>
      <c r="O3111" s="2">
        <f t="shared" si="531"/>
        <v>25780.05</v>
      </c>
      <c r="P3111" s="2">
        <f t="shared" si="532"/>
        <v>25489.242018549419</v>
      </c>
      <c r="Q3111" s="2">
        <f t="shared" si="533"/>
        <v>25679.212499999998</v>
      </c>
      <c r="R3111" s="2">
        <f t="shared" si="529"/>
        <v>25609.436634274709</v>
      </c>
      <c r="S3111" s="2">
        <f t="shared" si="538"/>
        <v>1</v>
      </c>
      <c r="T3111" s="2">
        <f t="shared" si="534"/>
        <v>-124.5</v>
      </c>
      <c r="U3111" s="2">
        <f t="shared" si="535"/>
        <v>-0.48413062583118815</v>
      </c>
      <c r="V3111" s="2">
        <f t="shared" si="536"/>
        <v>-4.4500000000043656</v>
      </c>
      <c r="W3111" s="2">
        <f t="shared" si="537"/>
        <v>-1.7326189362612772E-2</v>
      </c>
      <c r="X3111" t="str">
        <f>IF($T3112&gt;0, "up", "down")</f>
        <v>down</v>
      </c>
    </row>
    <row r="3112" spans="1:24" x14ac:dyDescent="0.2">
      <c r="A3112" s="1">
        <v>43090</v>
      </c>
      <c r="B3112" s="2">
        <v>25608.25</v>
      </c>
      <c r="C3112" s="2">
        <v>25629.95</v>
      </c>
      <c r="D3112" s="2">
        <v>25508.9</v>
      </c>
      <c r="E3112" s="2">
        <v>25554.3</v>
      </c>
      <c r="F3112" s="2">
        <f t="shared" si="528"/>
        <v>25575.350000000002</v>
      </c>
      <c r="G3112" s="2">
        <f>$C3112-$D3112</f>
        <v>121.04999999999927</v>
      </c>
      <c r="H3112" s="2">
        <f>$C3112-MAX($B3112,$E3112)</f>
        <v>21.700000000000728</v>
      </c>
      <c r="I3112" s="2">
        <f>MIN($B3112,$E3112)-$D3112</f>
        <v>45.399999999997817</v>
      </c>
      <c r="J3112" s="2">
        <f>$E3112-$B3112</f>
        <v>-53.950000000000728</v>
      </c>
      <c r="K3112" s="2">
        <f>$H3112/$G3112</f>
        <v>0.1792647666253685</v>
      </c>
      <c r="L3112" s="2">
        <f>$I3112/$G3112</f>
        <v>0.37505163155719201</v>
      </c>
      <c r="M3112" s="2">
        <f>ABS($J3112)/$G3112</f>
        <v>0.44568360181743949</v>
      </c>
      <c r="N3112" s="2">
        <f t="shared" si="530"/>
        <v>25584.22725927471</v>
      </c>
      <c r="O3112" s="2">
        <f t="shared" si="531"/>
        <v>25629.95</v>
      </c>
      <c r="P3112" s="2">
        <f t="shared" si="532"/>
        <v>25508.9</v>
      </c>
      <c r="Q3112" s="2">
        <f t="shared" si="533"/>
        <v>25575.350000000002</v>
      </c>
      <c r="R3112" s="2">
        <f t="shared" si="529"/>
        <v>25574.606814818682</v>
      </c>
      <c r="S3112" s="2">
        <f t="shared" si="538"/>
        <v>0.90529285213785249</v>
      </c>
      <c r="T3112" s="2">
        <f t="shared" si="534"/>
        <v>-37.400000000001455</v>
      </c>
      <c r="U3112" s="2">
        <f t="shared" si="535"/>
        <v>-0.14614113169504742</v>
      </c>
      <c r="V3112" s="2">
        <f t="shared" si="536"/>
        <v>-103.86249999999563</v>
      </c>
      <c r="W3112" s="2">
        <f t="shared" si="537"/>
        <v>-0.40446139070657106</v>
      </c>
      <c r="X3112" t="str">
        <f>IF($T3113&gt;0, "up", "down")</f>
        <v>up</v>
      </c>
    </row>
    <row r="3113" spans="1:24" x14ac:dyDescent="0.2">
      <c r="A3113" s="1">
        <v>43091</v>
      </c>
      <c r="B3113" s="2">
        <v>25615.599999999999</v>
      </c>
      <c r="C3113" s="2">
        <v>25694.5</v>
      </c>
      <c r="D3113" s="2">
        <v>25560.5</v>
      </c>
      <c r="E3113" s="2">
        <v>25648.55</v>
      </c>
      <c r="F3113" s="2">
        <f t="shared" si="528"/>
        <v>25629.787500000002</v>
      </c>
      <c r="G3113" s="2">
        <f>$C3113-$D3113</f>
        <v>134</v>
      </c>
      <c r="H3113" s="2">
        <f>$C3113-MAX($B3113,$E3113)</f>
        <v>45.950000000000728</v>
      </c>
      <c r="I3113" s="2">
        <f>MIN($B3113,$E3113)-$D3113</f>
        <v>55.099999999998545</v>
      </c>
      <c r="J3113" s="2">
        <f>$E3113-$B3113</f>
        <v>32.950000000000728</v>
      </c>
      <c r="K3113" s="2">
        <f>$H3113/$G3113</f>
        <v>0.34291044776119944</v>
      </c>
      <c r="L3113" s="2">
        <f>$I3113/$G3113</f>
        <v>0.41119402985073539</v>
      </c>
      <c r="M3113" s="2">
        <f>ABS($J3113)/$G3113</f>
        <v>0.24589552238806514</v>
      </c>
      <c r="N3113" s="2">
        <f t="shared" si="530"/>
        <v>25579.788629637354</v>
      </c>
      <c r="O3113" s="2">
        <f t="shared" si="531"/>
        <v>25694.5</v>
      </c>
      <c r="P3113" s="2">
        <f t="shared" si="532"/>
        <v>25560.5</v>
      </c>
      <c r="Q3113" s="2">
        <f t="shared" si="533"/>
        <v>25629.787500000002</v>
      </c>
      <c r="R3113" s="2">
        <f t="shared" si="529"/>
        <v>25616.144032409342</v>
      </c>
      <c r="S3113" s="2">
        <f t="shared" si="538"/>
        <v>1</v>
      </c>
      <c r="T3113" s="2">
        <f t="shared" si="534"/>
        <v>94.25</v>
      </c>
      <c r="U3113" s="2">
        <f t="shared" si="535"/>
        <v>0.36882246823430892</v>
      </c>
      <c r="V3113" s="2">
        <f t="shared" si="536"/>
        <v>54.4375</v>
      </c>
      <c r="W3113" s="2">
        <f t="shared" si="537"/>
        <v>0.21285143702823223</v>
      </c>
      <c r="X3113" t="str">
        <f>IF($T3114&gt;0, "up", "down")</f>
        <v>up</v>
      </c>
    </row>
    <row r="3114" spans="1:24" x14ac:dyDescent="0.2">
      <c r="A3114" s="1">
        <v>43095</v>
      </c>
      <c r="B3114" s="2">
        <v>25659.75</v>
      </c>
      <c r="C3114" s="2">
        <v>25712.95</v>
      </c>
      <c r="D3114" s="2">
        <v>25545.599999999999</v>
      </c>
      <c r="E3114" s="2">
        <v>25675.25</v>
      </c>
      <c r="F3114" s="2">
        <f t="shared" si="528"/>
        <v>25648.387499999997</v>
      </c>
      <c r="G3114" s="2">
        <f>$C3114-$D3114</f>
        <v>167.35000000000218</v>
      </c>
      <c r="H3114" s="2">
        <f>$C3114-MAX($B3114,$E3114)</f>
        <v>37.700000000000728</v>
      </c>
      <c r="I3114" s="2">
        <f>MIN($B3114,$E3114)-$D3114</f>
        <v>114.15000000000146</v>
      </c>
      <c r="J3114" s="2">
        <f>$E3114-$B3114</f>
        <v>15.5</v>
      </c>
      <c r="K3114" s="2">
        <f>$H3114/$G3114</f>
        <v>0.22527636689572891</v>
      </c>
      <c r="L3114" s="2">
        <f>$I3114/$G3114</f>
        <v>0.68210337615775296</v>
      </c>
      <c r="M3114" s="2">
        <f>ABS($J3114)/$G3114</f>
        <v>9.2620256946518056E-2</v>
      </c>
      <c r="N3114" s="2">
        <f t="shared" si="530"/>
        <v>25604.788064818677</v>
      </c>
      <c r="O3114" s="2">
        <f t="shared" si="531"/>
        <v>25712.95</v>
      </c>
      <c r="P3114" s="2">
        <f t="shared" si="532"/>
        <v>25545.599999999999</v>
      </c>
      <c r="Q3114" s="2">
        <f t="shared" si="533"/>
        <v>25648.387499999997</v>
      </c>
      <c r="R3114" s="2">
        <f t="shared" si="529"/>
        <v>25627.931391204667</v>
      </c>
      <c r="S3114" s="2">
        <f t="shared" si="538"/>
        <v>1</v>
      </c>
      <c r="T3114" s="2">
        <f t="shared" si="534"/>
        <v>26.700000000000728</v>
      </c>
      <c r="U3114" s="2">
        <f t="shared" si="535"/>
        <v>0.10409945201580879</v>
      </c>
      <c r="V3114" s="2">
        <f t="shared" si="536"/>
        <v>18.599999999994907</v>
      </c>
      <c r="W3114" s="2">
        <f t="shared" si="537"/>
        <v>7.2571807315979134E-2</v>
      </c>
      <c r="X3114" t="str">
        <f>IF($T3115&gt;0, "up", "down")</f>
        <v>down</v>
      </c>
    </row>
    <row r="3115" spans="1:24" x14ac:dyDescent="0.2">
      <c r="A3115" s="1">
        <v>43096</v>
      </c>
      <c r="B3115" s="2">
        <v>25652.85</v>
      </c>
      <c r="C3115" s="2">
        <v>25733.200000000001</v>
      </c>
      <c r="D3115" s="2">
        <v>25429.55</v>
      </c>
      <c r="E3115" s="2">
        <v>25496.05</v>
      </c>
      <c r="F3115" s="2">
        <f t="shared" si="528"/>
        <v>25577.912500000002</v>
      </c>
      <c r="G3115" s="2">
        <f>$C3115-$D3115</f>
        <v>303.65000000000146</v>
      </c>
      <c r="H3115" s="2">
        <f>$C3115-MAX($B3115,$E3115)</f>
        <v>80.350000000002183</v>
      </c>
      <c r="I3115" s="2">
        <f>MIN($B3115,$E3115)-$D3115</f>
        <v>66.5</v>
      </c>
      <c r="J3115" s="2">
        <f>$E3115-$B3115</f>
        <v>-156.79999999999927</v>
      </c>
      <c r="K3115" s="2">
        <f>$H3115/$G3115</f>
        <v>0.2646138646468032</v>
      </c>
      <c r="L3115" s="2">
        <f>$I3115/$G3115</f>
        <v>0.21900214062242609</v>
      </c>
      <c r="M3115" s="2">
        <f>ABS($J3115)/$G3115</f>
        <v>0.51638399473077068</v>
      </c>
      <c r="N3115" s="2">
        <f t="shared" si="530"/>
        <v>25626.587782409337</v>
      </c>
      <c r="O3115" s="2">
        <f t="shared" si="531"/>
        <v>25733.200000000001</v>
      </c>
      <c r="P3115" s="2">
        <f t="shared" si="532"/>
        <v>25429.55</v>
      </c>
      <c r="Q3115" s="2">
        <f t="shared" si="533"/>
        <v>25577.912500000002</v>
      </c>
      <c r="R3115" s="2">
        <f t="shared" si="529"/>
        <v>25591.812570602335</v>
      </c>
      <c r="S3115" s="2">
        <f t="shared" si="538"/>
        <v>0.32266089952801796</v>
      </c>
      <c r="T3115" s="2">
        <f t="shared" si="534"/>
        <v>-179.20000000000073</v>
      </c>
      <c r="U3115" s="2">
        <f t="shared" si="535"/>
        <v>-0.69794841335527691</v>
      </c>
      <c r="V3115" s="2">
        <f t="shared" si="536"/>
        <v>-70.474999999994907</v>
      </c>
      <c r="W3115" s="2">
        <f t="shared" si="537"/>
        <v>-0.27477360906214832</v>
      </c>
      <c r="X3115" t="str">
        <f>IF($T3116&gt;0, "up", "down")</f>
        <v>down</v>
      </c>
    </row>
    <row r="3116" spans="1:24" x14ac:dyDescent="0.2">
      <c r="A3116" s="1">
        <v>43097</v>
      </c>
      <c r="B3116" s="2">
        <v>25463.599999999999</v>
      </c>
      <c r="C3116" s="2">
        <v>25561.95</v>
      </c>
      <c r="D3116" s="2">
        <v>25417.4</v>
      </c>
      <c r="E3116" s="2">
        <v>25490</v>
      </c>
      <c r="F3116" s="2">
        <f t="shared" si="528"/>
        <v>25483.237500000003</v>
      </c>
      <c r="G3116" s="2">
        <f>$C3116-$D3116</f>
        <v>144.54999999999927</v>
      </c>
      <c r="H3116" s="2">
        <f>$C3116-MAX($B3116,$E3116)</f>
        <v>71.950000000000728</v>
      </c>
      <c r="I3116" s="2">
        <f>MIN($B3116,$E3116)-$D3116</f>
        <v>46.19999999999709</v>
      </c>
      <c r="J3116" s="2">
        <f>$E3116-$B3116</f>
        <v>26.400000000001455</v>
      </c>
      <c r="K3116" s="2">
        <f>$H3116/$G3116</f>
        <v>0.49775164303010094</v>
      </c>
      <c r="L3116" s="2">
        <f>$I3116/$G3116</f>
        <v>0.31961259079901294</v>
      </c>
      <c r="M3116" s="2">
        <f>ABS($J3116)/$G3116</f>
        <v>0.18263576617088612</v>
      </c>
      <c r="N3116" s="2">
        <f t="shared" si="530"/>
        <v>25602.250141204669</v>
      </c>
      <c r="O3116" s="2">
        <f t="shared" si="531"/>
        <v>25602.250141204669</v>
      </c>
      <c r="P3116" s="2">
        <f t="shared" si="532"/>
        <v>25417.4</v>
      </c>
      <c r="Q3116" s="2">
        <f t="shared" si="533"/>
        <v>25483.237500000003</v>
      </c>
      <c r="R3116" s="2">
        <f t="shared" si="529"/>
        <v>25526.284445602334</v>
      </c>
      <c r="S3116" s="2">
        <f t="shared" si="538"/>
        <v>0</v>
      </c>
      <c r="T3116" s="2">
        <f t="shared" si="534"/>
        <v>-6.0499999999992724</v>
      </c>
      <c r="U3116" s="2">
        <f t="shared" si="535"/>
        <v>-2.3729165890399778E-2</v>
      </c>
      <c r="V3116" s="2">
        <f t="shared" si="536"/>
        <v>-94.674999999999272</v>
      </c>
      <c r="W3116" s="2">
        <f t="shared" si="537"/>
        <v>-0.37014357602481934</v>
      </c>
      <c r="X3116" t="str">
        <f>IF($T3117&gt;0, "up", "down")</f>
        <v>up</v>
      </c>
    </row>
    <row r="3117" spans="1:24" x14ac:dyDescent="0.2">
      <c r="A3117" s="1">
        <v>43098</v>
      </c>
      <c r="B3117" s="2">
        <v>25484.85</v>
      </c>
      <c r="C3117" s="2">
        <v>25566.400000000001</v>
      </c>
      <c r="D3117" s="2">
        <v>25450.25</v>
      </c>
      <c r="E3117" s="2">
        <v>25539.45</v>
      </c>
      <c r="F3117" s="2">
        <f t="shared" si="528"/>
        <v>25510.237499999999</v>
      </c>
      <c r="G3117" s="2">
        <f>$C3117-$D3117</f>
        <v>116.15000000000146</v>
      </c>
      <c r="H3117" s="2">
        <f>$C3117-MAX($B3117,$E3117)</f>
        <v>26.950000000000728</v>
      </c>
      <c r="I3117" s="2">
        <f>MIN($B3117,$E3117)-$D3117</f>
        <v>34.599999999998545</v>
      </c>
      <c r="J3117" s="2">
        <f>$E3117-$B3117</f>
        <v>54.600000000002183</v>
      </c>
      <c r="K3117" s="2">
        <f>$H3117/$G3117</f>
        <v>0.23202755058114843</v>
      </c>
      <c r="L3117" s="2">
        <f>$I3117/$G3117</f>
        <v>0.29789065863106423</v>
      </c>
      <c r="M3117" s="2">
        <f>ABS($J3117)/$G3117</f>
        <v>0.47008179078778733</v>
      </c>
      <c r="N3117" s="2">
        <f t="shared" si="530"/>
        <v>25542.743820602336</v>
      </c>
      <c r="O3117" s="2">
        <f t="shared" si="531"/>
        <v>25566.400000000001</v>
      </c>
      <c r="P3117" s="2">
        <f t="shared" si="532"/>
        <v>25450.25</v>
      </c>
      <c r="Q3117" s="2">
        <f t="shared" si="533"/>
        <v>25510.237499999999</v>
      </c>
      <c r="R3117" s="2">
        <f t="shared" si="529"/>
        <v>25517.407830150583</v>
      </c>
      <c r="S3117" s="2">
        <f t="shared" si="538"/>
        <v>0</v>
      </c>
      <c r="T3117" s="2">
        <f t="shared" si="534"/>
        <v>49.450000000000728</v>
      </c>
      <c r="U3117" s="2">
        <f t="shared" si="535"/>
        <v>0.19399764613574236</v>
      </c>
      <c r="V3117" s="2">
        <f t="shared" si="536"/>
        <v>26.999999999996362</v>
      </c>
      <c r="W3117" s="2">
        <f t="shared" si="537"/>
        <v>0.10595200080051194</v>
      </c>
      <c r="X3117" t="str">
        <f>IF($T3118&gt;0, "up", "down")</f>
        <v>down</v>
      </c>
    </row>
    <row r="3118" spans="1:24" x14ac:dyDescent="0.2">
      <c r="A3118" s="1">
        <v>43101</v>
      </c>
      <c r="B3118" s="2">
        <v>25565.75</v>
      </c>
      <c r="C3118" s="2">
        <v>25588</v>
      </c>
      <c r="D3118" s="2">
        <v>25271.55</v>
      </c>
      <c r="E3118" s="2">
        <v>25318.1</v>
      </c>
      <c r="F3118" s="2">
        <f t="shared" si="528"/>
        <v>25435.85</v>
      </c>
      <c r="G3118" s="2">
        <f>$C3118-$D3118</f>
        <v>316.45000000000073</v>
      </c>
      <c r="H3118" s="2">
        <f>$C3118-MAX($B3118,$E3118)</f>
        <v>22.25</v>
      </c>
      <c r="I3118" s="2">
        <f>MIN($B3118,$E3118)-$D3118</f>
        <v>46.549999999999272</v>
      </c>
      <c r="J3118" s="2">
        <f>$E3118-$B3118</f>
        <v>-247.65000000000146</v>
      </c>
      <c r="K3118" s="2">
        <f>$H3118/$G3118</f>
        <v>7.0311265602780684E-2</v>
      </c>
      <c r="L3118" s="2">
        <f>$I3118/$G3118</f>
        <v>0.14710064781165796</v>
      </c>
      <c r="M3118" s="2">
        <f>ABS($J3118)/$G3118</f>
        <v>0.78258808658556134</v>
      </c>
      <c r="N3118" s="2">
        <f t="shared" si="530"/>
        <v>25526.49066030117</v>
      </c>
      <c r="O3118" s="2">
        <f t="shared" si="531"/>
        <v>25588</v>
      </c>
      <c r="P3118" s="2">
        <f t="shared" si="532"/>
        <v>25271.55</v>
      </c>
      <c r="Q3118" s="2">
        <f t="shared" si="533"/>
        <v>25435.85</v>
      </c>
      <c r="R3118" s="2">
        <f t="shared" si="529"/>
        <v>25455.472665075293</v>
      </c>
      <c r="S3118" s="2">
        <f t="shared" si="538"/>
        <v>0</v>
      </c>
      <c r="T3118" s="2">
        <f t="shared" si="534"/>
        <v>-221.35000000000218</v>
      </c>
      <c r="U3118" s="2">
        <f t="shared" si="535"/>
        <v>-0.8666983823065969</v>
      </c>
      <c r="V3118" s="2">
        <f t="shared" si="536"/>
        <v>-74.387500000000728</v>
      </c>
      <c r="W3118" s="2">
        <f t="shared" si="537"/>
        <v>-0.29159861800581327</v>
      </c>
      <c r="X3118" t="str">
        <f>IF($T3119&gt;0, "up", "down")</f>
        <v>up</v>
      </c>
    </row>
    <row r="3119" spans="1:24" x14ac:dyDescent="0.2">
      <c r="A3119" s="1">
        <v>43102</v>
      </c>
      <c r="B3119" s="2">
        <v>25382.2</v>
      </c>
      <c r="C3119" s="2">
        <v>25425.5</v>
      </c>
      <c r="D3119" s="2">
        <v>25232.799999999999</v>
      </c>
      <c r="E3119" s="2">
        <v>25338.25</v>
      </c>
      <c r="F3119" s="2">
        <f t="shared" si="528"/>
        <v>25344.6875</v>
      </c>
      <c r="G3119" s="2">
        <f>$C3119-$D3119</f>
        <v>192.70000000000073</v>
      </c>
      <c r="H3119" s="2">
        <f>$C3119-MAX($B3119,$E3119)</f>
        <v>43.299999999999272</v>
      </c>
      <c r="I3119" s="2">
        <f>MIN($B3119,$E3119)-$D3119</f>
        <v>105.45000000000073</v>
      </c>
      <c r="J3119" s="2">
        <f>$E3119-$B3119</f>
        <v>-43.950000000000728</v>
      </c>
      <c r="K3119" s="2">
        <f>$H3119/$G3119</f>
        <v>0.22470160871821021</v>
      </c>
      <c r="L3119" s="2">
        <f>$I3119/$G3119</f>
        <v>0.54722366372600062</v>
      </c>
      <c r="M3119" s="2">
        <f>ABS($J3119)/$G3119</f>
        <v>0.22807472755578911</v>
      </c>
      <c r="N3119" s="2">
        <f t="shared" si="530"/>
        <v>25481.170330150584</v>
      </c>
      <c r="O3119" s="2">
        <f t="shared" si="531"/>
        <v>25481.170330150584</v>
      </c>
      <c r="P3119" s="2">
        <f t="shared" si="532"/>
        <v>25232.799999999999</v>
      </c>
      <c r="Q3119" s="2">
        <f t="shared" si="533"/>
        <v>25344.6875</v>
      </c>
      <c r="R3119" s="2">
        <f t="shared" si="529"/>
        <v>25384.957040075293</v>
      </c>
      <c r="S3119" s="2">
        <f t="shared" si="538"/>
        <v>0</v>
      </c>
      <c r="T3119" s="2">
        <f t="shared" si="534"/>
        <v>20.150000000001455</v>
      </c>
      <c r="U3119" s="2">
        <f t="shared" si="535"/>
        <v>7.9587330802870102E-2</v>
      </c>
      <c r="V3119" s="2">
        <f t="shared" si="536"/>
        <v>-91.162499999998545</v>
      </c>
      <c r="W3119" s="2">
        <f t="shared" si="537"/>
        <v>-0.35840162605141385</v>
      </c>
      <c r="X3119" t="str">
        <f>IF($T3120&gt;0, "up", "down")</f>
        <v>down</v>
      </c>
    </row>
    <row r="3120" spans="1:24" x14ac:dyDescent="0.2">
      <c r="A3120" s="1">
        <v>43103</v>
      </c>
      <c r="B3120" s="2">
        <v>25425.75</v>
      </c>
      <c r="C3120" s="2">
        <v>25454.9</v>
      </c>
      <c r="D3120" s="2">
        <v>25300.9</v>
      </c>
      <c r="E3120" s="2">
        <v>25318.6</v>
      </c>
      <c r="F3120" s="2">
        <f t="shared" si="528"/>
        <v>25375.037499999999</v>
      </c>
      <c r="G3120" s="2">
        <f>$C3120-$D3120</f>
        <v>154</v>
      </c>
      <c r="H3120" s="2">
        <f>$C3120-MAX($B3120,$E3120)</f>
        <v>29.150000000001455</v>
      </c>
      <c r="I3120" s="2">
        <f>MIN($B3120,$E3120)-$D3120</f>
        <v>17.69999999999709</v>
      </c>
      <c r="J3120" s="2">
        <f>$E3120-$B3120</f>
        <v>-107.15000000000146</v>
      </c>
      <c r="K3120" s="2">
        <f>$H3120/$G3120</f>
        <v>0.18928571428572374</v>
      </c>
      <c r="L3120" s="2">
        <f>$I3120/$G3120</f>
        <v>0.11493506493504603</v>
      </c>
      <c r="M3120" s="2">
        <f>ABS($J3120)/$G3120</f>
        <v>0.69577922077923027</v>
      </c>
      <c r="N3120" s="2">
        <f t="shared" si="530"/>
        <v>25412.928915075292</v>
      </c>
      <c r="O3120" s="2">
        <f t="shared" si="531"/>
        <v>25454.9</v>
      </c>
      <c r="P3120" s="2">
        <f t="shared" si="532"/>
        <v>25300.9</v>
      </c>
      <c r="Q3120" s="2">
        <f t="shared" si="533"/>
        <v>25375.037499999999</v>
      </c>
      <c r="R3120" s="2">
        <f t="shared" si="529"/>
        <v>25385.941603768828</v>
      </c>
      <c r="S3120" s="2">
        <f t="shared" si="538"/>
        <v>6.9665447395960353E-3</v>
      </c>
      <c r="T3120" s="2">
        <f t="shared" si="534"/>
        <v>-19.650000000001455</v>
      </c>
      <c r="U3120" s="2">
        <f t="shared" si="535"/>
        <v>-7.755073850799267E-2</v>
      </c>
      <c r="V3120" s="2">
        <f t="shared" si="536"/>
        <v>30.349999999998545</v>
      </c>
      <c r="W3120" s="2">
        <f t="shared" si="537"/>
        <v>0.11974896119748388</v>
      </c>
      <c r="X3120" t="str">
        <f>IF($T3121&gt;0, "up", "down")</f>
        <v>up</v>
      </c>
    </row>
    <row r="3121" spans="1:24" x14ac:dyDescent="0.2">
      <c r="A3121" s="1">
        <v>43104</v>
      </c>
      <c r="B3121" s="2">
        <v>25367.65</v>
      </c>
      <c r="C3121" s="2">
        <v>25490.35</v>
      </c>
      <c r="D3121" s="2">
        <v>25310.3</v>
      </c>
      <c r="E3121" s="2">
        <v>25462.6</v>
      </c>
      <c r="F3121" s="2">
        <f t="shared" si="528"/>
        <v>25407.724999999999</v>
      </c>
      <c r="G3121" s="2">
        <f>$C3121-$D3121</f>
        <v>180.04999999999927</v>
      </c>
      <c r="H3121" s="2">
        <f>$C3121-MAX($B3121,$E3121)</f>
        <v>27.75</v>
      </c>
      <c r="I3121" s="2">
        <f>MIN($B3121,$E3121)-$D3121</f>
        <v>57.350000000002183</v>
      </c>
      <c r="J3121" s="2">
        <f>$E3121-$B3121</f>
        <v>94.94999999999709</v>
      </c>
      <c r="K3121" s="2">
        <f>$H3121/$G3121</f>
        <v>0.15412385448486593</v>
      </c>
      <c r="L3121" s="2">
        <f>$I3121/$G3121</f>
        <v>0.31852263260206837</v>
      </c>
      <c r="M3121" s="2">
        <f>ABS($J3121)/$G3121</f>
        <v>0.52735351291306565</v>
      </c>
      <c r="N3121" s="2">
        <f t="shared" si="530"/>
        <v>25393.983207537647</v>
      </c>
      <c r="O3121" s="2">
        <f t="shared" si="531"/>
        <v>25490.35</v>
      </c>
      <c r="P3121" s="2">
        <f t="shared" si="532"/>
        <v>25310.3</v>
      </c>
      <c r="Q3121" s="2">
        <f t="shared" si="533"/>
        <v>25407.724999999999</v>
      </c>
      <c r="R3121" s="2">
        <f t="shared" si="529"/>
        <v>25400.589551884412</v>
      </c>
      <c r="S3121" s="2">
        <f t="shared" si="538"/>
        <v>0.1180250551939543</v>
      </c>
      <c r="T3121" s="2">
        <f t="shared" si="534"/>
        <v>144</v>
      </c>
      <c r="U3121" s="2">
        <f t="shared" si="535"/>
        <v>0.5687518267202768</v>
      </c>
      <c r="V3121" s="2">
        <f t="shared" si="536"/>
        <v>32.6875</v>
      </c>
      <c r="W3121" s="2">
        <f t="shared" si="537"/>
        <v>0.12881754361939368</v>
      </c>
      <c r="X3121" t="str">
        <f>IF($T3122&gt;0, "up", "down")</f>
        <v>up</v>
      </c>
    </row>
    <row r="3122" spans="1:24" x14ac:dyDescent="0.2">
      <c r="A3122" s="1">
        <v>43105</v>
      </c>
      <c r="B3122" s="2">
        <v>25524.45</v>
      </c>
      <c r="C3122" s="2">
        <v>25643.35</v>
      </c>
      <c r="D3122" s="2">
        <v>25499.55</v>
      </c>
      <c r="E3122" s="2">
        <v>25601.85</v>
      </c>
      <c r="F3122" s="2">
        <f t="shared" si="528"/>
        <v>25567.300000000003</v>
      </c>
      <c r="G3122" s="2">
        <f>$C3122-$D3122</f>
        <v>143.79999999999927</v>
      </c>
      <c r="H3122" s="2">
        <f>$C3122-MAX($B3122,$E3122)</f>
        <v>41.5</v>
      </c>
      <c r="I3122" s="2">
        <f>MIN($B3122,$E3122)-$D3122</f>
        <v>24.900000000001455</v>
      </c>
      <c r="J3122" s="2">
        <f>$E3122-$B3122</f>
        <v>77.399999999997817</v>
      </c>
      <c r="K3122" s="2">
        <f>$H3122/$G3122</f>
        <v>0.28859527121001538</v>
      </c>
      <c r="L3122" s="2">
        <f>$I3122/$G3122</f>
        <v>0.17315716272601933</v>
      </c>
      <c r="M3122" s="2">
        <f>ABS($J3122)/$G3122</f>
        <v>0.53824756606396529</v>
      </c>
      <c r="N3122" s="2">
        <f t="shared" si="530"/>
        <v>25400.854103768823</v>
      </c>
      <c r="O3122" s="2">
        <f t="shared" si="531"/>
        <v>25643.35</v>
      </c>
      <c r="P3122" s="2">
        <f t="shared" si="532"/>
        <v>25400.854103768823</v>
      </c>
      <c r="Q3122" s="2">
        <f t="shared" si="533"/>
        <v>25567.300000000003</v>
      </c>
      <c r="R3122" s="2">
        <f t="shared" si="529"/>
        <v>25503.089551884412</v>
      </c>
      <c r="S3122" s="2">
        <f t="shared" si="538"/>
        <v>1</v>
      </c>
      <c r="T3122" s="2">
        <f t="shared" si="534"/>
        <v>139.25</v>
      </c>
      <c r="U3122" s="2">
        <f t="shared" si="535"/>
        <v>0.54688052280599786</v>
      </c>
      <c r="V3122" s="2">
        <f t="shared" si="536"/>
        <v>159.57500000000437</v>
      </c>
      <c r="W3122" s="2">
        <f t="shared" si="537"/>
        <v>0.6280570180919558</v>
      </c>
      <c r="X3122" t="str">
        <f>IF($T3123&gt;0, "up", "down")</f>
        <v>up</v>
      </c>
    </row>
    <row r="3123" spans="1:24" x14ac:dyDescent="0.2">
      <c r="A3123" s="1">
        <v>43108</v>
      </c>
      <c r="B3123" s="2">
        <v>25690.25</v>
      </c>
      <c r="C3123" s="2">
        <v>25771.5</v>
      </c>
      <c r="D3123" s="2">
        <v>25643.8</v>
      </c>
      <c r="E3123" s="2">
        <v>25676.1</v>
      </c>
      <c r="F3123" s="2">
        <f t="shared" si="528"/>
        <v>25695.412499999999</v>
      </c>
      <c r="G3123" s="2">
        <f>$C3123-$D3123</f>
        <v>127.70000000000073</v>
      </c>
      <c r="H3123" s="2">
        <f>$C3123-MAX($B3123,$E3123)</f>
        <v>81.25</v>
      </c>
      <c r="I3123" s="2">
        <f>MIN($B3123,$E3123)-$D3123</f>
        <v>32.299999999999272</v>
      </c>
      <c r="J3123" s="2">
        <f>$E3123-$B3123</f>
        <v>-14.150000000001455</v>
      </c>
      <c r="K3123" s="2">
        <f>$H3123/$G3123</f>
        <v>0.63625685199686399</v>
      </c>
      <c r="L3123" s="2">
        <f>$I3123/$G3123</f>
        <v>0.25293657008613224</v>
      </c>
      <c r="M3123" s="2">
        <f>ABS($J3123)/$G3123</f>
        <v>0.11080657791700371</v>
      </c>
      <c r="N3123" s="2">
        <f t="shared" si="530"/>
        <v>25484.077051884415</v>
      </c>
      <c r="O3123" s="2">
        <f t="shared" si="531"/>
        <v>25771.5</v>
      </c>
      <c r="P3123" s="2">
        <f t="shared" si="532"/>
        <v>25484.077051884415</v>
      </c>
      <c r="Q3123" s="2">
        <f t="shared" si="533"/>
        <v>25695.412499999999</v>
      </c>
      <c r="R3123" s="2">
        <f t="shared" si="529"/>
        <v>25608.766650942205</v>
      </c>
      <c r="S3123" s="2">
        <f t="shared" si="538"/>
        <v>1</v>
      </c>
      <c r="T3123" s="2">
        <f t="shared" si="534"/>
        <v>74.25</v>
      </c>
      <c r="U3123" s="2">
        <f t="shared" si="535"/>
        <v>0.29001810416044155</v>
      </c>
      <c r="V3123" s="2">
        <f t="shared" si="536"/>
        <v>128.11249999999563</v>
      </c>
      <c r="W3123" s="2">
        <f t="shared" si="537"/>
        <v>0.50107950389753952</v>
      </c>
      <c r="X3123" t="str">
        <f>IF($T3124&gt;0, "up", "down")</f>
        <v>up</v>
      </c>
    </row>
    <row r="3124" spans="1:24" x14ac:dyDescent="0.2">
      <c r="A3124" s="1">
        <v>43109</v>
      </c>
      <c r="B3124" s="2">
        <v>25727.95</v>
      </c>
      <c r="C3124" s="2">
        <v>25803.8</v>
      </c>
      <c r="D3124" s="2">
        <v>25617.25</v>
      </c>
      <c r="E3124" s="2">
        <v>25703.8</v>
      </c>
      <c r="F3124" s="2">
        <f t="shared" si="528"/>
        <v>25713.200000000001</v>
      </c>
      <c r="G3124" s="2">
        <f>$C3124-$D3124</f>
        <v>186.54999999999927</v>
      </c>
      <c r="H3124" s="2">
        <f>$C3124-MAX($B3124,$E3124)</f>
        <v>75.849999999998545</v>
      </c>
      <c r="I3124" s="2">
        <f>MIN($B3124,$E3124)-$D3124</f>
        <v>86.549999999999272</v>
      </c>
      <c r="J3124" s="2">
        <f>$E3124-$B3124</f>
        <v>-24.150000000001455</v>
      </c>
      <c r="K3124" s="2">
        <f>$H3124/$G3124</f>
        <v>0.40659340659340037</v>
      </c>
      <c r="L3124" s="2">
        <f>$I3124/$G3124</f>
        <v>0.46395068346287649</v>
      </c>
      <c r="M3124" s="2">
        <f>ABS($J3124)/$G3124</f>
        <v>0.12945590994372314</v>
      </c>
      <c r="N3124" s="2">
        <f t="shared" si="530"/>
        <v>25589.744775942207</v>
      </c>
      <c r="O3124" s="2">
        <f t="shared" si="531"/>
        <v>25803.8</v>
      </c>
      <c r="P3124" s="2">
        <f t="shared" si="532"/>
        <v>25589.744775942207</v>
      </c>
      <c r="Q3124" s="2">
        <f t="shared" si="533"/>
        <v>25713.200000000001</v>
      </c>
      <c r="R3124" s="2">
        <f t="shared" si="529"/>
        <v>25674.122387971103</v>
      </c>
      <c r="S3124" s="2">
        <f t="shared" si="538"/>
        <v>1</v>
      </c>
      <c r="T3124" s="2">
        <f t="shared" si="534"/>
        <v>27.700000000000728</v>
      </c>
      <c r="U3124" s="2">
        <f t="shared" si="535"/>
        <v>0.10788242762725152</v>
      </c>
      <c r="V3124" s="2">
        <f t="shared" si="536"/>
        <v>17.787500000002183</v>
      </c>
      <c r="W3124" s="2">
        <f t="shared" si="537"/>
        <v>6.9224418950278324E-2</v>
      </c>
      <c r="X3124" t="str">
        <f>IF($T3125&gt;0, "up", "down")</f>
        <v>down</v>
      </c>
    </row>
    <row r="3125" spans="1:24" x14ac:dyDescent="0.2">
      <c r="A3125" s="1">
        <v>43110</v>
      </c>
      <c r="B3125" s="2">
        <v>25709.9</v>
      </c>
      <c r="C3125" s="2">
        <v>25717.599999999999</v>
      </c>
      <c r="D3125" s="2">
        <v>25527.5</v>
      </c>
      <c r="E3125" s="2">
        <v>25617.3</v>
      </c>
      <c r="F3125" s="2">
        <f t="shared" si="528"/>
        <v>25643.075000000001</v>
      </c>
      <c r="G3125" s="2">
        <f>$C3125-$D3125</f>
        <v>190.09999999999854</v>
      </c>
      <c r="H3125" s="2">
        <f>$C3125-MAX($B3125,$E3125)</f>
        <v>7.6999999999970896</v>
      </c>
      <c r="I3125" s="2">
        <f>MIN($B3125,$E3125)-$D3125</f>
        <v>89.799999999999272</v>
      </c>
      <c r="J3125" s="2">
        <f>$E3125-$B3125</f>
        <v>-92.600000000002183</v>
      </c>
      <c r="K3125" s="2">
        <f>$H3125/$G3125</f>
        <v>4.0504997369790366E-2</v>
      </c>
      <c r="L3125" s="2">
        <f>$I3125/$G3125</f>
        <v>0.47238295633876887</v>
      </c>
      <c r="M3125" s="2">
        <f>ABS($J3125)/$G3125</f>
        <v>0.48711204629144078</v>
      </c>
      <c r="N3125" s="2">
        <f t="shared" si="530"/>
        <v>25651.472387971102</v>
      </c>
      <c r="O3125" s="2">
        <f t="shared" si="531"/>
        <v>25717.599999999999</v>
      </c>
      <c r="P3125" s="2">
        <f t="shared" si="532"/>
        <v>25527.5</v>
      </c>
      <c r="Q3125" s="2">
        <f t="shared" si="533"/>
        <v>25643.075000000001</v>
      </c>
      <c r="R3125" s="2">
        <f t="shared" si="529"/>
        <v>25634.911846992774</v>
      </c>
      <c r="S3125" s="2">
        <f t="shared" si="538"/>
        <v>0.85665142971755748</v>
      </c>
      <c r="T3125" s="2">
        <f t="shared" si="534"/>
        <v>-86.5</v>
      </c>
      <c r="U3125" s="2">
        <f t="shared" si="535"/>
        <v>-0.33652611676094585</v>
      </c>
      <c r="V3125" s="2">
        <f t="shared" si="536"/>
        <v>-70.125</v>
      </c>
      <c r="W3125" s="2">
        <f t="shared" si="537"/>
        <v>-0.27271984817136719</v>
      </c>
      <c r="X3125" t="str">
        <f>IF($T3126&gt;0, "up", "down")</f>
        <v>up</v>
      </c>
    </row>
    <row r="3126" spans="1:24" x14ac:dyDescent="0.2">
      <c r="A3126" s="1">
        <v>43111</v>
      </c>
      <c r="B3126" s="2">
        <v>25628.2</v>
      </c>
      <c r="C3126" s="2">
        <v>25694.65</v>
      </c>
      <c r="D3126" s="2">
        <v>25532.25</v>
      </c>
      <c r="E3126" s="2">
        <v>25660.9</v>
      </c>
      <c r="F3126" s="2">
        <f t="shared" si="528"/>
        <v>25629</v>
      </c>
      <c r="G3126" s="2">
        <f>$C3126-$D3126</f>
        <v>162.40000000000146</v>
      </c>
      <c r="H3126" s="2">
        <f>$C3126-MAX($B3126,$E3126)</f>
        <v>33.75</v>
      </c>
      <c r="I3126" s="2">
        <f>MIN($B3126,$E3126)-$D3126</f>
        <v>95.950000000000728</v>
      </c>
      <c r="J3126" s="2">
        <f>$E3126-$B3126</f>
        <v>32.700000000000728</v>
      </c>
      <c r="K3126" s="2">
        <f>$H3126/$G3126</f>
        <v>0.2078201970443331</v>
      </c>
      <c r="L3126" s="2">
        <f>$I3126/$G3126</f>
        <v>0.59082512315270852</v>
      </c>
      <c r="M3126" s="2">
        <f>ABS($J3126)/$G3126</f>
        <v>0.20135467980295835</v>
      </c>
      <c r="N3126" s="2">
        <f t="shared" si="530"/>
        <v>25647.273693985553</v>
      </c>
      <c r="O3126" s="2">
        <f t="shared" si="531"/>
        <v>25694.65</v>
      </c>
      <c r="P3126" s="2">
        <f t="shared" si="532"/>
        <v>25532.25</v>
      </c>
      <c r="Q3126" s="2">
        <f t="shared" si="533"/>
        <v>25629</v>
      </c>
      <c r="R3126" s="2">
        <f t="shared" si="529"/>
        <v>25625.79342349639</v>
      </c>
      <c r="S3126" s="2">
        <f t="shared" si="538"/>
        <v>0.71742873719163314</v>
      </c>
      <c r="T3126" s="2">
        <f t="shared" si="534"/>
        <v>43.600000000002183</v>
      </c>
      <c r="U3126" s="2">
        <f t="shared" si="535"/>
        <v>0.17019748373170546</v>
      </c>
      <c r="V3126" s="2">
        <f t="shared" si="536"/>
        <v>-14.075000000000728</v>
      </c>
      <c r="W3126" s="2">
        <f t="shared" si="537"/>
        <v>-5.4888113067565907E-2</v>
      </c>
      <c r="X3126" t="str">
        <f>IF($T3127&gt;0, "up", "down")</f>
        <v>up</v>
      </c>
    </row>
    <row r="3127" spans="1:24" x14ac:dyDescent="0.2">
      <c r="A3127" s="1">
        <v>43112</v>
      </c>
      <c r="B3127" s="2">
        <v>25732.400000000001</v>
      </c>
      <c r="C3127" s="2">
        <v>25775.15</v>
      </c>
      <c r="D3127" s="2">
        <v>25557.599999999999</v>
      </c>
      <c r="E3127" s="2">
        <v>25749.05</v>
      </c>
      <c r="F3127" s="2">
        <f t="shared" si="528"/>
        <v>25703.55</v>
      </c>
      <c r="G3127" s="2">
        <f>$C3127-$D3127</f>
        <v>217.55000000000291</v>
      </c>
      <c r="H3127" s="2">
        <f>$C3127-MAX($B3127,$E3127)</f>
        <v>26.100000000002183</v>
      </c>
      <c r="I3127" s="2">
        <f>MIN($B3127,$E3127)-$D3127</f>
        <v>174.80000000000291</v>
      </c>
      <c r="J3127" s="2">
        <f>$E3127-$B3127</f>
        <v>16.649999999997817</v>
      </c>
      <c r="K3127" s="2">
        <f>$H3127/$G3127</f>
        <v>0.11997242013331112</v>
      </c>
      <c r="L3127" s="2">
        <f>$I3127/$G3127</f>
        <v>0.80349344978166204</v>
      </c>
      <c r="M3127" s="2">
        <f>ABS($J3127)/$G3127</f>
        <v>7.6534130085026866E-2</v>
      </c>
      <c r="N3127" s="2">
        <f t="shared" si="530"/>
        <v>25638.136846992777</v>
      </c>
      <c r="O3127" s="2">
        <f t="shared" si="531"/>
        <v>25775.15</v>
      </c>
      <c r="P3127" s="2">
        <f t="shared" si="532"/>
        <v>25557.599999999999</v>
      </c>
      <c r="Q3127" s="2">
        <f t="shared" si="533"/>
        <v>25703.55</v>
      </c>
      <c r="R3127" s="2">
        <f t="shared" si="529"/>
        <v>25668.609211748193</v>
      </c>
      <c r="S3127" s="2">
        <f t="shared" si="538"/>
        <v>0.91564357662323481</v>
      </c>
      <c r="T3127" s="2">
        <f t="shared" si="534"/>
        <v>88.149999999997817</v>
      </c>
      <c r="U3127" s="2">
        <f t="shared" si="535"/>
        <v>0.34351873862568272</v>
      </c>
      <c r="V3127" s="2">
        <f t="shared" si="536"/>
        <v>74.549999999999272</v>
      </c>
      <c r="W3127" s="2">
        <f t="shared" si="537"/>
        <v>0.29088142338756595</v>
      </c>
      <c r="X3127" t="str">
        <f>IF($T3128&gt;0, "up", "down")</f>
        <v>up</v>
      </c>
    </row>
    <row r="3128" spans="1:24" x14ac:dyDescent="0.2">
      <c r="A3128" s="1">
        <v>43115</v>
      </c>
      <c r="B3128" s="2">
        <v>25858.15</v>
      </c>
      <c r="C3128" s="2">
        <v>26091.8</v>
      </c>
      <c r="D3128" s="2">
        <v>25842.95</v>
      </c>
      <c r="E3128" s="2">
        <v>26069.200000000001</v>
      </c>
      <c r="F3128" s="2">
        <f t="shared" si="528"/>
        <v>25965.524999999998</v>
      </c>
      <c r="G3128" s="2">
        <f>$C3128-$D3128</f>
        <v>248.84999999999854</v>
      </c>
      <c r="H3128" s="2">
        <f>$C3128-MAX($B3128,$E3128)</f>
        <v>22.599999999998545</v>
      </c>
      <c r="I3128" s="2">
        <f>MIN($B3128,$E3128)-$D3128</f>
        <v>15.200000000000728</v>
      </c>
      <c r="J3128" s="2">
        <f>$E3128-$B3128</f>
        <v>211.04999999999927</v>
      </c>
      <c r="K3128" s="2">
        <f>$H3128/$G3128</f>
        <v>9.0817761703832336E-2</v>
      </c>
      <c r="L3128" s="2">
        <f>$I3128/$G3128</f>
        <v>6.1080972473380818E-2</v>
      </c>
      <c r="M3128" s="2">
        <f>ABS($J3128)/$G3128</f>
        <v>0.84810126582278689</v>
      </c>
      <c r="N3128" s="2">
        <f t="shared" si="530"/>
        <v>25670.843423496386</v>
      </c>
      <c r="O3128" s="2">
        <f t="shared" si="531"/>
        <v>26091.8</v>
      </c>
      <c r="P3128" s="2">
        <f t="shared" si="532"/>
        <v>25670.843423496386</v>
      </c>
      <c r="Q3128" s="2">
        <f t="shared" si="533"/>
        <v>25965.524999999998</v>
      </c>
      <c r="R3128" s="2">
        <f t="shared" si="529"/>
        <v>25849.752961748192</v>
      </c>
      <c r="S3128" s="2">
        <f t="shared" si="538"/>
        <v>1</v>
      </c>
      <c r="T3128" s="2">
        <f t="shared" si="534"/>
        <v>320.15000000000146</v>
      </c>
      <c r="U3128" s="2">
        <f t="shared" si="535"/>
        <v>1.243346841922329</v>
      </c>
      <c r="V3128" s="2">
        <f t="shared" si="536"/>
        <v>261.97499999999854</v>
      </c>
      <c r="W3128" s="2">
        <f t="shared" si="537"/>
        <v>1.0192171898434208</v>
      </c>
      <c r="X3128" t="str">
        <f>IF($T3129&gt;0, "up", "down")</f>
        <v>down</v>
      </c>
    </row>
    <row r="3129" spans="1:24" x14ac:dyDescent="0.2">
      <c r="A3129" s="1">
        <v>43116</v>
      </c>
      <c r="B3129" s="2">
        <v>26129.15</v>
      </c>
      <c r="C3129" s="2">
        <v>26136.400000000001</v>
      </c>
      <c r="D3129" s="2">
        <v>25931.7</v>
      </c>
      <c r="E3129" s="2">
        <v>25974.9</v>
      </c>
      <c r="F3129" s="2">
        <f t="shared" si="528"/>
        <v>26043.037499999999</v>
      </c>
      <c r="G3129" s="2">
        <f>$C3129-$D3129</f>
        <v>204.70000000000073</v>
      </c>
      <c r="H3129" s="2">
        <f>$C3129-MAX($B3129,$E3129)</f>
        <v>7.25</v>
      </c>
      <c r="I3129" s="2">
        <f>MIN($B3129,$E3129)-$D3129</f>
        <v>43.200000000000728</v>
      </c>
      <c r="J3129" s="2">
        <f>$E3129-$B3129</f>
        <v>-154.25</v>
      </c>
      <c r="K3129" s="2">
        <f>$H3129/$G3129</f>
        <v>3.5417684416218731E-2</v>
      </c>
      <c r="L3129" s="2">
        <f>$I3129/$G3129</f>
        <v>0.21104054714216205</v>
      </c>
      <c r="M3129" s="2">
        <f>ABS($J3129)/$G3129</f>
        <v>0.75354176844161924</v>
      </c>
      <c r="N3129" s="2">
        <f t="shared" si="530"/>
        <v>25818.184211748194</v>
      </c>
      <c r="O3129" s="2">
        <f t="shared" si="531"/>
        <v>26136.400000000001</v>
      </c>
      <c r="P3129" s="2">
        <f t="shared" si="532"/>
        <v>25818.184211748194</v>
      </c>
      <c r="Q3129" s="2">
        <f t="shared" si="533"/>
        <v>26043.037499999999</v>
      </c>
      <c r="R3129" s="2">
        <f t="shared" si="529"/>
        <v>25953.951480874101</v>
      </c>
      <c r="S3129" s="2">
        <f t="shared" si="538"/>
        <v>1</v>
      </c>
      <c r="T3129" s="2">
        <f t="shared" si="534"/>
        <v>-94.299999999999272</v>
      </c>
      <c r="U3129" s="2">
        <f t="shared" si="535"/>
        <v>-0.36172955058075917</v>
      </c>
      <c r="V3129" s="2">
        <f t="shared" si="536"/>
        <v>77.512500000000728</v>
      </c>
      <c r="W3129" s="2">
        <f t="shared" si="537"/>
        <v>0.29852082713521383</v>
      </c>
      <c r="X3129" t="str">
        <f>IF($T3130&gt;0, "up", "down")</f>
        <v>up</v>
      </c>
    </row>
    <row r="3130" spans="1:24" x14ac:dyDescent="0.2">
      <c r="A3130" s="1">
        <v>43117</v>
      </c>
      <c r="B3130" s="2">
        <v>25946.15</v>
      </c>
      <c r="C3130" s="2">
        <v>26335.85</v>
      </c>
      <c r="D3130" s="2">
        <v>25922.3</v>
      </c>
      <c r="E3130" s="2">
        <v>26289.1</v>
      </c>
      <c r="F3130" s="2">
        <f t="shared" si="528"/>
        <v>26123.35</v>
      </c>
      <c r="G3130" s="2">
        <f>$C3130-$D3130</f>
        <v>413.54999999999927</v>
      </c>
      <c r="H3130" s="2">
        <f>$C3130-MAX($B3130,$E3130)</f>
        <v>46.75</v>
      </c>
      <c r="I3130" s="2">
        <f>MIN($B3130,$E3130)-$D3130</f>
        <v>23.850000000002183</v>
      </c>
      <c r="J3130" s="2">
        <f>$E3130-$B3130</f>
        <v>342.94999999999709</v>
      </c>
      <c r="K3130" s="2">
        <f>$H3130/$G3130</f>
        <v>0.11304558094547233</v>
      </c>
      <c r="L3130" s="2">
        <f>$I3130/$G3130</f>
        <v>5.76713819368933E-2</v>
      </c>
      <c r="M3130" s="2">
        <f>ABS($J3130)/$G3130</f>
        <v>0.8292830371176344</v>
      </c>
      <c r="N3130" s="2">
        <f t="shared" si="530"/>
        <v>25930.610855874096</v>
      </c>
      <c r="O3130" s="2">
        <f t="shared" si="531"/>
        <v>26335.85</v>
      </c>
      <c r="P3130" s="2">
        <f t="shared" si="532"/>
        <v>25922.3</v>
      </c>
      <c r="Q3130" s="2">
        <f t="shared" si="533"/>
        <v>26123.35</v>
      </c>
      <c r="R3130" s="2">
        <f t="shared" si="529"/>
        <v>26078.02771396852</v>
      </c>
      <c r="S3130" s="2">
        <f t="shared" si="538"/>
        <v>1</v>
      </c>
      <c r="T3130" s="2">
        <f t="shared" si="534"/>
        <v>314.19999999999709</v>
      </c>
      <c r="U3130" s="2">
        <f t="shared" si="535"/>
        <v>1.2096292959741792</v>
      </c>
      <c r="V3130" s="2">
        <f t="shared" si="536"/>
        <v>80.3125</v>
      </c>
      <c r="W3130" s="2">
        <f t="shared" si="537"/>
        <v>0.30838376667852208</v>
      </c>
      <c r="X3130" t="str">
        <f>IF($T3131&gt;0, "up", "down")</f>
        <v>up</v>
      </c>
    </row>
    <row r="3131" spans="1:24" x14ac:dyDescent="0.2">
      <c r="A3131" s="1">
        <v>43118</v>
      </c>
      <c r="B3131" s="2">
        <v>26762.25</v>
      </c>
      <c r="C3131" s="2">
        <v>26887.65</v>
      </c>
      <c r="D3131" s="2">
        <v>26423.75</v>
      </c>
      <c r="E3131" s="2">
        <v>26537.4</v>
      </c>
      <c r="F3131" s="2">
        <f t="shared" si="528"/>
        <v>26652.762499999997</v>
      </c>
      <c r="G3131" s="2">
        <f>$C3131-$D3131</f>
        <v>463.90000000000146</v>
      </c>
      <c r="H3131" s="2">
        <f>$C3131-MAX($B3131,$E3131)</f>
        <v>125.40000000000146</v>
      </c>
      <c r="I3131" s="2">
        <f>MIN($B3131,$E3131)-$D3131</f>
        <v>113.65000000000146</v>
      </c>
      <c r="J3131" s="2">
        <f>$E3131-$B3131</f>
        <v>-224.84999999999854</v>
      </c>
      <c r="K3131" s="2">
        <f>$H3131/$G3131</f>
        <v>0.2703168786376397</v>
      </c>
      <c r="L3131" s="2">
        <f>$I3131/$G3131</f>
        <v>0.24498814399655336</v>
      </c>
      <c r="M3131" s="2">
        <f>ABS($J3131)/$G3131</f>
        <v>0.48469497736580697</v>
      </c>
      <c r="N3131" s="2">
        <f t="shared" si="530"/>
        <v>26026.980427937047</v>
      </c>
      <c r="O3131" s="2">
        <f t="shared" si="531"/>
        <v>26887.65</v>
      </c>
      <c r="P3131" s="2">
        <f t="shared" si="532"/>
        <v>26026.980427937047</v>
      </c>
      <c r="Q3131" s="2">
        <f t="shared" si="533"/>
        <v>26652.762499999997</v>
      </c>
      <c r="R3131" s="2">
        <f t="shared" si="529"/>
        <v>26398.593338968523</v>
      </c>
      <c r="S3131" s="2">
        <f t="shared" si="538"/>
        <v>1</v>
      </c>
      <c r="T3131" s="2">
        <f t="shared" si="534"/>
        <v>248.30000000000291</v>
      </c>
      <c r="U3131" s="2">
        <f t="shared" si="535"/>
        <v>0.94449790978011017</v>
      </c>
      <c r="V3131" s="2">
        <f t="shared" si="536"/>
        <v>529.41249999999854</v>
      </c>
      <c r="W3131" s="2">
        <f t="shared" si="537"/>
        <v>2.0265873251324908</v>
      </c>
      <c r="X3131" t="str">
        <f>IF($T3132&gt;0, "up", "down")</f>
        <v>up</v>
      </c>
    </row>
    <row r="3132" spans="1:24" x14ac:dyDescent="0.2">
      <c r="A3132" s="1">
        <v>43119</v>
      </c>
      <c r="B3132" s="2">
        <v>26615.65</v>
      </c>
      <c r="C3132" s="2">
        <v>26957.85</v>
      </c>
      <c r="D3132" s="2">
        <v>26433.55</v>
      </c>
      <c r="E3132" s="2">
        <v>26909.5</v>
      </c>
      <c r="F3132" s="2">
        <f t="shared" si="528"/>
        <v>26729.137500000001</v>
      </c>
      <c r="G3132" s="2">
        <f>$C3132-$D3132</f>
        <v>524.29999999999927</v>
      </c>
      <c r="H3132" s="2">
        <f>$C3132-MAX($B3132,$E3132)</f>
        <v>48.349999999998545</v>
      </c>
      <c r="I3132" s="2">
        <f>MIN($B3132,$E3132)-$D3132</f>
        <v>182.10000000000218</v>
      </c>
      <c r="J3132" s="2">
        <f>$E3132-$B3132</f>
        <v>293.84999999999854</v>
      </c>
      <c r="K3132" s="2">
        <f>$H3132/$G3132</f>
        <v>9.2218195689488108E-2</v>
      </c>
      <c r="L3132" s="2">
        <f>$I3132/$G3132</f>
        <v>0.34732023650582194</v>
      </c>
      <c r="M3132" s="2">
        <f>ABS($J3132)/$G3132</f>
        <v>0.56046156780468992</v>
      </c>
      <c r="N3132" s="2">
        <f t="shared" si="530"/>
        <v>26339.87146396852</v>
      </c>
      <c r="O3132" s="2">
        <f t="shared" si="531"/>
        <v>26957.85</v>
      </c>
      <c r="P3132" s="2">
        <f t="shared" si="532"/>
        <v>26339.87146396852</v>
      </c>
      <c r="Q3132" s="2">
        <f t="shared" si="533"/>
        <v>26729.137500000001</v>
      </c>
      <c r="R3132" s="2">
        <f t="shared" si="529"/>
        <v>26591.682606984261</v>
      </c>
      <c r="S3132" s="2">
        <f t="shared" si="538"/>
        <v>1</v>
      </c>
      <c r="T3132" s="2">
        <f t="shared" si="534"/>
        <v>372.09999999999854</v>
      </c>
      <c r="U3132" s="2">
        <f t="shared" si="535"/>
        <v>1.4021720289101365</v>
      </c>
      <c r="V3132" s="2">
        <f t="shared" si="536"/>
        <v>76.375000000003638</v>
      </c>
      <c r="W3132" s="2">
        <f t="shared" si="537"/>
        <v>0.28655566191310805</v>
      </c>
      <c r="X3132" t="str">
        <f>IF($T3133&gt;0, "up", "down")</f>
        <v>up</v>
      </c>
    </row>
    <row r="3133" spans="1:24" x14ac:dyDescent="0.2">
      <c r="A3133" s="1">
        <v>43122</v>
      </c>
      <c r="B3133" s="2">
        <v>26940.5</v>
      </c>
      <c r="C3133" s="2">
        <v>27074.9</v>
      </c>
      <c r="D3133" s="2">
        <v>26841.200000000001</v>
      </c>
      <c r="E3133" s="2">
        <v>27041.200000000001</v>
      </c>
      <c r="F3133" s="2">
        <f t="shared" si="528"/>
        <v>26974.45</v>
      </c>
      <c r="G3133" s="2">
        <f>$C3133-$D3133</f>
        <v>233.70000000000073</v>
      </c>
      <c r="H3133" s="2">
        <f>$C3133-MAX($B3133,$E3133)</f>
        <v>33.700000000000728</v>
      </c>
      <c r="I3133" s="2">
        <f>MIN($B3133,$E3133)-$D3133</f>
        <v>99.299999999999272</v>
      </c>
      <c r="J3133" s="2">
        <f>$E3133-$B3133</f>
        <v>100.70000000000073</v>
      </c>
      <c r="K3133" s="2">
        <f>$H3133/$G3133</f>
        <v>0.14420196833547549</v>
      </c>
      <c r="L3133" s="2">
        <f>$I3133/$G3133</f>
        <v>0.42490372272143329</v>
      </c>
      <c r="M3133" s="2">
        <f>ABS($J3133)/$G3133</f>
        <v>0.43089430894309122</v>
      </c>
      <c r="N3133" s="2">
        <f t="shared" si="530"/>
        <v>26534.504481984259</v>
      </c>
      <c r="O3133" s="2">
        <f t="shared" si="531"/>
        <v>27074.9</v>
      </c>
      <c r="P3133" s="2">
        <f t="shared" si="532"/>
        <v>26534.504481984259</v>
      </c>
      <c r="Q3133" s="2">
        <f t="shared" si="533"/>
        <v>26974.45</v>
      </c>
      <c r="R3133" s="2">
        <f t="shared" si="529"/>
        <v>26779.589740992127</v>
      </c>
      <c r="S3133" s="2">
        <f t="shared" si="538"/>
        <v>1</v>
      </c>
      <c r="T3133" s="2">
        <f t="shared" si="534"/>
        <v>131.70000000000073</v>
      </c>
      <c r="U3133" s="2">
        <f t="shared" si="535"/>
        <v>0.48941823519575139</v>
      </c>
      <c r="V3133" s="2">
        <f t="shared" si="536"/>
        <v>245.3125</v>
      </c>
      <c r="W3133" s="2">
        <f t="shared" si="537"/>
        <v>0.9177718510370938</v>
      </c>
      <c r="X3133" t="str">
        <f>IF($T3134&gt;0, "up", "down")</f>
        <v>up</v>
      </c>
    </row>
    <row r="3134" spans="1:24" x14ac:dyDescent="0.2">
      <c r="A3134" s="1">
        <v>43123</v>
      </c>
      <c r="B3134" s="2">
        <v>27089.95</v>
      </c>
      <c r="C3134" s="2">
        <v>27422.05</v>
      </c>
      <c r="D3134" s="2">
        <v>27066.15</v>
      </c>
      <c r="E3134" s="2">
        <v>27390.6</v>
      </c>
      <c r="F3134" s="2">
        <f t="shared" si="528"/>
        <v>27242.1875</v>
      </c>
      <c r="G3134" s="2">
        <f>$C3134-$D3134</f>
        <v>355.89999999999782</v>
      </c>
      <c r="H3134" s="2">
        <f>$C3134-MAX($B3134,$E3134)</f>
        <v>31.450000000000728</v>
      </c>
      <c r="I3134" s="2">
        <f>MIN($B3134,$E3134)-$D3134</f>
        <v>23.799999999999272</v>
      </c>
      <c r="J3134" s="2">
        <f>$E3134-$B3134</f>
        <v>300.64999999999782</v>
      </c>
      <c r="K3134" s="2">
        <f>$H3134/$G3134</f>
        <v>8.8367518966004269E-2</v>
      </c>
      <c r="L3134" s="2">
        <f>$I3134/$G3134</f>
        <v>6.6872717055351E-2</v>
      </c>
      <c r="M3134" s="2">
        <f>ABS($J3134)/$G3134</f>
        <v>0.84475976397864472</v>
      </c>
      <c r="N3134" s="2">
        <f t="shared" si="530"/>
        <v>26754.477240992128</v>
      </c>
      <c r="O3134" s="2">
        <f t="shared" si="531"/>
        <v>27422.05</v>
      </c>
      <c r="P3134" s="2">
        <f t="shared" si="532"/>
        <v>26754.477240992128</v>
      </c>
      <c r="Q3134" s="2">
        <f t="shared" si="533"/>
        <v>27242.1875</v>
      </c>
      <c r="R3134" s="2">
        <f t="shared" si="529"/>
        <v>27043.297995496065</v>
      </c>
      <c r="S3134" s="2">
        <f t="shared" si="538"/>
        <v>1</v>
      </c>
      <c r="T3134" s="2">
        <f t="shared" si="534"/>
        <v>349.39999999999782</v>
      </c>
      <c r="U3134" s="2">
        <f t="shared" si="535"/>
        <v>1.2921024214901624</v>
      </c>
      <c r="V3134" s="2">
        <f t="shared" si="536"/>
        <v>267.73749999999927</v>
      </c>
      <c r="W3134" s="2">
        <f t="shared" si="537"/>
        <v>0.99255962586818003</v>
      </c>
      <c r="X3134" t="str">
        <f>IF($T3135&gt;0, "up", "down")</f>
        <v>up</v>
      </c>
    </row>
    <row r="3135" spans="1:24" x14ac:dyDescent="0.2">
      <c r="A3135" s="1">
        <v>43124</v>
      </c>
      <c r="B3135" s="2">
        <v>27310.15</v>
      </c>
      <c r="C3135" s="2">
        <v>27479.25</v>
      </c>
      <c r="D3135" s="2">
        <v>27219.45</v>
      </c>
      <c r="E3135" s="2">
        <v>27398.55</v>
      </c>
      <c r="F3135" s="2">
        <f t="shared" si="528"/>
        <v>27351.850000000002</v>
      </c>
      <c r="G3135" s="2">
        <f>$C3135-$D3135</f>
        <v>259.79999999999927</v>
      </c>
      <c r="H3135" s="2">
        <f>$C3135-MAX($B3135,$E3135)</f>
        <v>80.700000000000728</v>
      </c>
      <c r="I3135" s="2">
        <f>MIN($B3135,$E3135)-$D3135</f>
        <v>90.700000000000728</v>
      </c>
      <c r="J3135" s="2">
        <f>$E3135-$B3135</f>
        <v>88.399999999997817</v>
      </c>
      <c r="K3135" s="2">
        <f>$H3135/$G3135</f>
        <v>0.31062355658198981</v>
      </c>
      <c r="L3135" s="2">
        <f>$I3135/$G3135</f>
        <v>0.3491147036181716</v>
      </c>
      <c r="M3135" s="2">
        <f>ABS($J3135)/$G3135</f>
        <v>0.34026173979983859</v>
      </c>
      <c r="N3135" s="2">
        <f t="shared" si="530"/>
        <v>26998.332370496064</v>
      </c>
      <c r="O3135" s="2">
        <f t="shared" si="531"/>
        <v>27479.25</v>
      </c>
      <c r="P3135" s="2">
        <f t="shared" si="532"/>
        <v>26998.332370496064</v>
      </c>
      <c r="Q3135" s="2">
        <f t="shared" si="533"/>
        <v>27351.850000000002</v>
      </c>
      <c r="R3135" s="2">
        <f t="shared" si="529"/>
        <v>27206.941185248033</v>
      </c>
      <c r="S3135" s="2">
        <f t="shared" si="538"/>
        <v>1</v>
      </c>
      <c r="T3135" s="2">
        <f t="shared" si="534"/>
        <v>7.9500000000007276</v>
      </c>
      <c r="U3135" s="2">
        <f t="shared" si="535"/>
        <v>2.9024555869534542E-2</v>
      </c>
      <c r="V3135" s="2">
        <f t="shared" si="536"/>
        <v>109.66250000000218</v>
      </c>
      <c r="W3135" s="2">
        <f t="shared" si="537"/>
        <v>0.40254660166332895</v>
      </c>
      <c r="X3135" t="str">
        <f>IF($T3136&gt;0, "up", "down")</f>
        <v>up</v>
      </c>
    </row>
    <row r="3136" spans="1:24" x14ac:dyDescent="0.2">
      <c r="A3136" s="1">
        <v>43125</v>
      </c>
      <c r="B3136" s="2">
        <v>27414.1</v>
      </c>
      <c r="C3136" s="2">
        <v>27522.85</v>
      </c>
      <c r="D3136" s="2">
        <v>27151.75</v>
      </c>
      <c r="E3136" s="2">
        <v>27445.65</v>
      </c>
      <c r="F3136" s="2">
        <f t="shared" si="528"/>
        <v>27383.587500000001</v>
      </c>
      <c r="G3136" s="2">
        <f>$C3136-$D3136</f>
        <v>371.09999999999854</v>
      </c>
      <c r="H3136" s="2">
        <f>$C3136-MAX($B3136,$E3136)</f>
        <v>77.19999999999709</v>
      </c>
      <c r="I3136" s="2">
        <f>MIN($B3136,$E3136)-$D3136</f>
        <v>262.34999999999854</v>
      </c>
      <c r="J3136" s="2">
        <f>$E3136-$B3136</f>
        <v>31.55000000000291</v>
      </c>
      <c r="K3136" s="2">
        <f>$H3136/$G3136</f>
        <v>0.20803018054432065</v>
      </c>
      <c r="L3136" s="2">
        <f>$I3136/$G3136</f>
        <v>0.70695230396119524</v>
      </c>
      <c r="M3136" s="2">
        <f>ABS($J3136)/$G3136</f>
        <v>8.5017515494484053E-2</v>
      </c>
      <c r="N3136" s="2">
        <f t="shared" si="530"/>
        <v>27175.091185248035</v>
      </c>
      <c r="O3136" s="2">
        <f t="shared" si="531"/>
        <v>27522.85</v>
      </c>
      <c r="P3136" s="2">
        <f t="shared" si="532"/>
        <v>27151.75</v>
      </c>
      <c r="Q3136" s="2">
        <f t="shared" si="533"/>
        <v>27383.587500000001</v>
      </c>
      <c r="R3136" s="2">
        <f t="shared" si="529"/>
        <v>27308.319671312005</v>
      </c>
      <c r="S3136" s="2">
        <f t="shared" si="538"/>
        <v>1</v>
      </c>
      <c r="T3136" s="2">
        <f t="shared" si="534"/>
        <v>47.100000000002183</v>
      </c>
      <c r="U3136" s="2">
        <f t="shared" si="535"/>
        <v>0.17190690748233825</v>
      </c>
      <c r="V3136" s="2">
        <f t="shared" si="536"/>
        <v>31.737499999999272</v>
      </c>
      <c r="W3136" s="2">
        <f t="shared" si="537"/>
        <v>0.11603419878362622</v>
      </c>
      <c r="X3136" t="str">
        <f>IF($T3137&gt;0, "up", "down")</f>
        <v>up</v>
      </c>
    </row>
    <row r="3137" spans="1:24" x14ac:dyDescent="0.2">
      <c r="A3137" s="1">
        <v>43129</v>
      </c>
      <c r="B3137" s="2">
        <v>27446.1</v>
      </c>
      <c r="C3137" s="2">
        <v>27652.05</v>
      </c>
      <c r="D3137" s="2">
        <v>27407.4</v>
      </c>
      <c r="E3137" s="2">
        <v>27498.45</v>
      </c>
      <c r="F3137" s="2">
        <f t="shared" si="528"/>
        <v>27500.999999999996</v>
      </c>
      <c r="G3137" s="2">
        <f>$C3137-$D3137</f>
        <v>244.64999999999782</v>
      </c>
      <c r="H3137" s="2">
        <f>$C3137-MAX($B3137,$E3137)</f>
        <v>153.59999999999854</v>
      </c>
      <c r="I3137" s="2">
        <f>MIN($B3137,$E3137)-$D3137</f>
        <v>38.69999999999709</v>
      </c>
      <c r="J3137" s="2">
        <f>$E3137-$B3137</f>
        <v>52.350000000002183</v>
      </c>
      <c r="K3137" s="2">
        <f>$H3137/$G3137</f>
        <v>0.62783568362967468</v>
      </c>
      <c r="L3137" s="2">
        <f>$I3137/$G3137</f>
        <v>0.15818516247699749</v>
      </c>
      <c r="M3137" s="2">
        <f>ABS($J3137)/$G3137</f>
        <v>0.21397915389332781</v>
      </c>
      <c r="N3137" s="2">
        <f t="shared" si="530"/>
        <v>27279.339342624018</v>
      </c>
      <c r="O3137" s="2">
        <f t="shared" si="531"/>
        <v>27652.05</v>
      </c>
      <c r="P3137" s="2">
        <f t="shared" si="532"/>
        <v>27279.339342624018</v>
      </c>
      <c r="Q3137" s="2">
        <f t="shared" si="533"/>
        <v>27500.999999999996</v>
      </c>
      <c r="R3137" s="2">
        <f t="shared" si="529"/>
        <v>27427.932171312008</v>
      </c>
      <c r="S3137" s="2">
        <f t="shared" si="538"/>
        <v>1</v>
      </c>
      <c r="T3137" s="2">
        <f t="shared" si="534"/>
        <v>52.799999999999272</v>
      </c>
      <c r="U3137" s="2">
        <f t="shared" si="535"/>
        <v>0.192380213257836</v>
      </c>
      <c r="V3137" s="2">
        <f t="shared" si="536"/>
        <v>117.41249999999491</v>
      </c>
      <c r="W3137" s="2">
        <f t="shared" si="537"/>
        <v>0.42876960515124218</v>
      </c>
      <c r="X3137" t="str">
        <f>IF($T3138&gt;0, "up", "down")</f>
        <v>down</v>
      </c>
    </row>
    <row r="3138" spans="1:24" x14ac:dyDescent="0.2">
      <c r="A3138" s="1">
        <v>43130</v>
      </c>
      <c r="B3138" s="2">
        <v>27466.85</v>
      </c>
      <c r="C3138" s="2">
        <v>27470.25</v>
      </c>
      <c r="D3138" s="2">
        <v>27242.05</v>
      </c>
      <c r="E3138" s="2">
        <v>27269.05</v>
      </c>
      <c r="F3138" s="2">
        <f t="shared" si="528"/>
        <v>27362.05</v>
      </c>
      <c r="G3138" s="2">
        <f>$C3138-$D3138</f>
        <v>228.20000000000073</v>
      </c>
      <c r="H3138" s="2">
        <f>$C3138-MAX($B3138,$E3138)</f>
        <v>3.4000000000014552</v>
      </c>
      <c r="I3138" s="2">
        <f>MIN($B3138,$E3138)-$D3138</f>
        <v>27</v>
      </c>
      <c r="J3138" s="2">
        <f>$E3138-$B3138</f>
        <v>-197.79999999999927</v>
      </c>
      <c r="K3138" s="2">
        <f>$H3138/$G3138</f>
        <v>1.4899211218235953E-2</v>
      </c>
      <c r="L3138" s="2">
        <f>$I3138/$G3138</f>
        <v>0.11831726555652898</v>
      </c>
      <c r="M3138" s="2">
        <f>ABS($J3138)/$G3138</f>
        <v>0.86678352322523511</v>
      </c>
      <c r="N3138" s="2">
        <f t="shared" si="530"/>
        <v>27390.169671312007</v>
      </c>
      <c r="O3138" s="2">
        <f t="shared" si="531"/>
        <v>27470.25</v>
      </c>
      <c r="P3138" s="2">
        <f t="shared" si="532"/>
        <v>27242.05</v>
      </c>
      <c r="Q3138" s="2">
        <f t="shared" si="533"/>
        <v>27362.05</v>
      </c>
      <c r="R3138" s="2">
        <f t="shared" si="529"/>
        <v>27366.129917828002</v>
      </c>
      <c r="S3138" s="2">
        <f t="shared" si="538"/>
        <v>0.83932199120657569</v>
      </c>
      <c r="T3138" s="2">
        <f t="shared" si="534"/>
        <v>-229.40000000000146</v>
      </c>
      <c r="U3138" s="2">
        <f t="shared" si="535"/>
        <v>-0.83422883835271244</v>
      </c>
      <c r="V3138" s="2">
        <f t="shared" si="536"/>
        <v>-138.94999999999709</v>
      </c>
      <c r="W3138" s="2">
        <f t="shared" si="537"/>
        <v>-0.50525435438710264</v>
      </c>
      <c r="X3138" t="str">
        <f>IF($T3139&gt;0, "up", "down")</f>
        <v>up</v>
      </c>
    </row>
    <row r="3139" spans="1:24" x14ac:dyDescent="0.2">
      <c r="A3139" s="1">
        <v>43131</v>
      </c>
      <c r="B3139" s="2">
        <v>27136.25</v>
      </c>
      <c r="C3139" s="2">
        <v>27455.75</v>
      </c>
      <c r="D3139" s="2">
        <v>27116.95</v>
      </c>
      <c r="E3139" s="2">
        <v>27379.45</v>
      </c>
      <c r="F3139" s="2">
        <f t="shared" ref="F3139:F3202" si="539">AVERAGE($B3139:$E3139)</f>
        <v>27272.1</v>
      </c>
      <c r="G3139" s="2">
        <f>$C3139-$D3139</f>
        <v>338.79999999999927</v>
      </c>
      <c r="H3139" s="2">
        <f>$C3139-MAX($B3139,$E3139)</f>
        <v>76.299999999999272</v>
      </c>
      <c r="I3139" s="2">
        <f>MIN($B3139,$E3139)-$D3139</f>
        <v>19.299999999999272</v>
      </c>
      <c r="J3139" s="2">
        <f>$E3139-$B3139</f>
        <v>243.20000000000073</v>
      </c>
      <c r="K3139" s="2">
        <f>$H3139/$G3139</f>
        <v>0.22520661157024627</v>
      </c>
      <c r="L3139" s="2">
        <f>$I3139/$G3139</f>
        <v>5.6965761511214033E-2</v>
      </c>
      <c r="M3139" s="2">
        <f>ABS($J3139)/$G3139</f>
        <v>0.71782762691853974</v>
      </c>
      <c r="N3139" s="2">
        <f t="shared" si="530"/>
        <v>27376.109835656003</v>
      </c>
      <c r="O3139" s="2">
        <f t="shared" si="531"/>
        <v>27455.75</v>
      </c>
      <c r="P3139" s="2">
        <f t="shared" si="532"/>
        <v>27116.95</v>
      </c>
      <c r="Q3139" s="2">
        <f t="shared" si="533"/>
        <v>27272.1</v>
      </c>
      <c r="R3139" s="2">
        <f t="shared" ref="R3139:R3202" si="540">AVERAGE($N3139:$Q3139)</f>
        <v>27305.227458914</v>
      </c>
      <c r="S3139" s="2">
        <f t="shared" si="538"/>
        <v>0.4447524101164626</v>
      </c>
      <c r="T3139" s="2">
        <f t="shared" si="534"/>
        <v>110.40000000000146</v>
      </c>
      <c r="U3139" s="2">
        <f t="shared" si="535"/>
        <v>0.40485458789360634</v>
      </c>
      <c r="V3139" s="2">
        <f t="shared" si="536"/>
        <v>-89.950000000000728</v>
      </c>
      <c r="W3139" s="2">
        <f t="shared" si="537"/>
        <v>-0.32873998841461344</v>
      </c>
      <c r="X3139" t="str">
        <f>IF($T3140&gt;0, "up", "down")</f>
        <v>down</v>
      </c>
    </row>
    <row r="3140" spans="1:24" x14ac:dyDescent="0.2">
      <c r="A3140" s="1">
        <v>43132</v>
      </c>
      <c r="B3140" s="2">
        <v>27334.85</v>
      </c>
      <c r="C3140" s="2">
        <v>27613.5</v>
      </c>
      <c r="D3140" s="2">
        <v>27046.35</v>
      </c>
      <c r="E3140" s="2">
        <v>27220.7</v>
      </c>
      <c r="F3140" s="2">
        <f t="shared" si="539"/>
        <v>27303.85</v>
      </c>
      <c r="G3140" s="2">
        <f>$C3140-$D3140</f>
        <v>567.15000000000146</v>
      </c>
      <c r="H3140" s="2">
        <f>$C3140-MAX($B3140,$E3140)</f>
        <v>278.65000000000146</v>
      </c>
      <c r="I3140" s="2">
        <f>MIN($B3140,$E3140)-$D3140</f>
        <v>174.35000000000218</v>
      </c>
      <c r="J3140" s="2">
        <f>$E3140-$B3140</f>
        <v>-114.14999999999782</v>
      </c>
      <c r="K3140" s="2">
        <f>$H3140/$G3140</f>
        <v>0.4913162302741792</v>
      </c>
      <c r="L3140" s="2">
        <f>$I3140/$G3140</f>
        <v>0.30741426430397906</v>
      </c>
      <c r="M3140" s="2">
        <f>ABS($J3140)/$G3140</f>
        <v>0.20126950542184172</v>
      </c>
      <c r="N3140" s="2">
        <f t="shared" ref="N3140:N3203" si="541">AVERAGE($N3139,$Q3139)</f>
        <v>27324.104917828001</v>
      </c>
      <c r="O3140" s="2">
        <f t="shared" ref="O3140:O3203" si="542">MAX($N3140,$C3140,$Q3140)</f>
        <v>27613.5</v>
      </c>
      <c r="P3140" s="2">
        <f t="shared" ref="P3140:P3203" si="543">MIN($N3140,$D3140,$Q3140)</f>
        <v>27046.35</v>
      </c>
      <c r="Q3140" s="2">
        <f t="shared" ref="Q3140:Q3203" si="544">AVERAGE($B3140:$E3140)</f>
        <v>27303.85</v>
      </c>
      <c r="R3140" s="2">
        <f t="shared" si="540"/>
        <v>27321.951229457001</v>
      </c>
      <c r="S3140" s="2">
        <f t="shared" si="538"/>
        <v>0.13629281399361359</v>
      </c>
      <c r="T3140" s="2">
        <f t="shared" ref="T3140:T3203" si="545">$E3140-$E3139</f>
        <v>-158.75</v>
      </c>
      <c r="U3140" s="2">
        <f t="shared" ref="U3140:U3203" si="546">($T3140/$E3139)*100</f>
        <v>-0.57981442286094131</v>
      </c>
      <c r="V3140" s="2">
        <f t="shared" ref="V3140:V3203" si="547">$F3140-$F3139</f>
        <v>31.75</v>
      </c>
      <c r="W3140" s="2">
        <f t="shared" ref="W3140:W3203" si="548">($V3140/$F3139)*100</f>
        <v>0.11641934431158585</v>
      </c>
      <c r="X3140" t="str">
        <f>IF($T3141&gt;0, "up", "down")</f>
        <v>down</v>
      </c>
    </row>
    <row r="3141" spans="1:24" x14ac:dyDescent="0.2">
      <c r="A3141" s="1">
        <v>43133</v>
      </c>
      <c r="B3141" s="2">
        <v>27017.4</v>
      </c>
      <c r="C3141" s="2">
        <v>27017.55</v>
      </c>
      <c r="D3141" s="2">
        <v>26364.05</v>
      </c>
      <c r="E3141" s="2">
        <v>26451.15</v>
      </c>
      <c r="F3141" s="2">
        <f t="shared" si="539"/>
        <v>26712.537499999999</v>
      </c>
      <c r="G3141" s="2">
        <f>$C3141-$D3141</f>
        <v>653.5</v>
      </c>
      <c r="H3141" s="2">
        <f>$C3141-MAX($B3141,$E3141)</f>
        <v>0.14999999999781721</v>
      </c>
      <c r="I3141" s="2">
        <f>MIN($B3141,$E3141)-$D3141</f>
        <v>87.100000000002183</v>
      </c>
      <c r="J3141" s="2">
        <f>$E3141-$B3141</f>
        <v>-566.25</v>
      </c>
      <c r="K3141" s="2">
        <f>$H3141/$G3141</f>
        <v>2.295332823225971E-4</v>
      </c>
      <c r="L3141" s="2">
        <f>$I3141/$G3141</f>
        <v>0.13328232593726425</v>
      </c>
      <c r="M3141" s="2">
        <f>ABS($J3141)/$G3141</f>
        <v>0.86648814078041314</v>
      </c>
      <c r="N3141" s="2">
        <f t="shared" si="541"/>
        <v>27313.977458914</v>
      </c>
      <c r="O3141" s="2">
        <f t="shared" si="542"/>
        <v>27313.977458914</v>
      </c>
      <c r="P3141" s="2">
        <f t="shared" si="543"/>
        <v>26364.05</v>
      </c>
      <c r="Q3141" s="2">
        <f t="shared" si="544"/>
        <v>26712.537499999999</v>
      </c>
      <c r="R3141" s="2">
        <f t="shared" si="540"/>
        <v>26926.135604456998</v>
      </c>
      <c r="S3141" s="2">
        <f t="shared" si="538"/>
        <v>0</v>
      </c>
      <c r="T3141" s="2">
        <f t="shared" si="545"/>
        <v>-769.54999999999927</v>
      </c>
      <c r="U3141" s="2">
        <f t="shared" si="546"/>
        <v>-2.8270764528465442</v>
      </c>
      <c r="V3141" s="2">
        <f t="shared" si="547"/>
        <v>-591.3125</v>
      </c>
      <c r="W3141" s="2">
        <f t="shared" si="548"/>
        <v>-2.1656744378540025</v>
      </c>
      <c r="X3141" t="str">
        <f>IF($T3142&gt;0, "up", "down")</f>
        <v>down</v>
      </c>
    </row>
    <row r="3142" spans="1:24" x14ac:dyDescent="0.2">
      <c r="A3142" s="1">
        <v>43136</v>
      </c>
      <c r="B3142" s="2">
        <v>25968.15</v>
      </c>
      <c r="C3142" s="2">
        <v>26215.1</v>
      </c>
      <c r="D3142" s="2">
        <v>25917.55</v>
      </c>
      <c r="E3142" s="2">
        <v>26098.75</v>
      </c>
      <c r="F3142" s="2">
        <f t="shared" si="539"/>
        <v>26049.887500000001</v>
      </c>
      <c r="G3142" s="2">
        <f>$C3142-$D3142</f>
        <v>297.54999999999927</v>
      </c>
      <c r="H3142" s="2">
        <f>$C3142-MAX($B3142,$E3142)</f>
        <v>116.34999999999854</v>
      </c>
      <c r="I3142" s="2">
        <f>MIN($B3142,$E3142)-$D3142</f>
        <v>50.600000000002183</v>
      </c>
      <c r="J3142" s="2">
        <f>$E3142-$B3142</f>
        <v>130.59999999999854</v>
      </c>
      <c r="K3142" s="2">
        <f>$H3142/$G3142</f>
        <v>0.39102671819861817</v>
      </c>
      <c r="L3142" s="2">
        <f>$I3142/$G3142</f>
        <v>0.17005545286507245</v>
      </c>
      <c r="M3142" s="2">
        <f>ABS($J3142)/$G3142</f>
        <v>0.43891782893630943</v>
      </c>
      <c r="N3142" s="2">
        <f t="shared" si="541"/>
        <v>27013.257479456999</v>
      </c>
      <c r="O3142" s="2">
        <f t="shared" si="542"/>
        <v>27013.257479456999</v>
      </c>
      <c r="P3142" s="2">
        <f t="shared" si="543"/>
        <v>25917.55</v>
      </c>
      <c r="Q3142" s="2">
        <f t="shared" si="544"/>
        <v>26049.887500000001</v>
      </c>
      <c r="R3142" s="2">
        <f t="shared" si="540"/>
        <v>26498.488114728498</v>
      </c>
      <c r="S3142" s="2">
        <f t="shared" si="538"/>
        <v>0</v>
      </c>
      <c r="T3142" s="2">
        <f t="shared" si="545"/>
        <v>-352.40000000000146</v>
      </c>
      <c r="U3142" s="2">
        <f t="shared" si="546"/>
        <v>-1.3322672171153294</v>
      </c>
      <c r="V3142" s="2">
        <f t="shared" si="547"/>
        <v>-662.64999999999782</v>
      </c>
      <c r="W3142" s="2">
        <f t="shared" si="548"/>
        <v>-2.4806703593771195</v>
      </c>
      <c r="X3142" t="str">
        <f>IF($T3143&gt;0, "up", "down")</f>
        <v>down</v>
      </c>
    </row>
    <row r="3143" spans="1:24" x14ac:dyDescent="0.2">
      <c r="A3143" s="1">
        <v>43137</v>
      </c>
      <c r="B3143" s="2">
        <v>25140.1</v>
      </c>
      <c r="C3143" s="2">
        <v>26140.6</v>
      </c>
      <c r="D3143" s="2">
        <v>25023.85</v>
      </c>
      <c r="E3143" s="2">
        <v>25811.3</v>
      </c>
      <c r="F3143" s="2">
        <f t="shared" si="539"/>
        <v>25528.962499999998</v>
      </c>
      <c r="G3143" s="2">
        <f>$C3143-$D3143</f>
        <v>1116.75</v>
      </c>
      <c r="H3143" s="2">
        <f>$C3143-MAX($B3143,$E3143)</f>
        <v>329.29999999999927</v>
      </c>
      <c r="I3143" s="2">
        <f>MIN($B3143,$E3143)-$D3143</f>
        <v>116.25</v>
      </c>
      <c r="J3143" s="2">
        <f>$E3143-$B3143</f>
        <v>671.20000000000073</v>
      </c>
      <c r="K3143" s="2">
        <f>$H3143/$G3143</f>
        <v>0.29487351690172309</v>
      </c>
      <c r="L3143" s="2">
        <f>$I3143/$G3143</f>
        <v>0.10409670920080591</v>
      </c>
      <c r="M3143" s="2">
        <f>ABS($J3143)/$G3143</f>
        <v>0.60102977389747103</v>
      </c>
      <c r="N3143" s="2">
        <f t="shared" si="541"/>
        <v>26531.5724897285</v>
      </c>
      <c r="O3143" s="2">
        <f t="shared" si="542"/>
        <v>26531.5724897285</v>
      </c>
      <c r="P3143" s="2">
        <f t="shared" si="543"/>
        <v>25023.85</v>
      </c>
      <c r="Q3143" s="2">
        <f t="shared" si="544"/>
        <v>25528.962499999998</v>
      </c>
      <c r="R3143" s="2">
        <f t="shared" si="540"/>
        <v>25903.989369864248</v>
      </c>
      <c r="S3143" s="2">
        <f t="shared" ref="S3143:S3206" si="549">($R3143-MIN($R3139:$R3143))/(MAX($R3139:$R3143) - MIN($R3139:$R3143))</f>
        <v>0</v>
      </c>
      <c r="T3143" s="2">
        <f t="shared" si="545"/>
        <v>-287.45000000000073</v>
      </c>
      <c r="U3143" s="2">
        <f t="shared" si="546"/>
        <v>-1.1013937449111575</v>
      </c>
      <c r="V3143" s="2">
        <f t="shared" si="547"/>
        <v>-520.92500000000291</v>
      </c>
      <c r="W3143" s="2">
        <f t="shared" si="548"/>
        <v>-1.9997207281605454</v>
      </c>
      <c r="X3143" t="str">
        <f>IF($T3144&gt;0, "up", "down")</f>
        <v>down</v>
      </c>
    </row>
    <row r="3144" spans="1:24" x14ac:dyDescent="0.2">
      <c r="A3144" s="1">
        <v>43138</v>
      </c>
      <c r="B3144" s="2">
        <v>26065.4</v>
      </c>
      <c r="C3144" s="2">
        <v>26078.400000000001</v>
      </c>
      <c r="D3144" s="2">
        <v>25558.05</v>
      </c>
      <c r="E3144" s="2">
        <v>25670</v>
      </c>
      <c r="F3144" s="2">
        <f t="shared" si="539"/>
        <v>25842.962500000001</v>
      </c>
      <c r="G3144" s="2">
        <f>$C3144-$D3144</f>
        <v>520.35000000000218</v>
      </c>
      <c r="H3144" s="2">
        <f>$C3144-MAX($B3144,$E3144)</f>
        <v>13</v>
      </c>
      <c r="I3144" s="2">
        <f>MIN($B3144,$E3144)-$D3144</f>
        <v>111.95000000000073</v>
      </c>
      <c r="J3144" s="2">
        <f>$E3144-$B3144</f>
        <v>-395.40000000000146</v>
      </c>
      <c r="K3144" s="2">
        <f>$H3144/$G3144</f>
        <v>2.4983184395118565E-2</v>
      </c>
      <c r="L3144" s="2">
        <f>$I3144/$G3144</f>
        <v>0.21514365331027244</v>
      </c>
      <c r="M3144" s="2">
        <f>ABS($J3144)/$G3144</f>
        <v>0.75987316229460899</v>
      </c>
      <c r="N3144" s="2">
        <f t="shared" si="541"/>
        <v>26030.267494864249</v>
      </c>
      <c r="O3144" s="2">
        <f t="shared" si="542"/>
        <v>26078.400000000001</v>
      </c>
      <c r="P3144" s="2">
        <f t="shared" si="543"/>
        <v>25558.05</v>
      </c>
      <c r="Q3144" s="2">
        <f t="shared" si="544"/>
        <v>25842.962500000001</v>
      </c>
      <c r="R3144" s="2">
        <f t="shared" si="540"/>
        <v>25877.419998716061</v>
      </c>
      <c r="S3144" s="2">
        <f t="shared" si="549"/>
        <v>0</v>
      </c>
      <c r="T3144" s="2">
        <f t="shared" si="545"/>
        <v>-141.29999999999927</v>
      </c>
      <c r="U3144" s="2">
        <f t="shared" si="546"/>
        <v>-0.5474346507149942</v>
      </c>
      <c r="V3144" s="2">
        <f t="shared" si="547"/>
        <v>314.00000000000364</v>
      </c>
      <c r="W3144" s="2">
        <f t="shared" si="548"/>
        <v>1.2299755620699575</v>
      </c>
      <c r="X3144" t="str">
        <f>IF($T3145&gt;0, "up", "down")</f>
        <v>up</v>
      </c>
    </row>
    <row r="3145" spans="1:24" x14ac:dyDescent="0.2">
      <c r="A3145" s="1">
        <v>43139</v>
      </c>
      <c r="B3145" s="2">
        <v>25759.85</v>
      </c>
      <c r="C3145" s="2">
        <v>26126.400000000001</v>
      </c>
      <c r="D3145" s="2">
        <v>25637.4</v>
      </c>
      <c r="E3145" s="2">
        <v>25920.65</v>
      </c>
      <c r="F3145" s="2">
        <f t="shared" si="539"/>
        <v>25861.074999999997</v>
      </c>
      <c r="G3145" s="2">
        <f>$C3145-$D3145</f>
        <v>489</v>
      </c>
      <c r="H3145" s="2">
        <f>$C3145-MAX($B3145,$E3145)</f>
        <v>205.75</v>
      </c>
      <c r="I3145" s="2">
        <f>MIN($B3145,$E3145)-$D3145</f>
        <v>122.44999999999709</v>
      </c>
      <c r="J3145" s="2">
        <f>$E3145-$B3145</f>
        <v>160.80000000000291</v>
      </c>
      <c r="K3145" s="2">
        <f>$H3145/$G3145</f>
        <v>0.42075664621676889</v>
      </c>
      <c r="L3145" s="2">
        <f>$I3145/$G3145</f>
        <v>0.25040899795500426</v>
      </c>
      <c r="M3145" s="2">
        <f>ABS($J3145)/$G3145</f>
        <v>0.32883435582822679</v>
      </c>
      <c r="N3145" s="2">
        <f t="shared" si="541"/>
        <v>25936.614997432123</v>
      </c>
      <c r="O3145" s="2">
        <f t="shared" si="542"/>
        <v>26126.400000000001</v>
      </c>
      <c r="P3145" s="2">
        <f t="shared" si="543"/>
        <v>25637.4</v>
      </c>
      <c r="Q3145" s="2">
        <f t="shared" si="544"/>
        <v>25861.074999999997</v>
      </c>
      <c r="R3145" s="2">
        <f t="shared" si="540"/>
        <v>25890.372499358029</v>
      </c>
      <c r="S3145" s="2">
        <f t="shared" si="549"/>
        <v>1.2350822826572591E-2</v>
      </c>
      <c r="T3145" s="2">
        <f t="shared" si="545"/>
        <v>250.65000000000146</v>
      </c>
      <c r="U3145" s="2">
        <f t="shared" si="546"/>
        <v>0.97643163225555696</v>
      </c>
      <c r="V3145" s="2">
        <f t="shared" si="547"/>
        <v>18.112499999995634</v>
      </c>
      <c r="W3145" s="2">
        <f t="shared" si="548"/>
        <v>7.0086778944154077E-2</v>
      </c>
      <c r="X3145" t="str">
        <f>IF($T3146&gt;0, "up", "down")</f>
        <v>down</v>
      </c>
    </row>
    <row r="3146" spans="1:24" x14ac:dyDescent="0.2">
      <c r="A3146" s="1">
        <v>43140</v>
      </c>
      <c r="B3146" s="2">
        <v>25466.3</v>
      </c>
      <c r="C3146" s="2">
        <v>25598.3</v>
      </c>
      <c r="D3146" s="2">
        <v>25371</v>
      </c>
      <c r="E3146" s="2">
        <v>25463.65</v>
      </c>
      <c r="F3146" s="2">
        <f t="shared" si="539"/>
        <v>25474.8125</v>
      </c>
      <c r="G3146" s="2">
        <f>$C3146-$D3146</f>
        <v>227.29999999999927</v>
      </c>
      <c r="H3146" s="2">
        <f>$C3146-MAX($B3146,$E3146)</f>
        <v>132</v>
      </c>
      <c r="I3146" s="2">
        <f>MIN($B3146,$E3146)-$D3146</f>
        <v>92.650000000001455</v>
      </c>
      <c r="J3146" s="2">
        <f>$E3146-$B3146</f>
        <v>-2.6499999999978172</v>
      </c>
      <c r="K3146" s="2">
        <f>$H3146/$G3146</f>
        <v>0.58073031236251837</v>
      </c>
      <c r="L3146" s="2">
        <f>$I3146/$G3146</f>
        <v>0.40761108666960738</v>
      </c>
      <c r="M3146" s="2">
        <f>ABS($J3146)/$G3146</f>
        <v>1.1658600967874288E-2</v>
      </c>
      <c r="N3146" s="2">
        <f t="shared" si="541"/>
        <v>25898.84499871606</v>
      </c>
      <c r="O3146" s="2">
        <f t="shared" si="542"/>
        <v>25898.84499871606</v>
      </c>
      <c r="P3146" s="2">
        <f t="shared" si="543"/>
        <v>25371</v>
      </c>
      <c r="Q3146" s="2">
        <f t="shared" si="544"/>
        <v>25474.8125</v>
      </c>
      <c r="R3146" s="2">
        <f t="shared" si="540"/>
        <v>25660.875624358028</v>
      </c>
      <c r="S3146" s="2">
        <f t="shared" si="549"/>
        <v>0</v>
      </c>
      <c r="T3146" s="2">
        <f t="shared" si="545"/>
        <v>-457</v>
      </c>
      <c r="U3146" s="2">
        <f t="shared" si="546"/>
        <v>-1.7630730710842515</v>
      </c>
      <c r="V3146" s="2">
        <f t="shared" si="547"/>
        <v>-386.26249999999709</v>
      </c>
      <c r="W3146" s="2">
        <f t="shared" si="548"/>
        <v>-1.4936057375805032</v>
      </c>
      <c r="X3146" t="str">
        <f>IF($T3147&gt;0, "up", "down")</f>
        <v>up</v>
      </c>
    </row>
    <row r="3147" spans="1:24" x14ac:dyDescent="0.2">
      <c r="A3147" s="1">
        <v>43143</v>
      </c>
      <c r="B3147" s="2">
        <v>25530.1</v>
      </c>
      <c r="C3147" s="2">
        <v>25757.85</v>
      </c>
      <c r="D3147" s="2">
        <v>25485.4</v>
      </c>
      <c r="E3147" s="2">
        <v>25701.599999999999</v>
      </c>
      <c r="F3147" s="2">
        <f t="shared" si="539"/>
        <v>25618.737500000003</v>
      </c>
      <c r="G3147" s="2">
        <f>$C3147-$D3147</f>
        <v>272.44999999999709</v>
      </c>
      <c r="H3147" s="2">
        <f>$C3147-MAX($B3147,$E3147)</f>
        <v>56.25</v>
      </c>
      <c r="I3147" s="2">
        <f>MIN($B3147,$E3147)-$D3147</f>
        <v>44.69999999999709</v>
      </c>
      <c r="J3147" s="2">
        <f>$E3147-$B3147</f>
        <v>171.5</v>
      </c>
      <c r="K3147" s="2">
        <f>$H3147/$G3147</f>
        <v>0.20645990089924979</v>
      </c>
      <c r="L3147" s="2">
        <f>$I3147/$G3147</f>
        <v>0.16406680124792647</v>
      </c>
      <c r="M3147" s="2">
        <f>ABS($J3147)/$G3147</f>
        <v>0.6294732978528238</v>
      </c>
      <c r="N3147" s="2">
        <f t="shared" si="541"/>
        <v>25686.828749358028</v>
      </c>
      <c r="O3147" s="2">
        <f t="shared" si="542"/>
        <v>25757.85</v>
      </c>
      <c r="P3147" s="2">
        <f t="shared" si="543"/>
        <v>25485.4</v>
      </c>
      <c r="Q3147" s="2">
        <f t="shared" si="544"/>
        <v>25618.737500000003</v>
      </c>
      <c r="R3147" s="2">
        <f t="shared" si="540"/>
        <v>25637.204062339508</v>
      </c>
      <c r="S3147" s="2">
        <f t="shared" si="549"/>
        <v>0</v>
      </c>
      <c r="T3147" s="2">
        <f t="shared" si="545"/>
        <v>237.94999999999709</v>
      </c>
      <c r="U3147" s="2">
        <f t="shared" si="546"/>
        <v>0.93446933177292768</v>
      </c>
      <c r="V3147" s="2">
        <f t="shared" si="547"/>
        <v>143.92500000000291</v>
      </c>
      <c r="W3147" s="2">
        <f t="shared" si="548"/>
        <v>0.56496981086711784</v>
      </c>
      <c r="X3147" t="str">
        <f>IF($T3148&gt;0, "up", "down")</f>
        <v>down</v>
      </c>
    </row>
    <row r="3148" spans="1:24" x14ac:dyDescent="0.2">
      <c r="A3148" s="1">
        <v>43145</v>
      </c>
      <c r="B3148" s="2">
        <v>25810.25</v>
      </c>
      <c r="C3148" s="2">
        <v>25810.25</v>
      </c>
      <c r="D3148" s="2">
        <v>25212.35</v>
      </c>
      <c r="E3148" s="2">
        <v>25341.25</v>
      </c>
      <c r="F3148" s="2">
        <f t="shared" si="539"/>
        <v>25543.525000000001</v>
      </c>
      <c r="G3148" s="2">
        <f>$C3148-$D3148</f>
        <v>597.90000000000146</v>
      </c>
      <c r="H3148" s="2">
        <f>$C3148-MAX($B3148,$E3148)</f>
        <v>0</v>
      </c>
      <c r="I3148" s="2">
        <f>MIN($B3148,$E3148)-$D3148</f>
        <v>128.90000000000146</v>
      </c>
      <c r="J3148" s="2">
        <f>$E3148-$B3148</f>
        <v>-469</v>
      </c>
      <c r="K3148" s="2">
        <f>$H3148/$G3148</f>
        <v>0</v>
      </c>
      <c r="L3148" s="2">
        <f>$I3148/$G3148</f>
        <v>0.21558789095166606</v>
      </c>
      <c r="M3148" s="2">
        <f>ABS($J3148)/$G3148</f>
        <v>0.78441210904833392</v>
      </c>
      <c r="N3148" s="2">
        <f t="shared" si="541"/>
        <v>25652.783124679016</v>
      </c>
      <c r="O3148" s="2">
        <f t="shared" si="542"/>
        <v>25810.25</v>
      </c>
      <c r="P3148" s="2">
        <f t="shared" si="543"/>
        <v>25212.35</v>
      </c>
      <c r="Q3148" s="2">
        <f t="shared" si="544"/>
        <v>25543.525000000001</v>
      </c>
      <c r="R3148" s="2">
        <f t="shared" si="540"/>
        <v>25554.72703116975</v>
      </c>
      <c r="S3148" s="2">
        <f t="shared" si="549"/>
        <v>0</v>
      </c>
      <c r="T3148" s="2">
        <f t="shared" si="545"/>
        <v>-360.34999999999854</v>
      </c>
      <c r="U3148" s="2">
        <f t="shared" si="546"/>
        <v>-1.402052790487746</v>
      </c>
      <c r="V3148" s="2">
        <f t="shared" si="547"/>
        <v>-75.212500000001455</v>
      </c>
      <c r="W3148" s="2">
        <f t="shared" si="548"/>
        <v>-0.29358394417367928</v>
      </c>
      <c r="X3148" t="str">
        <f>IF($T3149&gt;0, "up", "down")</f>
        <v>up</v>
      </c>
    </row>
    <row r="3149" spans="1:24" x14ac:dyDescent="0.2">
      <c r="A3149" s="1">
        <v>43146</v>
      </c>
      <c r="B3149" s="2">
        <v>25360.9</v>
      </c>
      <c r="C3149" s="2">
        <v>25615.15</v>
      </c>
      <c r="D3149" s="2">
        <v>25295.15</v>
      </c>
      <c r="E3149" s="2">
        <v>25424.35</v>
      </c>
      <c r="F3149" s="2">
        <f t="shared" si="539"/>
        <v>25423.887500000004</v>
      </c>
      <c r="G3149" s="2">
        <f>$C3149-$D3149</f>
        <v>320</v>
      </c>
      <c r="H3149" s="2">
        <f>$C3149-MAX($B3149,$E3149)</f>
        <v>190.80000000000291</v>
      </c>
      <c r="I3149" s="2">
        <f>MIN($B3149,$E3149)-$D3149</f>
        <v>65.75</v>
      </c>
      <c r="J3149" s="2">
        <f>$E3149-$B3149</f>
        <v>63.44999999999709</v>
      </c>
      <c r="K3149" s="2">
        <f>$H3149/$G3149</f>
        <v>0.59625000000000905</v>
      </c>
      <c r="L3149" s="2">
        <f>$I3149/$G3149</f>
        <v>0.20546875000000001</v>
      </c>
      <c r="M3149" s="2">
        <f>ABS($J3149)/$G3149</f>
        <v>0.19828124999999092</v>
      </c>
      <c r="N3149" s="2">
        <f t="shared" si="541"/>
        <v>25598.154062339509</v>
      </c>
      <c r="O3149" s="2">
        <f t="shared" si="542"/>
        <v>25615.15</v>
      </c>
      <c r="P3149" s="2">
        <f t="shared" si="543"/>
        <v>25295.15</v>
      </c>
      <c r="Q3149" s="2">
        <f t="shared" si="544"/>
        <v>25423.887500000004</v>
      </c>
      <c r="R3149" s="2">
        <f t="shared" si="540"/>
        <v>25483.085390584878</v>
      </c>
      <c r="S3149" s="2">
        <f t="shared" si="549"/>
        <v>0</v>
      </c>
      <c r="T3149" s="2">
        <f t="shared" si="545"/>
        <v>83.099999999998545</v>
      </c>
      <c r="U3149" s="2">
        <f t="shared" si="546"/>
        <v>0.32792383958959614</v>
      </c>
      <c r="V3149" s="2">
        <f t="shared" si="547"/>
        <v>-119.63749999999709</v>
      </c>
      <c r="W3149" s="2">
        <f t="shared" si="548"/>
        <v>-0.46836722809399672</v>
      </c>
      <c r="X3149" t="str">
        <f>IF($T3150&gt;0, "up", "down")</f>
        <v>down</v>
      </c>
    </row>
    <row r="3150" spans="1:24" x14ac:dyDescent="0.2">
      <c r="A3150" s="1">
        <v>43147</v>
      </c>
      <c r="B3150" s="2">
        <v>25511.95</v>
      </c>
      <c r="C3150" s="2">
        <v>25601</v>
      </c>
      <c r="D3150" s="2">
        <v>25100.9</v>
      </c>
      <c r="E3150" s="2">
        <v>25163.9</v>
      </c>
      <c r="F3150" s="2">
        <f t="shared" si="539"/>
        <v>25344.4375</v>
      </c>
      <c r="G3150" s="2">
        <f>$C3150-$D3150</f>
        <v>500.09999999999854</v>
      </c>
      <c r="H3150" s="2">
        <f>$C3150-MAX($B3150,$E3150)</f>
        <v>89.049999999999272</v>
      </c>
      <c r="I3150" s="2">
        <f>MIN($B3150,$E3150)-$D3150</f>
        <v>63</v>
      </c>
      <c r="J3150" s="2">
        <f>$E3150-$B3150</f>
        <v>-348.04999999999927</v>
      </c>
      <c r="K3150" s="2">
        <f>$H3150/$G3150</f>
        <v>0.17806438712257455</v>
      </c>
      <c r="L3150" s="2">
        <f>$I3150/$G3150</f>
        <v>0.12597480503899255</v>
      </c>
      <c r="M3150" s="2">
        <f>ABS($J3150)/$G3150</f>
        <v>0.69596080783843284</v>
      </c>
      <c r="N3150" s="2">
        <f t="shared" si="541"/>
        <v>25511.020781169755</v>
      </c>
      <c r="O3150" s="2">
        <f t="shared" si="542"/>
        <v>25601</v>
      </c>
      <c r="P3150" s="2">
        <f t="shared" si="543"/>
        <v>25100.9</v>
      </c>
      <c r="Q3150" s="2">
        <f t="shared" si="544"/>
        <v>25344.4375</v>
      </c>
      <c r="R3150" s="2">
        <f t="shared" si="540"/>
        <v>25389.339570292439</v>
      </c>
      <c r="S3150" s="2">
        <f t="shared" si="549"/>
        <v>0</v>
      </c>
      <c r="T3150" s="2">
        <f t="shared" si="545"/>
        <v>-260.44999999999709</v>
      </c>
      <c r="U3150" s="2">
        <f t="shared" si="546"/>
        <v>-1.0244116368756611</v>
      </c>
      <c r="V3150" s="2">
        <f t="shared" si="547"/>
        <v>-79.450000000004366</v>
      </c>
      <c r="W3150" s="2">
        <f t="shared" si="548"/>
        <v>-0.31250138280388612</v>
      </c>
      <c r="X3150" t="str">
        <f>IF($T3151&gt;0, "up", "down")</f>
        <v>down</v>
      </c>
    </row>
    <row r="3151" spans="1:24" x14ac:dyDescent="0.2">
      <c r="A3151" s="1">
        <v>43150</v>
      </c>
      <c r="B3151" s="2">
        <v>25324.6</v>
      </c>
      <c r="C3151" s="2">
        <v>25326.05</v>
      </c>
      <c r="D3151" s="2">
        <v>24824.55</v>
      </c>
      <c r="E3151" s="2">
        <v>25058.55</v>
      </c>
      <c r="F3151" s="2">
        <f t="shared" si="539"/>
        <v>25133.4375</v>
      </c>
      <c r="G3151" s="2">
        <f>$C3151-$D3151</f>
        <v>501.5</v>
      </c>
      <c r="H3151" s="2">
        <f>$C3151-MAX($B3151,$E3151)</f>
        <v>1.4500000000007276</v>
      </c>
      <c r="I3151" s="2">
        <f>MIN($B3151,$E3151)-$D3151</f>
        <v>234</v>
      </c>
      <c r="J3151" s="2">
        <f>$E3151-$B3151</f>
        <v>-266.04999999999927</v>
      </c>
      <c r="K3151" s="2">
        <f>$H3151/$G3151</f>
        <v>2.8913260219356482E-3</v>
      </c>
      <c r="L3151" s="2">
        <f>$I3151/$G3151</f>
        <v>0.46660019940179459</v>
      </c>
      <c r="M3151" s="2">
        <f>ABS($J3151)/$G3151</f>
        <v>0.53050847457626971</v>
      </c>
      <c r="N3151" s="2">
        <f t="shared" si="541"/>
        <v>25427.729140584877</v>
      </c>
      <c r="O3151" s="2">
        <f t="shared" si="542"/>
        <v>25427.729140584877</v>
      </c>
      <c r="P3151" s="2">
        <f t="shared" si="543"/>
        <v>24824.55</v>
      </c>
      <c r="Q3151" s="2">
        <f t="shared" si="544"/>
        <v>25133.4375</v>
      </c>
      <c r="R3151" s="2">
        <f t="shared" si="540"/>
        <v>25203.361445292438</v>
      </c>
      <c r="S3151" s="2">
        <f t="shared" si="549"/>
        <v>0</v>
      </c>
      <c r="T3151" s="2">
        <f t="shared" si="545"/>
        <v>-105.35000000000218</v>
      </c>
      <c r="U3151" s="2">
        <f t="shared" si="546"/>
        <v>-0.41865529588021799</v>
      </c>
      <c r="V3151" s="2">
        <f t="shared" si="547"/>
        <v>-211</v>
      </c>
      <c r="W3151" s="2">
        <f t="shared" si="548"/>
        <v>-0.83252982039944656</v>
      </c>
      <c r="X3151" t="str">
        <f>IF($T3152&gt;0, "up", "down")</f>
        <v>down</v>
      </c>
    </row>
    <row r="3152" spans="1:24" x14ac:dyDescent="0.2">
      <c r="A3152" s="1">
        <v>43151</v>
      </c>
      <c r="B3152" s="2">
        <v>25105.55</v>
      </c>
      <c r="C3152" s="2">
        <v>25158.1</v>
      </c>
      <c r="D3152" s="2">
        <v>24829</v>
      </c>
      <c r="E3152" s="2">
        <v>24874.400000000001</v>
      </c>
      <c r="F3152" s="2">
        <f t="shared" si="539"/>
        <v>24991.762499999997</v>
      </c>
      <c r="G3152" s="2">
        <f>$C3152-$D3152</f>
        <v>329.09999999999854</v>
      </c>
      <c r="H3152" s="2">
        <f>$C3152-MAX($B3152,$E3152)</f>
        <v>52.549999999999272</v>
      </c>
      <c r="I3152" s="2">
        <f>MIN($B3152,$E3152)-$D3152</f>
        <v>45.400000000001455</v>
      </c>
      <c r="J3152" s="2">
        <f>$E3152-$B3152</f>
        <v>-231.14999999999782</v>
      </c>
      <c r="K3152" s="2">
        <f>$H3152/$G3152</f>
        <v>0.1596779094500137</v>
      </c>
      <c r="L3152" s="2">
        <f>$I3152/$G3152</f>
        <v>0.13795199027651672</v>
      </c>
      <c r="M3152" s="2">
        <f>ABS($J3152)/$G3152</f>
        <v>0.70237010027346958</v>
      </c>
      <c r="N3152" s="2">
        <f t="shared" si="541"/>
        <v>25280.58332029244</v>
      </c>
      <c r="O3152" s="2">
        <f t="shared" si="542"/>
        <v>25280.58332029244</v>
      </c>
      <c r="P3152" s="2">
        <f t="shared" si="543"/>
        <v>24829</v>
      </c>
      <c r="Q3152" s="2">
        <f t="shared" si="544"/>
        <v>24991.762499999997</v>
      </c>
      <c r="R3152" s="2">
        <f t="shared" si="540"/>
        <v>25095.48228514622</v>
      </c>
      <c r="S3152" s="2">
        <f t="shared" si="549"/>
        <v>0</v>
      </c>
      <c r="T3152" s="2">
        <f t="shared" si="545"/>
        <v>-184.14999999999782</v>
      </c>
      <c r="U3152" s="2">
        <f t="shared" si="546"/>
        <v>-0.73487891358437663</v>
      </c>
      <c r="V3152" s="2">
        <f t="shared" si="547"/>
        <v>-141.67500000000291</v>
      </c>
      <c r="W3152" s="2">
        <f t="shared" si="548"/>
        <v>-0.56369129769854565</v>
      </c>
      <c r="X3152" t="str">
        <f>IF($T3153&gt;0, "up", "down")</f>
        <v>up</v>
      </c>
    </row>
    <row r="3153" spans="1:24" x14ac:dyDescent="0.2">
      <c r="A3153" s="1">
        <v>43152</v>
      </c>
      <c r="B3153" s="2">
        <v>24996.6</v>
      </c>
      <c r="C3153" s="2">
        <v>24999.7</v>
      </c>
      <c r="D3153" s="2">
        <v>24796.35</v>
      </c>
      <c r="E3153" s="2">
        <v>24936.7</v>
      </c>
      <c r="F3153" s="2">
        <f t="shared" si="539"/>
        <v>24932.337499999998</v>
      </c>
      <c r="G3153" s="2">
        <f>$C3153-$D3153</f>
        <v>203.35000000000218</v>
      </c>
      <c r="H3153" s="2">
        <f>$C3153-MAX($B3153,$E3153)</f>
        <v>3.1000000000021828</v>
      </c>
      <c r="I3153" s="2">
        <f>MIN($B3153,$E3153)-$D3153</f>
        <v>140.35000000000218</v>
      </c>
      <c r="J3153" s="2">
        <f>$E3153-$B3153</f>
        <v>-59.899999999997817</v>
      </c>
      <c r="K3153" s="2">
        <f>$H3153/$G3153</f>
        <v>1.524465207770912E-2</v>
      </c>
      <c r="L3153" s="2">
        <f>$I3153/$G3153</f>
        <v>0.69018932874354899</v>
      </c>
      <c r="M3153" s="2">
        <f>ABS($J3153)/$G3153</f>
        <v>0.29456601917874192</v>
      </c>
      <c r="N3153" s="2">
        <f t="shared" si="541"/>
        <v>25136.172910146219</v>
      </c>
      <c r="O3153" s="2">
        <f t="shared" si="542"/>
        <v>25136.172910146219</v>
      </c>
      <c r="P3153" s="2">
        <f t="shared" si="543"/>
        <v>24796.35</v>
      </c>
      <c r="Q3153" s="2">
        <f t="shared" si="544"/>
        <v>24932.337499999998</v>
      </c>
      <c r="R3153" s="2">
        <f t="shared" si="540"/>
        <v>25000.258330073106</v>
      </c>
      <c r="S3153" s="2">
        <f t="shared" si="549"/>
        <v>0</v>
      </c>
      <c r="T3153" s="2">
        <f t="shared" si="545"/>
        <v>62.299999999999272</v>
      </c>
      <c r="U3153" s="2">
        <f t="shared" si="546"/>
        <v>0.25045830251181644</v>
      </c>
      <c r="V3153" s="2">
        <f t="shared" si="547"/>
        <v>-59.424999999999272</v>
      </c>
      <c r="W3153" s="2">
        <f t="shared" si="548"/>
        <v>-0.23777834796565181</v>
      </c>
      <c r="X3153" t="str">
        <f>IF($T3154&gt;0, "up", "down")</f>
        <v>up</v>
      </c>
    </row>
    <row r="3154" spans="1:24" x14ac:dyDescent="0.2">
      <c r="A3154" s="1">
        <v>43153</v>
      </c>
      <c r="B3154" s="2">
        <v>24812.7</v>
      </c>
      <c r="C3154" s="2">
        <v>24987.05</v>
      </c>
      <c r="D3154" s="2">
        <v>24781.7</v>
      </c>
      <c r="E3154" s="2">
        <v>24955.200000000001</v>
      </c>
      <c r="F3154" s="2">
        <f t="shared" si="539"/>
        <v>24884.162499999999</v>
      </c>
      <c r="G3154" s="2">
        <f>$C3154-$D3154</f>
        <v>205.34999999999854</v>
      </c>
      <c r="H3154" s="2">
        <f>$C3154-MAX($B3154,$E3154)</f>
        <v>31.849999999998545</v>
      </c>
      <c r="I3154" s="2">
        <f>MIN($B3154,$E3154)-$D3154</f>
        <v>31</v>
      </c>
      <c r="J3154" s="2">
        <f>$E3154-$B3154</f>
        <v>142.5</v>
      </c>
      <c r="K3154" s="2">
        <f>$H3154/$G3154</f>
        <v>0.15510104699293289</v>
      </c>
      <c r="L3154" s="2">
        <f>$I3154/$G3154</f>
        <v>0.15096177258339527</v>
      </c>
      <c r="M3154" s="2">
        <f>ABS($J3154)/$G3154</f>
        <v>0.69393718042367181</v>
      </c>
      <c r="N3154" s="2">
        <f t="shared" si="541"/>
        <v>25034.25520507311</v>
      </c>
      <c r="O3154" s="2">
        <f t="shared" si="542"/>
        <v>25034.25520507311</v>
      </c>
      <c r="P3154" s="2">
        <f t="shared" si="543"/>
        <v>24781.7</v>
      </c>
      <c r="Q3154" s="2">
        <f t="shared" si="544"/>
        <v>24884.162499999999</v>
      </c>
      <c r="R3154" s="2">
        <f t="shared" si="540"/>
        <v>24933.593227536556</v>
      </c>
      <c r="S3154" s="2">
        <f t="shared" si="549"/>
        <v>0</v>
      </c>
      <c r="T3154" s="2">
        <f t="shared" si="545"/>
        <v>18.5</v>
      </c>
      <c r="U3154" s="2">
        <f t="shared" si="546"/>
        <v>7.4187843620045948E-2</v>
      </c>
      <c r="V3154" s="2">
        <f t="shared" si="547"/>
        <v>-48.174999999999272</v>
      </c>
      <c r="W3154" s="2">
        <f t="shared" si="548"/>
        <v>-0.19322295793564995</v>
      </c>
      <c r="X3154" t="str">
        <f>IF($T3155&gt;0, "up", "down")</f>
        <v>up</v>
      </c>
    </row>
    <row r="3155" spans="1:24" x14ac:dyDescent="0.2">
      <c r="A3155" s="1">
        <v>43154</v>
      </c>
      <c r="B3155" s="2">
        <v>25002.25</v>
      </c>
      <c r="C3155" s="2">
        <v>25345.15</v>
      </c>
      <c r="D3155" s="2">
        <v>24962.85</v>
      </c>
      <c r="E3155" s="2">
        <v>25302.5</v>
      </c>
      <c r="F3155" s="2">
        <f t="shared" si="539"/>
        <v>25153.1875</v>
      </c>
      <c r="G3155" s="2">
        <f>$C3155-$D3155</f>
        <v>382.30000000000291</v>
      </c>
      <c r="H3155" s="2">
        <f>$C3155-MAX($B3155,$E3155)</f>
        <v>42.650000000001455</v>
      </c>
      <c r="I3155" s="2">
        <f>MIN($B3155,$E3155)-$D3155</f>
        <v>39.400000000001455</v>
      </c>
      <c r="J3155" s="2">
        <f>$E3155-$B3155</f>
        <v>300.25</v>
      </c>
      <c r="K3155" s="2">
        <f>$H3155/$G3155</f>
        <v>0.11156160083704193</v>
      </c>
      <c r="L3155" s="2">
        <f>$I3155/$G3155</f>
        <v>0.10306042375098393</v>
      </c>
      <c r="M3155" s="2">
        <f>ABS($J3155)/$G3155</f>
        <v>0.78537797541197418</v>
      </c>
      <c r="N3155" s="2">
        <f t="shared" si="541"/>
        <v>24959.208852536554</v>
      </c>
      <c r="O3155" s="2">
        <f t="shared" si="542"/>
        <v>25345.15</v>
      </c>
      <c r="P3155" s="2">
        <f t="shared" si="543"/>
        <v>24959.208852536554</v>
      </c>
      <c r="Q3155" s="2">
        <f t="shared" si="544"/>
        <v>25153.1875</v>
      </c>
      <c r="R3155" s="2">
        <f t="shared" si="540"/>
        <v>25104.188801268276</v>
      </c>
      <c r="S3155" s="2">
        <f t="shared" si="549"/>
        <v>0.63237832518171211</v>
      </c>
      <c r="T3155" s="2">
        <f t="shared" si="545"/>
        <v>347.29999999999927</v>
      </c>
      <c r="U3155" s="2">
        <f t="shared" si="546"/>
        <v>1.3916939154965668</v>
      </c>
      <c r="V3155" s="2">
        <f t="shared" si="547"/>
        <v>269.02500000000146</v>
      </c>
      <c r="W3155" s="2">
        <f t="shared" si="548"/>
        <v>1.0811093200343851</v>
      </c>
      <c r="X3155" t="str">
        <f>IF($T3156&gt;0, "up", "down")</f>
        <v>up</v>
      </c>
    </row>
    <row r="3156" spans="1:24" x14ac:dyDescent="0.2">
      <c r="A3156" s="1">
        <v>43157</v>
      </c>
      <c r="B3156" s="2">
        <v>25452</v>
      </c>
      <c r="C3156" s="2">
        <v>25722.15</v>
      </c>
      <c r="D3156" s="2">
        <v>25381.200000000001</v>
      </c>
      <c r="E3156" s="2">
        <v>25687.9</v>
      </c>
      <c r="F3156" s="2">
        <f t="shared" si="539"/>
        <v>25560.8125</v>
      </c>
      <c r="G3156" s="2">
        <f>$C3156-$D3156</f>
        <v>340.95000000000073</v>
      </c>
      <c r="H3156" s="2">
        <f>$C3156-MAX($B3156,$E3156)</f>
        <v>34.25</v>
      </c>
      <c r="I3156" s="2">
        <f>MIN($B3156,$E3156)-$D3156</f>
        <v>70.799999999999272</v>
      </c>
      <c r="J3156" s="2">
        <f>$E3156-$B3156</f>
        <v>235.90000000000146</v>
      </c>
      <c r="K3156" s="2">
        <f>$H3156/$G3156</f>
        <v>0.10045461211321287</v>
      </c>
      <c r="L3156" s="2">
        <f>$I3156/$G3156</f>
        <v>0.20765508139023059</v>
      </c>
      <c r="M3156" s="2">
        <f>ABS($J3156)/$G3156</f>
        <v>0.69189030649655658</v>
      </c>
      <c r="N3156" s="2">
        <f t="shared" si="541"/>
        <v>25056.198176268277</v>
      </c>
      <c r="O3156" s="2">
        <f t="shared" si="542"/>
        <v>25722.15</v>
      </c>
      <c r="P3156" s="2">
        <f t="shared" si="543"/>
        <v>25056.198176268277</v>
      </c>
      <c r="Q3156" s="2">
        <f t="shared" si="544"/>
        <v>25560.8125</v>
      </c>
      <c r="R3156" s="2">
        <f t="shared" si="540"/>
        <v>25348.839713134141</v>
      </c>
      <c r="S3156" s="2">
        <f t="shared" si="549"/>
        <v>1</v>
      </c>
      <c r="T3156" s="2">
        <f t="shared" si="545"/>
        <v>385.40000000000146</v>
      </c>
      <c r="U3156" s="2">
        <f t="shared" si="546"/>
        <v>1.5231696472680623</v>
      </c>
      <c r="V3156" s="2">
        <f t="shared" si="547"/>
        <v>407.625</v>
      </c>
      <c r="W3156" s="2">
        <f t="shared" si="548"/>
        <v>1.6205699575848986</v>
      </c>
      <c r="X3156" t="str">
        <f>IF($T3157&gt;0, "up", "down")</f>
        <v>down</v>
      </c>
    </row>
    <row r="3157" spans="1:24" x14ac:dyDescent="0.2">
      <c r="A3157" s="1">
        <v>43158</v>
      </c>
      <c r="B3157" s="2">
        <v>25684.6</v>
      </c>
      <c r="C3157" s="2">
        <v>25723.55</v>
      </c>
      <c r="D3157" s="2">
        <v>25356.400000000001</v>
      </c>
      <c r="E3157" s="2">
        <v>25383.599999999999</v>
      </c>
      <c r="F3157" s="2">
        <f t="shared" si="539"/>
        <v>25537.037499999999</v>
      </c>
      <c r="G3157" s="2">
        <f>$C3157-$D3157</f>
        <v>367.14999999999782</v>
      </c>
      <c r="H3157" s="2">
        <f>$C3157-MAX($B3157,$E3157)</f>
        <v>38.950000000000728</v>
      </c>
      <c r="I3157" s="2">
        <f>MIN($B3157,$E3157)-$D3157</f>
        <v>27.19999999999709</v>
      </c>
      <c r="J3157" s="2">
        <f>$E3157-$B3157</f>
        <v>-301</v>
      </c>
      <c r="K3157" s="2">
        <f>$H3157/$G3157</f>
        <v>0.10608743020564064</v>
      </c>
      <c r="L3157" s="2">
        <f>$I3157/$G3157</f>
        <v>7.4084161786728178E-2</v>
      </c>
      <c r="M3157" s="2">
        <f>ABS($J3157)/$G3157</f>
        <v>0.81982840800763124</v>
      </c>
      <c r="N3157" s="2">
        <f t="shared" si="541"/>
        <v>25308.505338134139</v>
      </c>
      <c r="O3157" s="2">
        <f t="shared" si="542"/>
        <v>25723.55</v>
      </c>
      <c r="P3157" s="2">
        <f t="shared" si="543"/>
        <v>25308.505338134139</v>
      </c>
      <c r="Q3157" s="2">
        <f t="shared" si="544"/>
        <v>25537.037499999999</v>
      </c>
      <c r="R3157" s="2">
        <f t="shared" si="540"/>
        <v>25469.39954406707</v>
      </c>
      <c r="S3157" s="2">
        <f t="shared" si="549"/>
        <v>1</v>
      </c>
      <c r="T3157" s="2">
        <f t="shared" si="545"/>
        <v>-304.30000000000291</v>
      </c>
      <c r="U3157" s="2">
        <f t="shared" si="546"/>
        <v>-1.1846044246513061</v>
      </c>
      <c r="V3157" s="2">
        <f t="shared" si="547"/>
        <v>-23.775000000001455</v>
      </c>
      <c r="W3157" s="2">
        <f t="shared" si="548"/>
        <v>-9.3013475217196065E-2</v>
      </c>
      <c r="X3157" t="str">
        <f>IF($T3158&gt;0, "up", "down")</f>
        <v>down</v>
      </c>
    </row>
    <row r="3158" spans="1:24" x14ac:dyDescent="0.2">
      <c r="A3158" s="1">
        <v>43159</v>
      </c>
      <c r="B3158" s="2">
        <v>25116.25</v>
      </c>
      <c r="C3158" s="2">
        <v>25192.95</v>
      </c>
      <c r="D3158" s="2">
        <v>24942</v>
      </c>
      <c r="E3158" s="2">
        <v>25107.4</v>
      </c>
      <c r="F3158" s="2">
        <f t="shared" si="539"/>
        <v>25089.65</v>
      </c>
      <c r="G3158" s="2">
        <f>$C3158-$D3158</f>
        <v>250.95000000000073</v>
      </c>
      <c r="H3158" s="2">
        <f>$C3158-MAX($B3158,$E3158)</f>
        <v>76.700000000000728</v>
      </c>
      <c r="I3158" s="2">
        <f>MIN($B3158,$E3158)-$D3158</f>
        <v>165.40000000000146</v>
      </c>
      <c r="J3158" s="2">
        <f>$E3158-$B3158</f>
        <v>-8.8499999999985448</v>
      </c>
      <c r="K3158" s="2">
        <f>$H3158/$G3158</f>
        <v>0.3056385734210022</v>
      </c>
      <c r="L3158" s="2">
        <f>$I3158/$G3158</f>
        <v>0.65909543733811904</v>
      </c>
      <c r="M3158" s="2">
        <f>ABS($J3158)/$G3158</f>
        <v>3.5265989240878738E-2</v>
      </c>
      <c r="N3158" s="2">
        <f t="shared" si="541"/>
        <v>25422.771419067067</v>
      </c>
      <c r="O3158" s="2">
        <f t="shared" si="542"/>
        <v>25422.771419067067</v>
      </c>
      <c r="P3158" s="2">
        <f t="shared" si="543"/>
        <v>24942</v>
      </c>
      <c r="Q3158" s="2">
        <f t="shared" si="544"/>
        <v>25089.65</v>
      </c>
      <c r="R3158" s="2">
        <f t="shared" si="540"/>
        <v>25219.298209533532</v>
      </c>
      <c r="S3158" s="2">
        <f t="shared" si="549"/>
        <v>0.53322436332402845</v>
      </c>
      <c r="T3158" s="2">
        <f t="shared" si="545"/>
        <v>-276.19999999999709</v>
      </c>
      <c r="U3158" s="2">
        <f t="shared" si="546"/>
        <v>-1.0881041302258037</v>
      </c>
      <c r="V3158" s="2">
        <f t="shared" si="547"/>
        <v>-447.38749999999709</v>
      </c>
      <c r="W3158" s="2">
        <f t="shared" si="548"/>
        <v>-1.7519162118941838</v>
      </c>
      <c r="X3158" t="str">
        <f>IF($T3159&gt;0, "up", "down")</f>
        <v>down</v>
      </c>
    </row>
    <row r="3159" spans="1:24" x14ac:dyDescent="0.2">
      <c r="A3159" s="1">
        <v>43160</v>
      </c>
      <c r="B3159" s="2">
        <v>25022.35</v>
      </c>
      <c r="C3159" s="2">
        <v>25226.05</v>
      </c>
      <c r="D3159" s="2">
        <v>24854.400000000001</v>
      </c>
      <c r="E3159" s="2">
        <v>24902.55</v>
      </c>
      <c r="F3159" s="2">
        <f t="shared" si="539"/>
        <v>25001.337499999998</v>
      </c>
      <c r="G3159" s="2">
        <f>$C3159-$D3159</f>
        <v>371.64999999999782</v>
      </c>
      <c r="H3159" s="2">
        <f>$C3159-MAX($B3159,$E3159)</f>
        <v>203.70000000000073</v>
      </c>
      <c r="I3159" s="2">
        <f>MIN($B3159,$E3159)-$D3159</f>
        <v>48.149999999997817</v>
      </c>
      <c r="J3159" s="2">
        <f>$E3159-$B3159</f>
        <v>-119.79999999999927</v>
      </c>
      <c r="K3159" s="2">
        <f>$H3159/$G3159</f>
        <v>0.54809632718956525</v>
      </c>
      <c r="L3159" s="2">
        <f>$I3159/$G3159</f>
        <v>0.12955737925466998</v>
      </c>
      <c r="M3159" s="2">
        <f>ABS($J3159)/$G3159</f>
        <v>0.32234629355576477</v>
      </c>
      <c r="N3159" s="2">
        <f t="shared" si="541"/>
        <v>25256.210709533534</v>
      </c>
      <c r="O3159" s="2">
        <f t="shared" si="542"/>
        <v>25256.210709533534</v>
      </c>
      <c r="P3159" s="2">
        <f t="shared" si="543"/>
        <v>24854.400000000001</v>
      </c>
      <c r="Q3159" s="2">
        <f t="shared" si="544"/>
        <v>25001.337499999998</v>
      </c>
      <c r="R3159" s="2">
        <f t="shared" si="540"/>
        <v>25092.039729766766</v>
      </c>
      <c r="S3159" s="2">
        <f t="shared" si="549"/>
        <v>0</v>
      </c>
      <c r="T3159" s="2">
        <f t="shared" si="545"/>
        <v>-204.85000000000218</v>
      </c>
      <c r="U3159" s="2">
        <f t="shared" si="546"/>
        <v>-0.81589491544326442</v>
      </c>
      <c r="V3159" s="2">
        <f t="shared" si="547"/>
        <v>-88.312500000003638</v>
      </c>
      <c r="W3159" s="2">
        <f t="shared" si="548"/>
        <v>-0.35198777185015989</v>
      </c>
      <c r="X3159" t="str">
        <f>IF($T3160&gt;0, "up", "down")</f>
        <v>down</v>
      </c>
    </row>
    <row r="3160" spans="1:24" x14ac:dyDescent="0.2">
      <c r="A3160" s="1">
        <v>43164</v>
      </c>
      <c r="B3160" s="2">
        <v>24831.35</v>
      </c>
      <c r="C3160" s="2">
        <v>24873.05</v>
      </c>
      <c r="D3160" s="2">
        <v>24682</v>
      </c>
      <c r="E3160" s="2">
        <v>24818.7</v>
      </c>
      <c r="F3160" s="2">
        <f t="shared" si="539"/>
        <v>24801.274999999998</v>
      </c>
      <c r="G3160" s="2">
        <f>$C3160-$D3160</f>
        <v>191.04999999999927</v>
      </c>
      <c r="H3160" s="2">
        <f>$C3160-MAX($B3160,$E3160)</f>
        <v>41.700000000000728</v>
      </c>
      <c r="I3160" s="2">
        <f>MIN($B3160,$E3160)-$D3160</f>
        <v>136.70000000000073</v>
      </c>
      <c r="J3160" s="2">
        <f>$E3160-$B3160</f>
        <v>-12.649999999997817</v>
      </c>
      <c r="K3160" s="2">
        <f>$H3160/$G3160</f>
        <v>0.21826746924889237</v>
      </c>
      <c r="L3160" s="2">
        <f>$I3160/$G3160</f>
        <v>0.71551949751374644</v>
      </c>
      <c r="M3160" s="2">
        <f>ABS($J3160)/$G3160</f>
        <v>6.6213033237361246E-2</v>
      </c>
      <c r="N3160" s="2">
        <f t="shared" si="541"/>
        <v>25128.774104766766</v>
      </c>
      <c r="O3160" s="2">
        <f t="shared" si="542"/>
        <v>25128.774104766766</v>
      </c>
      <c r="P3160" s="2">
        <f t="shared" si="543"/>
        <v>24682</v>
      </c>
      <c r="Q3160" s="2">
        <f t="shared" si="544"/>
        <v>24801.274999999998</v>
      </c>
      <c r="R3160" s="2">
        <f t="shared" si="540"/>
        <v>24935.205802383382</v>
      </c>
      <c r="S3160" s="2">
        <f t="shared" si="549"/>
        <v>0</v>
      </c>
      <c r="T3160" s="2">
        <f t="shared" si="545"/>
        <v>-83.849999999998545</v>
      </c>
      <c r="U3160" s="2">
        <f t="shared" si="546"/>
        <v>-0.33671250534583225</v>
      </c>
      <c r="V3160" s="2">
        <f t="shared" si="547"/>
        <v>-200.0625</v>
      </c>
      <c r="W3160" s="2">
        <f t="shared" si="548"/>
        <v>-0.800207188915393</v>
      </c>
      <c r="X3160" t="str">
        <f>IF($T3161&gt;0, "up", "down")</f>
        <v>down</v>
      </c>
    </row>
    <row r="3161" spans="1:24" x14ac:dyDescent="0.2">
      <c r="A3161" s="1">
        <v>43165</v>
      </c>
      <c r="B3161" s="2">
        <v>24964.1</v>
      </c>
      <c r="C3161" s="2">
        <v>25040.25</v>
      </c>
      <c r="D3161" s="2">
        <v>24362.05</v>
      </c>
      <c r="E3161" s="2">
        <v>24448.45</v>
      </c>
      <c r="F3161" s="2">
        <f t="shared" si="539"/>
        <v>24703.712499999998</v>
      </c>
      <c r="G3161" s="2">
        <f>$C3161-$D3161</f>
        <v>678.20000000000073</v>
      </c>
      <c r="H3161" s="2">
        <f>$C3161-MAX($B3161,$E3161)</f>
        <v>76.150000000001455</v>
      </c>
      <c r="I3161" s="2">
        <f>MIN($B3161,$E3161)-$D3161</f>
        <v>86.400000000001455</v>
      </c>
      <c r="J3161" s="2">
        <f>$E3161-$B3161</f>
        <v>-515.64999999999782</v>
      </c>
      <c r="K3161" s="2">
        <f>$H3161/$G3161</f>
        <v>0.11228251253317809</v>
      </c>
      <c r="L3161" s="2">
        <f>$I3161/$G3161</f>
        <v>0.12739604836331667</v>
      </c>
      <c r="M3161" s="2">
        <f>ABS($J3161)/$G3161</f>
        <v>0.76032143910350525</v>
      </c>
      <c r="N3161" s="2">
        <f t="shared" si="541"/>
        <v>24965.02455238338</v>
      </c>
      <c r="O3161" s="2">
        <f t="shared" si="542"/>
        <v>25040.25</v>
      </c>
      <c r="P3161" s="2">
        <f t="shared" si="543"/>
        <v>24362.05</v>
      </c>
      <c r="Q3161" s="2">
        <f t="shared" si="544"/>
        <v>24703.712499999998</v>
      </c>
      <c r="R3161" s="2">
        <f t="shared" si="540"/>
        <v>24767.759263095842</v>
      </c>
      <c r="S3161" s="2">
        <f t="shared" si="549"/>
        <v>0</v>
      </c>
      <c r="T3161" s="2">
        <f t="shared" si="545"/>
        <v>-370.25</v>
      </c>
      <c r="U3161" s="2">
        <f t="shared" si="546"/>
        <v>-1.4918186689874973</v>
      </c>
      <c r="V3161" s="2">
        <f t="shared" si="547"/>
        <v>-97.5625</v>
      </c>
      <c r="W3161" s="2">
        <f t="shared" si="548"/>
        <v>-0.39337695340259726</v>
      </c>
      <c r="X3161" t="str">
        <f>IF($T3162&gt;0, "up", "down")</f>
        <v>down</v>
      </c>
    </row>
    <row r="3162" spans="1:24" x14ac:dyDescent="0.2">
      <c r="A3162" s="1">
        <v>43166</v>
      </c>
      <c r="B3162" s="2">
        <v>24333.85</v>
      </c>
      <c r="C3162" s="2">
        <v>24373.4</v>
      </c>
      <c r="D3162" s="2">
        <v>24096.75</v>
      </c>
      <c r="E3162" s="2">
        <v>24134.1</v>
      </c>
      <c r="F3162" s="2">
        <f t="shared" si="539"/>
        <v>24234.525000000001</v>
      </c>
      <c r="G3162" s="2">
        <f>$C3162-$D3162</f>
        <v>276.65000000000146</v>
      </c>
      <c r="H3162" s="2">
        <f>$C3162-MAX($B3162,$E3162)</f>
        <v>39.55000000000291</v>
      </c>
      <c r="I3162" s="2">
        <f>MIN($B3162,$E3162)-$D3162</f>
        <v>37.349999999998545</v>
      </c>
      <c r="J3162" s="2">
        <f>$E3162-$B3162</f>
        <v>-199.75</v>
      </c>
      <c r="K3162" s="2">
        <f>$H3162/$G3162</f>
        <v>0.14296041930237738</v>
      </c>
      <c r="L3162" s="2">
        <f>$I3162/$G3162</f>
        <v>0.13500813302005549</v>
      </c>
      <c r="M3162" s="2">
        <f>ABS($J3162)/$G3162</f>
        <v>0.72203144767756711</v>
      </c>
      <c r="N3162" s="2">
        <f t="shared" si="541"/>
        <v>24834.368526191691</v>
      </c>
      <c r="O3162" s="2">
        <f t="shared" si="542"/>
        <v>24834.368526191691</v>
      </c>
      <c r="P3162" s="2">
        <f t="shared" si="543"/>
        <v>24096.75</v>
      </c>
      <c r="Q3162" s="2">
        <f t="shared" si="544"/>
        <v>24234.525000000001</v>
      </c>
      <c r="R3162" s="2">
        <f t="shared" si="540"/>
        <v>24500.003013095848</v>
      </c>
      <c r="S3162" s="2">
        <f t="shared" si="549"/>
        <v>0</v>
      </c>
      <c r="T3162" s="2">
        <f t="shared" si="545"/>
        <v>-314.35000000000218</v>
      </c>
      <c r="U3162" s="2">
        <f t="shared" si="546"/>
        <v>-1.2857665823395845</v>
      </c>
      <c r="V3162" s="2">
        <f t="shared" si="547"/>
        <v>-469.18749999999636</v>
      </c>
      <c r="W3162" s="2">
        <f t="shared" si="548"/>
        <v>-1.8992590688545148</v>
      </c>
      <c r="X3162" t="str">
        <f>IF($T3163&gt;0, "up", "down")</f>
        <v>up</v>
      </c>
    </row>
    <row r="3163" spans="1:24" x14ac:dyDescent="0.2">
      <c r="A3163" s="1">
        <v>43167</v>
      </c>
      <c r="B3163" s="2">
        <v>24273.9</v>
      </c>
      <c r="C3163" s="2">
        <v>24534.5</v>
      </c>
      <c r="D3163" s="2">
        <v>24048.55</v>
      </c>
      <c r="E3163" s="2">
        <v>24477.65</v>
      </c>
      <c r="F3163" s="2">
        <f t="shared" si="539"/>
        <v>24333.65</v>
      </c>
      <c r="G3163" s="2">
        <f>$C3163-$D3163</f>
        <v>485.95000000000073</v>
      </c>
      <c r="H3163" s="2">
        <f>$C3163-MAX($B3163,$E3163)</f>
        <v>56.849999999998545</v>
      </c>
      <c r="I3163" s="2">
        <f>MIN($B3163,$E3163)-$D3163</f>
        <v>225.35000000000218</v>
      </c>
      <c r="J3163" s="2">
        <f>$E3163-$B3163</f>
        <v>203.75</v>
      </c>
      <c r="K3163" s="2">
        <f>$H3163/$G3163</f>
        <v>0.11698734437699035</v>
      </c>
      <c r="L3163" s="2">
        <f>$I3163/$G3163</f>
        <v>0.46373083650581715</v>
      </c>
      <c r="M3163" s="2">
        <f>ABS($J3163)/$G3163</f>
        <v>0.41928181911719248</v>
      </c>
      <c r="N3163" s="2">
        <f t="shared" si="541"/>
        <v>24534.446763095846</v>
      </c>
      <c r="O3163" s="2">
        <f t="shared" si="542"/>
        <v>24534.5</v>
      </c>
      <c r="P3163" s="2">
        <f t="shared" si="543"/>
        <v>24048.55</v>
      </c>
      <c r="Q3163" s="2">
        <f t="shared" si="544"/>
        <v>24333.65</v>
      </c>
      <c r="R3163" s="2">
        <f t="shared" si="540"/>
        <v>24362.786690773959</v>
      </c>
      <c r="S3163" s="2">
        <f t="shared" si="549"/>
        <v>0</v>
      </c>
      <c r="T3163" s="2">
        <f t="shared" si="545"/>
        <v>343.55000000000291</v>
      </c>
      <c r="U3163" s="2">
        <f t="shared" si="546"/>
        <v>1.4235045019288182</v>
      </c>
      <c r="V3163" s="2">
        <f t="shared" si="547"/>
        <v>99.125</v>
      </c>
      <c r="W3163" s="2">
        <f t="shared" si="548"/>
        <v>0.40902390288235474</v>
      </c>
      <c r="X3163" t="str">
        <f>IF($T3164&gt;0, "up", "down")</f>
        <v>down</v>
      </c>
    </row>
    <row r="3164" spans="1:24" x14ac:dyDescent="0.2">
      <c r="A3164" s="1">
        <v>43168</v>
      </c>
      <c r="B3164" s="2">
        <v>24556.95</v>
      </c>
      <c r="C3164" s="2">
        <v>24564.75</v>
      </c>
      <c r="D3164" s="2">
        <v>24259.7</v>
      </c>
      <c r="E3164" s="2">
        <v>24296.45</v>
      </c>
      <c r="F3164" s="2">
        <f t="shared" si="539"/>
        <v>24419.462499999998</v>
      </c>
      <c r="G3164" s="2">
        <f>$C3164-$D3164</f>
        <v>305.04999999999927</v>
      </c>
      <c r="H3164" s="2">
        <f>$C3164-MAX($B3164,$E3164)</f>
        <v>7.7999999999992724</v>
      </c>
      <c r="I3164" s="2">
        <f>MIN($B3164,$E3164)-$D3164</f>
        <v>36.75</v>
      </c>
      <c r="J3164" s="2">
        <f>$E3164-$B3164</f>
        <v>-260.5</v>
      </c>
      <c r="K3164" s="2">
        <f>$H3164/$G3164</f>
        <v>2.5569578757578402E-2</v>
      </c>
      <c r="L3164" s="2">
        <f>$I3164/$G3164</f>
        <v>0.1204720537616787</v>
      </c>
      <c r="M3164" s="2">
        <f>ABS($J3164)/$G3164</f>
        <v>0.85395836748074294</v>
      </c>
      <c r="N3164" s="2">
        <f t="shared" si="541"/>
        <v>24434.048381547924</v>
      </c>
      <c r="O3164" s="2">
        <f t="shared" si="542"/>
        <v>24564.75</v>
      </c>
      <c r="P3164" s="2">
        <f t="shared" si="543"/>
        <v>24259.7</v>
      </c>
      <c r="Q3164" s="2">
        <f t="shared" si="544"/>
        <v>24419.462499999998</v>
      </c>
      <c r="R3164" s="2">
        <f t="shared" si="540"/>
        <v>24419.490220386979</v>
      </c>
      <c r="S3164" s="2">
        <f t="shared" si="549"/>
        <v>9.9059462661180639E-2</v>
      </c>
      <c r="T3164" s="2">
        <f t="shared" si="545"/>
        <v>-181.20000000000073</v>
      </c>
      <c r="U3164" s="2">
        <f t="shared" si="546"/>
        <v>-0.74026714165780094</v>
      </c>
      <c r="V3164" s="2">
        <f t="shared" si="547"/>
        <v>85.812499999996362</v>
      </c>
      <c r="W3164" s="2">
        <f t="shared" si="548"/>
        <v>0.35264952031444669</v>
      </c>
      <c r="X3164" t="str">
        <f>IF($T3165&gt;0, "up", "down")</f>
        <v>up</v>
      </c>
    </row>
    <row r="3165" spans="1:24" x14ac:dyDescent="0.2">
      <c r="A3165" s="1">
        <v>43171</v>
      </c>
      <c r="B3165" s="2">
        <v>24443.599999999999</v>
      </c>
      <c r="C3165" s="2">
        <v>24716.05</v>
      </c>
      <c r="D3165" s="2">
        <v>24358.5</v>
      </c>
      <c r="E3165" s="2">
        <v>24664.2</v>
      </c>
      <c r="F3165" s="2">
        <f t="shared" si="539"/>
        <v>24545.587499999998</v>
      </c>
      <c r="G3165" s="2">
        <f>$C3165-$D3165</f>
        <v>357.54999999999927</v>
      </c>
      <c r="H3165" s="2">
        <f>$C3165-MAX($B3165,$E3165)</f>
        <v>51.849999999998545</v>
      </c>
      <c r="I3165" s="2">
        <f>MIN($B3165,$E3165)-$D3165</f>
        <v>85.099999999998545</v>
      </c>
      <c r="J3165" s="2">
        <f>$E3165-$B3165</f>
        <v>220.60000000000218</v>
      </c>
      <c r="K3165" s="2">
        <f>$H3165/$G3165</f>
        <v>0.14501468326107858</v>
      </c>
      <c r="L3165" s="2">
        <f>$I3165/$G3165</f>
        <v>0.23800867011606411</v>
      </c>
      <c r="M3165" s="2">
        <f>ABS($J3165)/$G3165</f>
        <v>0.61697664662285734</v>
      </c>
      <c r="N3165" s="2">
        <f t="shared" si="541"/>
        <v>24426.755440773959</v>
      </c>
      <c r="O3165" s="2">
        <f t="shared" si="542"/>
        <v>24716.05</v>
      </c>
      <c r="P3165" s="2">
        <f t="shared" si="543"/>
        <v>24358.5</v>
      </c>
      <c r="Q3165" s="2">
        <f t="shared" si="544"/>
        <v>24545.587499999998</v>
      </c>
      <c r="R3165" s="2">
        <f t="shared" si="540"/>
        <v>24511.723235193487</v>
      </c>
      <c r="S3165" s="2">
        <f t="shared" si="549"/>
        <v>0.36776946044916176</v>
      </c>
      <c r="T3165" s="2">
        <f t="shared" si="545"/>
        <v>367.75</v>
      </c>
      <c r="U3165" s="2">
        <f t="shared" si="546"/>
        <v>1.5135956075887629</v>
      </c>
      <c r="V3165" s="2">
        <f t="shared" si="547"/>
        <v>126.125</v>
      </c>
      <c r="W3165" s="2">
        <f t="shared" si="548"/>
        <v>0.51649375984422263</v>
      </c>
      <c r="X3165" t="str">
        <f>IF($T3166&gt;0, "up", "down")</f>
        <v>up</v>
      </c>
    </row>
    <row r="3166" spans="1:24" x14ac:dyDescent="0.2">
      <c r="A3166" s="1">
        <v>43172</v>
      </c>
      <c r="B3166" s="2">
        <v>24624.6</v>
      </c>
      <c r="C3166" s="2">
        <v>25009.65</v>
      </c>
      <c r="D3166" s="2">
        <v>24597.55</v>
      </c>
      <c r="E3166" s="2">
        <v>24738.65</v>
      </c>
      <c r="F3166" s="2">
        <f t="shared" si="539"/>
        <v>24742.612500000003</v>
      </c>
      <c r="G3166" s="2">
        <f>$C3166-$D3166</f>
        <v>412.10000000000218</v>
      </c>
      <c r="H3166" s="2">
        <f>$C3166-MAX($B3166,$E3166)</f>
        <v>271</v>
      </c>
      <c r="I3166" s="2">
        <f>MIN($B3166,$E3166)-$D3166</f>
        <v>27.049999999999272</v>
      </c>
      <c r="J3166" s="2">
        <f>$E3166-$B3166</f>
        <v>114.05000000000291</v>
      </c>
      <c r="K3166" s="2">
        <f>$H3166/$G3166</f>
        <v>0.65760737685027559</v>
      </c>
      <c r="L3166" s="2">
        <f>$I3166/$G3166</f>
        <v>6.563940791069918E-2</v>
      </c>
      <c r="M3166" s="2">
        <f>ABS($J3166)/$G3166</f>
        <v>0.27675321523902524</v>
      </c>
      <c r="N3166" s="2">
        <f t="shared" si="541"/>
        <v>24486.17147038698</v>
      </c>
      <c r="O3166" s="2">
        <f t="shared" si="542"/>
        <v>25009.65</v>
      </c>
      <c r="P3166" s="2">
        <f t="shared" si="543"/>
        <v>24486.17147038698</v>
      </c>
      <c r="Q3166" s="2">
        <f t="shared" si="544"/>
        <v>24742.612500000003</v>
      </c>
      <c r="R3166" s="2">
        <f t="shared" si="540"/>
        <v>24681.151360193489</v>
      </c>
      <c r="S3166" s="2">
        <f t="shared" si="549"/>
        <v>1</v>
      </c>
      <c r="T3166" s="2">
        <f t="shared" si="545"/>
        <v>74.450000000000728</v>
      </c>
      <c r="U3166" s="2">
        <f t="shared" si="546"/>
        <v>0.30185450977530481</v>
      </c>
      <c r="V3166" s="2">
        <f t="shared" si="547"/>
        <v>197.02500000000509</v>
      </c>
      <c r="W3166" s="2">
        <f t="shared" si="548"/>
        <v>0.80269009653977563</v>
      </c>
      <c r="X3166" t="str">
        <f>IF($T3167&gt;0, "up", "down")</f>
        <v>up</v>
      </c>
    </row>
    <row r="3167" spans="1:24" x14ac:dyDescent="0.2">
      <c r="A3167" s="1">
        <v>43173</v>
      </c>
      <c r="B3167" s="2">
        <v>24629.65</v>
      </c>
      <c r="C3167" s="2">
        <v>24894.3</v>
      </c>
      <c r="D3167" s="2">
        <v>24487</v>
      </c>
      <c r="E3167" s="2">
        <v>24851.65</v>
      </c>
      <c r="F3167" s="2">
        <f t="shared" si="539"/>
        <v>24715.65</v>
      </c>
      <c r="G3167" s="2">
        <f>$C3167-$D3167</f>
        <v>407.29999999999927</v>
      </c>
      <c r="H3167" s="2">
        <f>$C3167-MAX($B3167,$E3167)</f>
        <v>42.649999999997817</v>
      </c>
      <c r="I3167" s="2">
        <f>MIN($B3167,$E3167)-$D3167</f>
        <v>142.65000000000146</v>
      </c>
      <c r="J3167" s="2">
        <f>$E3167-$B3167</f>
        <v>222</v>
      </c>
      <c r="K3167" s="2">
        <f>$H3167/$G3167</f>
        <v>0.10471397004664348</v>
      </c>
      <c r="L3167" s="2">
        <f>$I3167/$G3167</f>
        <v>0.35023324330960398</v>
      </c>
      <c r="M3167" s="2">
        <f>ABS($J3167)/$G3167</f>
        <v>0.54505278664375256</v>
      </c>
      <c r="N3167" s="2">
        <f t="shared" si="541"/>
        <v>24614.391985193492</v>
      </c>
      <c r="O3167" s="2">
        <f t="shared" si="542"/>
        <v>24894.3</v>
      </c>
      <c r="P3167" s="2">
        <f t="shared" si="543"/>
        <v>24487</v>
      </c>
      <c r="Q3167" s="2">
        <f t="shared" si="544"/>
        <v>24715.65</v>
      </c>
      <c r="R3167" s="2">
        <f t="shared" si="540"/>
        <v>24677.835496298372</v>
      </c>
      <c r="S3167" s="2">
        <f t="shared" si="549"/>
        <v>0.98958469888897227</v>
      </c>
      <c r="T3167" s="2">
        <f t="shared" si="545"/>
        <v>113</v>
      </c>
      <c r="U3167" s="2">
        <f t="shared" si="546"/>
        <v>0.45677512717953483</v>
      </c>
      <c r="V3167" s="2">
        <f t="shared" si="547"/>
        <v>-26.962500000001455</v>
      </c>
      <c r="W3167" s="2">
        <f t="shared" si="548"/>
        <v>-0.10897192040655146</v>
      </c>
      <c r="X3167" t="str">
        <f>IF($T3168&gt;0, "up", "down")</f>
        <v>down</v>
      </c>
    </row>
    <row r="3168" spans="1:24" x14ac:dyDescent="0.2">
      <c r="A3168" s="1">
        <v>43174</v>
      </c>
      <c r="B3168" s="2">
        <v>24854.3</v>
      </c>
      <c r="C3168" s="2">
        <v>24939.85</v>
      </c>
      <c r="D3168" s="2">
        <v>24732</v>
      </c>
      <c r="E3168" s="2">
        <v>24791.85</v>
      </c>
      <c r="F3168" s="2">
        <f t="shared" si="539"/>
        <v>24829.5</v>
      </c>
      <c r="G3168" s="2">
        <f>$C3168-$D3168</f>
        <v>207.84999999999854</v>
      </c>
      <c r="H3168" s="2">
        <f>$C3168-MAX($B3168,$E3168)</f>
        <v>85.549999999999272</v>
      </c>
      <c r="I3168" s="2">
        <f>MIN($B3168,$E3168)-$D3168</f>
        <v>59.849999999998545</v>
      </c>
      <c r="J3168" s="2">
        <f>$E3168-$B3168</f>
        <v>-62.450000000000728</v>
      </c>
      <c r="K3168" s="2">
        <f>$H3168/$G3168</f>
        <v>0.41159490016839007</v>
      </c>
      <c r="L3168" s="2">
        <f>$I3168/$G3168</f>
        <v>0.28794803945152259</v>
      </c>
      <c r="M3168" s="2">
        <f>ABS($J3168)/$G3168</f>
        <v>0.3004570603800874</v>
      </c>
      <c r="N3168" s="2">
        <f t="shared" si="541"/>
        <v>24665.020992596747</v>
      </c>
      <c r="O3168" s="2">
        <f t="shared" si="542"/>
        <v>24939.85</v>
      </c>
      <c r="P3168" s="2">
        <f t="shared" si="543"/>
        <v>24665.020992596747</v>
      </c>
      <c r="Q3168" s="2">
        <f t="shared" si="544"/>
        <v>24829.5</v>
      </c>
      <c r="R3168" s="2">
        <f t="shared" si="540"/>
        <v>24774.847996298373</v>
      </c>
      <c r="S3168" s="2">
        <f t="shared" si="549"/>
        <v>1</v>
      </c>
      <c r="T3168" s="2">
        <f t="shared" si="545"/>
        <v>-59.80000000000291</v>
      </c>
      <c r="U3168" s="2">
        <f t="shared" si="546"/>
        <v>-0.24062788587479264</v>
      </c>
      <c r="V3168" s="2">
        <f t="shared" si="547"/>
        <v>113.84999999999854</v>
      </c>
      <c r="W3168" s="2">
        <f t="shared" si="548"/>
        <v>0.46063931152932874</v>
      </c>
      <c r="X3168" t="str">
        <f>IF($T3169&gt;0, "up", "down")</f>
        <v>down</v>
      </c>
    </row>
    <row r="3169" spans="1:24" x14ac:dyDescent="0.2">
      <c r="A3169" s="1">
        <v>43175</v>
      </c>
      <c r="B3169" s="2">
        <v>24753.65</v>
      </c>
      <c r="C3169" s="2">
        <v>24785.35</v>
      </c>
      <c r="D3169" s="2">
        <v>24439.15</v>
      </c>
      <c r="E3169" s="2">
        <v>24489.55</v>
      </c>
      <c r="F3169" s="2">
        <f t="shared" si="539"/>
        <v>24616.924999999999</v>
      </c>
      <c r="G3169" s="2">
        <f>$C3169-$D3169</f>
        <v>346.19999999999709</v>
      </c>
      <c r="H3169" s="2">
        <f>$C3169-MAX($B3169,$E3169)</f>
        <v>31.69999999999709</v>
      </c>
      <c r="I3169" s="2">
        <f>MIN($B3169,$E3169)-$D3169</f>
        <v>50.399999999997817</v>
      </c>
      <c r="J3169" s="2">
        <f>$E3169-$B3169</f>
        <v>-264.10000000000218</v>
      </c>
      <c r="K3169" s="2">
        <f>$H3169/$G3169</f>
        <v>9.1565569035232108E-2</v>
      </c>
      <c r="L3169" s="2">
        <f>$I3169/$G3169</f>
        <v>0.14558058925476094</v>
      </c>
      <c r="M3169" s="2">
        <f>ABS($J3169)/$G3169</f>
        <v>0.76285384171000692</v>
      </c>
      <c r="N3169" s="2">
        <f t="shared" si="541"/>
        <v>24747.260496298375</v>
      </c>
      <c r="O3169" s="2">
        <f t="shared" si="542"/>
        <v>24785.35</v>
      </c>
      <c r="P3169" s="2">
        <f t="shared" si="543"/>
        <v>24439.15</v>
      </c>
      <c r="Q3169" s="2">
        <f t="shared" si="544"/>
        <v>24616.924999999999</v>
      </c>
      <c r="R3169" s="2">
        <f t="shared" si="540"/>
        <v>24647.171374074594</v>
      </c>
      <c r="S3169" s="2">
        <f t="shared" si="549"/>
        <v>0.51476774102272926</v>
      </c>
      <c r="T3169" s="2">
        <f t="shared" si="545"/>
        <v>-302.29999999999927</v>
      </c>
      <c r="U3169" s="2">
        <f t="shared" si="546"/>
        <v>-1.2193523274785838</v>
      </c>
      <c r="V3169" s="2">
        <f t="shared" si="547"/>
        <v>-212.57500000000073</v>
      </c>
      <c r="W3169" s="2">
        <f t="shared" si="548"/>
        <v>-0.85613886707344378</v>
      </c>
      <c r="X3169" t="str">
        <f>IF($T3170&gt;0, "up", "down")</f>
        <v>down</v>
      </c>
    </row>
    <row r="3170" spans="1:24" x14ac:dyDescent="0.2">
      <c r="A3170" s="1">
        <v>43178</v>
      </c>
      <c r="B3170" s="2">
        <v>24530.15</v>
      </c>
      <c r="C3170" s="2">
        <v>24588.05</v>
      </c>
      <c r="D3170" s="2">
        <v>24186.95</v>
      </c>
      <c r="E3170" s="2">
        <v>24245.1</v>
      </c>
      <c r="F3170" s="2">
        <f t="shared" si="539"/>
        <v>24387.5625</v>
      </c>
      <c r="G3170" s="2">
        <f>$C3170-$D3170</f>
        <v>401.09999999999854</v>
      </c>
      <c r="H3170" s="2">
        <f>$C3170-MAX($B3170,$E3170)</f>
        <v>57.899999999997817</v>
      </c>
      <c r="I3170" s="2">
        <f>MIN($B3170,$E3170)-$D3170</f>
        <v>58.149999999997817</v>
      </c>
      <c r="J3170" s="2">
        <f>$E3170-$B3170</f>
        <v>-285.05000000000291</v>
      </c>
      <c r="K3170" s="2">
        <f>$H3170/$G3170</f>
        <v>0.14435302916977819</v>
      </c>
      <c r="L3170" s="2">
        <f>$I3170/$G3170</f>
        <v>0.14497631513337828</v>
      </c>
      <c r="M3170" s="2">
        <f>ABS($J3170)/$G3170</f>
        <v>0.71067065569684351</v>
      </c>
      <c r="N3170" s="2">
        <f t="shared" si="541"/>
        <v>24682.092748149189</v>
      </c>
      <c r="O3170" s="2">
        <f t="shared" si="542"/>
        <v>24682.092748149189</v>
      </c>
      <c r="P3170" s="2">
        <f t="shared" si="543"/>
        <v>24186.95</v>
      </c>
      <c r="Q3170" s="2">
        <f t="shared" si="544"/>
        <v>24387.5625</v>
      </c>
      <c r="R3170" s="2">
        <f t="shared" si="540"/>
        <v>24484.674499074594</v>
      </c>
      <c r="S3170" s="2">
        <f t="shared" si="549"/>
        <v>0</v>
      </c>
      <c r="T3170" s="2">
        <f t="shared" si="545"/>
        <v>-244.45000000000073</v>
      </c>
      <c r="U3170" s="2">
        <f t="shared" si="546"/>
        <v>-0.99818085673277268</v>
      </c>
      <c r="V3170" s="2">
        <f t="shared" si="547"/>
        <v>-229.36249999999927</v>
      </c>
      <c r="W3170" s="2">
        <f t="shared" si="548"/>
        <v>-0.93172685053067883</v>
      </c>
      <c r="X3170" t="str">
        <f>IF($T3171&gt;0, "up", "down")</f>
        <v>down</v>
      </c>
    </row>
    <row r="3171" spans="1:24" x14ac:dyDescent="0.2">
      <c r="A3171" s="1">
        <v>43179</v>
      </c>
      <c r="B3171" s="2">
        <v>24133.95</v>
      </c>
      <c r="C3171" s="2">
        <v>24355.65</v>
      </c>
      <c r="D3171" s="2">
        <v>24082.95</v>
      </c>
      <c r="E3171" s="2">
        <v>24168.2</v>
      </c>
      <c r="F3171" s="2">
        <f t="shared" si="539"/>
        <v>24185.1875</v>
      </c>
      <c r="G3171" s="2">
        <f>$C3171-$D3171</f>
        <v>272.70000000000073</v>
      </c>
      <c r="H3171" s="2">
        <f>$C3171-MAX($B3171,$E3171)</f>
        <v>187.45000000000073</v>
      </c>
      <c r="I3171" s="2">
        <f>MIN($B3171,$E3171)-$D3171</f>
        <v>51</v>
      </c>
      <c r="J3171" s="2">
        <f>$E3171-$B3171</f>
        <v>34.25</v>
      </c>
      <c r="K3171" s="2">
        <f>$H3171/$G3171</f>
        <v>0.68738540520718827</v>
      </c>
      <c r="L3171" s="2">
        <f>$I3171/$G3171</f>
        <v>0.18701870187018652</v>
      </c>
      <c r="M3171" s="2">
        <f>ABS($J3171)/$G3171</f>
        <v>0.12559589292262527</v>
      </c>
      <c r="N3171" s="2">
        <f t="shared" si="541"/>
        <v>24534.827624074594</v>
      </c>
      <c r="O3171" s="2">
        <f t="shared" si="542"/>
        <v>24534.827624074594</v>
      </c>
      <c r="P3171" s="2">
        <f t="shared" si="543"/>
        <v>24082.95</v>
      </c>
      <c r="Q3171" s="2">
        <f t="shared" si="544"/>
        <v>24185.1875</v>
      </c>
      <c r="R3171" s="2">
        <f t="shared" si="540"/>
        <v>24334.448187037298</v>
      </c>
      <c r="S3171" s="2">
        <f t="shared" si="549"/>
        <v>0</v>
      </c>
      <c r="T3171" s="2">
        <f t="shared" si="545"/>
        <v>-76.899999999997817</v>
      </c>
      <c r="U3171" s="2">
        <f t="shared" si="546"/>
        <v>-0.31717749153436292</v>
      </c>
      <c r="V3171" s="2">
        <f t="shared" si="547"/>
        <v>-202.375</v>
      </c>
      <c r="W3171" s="2">
        <f t="shared" si="548"/>
        <v>-0.82982872929592699</v>
      </c>
      <c r="X3171" t="str">
        <f>IF($T3172&gt;0, "up", "down")</f>
        <v>up</v>
      </c>
    </row>
    <row r="3172" spans="1:24" x14ac:dyDescent="0.2">
      <c r="A3172" s="1">
        <v>43180</v>
      </c>
      <c r="B3172" s="2">
        <v>24331.3</v>
      </c>
      <c r="C3172" s="2">
        <v>24459.75</v>
      </c>
      <c r="D3172" s="2">
        <v>24208.65</v>
      </c>
      <c r="E3172" s="2">
        <v>24255.599999999999</v>
      </c>
      <c r="F3172" s="2">
        <f t="shared" si="539"/>
        <v>24313.825000000004</v>
      </c>
      <c r="G3172" s="2">
        <f>$C3172-$D3172</f>
        <v>251.09999999999854</v>
      </c>
      <c r="H3172" s="2">
        <f>$C3172-MAX($B3172,$E3172)</f>
        <v>128.45000000000073</v>
      </c>
      <c r="I3172" s="2">
        <f>MIN($B3172,$E3172)-$D3172</f>
        <v>46.94999999999709</v>
      </c>
      <c r="J3172" s="2">
        <f>$E3172-$B3172</f>
        <v>-75.700000000000728</v>
      </c>
      <c r="K3172" s="2">
        <f>$H3172/$G3172</f>
        <v>0.51154918359220025</v>
      </c>
      <c r="L3172" s="2">
        <f>$I3172/$G3172</f>
        <v>0.18697729988051517</v>
      </c>
      <c r="M3172" s="2">
        <f>ABS($J3172)/$G3172</f>
        <v>0.3014735165272846</v>
      </c>
      <c r="N3172" s="2">
        <f t="shared" si="541"/>
        <v>24360.007562037295</v>
      </c>
      <c r="O3172" s="2">
        <f t="shared" si="542"/>
        <v>24459.75</v>
      </c>
      <c r="P3172" s="2">
        <f t="shared" si="543"/>
        <v>24208.65</v>
      </c>
      <c r="Q3172" s="2">
        <f t="shared" si="544"/>
        <v>24313.825000000004</v>
      </c>
      <c r="R3172" s="2">
        <f t="shared" si="540"/>
        <v>24335.558140509325</v>
      </c>
      <c r="S3172" s="2">
        <f t="shared" si="549"/>
        <v>2.5203314095192503E-3</v>
      </c>
      <c r="T3172" s="2">
        <f t="shared" si="545"/>
        <v>87.399999999997817</v>
      </c>
      <c r="U3172" s="2">
        <f t="shared" si="546"/>
        <v>0.36163222747245477</v>
      </c>
      <c r="V3172" s="2">
        <f t="shared" si="547"/>
        <v>128.63750000000437</v>
      </c>
      <c r="W3172" s="2">
        <f t="shared" si="548"/>
        <v>0.53188547742292414</v>
      </c>
      <c r="X3172" t="str">
        <f>IF($T3173&gt;0, "up", "down")</f>
        <v>down</v>
      </c>
    </row>
    <row r="3173" spans="1:24" x14ac:dyDescent="0.2">
      <c r="A3173" s="1">
        <v>43181</v>
      </c>
      <c r="B3173" s="2">
        <v>24252.95</v>
      </c>
      <c r="C3173" s="2">
        <v>24314.400000000001</v>
      </c>
      <c r="D3173" s="2">
        <v>24094.85</v>
      </c>
      <c r="E3173" s="2">
        <v>24141.5</v>
      </c>
      <c r="F3173" s="2">
        <f t="shared" si="539"/>
        <v>24200.925000000003</v>
      </c>
      <c r="G3173" s="2">
        <f>$C3173-$D3173</f>
        <v>219.55000000000291</v>
      </c>
      <c r="H3173" s="2">
        <f>$C3173-MAX($B3173,$E3173)</f>
        <v>61.450000000000728</v>
      </c>
      <c r="I3173" s="2">
        <f>MIN($B3173,$E3173)-$D3173</f>
        <v>46.650000000001455</v>
      </c>
      <c r="J3173" s="2">
        <f>$E3173-$B3173</f>
        <v>-111.45000000000073</v>
      </c>
      <c r="K3173" s="2">
        <f>$H3173/$G3173</f>
        <v>0.27989068549305357</v>
      </c>
      <c r="L3173" s="2">
        <f>$I3173/$G3173</f>
        <v>0.21248007287634177</v>
      </c>
      <c r="M3173" s="2">
        <f>ABS($J3173)/$G3173</f>
        <v>0.50762924163060463</v>
      </c>
      <c r="N3173" s="2">
        <f t="shared" si="541"/>
        <v>24336.91628101865</v>
      </c>
      <c r="O3173" s="2">
        <f t="shared" si="542"/>
        <v>24336.91628101865</v>
      </c>
      <c r="P3173" s="2">
        <f t="shared" si="543"/>
        <v>24094.85</v>
      </c>
      <c r="Q3173" s="2">
        <f t="shared" si="544"/>
        <v>24200.925000000003</v>
      </c>
      <c r="R3173" s="2">
        <f t="shared" si="540"/>
        <v>24242.401890509325</v>
      </c>
      <c r="S3173" s="2">
        <f t="shared" si="549"/>
        <v>0</v>
      </c>
      <c r="T3173" s="2">
        <f t="shared" si="545"/>
        <v>-114.09999999999854</v>
      </c>
      <c r="U3173" s="2">
        <f t="shared" si="546"/>
        <v>-0.47040683388577714</v>
      </c>
      <c r="V3173" s="2">
        <f t="shared" si="547"/>
        <v>-112.90000000000146</v>
      </c>
      <c r="W3173" s="2">
        <f t="shared" si="548"/>
        <v>-0.46434487374981698</v>
      </c>
      <c r="X3173" t="str">
        <f>IF($T3174&gt;0, "up", "down")</f>
        <v>down</v>
      </c>
    </row>
    <row r="3174" spans="1:24" x14ac:dyDescent="0.2">
      <c r="A3174" s="1">
        <v>43182</v>
      </c>
      <c r="B3174" s="2">
        <v>23785.65</v>
      </c>
      <c r="C3174" s="2">
        <v>23796.3</v>
      </c>
      <c r="D3174" s="2">
        <v>23605.599999999999</v>
      </c>
      <c r="E3174" s="2">
        <v>23670.400000000001</v>
      </c>
      <c r="F3174" s="2">
        <f t="shared" si="539"/>
        <v>23714.487499999996</v>
      </c>
      <c r="G3174" s="2">
        <f>$C3174-$D3174</f>
        <v>190.70000000000073</v>
      </c>
      <c r="H3174" s="2">
        <f>$C3174-MAX($B3174,$E3174)</f>
        <v>10.649999999997817</v>
      </c>
      <c r="I3174" s="2">
        <f>MIN($B3174,$E3174)-$D3174</f>
        <v>64.80000000000291</v>
      </c>
      <c r="J3174" s="2">
        <f>$E3174-$B3174</f>
        <v>-115.25</v>
      </c>
      <c r="K3174" s="2">
        <f>$H3174/$G3174</f>
        <v>5.5846879916086924E-2</v>
      </c>
      <c r="L3174" s="2">
        <f>$I3174/$G3174</f>
        <v>0.33980073413740253</v>
      </c>
      <c r="M3174" s="2">
        <f>ABS($J3174)/$G3174</f>
        <v>0.60435238594651053</v>
      </c>
      <c r="N3174" s="2">
        <f t="shared" si="541"/>
        <v>24268.920640509328</v>
      </c>
      <c r="O3174" s="2">
        <f t="shared" si="542"/>
        <v>24268.920640509328</v>
      </c>
      <c r="P3174" s="2">
        <f t="shared" si="543"/>
        <v>23605.599999999999</v>
      </c>
      <c r="Q3174" s="2">
        <f t="shared" si="544"/>
        <v>23714.487499999996</v>
      </c>
      <c r="R3174" s="2">
        <f t="shared" si="540"/>
        <v>23964.482195254663</v>
      </c>
      <c r="S3174" s="2">
        <f t="shared" si="549"/>
        <v>0</v>
      </c>
      <c r="T3174" s="2">
        <f t="shared" si="545"/>
        <v>-471.09999999999854</v>
      </c>
      <c r="U3174" s="2">
        <f t="shared" si="546"/>
        <v>-1.9514114698755196</v>
      </c>
      <c r="V3174" s="2">
        <f t="shared" si="547"/>
        <v>-486.43750000000728</v>
      </c>
      <c r="W3174" s="2">
        <f t="shared" si="548"/>
        <v>-2.0099954857097702</v>
      </c>
      <c r="X3174" t="str">
        <f>IF($T3175&gt;0, "up", "down")</f>
        <v>up</v>
      </c>
    </row>
    <row r="3175" spans="1:24" x14ac:dyDescent="0.2">
      <c r="A3175" s="1">
        <v>43185</v>
      </c>
      <c r="B3175" s="2">
        <v>23674.9</v>
      </c>
      <c r="C3175" s="2">
        <v>24290.65</v>
      </c>
      <c r="D3175" s="2">
        <v>23657.05</v>
      </c>
      <c r="E3175" s="2">
        <v>24244.35</v>
      </c>
      <c r="F3175" s="2">
        <f t="shared" si="539"/>
        <v>23966.737500000003</v>
      </c>
      <c r="G3175" s="2">
        <f>$C3175-$D3175</f>
        <v>633.60000000000218</v>
      </c>
      <c r="H3175" s="2">
        <f>$C3175-MAX($B3175,$E3175)</f>
        <v>46.30000000000291</v>
      </c>
      <c r="I3175" s="2">
        <f>MIN($B3175,$E3175)-$D3175</f>
        <v>17.850000000002183</v>
      </c>
      <c r="J3175" s="2">
        <f>$E3175-$B3175</f>
        <v>569.44999999999709</v>
      </c>
      <c r="K3175" s="2">
        <f>$H3175/$G3175</f>
        <v>7.3074494949499288E-2</v>
      </c>
      <c r="L3175" s="2">
        <f>$I3175/$G3175</f>
        <v>2.8172348484851832E-2</v>
      </c>
      <c r="M3175" s="2">
        <f>ABS($J3175)/$G3175</f>
        <v>0.89875315656564891</v>
      </c>
      <c r="N3175" s="2">
        <f t="shared" si="541"/>
        <v>23991.704070254662</v>
      </c>
      <c r="O3175" s="2">
        <f t="shared" si="542"/>
        <v>24290.65</v>
      </c>
      <c r="P3175" s="2">
        <f t="shared" si="543"/>
        <v>23657.05</v>
      </c>
      <c r="Q3175" s="2">
        <f t="shared" si="544"/>
        <v>23966.737500000003</v>
      </c>
      <c r="R3175" s="2">
        <f t="shared" si="540"/>
        <v>23976.535392563666</v>
      </c>
      <c r="S3175" s="2">
        <f t="shared" si="549"/>
        <v>3.2481753299130847E-2</v>
      </c>
      <c r="T3175" s="2">
        <f t="shared" si="545"/>
        <v>573.94999999999709</v>
      </c>
      <c r="U3175" s="2">
        <f t="shared" si="546"/>
        <v>2.4247583479788979</v>
      </c>
      <c r="V3175" s="2">
        <f t="shared" si="547"/>
        <v>252.25000000000728</v>
      </c>
      <c r="W3175" s="2">
        <f t="shared" si="548"/>
        <v>1.0636957682514003</v>
      </c>
      <c r="X3175" t="str">
        <f>IF($T3176&gt;0, "up", "down")</f>
        <v>up</v>
      </c>
    </row>
    <row r="3176" spans="1:24" x14ac:dyDescent="0.2">
      <c r="A3176" s="1">
        <v>43186</v>
      </c>
      <c r="B3176" s="2">
        <v>24396.400000000001</v>
      </c>
      <c r="C3176" s="2">
        <v>24496.95</v>
      </c>
      <c r="D3176" s="2">
        <v>24266.400000000001</v>
      </c>
      <c r="E3176" s="2">
        <v>24434.15</v>
      </c>
      <c r="F3176" s="2">
        <f t="shared" si="539"/>
        <v>24398.474999999999</v>
      </c>
      <c r="G3176" s="2">
        <f>$C3176-$D3176</f>
        <v>230.54999999999927</v>
      </c>
      <c r="H3176" s="2">
        <f>$C3176-MAX($B3176,$E3176)</f>
        <v>62.799999999999272</v>
      </c>
      <c r="I3176" s="2">
        <f>MIN($B3176,$E3176)-$D3176</f>
        <v>130</v>
      </c>
      <c r="J3176" s="2">
        <f>$E3176-$B3176</f>
        <v>37.75</v>
      </c>
      <c r="K3176" s="2">
        <f>$H3176/$G3176</f>
        <v>0.27239210583387324</v>
      </c>
      <c r="L3176" s="2">
        <f>$I3176/$G3176</f>
        <v>0.56386900889178226</v>
      </c>
      <c r="M3176" s="2">
        <f>ABS($J3176)/$G3176</f>
        <v>0.16373888527434446</v>
      </c>
      <c r="N3176" s="2">
        <f t="shared" si="541"/>
        <v>23979.220785127334</v>
      </c>
      <c r="O3176" s="2">
        <f t="shared" si="542"/>
        <v>24496.95</v>
      </c>
      <c r="P3176" s="2">
        <f t="shared" si="543"/>
        <v>23979.220785127334</v>
      </c>
      <c r="Q3176" s="2">
        <f t="shared" si="544"/>
        <v>24398.474999999999</v>
      </c>
      <c r="R3176" s="2">
        <f t="shared" si="540"/>
        <v>24213.466642563668</v>
      </c>
      <c r="S3176" s="2">
        <f t="shared" si="549"/>
        <v>0.6709797562817813</v>
      </c>
      <c r="T3176" s="2">
        <f t="shared" si="545"/>
        <v>189.80000000000291</v>
      </c>
      <c r="U3176" s="2">
        <f t="shared" si="546"/>
        <v>0.78286281133543667</v>
      </c>
      <c r="V3176" s="2">
        <f t="shared" si="547"/>
        <v>431.73749999999563</v>
      </c>
      <c r="W3176" s="2">
        <f t="shared" si="548"/>
        <v>1.8014028818064853</v>
      </c>
      <c r="X3176" t="str">
        <f>IF($T3177&gt;0, "up", "down")</f>
        <v>down</v>
      </c>
    </row>
    <row r="3177" spans="1:24" x14ac:dyDescent="0.2">
      <c r="A3177" s="1">
        <v>43187</v>
      </c>
      <c r="B3177" s="2">
        <v>24299.5</v>
      </c>
      <c r="C3177" s="2">
        <v>24361</v>
      </c>
      <c r="D3177" s="2">
        <v>24203.4</v>
      </c>
      <c r="E3177" s="2">
        <v>24263.35</v>
      </c>
      <c r="F3177" s="2">
        <f t="shared" si="539"/>
        <v>24281.8125</v>
      </c>
      <c r="G3177" s="2">
        <f>$C3177-$D3177</f>
        <v>157.59999999999854</v>
      </c>
      <c r="H3177" s="2">
        <f>$C3177-MAX($B3177,$E3177)</f>
        <v>61.5</v>
      </c>
      <c r="I3177" s="2">
        <f>MIN($B3177,$E3177)-$D3177</f>
        <v>59.94999999999709</v>
      </c>
      <c r="J3177" s="2">
        <f>$E3177-$B3177</f>
        <v>-36.150000000001455</v>
      </c>
      <c r="K3177" s="2">
        <f>$H3177/$G3177</f>
        <v>0.39022842639594268</v>
      </c>
      <c r="L3177" s="2">
        <f>$I3177/$G3177</f>
        <v>0.38039340101521346</v>
      </c>
      <c r="M3177" s="2">
        <f>ABS($J3177)/$G3177</f>
        <v>0.22937817258884383</v>
      </c>
      <c r="N3177" s="2">
        <f t="shared" si="541"/>
        <v>24188.847892563666</v>
      </c>
      <c r="O3177" s="2">
        <f t="shared" si="542"/>
        <v>24361</v>
      </c>
      <c r="P3177" s="2">
        <f t="shared" si="543"/>
        <v>24188.847892563666</v>
      </c>
      <c r="Q3177" s="2">
        <f t="shared" si="544"/>
        <v>24281.8125</v>
      </c>
      <c r="R3177" s="2">
        <f t="shared" si="540"/>
        <v>24255.127071281833</v>
      </c>
      <c r="S3177" s="2">
        <f t="shared" si="549"/>
        <v>1</v>
      </c>
      <c r="T3177" s="2">
        <f t="shared" si="545"/>
        <v>-170.80000000000291</v>
      </c>
      <c r="U3177" s="2">
        <f t="shared" si="546"/>
        <v>-0.69902165616566536</v>
      </c>
      <c r="V3177" s="2">
        <f t="shared" si="547"/>
        <v>-116.66249999999854</v>
      </c>
      <c r="W3177" s="2">
        <f t="shared" si="548"/>
        <v>-0.47815488468028655</v>
      </c>
      <c r="X3177" t="str">
        <f>IF($T3178&gt;0, "up", "down")</f>
        <v>up</v>
      </c>
    </row>
    <row r="3178" spans="1:24" x14ac:dyDescent="0.2">
      <c r="A3178" s="1">
        <v>43192</v>
      </c>
      <c r="B3178" s="2">
        <v>24235.65</v>
      </c>
      <c r="C3178" s="2">
        <v>24373.4</v>
      </c>
      <c r="D3178" s="2">
        <v>24062.95</v>
      </c>
      <c r="E3178" s="2">
        <v>24328.5</v>
      </c>
      <c r="F3178" s="2">
        <f t="shared" si="539"/>
        <v>24250.125</v>
      </c>
      <c r="G3178" s="2">
        <f>$C3178-$D3178</f>
        <v>310.45000000000073</v>
      </c>
      <c r="H3178" s="2">
        <f>$C3178-MAX($B3178,$E3178)</f>
        <v>44.900000000001455</v>
      </c>
      <c r="I3178" s="2">
        <f>MIN($B3178,$E3178)-$D3178</f>
        <v>172.70000000000073</v>
      </c>
      <c r="J3178" s="2">
        <f>$E3178-$B3178</f>
        <v>92.849999999998545</v>
      </c>
      <c r="K3178" s="2">
        <f>$H3178/$G3178</f>
        <v>0.14462876469641278</v>
      </c>
      <c r="L3178" s="2">
        <f>$I3178/$G3178</f>
        <v>0.55628925752939384</v>
      </c>
      <c r="M3178" s="2">
        <f>ABS($J3178)/$G3178</f>
        <v>0.29908197777419337</v>
      </c>
      <c r="N3178" s="2">
        <f t="shared" si="541"/>
        <v>24235.330196281833</v>
      </c>
      <c r="O3178" s="2">
        <f t="shared" si="542"/>
        <v>24373.4</v>
      </c>
      <c r="P3178" s="2">
        <f t="shared" si="543"/>
        <v>24062.95</v>
      </c>
      <c r="Q3178" s="2">
        <f t="shared" si="544"/>
        <v>24250.125</v>
      </c>
      <c r="R3178" s="2">
        <f t="shared" si="540"/>
        <v>24230.451299070457</v>
      </c>
      <c r="S3178" s="2">
        <f t="shared" si="549"/>
        <v>0.91509992349196145</v>
      </c>
      <c r="T3178" s="2">
        <f t="shared" si="545"/>
        <v>65.150000000001455</v>
      </c>
      <c r="U3178" s="2">
        <f t="shared" si="546"/>
        <v>0.26851197382060377</v>
      </c>
      <c r="V3178" s="2">
        <f t="shared" si="547"/>
        <v>-31.6875</v>
      </c>
      <c r="W3178" s="2">
        <f t="shared" si="548"/>
        <v>-0.13049890736121944</v>
      </c>
      <c r="X3178" t="str">
        <f>IF($T3179&gt;0, "up", "down")</f>
        <v>up</v>
      </c>
    </row>
    <row r="3179" spans="1:24" x14ac:dyDescent="0.2">
      <c r="A3179" s="1">
        <v>43193</v>
      </c>
      <c r="B3179" s="2">
        <v>24285.95</v>
      </c>
      <c r="C3179" s="2">
        <v>24538</v>
      </c>
      <c r="D3179" s="2">
        <v>24254.35</v>
      </c>
      <c r="E3179" s="2">
        <v>24510.6</v>
      </c>
      <c r="F3179" s="2">
        <f t="shared" si="539"/>
        <v>24397.224999999999</v>
      </c>
      <c r="G3179" s="2">
        <f>$C3179-$D3179</f>
        <v>283.65000000000146</v>
      </c>
      <c r="H3179" s="2">
        <f>$C3179-MAX($B3179,$E3179)</f>
        <v>27.400000000001455</v>
      </c>
      <c r="I3179" s="2">
        <f>MIN($B3179,$E3179)-$D3179</f>
        <v>31.600000000002183</v>
      </c>
      <c r="J3179" s="2">
        <f>$E3179-$B3179</f>
        <v>224.64999999999782</v>
      </c>
      <c r="K3179" s="2">
        <f>$H3179/$G3179</f>
        <v>9.6597919971800866E-2</v>
      </c>
      <c r="L3179" s="2">
        <f>$I3179/$G3179</f>
        <v>0.11140490040543635</v>
      </c>
      <c r="M3179" s="2">
        <f>ABS($J3179)/$G3179</f>
        <v>0.79199717962276284</v>
      </c>
      <c r="N3179" s="2">
        <f t="shared" si="541"/>
        <v>24242.727598140918</v>
      </c>
      <c r="O3179" s="2">
        <f t="shared" si="542"/>
        <v>24538</v>
      </c>
      <c r="P3179" s="2">
        <f t="shared" si="543"/>
        <v>24242.727598140918</v>
      </c>
      <c r="Q3179" s="2">
        <f t="shared" si="544"/>
        <v>24397.224999999999</v>
      </c>
      <c r="R3179" s="2">
        <f t="shared" si="540"/>
        <v>24355.170049070461</v>
      </c>
      <c r="S3179" s="2">
        <f t="shared" si="549"/>
        <v>1</v>
      </c>
      <c r="T3179" s="2">
        <f t="shared" si="545"/>
        <v>182.09999999999854</v>
      </c>
      <c r="U3179" s="2">
        <f t="shared" si="546"/>
        <v>0.7485048400024602</v>
      </c>
      <c r="V3179" s="2">
        <f t="shared" si="547"/>
        <v>147.09999999999854</v>
      </c>
      <c r="W3179" s="2">
        <f t="shared" si="548"/>
        <v>0.60659481136694571</v>
      </c>
      <c r="X3179" t="str">
        <f>IF($T3180&gt;0, "up", "down")</f>
        <v>down</v>
      </c>
    </row>
    <row r="3180" spans="1:24" x14ac:dyDescent="0.2">
      <c r="A3180" s="1">
        <v>43194</v>
      </c>
      <c r="B3180" s="2">
        <v>24502.5</v>
      </c>
      <c r="C3180" s="2">
        <v>24666.3</v>
      </c>
      <c r="D3180" s="2">
        <v>24087.8</v>
      </c>
      <c r="E3180" s="2">
        <v>24129.5</v>
      </c>
      <c r="F3180" s="2">
        <f t="shared" si="539"/>
        <v>24346.525000000001</v>
      </c>
      <c r="G3180" s="2">
        <f>$C3180-$D3180</f>
        <v>578.5</v>
      </c>
      <c r="H3180" s="2">
        <f>$C3180-MAX($B3180,$E3180)</f>
        <v>163.79999999999927</v>
      </c>
      <c r="I3180" s="2">
        <f>MIN($B3180,$E3180)-$D3180</f>
        <v>41.700000000000728</v>
      </c>
      <c r="J3180" s="2">
        <f>$E3180-$B3180</f>
        <v>-373</v>
      </c>
      <c r="K3180" s="2">
        <f>$H3180/$G3180</f>
        <v>0.28314606741572906</v>
      </c>
      <c r="L3180" s="2">
        <f>$I3180/$G3180</f>
        <v>7.2082973206569964E-2</v>
      </c>
      <c r="M3180" s="2">
        <f>ABS($J3180)/$G3180</f>
        <v>0.6447709593777009</v>
      </c>
      <c r="N3180" s="2">
        <f t="shared" si="541"/>
        <v>24319.976299070458</v>
      </c>
      <c r="O3180" s="2">
        <f t="shared" si="542"/>
        <v>24666.3</v>
      </c>
      <c r="P3180" s="2">
        <f t="shared" si="543"/>
        <v>24087.8</v>
      </c>
      <c r="Q3180" s="2">
        <f t="shared" si="544"/>
        <v>24346.525000000001</v>
      </c>
      <c r="R3180" s="2">
        <f t="shared" si="540"/>
        <v>24355.150324767616</v>
      </c>
      <c r="S3180" s="2">
        <f t="shared" si="549"/>
        <v>0.9998608057256253</v>
      </c>
      <c r="T3180" s="2">
        <f t="shared" si="545"/>
        <v>-381.09999999999854</v>
      </c>
      <c r="U3180" s="2">
        <f t="shared" si="546"/>
        <v>-1.5548374988780307</v>
      </c>
      <c r="V3180" s="2">
        <f t="shared" si="547"/>
        <v>-50.69999999999709</v>
      </c>
      <c r="W3180" s="2">
        <f t="shared" si="548"/>
        <v>-0.20781051943406306</v>
      </c>
      <c r="X3180" t="str">
        <f>IF($T3181&gt;0, "up", "down")</f>
        <v>up</v>
      </c>
    </row>
    <row r="3181" spans="1:24" x14ac:dyDescent="0.2">
      <c r="A3181" s="1">
        <v>43195</v>
      </c>
      <c r="B3181" s="2">
        <v>24394.45</v>
      </c>
      <c r="C3181" s="2">
        <v>24824.9</v>
      </c>
      <c r="D3181" s="2">
        <v>24380.85</v>
      </c>
      <c r="E3181" s="2">
        <v>24759.8</v>
      </c>
      <c r="F3181" s="2">
        <f t="shared" si="539"/>
        <v>24590.000000000004</v>
      </c>
      <c r="G3181" s="2">
        <f>$C3181-$D3181</f>
        <v>444.05000000000291</v>
      </c>
      <c r="H3181" s="2">
        <f>$C3181-MAX($B3181,$E3181)</f>
        <v>65.100000000002183</v>
      </c>
      <c r="I3181" s="2">
        <f>MIN($B3181,$E3181)-$D3181</f>
        <v>13.600000000002183</v>
      </c>
      <c r="J3181" s="2">
        <f>$E3181-$B3181</f>
        <v>365.34999999999854</v>
      </c>
      <c r="K3181" s="2">
        <f>$H3181/$G3181</f>
        <v>0.14660511203693674</v>
      </c>
      <c r="L3181" s="2">
        <f>$I3181/$G3181</f>
        <v>3.0627181623695741E-2</v>
      </c>
      <c r="M3181" s="2">
        <f>ABS($J3181)/$G3181</f>
        <v>0.82276770633936758</v>
      </c>
      <c r="N3181" s="2">
        <f t="shared" si="541"/>
        <v>24333.250649535228</v>
      </c>
      <c r="O3181" s="2">
        <f t="shared" si="542"/>
        <v>24824.9</v>
      </c>
      <c r="P3181" s="2">
        <f t="shared" si="543"/>
        <v>24333.250649535228</v>
      </c>
      <c r="Q3181" s="2">
        <f t="shared" si="544"/>
        <v>24590.000000000004</v>
      </c>
      <c r="R3181" s="2">
        <f t="shared" si="540"/>
        <v>24520.350324767613</v>
      </c>
      <c r="S3181" s="2">
        <f t="shared" si="549"/>
        <v>1</v>
      </c>
      <c r="T3181" s="2">
        <f t="shared" si="545"/>
        <v>630.29999999999927</v>
      </c>
      <c r="U3181" s="2">
        <f t="shared" si="546"/>
        <v>2.6121552456536574</v>
      </c>
      <c r="V3181" s="2">
        <f t="shared" si="547"/>
        <v>243.47500000000218</v>
      </c>
      <c r="W3181" s="2">
        <f t="shared" si="548"/>
        <v>1.0000400467828661</v>
      </c>
      <c r="X3181" t="str">
        <f>IF($T3182&gt;0, "up", "down")</f>
        <v>up</v>
      </c>
    </row>
    <row r="3182" spans="1:24" x14ac:dyDescent="0.2">
      <c r="A3182" s="1">
        <v>43196</v>
      </c>
      <c r="B3182" s="2">
        <v>24776.35</v>
      </c>
      <c r="C3182" s="2">
        <v>24933.599999999999</v>
      </c>
      <c r="D3182" s="2">
        <v>24626.400000000001</v>
      </c>
      <c r="E3182" s="2">
        <v>24873.15</v>
      </c>
      <c r="F3182" s="2">
        <f t="shared" si="539"/>
        <v>24802.375</v>
      </c>
      <c r="G3182" s="2">
        <f>$C3182-$D3182</f>
        <v>307.19999999999709</v>
      </c>
      <c r="H3182" s="2">
        <f>$C3182-MAX($B3182,$E3182)</f>
        <v>60.44999999999709</v>
      </c>
      <c r="I3182" s="2">
        <f>MIN($B3182,$E3182)-$D3182</f>
        <v>149.94999999999709</v>
      </c>
      <c r="J3182" s="2">
        <f>$E3182-$B3182</f>
        <v>96.80000000000291</v>
      </c>
      <c r="K3182" s="2">
        <f>$H3182/$G3182</f>
        <v>0.19677734374999239</v>
      </c>
      <c r="L3182" s="2">
        <f>$I3182/$G3182</f>
        <v>0.48811848958332849</v>
      </c>
      <c r="M3182" s="2">
        <f>ABS($J3182)/$G3182</f>
        <v>0.31510416666667912</v>
      </c>
      <c r="N3182" s="2">
        <f t="shared" si="541"/>
        <v>24461.625324767614</v>
      </c>
      <c r="O3182" s="2">
        <f t="shared" si="542"/>
        <v>24933.599999999999</v>
      </c>
      <c r="P3182" s="2">
        <f t="shared" si="543"/>
        <v>24461.625324767614</v>
      </c>
      <c r="Q3182" s="2">
        <f t="shared" si="544"/>
        <v>24802.375</v>
      </c>
      <c r="R3182" s="2">
        <f t="shared" si="540"/>
        <v>24664.806412383805</v>
      </c>
      <c r="S3182" s="2">
        <f t="shared" si="549"/>
        <v>1</v>
      </c>
      <c r="T3182" s="2">
        <f t="shared" si="545"/>
        <v>113.35000000000218</v>
      </c>
      <c r="U3182" s="2">
        <f t="shared" si="546"/>
        <v>0.45779852825952627</v>
      </c>
      <c r="V3182" s="2">
        <f t="shared" si="547"/>
        <v>212.37499999999636</v>
      </c>
      <c r="W3182" s="2">
        <f t="shared" si="548"/>
        <v>0.86366409109392572</v>
      </c>
      <c r="X3182" t="str">
        <f>IF($T3183&gt;0, "up", "down")</f>
        <v>up</v>
      </c>
    </row>
    <row r="3183" spans="1:24" x14ac:dyDescent="0.2">
      <c r="A3183" s="1">
        <v>43199</v>
      </c>
      <c r="B3183" s="2">
        <v>24848.85</v>
      </c>
      <c r="C3183" s="2">
        <v>25152.85</v>
      </c>
      <c r="D3183" s="2">
        <v>24828</v>
      </c>
      <c r="E3183" s="2">
        <v>25093.8</v>
      </c>
      <c r="F3183" s="2">
        <f t="shared" si="539"/>
        <v>24980.875</v>
      </c>
      <c r="G3183" s="2">
        <f>$C3183-$D3183</f>
        <v>324.84999999999854</v>
      </c>
      <c r="H3183" s="2">
        <f>$C3183-MAX($B3183,$E3183)</f>
        <v>59.049999999999272</v>
      </c>
      <c r="I3183" s="2">
        <f>MIN($B3183,$E3183)-$D3183</f>
        <v>20.849999999998545</v>
      </c>
      <c r="J3183" s="2">
        <f>$E3183-$B3183</f>
        <v>244.95000000000073</v>
      </c>
      <c r="K3183" s="2">
        <f>$H3183/$G3183</f>
        <v>0.18177620440203029</v>
      </c>
      <c r="L3183" s="2">
        <f>$I3183/$G3183</f>
        <v>6.4183469293515899E-2</v>
      </c>
      <c r="M3183" s="2">
        <f>ABS($J3183)/$G3183</f>
        <v>0.75404032630445383</v>
      </c>
      <c r="N3183" s="2">
        <f t="shared" si="541"/>
        <v>24632.000162383807</v>
      </c>
      <c r="O3183" s="2">
        <f t="shared" si="542"/>
        <v>25152.85</v>
      </c>
      <c r="P3183" s="2">
        <f t="shared" si="543"/>
        <v>24632.000162383807</v>
      </c>
      <c r="Q3183" s="2">
        <f t="shared" si="544"/>
        <v>24980.875</v>
      </c>
      <c r="R3183" s="2">
        <f t="shared" si="540"/>
        <v>24849.431331191903</v>
      </c>
      <c r="S3183" s="2">
        <f t="shared" si="549"/>
        <v>1</v>
      </c>
      <c r="T3183" s="2">
        <f t="shared" si="545"/>
        <v>220.64999999999782</v>
      </c>
      <c r="U3183" s="2">
        <f t="shared" si="546"/>
        <v>0.88710115124139011</v>
      </c>
      <c r="V3183" s="2">
        <f t="shared" si="547"/>
        <v>178.5</v>
      </c>
      <c r="W3183" s="2">
        <f t="shared" si="548"/>
        <v>0.71968914267282869</v>
      </c>
      <c r="X3183" t="str">
        <f>IF($T3184&gt;0, "up", "down")</f>
        <v>up</v>
      </c>
    </row>
    <row r="3184" spans="1:24" x14ac:dyDescent="0.2">
      <c r="A3184" s="1">
        <v>43200</v>
      </c>
      <c r="B3184" s="2">
        <v>25153.599999999999</v>
      </c>
      <c r="C3184" s="2">
        <v>25279.9</v>
      </c>
      <c r="D3184" s="2">
        <v>25120.2</v>
      </c>
      <c r="E3184" s="2">
        <v>25226.799999999999</v>
      </c>
      <c r="F3184" s="2">
        <f t="shared" si="539"/>
        <v>25195.125</v>
      </c>
      <c r="G3184" s="2">
        <f>$C3184-$D3184</f>
        <v>159.70000000000073</v>
      </c>
      <c r="H3184" s="2">
        <f>$C3184-MAX($B3184,$E3184)</f>
        <v>53.100000000002183</v>
      </c>
      <c r="I3184" s="2">
        <f>MIN($B3184,$E3184)-$D3184</f>
        <v>33.399999999997817</v>
      </c>
      <c r="J3184" s="2">
        <f>$E3184-$B3184</f>
        <v>73.200000000000728</v>
      </c>
      <c r="K3184" s="2">
        <f>$H3184/$G3184</f>
        <v>0.33249843456482114</v>
      </c>
      <c r="L3184" s="2">
        <f>$I3184/$G3184</f>
        <v>0.20914214151532665</v>
      </c>
      <c r="M3184" s="2">
        <f>ABS($J3184)/$G3184</f>
        <v>0.45835942391985218</v>
      </c>
      <c r="N3184" s="2">
        <f t="shared" si="541"/>
        <v>24806.437581191902</v>
      </c>
      <c r="O3184" s="2">
        <f t="shared" si="542"/>
        <v>25279.9</v>
      </c>
      <c r="P3184" s="2">
        <f t="shared" si="543"/>
        <v>24806.437581191902</v>
      </c>
      <c r="Q3184" s="2">
        <f t="shared" si="544"/>
        <v>25195.125</v>
      </c>
      <c r="R3184" s="2">
        <f t="shared" si="540"/>
        <v>25021.975040595949</v>
      </c>
      <c r="S3184" s="2">
        <f t="shared" si="549"/>
        <v>1</v>
      </c>
      <c r="T3184" s="2">
        <f t="shared" si="545"/>
        <v>133</v>
      </c>
      <c r="U3184" s="2">
        <f t="shared" si="546"/>
        <v>0.53001139723756463</v>
      </c>
      <c r="V3184" s="2">
        <f t="shared" si="547"/>
        <v>214.25</v>
      </c>
      <c r="W3184" s="2">
        <f t="shared" si="548"/>
        <v>0.85765610692179528</v>
      </c>
      <c r="X3184" t="str">
        <f>IF($T3185&gt;0, "up", "down")</f>
        <v>down</v>
      </c>
    </row>
    <row r="3185" spans="1:24" x14ac:dyDescent="0.2">
      <c r="A3185" s="1">
        <v>43201</v>
      </c>
      <c r="B3185" s="2">
        <v>25198.35</v>
      </c>
      <c r="C3185" s="2">
        <v>25207.05</v>
      </c>
      <c r="D3185" s="2">
        <v>24950.3</v>
      </c>
      <c r="E3185" s="2">
        <v>25098.25</v>
      </c>
      <c r="F3185" s="2">
        <f t="shared" si="539"/>
        <v>25113.487499999999</v>
      </c>
      <c r="G3185" s="2">
        <f>$C3185-$D3185</f>
        <v>256.75</v>
      </c>
      <c r="H3185" s="2">
        <f>$C3185-MAX($B3185,$E3185)</f>
        <v>8.7000000000007276</v>
      </c>
      <c r="I3185" s="2">
        <f>MIN($B3185,$E3185)-$D3185</f>
        <v>147.95000000000073</v>
      </c>
      <c r="J3185" s="2">
        <f>$E3185-$B3185</f>
        <v>-100.09999999999854</v>
      </c>
      <c r="K3185" s="2">
        <f>$H3185/$G3185</f>
        <v>3.3885102239535454E-2</v>
      </c>
      <c r="L3185" s="2">
        <f>$I3185/$G3185</f>
        <v>0.57624148003895126</v>
      </c>
      <c r="M3185" s="2">
        <f>ABS($J3185)/$G3185</f>
        <v>0.38987341772151329</v>
      </c>
      <c r="N3185" s="2">
        <f t="shared" si="541"/>
        <v>25000.781290595951</v>
      </c>
      <c r="O3185" s="2">
        <f t="shared" si="542"/>
        <v>25207.05</v>
      </c>
      <c r="P3185" s="2">
        <f t="shared" si="543"/>
        <v>24950.3</v>
      </c>
      <c r="Q3185" s="2">
        <f t="shared" si="544"/>
        <v>25113.487499999999</v>
      </c>
      <c r="R3185" s="2">
        <f t="shared" si="540"/>
        <v>25067.904697648988</v>
      </c>
      <c r="S3185" s="2">
        <f t="shared" si="549"/>
        <v>1</v>
      </c>
      <c r="T3185" s="2">
        <f t="shared" si="545"/>
        <v>-128.54999999999927</v>
      </c>
      <c r="U3185" s="2">
        <f t="shared" si="546"/>
        <v>-0.50957711640001613</v>
      </c>
      <c r="V3185" s="2">
        <f t="shared" si="547"/>
        <v>-81.637500000000728</v>
      </c>
      <c r="W3185" s="2">
        <f t="shared" si="548"/>
        <v>-0.32402101597035426</v>
      </c>
      <c r="X3185" t="str">
        <f>IF($T3186&gt;0, "up", "down")</f>
        <v>up</v>
      </c>
    </row>
    <row r="3186" spans="1:24" x14ac:dyDescent="0.2">
      <c r="A3186" s="1">
        <v>43202</v>
      </c>
      <c r="B3186" s="2">
        <v>25076.9</v>
      </c>
      <c r="C3186" s="2">
        <v>25244.799999999999</v>
      </c>
      <c r="D3186" s="2">
        <v>24969.4</v>
      </c>
      <c r="E3186" s="2">
        <v>25195.1</v>
      </c>
      <c r="F3186" s="2">
        <f t="shared" si="539"/>
        <v>25121.550000000003</v>
      </c>
      <c r="G3186" s="2">
        <f>$C3186-$D3186</f>
        <v>275.39999999999782</v>
      </c>
      <c r="H3186" s="2">
        <f>$C3186-MAX($B3186,$E3186)</f>
        <v>49.700000000000728</v>
      </c>
      <c r="I3186" s="2">
        <f>MIN($B3186,$E3186)-$D3186</f>
        <v>107.5</v>
      </c>
      <c r="J3186" s="2">
        <f>$E3186-$B3186</f>
        <v>118.19999999999709</v>
      </c>
      <c r="K3186" s="2">
        <f>$H3186/$G3186</f>
        <v>0.18046477850399825</v>
      </c>
      <c r="L3186" s="2">
        <f>$I3186/$G3186</f>
        <v>0.39034132171387381</v>
      </c>
      <c r="M3186" s="2">
        <f>ABS($J3186)/$G3186</f>
        <v>0.42919389978212791</v>
      </c>
      <c r="N3186" s="2">
        <f t="shared" si="541"/>
        <v>25057.134395297973</v>
      </c>
      <c r="O3186" s="2">
        <f t="shared" si="542"/>
        <v>25244.799999999999</v>
      </c>
      <c r="P3186" s="2">
        <f t="shared" si="543"/>
        <v>24969.4</v>
      </c>
      <c r="Q3186" s="2">
        <f t="shared" si="544"/>
        <v>25121.550000000003</v>
      </c>
      <c r="R3186" s="2">
        <f t="shared" si="540"/>
        <v>25098.221098824495</v>
      </c>
      <c r="S3186" s="2">
        <f t="shared" si="549"/>
        <v>1</v>
      </c>
      <c r="T3186" s="2">
        <f t="shared" si="545"/>
        <v>96.849999999998545</v>
      </c>
      <c r="U3186" s="2">
        <f t="shared" si="546"/>
        <v>0.38588347793172251</v>
      </c>
      <c r="V3186" s="2">
        <f t="shared" si="547"/>
        <v>8.062500000003638</v>
      </c>
      <c r="W3186" s="2">
        <f t="shared" si="548"/>
        <v>3.2104262699490217E-2</v>
      </c>
      <c r="X3186" t="str">
        <f>IF($T3187&gt;0, "up", "down")</f>
        <v>up</v>
      </c>
    </row>
    <row r="3187" spans="1:24" x14ac:dyDescent="0.2">
      <c r="A3187" s="1">
        <v>43203</v>
      </c>
      <c r="B3187" s="2">
        <v>25239.65</v>
      </c>
      <c r="C3187" s="2">
        <v>25411.3</v>
      </c>
      <c r="D3187" s="2">
        <v>25076.85</v>
      </c>
      <c r="E3187" s="2">
        <v>25200.6</v>
      </c>
      <c r="F3187" s="2">
        <f t="shared" si="539"/>
        <v>25232.1</v>
      </c>
      <c r="G3187" s="2">
        <f>$C3187-$D3187</f>
        <v>334.45000000000073</v>
      </c>
      <c r="H3187" s="2">
        <f>$C3187-MAX($B3187,$E3187)</f>
        <v>171.64999999999782</v>
      </c>
      <c r="I3187" s="2">
        <f>MIN($B3187,$E3187)-$D3187</f>
        <v>123.75</v>
      </c>
      <c r="J3187" s="2">
        <f>$E3187-$B3187</f>
        <v>-39.05000000000291</v>
      </c>
      <c r="K3187" s="2">
        <f>$H3187/$G3187</f>
        <v>0.51323067723126758</v>
      </c>
      <c r="L3187" s="2">
        <f>$I3187/$G3187</f>
        <v>0.370010464942442</v>
      </c>
      <c r="M3187" s="2">
        <f>ABS($J3187)/$G3187</f>
        <v>0.1167588578262904</v>
      </c>
      <c r="N3187" s="2">
        <f t="shared" si="541"/>
        <v>25089.342197648988</v>
      </c>
      <c r="O3187" s="2">
        <f t="shared" si="542"/>
        <v>25411.3</v>
      </c>
      <c r="P3187" s="2">
        <f t="shared" si="543"/>
        <v>25076.85</v>
      </c>
      <c r="Q3187" s="2">
        <f t="shared" si="544"/>
        <v>25232.1</v>
      </c>
      <c r="R3187" s="2">
        <f t="shared" si="540"/>
        <v>25202.398049412244</v>
      </c>
      <c r="S3187" s="2">
        <f t="shared" si="549"/>
        <v>1</v>
      </c>
      <c r="T3187" s="2">
        <f t="shared" si="545"/>
        <v>5.5</v>
      </c>
      <c r="U3187" s="2">
        <f t="shared" si="546"/>
        <v>2.182964147790642E-2</v>
      </c>
      <c r="V3187" s="2">
        <f t="shared" si="547"/>
        <v>110.54999999999563</v>
      </c>
      <c r="W3187" s="2">
        <f t="shared" si="548"/>
        <v>0.44006042620776031</v>
      </c>
      <c r="X3187" t="str">
        <f>IF($T3188&gt;0, "up", "down")</f>
        <v>up</v>
      </c>
    </row>
    <row r="3188" spans="1:24" x14ac:dyDescent="0.2">
      <c r="A3188" s="1">
        <v>43206</v>
      </c>
      <c r="B3188" s="2">
        <v>25082.1</v>
      </c>
      <c r="C3188" s="2">
        <v>25348.55</v>
      </c>
      <c r="D3188" s="2">
        <v>25067.35</v>
      </c>
      <c r="E3188" s="2">
        <v>25320.85</v>
      </c>
      <c r="F3188" s="2">
        <f t="shared" si="539"/>
        <v>25204.712500000001</v>
      </c>
      <c r="G3188" s="2">
        <f>$C3188-$D3188</f>
        <v>281.20000000000073</v>
      </c>
      <c r="H3188" s="2">
        <f>$C3188-MAX($B3188,$E3188)</f>
        <v>27.700000000000728</v>
      </c>
      <c r="I3188" s="2">
        <f>MIN($B3188,$E3188)-$D3188</f>
        <v>14.75</v>
      </c>
      <c r="J3188" s="2">
        <f>$E3188-$B3188</f>
        <v>238.75</v>
      </c>
      <c r="K3188" s="2">
        <f>$H3188/$G3188</f>
        <v>9.8506401137982424E-2</v>
      </c>
      <c r="L3188" s="2">
        <f>$I3188/$G3188</f>
        <v>5.2453769559032581E-2</v>
      </c>
      <c r="M3188" s="2">
        <f>ABS($J3188)/$G3188</f>
        <v>0.84903982930298505</v>
      </c>
      <c r="N3188" s="2">
        <f t="shared" si="541"/>
        <v>25160.721098824491</v>
      </c>
      <c r="O3188" s="2">
        <f t="shared" si="542"/>
        <v>25348.55</v>
      </c>
      <c r="P3188" s="2">
        <f t="shared" si="543"/>
        <v>25067.35</v>
      </c>
      <c r="Q3188" s="2">
        <f t="shared" si="544"/>
        <v>25204.712500000001</v>
      </c>
      <c r="R3188" s="2">
        <f t="shared" si="540"/>
        <v>25195.33339970612</v>
      </c>
      <c r="S3188" s="2">
        <f t="shared" si="549"/>
        <v>0.96084396467793365</v>
      </c>
      <c r="T3188" s="2">
        <f t="shared" si="545"/>
        <v>120.25</v>
      </c>
      <c r="U3188" s="2">
        <f t="shared" si="546"/>
        <v>0.47717117846400486</v>
      </c>
      <c r="V3188" s="2">
        <f t="shared" si="547"/>
        <v>-27.38749999999709</v>
      </c>
      <c r="W3188" s="2">
        <f t="shared" si="548"/>
        <v>-0.10854229334854053</v>
      </c>
      <c r="X3188" t="str">
        <f>IF($T3189&gt;0, "up", "down")</f>
        <v>up</v>
      </c>
    </row>
    <row r="3189" spans="1:24" x14ac:dyDescent="0.2">
      <c r="A3189" s="1">
        <v>43207</v>
      </c>
      <c r="B3189" s="2">
        <v>25383.75</v>
      </c>
      <c r="C3189" s="2">
        <v>25402.55</v>
      </c>
      <c r="D3189" s="2">
        <v>25224</v>
      </c>
      <c r="E3189" s="2">
        <v>25334.45</v>
      </c>
      <c r="F3189" s="2">
        <f t="shared" si="539"/>
        <v>25336.1875</v>
      </c>
      <c r="G3189" s="2">
        <f>$C3189-$D3189</f>
        <v>178.54999999999927</v>
      </c>
      <c r="H3189" s="2">
        <f>$C3189-MAX($B3189,$E3189)</f>
        <v>18.799999999999272</v>
      </c>
      <c r="I3189" s="2">
        <f>MIN($B3189,$E3189)-$D3189</f>
        <v>110.45000000000073</v>
      </c>
      <c r="J3189" s="2">
        <f>$E3189-$B3189</f>
        <v>-49.299999999999272</v>
      </c>
      <c r="K3189" s="2">
        <f>$H3189/$G3189</f>
        <v>0.1052926351162103</v>
      </c>
      <c r="L3189" s="2">
        <f>$I3189/$G3189</f>
        <v>0.61859423130776348</v>
      </c>
      <c r="M3189" s="2">
        <f>ABS($J3189)/$G3189</f>
        <v>0.27611313357602618</v>
      </c>
      <c r="N3189" s="2">
        <f t="shared" si="541"/>
        <v>25182.716799412246</v>
      </c>
      <c r="O3189" s="2">
        <f t="shared" si="542"/>
        <v>25402.55</v>
      </c>
      <c r="P3189" s="2">
        <f t="shared" si="543"/>
        <v>25182.716799412246</v>
      </c>
      <c r="Q3189" s="2">
        <f t="shared" si="544"/>
        <v>25336.1875</v>
      </c>
      <c r="R3189" s="2">
        <f t="shared" si="540"/>
        <v>25276.042774706122</v>
      </c>
      <c r="S3189" s="2">
        <f t="shared" si="549"/>
        <v>1</v>
      </c>
      <c r="T3189" s="2">
        <f t="shared" si="545"/>
        <v>13.600000000002183</v>
      </c>
      <c r="U3189" s="2">
        <f t="shared" si="546"/>
        <v>5.3710677169218971E-2</v>
      </c>
      <c r="V3189" s="2">
        <f t="shared" si="547"/>
        <v>131.47499999999854</v>
      </c>
      <c r="W3189" s="2">
        <f t="shared" si="548"/>
        <v>0.52162864384982977</v>
      </c>
      <c r="X3189" t="str">
        <f>IF($T3190&gt;0, "up", "down")</f>
        <v>down</v>
      </c>
    </row>
    <row r="3190" spans="1:24" x14ac:dyDescent="0.2">
      <c r="A3190" s="1">
        <v>43208</v>
      </c>
      <c r="B3190" s="2">
        <v>25426.75</v>
      </c>
      <c r="C3190" s="2">
        <v>25426.75</v>
      </c>
      <c r="D3190" s="2">
        <v>25058.75</v>
      </c>
      <c r="E3190" s="2">
        <v>25102.3</v>
      </c>
      <c r="F3190" s="2">
        <f t="shared" si="539"/>
        <v>25253.637500000001</v>
      </c>
      <c r="G3190" s="2">
        <f>$C3190-$D3190</f>
        <v>368</v>
      </c>
      <c r="H3190" s="2">
        <f>$C3190-MAX($B3190,$E3190)</f>
        <v>0</v>
      </c>
      <c r="I3190" s="2">
        <f>MIN($B3190,$E3190)-$D3190</f>
        <v>43.549999999999272</v>
      </c>
      <c r="J3190" s="2">
        <f>$E3190-$B3190</f>
        <v>-324.45000000000073</v>
      </c>
      <c r="K3190" s="2">
        <f>$H3190/$G3190</f>
        <v>0</v>
      </c>
      <c r="L3190" s="2">
        <f>$I3190/$G3190</f>
        <v>0.11834239130434585</v>
      </c>
      <c r="M3190" s="2">
        <f>ABS($J3190)/$G3190</f>
        <v>0.88165760869565413</v>
      </c>
      <c r="N3190" s="2">
        <f t="shared" si="541"/>
        <v>25259.452149706121</v>
      </c>
      <c r="O3190" s="2">
        <f t="shared" si="542"/>
        <v>25426.75</v>
      </c>
      <c r="P3190" s="2">
        <f t="shared" si="543"/>
        <v>25058.75</v>
      </c>
      <c r="Q3190" s="2">
        <f t="shared" si="544"/>
        <v>25253.637500000001</v>
      </c>
      <c r="R3190" s="2">
        <f t="shared" si="540"/>
        <v>25249.64741242653</v>
      </c>
      <c r="S3190" s="2">
        <f t="shared" si="549"/>
        <v>0.8515627403198951</v>
      </c>
      <c r="T3190" s="2">
        <f t="shared" si="545"/>
        <v>-232.15000000000146</v>
      </c>
      <c r="U3190" s="2">
        <f t="shared" si="546"/>
        <v>-0.9163411875923948</v>
      </c>
      <c r="V3190" s="2">
        <f t="shared" si="547"/>
        <v>-82.549999999999272</v>
      </c>
      <c r="W3190" s="2">
        <f t="shared" si="548"/>
        <v>-0.32581855498187828</v>
      </c>
      <c r="X3190" t="str">
        <f>IF($T3191&gt;0, "up", "down")</f>
        <v>up</v>
      </c>
    </row>
    <row r="3191" spans="1:24" x14ac:dyDescent="0.2">
      <c r="A3191" s="1">
        <v>43209</v>
      </c>
      <c r="B3191" s="2">
        <v>25206.45</v>
      </c>
      <c r="C3191" s="2">
        <v>25207.3</v>
      </c>
      <c r="D3191" s="2">
        <v>25049.7</v>
      </c>
      <c r="E3191" s="2">
        <v>25126.15</v>
      </c>
      <c r="F3191" s="2">
        <f t="shared" si="539"/>
        <v>25147.4</v>
      </c>
      <c r="G3191" s="2">
        <f>$C3191-$D3191</f>
        <v>157.59999999999854</v>
      </c>
      <c r="H3191" s="2">
        <f>$C3191-MAX($B3191,$E3191)</f>
        <v>0.84999999999854481</v>
      </c>
      <c r="I3191" s="2">
        <f>MIN($B3191,$E3191)-$D3191</f>
        <v>76.450000000000728</v>
      </c>
      <c r="J3191" s="2">
        <f>$E3191-$B3191</f>
        <v>-80.299999999999272</v>
      </c>
      <c r="K3191" s="2">
        <f>$H3191/$G3191</f>
        <v>5.3934010152192425E-3</v>
      </c>
      <c r="L3191" s="2">
        <f>$I3191/$G3191</f>
        <v>0.48508883248731877</v>
      </c>
      <c r="M3191" s="2">
        <f>ABS($J3191)/$G3191</f>
        <v>0.50951776649746205</v>
      </c>
      <c r="N3191" s="2">
        <f t="shared" si="541"/>
        <v>25256.544824853059</v>
      </c>
      <c r="O3191" s="2">
        <f t="shared" si="542"/>
        <v>25256.544824853059</v>
      </c>
      <c r="P3191" s="2">
        <f t="shared" si="543"/>
        <v>25049.7</v>
      </c>
      <c r="Q3191" s="2">
        <f t="shared" si="544"/>
        <v>25147.4</v>
      </c>
      <c r="R3191" s="2">
        <f t="shared" si="540"/>
        <v>25177.547412426531</v>
      </c>
      <c r="S3191" s="2">
        <f t="shared" si="549"/>
        <v>0</v>
      </c>
      <c r="T3191" s="2">
        <f t="shared" si="545"/>
        <v>23.850000000002183</v>
      </c>
      <c r="U3191" s="2">
        <f t="shared" si="546"/>
        <v>9.5011214111862988E-2</v>
      </c>
      <c r="V3191" s="2">
        <f t="shared" si="547"/>
        <v>-106.23749999999927</v>
      </c>
      <c r="W3191" s="2">
        <f t="shared" si="548"/>
        <v>-0.42068197106258165</v>
      </c>
      <c r="X3191" t="str">
        <f>IF($T3192&gt;0, "up", "down")</f>
        <v>down</v>
      </c>
    </row>
    <row r="3192" spans="1:24" x14ac:dyDescent="0.2">
      <c r="A3192" s="1">
        <v>43210</v>
      </c>
      <c r="B3192" s="2">
        <v>25126.799999999999</v>
      </c>
      <c r="C3192" s="2">
        <v>25126.799999999999</v>
      </c>
      <c r="D3192" s="2">
        <v>24839.3</v>
      </c>
      <c r="E3192" s="2">
        <v>24943.85</v>
      </c>
      <c r="F3192" s="2">
        <f t="shared" si="539"/>
        <v>25009.1875</v>
      </c>
      <c r="G3192" s="2">
        <f>$C3192-$D3192</f>
        <v>287.5</v>
      </c>
      <c r="H3192" s="2">
        <f>$C3192-MAX($B3192,$E3192)</f>
        <v>0</v>
      </c>
      <c r="I3192" s="2">
        <f>MIN($B3192,$E3192)-$D3192</f>
        <v>104.54999999999927</v>
      </c>
      <c r="J3192" s="2">
        <f>$E3192-$B3192</f>
        <v>-182.95000000000073</v>
      </c>
      <c r="K3192" s="2">
        <f>$H3192/$G3192</f>
        <v>0</v>
      </c>
      <c r="L3192" s="2">
        <f>$I3192/$G3192</f>
        <v>0.36365217391304094</v>
      </c>
      <c r="M3192" s="2">
        <f>ABS($J3192)/$G3192</f>
        <v>0.63634782608695906</v>
      </c>
      <c r="N3192" s="2">
        <f t="shared" si="541"/>
        <v>25201.97241242653</v>
      </c>
      <c r="O3192" s="2">
        <f t="shared" si="542"/>
        <v>25201.97241242653</v>
      </c>
      <c r="P3192" s="2">
        <f t="shared" si="543"/>
        <v>24839.3</v>
      </c>
      <c r="Q3192" s="2">
        <f t="shared" si="544"/>
        <v>25009.1875</v>
      </c>
      <c r="R3192" s="2">
        <f t="shared" si="540"/>
        <v>25063.108081213264</v>
      </c>
      <c r="S3192" s="2">
        <f t="shared" si="549"/>
        <v>0</v>
      </c>
      <c r="T3192" s="2">
        <f t="shared" si="545"/>
        <v>-182.30000000000291</v>
      </c>
      <c r="U3192" s="2">
        <f t="shared" si="546"/>
        <v>-0.72553893055642393</v>
      </c>
      <c r="V3192" s="2">
        <f t="shared" si="547"/>
        <v>-138.21250000000146</v>
      </c>
      <c r="W3192" s="2">
        <f t="shared" si="548"/>
        <v>-0.54960950237400863</v>
      </c>
      <c r="X3192" t="str">
        <f>IF($T3193&gt;0, "up", "down")</f>
        <v>up</v>
      </c>
    </row>
    <row r="3193" spans="1:24" x14ac:dyDescent="0.2">
      <c r="A3193" s="1">
        <v>43213</v>
      </c>
      <c r="B3193" s="2">
        <v>25065.5</v>
      </c>
      <c r="C3193" s="2">
        <v>25084.15</v>
      </c>
      <c r="D3193" s="2">
        <v>24466.1</v>
      </c>
      <c r="E3193" s="2">
        <v>24960.65</v>
      </c>
      <c r="F3193" s="2">
        <f t="shared" si="539"/>
        <v>24894.1</v>
      </c>
      <c r="G3193" s="2">
        <f>$C3193-$D3193</f>
        <v>618.05000000000291</v>
      </c>
      <c r="H3193" s="2">
        <f>$C3193-MAX($B3193,$E3193)</f>
        <v>18.650000000001455</v>
      </c>
      <c r="I3193" s="2">
        <f>MIN($B3193,$E3193)-$D3193</f>
        <v>494.55000000000291</v>
      </c>
      <c r="J3193" s="2">
        <f>$E3193-$B3193</f>
        <v>-104.84999999999854</v>
      </c>
      <c r="K3193" s="2">
        <f>$H3193/$G3193</f>
        <v>3.0175552139796728E-2</v>
      </c>
      <c r="L3193" s="2">
        <f>$I3193/$G3193</f>
        <v>0.80017797912790323</v>
      </c>
      <c r="M3193" s="2">
        <f>ABS($J3193)/$G3193</f>
        <v>0.16964646873230005</v>
      </c>
      <c r="N3193" s="2">
        <f t="shared" si="541"/>
        <v>25105.579956213267</v>
      </c>
      <c r="O3193" s="2">
        <f t="shared" si="542"/>
        <v>25105.579956213267</v>
      </c>
      <c r="P3193" s="2">
        <f t="shared" si="543"/>
        <v>24466.1</v>
      </c>
      <c r="Q3193" s="2">
        <f t="shared" si="544"/>
        <v>24894.1</v>
      </c>
      <c r="R3193" s="2">
        <f t="shared" si="540"/>
        <v>24892.839978106633</v>
      </c>
      <c r="S3193" s="2">
        <f t="shared" si="549"/>
        <v>0</v>
      </c>
      <c r="T3193" s="2">
        <f t="shared" si="545"/>
        <v>16.80000000000291</v>
      </c>
      <c r="U3193" s="2">
        <f t="shared" si="546"/>
        <v>6.7351270954575632E-2</v>
      </c>
      <c r="V3193" s="2">
        <f t="shared" si="547"/>
        <v>-115.08750000000146</v>
      </c>
      <c r="W3193" s="2">
        <f t="shared" si="548"/>
        <v>-0.46018088352531028</v>
      </c>
      <c r="X3193" t="str">
        <f>IF($T3194&gt;0, "up", "down")</f>
        <v>up</v>
      </c>
    </row>
    <row r="3194" spans="1:24" x14ac:dyDescent="0.2">
      <c r="A3194" s="1">
        <v>43214</v>
      </c>
      <c r="B3194" s="2">
        <v>24972.2</v>
      </c>
      <c r="C3194" s="2">
        <v>25123.45</v>
      </c>
      <c r="D3194" s="2">
        <v>24955</v>
      </c>
      <c r="E3194" s="2">
        <v>25042.1</v>
      </c>
      <c r="F3194" s="2">
        <f t="shared" si="539"/>
        <v>25023.1875</v>
      </c>
      <c r="G3194" s="2">
        <f>$C3194-$D3194</f>
        <v>168.45000000000073</v>
      </c>
      <c r="H3194" s="2">
        <f>$C3194-MAX($B3194,$E3194)</f>
        <v>81.350000000002183</v>
      </c>
      <c r="I3194" s="2">
        <f>MIN($B3194,$E3194)-$D3194</f>
        <v>17.200000000000728</v>
      </c>
      <c r="J3194" s="2">
        <f>$E3194-$B3194</f>
        <v>69.899999999997817</v>
      </c>
      <c r="K3194" s="2">
        <f>$H3194/$G3194</f>
        <v>0.4829326209557841</v>
      </c>
      <c r="L3194" s="2">
        <f>$I3194/$G3194</f>
        <v>0.10210745028198666</v>
      </c>
      <c r="M3194" s="2">
        <f>ABS($J3194)/$G3194</f>
        <v>0.41495992876222926</v>
      </c>
      <c r="N3194" s="2">
        <f t="shared" si="541"/>
        <v>24999.839978106633</v>
      </c>
      <c r="O3194" s="2">
        <f t="shared" si="542"/>
        <v>25123.45</v>
      </c>
      <c r="P3194" s="2">
        <f t="shared" si="543"/>
        <v>24955</v>
      </c>
      <c r="Q3194" s="2">
        <f t="shared" si="544"/>
        <v>25023.1875</v>
      </c>
      <c r="R3194" s="2">
        <f t="shared" si="540"/>
        <v>25025.369369526659</v>
      </c>
      <c r="S3194" s="2">
        <f t="shared" si="549"/>
        <v>0.37143113812255063</v>
      </c>
      <c r="T3194" s="2">
        <f t="shared" si="545"/>
        <v>81.44999999999709</v>
      </c>
      <c r="U3194" s="2">
        <f t="shared" si="546"/>
        <v>0.32631361763414446</v>
      </c>
      <c r="V3194" s="2">
        <f t="shared" si="547"/>
        <v>129.08750000000146</v>
      </c>
      <c r="W3194" s="2">
        <f t="shared" si="548"/>
        <v>0.51854656324189852</v>
      </c>
      <c r="X3194" t="str">
        <f>IF($T3195&gt;0, "up", "down")</f>
        <v>down</v>
      </c>
    </row>
    <row r="3195" spans="1:24" x14ac:dyDescent="0.2">
      <c r="A3195" s="1">
        <v>43215</v>
      </c>
      <c r="B3195" s="2">
        <v>24993.4</v>
      </c>
      <c r="C3195" s="2">
        <v>24993.4</v>
      </c>
      <c r="D3195" s="2">
        <v>24734.6</v>
      </c>
      <c r="E3195" s="2">
        <v>24814.400000000001</v>
      </c>
      <c r="F3195" s="2">
        <f t="shared" si="539"/>
        <v>24883.949999999997</v>
      </c>
      <c r="G3195" s="2">
        <f>$C3195-$D3195</f>
        <v>258.80000000000291</v>
      </c>
      <c r="H3195" s="2">
        <f>$C3195-MAX($B3195,$E3195)</f>
        <v>0</v>
      </c>
      <c r="I3195" s="2">
        <f>MIN($B3195,$E3195)-$D3195</f>
        <v>79.80000000000291</v>
      </c>
      <c r="J3195" s="2">
        <f>$E3195-$B3195</f>
        <v>-179</v>
      </c>
      <c r="K3195" s="2">
        <f>$H3195/$G3195</f>
        <v>0</v>
      </c>
      <c r="L3195" s="2">
        <f>$I3195/$G3195</f>
        <v>0.30834621329212525</v>
      </c>
      <c r="M3195" s="2">
        <f>ABS($J3195)/$G3195</f>
        <v>0.69165378670787481</v>
      </c>
      <c r="N3195" s="2">
        <f t="shared" si="541"/>
        <v>25011.513739053316</v>
      </c>
      <c r="O3195" s="2">
        <f t="shared" si="542"/>
        <v>25011.513739053316</v>
      </c>
      <c r="P3195" s="2">
        <f t="shared" si="543"/>
        <v>24734.6</v>
      </c>
      <c r="Q3195" s="2">
        <f t="shared" si="544"/>
        <v>24883.949999999997</v>
      </c>
      <c r="R3195" s="2">
        <f t="shared" si="540"/>
        <v>24910.394369526657</v>
      </c>
      <c r="S3195" s="2">
        <f t="shared" si="549"/>
        <v>6.1657650289174228E-2</v>
      </c>
      <c r="T3195" s="2">
        <f t="shared" si="545"/>
        <v>-227.69999999999709</v>
      </c>
      <c r="U3195" s="2">
        <f t="shared" si="546"/>
        <v>-0.90926879135534611</v>
      </c>
      <c r="V3195" s="2">
        <f t="shared" si="547"/>
        <v>-139.23750000000291</v>
      </c>
      <c r="W3195" s="2">
        <f t="shared" si="548"/>
        <v>-0.55643390755075839</v>
      </c>
      <c r="X3195" t="str">
        <f>IF($T3196&gt;0, "up", "down")</f>
        <v>up</v>
      </c>
    </row>
    <row r="3196" spans="1:24" x14ac:dyDescent="0.2">
      <c r="A3196" s="1">
        <v>43216</v>
      </c>
      <c r="B3196" s="2">
        <v>24833.200000000001</v>
      </c>
      <c r="C3196" s="2">
        <v>25064</v>
      </c>
      <c r="D3196" s="2">
        <v>24753.4</v>
      </c>
      <c r="E3196" s="2">
        <v>25010.9</v>
      </c>
      <c r="F3196" s="2">
        <f t="shared" si="539"/>
        <v>24915.375</v>
      </c>
      <c r="G3196" s="2">
        <f>$C3196-$D3196</f>
        <v>310.59999999999854</v>
      </c>
      <c r="H3196" s="2">
        <f>$C3196-MAX($B3196,$E3196)</f>
        <v>53.099999999998545</v>
      </c>
      <c r="I3196" s="2">
        <f>MIN($B3196,$E3196)-$D3196</f>
        <v>79.799999999999272</v>
      </c>
      <c r="J3196" s="2">
        <f>$E3196-$B3196</f>
        <v>177.70000000000073</v>
      </c>
      <c r="K3196" s="2">
        <f>$H3196/$G3196</f>
        <v>0.17095943335479327</v>
      </c>
      <c r="L3196" s="2">
        <f>$I3196/$G3196</f>
        <v>0.25692208628460927</v>
      </c>
      <c r="M3196" s="2">
        <f>ABS($J3196)/$G3196</f>
        <v>0.57211848036059743</v>
      </c>
      <c r="N3196" s="2">
        <f t="shared" si="541"/>
        <v>24947.731869526659</v>
      </c>
      <c r="O3196" s="2">
        <f t="shared" si="542"/>
        <v>25064</v>
      </c>
      <c r="P3196" s="2">
        <f t="shared" si="543"/>
        <v>24753.4</v>
      </c>
      <c r="Q3196" s="2">
        <f t="shared" si="544"/>
        <v>24915.375</v>
      </c>
      <c r="R3196" s="2">
        <f t="shared" si="540"/>
        <v>24920.126717381667</v>
      </c>
      <c r="S3196" s="2">
        <f t="shared" si="549"/>
        <v>0.16025749260826372</v>
      </c>
      <c r="T3196" s="2">
        <f t="shared" si="545"/>
        <v>196.5</v>
      </c>
      <c r="U3196" s="2">
        <f t="shared" si="546"/>
        <v>0.79187890902056879</v>
      </c>
      <c r="V3196" s="2">
        <f t="shared" si="547"/>
        <v>31.42500000000291</v>
      </c>
      <c r="W3196" s="2">
        <f t="shared" si="548"/>
        <v>0.12628622063620493</v>
      </c>
      <c r="X3196" t="str">
        <f>IF($T3197&gt;0, "up", "down")</f>
        <v>up</v>
      </c>
    </row>
    <row r="3197" spans="1:24" x14ac:dyDescent="0.2">
      <c r="A3197" s="1">
        <v>43217</v>
      </c>
      <c r="B3197" s="2">
        <v>25030.15</v>
      </c>
      <c r="C3197" s="2">
        <v>25441.5</v>
      </c>
      <c r="D3197" s="2">
        <v>25029.65</v>
      </c>
      <c r="E3197" s="2">
        <v>25394.6</v>
      </c>
      <c r="F3197" s="2">
        <f t="shared" si="539"/>
        <v>25223.974999999999</v>
      </c>
      <c r="G3197" s="2">
        <f>$C3197-$D3197</f>
        <v>411.84999999999854</v>
      </c>
      <c r="H3197" s="2">
        <f>$C3197-MAX($B3197,$E3197)</f>
        <v>46.900000000001455</v>
      </c>
      <c r="I3197" s="2">
        <f>MIN($B3197,$E3197)-$D3197</f>
        <v>0.5</v>
      </c>
      <c r="J3197" s="2">
        <f>$E3197-$B3197</f>
        <v>364.44999999999709</v>
      </c>
      <c r="K3197" s="2">
        <f>$H3197/$G3197</f>
        <v>0.11387641131480301</v>
      </c>
      <c r="L3197" s="2">
        <f>$I3197/$G3197</f>
        <v>1.2140342357654529E-3</v>
      </c>
      <c r="M3197" s="2">
        <f>ABS($J3197)/$G3197</f>
        <v>0.88490955444943153</v>
      </c>
      <c r="N3197" s="2">
        <f t="shared" si="541"/>
        <v>24931.553434763329</v>
      </c>
      <c r="O3197" s="2">
        <f t="shared" si="542"/>
        <v>25441.5</v>
      </c>
      <c r="P3197" s="2">
        <f t="shared" si="543"/>
        <v>24931.553434763329</v>
      </c>
      <c r="Q3197" s="2">
        <f t="shared" si="544"/>
        <v>25223.974999999999</v>
      </c>
      <c r="R3197" s="2">
        <f t="shared" si="540"/>
        <v>25132.145467381662</v>
      </c>
      <c r="S3197" s="2">
        <f t="shared" si="549"/>
        <v>1</v>
      </c>
      <c r="T3197" s="2">
        <f t="shared" si="545"/>
        <v>383.69999999999709</v>
      </c>
      <c r="U3197" s="2">
        <f t="shared" si="546"/>
        <v>1.5341311188321776</v>
      </c>
      <c r="V3197" s="2">
        <f t="shared" si="547"/>
        <v>308.59999999999854</v>
      </c>
      <c r="W3197" s="2">
        <f t="shared" si="548"/>
        <v>1.2385926360731017</v>
      </c>
      <c r="X3197" t="str">
        <f>IF($T3198&gt;0, "up", "down")</f>
        <v>up</v>
      </c>
    </row>
    <row r="3198" spans="1:24" x14ac:dyDescent="0.2">
      <c r="A3198" s="1">
        <v>43220</v>
      </c>
      <c r="B3198" s="2">
        <v>25490.15</v>
      </c>
      <c r="C3198" s="2">
        <v>25617.5</v>
      </c>
      <c r="D3198" s="2">
        <v>25464.799999999999</v>
      </c>
      <c r="E3198" s="2">
        <v>25531.599999999999</v>
      </c>
      <c r="F3198" s="2">
        <f t="shared" si="539"/>
        <v>25526.012499999997</v>
      </c>
      <c r="G3198" s="2">
        <f>$C3198-$D3198</f>
        <v>152.70000000000073</v>
      </c>
      <c r="H3198" s="2">
        <f>$C3198-MAX($B3198,$E3198)</f>
        <v>85.900000000001455</v>
      </c>
      <c r="I3198" s="2">
        <f>MIN($B3198,$E3198)-$D3198</f>
        <v>25.350000000002183</v>
      </c>
      <c r="J3198" s="2">
        <f>$E3198-$B3198</f>
        <v>41.44999999999709</v>
      </c>
      <c r="K3198" s="2">
        <f>$H3198/$G3198</f>
        <v>0.56254092992797022</v>
      </c>
      <c r="L3198" s="2">
        <f>$I3198/$G3198</f>
        <v>0.16601178781926695</v>
      </c>
      <c r="M3198" s="2">
        <f>ABS($J3198)/$G3198</f>
        <v>0.27144728225276288</v>
      </c>
      <c r="N3198" s="2">
        <f t="shared" si="541"/>
        <v>25077.764217381664</v>
      </c>
      <c r="O3198" s="2">
        <f t="shared" si="542"/>
        <v>25617.5</v>
      </c>
      <c r="P3198" s="2">
        <f t="shared" si="543"/>
        <v>25077.764217381664</v>
      </c>
      <c r="Q3198" s="2">
        <f t="shared" si="544"/>
        <v>25526.012499999997</v>
      </c>
      <c r="R3198" s="2">
        <f t="shared" si="540"/>
        <v>25324.760233690831</v>
      </c>
      <c r="S3198" s="2">
        <f t="shared" si="549"/>
        <v>1</v>
      </c>
      <c r="T3198" s="2">
        <f t="shared" si="545"/>
        <v>137</v>
      </c>
      <c r="U3198" s="2">
        <f t="shared" si="546"/>
        <v>0.53948477235317749</v>
      </c>
      <c r="V3198" s="2">
        <f t="shared" si="547"/>
        <v>302.03749999999854</v>
      </c>
      <c r="W3198" s="2">
        <f t="shared" si="548"/>
        <v>1.1974222936709957</v>
      </c>
      <c r="X3198" t="str">
        <f>IF($T3199&gt;0, "up", "down")</f>
        <v>up</v>
      </c>
    </row>
    <row r="3199" spans="1:24" x14ac:dyDescent="0.2">
      <c r="A3199" s="1">
        <v>43222</v>
      </c>
      <c r="B3199" s="2">
        <v>25607.05</v>
      </c>
      <c r="C3199" s="2">
        <v>25716.75</v>
      </c>
      <c r="D3199" s="2">
        <v>25499.35</v>
      </c>
      <c r="E3199" s="2">
        <v>25568.3</v>
      </c>
      <c r="F3199" s="2">
        <f t="shared" si="539"/>
        <v>25597.862499999999</v>
      </c>
      <c r="G3199" s="2">
        <f>$C3199-$D3199</f>
        <v>217.40000000000146</v>
      </c>
      <c r="H3199" s="2">
        <f>$C3199-MAX($B3199,$E3199)</f>
        <v>109.70000000000073</v>
      </c>
      <c r="I3199" s="2">
        <f>MIN($B3199,$E3199)-$D3199</f>
        <v>68.950000000000728</v>
      </c>
      <c r="J3199" s="2">
        <f>$E3199-$B3199</f>
        <v>-38.75</v>
      </c>
      <c r="K3199" s="2">
        <f>$H3199/$G3199</f>
        <v>0.5045998160073597</v>
      </c>
      <c r="L3199" s="2">
        <f>$I3199/$G3199</f>
        <v>0.31715731370745293</v>
      </c>
      <c r="M3199" s="2">
        <f>ABS($J3199)/$G3199</f>
        <v>0.1782428702851874</v>
      </c>
      <c r="N3199" s="2">
        <f t="shared" si="541"/>
        <v>25301.888358690831</v>
      </c>
      <c r="O3199" s="2">
        <f t="shared" si="542"/>
        <v>25716.75</v>
      </c>
      <c r="P3199" s="2">
        <f t="shared" si="543"/>
        <v>25301.888358690831</v>
      </c>
      <c r="Q3199" s="2">
        <f t="shared" si="544"/>
        <v>25597.862499999999</v>
      </c>
      <c r="R3199" s="2">
        <f t="shared" si="540"/>
        <v>25479.597304345418</v>
      </c>
      <c r="S3199" s="2">
        <f t="shared" si="549"/>
        <v>1</v>
      </c>
      <c r="T3199" s="2">
        <f t="shared" si="545"/>
        <v>36.700000000000728</v>
      </c>
      <c r="U3199" s="2">
        <f t="shared" si="546"/>
        <v>0.14374343950242338</v>
      </c>
      <c r="V3199" s="2">
        <f t="shared" si="547"/>
        <v>71.850000000002183</v>
      </c>
      <c r="W3199" s="2">
        <f t="shared" si="548"/>
        <v>0.28147757116393401</v>
      </c>
      <c r="X3199" t="str">
        <f>IF($T3200&gt;0, "up", "down")</f>
        <v>up</v>
      </c>
    </row>
    <row r="3200" spans="1:24" x14ac:dyDescent="0.2">
      <c r="A3200" s="1">
        <v>43223</v>
      </c>
      <c r="B3200" s="2">
        <v>25547.9</v>
      </c>
      <c r="C3200" s="2">
        <v>25653.45</v>
      </c>
      <c r="D3200" s="2">
        <v>25469.05</v>
      </c>
      <c r="E3200" s="2">
        <v>25605.25</v>
      </c>
      <c r="F3200" s="2">
        <f t="shared" si="539"/>
        <v>25568.912500000002</v>
      </c>
      <c r="G3200" s="2">
        <f>$C3200-$D3200</f>
        <v>184.40000000000146</v>
      </c>
      <c r="H3200" s="2">
        <f>$C3200-MAX($B3200,$E3200)</f>
        <v>48.200000000000728</v>
      </c>
      <c r="I3200" s="2">
        <f>MIN($B3200,$E3200)-$D3200</f>
        <v>78.850000000002183</v>
      </c>
      <c r="J3200" s="2">
        <f>$E3200-$B3200</f>
        <v>57.349999999998545</v>
      </c>
      <c r="K3200" s="2">
        <f>$H3200/$G3200</f>
        <v>0.26138828633405831</v>
      </c>
      <c r="L3200" s="2">
        <f>$I3200/$G3200</f>
        <v>0.4276030368763642</v>
      </c>
      <c r="M3200" s="2">
        <f>ABS($J3200)/$G3200</f>
        <v>0.3110086767895775</v>
      </c>
      <c r="N3200" s="2">
        <f t="shared" si="541"/>
        <v>25449.875429345415</v>
      </c>
      <c r="O3200" s="2">
        <f t="shared" si="542"/>
        <v>25653.45</v>
      </c>
      <c r="P3200" s="2">
        <f t="shared" si="543"/>
        <v>25449.875429345415</v>
      </c>
      <c r="Q3200" s="2">
        <f t="shared" si="544"/>
        <v>25568.912500000002</v>
      </c>
      <c r="R3200" s="2">
        <f t="shared" si="540"/>
        <v>25530.52833967271</v>
      </c>
      <c r="S3200" s="2">
        <f t="shared" si="549"/>
        <v>1</v>
      </c>
      <c r="T3200" s="2">
        <f t="shared" si="545"/>
        <v>36.950000000000728</v>
      </c>
      <c r="U3200" s="2">
        <f t="shared" si="546"/>
        <v>0.14451488757563363</v>
      </c>
      <c r="V3200" s="2">
        <f t="shared" si="547"/>
        <v>-28.94999999999709</v>
      </c>
      <c r="W3200" s="2">
        <f t="shared" si="548"/>
        <v>-0.11309538052248344</v>
      </c>
      <c r="X3200" t="str">
        <f>IF($T3201&gt;0, "up", "down")</f>
        <v>up</v>
      </c>
    </row>
    <row r="3201" spans="1:24" x14ac:dyDescent="0.2">
      <c r="A3201" s="1">
        <v>43224</v>
      </c>
      <c r="B3201" s="2">
        <v>25632.3</v>
      </c>
      <c r="C3201" s="2">
        <v>25680.400000000001</v>
      </c>
      <c r="D3201" s="2">
        <v>25537.7</v>
      </c>
      <c r="E3201" s="2">
        <v>25645.4</v>
      </c>
      <c r="F3201" s="2">
        <f t="shared" si="539"/>
        <v>25623.949999999997</v>
      </c>
      <c r="G3201" s="2">
        <f>$C3201-$D3201</f>
        <v>142.70000000000073</v>
      </c>
      <c r="H3201" s="2">
        <f>$C3201-MAX($B3201,$E3201)</f>
        <v>35</v>
      </c>
      <c r="I3201" s="2">
        <f>MIN($B3201,$E3201)-$D3201</f>
        <v>94.599999999998545</v>
      </c>
      <c r="J3201" s="2">
        <f>$E3201-$B3201</f>
        <v>13.100000000002183</v>
      </c>
      <c r="K3201" s="2">
        <f>$H3201/$G3201</f>
        <v>0.24526979677645286</v>
      </c>
      <c r="L3201" s="2">
        <f>$I3201/$G3201</f>
        <v>0.66292922214434524</v>
      </c>
      <c r="M3201" s="2">
        <f>ABS($J3201)/$G3201</f>
        <v>9.180098107920194E-2</v>
      </c>
      <c r="N3201" s="2">
        <f t="shared" si="541"/>
        <v>25509.393964672709</v>
      </c>
      <c r="O3201" s="2">
        <f t="shared" si="542"/>
        <v>25680.400000000001</v>
      </c>
      <c r="P3201" s="2">
        <f t="shared" si="543"/>
        <v>25509.393964672709</v>
      </c>
      <c r="Q3201" s="2">
        <f t="shared" si="544"/>
        <v>25623.949999999997</v>
      </c>
      <c r="R3201" s="2">
        <f t="shared" si="540"/>
        <v>25580.784482336352</v>
      </c>
      <c r="S3201" s="2">
        <f t="shared" si="549"/>
        <v>1</v>
      </c>
      <c r="T3201" s="2">
        <f t="shared" si="545"/>
        <v>40.150000000001455</v>
      </c>
      <c r="U3201" s="2">
        <f t="shared" si="546"/>
        <v>0.15680378047471302</v>
      </c>
      <c r="V3201" s="2">
        <f t="shared" si="547"/>
        <v>55.037499999994907</v>
      </c>
      <c r="W3201" s="2">
        <f t="shared" si="548"/>
        <v>0.21525162636461329</v>
      </c>
      <c r="X3201" t="str">
        <f>IF($T3202&gt;0, "up", "down")</f>
        <v>up</v>
      </c>
    </row>
    <row r="3202" spans="1:24" x14ac:dyDescent="0.2">
      <c r="A3202" s="1">
        <v>43227</v>
      </c>
      <c r="B3202" s="2">
        <v>25676.25</v>
      </c>
      <c r="C3202" s="2">
        <v>25913.5</v>
      </c>
      <c r="D3202" s="2">
        <v>25675.15</v>
      </c>
      <c r="E3202" s="2">
        <v>25852.05</v>
      </c>
      <c r="F3202" s="2">
        <f t="shared" si="539"/>
        <v>25779.237499999999</v>
      </c>
      <c r="G3202" s="2">
        <f>$C3202-$D3202</f>
        <v>238.34999999999854</v>
      </c>
      <c r="H3202" s="2">
        <f>$C3202-MAX($B3202,$E3202)</f>
        <v>61.450000000000728</v>
      </c>
      <c r="I3202" s="2">
        <f>MIN($B3202,$E3202)-$D3202</f>
        <v>1.0999999999985448</v>
      </c>
      <c r="J3202" s="2">
        <f>$E3202-$B3202</f>
        <v>175.79999999999927</v>
      </c>
      <c r="K3202" s="2">
        <f>$H3202/$G3202</f>
        <v>0.25781413887141225</v>
      </c>
      <c r="L3202" s="2">
        <f>$I3202/$G3202</f>
        <v>4.6150618837782738E-3</v>
      </c>
      <c r="M3202" s="2">
        <f>ABS($J3202)/$G3202</f>
        <v>0.73757079924480951</v>
      </c>
      <c r="N3202" s="2">
        <f t="shared" si="541"/>
        <v>25566.671982336353</v>
      </c>
      <c r="O3202" s="2">
        <f t="shared" si="542"/>
        <v>25913.5</v>
      </c>
      <c r="P3202" s="2">
        <f t="shared" si="543"/>
        <v>25566.671982336353</v>
      </c>
      <c r="Q3202" s="2">
        <f t="shared" si="544"/>
        <v>25779.237499999999</v>
      </c>
      <c r="R3202" s="2">
        <f t="shared" si="540"/>
        <v>25706.520366168177</v>
      </c>
      <c r="S3202" s="2">
        <f t="shared" si="549"/>
        <v>1</v>
      </c>
      <c r="T3202" s="2">
        <f t="shared" si="545"/>
        <v>206.64999999999782</v>
      </c>
      <c r="U3202" s="2">
        <f t="shared" si="546"/>
        <v>0.80579753094121276</v>
      </c>
      <c r="V3202" s="2">
        <f t="shared" si="547"/>
        <v>155.28750000000218</v>
      </c>
      <c r="W3202" s="2">
        <f t="shared" si="548"/>
        <v>0.60602483223703685</v>
      </c>
      <c r="X3202" t="str">
        <f>IF($T3203&gt;0, "up", "down")</f>
        <v>up</v>
      </c>
    </row>
    <row r="3203" spans="1:24" x14ac:dyDescent="0.2">
      <c r="A3203" s="1">
        <v>43228</v>
      </c>
      <c r="B3203" s="2">
        <v>26074.15</v>
      </c>
      <c r="C3203" s="2">
        <v>26116.25</v>
      </c>
      <c r="D3203" s="2">
        <v>25954.6</v>
      </c>
      <c r="E3203" s="2">
        <v>26090.5</v>
      </c>
      <c r="F3203" s="2">
        <f t="shared" ref="F3203:F3266" si="550">AVERAGE($B3203:$E3203)</f>
        <v>26058.875</v>
      </c>
      <c r="G3203" s="2">
        <f>$C3203-$D3203</f>
        <v>161.65000000000146</v>
      </c>
      <c r="H3203" s="2">
        <f>$C3203-MAX($B3203,$E3203)</f>
        <v>25.75</v>
      </c>
      <c r="I3203" s="2">
        <f>MIN($B3203,$E3203)-$D3203</f>
        <v>119.55000000000291</v>
      </c>
      <c r="J3203" s="2">
        <f>$E3203-$B3203</f>
        <v>16.349999999998545</v>
      </c>
      <c r="K3203" s="2">
        <f>$H3203/$G3203</f>
        <v>0.1592947726569735</v>
      </c>
      <c r="L3203" s="2">
        <f>$I3203/$G3203</f>
        <v>0.73956077946181153</v>
      </c>
      <c r="M3203" s="2">
        <f>ABS($J3203)/$G3203</f>
        <v>0.10114444788121496</v>
      </c>
      <c r="N3203" s="2">
        <f t="shared" si="541"/>
        <v>25672.954741168178</v>
      </c>
      <c r="O3203" s="2">
        <f t="shared" si="542"/>
        <v>26116.25</v>
      </c>
      <c r="P3203" s="2">
        <f t="shared" si="543"/>
        <v>25672.954741168178</v>
      </c>
      <c r="Q3203" s="2">
        <f t="shared" si="544"/>
        <v>26058.875</v>
      </c>
      <c r="R3203" s="2">
        <f t="shared" ref="R3203:R3266" si="551">AVERAGE($N3203:$Q3203)</f>
        <v>25880.258620584089</v>
      </c>
      <c r="S3203" s="2">
        <f t="shared" si="549"/>
        <v>1</v>
      </c>
      <c r="T3203" s="2">
        <f t="shared" si="545"/>
        <v>238.45000000000073</v>
      </c>
      <c r="U3203" s="2">
        <f t="shared" si="546"/>
        <v>0.92236399047658013</v>
      </c>
      <c r="V3203" s="2">
        <f t="shared" si="547"/>
        <v>279.63750000000073</v>
      </c>
      <c r="W3203" s="2">
        <f t="shared" si="548"/>
        <v>1.084739220855546</v>
      </c>
      <c r="X3203" t="str">
        <f>IF($T3204&gt;0, "up", "down")</f>
        <v>up</v>
      </c>
    </row>
    <row r="3204" spans="1:24" x14ac:dyDescent="0.2">
      <c r="A3204" s="1">
        <v>43229</v>
      </c>
      <c r="B3204" s="2">
        <v>25988.1</v>
      </c>
      <c r="C3204" s="2">
        <v>26206.5</v>
      </c>
      <c r="D3204" s="2">
        <v>25946.3</v>
      </c>
      <c r="E3204" s="2">
        <v>26154.45</v>
      </c>
      <c r="F3204" s="2">
        <f t="shared" si="550"/>
        <v>26073.837499999998</v>
      </c>
      <c r="G3204" s="2">
        <f>$C3204-$D3204</f>
        <v>260.20000000000073</v>
      </c>
      <c r="H3204" s="2">
        <f>$C3204-MAX($B3204,$E3204)</f>
        <v>52.049999999999272</v>
      </c>
      <c r="I3204" s="2">
        <f>MIN($B3204,$E3204)-$D3204</f>
        <v>41.799999999999272</v>
      </c>
      <c r="J3204" s="2">
        <f>$E3204-$B3204</f>
        <v>166.35000000000218</v>
      </c>
      <c r="K3204" s="2">
        <f>$H3204/$G3204</f>
        <v>0.20003843197540019</v>
      </c>
      <c r="L3204" s="2">
        <f>$I3204/$G3204</f>
        <v>0.16064565718677615</v>
      </c>
      <c r="M3204" s="2">
        <f>ABS($J3204)/$G3204</f>
        <v>0.63931591083782369</v>
      </c>
      <c r="N3204" s="2">
        <f t="shared" ref="N3204:N3267" si="552">AVERAGE($N3203,$Q3203)</f>
        <v>25865.914870584089</v>
      </c>
      <c r="O3204" s="2">
        <f t="shared" ref="O3204:O3267" si="553">MAX($N3204,$C3204,$Q3204)</f>
        <v>26206.5</v>
      </c>
      <c r="P3204" s="2">
        <f t="shared" ref="P3204:P3267" si="554">MIN($N3204,$D3204,$Q3204)</f>
        <v>25865.914870584089</v>
      </c>
      <c r="Q3204" s="2">
        <f t="shared" ref="Q3204:Q3267" si="555">AVERAGE($B3204:$E3204)</f>
        <v>26073.837499999998</v>
      </c>
      <c r="R3204" s="2">
        <f t="shared" si="551"/>
        <v>26003.041810292045</v>
      </c>
      <c r="S3204" s="2">
        <f t="shared" si="549"/>
        <v>1</v>
      </c>
      <c r="T3204" s="2">
        <f t="shared" ref="T3204:T3267" si="556">$E3204-$E3203</f>
        <v>63.950000000000728</v>
      </c>
      <c r="U3204" s="2">
        <f t="shared" ref="U3204:U3267" si="557">($T3204/$E3203)*100</f>
        <v>0.24510837277936692</v>
      </c>
      <c r="V3204" s="2">
        <f t="shared" ref="V3204:V3267" si="558">$F3204-$F3203</f>
        <v>14.962499999997817</v>
      </c>
      <c r="W3204" s="2">
        <f t="shared" ref="W3204:W3267" si="559">($V3204/$F3203)*100</f>
        <v>5.7418058147167973E-2</v>
      </c>
      <c r="X3204" t="str">
        <f>IF($T3205&gt;0, "up", "down")</f>
        <v>down</v>
      </c>
    </row>
    <row r="3205" spans="1:24" x14ac:dyDescent="0.2">
      <c r="A3205" s="1">
        <v>43230</v>
      </c>
      <c r="B3205" s="2">
        <v>26216.1</v>
      </c>
      <c r="C3205" s="2">
        <v>26266.400000000001</v>
      </c>
      <c r="D3205" s="2">
        <v>26057.200000000001</v>
      </c>
      <c r="E3205" s="2">
        <v>26131</v>
      </c>
      <c r="F3205" s="2">
        <f t="shared" si="550"/>
        <v>26167.674999999999</v>
      </c>
      <c r="G3205" s="2">
        <f>$C3205-$D3205</f>
        <v>209.20000000000073</v>
      </c>
      <c r="H3205" s="2">
        <f>$C3205-MAX($B3205,$E3205)</f>
        <v>50.30000000000291</v>
      </c>
      <c r="I3205" s="2">
        <f>MIN($B3205,$E3205)-$D3205</f>
        <v>73.799999999999272</v>
      </c>
      <c r="J3205" s="2">
        <f>$E3205-$B3205</f>
        <v>-85.099999999998545</v>
      </c>
      <c r="K3205" s="2">
        <f>$H3205/$G3205</f>
        <v>0.24043977055450638</v>
      </c>
      <c r="L3205" s="2">
        <f>$I3205/$G3205</f>
        <v>0.35277246653919225</v>
      </c>
      <c r="M3205" s="2">
        <f>ABS($J3205)/$G3205</f>
        <v>0.40678776290630136</v>
      </c>
      <c r="N3205" s="2">
        <f t="shared" si="552"/>
        <v>25969.876185292043</v>
      </c>
      <c r="O3205" s="2">
        <f t="shared" si="553"/>
        <v>26266.400000000001</v>
      </c>
      <c r="P3205" s="2">
        <f t="shared" si="554"/>
        <v>25969.876185292043</v>
      </c>
      <c r="Q3205" s="2">
        <f t="shared" si="555"/>
        <v>26167.674999999999</v>
      </c>
      <c r="R3205" s="2">
        <f t="shared" si="551"/>
        <v>26093.456842646021</v>
      </c>
      <c r="S3205" s="2">
        <f t="shared" si="549"/>
        <v>1</v>
      </c>
      <c r="T3205" s="2">
        <f t="shared" si="556"/>
        <v>-23.450000000000728</v>
      </c>
      <c r="U3205" s="2">
        <f t="shared" si="557"/>
        <v>-8.9659694621759309E-2</v>
      </c>
      <c r="V3205" s="2">
        <f t="shared" si="558"/>
        <v>93.837500000001455</v>
      </c>
      <c r="W3205" s="2">
        <f t="shared" si="559"/>
        <v>0.35989140455447521</v>
      </c>
      <c r="X3205" t="str">
        <f>IF($T3206&gt;0, "up", "down")</f>
        <v>up</v>
      </c>
    </row>
    <row r="3206" spans="1:24" x14ac:dyDescent="0.2">
      <c r="A3206" s="1">
        <v>43231</v>
      </c>
      <c r="B3206" s="2">
        <v>26173.7</v>
      </c>
      <c r="C3206" s="2">
        <v>26437.25</v>
      </c>
      <c r="D3206" s="2">
        <v>26099.85</v>
      </c>
      <c r="E3206" s="2">
        <v>26413.15</v>
      </c>
      <c r="F3206" s="2">
        <f t="shared" si="550"/>
        <v>26280.987499999996</v>
      </c>
      <c r="G3206" s="2">
        <f>$C3206-$D3206</f>
        <v>337.40000000000146</v>
      </c>
      <c r="H3206" s="2">
        <f>$C3206-MAX($B3206,$E3206)</f>
        <v>24.099999999998545</v>
      </c>
      <c r="I3206" s="2">
        <f>MIN($B3206,$E3206)-$D3206</f>
        <v>73.850000000002183</v>
      </c>
      <c r="J3206" s="2">
        <f>$E3206-$B3206</f>
        <v>239.45000000000073</v>
      </c>
      <c r="K3206" s="2">
        <f>$H3206/$G3206</f>
        <v>7.1428571428566803E-2</v>
      </c>
      <c r="L3206" s="2">
        <f>$I3206/$G3206</f>
        <v>0.21887966804979805</v>
      </c>
      <c r="M3206" s="2">
        <f>ABS($J3206)/$G3206</f>
        <v>0.70969176052163518</v>
      </c>
      <c r="N3206" s="2">
        <f t="shared" si="552"/>
        <v>26068.775592646023</v>
      </c>
      <c r="O3206" s="2">
        <f t="shared" si="553"/>
        <v>26437.25</v>
      </c>
      <c r="P3206" s="2">
        <f t="shared" si="554"/>
        <v>26068.775592646023</v>
      </c>
      <c r="Q3206" s="2">
        <f t="shared" si="555"/>
        <v>26280.987499999996</v>
      </c>
      <c r="R3206" s="2">
        <f t="shared" si="551"/>
        <v>26213.947171323009</v>
      </c>
      <c r="S3206" s="2">
        <f t="shared" si="549"/>
        <v>1</v>
      </c>
      <c r="T3206" s="2">
        <f t="shared" si="556"/>
        <v>282.15000000000146</v>
      </c>
      <c r="U3206" s="2">
        <f t="shared" si="557"/>
        <v>1.0797520186751424</v>
      </c>
      <c r="V3206" s="2">
        <f t="shared" si="558"/>
        <v>113.31249999999636</v>
      </c>
      <c r="W3206" s="2">
        <f t="shared" si="559"/>
        <v>0.4330247146527017</v>
      </c>
      <c r="X3206" t="str">
        <f>IF($T3207&gt;0, "up", "down")</f>
        <v>up</v>
      </c>
    </row>
    <row r="3207" spans="1:24" x14ac:dyDescent="0.2">
      <c r="A3207" s="1">
        <v>43234</v>
      </c>
      <c r="B3207" s="2">
        <v>26404.45</v>
      </c>
      <c r="C3207" s="2">
        <v>26565.4</v>
      </c>
      <c r="D3207" s="2">
        <v>26338.05</v>
      </c>
      <c r="E3207" s="2">
        <v>26475.15</v>
      </c>
      <c r="F3207" s="2">
        <f t="shared" si="550"/>
        <v>26445.762500000004</v>
      </c>
      <c r="G3207" s="2">
        <f>$C3207-$D3207</f>
        <v>227.35000000000218</v>
      </c>
      <c r="H3207" s="2">
        <f>$C3207-MAX($B3207,$E3207)</f>
        <v>90.25</v>
      </c>
      <c r="I3207" s="2">
        <f>MIN($B3207,$E3207)-$D3207</f>
        <v>66.400000000001455</v>
      </c>
      <c r="J3207" s="2">
        <f>$E3207-$B3207</f>
        <v>70.700000000000728</v>
      </c>
      <c r="K3207" s="2">
        <f>$H3207/$G3207</f>
        <v>0.39696503188915389</v>
      </c>
      <c r="L3207" s="2">
        <f>$I3207/$G3207</f>
        <v>0.29206069936222046</v>
      </c>
      <c r="M3207" s="2">
        <f>ABS($J3207)/$G3207</f>
        <v>0.31097426874862566</v>
      </c>
      <c r="N3207" s="2">
        <f t="shared" si="552"/>
        <v>26174.881546323009</v>
      </c>
      <c r="O3207" s="2">
        <f t="shared" si="553"/>
        <v>26565.4</v>
      </c>
      <c r="P3207" s="2">
        <f t="shared" si="554"/>
        <v>26174.881546323009</v>
      </c>
      <c r="Q3207" s="2">
        <f t="shared" si="555"/>
        <v>26445.762500000004</v>
      </c>
      <c r="R3207" s="2">
        <f t="shared" si="551"/>
        <v>26340.231398161508</v>
      </c>
      <c r="S3207" s="2">
        <f t="shared" ref="S3207:S3270" si="560">($R3207-MIN($R3203:$R3207))/(MAX($R3203:$R3207) - MIN($R3203:$R3207))</f>
        <v>1</v>
      </c>
      <c r="T3207" s="2">
        <f t="shared" si="556"/>
        <v>62</v>
      </c>
      <c r="U3207" s="2">
        <f t="shared" si="557"/>
        <v>0.23473156363402317</v>
      </c>
      <c r="V3207" s="2">
        <f t="shared" si="558"/>
        <v>164.77500000000873</v>
      </c>
      <c r="W3207" s="2">
        <f t="shared" si="559"/>
        <v>0.62697415764917042</v>
      </c>
      <c r="X3207" t="str">
        <f>IF($T3208&gt;0, "up", "down")</f>
        <v>down</v>
      </c>
    </row>
    <row r="3208" spans="1:24" x14ac:dyDescent="0.2">
      <c r="A3208" s="1">
        <v>43235</v>
      </c>
      <c r="B3208" s="2">
        <v>26494.9</v>
      </c>
      <c r="C3208" s="2">
        <v>26972.05</v>
      </c>
      <c r="D3208" s="2">
        <v>26407.3</v>
      </c>
      <c r="E3208" s="2">
        <v>26474</v>
      </c>
      <c r="F3208" s="2">
        <f t="shared" si="550"/>
        <v>26587.0625</v>
      </c>
      <c r="G3208" s="2">
        <f>$C3208-$D3208</f>
        <v>564.75</v>
      </c>
      <c r="H3208" s="2">
        <f>$C3208-MAX($B3208,$E3208)</f>
        <v>477.14999999999782</v>
      </c>
      <c r="I3208" s="2">
        <f>MIN($B3208,$E3208)-$D3208</f>
        <v>66.700000000000728</v>
      </c>
      <c r="J3208" s="2">
        <f>$E3208-$B3208</f>
        <v>-20.900000000001455</v>
      </c>
      <c r="K3208" s="2">
        <f>$H3208/$G3208</f>
        <v>0.84488711819388729</v>
      </c>
      <c r="L3208" s="2">
        <f>$I3208/$G3208</f>
        <v>0.11810535635236959</v>
      </c>
      <c r="M3208" s="2">
        <f>ABS($J3208)/$G3208</f>
        <v>3.7007525453743167E-2</v>
      </c>
      <c r="N3208" s="2">
        <f t="shared" si="552"/>
        <v>26310.322023161505</v>
      </c>
      <c r="O3208" s="2">
        <f t="shared" si="553"/>
        <v>26972.05</v>
      </c>
      <c r="P3208" s="2">
        <f t="shared" si="554"/>
        <v>26310.322023161505</v>
      </c>
      <c r="Q3208" s="2">
        <f t="shared" si="555"/>
        <v>26587.0625</v>
      </c>
      <c r="R3208" s="2">
        <f t="shared" si="551"/>
        <v>26544.939136580753</v>
      </c>
      <c r="S3208" s="2">
        <f t="shared" si="560"/>
        <v>1</v>
      </c>
      <c r="T3208" s="2">
        <f t="shared" si="556"/>
        <v>-1.1500000000014552</v>
      </c>
      <c r="U3208" s="2">
        <f t="shared" si="557"/>
        <v>-4.3436958808598068E-3</v>
      </c>
      <c r="V3208" s="2">
        <f t="shared" si="558"/>
        <v>141.29999999999563</v>
      </c>
      <c r="W3208" s="2">
        <f t="shared" si="559"/>
        <v>0.53430110022350685</v>
      </c>
      <c r="X3208" t="str">
        <f>IF($T3209&gt;0, "up", "down")</f>
        <v>down</v>
      </c>
    </row>
    <row r="3209" spans="1:24" x14ac:dyDescent="0.2">
      <c r="A3209" s="1">
        <v>43236</v>
      </c>
      <c r="B3209" s="2">
        <v>26269.35</v>
      </c>
      <c r="C3209" s="2">
        <v>26428.35</v>
      </c>
      <c r="D3209" s="2">
        <v>26102.15</v>
      </c>
      <c r="E3209" s="2">
        <v>26182.15</v>
      </c>
      <c r="F3209" s="2">
        <f t="shared" si="550"/>
        <v>26245.5</v>
      </c>
      <c r="G3209" s="2">
        <f>$C3209-$D3209</f>
        <v>326.19999999999709</v>
      </c>
      <c r="H3209" s="2">
        <f>$C3209-MAX($B3209,$E3209)</f>
        <v>159</v>
      </c>
      <c r="I3209" s="2">
        <f>MIN($B3209,$E3209)-$D3209</f>
        <v>80</v>
      </c>
      <c r="J3209" s="2">
        <f>$E3209-$B3209</f>
        <v>-87.19999999999709</v>
      </c>
      <c r="K3209" s="2">
        <f>$H3209/$G3209</f>
        <v>0.48743102391171494</v>
      </c>
      <c r="L3209" s="2">
        <f>$I3209/$G3209</f>
        <v>0.24524831391784399</v>
      </c>
      <c r="M3209" s="2">
        <f>ABS($J3209)/$G3209</f>
        <v>0.26732066217044104</v>
      </c>
      <c r="N3209" s="2">
        <f t="shared" si="552"/>
        <v>26448.692261580753</v>
      </c>
      <c r="O3209" s="2">
        <f t="shared" si="553"/>
        <v>26448.692261580753</v>
      </c>
      <c r="P3209" s="2">
        <f t="shared" si="554"/>
        <v>26102.15</v>
      </c>
      <c r="Q3209" s="2">
        <f t="shared" si="555"/>
        <v>26245.5</v>
      </c>
      <c r="R3209" s="2">
        <f t="shared" si="551"/>
        <v>26311.258630790377</v>
      </c>
      <c r="S3209" s="2">
        <f t="shared" si="560"/>
        <v>0.48241490545771387</v>
      </c>
      <c r="T3209" s="2">
        <f t="shared" si="556"/>
        <v>-291.84999999999854</v>
      </c>
      <c r="U3209" s="2">
        <f t="shared" si="557"/>
        <v>-1.1024023570295329</v>
      </c>
      <c r="V3209" s="2">
        <f t="shared" si="558"/>
        <v>-341.5625</v>
      </c>
      <c r="W3209" s="2">
        <f t="shared" si="559"/>
        <v>-1.2846943884831203</v>
      </c>
      <c r="X3209" t="str">
        <f>IF($T3210&gt;0, "up", "down")</f>
        <v>down</v>
      </c>
    </row>
    <row r="3210" spans="1:24" x14ac:dyDescent="0.2">
      <c r="A3210" s="1">
        <v>43237</v>
      </c>
      <c r="B3210" s="2">
        <v>26233.200000000001</v>
      </c>
      <c r="C3210" s="2">
        <v>26283.55</v>
      </c>
      <c r="D3210" s="2">
        <v>26012</v>
      </c>
      <c r="E3210" s="2">
        <v>26073.8</v>
      </c>
      <c r="F3210" s="2">
        <f t="shared" si="550"/>
        <v>26150.637500000001</v>
      </c>
      <c r="G3210" s="2">
        <f>$C3210-$D3210</f>
        <v>271.54999999999927</v>
      </c>
      <c r="H3210" s="2">
        <f>$C3210-MAX($B3210,$E3210)</f>
        <v>50.349999999998545</v>
      </c>
      <c r="I3210" s="2">
        <f>MIN($B3210,$E3210)-$D3210</f>
        <v>61.799999999999272</v>
      </c>
      <c r="J3210" s="2">
        <f>$E3210-$B3210</f>
        <v>-159.40000000000146</v>
      </c>
      <c r="K3210" s="2">
        <f>$H3210/$G3210</f>
        <v>0.18541705026698097</v>
      </c>
      <c r="L3210" s="2">
        <f>$I3210/$G3210</f>
        <v>0.22758239734855251</v>
      </c>
      <c r="M3210" s="2">
        <f>ABS($J3210)/$G3210</f>
        <v>0.58700055238446647</v>
      </c>
      <c r="N3210" s="2">
        <f t="shared" si="552"/>
        <v>26347.096130790378</v>
      </c>
      <c r="O3210" s="2">
        <f t="shared" si="553"/>
        <v>26347.096130790378</v>
      </c>
      <c r="P3210" s="2">
        <f t="shared" si="554"/>
        <v>26012</v>
      </c>
      <c r="Q3210" s="2">
        <f t="shared" si="555"/>
        <v>26150.637500000001</v>
      </c>
      <c r="R3210" s="2">
        <f t="shared" si="551"/>
        <v>26214.207440395188</v>
      </c>
      <c r="S3210" s="2">
        <f t="shared" si="560"/>
        <v>7.8633048381395311E-4</v>
      </c>
      <c r="T3210" s="2">
        <f t="shared" si="556"/>
        <v>-108.35000000000218</v>
      </c>
      <c r="U3210" s="2">
        <f t="shared" si="557"/>
        <v>-0.41383156081529654</v>
      </c>
      <c r="V3210" s="2">
        <f t="shared" si="558"/>
        <v>-94.862499999999272</v>
      </c>
      <c r="W3210" s="2">
        <f t="shared" si="559"/>
        <v>-0.36144291402335366</v>
      </c>
      <c r="X3210" t="str">
        <f>IF($T3211&gt;0, "up", "down")</f>
        <v>down</v>
      </c>
    </row>
    <row r="3211" spans="1:24" x14ac:dyDescent="0.2">
      <c r="A3211" s="1">
        <v>43238</v>
      </c>
      <c r="B3211" s="2">
        <v>26025.599999999999</v>
      </c>
      <c r="C3211" s="2">
        <v>26032</v>
      </c>
      <c r="D3211" s="2">
        <v>25839</v>
      </c>
      <c r="E3211" s="2">
        <v>25875.599999999999</v>
      </c>
      <c r="F3211" s="2">
        <f t="shared" si="550"/>
        <v>25943.050000000003</v>
      </c>
      <c r="G3211" s="2">
        <f>$C3211-$D3211</f>
        <v>193</v>
      </c>
      <c r="H3211" s="2">
        <f>$C3211-MAX($B3211,$E3211)</f>
        <v>6.4000000000014552</v>
      </c>
      <c r="I3211" s="2">
        <f>MIN($B3211,$E3211)-$D3211</f>
        <v>36.599999999998545</v>
      </c>
      <c r="J3211" s="2">
        <f>$E3211-$B3211</f>
        <v>-150</v>
      </c>
      <c r="K3211" s="2">
        <f>$H3211/$G3211</f>
        <v>3.3160621761665572E-2</v>
      </c>
      <c r="L3211" s="2">
        <f>$I3211/$G3211</f>
        <v>0.18963730569947432</v>
      </c>
      <c r="M3211" s="2">
        <f>ABS($J3211)/$G3211</f>
        <v>0.77720207253886009</v>
      </c>
      <c r="N3211" s="2">
        <f t="shared" si="552"/>
        <v>26248.866815395188</v>
      </c>
      <c r="O3211" s="2">
        <f t="shared" si="553"/>
        <v>26248.866815395188</v>
      </c>
      <c r="P3211" s="2">
        <f t="shared" si="554"/>
        <v>25839</v>
      </c>
      <c r="Q3211" s="2">
        <f t="shared" si="555"/>
        <v>25943.050000000003</v>
      </c>
      <c r="R3211" s="2">
        <f t="shared" si="551"/>
        <v>26069.945907697595</v>
      </c>
      <c r="S3211" s="2">
        <f t="shared" si="560"/>
        <v>0</v>
      </c>
      <c r="T3211" s="2">
        <f t="shared" si="556"/>
        <v>-198.20000000000073</v>
      </c>
      <c r="U3211" s="2">
        <f t="shared" si="557"/>
        <v>-0.76015003566799133</v>
      </c>
      <c r="V3211" s="2">
        <f t="shared" si="558"/>
        <v>-207.58749999999782</v>
      </c>
      <c r="W3211" s="2">
        <f t="shared" si="559"/>
        <v>-0.7938142999381862</v>
      </c>
      <c r="X3211" t="str">
        <f>IF($T3212&gt;0, "up", "down")</f>
        <v>down</v>
      </c>
    </row>
    <row r="3212" spans="1:24" x14ac:dyDescent="0.2">
      <c r="A3212" s="1">
        <v>43241</v>
      </c>
      <c r="B3212" s="2">
        <v>26017.5</v>
      </c>
      <c r="C3212" s="2">
        <v>26066.75</v>
      </c>
      <c r="D3212" s="2">
        <v>25685.35</v>
      </c>
      <c r="E3212" s="2">
        <v>25750.799999999999</v>
      </c>
      <c r="F3212" s="2">
        <f t="shared" si="550"/>
        <v>25880.100000000002</v>
      </c>
      <c r="G3212" s="2">
        <f>$C3212-$D3212</f>
        <v>381.40000000000146</v>
      </c>
      <c r="H3212" s="2">
        <f>$C3212-MAX($B3212,$E3212)</f>
        <v>49.25</v>
      </c>
      <c r="I3212" s="2">
        <f>MIN($B3212,$E3212)-$D3212</f>
        <v>65.450000000000728</v>
      </c>
      <c r="J3212" s="2">
        <f>$E3212-$B3212</f>
        <v>-266.70000000000073</v>
      </c>
      <c r="K3212" s="2">
        <f>$H3212/$G3212</f>
        <v>0.12912952281069695</v>
      </c>
      <c r="L3212" s="2">
        <f>$I3212/$G3212</f>
        <v>0.17160461457787227</v>
      </c>
      <c r="M3212" s="2">
        <f>ABS($J3212)/$G3212</f>
        <v>0.69926586261143076</v>
      </c>
      <c r="N3212" s="2">
        <f t="shared" si="552"/>
        <v>26095.958407697595</v>
      </c>
      <c r="O3212" s="2">
        <f t="shared" si="553"/>
        <v>26095.958407697595</v>
      </c>
      <c r="P3212" s="2">
        <f t="shared" si="554"/>
        <v>25685.35</v>
      </c>
      <c r="Q3212" s="2">
        <f t="shared" si="555"/>
        <v>25880.100000000002</v>
      </c>
      <c r="R3212" s="2">
        <f t="shared" si="551"/>
        <v>25939.341703848797</v>
      </c>
      <c r="S3212" s="2">
        <f t="shared" si="560"/>
        <v>0</v>
      </c>
      <c r="T3212" s="2">
        <f t="shared" si="556"/>
        <v>-124.79999999999927</v>
      </c>
      <c r="U3212" s="2">
        <f t="shared" si="557"/>
        <v>-0.48230765663404629</v>
      </c>
      <c r="V3212" s="2">
        <f t="shared" si="558"/>
        <v>-62.950000000000728</v>
      </c>
      <c r="W3212" s="2">
        <f t="shared" si="559"/>
        <v>-0.24264687459647469</v>
      </c>
      <c r="X3212" t="str">
        <f>IF($T3213&gt;0, "up", "down")</f>
        <v>up</v>
      </c>
    </row>
    <row r="3213" spans="1:24" x14ac:dyDescent="0.2">
      <c r="A3213" s="1">
        <v>43242</v>
      </c>
      <c r="B3213" s="2">
        <v>25780.25</v>
      </c>
      <c r="C3213" s="2">
        <v>25945.65</v>
      </c>
      <c r="D3213" s="2">
        <v>25701.35</v>
      </c>
      <c r="E3213" s="2">
        <v>25777.7</v>
      </c>
      <c r="F3213" s="2">
        <f t="shared" si="550"/>
        <v>25801.237499999999</v>
      </c>
      <c r="G3213" s="2">
        <f>$C3213-$D3213</f>
        <v>244.30000000000291</v>
      </c>
      <c r="H3213" s="2">
        <f>$C3213-MAX($B3213,$E3213)</f>
        <v>165.40000000000146</v>
      </c>
      <c r="I3213" s="2">
        <f>MIN($B3213,$E3213)-$D3213</f>
        <v>76.350000000002183</v>
      </c>
      <c r="J3213" s="2">
        <f>$E3213-$B3213</f>
        <v>-2.5499999999992724</v>
      </c>
      <c r="K3213" s="2">
        <f>$H3213/$G3213</f>
        <v>0.67703643061809038</v>
      </c>
      <c r="L3213" s="2">
        <f>$I3213/$G3213</f>
        <v>0.31252558329922747</v>
      </c>
      <c r="M3213" s="2">
        <f>ABS($J3213)/$G3213</f>
        <v>1.043798608268212E-2</v>
      </c>
      <c r="N3213" s="2">
        <f t="shared" si="552"/>
        <v>25988.029203848797</v>
      </c>
      <c r="O3213" s="2">
        <f t="shared" si="553"/>
        <v>25988.029203848797</v>
      </c>
      <c r="P3213" s="2">
        <f t="shared" si="554"/>
        <v>25701.35</v>
      </c>
      <c r="Q3213" s="2">
        <f t="shared" si="555"/>
        <v>25801.237499999999</v>
      </c>
      <c r="R3213" s="2">
        <f t="shared" si="551"/>
        <v>25869.661476924401</v>
      </c>
      <c r="S3213" s="2">
        <f t="shared" si="560"/>
        <v>0</v>
      </c>
      <c r="T3213" s="2">
        <f t="shared" si="556"/>
        <v>26.900000000001455</v>
      </c>
      <c r="U3213" s="2">
        <f t="shared" si="557"/>
        <v>0.10446277397207643</v>
      </c>
      <c r="V3213" s="2">
        <f t="shared" si="558"/>
        <v>-78.86250000000291</v>
      </c>
      <c r="W3213" s="2">
        <f t="shared" si="559"/>
        <v>-0.3047225474399361</v>
      </c>
      <c r="X3213" t="str">
        <f>IF($T3214&gt;0, "up", "down")</f>
        <v>down</v>
      </c>
    </row>
    <row r="3214" spans="1:24" x14ac:dyDescent="0.2">
      <c r="A3214" s="1">
        <v>43243</v>
      </c>
      <c r="B3214" s="2">
        <v>25726.95</v>
      </c>
      <c r="C3214" s="2">
        <v>25903.9</v>
      </c>
      <c r="D3214" s="2">
        <v>25622.15</v>
      </c>
      <c r="E3214" s="2">
        <v>25684.95</v>
      </c>
      <c r="F3214" s="2">
        <f t="shared" si="550"/>
        <v>25734.487499999999</v>
      </c>
      <c r="G3214" s="2">
        <f>$C3214-$D3214</f>
        <v>281.75</v>
      </c>
      <c r="H3214" s="2">
        <f>$C3214-MAX($B3214,$E3214)</f>
        <v>176.95000000000073</v>
      </c>
      <c r="I3214" s="2">
        <f>MIN($B3214,$E3214)-$D3214</f>
        <v>62.799999999999272</v>
      </c>
      <c r="J3214" s="2">
        <f>$E3214-$B3214</f>
        <v>-42</v>
      </c>
      <c r="K3214" s="2">
        <f>$H3214/$G3214</f>
        <v>0.62803904170364055</v>
      </c>
      <c r="L3214" s="2">
        <f>$I3214/$G3214</f>
        <v>0.22289263531499298</v>
      </c>
      <c r="M3214" s="2">
        <f>ABS($J3214)/$G3214</f>
        <v>0.14906832298136646</v>
      </c>
      <c r="N3214" s="2">
        <f t="shared" si="552"/>
        <v>25894.6333519244</v>
      </c>
      <c r="O3214" s="2">
        <f t="shared" si="553"/>
        <v>25903.9</v>
      </c>
      <c r="P3214" s="2">
        <f t="shared" si="554"/>
        <v>25622.15</v>
      </c>
      <c r="Q3214" s="2">
        <f t="shared" si="555"/>
        <v>25734.487499999999</v>
      </c>
      <c r="R3214" s="2">
        <f t="shared" si="551"/>
        <v>25788.792712981103</v>
      </c>
      <c r="S3214" s="2">
        <f t="shared" si="560"/>
        <v>0</v>
      </c>
      <c r="T3214" s="2">
        <f t="shared" si="556"/>
        <v>-92.75</v>
      </c>
      <c r="U3214" s="2">
        <f t="shared" si="557"/>
        <v>-0.35980712010768995</v>
      </c>
      <c r="V3214" s="2">
        <f t="shared" si="558"/>
        <v>-66.75</v>
      </c>
      <c r="W3214" s="2">
        <f t="shared" si="559"/>
        <v>-0.25870852124825411</v>
      </c>
      <c r="X3214" t="str">
        <f>IF($T3215&gt;0, "up", "down")</f>
        <v>up</v>
      </c>
    </row>
    <row r="3215" spans="1:24" x14ac:dyDescent="0.2">
      <c r="A3215" s="1">
        <v>43244</v>
      </c>
      <c r="B3215" s="2">
        <v>25722.9</v>
      </c>
      <c r="C3215" s="2">
        <v>26073.1</v>
      </c>
      <c r="D3215" s="2">
        <v>25658.400000000001</v>
      </c>
      <c r="E3215" s="2">
        <v>26016.799999999999</v>
      </c>
      <c r="F3215" s="2">
        <f t="shared" si="550"/>
        <v>25867.8</v>
      </c>
      <c r="G3215" s="2">
        <f>$C3215-$D3215</f>
        <v>414.69999999999709</v>
      </c>
      <c r="H3215" s="2">
        <f>$C3215-MAX($B3215,$E3215)</f>
        <v>56.299999999999272</v>
      </c>
      <c r="I3215" s="2">
        <f>MIN($B3215,$E3215)-$D3215</f>
        <v>64.5</v>
      </c>
      <c r="J3215" s="2">
        <f>$E3215-$B3215</f>
        <v>293.89999999999782</v>
      </c>
      <c r="K3215" s="2">
        <f>$H3215/$G3215</f>
        <v>0.13576079093320392</v>
      </c>
      <c r="L3215" s="2">
        <f>$I3215/$G3215</f>
        <v>0.15553412105136352</v>
      </c>
      <c r="M3215" s="2">
        <f>ABS($J3215)/$G3215</f>
        <v>0.70870508801543253</v>
      </c>
      <c r="N3215" s="2">
        <f t="shared" si="552"/>
        <v>25814.560425962198</v>
      </c>
      <c r="O3215" s="2">
        <f t="shared" si="553"/>
        <v>26073.1</v>
      </c>
      <c r="P3215" s="2">
        <f t="shared" si="554"/>
        <v>25658.400000000001</v>
      </c>
      <c r="Q3215" s="2">
        <f t="shared" si="555"/>
        <v>25867.8</v>
      </c>
      <c r="R3215" s="2">
        <f t="shared" si="551"/>
        <v>25853.465106490552</v>
      </c>
      <c r="S3215" s="2">
        <f t="shared" si="560"/>
        <v>0.23002546200715579</v>
      </c>
      <c r="T3215" s="2">
        <f t="shared" si="556"/>
        <v>331.84999999999854</v>
      </c>
      <c r="U3215" s="2">
        <f t="shared" si="557"/>
        <v>1.2920017364254106</v>
      </c>
      <c r="V3215" s="2">
        <f t="shared" si="558"/>
        <v>133.3125</v>
      </c>
      <c r="W3215" s="2">
        <f t="shared" si="559"/>
        <v>0.51803052227094082</v>
      </c>
      <c r="X3215" t="str">
        <f>IF($T3216&gt;0, "up", "down")</f>
        <v>up</v>
      </c>
    </row>
    <row r="3216" spans="1:24" x14ac:dyDescent="0.2">
      <c r="A3216" s="1">
        <v>43245</v>
      </c>
      <c r="B3216" s="2">
        <v>26066.75</v>
      </c>
      <c r="C3216" s="2">
        <v>26325.55</v>
      </c>
      <c r="D3216" s="2">
        <v>26031.45</v>
      </c>
      <c r="E3216" s="2">
        <v>26273.55</v>
      </c>
      <c r="F3216" s="2">
        <f t="shared" si="550"/>
        <v>26174.325000000001</v>
      </c>
      <c r="G3216" s="2">
        <f>$C3216-$D3216</f>
        <v>294.09999999999854</v>
      </c>
      <c r="H3216" s="2">
        <f>$C3216-MAX($B3216,$E3216)</f>
        <v>52</v>
      </c>
      <c r="I3216" s="2">
        <f>MIN($B3216,$E3216)-$D3216</f>
        <v>35.299999999999272</v>
      </c>
      <c r="J3216" s="2">
        <f>$E3216-$B3216</f>
        <v>206.79999999999927</v>
      </c>
      <c r="K3216" s="2">
        <f>$H3216/$G3216</f>
        <v>0.17681060863651907</v>
      </c>
      <c r="L3216" s="2">
        <f>$I3216/$G3216</f>
        <v>0.12002720163209604</v>
      </c>
      <c r="M3216" s="2">
        <f>ABS($J3216)/$G3216</f>
        <v>0.70316218973138489</v>
      </c>
      <c r="N3216" s="2">
        <f t="shared" si="552"/>
        <v>25841.180212981097</v>
      </c>
      <c r="O3216" s="2">
        <f t="shared" si="553"/>
        <v>26325.55</v>
      </c>
      <c r="P3216" s="2">
        <f t="shared" si="554"/>
        <v>25841.180212981097</v>
      </c>
      <c r="Q3216" s="2">
        <f t="shared" si="555"/>
        <v>26174.325000000001</v>
      </c>
      <c r="R3216" s="2">
        <f t="shared" si="551"/>
        <v>26045.558856490548</v>
      </c>
      <c r="S3216" s="2">
        <f t="shared" si="560"/>
        <v>1</v>
      </c>
      <c r="T3216" s="2">
        <f t="shared" si="556"/>
        <v>256.75</v>
      </c>
      <c r="U3216" s="2">
        <f t="shared" si="557"/>
        <v>0.98686233510654653</v>
      </c>
      <c r="V3216" s="2">
        <f t="shared" si="558"/>
        <v>306.52500000000146</v>
      </c>
      <c r="W3216" s="2">
        <f t="shared" si="559"/>
        <v>1.1849674112216788</v>
      </c>
      <c r="X3216" t="str">
        <f>IF($T3217&gt;0, "up", "down")</f>
        <v>up</v>
      </c>
    </row>
    <row r="3217" spans="1:24" x14ac:dyDescent="0.2">
      <c r="A3217" s="1">
        <v>43248</v>
      </c>
      <c r="B3217" s="2">
        <v>26291.65</v>
      </c>
      <c r="C3217" s="2">
        <v>26713.65</v>
      </c>
      <c r="D3217" s="2">
        <v>26273.9</v>
      </c>
      <c r="E3217" s="2">
        <v>26614.25</v>
      </c>
      <c r="F3217" s="2">
        <f t="shared" si="550"/>
        <v>26473.362500000003</v>
      </c>
      <c r="G3217" s="2">
        <f>$C3217-$D3217</f>
        <v>439.75</v>
      </c>
      <c r="H3217" s="2">
        <f>$C3217-MAX($B3217,$E3217)</f>
        <v>99.400000000001455</v>
      </c>
      <c r="I3217" s="2">
        <f>MIN($B3217,$E3217)-$D3217</f>
        <v>17.75</v>
      </c>
      <c r="J3217" s="2">
        <f>$E3217-$B3217</f>
        <v>322.59999999999854</v>
      </c>
      <c r="K3217" s="2">
        <f>$H3217/$G3217</f>
        <v>0.22603752131893451</v>
      </c>
      <c r="L3217" s="2">
        <f>$I3217/$G3217</f>
        <v>4.0363843092666288E-2</v>
      </c>
      <c r="M3217" s="2">
        <f>ABS($J3217)/$G3217</f>
        <v>0.73359863558839922</v>
      </c>
      <c r="N3217" s="2">
        <f t="shared" si="552"/>
        <v>26007.752606490547</v>
      </c>
      <c r="O3217" s="2">
        <f t="shared" si="553"/>
        <v>26713.65</v>
      </c>
      <c r="P3217" s="2">
        <f t="shared" si="554"/>
        <v>26007.752606490547</v>
      </c>
      <c r="Q3217" s="2">
        <f t="shared" si="555"/>
        <v>26473.362500000003</v>
      </c>
      <c r="R3217" s="2">
        <f t="shared" si="551"/>
        <v>26300.629428245276</v>
      </c>
      <c r="S3217" s="2">
        <f t="shared" si="560"/>
        <v>1</v>
      </c>
      <c r="T3217" s="2">
        <f t="shared" si="556"/>
        <v>340.70000000000073</v>
      </c>
      <c r="U3217" s="2">
        <f t="shared" si="557"/>
        <v>1.2967413996205337</v>
      </c>
      <c r="V3217" s="2">
        <f t="shared" si="558"/>
        <v>299.03750000000218</v>
      </c>
      <c r="W3217" s="2">
        <f t="shared" si="559"/>
        <v>1.1424840946232699</v>
      </c>
      <c r="X3217" t="str">
        <f>IF($T3218&gt;0, "up", "down")</f>
        <v>down</v>
      </c>
    </row>
    <row r="3218" spans="1:24" x14ac:dyDescent="0.2">
      <c r="A3218" s="1">
        <v>43249</v>
      </c>
      <c r="B3218" s="2">
        <v>26567.25</v>
      </c>
      <c r="C3218" s="2">
        <v>26570.95</v>
      </c>
      <c r="D3218" s="2">
        <v>26221.1</v>
      </c>
      <c r="E3218" s="2">
        <v>26254.799999999999</v>
      </c>
      <c r="F3218" s="2">
        <f t="shared" si="550"/>
        <v>26403.524999999998</v>
      </c>
      <c r="G3218" s="2">
        <f>$C3218-$D3218</f>
        <v>349.85000000000218</v>
      </c>
      <c r="H3218" s="2">
        <f>$C3218-MAX($B3218,$E3218)</f>
        <v>3.7000000000007276</v>
      </c>
      <c r="I3218" s="2">
        <f>MIN($B3218,$E3218)-$D3218</f>
        <v>33.700000000000728</v>
      </c>
      <c r="J3218" s="2">
        <f>$E3218-$B3218</f>
        <v>-312.45000000000073</v>
      </c>
      <c r="K3218" s="2">
        <f>$H3218/$G3218</f>
        <v>1.0575961126198956E-2</v>
      </c>
      <c r="L3218" s="2">
        <f>$I3218/$G3218</f>
        <v>9.6326997284552004E-2</v>
      </c>
      <c r="M3218" s="2">
        <f>ABS($J3218)/$G3218</f>
        <v>0.89309704158924907</v>
      </c>
      <c r="N3218" s="2">
        <f t="shared" si="552"/>
        <v>26240.557553245275</v>
      </c>
      <c r="O3218" s="2">
        <f t="shared" si="553"/>
        <v>26570.95</v>
      </c>
      <c r="P3218" s="2">
        <f t="shared" si="554"/>
        <v>26221.1</v>
      </c>
      <c r="Q3218" s="2">
        <f t="shared" si="555"/>
        <v>26403.524999999998</v>
      </c>
      <c r="R3218" s="2">
        <f t="shared" si="551"/>
        <v>26359.033138311315</v>
      </c>
      <c r="S3218" s="2">
        <f t="shared" si="560"/>
        <v>1</v>
      </c>
      <c r="T3218" s="2">
        <f t="shared" si="556"/>
        <v>-359.45000000000073</v>
      </c>
      <c r="U3218" s="2">
        <f t="shared" si="557"/>
        <v>-1.3505922579069511</v>
      </c>
      <c r="V3218" s="2">
        <f t="shared" si="558"/>
        <v>-69.837500000005093</v>
      </c>
      <c r="W3218" s="2">
        <f t="shared" si="559"/>
        <v>-0.26380290754529229</v>
      </c>
      <c r="X3218" t="str">
        <f>IF($T3219&gt;0, "up", "down")</f>
        <v>up</v>
      </c>
    </row>
    <row r="3219" spans="1:24" x14ac:dyDescent="0.2">
      <c r="A3219" s="1">
        <v>43250</v>
      </c>
      <c r="B3219" s="2">
        <v>26039.9</v>
      </c>
      <c r="C3219" s="2">
        <v>26405.45</v>
      </c>
      <c r="D3219" s="2">
        <v>25980.85</v>
      </c>
      <c r="E3219" s="2">
        <v>26327.8</v>
      </c>
      <c r="F3219" s="2">
        <f t="shared" si="550"/>
        <v>26188.500000000004</v>
      </c>
      <c r="G3219" s="2">
        <f>$C3219-$D3219</f>
        <v>424.60000000000218</v>
      </c>
      <c r="H3219" s="2">
        <f>$C3219-MAX($B3219,$E3219)</f>
        <v>77.650000000001455</v>
      </c>
      <c r="I3219" s="2">
        <f>MIN($B3219,$E3219)-$D3219</f>
        <v>59.05000000000291</v>
      </c>
      <c r="J3219" s="2">
        <f>$E3219-$B3219</f>
        <v>287.89999999999782</v>
      </c>
      <c r="K3219" s="2">
        <f>$H3219/$G3219</f>
        <v>0.18287800282619185</v>
      </c>
      <c r="L3219" s="2">
        <f>$I3219/$G3219</f>
        <v>0.13907206782855064</v>
      </c>
      <c r="M3219" s="2">
        <f>ABS($J3219)/$G3219</f>
        <v>0.67804992934525754</v>
      </c>
      <c r="N3219" s="2">
        <f t="shared" si="552"/>
        <v>26322.041276622636</v>
      </c>
      <c r="O3219" s="2">
        <f t="shared" si="553"/>
        <v>26405.45</v>
      </c>
      <c r="P3219" s="2">
        <f t="shared" si="554"/>
        <v>25980.85</v>
      </c>
      <c r="Q3219" s="2">
        <f t="shared" si="555"/>
        <v>26188.500000000004</v>
      </c>
      <c r="R3219" s="2">
        <f t="shared" si="551"/>
        <v>26224.21031915566</v>
      </c>
      <c r="S3219" s="2">
        <f t="shared" si="560"/>
        <v>0.73332408168668872</v>
      </c>
      <c r="T3219" s="2">
        <f t="shared" si="556"/>
        <v>73</v>
      </c>
      <c r="U3219" s="2">
        <f t="shared" si="557"/>
        <v>0.2780443956914545</v>
      </c>
      <c r="V3219" s="2">
        <f t="shared" si="558"/>
        <v>-215.02499999999418</v>
      </c>
      <c r="W3219" s="2">
        <f t="shared" si="559"/>
        <v>-0.81437989813857881</v>
      </c>
      <c r="X3219" t="str">
        <f>IF($T3220&gt;0, "up", "down")</f>
        <v>up</v>
      </c>
    </row>
    <row r="3220" spans="1:24" x14ac:dyDescent="0.2">
      <c r="A3220" s="1">
        <v>43251</v>
      </c>
      <c r="B3220" s="2">
        <v>26587</v>
      </c>
      <c r="C3220" s="2">
        <v>27164.55</v>
      </c>
      <c r="D3220" s="2">
        <v>26354.55</v>
      </c>
      <c r="E3220" s="2">
        <v>26956.2</v>
      </c>
      <c r="F3220" s="2">
        <f t="shared" si="550"/>
        <v>26765.575000000001</v>
      </c>
      <c r="G3220" s="2">
        <f>$C3220-$D3220</f>
        <v>810</v>
      </c>
      <c r="H3220" s="2">
        <f>$C3220-MAX($B3220,$E3220)</f>
        <v>208.34999999999854</v>
      </c>
      <c r="I3220" s="2">
        <f>MIN($B3220,$E3220)-$D3220</f>
        <v>232.45000000000073</v>
      </c>
      <c r="J3220" s="2">
        <f>$E3220-$B3220</f>
        <v>369.20000000000073</v>
      </c>
      <c r="K3220" s="2">
        <f>$H3220/$G3220</f>
        <v>0.25722222222222041</v>
      </c>
      <c r="L3220" s="2">
        <f>$I3220/$G3220</f>
        <v>0.28697530864197623</v>
      </c>
      <c r="M3220" s="2">
        <f>ABS($J3220)/$G3220</f>
        <v>0.45580246913580336</v>
      </c>
      <c r="N3220" s="2">
        <f t="shared" si="552"/>
        <v>26255.270638311318</v>
      </c>
      <c r="O3220" s="2">
        <f t="shared" si="553"/>
        <v>27164.55</v>
      </c>
      <c r="P3220" s="2">
        <f t="shared" si="554"/>
        <v>26255.270638311318</v>
      </c>
      <c r="Q3220" s="2">
        <f t="shared" si="555"/>
        <v>26765.575000000001</v>
      </c>
      <c r="R3220" s="2">
        <f t="shared" si="551"/>
        <v>26610.166569155659</v>
      </c>
      <c r="S3220" s="2">
        <f t="shared" si="560"/>
        <v>1</v>
      </c>
      <c r="T3220" s="2">
        <f t="shared" si="556"/>
        <v>628.40000000000146</v>
      </c>
      <c r="U3220" s="2">
        <f t="shared" si="557"/>
        <v>2.3868306504911216</v>
      </c>
      <c r="V3220" s="2">
        <f t="shared" si="558"/>
        <v>577.07499999999709</v>
      </c>
      <c r="W3220" s="2">
        <f t="shared" si="559"/>
        <v>2.2035435401034689</v>
      </c>
      <c r="X3220" t="str">
        <f>IF($T3221&gt;0, "up", "down")</f>
        <v>down</v>
      </c>
    </row>
    <row r="3221" spans="1:24" x14ac:dyDescent="0.2">
      <c r="A3221" s="1">
        <v>43252</v>
      </c>
      <c r="B3221" s="2">
        <v>26913.4</v>
      </c>
      <c r="C3221" s="2">
        <v>26996.799999999999</v>
      </c>
      <c r="D3221" s="2">
        <v>26658.55</v>
      </c>
      <c r="E3221" s="2">
        <v>26692.799999999999</v>
      </c>
      <c r="F3221" s="2">
        <f t="shared" si="550"/>
        <v>26815.387500000001</v>
      </c>
      <c r="G3221" s="2">
        <f>$C3221-$D3221</f>
        <v>338.25</v>
      </c>
      <c r="H3221" s="2">
        <f>$C3221-MAX($B3221,$E3221)</f>
        <v>83.399999999997817</v>
      </c>
      <c r="I3221" s="2">
        <f>MIN($B3221,$E3221)-$D3221</f>
        <v>34.25</v>
      </c>
      <c r="J3221" s="2">
        <f>$E3221-$B3221</f>
        <v>-220.60000000000218</v>
      </c>
      <c r="K3221" s="2">
        <f>$H3221/$G3221</f>
        <v>0.24656319290464987</v>
      </c>
      <c r="L3221" s="2">
        <f>$I3221/$G3221</f>
        <v>0.10125646711012565</v>
      </c>
      <c r="M3221" s="2">
        <f>ABS($J3221)/$G3221</f>
        <v>0.65218033998522451</v>
      </c>
      <c r="N3221" s="2">
        <f t="shared" si="552"/>
        <v>26510.422819155661</v>
      </c>
      <c r="O3221" s="2">
        <f t="shared" si="553"/>
        <v>26996.799999999999</v>
      </c>
      <c r="P3221" s="2">
        <f t="shared" si="554"/>
        <v>26510.422819155661</v>
      </c>
      <c r="Q3221" s="2">
        <f t="shared" si="555"/>
        <v>26815.387500000001</v>
      </c>
      <c r="R3221" s="2">
        <f t="shared" si="551"/>
        <v>26708.258284577831</v>
      </c>
      <c r="S3221" s="2">
        <f t="shared" si="560"/>
        <v>1</v>
      </c>
      <c r="T3221" s="2">
        <f t="shared" si="556"/>
        <v>-263.40000000000146</v>
      </c>
      <c r="U3221" s="2">
        <f t="shared" si="557"/>
        <v>-0.97714069490507349</v>
      </c>
      <c r="V3221" s="2">
        <f t="shared" si="558"/>
        <v>49.8125</v>
      </c>
      <c r="W3221" s="2">
        <f t="shared" si="559"/>
        <v>0.18610659401115051</v>
      </c>
      <c r="X3221" t="str">
        <f>IF($T3222&gt;0, "up", "down")</f>
        <v>down</v>
      </c>
    </row>
    <row r="3222" spans="1:24" x14ac:dyDescent="0.2">
      <c r="A3222" s="1">
        <v>43255</v>
      </c>
      <c r="B3222" s="2">
        <v>27023.7</v>
      </c>
      <c r="C3222" s="2">
        <v>27047.55</v>
      </c>
      <c r="D3222" s="2">
        <v>26205.9</v>
      </c>
      <c r="E3222" s="2">
        <v>26257.55</v>
      </c>
      <c r="F3222" s="2">
        <f t="shared" si="550"/>
        <v>26633.674999999999</v>
      </c>
      <c r="G3222" s="2">
        <f>$C3222-$D3222</f>
        <v>841.64999999999782</v>
      </c>
      <c r="H3222" s="2">
        <f>$C3222-MAX($B3222,$E3222)</f>
        <v>23.849999999998545</v>
      </c>
      <c r="I3222" s="2">
        <f>MIN($B3222,$E3222)-$D3222</f>
        <v>51.649999999997817</v>
      </c>
      <c r="J3222" s="2">
        <f>$E3222-$B3222</f>
        <v>-766.15000000000146</v>
      </c>
      <c r="K3222" s="2">
        <f>$H3222/$G3222</f>
        <v>2.8337194795934897E-2</v>
      </c>
      <c r="L3222" s="2">
        <f>$I3222/$G3222</f>
        <v>6.1367551832707125E-2</v>
      </c>
      <c r="M3222" s="2">
        <f>ABS($J3222)/$G3222</f>
        <v>0.91029525337135797</v>
      </c>
      <c r="N3222" s="2">
        <f t="shared" si="552"/>
        <v>26662.905159577829</v>
      </c>
      <c r="O3222" s="2">
        <f t="shared" si="553"/>
        <v>27047.55</v>
      </c>
      <c r="P3222" s="2">
        <f t="shared" si="554"/>
        <v>26205.9</v>
      </c>
      <c r="Q3222" s="2">
        <f t="shared" si="555"/>
        <v>26633.674999999999</v>
      </c>
      <c r="R3222" s="2">
        <f t="shared" si="551"/>
        <v>26637.507539894457</v>
      </c>
      <c r="S3222" s="2">
        <f t="shared" si="560"/>
        <v>0.85383526068193083</v>
      </c>
      <c r="T3222" s="2">
        <f t="shared" si="556"/>
        <v>-435.25</v>
      </c>
      <c r="U3222" s="2">
        <f t="shared" si="557"/>
        <v>-1.6305895222681772</v>
      </c>
      <c r="V3222" s="2">
        <f t="shared" si="558"/>
        <v>-181.71250000000146</v>
      </c>
      <c r="W3222" s="2">
        <f t="shared" si="559"/>
        <v>-0.67764264081584291</v>
      </c>
      <c r="X3222" t="str">
        <f>IF($T3223&gt;0, "up", "down")</f>
        <v>down</v>
      </c>
    </row>
    <row r="3223" spans="1:24" x14ac:dyDescent="0.2">
      <c r="A3223" s="1">
        <v>43256</v>
      </c>
      <c r="B3223" s="2">
        <v>26263</v>
      </c>
      <c r="C3223" s="2">
        <v>26342.400000000001</v>
      </c>
      <c r="D3223" s="2">
        <v>26069.55</v>
      </c>
      <c r="E3223" s="2">
        <v>26251</v>
      </c>
      <c r="F3223" s="2">
        <f t="shared" si="550"/>
        <v>26231.487499999999</v>
      </c>
      <c r="G3223" s="2">
        <f>$C3223-$D3223</f>
        <v>272.85000000000218</v>
      </c>
      <c r="H3223" s="2">
        <f>$C3223-MAX($B3223,$E3223)</f>
        <v>79.400000000001455</v>
      </c>
      <c r="I3223" s="2">
        <f>MIN($B3223,$E3223)-$D3223</f>
        <v>181.45000000000073</v>
      </c>
      <c r="J3223" s="2">
        <f>$E3223-$B3223</f>
        <v>-12</v>
      </c>
      <c r="K3223" s="2">
        <f>$H3223/$G3223</f>
        <v>0.29100238226131875</v>
      </c>
      <c r="L3223" s="2">
        <f>$I3223/$G3223</f>
        <v>0.66501740883268934</v>
      </c>
      <c r="M3223" s="2">
        <f>ABS($J3223)/$G3223</f>
        <v>4.3980208905991955E-2</v>
      </c>
      <c r="N3223" s="2">
        <f t="shared" si="552"/>
        <v>26648.290079788916</v>
      </c>
      <c r="O3223" s="2">
        <f t="shared" si="553"/>
        <v>26648.290079788916</v>
      </c>
      <c r="P3223" s="2">
        <f t="shared" si="554"/>
        <v>26069.55</v>
      </c>
      <c r="Q3223" s="2">
        <f t="shared" si="555"/>
        <v>26231.487499999999</v>
      </c>
      <c r="R3223" s="2">
        <f t="shared" si="551"/>
        <v>26399.404414894459</v>
      </c>
      <c r="S3223" s="2">
        <f t="shared" si="560"/>
        <v>0.36193540362472365</v>
      </c>
      <c r="T3223" s="2">
        <f t="shared" si="556"/>
        <v>-6.5499999999992724</v>
      </c>
      <c r="U3223" s="2">
        <f t="shared" si="557"/>
        <v>-2.4945206235917946E-2</v>
      </c>
      <c r="V3223" s="2">
        <f t="shared" si="558"/>
        <v>-402.1875</v>
      </c>
      <c r="W3223" s="2">
        <f t="shared" si="559"/>
        <v>-1.5100713664186411</v>
      </c>
      <c r="X3223" t="str">
        <f>IF($T3224&gt;0, "up", "down")</f>
        <v>up</v>
      </c>
    </row>
    <row r="3224" spans="1:24" x14ac:dyDescent="0.2">
      <c r="A3224" s="1">
        <v>43257</v>
      </c>
      <c r="B3224" s="2">
        <v>26266.9</v>
      </c>
      <c r="C3224" s="2">
        <v>26425.200000000001</v>
      </c>
      <c r="D3224" s="2">
        <v>26147.8</v>
      </c>
      <c r="E3224" s="2">
        <v>26367.599999999999</v>
      </c>
      <c r="F3224" s="2">
        <f t="shared" si="550"/>
        <v>26301.875</v>
      </c>
      <c r="G3224" s="2">
        <f>$C3224-$D3224</f>
        <v>277.40000000000146</v>
      </c>
      <c r="H3224" s="2">
        <f>$C3224-MAX($B3224,$E3224)</f>
        <v>57.600000000002183</v>
      </c>
      <c r="I3224" s="2">
        <f>MIN($B3224,$E3224)-$D3224</f>
        <v>119.10000000000218</v>
      </c>
      <c r="J3224" s="2">
        <f>$E3224-$B3224</f>
        <v>100.69999999999709</v>
      </c>
      <c r="K3224" s="2">
        <f>$H3224/$G3224</f>
        <v>0.20764239365537809</v>
      </c>
      <c r="L3224" s="2">
        <f>$I3224/$G3224</f>
        <v>0.42934390771449732</v>
      </c>
      <c r="M3224" s="2">
        <f>ABS($J3224)/$G3224</f>
        <v>0.36301369863012461</v>
      </c>
      <c r="N3224" s="2">
        <f t="shared" si="552"/>
        <v>26439.888789894459</v>
      </c>
      <c r="O3224" s="2">
        <f t="shared" si="553"/>
        <v>26439.888789894459</v>
      </c>
      <c r="P3224" s="2">
        <f t="shared" si="554"/>
        <v>26147.8</v>
      </c>
      <c r="Q3224" s="2">
        <f t="shared" si="555"/>
        <v>26301.875</v>
      </c>
      <c r="R3224" s="2">
        <f t="shared" si="551"/>
        <v>26332.36314494723</v>
      </c>
      <c r="S3224" s="2">
        <f t="shared" si="560"/>
        <v>0</v>
      </c>
      <c r="T3224" s="2">
        <f t="shared" si="556"/>
        <v>116.59999999999854</v>
      </c>
      <c r="U3224" s="2">
        <f t="shared" si="557"/>
        <v>0.44417355529312613</v>
      </c>
      <c r="V3224" s="2">
        <f t="shared" si="558"/>
        <v>70.387500000000728</v>
      </c>
      <c r="W3224" s="2">
        <f t="shared" si="559"/>
        <v>0.26833209515854078</v>
      </c>
      <c r="X3224" t="str">
        <f>IF($T3225&gt;0, "up", "down")</f>
        <v>up</v>
      </c>
    </row>
    <row r="3225" spans="1:24" x14ac:dyDescent="0.2">
      <c r="A3225" s="1">
        <v>43258</v>
      </c>
      <c r="B3225" s="2">
        <v>26577.95</v>
      </c>
      <c r="C3225" s="2">
        <v>26766.95</v>
      </c>
      <c r="D3225" s="2">
        <v>26483.9</v>
      </c>
      <c r="E3225" s="2">
        <v>26517.8</v>
      </c>
      <c r="F3225" s="2">
        <f t="shared" si="550"/>
        <v>26586.65</v>
      </c>
      <c r="G3225" s="2">
        <f>$C3225-$D3225</f>
        <v>283.04999999999927</v>
      </c>
      <c r="H3225" s="2">
        <f>$C3225-MAX($B3225,$E3225)</f>
        <v>189</v>
      </c>
      <c r="I3225" s="2">
        <f>MIN($B3225,$E3225)-$D3225</f>
        <v>33.899999999997817</v>
      </c>
      <c r="J3225" s="2">
        <f>$E3225-$B3225</f>
        <v>-60.150000000001455</v>
      </c>
      <c r="K3225" s="2">
        <f>$H3225/$G3225</f>
        <v>0.667726550079493</v>
      </c>
      <c r="L3225" s="2">
        <f>$I3225/$G3225</f>
        <v>0.11976682564917118</v>
      </c>
      <c r="M3225" s="2">
        <f>ABS($J3225)/$G3225</f>
        <v>0.21250662427133585</v>
      </c>
      <c r="N3225" s="2">
        <f t="shared" si="552"/>
        <v>26370.88189494723</v>
      </c>
      <c r="O3225" s="2">
        <f t="shared" si="553"/>
        <v>26766.95</v>
      </c>
      <c r="P3225" s="2">
        <f t="shared" si="554"/>
        <v>26370.88189494723</v>
      </c>
      <c r="Q3225" s="2">
        <f t="shared" si="555"/>
        <v>26586.65</v>
      </c>
      <c r="R3225" s="2">
        <f t="shared" si="551"/>
        <v>26523.840947473618</v>
      </c>
      <c r="S3225" s="2">
        <f t="shared" si="560"/>
        <v>0.50939153593355002</v>
      </c>
      <c r="T3225" s="2">
        <f t="shared" si="556"/>
        <v>150.20000000000073</v>
      </c>
      <c r="U3225" s="2">
        <f t="shared" si="557"/>
        <v>0.56963849572961034</v>
      </c>
      <c r="V3225" s="2">
        <f t="shared" si="558"/>
        <v>284.77500000000146</v>
      </c>
      <c r="W3225" s="2">
        <f t="shared" si="559"/>
        <v>1.0827174868711886</v>
      </c>
      <c r="X3225" t="str">
        <f>IF($T3226&gt;0, "up", "down")</f>
        <v>down</v>
      </c>
    </row>
    <row r="3226" spans="1:24" x14ac:dyDescent="0.2">
      <c r="A3226" s="1">
        <v>43259</v>
      </c>
      <c r="B3226" s="2">
        <v>26457.25</v>
      </c>
      <c r="C3226" s="2">
        <v>26481</v>
      </c>
      <c r="D3226" s="2">
        <v>26284.2</v>
      </c>
      <c r="E3226" s="2">
        <v>26451.35</v>
      </c>
      <c r="F3226" s="2">
        <f t="shared" si="550"/>
        <v>26418.449999999997</v>
      </c>
      <c r="G3226" s="2">
        <f>$C3226-$D3226</f>
        <v>196.79999999999927</v>
      </c>
      <c r="H3226" s="2">
        <f>$C3226-MAX($B3226,$E3226)</f>
        <v>23.75</v>
      </c>
      <c r="I3226" s="2">
        <f>MIN($B3226,$E3226)-$D3226</f>
        <v>167.14999999999782</v>
      </c>
      <c r="J3226" s="2">
        <f>$E3226-$B3226</f>
        <v>-5.9000000000014552</v>
      </c>
      <c r="K3226" s="2">
        <f>$H3226/$G3226</f>
        <v>0.12068089430894353</v>
      </c>
      <c r="L3226" s="2">
        <f>$I3226/$G3226</f>
        <v>0.84933943089430097</v>
      </c>
      <c r="M3226" s="2">
        <f>ABS($J3226)/$G3226</f>
        <v>2.9979674796755472E-2</v>
      </c>
      <c r="N3226" s="2">
        <f t="shared" si="552"/>
        <v>26478.765947473614</v>
      </c>
      <c r="O3226" s="2">
        <f t="shared" si="553"/>
        <v>26481</v>
      </c>
      <c r="P3226" s="2">
        <f t="shared" si="554"/>
        <v>26284.2</v>
      </c>
      <c r="Q3226" s="2">
        <f t="shared" si="555"/>
        <v>26418.449999999997</v>
      </c>
      <c r="R3226" s="2">
        <f t="shared" si="551"/>
        <v>26415.603986868402</v>
      </c>
      <c r="S3226" s="2">
        <f t="shared" si="560"/>
        <v>0.2727916465107203</v>
      </c>
      <c r="T3226" s="2">
        <f t="shared" si="556"/>
        <v>-66.450000000000728</v>
      </c>
      <c r="U3226" s="2">
        <f t="shared" si="557"/>
        <v>-0.25058639857001985</v>
      </c>
      <c r="V3226" s="2">
        <f t="shared" si="558"/>
        <v>-168.20000000000437</v>
      </c>
      <c r="W3226" s="2">
        <f t="shared" si="559"/>
        <v>-0.63264834042650864</v>
      </c>
      <c r="X3226" t="str">
        <f>IF($T3227&gt;0, "up", "down")</f>
        <v>up</v>
      </c>
    </row>
    <row r="3227" spans="1:24" x14ac:dyDescent="0.2">
      <c r="A3227" s="1">
        <v>43262</v>
      </c>
      <c r="B3227" s="2">
        <v>26473.200000000001</v>
      </c>
      <c r="C3227" s="2">
        <v>26653</v>
      </c>
      <c r="D3227" s="2">
        <v>26421.95</v>
      </c>
      <c r="E3227" s="2">
        <v>26453.55</v>
      </c>
      <c r="F3227" s="2">
        <f t="shared" si="550"/>
        <v>26500.424999999999</v>
      </c>
      <c r="G3227" s="2">
        <f>$C3227-$D3227</f>
        <v>231.04999999999927</v>
      </c>
      <c r="H3227" s="2">
        <f>$C3227-MAX($B3227,$E3227)</f>
        <v>179.79999999999927</v>
      </c>
      <c r="I3227" s="2">
        <f>MIN($B3227,$E3227)-$D3227</f>
        <v>31.599999999998545</v>
      </c>
      <c r="J3227" s="2">
        <f>$E3227-$B3227</f>
        <v>-19.650000000001455</v>
      </c>
      <c r="K3227" s="2">
        <f>$H3227/$G3227</f>
        <v>0.77818653971001883</v>
      </c>
      <c r="L3227" s="2">
        <f>$I3227/$G3227</f>
        <v>0.13676693356415773</v>
      </c>
      <c r="M3227" s="2">
        <f>ABS($J3227)/$G3227</f>
        <v>8.5046526725823482E-2</v>
      </c>
      <c r="N3227" s="2">
        <f t="shared" si="552"/>
        <v>26448.607973736805</v>
      </c>
      <c r="O3227" s="2">
        <f t="shared" si="553"/>
        <v>26653</v>
      </c>
      <c r="P3227" s="2">
        <f t="shared" si="554"/>
        <v>26421.95</v>
      </c>
      <c r="Q3227" s="2">
        <f t="shared" si="555"/>
        <v>26500.424999999999</v>
      </c>
      <c r="R3227" s="2">
        <f t="shared" si="551"/>
        <v>26505.995743434203</v>
      </c>
      <c r="S3227" s="2">
        <f t="shared" si="560"/>
        <v>0.90680275309219871</v>
      </c>
      <c r="T3227" s="2">
        <f t="shared" si="556"/>
        <v>2.2000000000007276</v>
      </c>
      <c r="U3227" s="2">
        <f t="shared" si="557"/>
        <v>8.3171558351491613E-3</v>
      </c>
      <c r="V3227" s="2">
        <f t="shared" si="558"/>
        <v>81.975000000002183</v>
      </c>
      <c r="W3227" s="2">
        <f t="shared" si="559"/>
        <v>0.31029451008670905</v>
      </c>
      <c r="X3227" t="str">
        <f>IF($T3228&gt;0, "up", "down")</f>
        <v>up</v>
      </c>
    </row>
    <row r="3228" spans="1:24" x14ac:dyDescent="0.2">
      <c r="A3228" s="1">
        <v>43263</v>
      </c>
      <c r="B3228" s="2">
        <v>26566.6</v>
      </c>
      <c r="C3228" s="2">
        <v>26656.45</v>
      </c>
      <c r="D3228" s="2">
        <v>26449.85</v>
      </c>
      <c r="E3228" s="2">
        <v>26607.1</v>
      </c>
      <c r="F3228" s="2">
        <f t="shared" si="550"/>
        <v>26570</v>
      </c>
      <c r="G3228" s="2">
        <f>$C3228-$D3228</f>
        <v>206.60000000000218</v>
      </c>
      <c r="H3228" s="2">
        <f>$C3228-MAX($B3228,$E3228)</f>
        <v>49.350000000002183</v>
      </c>
      <c r="I3228" s="2">
        <f>MIN($B3228,$E3228)-$D3228</f>
        <v>116.75</v>
      </c>
      <c r="J3228" s="2">
        <f>$E3228-$B3228</f>
        <v>40.5</v>
      </c>
      <c r="K3228" s="2">
        <f>$H3228/$G3228</f>
        <v>0.23886737657309615</v>
      </c>
      <c r="L3228" s="2">
        <f>$I3228/$G3228</f>
        <v>0.56510164569215282</v>
      </c>
      <c r="M3228" s="2">
        <f>ABS($J3228)/$G3228</f>
        <v>0.19603097773475109</v>
      </c>
      <c r="N3228" s="2">
        <f t="shared" si="552"/>
        <v>26474.516486868401</v>
      </c>
      <c r="O3228" s="2">
        <f t="shared" si="553"/>
        <v>26656.45</v>
      </c>
      <c r="P3228" s="2">
        <f t="shared" si="554"/>
        <v>26449.85</v>
      </c>
      <c r="Q3228" s="2">
        <f t="shared" si="555"/>
        <v>26570</v>
      </c>
      <c r="R3228" s="2">
        <f t="shared" si="551"/>
        <v>26537.704121717099</v>
      </c>
      <c r="S3228" s="2">
        <f t="shared" si="560"/>
        <v>1</v>
      </c>
      <c r="T3228" s="2">
        <f t="shared" si="556"/>
        <v>153.54999999999927</v>
      </c>
      <c r="U3228" s="2">
        <f t="shared" si="557"/>
        <v>0.58045139499235177</v>
      </c>
      <c r="V3228" s="2">
        <f t="shared" si="558"/>
        <v>69.575000000000728</v>
      </c>
      <c r="W3228" s="2">
        <f t="shared" si="559"/>
        <v>0.26254295921669457</v>
      </c>
      <c r="X3228" t="str">
        <f>IF($T3229&gt;0, "up", "down")</f>
        <v>up</v>
      </c>
    </row>
    <row r="3229" spans="1:24" x14ac:dyDescent="0.2">
      <c r="A3229" s="1">
        <v>43264</v>
      </c>
      <c r="B3229" s="2">
        <v>26721.95</v>
      </c>
      <c r="C3229" s="2">
        <v>26765.45</v>
      </c>
      <c r="D3229" s="2">
        <v>26598.2</v>
      </c>
      <c r="E3229" s="2">
        <v>26642.799999999999</v>
      </c>
      <c r="F3229" s="2">
        <f t="shared" si="550"/>
        <v>26682.100000000002</v>
      </c>
      <c r="G3229" s="2">
        <f>$C3229-$D3229</f>
        <v>167.25</v>
      </c>
      <c r="H3229" s="2">
        <f>$C3229-MAX($B3229,$E3229)</f>
        <v>43.5</v>
      </c>
      <c r="I3229" s="2">
        <f>MIN($B3229,$E3229)-$D3229</f>
        <v>44.599999999998545</v>
      </c>
      <c r="J3229" s="2">
        <f>$E3229-$B3229</f>
        <v>-79.150000000001455</v>
      </c>
      <c r="K3229" s="2">
        <f>$H3229/$G3229</f>
        <v>0.26008968609865468</v>
      </c>
      <c r="L3229" s="2">
        <f>$I3229/$G3229</f>
        <v>0.26666666666665795</v>
      </c>
      <c r="M3229" s="2">
        <f>ABS($J3229)/$G3229</f>
        <v>0.47324364723468731</v>
      </c>
      <c r="N3229" s="2">
        <f t="shared" si="552"/>
        <v>26522.2582434342</v>
      </c>
      <c r="O3229" s="2">
        <f t="shared" si="553"/>
        <v>26765.45</v>
      </c>
      <c r="P3229" s="2">
        <f t="shared" si="554"/>
        <v>26522.2582434342</v>
      </c>
      <c r="Q3229" s="2">
        <f t="shared" si="555"/>
        <v>26682.100000000002</v>
      </c>
      <c r="R3229" s="2">
        <f t="shared" si="551"/>
        <v>26623.016621717103</v>
      </c>
      <c r="S3229" s="2">
        <f t="shared" si="560"/>
        <v>1</v>
      </c>
      <c r="T3229" s="2">
        <f t="shared" si="556"/>
        <v>35.700000000000728</v>
      </c>
      <c r="U3229" s="2">
        <f t="shared" si="557"/>
        <v>0.13417471276464074</v>
      </c>
      <c r="V3229" s="2">
        <f t="shared" si="558"/>
        <v>112.10000000000218</v>
      </c>
      <c r="W3229" s="2">
        <f t="shared" si="559"/>
        <v>0.42190440346256003</v>
      </c>
      <c r="X3229" t="str">
        <f>IF($T3230&gt;0, "up", "down")</f>
        <v>down</v>
      </c>
    </row>
    <row r="3230" spans="1:24" x14ac:dyDescent="0.2">
      <c r="A3230" s="1">
        <v>43265</v>
      </c>
      <c r="B3230" s="2">
        <v>26612.3</v>
      </c>
      <c r="C3230" s="2">
        <v>26623.25</v>
      </c>
      <c r="D3230" s="2">
        <v>26503.1</v>
      </c>
      <c r="E3230" s="2">
        <v>26562.25</v>
      </c>
      <c r="F3230" s="2">
        <f t="shared" si="550"/>
        <v>26575.224999999999</v>
      </c>
      <c r="G3230" s="2">
        <f>$C3230-$D3230</f>
        <v>120.15000000000146</v>
      </c>
      <c r="H3230" s="2">
        <f>$C3230-MAX($B3230,$E3230)</f>
        <v>10.950000000000728</v>
      </c>
      <c r="I3230" s="2">
        <f>MIN($B3230,$E3230)-$D3230</f>
        <v>59.150000000001455</v>
      </c>
      <c r="J3230" s="2">
        <f>$E3230-$B3230</f>
        <v>-50.049999999999272</v>
      </c>
      <c r="K3230" s="2">
        <f>$H3230/$G3230</f>
        <v>9.1136079900129799E-2</v>
      </c>
      <c r="L3230" s="2">
        <f>$I3230/$G3230</f>
        <v>0.49230129005410517</v>
      </c>
      <c r="M3230" s="2">
        <f>ABS($J3230)/$G3230</f>
        <v>0.41656263004576499</v>
      </c>
      <c r="N3230" s="2">
        <f t="shared" si="552"/>
        <v>26602.179121717101</v>
      </c>
      <c r="O3230" s="2">
        <f t="shared" si="553"/>
        <v>26623.25</v>
      </c>
      <c r="P3230" s="2">
        <f t="shared" si="554"/>
        <v>26503.1</v>
      </c>
      <c r="Q3230" s="2">
        <f t="shared" si="555"/>
        <v>26575.224999999999</v>
      </c>
      <c r="R3230" s="2">
        <f t="shared" si="551"/>
        <v>26575.938530429274</v>
      </c>
      <c r="S3230" s="2">
        <f t="shared" si="560"/>
        <v>0.77302206626818748</v>
      </c>
      <c r="T3230" s="2">
        <f t="shared" si="556"/>
        <v>-80.549999999999272</v>
      </c>
      <c r="U3230" s="2">
        <f t="shared" si="557"/>
        <v>-0.30233308811385917</v>
      </c>
      <c r="V3230" s="2">
        <f t="shared" si="558"/>
        <v>-106.87500000000364</v>
      </c>
      <c r="W3230" s="2">
        <f t="shared" si="559"/>
        <v>-0.40054943201623422</v>
      </c>
      <c r="X3230" t="str">
        <f>IF($T3231&gt;0, "up", "down")</f>
        <v>down</v>
      </c>
    </row>
    <row r="3231" spans="1:24" x14ac:dyDescent="0.2">
      <c r="A3231" s="1">
        <v>43266</v>
      </c>
      <c r="B3231" s="2">
        <v>26513.7</v>
      </c>
      <c r="C3231" s="2">
        <v>26586.400000000001</v>
      </c>
      <c r="D3231" s="2">
        <v>26344.95</v>
      </c>
      <c r="E3231" s="2">
        <v>26417.4</v>
      </c>
      <c r="F3231" s="2">
        <f t="shared" si="550"/>
        <v>26465.612500000003</v>
      </c>
      <c r="G3231" s="2">
        <f>$C3231-$D3231</f>
        <v>241.45000000000073</v>
      </c>
      <c r="H3231" s="2">
        <f>$C3231-MAX($B3231,$E3231)</f>
        <v>72.700000000000728</v>
      </c>
      <c r="I3231" s="2">
        <f>MIN($B3231,$E3231)-$D3231</f>
        <v>72.450000000000728</v>
      </c>
      <c r="J3231" s="2">
        <f>$E3231-$B3231</f>
        <v>-96.299999999999272</v>
      </c>
      <c r="K3231" s="2">
        <f>$H3231/$G3231</f>
        <v>0.30109753572168363</v>
      </c>
      <c r="L3231" s="2">
        <f>$I3231/$G3231</f>
        <v>0.30006212466349352</v>
      </c>
      <c r="M3231" s="2">
        <f>ABS($J3231)/$G3231</f>
        <v>0.39884033961482285</v>
      </c>
      <c r="N3231" s="2">
        <f t="shared" si="552"/>
        <v>26588.702060858552</v>
      </c>
      <c r="O3231" s="2">
        <f t="shared" si="553"/>
        <v>26588.702060858552</v>
      </c>
      <c r="P3231" s="2">
        <f t="shared" si="554"/>
        <v>26344.95</v>
      </c>
      <c r="Q3231" s="2">
        <f t="shared" si="555"/>
        <v>26465.612500000003</v>
      </c>
      <c r="R3231" s="2">
        <f t="shared" si="551"/>
        <v>26496.991655429276</v>
      </c>
      <c r="S3231" s="2">
        <f t="shared" si="560"/>
        <v>0</v>
      </c>
      <c r="T3231" s="2">
        <f t="shared" si="556"/>
        <v>-144.84999999999854</v>
      </c>
      <c r="U3231" s="2">
        <f t="shared" si="557"/>
        <v>-0.5453227795085076</v>
      </c>
      <c r="V3231" s="2">
        <f t="shared" si="558"/>
        <v>-109.61249999999563</v>
      </c>
      <c r="W3231" s="2">
        <f t="shared" si="559"/>
        <v>-0.41246123033763826</v>
      </c>
      <c r="X3231" t="str">
        <f>IF($T3232&gt;0, "up", "down")</f>
        <v>down</v>
      </c>
    </row>
    <row r="3232" spans="1:24" x14ac:dyDescent="0.2">
      <c r="A3232" s="1">
        <v>43269</v>
      </c>
      <c r="B3232" s="2">
        <v>26444.3</v>
      </c>
      <c r="C3232" s="2">
        <v>26477.5</v>
      </c>
      <c r="D3232" s="2">
        <v>26322.45</v>
      </c>
      <c r="E3232" s="2">
        <v>26409.3</v>
      </c>
      <c r="F3232" s="2">
        <f t="shared" si="550"/>
        <v>26413.387500000001</v>
      </c>
      <c r="G3232" s="2">
        <f>$C3232-$D3232</f>
        <v>155.04999999999927</v>
      </c>
      <c r="H3232" s="2">
        <f>$C3232-MAX($B3232,$E3232)</f>
        <v>33.200000000000728</v>
      </c>
      <c r="I3232" s="2">
        <f>MIN($B3232,$E3232)-$D3232</f>
        <v>86.849999999998545</v>
      </c>
      <c r="J3232" s="2">
        <f>$E3232-$B3232</f>
        <v>-35</v>
      </c>
      <c r="K3232" s="2">
        <f>$H3232/$G3232</f>
        <v>0.21412447597549747</v>
      </c>
      <c r="L3232" s="2">
        <f>$I3232/$G3232</f>
        <v>0.56014188971298906</v>
      </c>
      <c r="M3232" s="2">
        <f>ABS($J3232)/$G3232</f>
        <v>0.22573363431151347</v>
      </c>
      <c r="N3232" s="2">
        <f t="shared" si="552"/>
        <v>26527.157280429277</v>
      </c>
      <c r="O3232" s="2">
        <f t="shared" si="553"/>
        <v>26527.157280429277</v>
      </c>
      <c r="P3232" s="2">
        <f t="shared" si="554"/>
        <v>26322.45</v>
      </c>
      <c r="Q3232" s="2">
        <f t="shared" si="555"/>
        <v>26413.387500000001</v>
      </c>
      <c r="R3232" s="2">
        <f t="shared" si="551"/>
        <v>26447.538015214639</v>
      </c>
      <c r="S3232" s="2">
        <f t="shared" si="560"/>
        <v>0</v>
      </c>
      <c r="T3232" s="2">
        <f t="shared" si="556"/>
        <v>-8.1000000000021828</v>
      </c>
      <c r="U3232" s="2">
        <f t="shared" si="557"/>
        <v>-3.0661609393816888E-2</v>
      </c>
      <c r="V3232" s="2">
        <f t="shared" si="558"/>
        <v>-52.225000000002183</v>
      </c>
      <c r="W3232" s="2">
        <f t="shared" si="559"/>
        <v>-0.19733153729203198</v>
      </c>
      <c r="X3232" t="str">
        <f>IF($T3233&gt;0, "up", "down")</f>
        <v>down</v>
      </c>
    </row>
    <row r="3233" spans="1:24" x14ac:dyDescent="0.2">
      <c r="A3233" s="1">
        <v>43270</v>
      </c>
      <c r="B3233" s="2">
        <v>26448.1</v>
      </c>
      <c r="C3233" s="2">
        <v>26448.1</v>
      </c>
      <c r="D3233" s="2">
        <v>26224.75</v>
      </c>
      <c r="E3233" s="2">
        <v>26265.75</v>
      </c>
      <c r="F3233" s="2">
        <f t="shared" si="550"/>
        <v>26346.674999999999</v>
      </c>
      <c r="G3233" s="2">
        <f>$C3233-$D3233</f>
        <v>223.34999999999854</v>
      </c>
      <c r="H3233" s="2">
        <f>$C3233-MAX($B3233,$E3233)</f>
        <v>0</v>
      </c>
      <c r="I3233" s="2">
        <f>MIN($B3233,$E3233)-$D3233</f>
        <v>41</v>
      </c>
      <c r="J3233" s="2">
        <f>$E3233-$B3233</f>
        <v>-182.34999999999854</v>
      </c>
      <c r="K3233" s="2">
        <f>$H3233/$G3233</f>
        <v>0</v>
      </c>
      <c r="L3233" s="2">
        <f>$I3233/$G3233</f>
        <v>0.18356839041862666</v>
      </c>
      <c r="M3233" s="2">
        <f>ABS($J3233)/$G3233</f>
        <v>0.81643160958137329</v>
      </c>
      <c r="N3233" s="2">
        <f t="shared" si="552"/>
        <v>26470.272390214639</v>
      </c>
      <c r="O3233" s="2">
        <f t="shared" si="553"/>
        <v>26470.272390214639</v>
      </c>
      <c r="P3233" s="2">
        <f t="shared" si="554"/>
        <v>26224.75</v>
      </c>
      <c r="Q3233" s="2">
        <f t="shared" si="555"/>
        <v>26346.674999999999</v>
      </c>
      <c r="R3233" s="2">
        <f t="shared" si="551"/>
        <v>26377.99244510732</v>
      </c>
      <c r="S3233" s="2">
        <f t="shared" si="560"/>
        <v>0</v>
      </c>
      <c r="T3233" s="2">
        <f t="shared" si="556"/>
        <v>-143.54999999999927</v>
      </c>
      <c r="U3233" s="2">
        <f t="shared" si="557"/>
        <v>-0.54355851915802111</v>
      </c>
      <c r="V3233" s="2">
        <f t="shared" si="558"/>
        <v>-66.712500000001455</v>
      </c>
      <c r="W3233" s="2">
        <f t="shared" si="559"/>
        <v>-0.25257078441756647</v>
      </c>
      <c r="X3233" t="str">
        <f>IF($T3234&gt;0, "up", "down")</f>
        <v>up</v>
      </c>
    </row>
    <row r="3234" spans="1:24" x14ac:dyDescent="0.2">
      <c r="A3234" s="1">
        <v>43271</v>
      </c>
      <c r="B3234" s="2">
        <v>26320.45</v>
      </c>
      <c r="C3234" s="2">
        <v>26574.75</v>
      </c>
      <c r="D3234" s="2">
        <v>26309.95</v>
      </c>
      <c r="E3234" s="2">
        <v>26557.7</v>
      </c>
      <c r="F3234" s="2">
        <f t="shared" si="550"/>
        <v>26440.712499999998</v>
      </c>
      <c r="G3234" s="2">
        <f>$C3234-$D3234</f>
        <v>264.79999999999927</v>
      </c>
      <c r="H3234" s="2">
        <f>$C3234-MAX($B3234,$E3234)</f>
        <v>17.049999999999272</v>
      </c>
      <c r="I3234" s="2">
        <f>MIN($B3234,$E3234)-$D3234</f>
        <v>10.5</v>
      </c>
      <c r="J3234" s="2">
        <f>$E3234-$B3234</f>
        <v>237.25</v>
      </c>
      <c r="K3234" s="2">
        <f>$H3234/$G3234</f>
        <v>6.4388217522656041E-2</v>
      </c>
      <c r="L3234" s="2">
        <f>$I3234/$G3234</f>
        <v>3.9652567975830923E-2</v>
      </c>
      <c r="M3234" s="2">
        <f>ABS($J3234)/$G3234</f>
        <v>0.89595921450151306</v>
      </c>
      <c r="N3234" s="2">
        <f t="shared" si="552"/>
        <v>26408.473695107321</v>
      </c>
      <c r="O3234" s="2">
        <f t="shared" si="553"/>
        <v>26574.75</v>
      </c>
      <c r="P3234" s="2">
        <f t="shared" si="554"/>
        <v>26309.95</v>
      </c>
      <c r="Q3234" s="2">
        <f t="shared" si="555"/>
        <v>26440.712499999998</v>
      </c>
      <c r="R3234" s="2">
        <f t="shared" si="551"/>
        <v>26433.47154877683</v>
      </c>
      <c r="S3234" s="2">
        <f t="shared" si="560"/>
        <v>0.28027381081709457</v>
      </c>
      <c r="T3234" s="2">
        <f t="shared" si="556"/>
        <v>291.95000000000073</v>
      </c>
      <c r="U3234" s="2">
        <f t="shared" si="557"/>
        <v>1.1115235620532471</v>
      </c>
      <c r="V3234" s="2">
        <f t="shared" si="558"/>
        <v>94.037499999998545</v>
      </c>
      <c r="W3234" s="2">
        <f t="shared" si="559"/>
        <v>0.35692359662082046</v>
      </c>
      <c r="X3234" t="str">
        <f>IF($T3235&gt;0, "up", "down")</f>
        <v>down</v>
      </c>
    </row>
    <row r="3235" spans="1:24" x14ac:dyDescent="0.2">
      <c r="A3235" s="1">
        <v>43272</v>
      </c>
      <c r="B3235" s="2">
        <v>26645.3</v>
      </c>
      <c r="C3235" s="2">
        <v>26682.95</v>
      </c>
      <c r="D3235" s="2">
        <v>26454.95</v>
      </c>
      <c r="E3235" s="2">
        <v>26496.95</v>
      </c>
      <c r="F3235" s="2">
        <f t="shared" si="550"/>
        <v>26570.037499999999</v>
      </c>
      <c r="G3235" s="2">
        <f>$C3235-$D3235</f>
        <v>228</v>
      </c>
      <c r="H3235" s="2">
        <f>$C3235-MAX($B3235,$E3235)</f>
        <v>37.650000000001455</v>
      </c>
      <c r="I3235" s="2">
        <f>MIN($B3235,$E3235)-$D3235</f>
        <v>42</v>
      </c>
      <c r="J3235" s="2">
        <f>$E3235-$B3235</f>
        <v>-148.34999999999854</v>
      </c>
      <c r="K3235" s="2">
        <f>$H3235/$G3235</f>
        <v>0.16513157894737479</v>
      </c>
      <c r="L3235" s="2">
        <f>$I3235/$G3235</f>
        <v>0.18421052631578946</v>
      </c>
      <c r="M3235" s="2">
        <f>ABS($J3235)/$G3235</f>
        <v>0.65065789473683577</v>
      </c>
      <c r="N3235" s="2">
        <f t="shared" si="552"/>
        <v>26424.593097553661</v>
      </c>
      <c r="O3235" s="2">
        <f t="shared" si="553"/>
        <v>26682.95</v>
      </c>
      <c r="P3235" s="2">
        <f t="shared" si="554"/>
        <v>26424.593097553661</v>
      </c>
      <c r="Q3235" s="2">
        <f t="shared" si="555"/>
        <v>26570.037499999999</v>
      </c>
      <c r="R3235" s="2">
        <f t="shared" si="551"/>
        <v>26525.543423776828</v>
      </c>
      <c r="S3235" s="2">
        <f t="shared" si="560"/>
        <v>1</v>
      </c>
      <c r="T3235" s="2">
        <f t="shared" si="556"/>
        <v>-60.75</v>
      </c>
      <c r="U3235" s="2">
        <f t="shared" si="557"/>
        <v>-0.22874721832086362</v>
      </c>
      <c r="V3235" s="2">
        <f t="shared" si="558"/>
        <v>129.32500000000073</v>
      </c>
      <c r="W3235" s="2">
        <f t="shared" si="559"/>
        <v>0.48911314322562499</v>
      </c>
      <c r="X3235" t="str">
        <f>IF($T3236&gt;0, "up", "down")</f>
        <v>up</v>
      </c>
    </row>
    <row r="3236" spans="1:24" x14ac:dyDescent="0.2">
      <c r="A3236" s="1">
        <v>43273</v>
      </c>
      <c r="B3236" s="2">
        <v>26518.400000000001</v>
      </c>
      <c r="C3236" s="2">
        <v>26806.55</v>
      </c>
      <c r="D3236" s="2">
        <v>26364.25</v>
      </c>
      <c r="E3236" s="2">
        <v>26766.85</v>
      </c>
      <c r="F3236" s="2">
        <f t="shared" si="550"/>
        <v>26614.012499999997</v>
      </c>
      <c r="G3236" s="2">
        <f>$C3236-$D3236</f>
        <v>442.29999999999927</v>
      </c>
      <c r="H3236" s="2">
        <f>$C3236-MAX($B3236,$E3236)</f>
        <v>39.700000000000728</v>
      </c>
      <c r="I3236" s="2">
        <f>MIN($B3236,$E3236)-$D3236</f>
        <v>154.15000000000146</v>
      </c>
      <c r="J3236" s="2">
        <f>$E3236-$B3236</f>
        <v>248.44999999999709</v>
      </c>
      <c r="K3236" s="2">
        <f>$H3236/$G3236</f>
        <v>8.9758082749266999E-2</v>
      </c>
      <c r="L3236" s="2">
        <f>$I3236/$G3236</f>
        <v>0.34851910468008523</v>
      </c>
      <c r="M3236" s="2">
        <f>ABS($J3236)/$G3236</f>
        <v>0.56172281257064771</v>
      </c>
      <c r="N3236" s="2">
        <f t="shared" si="552"/>
        <v>26497.31529877683</v>
      </c>
      <c r="O3236" s="2">
        <f t="shared" si="553"/>
        <v>26806.55</v>
      </c>
      <c r="P3236" s="2">
        <f t="shared" si="554"/>
        <v>26364.25</v>
      </c>
      <c r="Q3236" s="2">
        <f t="shared" si="555"/>
        <v>26614.012499999997</v>
      </c>
      <c r="R3236" s="2">
        <f t="shared" si="551"/>
        <v>26570.531949694207</v>
      </c>
      <c r="S3236" s="2">
        <f t="shared" si="560"/>
        <v>1</v>
      </c>
      <c r="T3236" s="2">
        <f t="shared" si="556"/>
        <v>269.89999999999782</v>
      </c>
      <c r="U3236" s="2">
        <f t="shared" si="557"/>
        <v>1.0186078020300366</v>
      </c>
      <c r="V3236" s="2">
        <f t="shared" si="558"/>
        <v>43.974999999998545</v>
      </c>
      <c r="W3236" s="2">
        <f t="shared" si="559"/>
        <v>0.16550597642174403</v>
      </c>
      <c r="X3236" t="str">
        <f>IF($T3237&gt;0, "up", "down")</f>
        <v>down</v>
      </c>
    </row>
    <row r="3237" spans="1:24" x14ac:dyDescent="0.2">
      <c r="A3237" s="1">
        <v>43276</v>
      </c>
      <c r="B3237" s="2">
        <v>26718.15</v>
      </c>
      <c r="C3237" s="2">
        <v>26804.9</v>
      </c>
      <c r="D3237" s="2">
        <v>26573</v>
      </c>
      <c r="E3237" s="2">
        <v>26609.7</v>
      </c>
      <c r="F3237" s="2">
        <f t="shared" si="550"/>
        <v>26676.4375</v>
      </c>
      <c r="G3237" s="2">
        <f>$C3237-$D3237</f>
        <v>231.90000000000146</v>
      </c>
      <c r="H3237" s="2">
        <f>$C3237-MAX($B3237,$E3237)</f>
        <v>86.75</v>
      </c>
      <c r="I3237" s="2">
        <f>MIN($B3237,$E3237)-$D3237</f>
        <v>36.700000000000728</v>
      </c>
      <c r="J3237" s="2">
        <f>$E3237-$B3237</f>
        <v>-108.45000000000073</v>
      </c>
      <c r="K3237" s="2">
        <f>$H3237/$G3237</f>
        <v>0.37408365674859617</v>
      </c>
      <c r="L3237" s="2">
        <f>$I3237/$G3237</f>
        <v>0.15825786977145537</v>
      </c>
      <c r="M3237" s="2">
        <f>ABS($J3237)/$G3237</f>
        <v>0.46765847347994843</v>
      </c>
      <c r="N3237" s="2">
        <f t="shared" si="552"/>
        <v>26555.663899388412</v>
      </c>
      <c r="O3237" s="2">
        <f t="shared" si="553"/>
        <v>26804.9</v>
      </c>
      <c r="P3237" s="2">
        <f t="shared" si="554"/>
        <v>26555.663899388412</v>
      </c>
      <c r="Q3237" s="2">
        <f t="shared" si="555"/>
        <v>26676.4375</v>
      </c>
      <c r="R3237" s="2">
        <f t="shared" si="551"/>
        <v>26648.166324694204</v>
      </c>
      <c r="S3237" s="2">
        <f t="shared" si="560"/>
        <v>1</v>
      </c>
      <c r="T3237" s="2">
        <f t="shared" si="556"/>
        <v>-157.14999999999782</v>
      </c>
      <c r="U3237" s="2">
        <f t="shared" si="557"/>
        <v>-0.58710681309155854</v>
      </c>
      <c r="V3237" s="2">
        <f t="shared" si="558"/>
        <v>62.42500000000291</v>
      </c>
      <c r="W3237" s="2">
        <f t="shared" si="559"/>
        <v>0.23455688990903917</v>
      </c>
      <c r="X3237" t="str">
        <f>IF($T3238&gt;0, "up", "down")</f>
        <v>down</v>
      </c>
    </row>
    <row r="3238" spans="1:24" x14ac:dyDescent="0.2">
      <c r="A3238" s="1">
        <v>43277</v>
      </c>
      <c r="B3238" s="2">
        <v>26495.65</v>
      </c>
      <c r="C3238" s="2">
        <v>26712.6</v>
      </c>
      <c r="D3238" s="2">
        <v>26479.65</v>
      </c>
      <c r="E3238" s="2">
        <v>26601.7</v>
      </c>
      <c r="F3238" s="2">
        <f t="shared" si="550"/>
        <v>26572.399999999998</v>
      </c>
      <c r="G3238" s="2">
        <f>$C3238-$D3238</f>
        <v>232.94999999999709</v>
      </c>
      <c r="H3238" s="2">
        <f>$C3238-MAX($B3238,$E3238)</f>
        <v>110.89999999999782</v>
      </c>
      <c r="I3238" s="2">
        <f>MIN($B3238,$E3238)-$D3238</f>
        <v>16</v>
      </c>
      <c r="J3238" s="2">
        <f>$E3238-$B3238</f>
        <v>106.04999999999927</v>
      </c>
      <c r="K3238" s="2">
        <f>$H3238/$G3238</f>
        <v>0.47606782571366901</v>
      </c>
      <c r="L3238" s="2">
        <f>$I3238/$G3238</f>
        <v>6.8684267010088854E-2</v>
      </c>
      <c r="M3238" s="2">
        <f>ABS($J3238)/$G3238</f>
        <v>0.45524790727624209</v>
      </c>
      <c r="N3238" s="2">
        <f t="shared" si="552"/>
        <v>26616.050699694206</v>
      </c>
      <c r="O3238" s="2">
        <f t="shared" si="553"/>
        <v>26712.6</v>
      </c>
      <c r="P3238" s="2">
        <f t="shared" si="554"/>
        <v>26479.65</v>
      </c>
      <c r="Q3238" s="2">
        <f t="shared" si="555"/>
        <v>26572.399999999998</v>
      </c>
      <c r="R3238" s="2">
        <f t="shared" si="551"/>
        <v>26595.175174923548</v>
      </c>
      <c r="S3238" s="2">
        <f t="shared" si="560"/>
        <v>0.75317913747910714</v>
      </c>
      <c r="T3238" s="2">
        <f t="shared" si="556"/>
        <v>-8</v>
      </c>
      <c r="U3238" s="2">
        <f t="shared" si="557"/>
        <v>-3.0064224700015404E-2</v>
      </c>
      <c r="V3238" s="2">
        <f t="shared" si="558"/>
        <v>-104.03750000000218</v>
      </c>
      <c r="W3238" s="2">
        <f t="shared" si="559"/>
        <v>-0.38999772739520477</v>
      </c>
      <c r="X3238" t="str">
        <f>IF($T3239&gt;0, "up", "down")</f>
        <v>down</v>
      </c>
    </row>
    <row r="3239" spans="1:24" x14ac:dyDescent="0.2">
      <c r="A3239" s="1">
        <v>43278</v>
      </c>
      <c r="B3239" s="2">
        <v>26616.3</v>
      </c>
      <c r="C3239" s="2">
        <v>26634.3</v>
      </c>
      <c r="D3239" s="2">
        <v>26336.5</v>
      </c>
      <c r="E3239" s="2">
        <v>26423.4</v>
      </c>
      <c r="F3239" s="2">
        <f t="shared" si="550"/>
        <v>26502.625</v>
      </c>
      <c r="G3239" s="2">
        <f>$C3239-$D3239</f>
        <v>297.79999999999927</v>
      </c>
      <c r="H3239" s="2">
        <f>$C3239-MAX($B3239,$E3239)</f>
        <v>18</v>
      </c>
      <c r="I3239" s="2">
        <f>MIN($B3239,$E3239)-$D3239</f>
        <v>86.900000000001455</v>
      </c>
      <c r="J3239" s="2">
        <f>$E3239-$B3239</f>
        <v>-192.89999999999782</v>
      </c>
      <c r="K3239" s="2">
        <f>$H3239/$G3239</f>
        <v>6.0443250503693903E-2</v>
      </c>
      <c r="L3239" s="2">
        <f>$I3239/$G3239</f>
        <v>0.29180658159839379</v>
      </c>
      <c r="M3239" s="2">
        <f>ABS($J3239)/$G3239</f>
        <v>0.64775016789791229</v>
      </c>
      <c r="N3239" s="2">
        <f t="shared" si="552"/>
        <v>26594.225349847104</v>
      </c>
      <c r="O3239" s="2">
        <f t="shared" si="553"/>
        <v>26634.3</v>
      </c>
      <c r="P3239" s="2">
        <f t="shared" si="554"/>
        <v>26336.5</v>
      </c>
      <c r="Q3239" s="2">
        <f t="shared" si="555"/>
        <v>26502.625</v>
      </c>
      <c r="R3239" s="2">
        <f t="shared" si="551"/>
        <v>26516.912587461775</v>
      </c>
      <c r="S3239" s="2">
        <f t="shared" si="560"/>
        <v>0</v>
      </c>
      <c r="T3239" s="2">
        <f t="shared" si="556"/>
        <v>-178.29999999999927</v>
      </c>
      <c r="U3239" s="2">
        <f t="shared" si="557"/>
        <v>-0.67025791584748062</v>
      </c>
      <c r="V3239" s="2">
        <f t="shared" si="558"/>
        <v>-69.774999999997817</v>
      </c>
      <c r="W3239" s="2">
        <f t="shared" si="559"/>
        <v>-0.26258448615856234</v>
      </c>
      <c r="X3239" t="str">
        <f>IF($T3240&gt;0, "up", "down")</f>
        <v>down</v>
      </c>
    </row>
    <row r="3240" spans="1:24" x14ac:dyDescent="0.2">
      <c r="A3240" s="1">
        <v>43279</v>
      </c>
      <c r="B3240" s="2">
        <v>26398.1</v>
      </c>
      <c r="C3240" s="2">
        <v>26487.85</v>
      </c>
      <c r="D3240" s="2">
        <v>26161</v>
      </c>
      <c r="E3240" s="2">
        <v>26324.6</v>
      </c>
      <c r="F3240" s="2">
        <f t="shared" si="550"/>
        <v>26342.887499999997</v>
      </c>
      <c r="G3240" s="2">
        <f>$C3240-$D3240</f>
        <v>326.84999999999854</v>
      </c>
      <c r="H3240" s="2">
        <f>$C3240-MAX($B3240,$E3240)</f>
        <v>89.75</v>
      </c>
      <c r="I3240" s="2">
        <f>MIN($B3240,$E3240)-$D3240</f>
        <v>163.59999999999854</v>
      </c>
      <c r="J3240" s="2">
        <f>$E3240-$B3240</f>
        <v>-73.5</v>
      </c>
      <c r="K3240" s="2">
        <f>$H3240/$G3240</f>
        <v>0.27459079088266913</v>
      </c>
      <c r="L3240" s="2">
        <f>$I3240/$G3240</f>
        <v>0.50053541379837618</v>
      </c>
      <c r="M3240" s="2">
        <f>ABS($J3240)/$G3240</f>
        <v>0.22487379531895466</v>
      </c>
      <c r="N3240" s="2">
        <f t="shared" si="552"/>
        <v>26548.425174923552</v>
      </c>
      <c r="O3240" s="2">
        <f t="shared" si="553"/>
        <v>26548.425174923552</v>
      </c>
      <c r="P3240" s="2">
        <f t="shared" si="554"/>
        <v>26161</v>
      </c>
      <c r="Q3240" s="2">
        <f t="shared" si="555"/>
        <v>26342.887499999997</v>
      </c>
      <c r="R3240" s="2">
        <f t="shared" si="551"/>
        <v>26400.184462461777</v>
      </c>
      <c r="S3240" s="2">
        <f t="shared" si="560"/>
        <v>0</v>
      </c>
      <c r="T3240" s="2">
        <f t="shared" si="556"/>
        <v>-98.80000000000291</v>
      </c>
      <c r="U3240" s="2">
        <f t="shared" si="557"/>
        <v>-0.3739110031260281</v>
      </c>
      <c r="V3240" s="2">
        <f t="shared" si="558"/>
        <v>-159.73750000000291</v>
      </c>
      <c r="W3240" s="2">
        <f t="shared" si="559"/>
        <v>-0.60272331514332222</v>
      </c>
      <c r="X3240" t="str">
        <f>IF($T3241&gt;0, "up", "down")</f>
        <v>up</v>
      </c>
    </row>
    <row r="3241" spans="1:24" x14ac:dyDescent="0.2">
      <c r="A3241" s="1">
        <v>43280</v>
      </c>
      <c r="B3241" s="2">
        <v>26312.7</v>
      </c>
      <c r="C3241" s="2">
        <v>26465</v>
      </c>
      <c r="D3241" s="2">
        <v>26291.35</v>
      </c>
      <c r="E3241" s="2">
        <v>26364.2</v>
      </c>
      <c r="F3241" s="2">
        <f t="shared" si="550"/>
        <v>26358.312499999996</v>
      </c>
      <c r="G3241" s="2">
        <f>$C3241-$D3241</f>
        <v>173.65000000000146</v>
      </c>
      <c r="H3241" s="2">
        <f>$C3241-MAX($B3241,$E3241)</f>
        <v>100.79999999999927</v>
      </c>
      <c r="I3241" s="2">
        <f>MIN($B3241,$E3241)-$D3241</f>
        <v>21.350000000002183</v>
      </c>
      <c r="J3241" s="2">
        <f>$E3241-$B3241</f>
        <v>51.5</v>
      </c>
      <c r="K3241" s="2">
        <f>$H3241/$G3241</f>
        <v>0.58047797293405368</v>
      </c>
      <c r="L3241" s="2">
        <f>$I3241/$G3241</f>
        <v>0.12294845954507344</v>
      </c>
      <c r="M3241" s="2">
        <f>ABS($J3241)/$G3241</f>
        <v>0.29657356752087283</v>
      </c>
      <c r="N3241" s="2">
        <f t="shared" si="552"/>
        <v>26445.656337461776</v>
      </c>
      <c r="O3241" s="2">
        <f t="shared" si="553"/>
        <v>26465</v>
      </c>
      <c r="P3241" s="2">
        <f t="shared" si="554"/>
        <v>26291.35</v>
      </c>
      <c r="Q3241" s="2">
        <f t="shared" si="555"/>
        <v>26358.312499999996</v>
      </c>
      <c r="R3241" s="2">
        <f t="shared" si="551"/>
        <v>26390.079709365444</v>
      </c>
      <c r="S3241" s="2">
        <f t="shared" si="560"/>
        <v>0</v>
      </c>
      <c r="T3241" s="2">
        <f t="shared" si="556"/>
        <v>39.600000000002183</v>
      </c>
      <c r="U3241" s="2">
        <f t="shared" si="557"/>
        <v>0.15042963615782265</v>
      </c>
      <c r="V3241" s="2">
        <f t="shared" si="558"/>
        <v>15.424999999999272</v>
      </c>
      <c r="W3241" s="2">
        <f t="shared" si="559"/>
        <v>5.8554704756641714E-2</v>
      </c>
      <c r="X3241" t="str">
        <f>IF($T3242&gt;0, "up", "down")</f>
        <v>down</v>
      </c>
    </row>
    <row r="3242" spans="1:24" x14ac:dyDescent="0.2">
      <c r="A3242" s="1">
        <v>43283</v>
      </c>
      <c r="B3242" s="2">
        <v>26364.45</v>
      </c>
      <c r="C3242" s="2">
        <v>26371.599999999999</v>
      </c>
      <c r="D3242" s="2">
        <v>26060.6</v>
      </c>
      <c r="E3242" s="2">
        <v>26230.3</v>
      </c>
      <c r="F3242" s="2">
        <f t="shared" si="550"/>
        <v>26256.737499999999</v>
      </c>
      <c r="G3242" s="2">
        <f>$C3242-$D3242</f>
        <v>311</v>
      </c>
      <c r="H3242" s="2">
        <f>$C3242-MAX($B3242,$E3242)</f>
        <v>7.1499999999978172</v>
      </c>
      <c r="I3242" s="2">
        <f>MIN($B3242,$E3242)-$D3242</f>
        <v>169.70000000000073</v>
      </c>
      <c r="J3242" s="2">
        <f>$E3242-$B3242</f>
        <v>-134.15000000000146</v>
      </c>
      <c r="K3242" s="2">
        <f>$H3242/$G3242</f>
        <v>2.2990353697742178E-2</v>
      </c>
      <c r="L3242" s="2">
        <f>$I3242/$G3242</f>
        <v>0.54565916398714065</v>
      </c>
      <c r="M3242" s="2">
        <f>ABS($J3242)/$G3242</f>
        <v>0.43135048231511725</v>
      </c>
      <c r="N3242" s="2">
        <f t="shared" si="552"/>
        <v>26401.984418730884</v>
      </c>
      <c r="O3242" s="2">
        <f t="shared" si="553"/>
        <v>26401.984418730884</v>
      </c>
      <c r="P3242" s="2">
        <f t="shared" si="554"/>
        <v>26060.6</v>
      </c>
      <c r="Q3242" s="2">
        <f t="shared" si="555"/>
        <v>26256.737499999999</v>
      </c>
      <c r="R3242" s="2">
        <f t="shared" si="551"/>
        <v>26280.326584365441</v>
      </c>
      <c r="S3242" s="2">
        <f t="shared" si="560"/>
        <v>0</v>
      </c>
      <c r="T3242" s="2">
        <f t="shared" si="556"/>
        <v>-133.90000000000146</v>
      </c>
      <c r="U3242" s="2">
        <f t="shared" si="557"/>
        <v>-0.50788569347828294</v>
      </c>
      <c r="V3242" s="2">
        <f t="shared" si="558"/>
        <v>-101.57499999999709</v>
      </c>
      <c r="W3242" s="2">
        <f t="shared" si="559"/>
        <v>-0.38536230268913119</v>
      </c>
      <c r="X3242" t="str">
        <f>IF($T3243&gt;0, "up", "down")</f>
        <v>down</v>
      </c>
    </row>
    <row r="3243" spans="1:24" x14ac:dyDescent="0.2">
      <c r="A3243" s="1">
        <v>43284</v>
      </c>
      <c r="B3243" s="2">
        <v>26210.1</v>
      </c>
      <c r="C3243" s="2">
        <v>26316.1</v>
      </c>
      <c r="D3243" s="2">
        <v>26142</v>
      </c>
      <c r="E3243" s="2">
        <v>26204.1</v>
      </c>
      <c r="F3243" s="2">
        <f t="shared" si="550"/>
        <v>26218.074999999997</v>
      </c>
      <c r="G3243" s="2">
        <f>$C3243-$D3243</f>
        <v>174.09999999999854</v>
      </c>
      <c r="H3243" s="2">
        <f>$C3243-MAX($B3243,$E3243)</f>
        <v>106</v>
      </c>
      <c r="I3243" s="2">
        <f>MIN($B3243,$E3243)-$D3243</f>
        <v>62.099999999998545</v>
      </c>
      <c r="J3243" s="2">
        <f>$E3243-$B3243</f>
        <v>-6</v>
      </c>
      <c r="K3243" s="2">
        <f>$H3243/$G3243</f>
        <v>0.60884549109707575</v>
      </c>
      <c r="L3243" s="2">
        <f>$I3243/$G3243</f>
        <v>0.35669155657667467</v>
      </c>
      <c r="M3243" s="2">
        <f>ABS($J3243)/$G3243</f>
        <v>3.4462952326249567E-2</v>
      </c>
      <c r="N3243" s="2">
        <f t="shared" si="552"/>
        <v>26329.36095936544</v>
      </c>
      <c r="O3243" s="2">
        <f t="shared" si="553"/>
        <v>26329.36095936544</v>
      </c>
      <c r="P3243" s="2">
        <f t="shared" si="554"/>
        <v>26142</v>
      </c>
      <c r="Q3243" s="2">
        <f t="shared" si="555"/>
        <v>26218.074999999997</v>
      </c>
      <c r="R3243" s="2">
        <f t="shared" si="551"/>
        <v>26254.699229682719</v>
      </c>
      <c r="S3243" s="2">
        <f t="shared" si="560"/>
        <v>0</v>
      </c>
      <c r="T3243" s="2">
        <f t="shared" si="556"/>
        <v>-26.200000000000728</v>
      </c>
      <c r="U3243" s="2">
        <f t="shared" si="557"/>
        <v>-9.9884484737119777E-2</v>
      </c>
      <c r="V3243" s="2">
        <f t="shared" si="558"/>
        <v>-38.662500000002183</v>
      </c>
      <c r="W3243" s="2">
        <f t="shared" si="559"/>
        <v>-0.14724792065275505</v>
      </c>
      <c r="X3243" t="str">
        <f>IF($T3244&gt;0, "up", "down")</f>
        <v>up</v>
      </c>
    </row>
    <row r="3244" spans="1:24" x14ac:dyDescent="0.2">
      <c r="A3244" s="1">
        <v>43285</v>
      </c>
      <c r="B3244" s="2">
        <v>26249.25</v>
      </c>
      <c r="C3244" s="2">
        <v>26480.5</v>
      </c>
      <c r="D3244" s="2">
        <v>26132.9</v>
      </c>
      <c r="E3244" s="2">
        <v>26433.95</v>
      </c>
      <c r="F3244" s="2">
        <f t="shared" si="550"/>
        <v>26324.149999999998</v>
      </c>
      <c r="G3244" s="2">
        <f>$C3244-$D3244</f>
        <v>347.59999999999854</v>
      </c>
      <c r="H3244" s="2">
        <f>$C3244-MAX($B3244,$E3244)</f>
        <v>46.549999999999272</v>
      </c>
      <c r="I3244" s="2">
        <f>MIN($B3244,$E3244)-$D3244</f>
        <v>116.34999999999854</v>
      </c>
      <c r="J3244" s="2">
        <f>$E3244-$B3244</f>
        <v>184.70000000000073</v>
      </c>
      <c r="K3244" s="2">
        <f>$H3244/$G3244</f>
        <v>0.13391829689297891</v>
      </c>
      <c r="L3244" s="2">
        <f>$I3244/$G3244</f>
        <v>0.3347238204833114</v>
      </c>
      <c r="M3244" s="2">
        <f>ABS($J3244)/$G3244</f>
        <v>0.53135788262370975</v>
      </c>
      <c r="N3244" s="2">
        <f t="shared" si="552"/>
        <v>26273.717979682719</v>
      </c>
      <c r="O3244" s="2">
        <f t="shared" si="553"/>
        <v>26480.5</v>
      </c>
      <c r="P3244" s="2">
        <f t="shared" si="554"/>
        <v>26132.9</v>
      </c>
      <c r="Q3244" s="2">
        <f t="shared" si="555"/>
        <v>26324.149999999998</v>
      </c>
      <c r="R3244" s="2">
        <f t="shared" si="551"/>
        <v>26302.816994920679</v>
      </c>
      <c r="S3244" s="2">
        <f t="shared" si="560"/>
        <v>0.33073985805166684</v>
      </c>
      <c r="T3244" s="2">
        <f t="shared" si="556"/>
        <v>229.85000000000218</v>
      </c>
      <c r="U3244" s="2">
        <f t="shared" si="557"/>
        <v>0.87715281196454831</v>
      </c>
      <c r="V3244" s="2">
        <f t="shared" si="558"/>
        <v>106.07500000000073</v>
      </c>
      <c r="W3244" s="2">
        <f t="shared" si="559"/>
        <v>0.40458729330815002</v>
      </c>
      <c r="X3244" t="str">
        <f>IF($T3245&gt;0, "up", "down")</f>
        <v>up</v>
      </c>
    </row>
    <row r="3245" spans="1:24" x14ac:dyDescent="0.2">
      <c r="A3245" s="1">
        <v>43286</v>
      </c>
      <c r="B3245" s="2">
        <v>26481.55</v>
      </c>
      <c r="C3245" s="2">
        <v>26598.45</v>
      </c>
      <c r="D3245" s="2">
        <v>26415.200000000001</v>
      </c>
      <c r="E3245" s="2">
        <v>26503.3</v>
      </c>
      <c r="F3245" s="2">
        <f t="shared" si="550"/>
        <v>26499.625</v>
      </c>
      <c r="G3245" s="2">
        <f>$C3245-$D3245</f>
        <v>183.25</v>
      </c>
      <c r="H3245" s="2">
        <f>$C3245-MAX($B3245,$E3245)</f>
        <v>95.150000000001455</v>
      </c>
      <c r="I3245" s="2">
        <f>MIN($B3245,$E3245)-$D3245</f>
        <v>66.349999999998545</v>
      </c>
      <c r="J3245" s="2">
        <f>$E3245-$B3245</f>
        <v>21.75</v>
      </c>
      <c r="K3245" s="2">
        <f>$H3245/$G3245</f>
        <v>0.51923601637108574</v>
      </c>
      <c r="L3245" s="2">
        <f>$I3245/$G3245</f>
        <v>0.36207366984992384</v>
      </c>
      <c r="M3245" s="2">
        <f>ABS($J3245)/$G3245</f>
        <v>0.11869031377899045</v>
      </c>
      <c r="N3245" s="2">
        <f t="shared" si="552"/>
        <v>26298.93398984136</v>
      </c>
      <c r="O3245" s="2">
        <f t="shared" si="553"/>
        <v>26598.45</v>
      </c>
      <c r="P3245" s="2">
        <f t="shared" si="554"/>
        <v>26298.93398984136</v>
      </c>
      <c r="Q3245" s="2">
        <f t="shared" si="555"/>
        <v>26499.625</v>
      </c>
      <c r="R3245" s="2">
        <f t="shared" si="551"/>
        <v>26423.985744920679</v>
      </c>
      <c r="S3245" s="2">
        <f t="shared" si="560"/>
        <v>1</v>
      </c>
      <c r="T3245" s="2">
        <f t="shared" si="556"/>
        <v>69.349999999998545</v>
      </c>
      <c r="U3245" s="2">
        <f t="shared" si="557"/>
        <v>0.26235201322541102</v>
      </c>
      <c r="V3245" s="2">
        <f t="shared" si="558"/>
        <v>175.47500000000218</v>
      </c>
      <c r="W3245" s="2">
        <f t="shared" si="559"/>
        <v>0.66659322333295545</v>
      </c>
      <c r="X3245" t="str">
        <f>IF($T3246&gt;0, "up", "down")</f>
        <v>down</v>
      </c>
    </row>
    <row r="3246" spans="1:24" x14ac:dyDescent="0.2">
      <c r="A3246" s="1">
        <v>43287</v>
      </c>
      <c r="B3246" s="2">
        <v>26427.55</v>
      </c>
      <c r="C3246" s="2">
        <v>26609.85</v>
      </c>
      <c r="D3246" s="2">
        <v>26410</v>
      </c>
      <c r="E3246" s="2">
        <v>26493.85</v>
      </c>
      <c r="F3246" s="2">
        <f t="shared" si="550"/>
        <v>26485.3125</v>
      </c>
      <c r="G3246" s="2">
        <f>$C3246-$D3246</f>
        <v>199.84999999999854</v>
      </c>
      <c r="H3246" s="2">
        <f>$C3246-MAX($B3246,$E3246)</f>
        <v>116</v>
      </c>
      <c r="I3246" s="2">
        <f>MIN($B3246,$E3246)-$D3246</f>
        <v>17.549999999999272</v>
      </c>
      <c r="J3246" s="2">
        <f>$E3246-$B3246</f>
        <v>66.299999999999272</v>
      </c>
      <c r="K3246" s="2">
        <f>$H3246/$G3246</f>
        <v>0.58043532649487539</v>
      </c>
      <c r="L3246" s="2">
        <f>$I3246/$G3246</f>
        <v>8.7815861896419309E-2</v>
      </c>
      <c r="M3246" s="2">
        <f>ABS($J3246)/$G3246</f>
        <v>0.33174881160870529</v>
      </c>
      <c r="N3246" s="2">
        <f t="shared" si="552"/>
        <v>26399.27949492068</v>
      </c>
      <c r="O3246" s="2">
        <f t="shared" si="553"/>
        <v>26609.85</v>
      </c>
      <c r="P3246" s="2">
        <f t="shared" si="554"/>
        <v>26399.27949492068</v>
      </c>
      <c r="Q3246" s="2">
        <f t="shared" si="555"/>
        <v>26485.3125</v>
      </c>
      <c r="R3246" s="2">
        <f t="shared" si="551"/>
        <v>26473.430372460338</v>
      </c>
      <c r="S3246" s="2">
        <f t="shared" si="560"/>
        <v>1</v>
      </c>
      <c r="T3246" s="2">
        <f t="shared" si="556"/>
        <v>-9.4500000000007276</v>
      </c>
      <c r="U3246" s="2">
        <f t="shared" si="557"/>
        <v>-3.5655937185183458E-2</v>
      </c>
      <c r="V3246" s="2">
        <f t="shared" si="558"/>
        <v>-14.3125</v>
      </c>
      <c r="W3246" s="2">
        <f t="shared" si="559"/>
        <v>-5.4010198257522513E-2</v>
      </c>
      <c r="X3246" t="str">
        <f>IF($T3247&gt;0, "up", "down")</f>
        <v>up</v>
      </c>
    </row>
    <row r="3247" spans="1:24" x14ac:dyDescent="0.2">
      <c r="A3247" s="1">
        <v>43290</v>
      </c>
      <c r="B3247" s="2">
        <v>26642.35</v>
      </c>
      <c r="C3247" s="2">
        <v>26781.200000000001</v>
      </c>
      <c r="D3247" s="2">
        <v>26611.55</v>
      </c>
      <c r="E3247" s="2">
        <v>26753.3</v>
      </c>
      <c r="F3247" s="2">
        <f t="shared" si="550"/>
        <v>26697.100000000002</v>
      </c>
      <c r="G3247" s="2">
        <f>$C3247-$D3247</f>
        <v>169.65000000000146</v>
      </c>
      <c r="H3247" s="2">
        <f>$C3247-MAX($B3247,$E3247)</f>
        <v>27.900000000001455</v>
      </c>
      <c r="I3247" s="2">
        <f>MIN($B3247,$E3247)-$D3247</f>
        <v>30.799999999999272</v>
      </c>
      <c r="J3247" s="2">
        <f>$E3247-$B3247</f>
        <v>110.95000000000073</v>
      </c>
      <c r="K3247" s="2">
        <f>$H3247/$G3247</f>
        <v>0.16445623342175783</v>
      </c>
      <c r="L3247" s="2">
        <f>$I3247/$G3247</f>
        <v>0.1815502505157619</v>
      </c>
      <c r="M3247" s="2">
        <f>ABS($J3247)/$G3247</f>
        <v>0.65399351606248024</v>
      </c>
      <c r="N3247" s="2">
        <f t="shared" si="552"/>
        <v>26442.29599746034</v>
      </c>
      <c r="O3247" s="2">
        <f t="shared" si="553"/>
        <v>26781.200000000001</v>
      </c>
      <c r="P3247" s="2">
        <f t="shared" si="554"/>
        <v>26442.29599746034</v>
      </c>
      <c r="Q3247" s="2">
        <f t="shared" si="555"/>
        <v>26697.100000000002</v>
      </c>
      <c r="R3247" s="2">
        <f t="shared" si="551"/>
        <v>26590.722998730173</v>
      </c>
      <c r="S3247" s="2">
        <f t="shared" si="560"/>
        <v>1</v>
      </c>
      <c r="T3247" s="2">
        <f t="shared" si="556"/>
        <v>259.45000000000073</v>
      </c>
      <c r="U3247" s="2">
        <f t="shared" si="557"/>
        <v>0.97928387154000174</v>
      </c>
      <c r="V3247" s="2">
        <f t="shared" si="558"/>
        <v>211.78750000000218</v>
      </c>
      <c r="W3247" s="2">
        <f t="shared" si="559"/>
        <v>0.79964131063208022</v>
      </c>
      <c r="X3247" t="str">
        <f>IF($T3248&gt;0, "up", "down")</f>
        <v>up</v>
      </c>
    </row>
    <row r="3248" spans="1:24" x14ac:dyDescent="0.2">
      <c r="A3248" s="1">
        <v>43291</v>
      </c>
      <c r="B3248" s="2">
        <v>26844.55</v>
      </c>
      <c r="C3248" s="2">
        <v>26939.55</v>
      </c>
      <c r="D3248" s="2">
        <v>26778.5</v>
      </c>
      <c r="E3248" s="2">
        <v>26894.55</v>
      </c>
      <c r="F3248" s="2">
        <f t="shared" si="550"/>
        <v>26864.287500000002</v>
      </c>
      <c r="G3248" s="2">
        <f>$C3248-$D3248</f>
        <v>161.04999999999927</v>
      </c>
      <c r="H3248" s="2">
        <f>$C3248-MAX($B3248,$E3248)</f>
        <v>45</v>
      </c>
      <c r="I3248" s="2">
        <f>MIN($B3248,$E3248)-$D3248</f>
        <v>66.049999999999272</v>
      </c>
      <c r="J3248" s="2">
        <f>$E3248-$B3248</f>
        <v>50</v>
      </c>
      <c r="K3248" s="2">
        <f>$H3248/$G3248</f>
        <v>0.27941633033219621</v>
      </c>
      <c r="L3248" s="2">
        <f>$I3248/$G3248</f>
        <v>0.41012108040980794</v>
      </c>
      <c r="M3248" s="2">
        <f>ABS($J3248)/$G3248</f>
        <v>0.3104625892579958</v>
      </c>
      <c r="N3248" s="2">
        <f t="shared" si="552"/>
        <v>26569.697998730171</v>
      </c>
      <c r="O3248" s="2">
        <f t="shared" si="553"/>
        <v>26939.55</v>
      </c>
      <c r="P3248" s="2">
        <f t="shared" si="554"/>
        <v>26569.697998730171</v>
      </c>
      <c r="Q3248" s="2">
        <f t="shared" si="555"/>
        <v>26864.287500000002</v>
      </c>
      <c r="R3248" s="2">
        <f t="shared" si="551"/>
        <v>26735.808374365086</v>
      </c>
      <c r="S3248" s="2">
        <f t="shared" si="560"/>
        <v>1</v>
      </c>
      <c r="T3248" s="2">
        <f t="shared" si="556"/>
        <v>141.25</v>
      </c>
      <c r="U3248" s="2">
        <f t="shared" si="557"/>
        <v>0.52797225015231763</v>
      </c>
      <c r="V3248" s="2">
        <f t="shared" si="558"/>
        <v>167.1875</v>
      </c>
      <c r="W3248" s="2">
        <f t="shared" si="559"/>
        <v>0.62623843039131588</v>
      </c>
      <c r="X3248" t="str">
        <f>IF($T3249&gt;0, "up", "down")</f>
        <v>down</v>
      </c>
    </row>
    <row r="3249" spans="1:24" x14ac:dyDescent="0.2">
      <c r="A3249" s="1">
        <v>43292</v>
      </c>
      <c r="B3249" s="2">
        <v>26900.65</v>
      </c>
      <c r="C3249" s="2">
        <v>26938.85</v>
      </c>
      <c r="D3249" s="2">
        <v>26774.6</v>
      </c>
      <c r="E3249" s="2">
        <v>26816.2</v>
      </c>
      <c r="F3249" s="2">
        <f t="shared" si="550"/>
        <v>26857.575000000001</v>
      </c>
      <c r="G3249" s="2">
        <f>$C3249-$D3249</f>
        <v>164.25</v>
      </c>
      <c r="H3249" s="2">
        <f>$C3249-MAX($B3249,$E3249)</f>
        <v>38.19999999999709</v>
      </c>
      <c r="I3249" s="2">
        <f>MIN($B3249,$E3249)-$D3249</f>
        <v>41.600000000002183</v>
      </c>
      <c r="J3249" s="2">
        <f>$E3249-$B3249</f>
        <v>-84.450000000000728</v>
      </c>
      <c r="K3249" s="2">
        <f>$H3249/$G3249</f>
        <v>0.23257229832570525</v>
      </c>
      <c r="L3249" s="2">
        <f>$I3249/$G3249</f>
        <v>0.25327245053273778</v>
      </c>
      <c r="M3249" s="2">
        <f>ABS($J3249)/$G3249</f>
        <v>0.51415525114155691</v>
      </c>
      <c r="N3249" s="2">
        <f t="shared" si="552"/>
        <v>26716.992749365087</v>
      </c>
      <c r="O3249" s="2">
        <f t="shared" si="553"/>
        <v>26938.85</v>
      </c>
      <c r="P3249" s="2">
        <f t="shared" si="554"/>
        <v>26716.992749365087</v>
      </c>
      <c r="Q3249" s="2">
        <f t="shared" si="555"/>
        <v>26857.575000000001</v>
      </c>
      <c r="R3249" s="2">
        <f t="shared" si="551"/>
        <v>26807.602624682542</v>
      </c>
      <c r="S3249" s="2">
        <f t="shared" si="560"/>
        <v>1</v>
      </c>
      <c r="T3249" s="2">
        <f t="shared" si="556"/>
        <v>-78.349999999998545</v>
      </c>
      <c r="U3249" s="2">
        <f t="shared" si="557"/>
        <v>-0.29132296320257656</v>
      </c>
      <c r="V3249" s="2">
        <f t="shared" si="558"/>
        <v>-6.7125000000014552</v>
      </c>
      <c r="W3249" s="2">
        <f t="shared" si="559"/>
        <v>-2.4986704002484546E-2</v>
      </c>
      <c r="X3249" t="str">
        <f>IF($T3250&gt;0, "up", "down")</f>
        <v>up</v>
      </c>
    </row>
    <row r="3250" spans="1:24" x14ac:dyDescent="0.2">
      <c r="A3250" s="1">
        <v>43293</v>
      </c>
      <c r="B3250" s="2">
        <v>26937.5</v>
      </c>
      <c r="C3250" s="2">
        <v>27164.799999999999</v>
      </c>
      <c r="D3250" s="2">
        <v>26936.05</v>
      </c>
      <c r="E3250" s="2">
        <v>27026.55</v>
      </c>
      <c r="F3250" s="2">
        <f t="shared" si="550"/>
        <v>27016.225000000002</v>
      </c>
      <c r="G3250" s="2">
        <f>$C3250-$D3250</f>
        <v>228.75</v>
      </c>
      <c r="H3250" s="2">
        <f>$C3250-MAX($B3250,$E3250)</f>
        <v>138.25</v>
      </c>
      <c r="I3250" s="2">
        <f>MIN($B3250,$E3250)-$D3250</f>
        <v>1.4500000000007276</v>
      </c>
      <c r="J3250" s="2">
        <f>$E3250-$B3250</f>
        <v>89.049999999999272</v>
      </c>
      <c r="K3250" s="2">
        <f>$H3250/$G3250</f>
        <v>0.60437158469945351</v>
      </c>
      <c r="L3250" s="2">
        <f>$I3250/$G3250</f>
        <v>6.3387978142108309E-3</v>
      </c>
      <c r="M3250" s="2">
        <f>ABS($J3250)/$G3250</f>
        <v>0.38928961748633562</v>
      </c>
      <c r="N3250" s="2">
        <f t="shared" si="552"/>
        <v>26787.283874682544</v>
      </c>
      <c r="O3250" s="2">
        <f t="shared" si="553"/>
        <v>27164.799999999999</v>
      </c>
      <c r="P3250" s="2">
        <f t="shared" si="554"/>
        <v>26787.283874682544</v>
      </c>
      <c r="Q3250" s="2">
        <f t="shared" si="555"/>
        <v>27016.225000000002</v>
      </c>
      <c r="R3250" s="2">
        <f t="shared" si="551"/>
        <v>26938.898187341274</v>
      </c>
      <c r="S3250" s="2">
        <f t="shared" si="560"/>
        <v>1</v>
      </c>
      <c r="T3250" s="2">
        <f t="shared" si="556"/>
        <v>210.34999999999854</v>
      </c>
      <c r="U3250" s="2">
        <f t="shared" si="557"/>
        <v>0.78441389906101</v>
      </c>
      <c r="V3250" s="2">
        <f t="shared" si="558"/>
        <v>158.65000000000146</v>
      </c>
      <c r="W3250" s="2">
        <f t="shared" si="559"/>
        <v>0.59070858035396512</v>
      </c>
      <c r="X3250" t="str">
        <f>IF($T3251&gt;0, "up", "down")</f>
        <v>down</v>
      </c>
    </row>
    <row r="3251" spans="1:24" x14ac:dyDescent="0.2">
      <c r="A3251" s="1">
        <v>43294</v>
      </c>
      <c r="B3251" s="2">
        <v>27046.85</v>
      </c>
      <c r="C3251" s="2">
        <v>27102.35</v>
      </c>
      <c r="D3251" s="2">
        <v>26902.3</v>
      </c>
      <c r="E3251" s="2">
        <v>26935.95</v>
      </c>
      <c r="F3251" s="2">
        <f t="shared" si="550"/>
        <v>26996.862499999999</v>
      </c>
      <c r="G3251" s="2">
        <f>$C3251-$D3251</f>
        <v>200.04999999999927</v>
      </c>
      <c r="H3251" s="2">
        <f>$C3251-MAX($B3251,$E3251)</f>
        <v>55.5</v>
      </c>
      <c r="I3251" s="2">
        <f>MIN($B3251,$E3251)-$D3251</f>
        <v>33.650000000001455</v>
      </c>
      <c r="J3251" s="2">
        <f>$E3251-$B3251</f>
        <v>-110.89999999999782</v>
      </c>
      <c r="K3251" s="2">
        <f>$H3251/$G3251</f>
        <v>0.27743064233941617</v>
      </c>
      <c r="L3251" s="2">
        <f>$I3251/$G3251</f>
        <v>0.16820794801300465</v>
      </c>
      <c r="M3251" s="2">
        <f>ABS($J3251)/$G3251</f>
        <v>0.55436140964757918</v>
      </c>
      <c r="N3251" s="2">
        <f t="shared" si="552"/>
        <v>26901.754437341275</v>
      </c>
      <c r="O3251" s="2">
        <f t="shared" si="553"/>
        <v>27102.35</v>
      </c>
      <c r="P3251" s="2">
        <f t="shared" si="554"/>
        <v>26901.754437341275</v>
      </c>
      <c r="Q3251" s="2">
        <f t="shared" si="555"/>
        <v>26996.862499999999</v>
      </c>
      <c r="R3251" s="2">
        <f t="shared" si="551"/>
        <v>26975.680343670636</v>
      </c>
      <c r="S3251" s="2">
        <f t="shared" si="560"/>
        <v>1</v>
      </c>
      <c r="T3251" s="2">
        <f t="shared" si="556"/>
        <v>-90.599999999998545</v>
      </c>
      <c r="U3251" s="2">
        <f t="shared" si="557"/>
        <v>-0.33522591673742508</v>
      </c>
      <c r="V3251" s="2">
        <f t="shared" si="558"/>
        <v>-19.36250000000291</v>
      </c>
      <c r="W3251" s="2">
        <f t="shared" si="559"/>
        <v>-7.1669894665161063E-2</v>
      </c>
      <c r="X3251" t="str">
        <f>IF($T3252&gt;0, "up", "down")</f>
        <v>down</v>
      </c>
    </row>
    <row r="3252" spans="1:24" x14ac:dyDescent="0.2">
      <c r="A3252" s="1">
        <v>43297</v>
      </c>
      <c r="B3252" s="2">
        <v>26914.5</v>
      </c>
      <c r="C3252" s="2">
        <v>26939.05</v>
      </c>
      <c r="D3252" s="2">
        <v>26643.95</v>
      </c>
      <c r="E3252" s="2">
        <v>26679.8</v>
      </c>
      <c r="F3252" s="2">
        <f t="shared" si="550"/>
        <v>26794.325000000001</v>
      </c>
      <c r="G3252" s="2">
        <f>$C3252-$D3252</f>
        <v>295.09999999999854</v>
      </c>
      <c r="H3252" s="2">
        <f>$C3252-MAX($B3252,$E3252)</f>
        <v>24.549999999999272</v>
      </c>
      <c r="I3252" s="2">
        <f>MIN($B3252,$E3252)-$D3252</f>
        <v>35.849999999998545</v>
      </c>
      <c r="J3252" s="2">
        <f>$E3252-$B3252</f>
        <v>-234.70000000000073</v>
      </c>
      <c r="K3252" s="2">
        <f>$H3252/$G3252</f>
        <v>8.3192138258215503E-2</v>
      </c>
      <c r="L3252" s="2">
        <f>$I3252/$G3252</f>
        <v>0.12148424262961274</v>
      </c>
      <c r="M3252" s="2">
        <f>ABS($J3252)/$G3252</f>
        <v>0.79532361911217175</v>
      </c>
      <c r="N3252" s="2">
        <f t="shared" si="552"/>
        <v>26949.308468670635</v>
      </c>
      <c r="O3252" s="2">
        <f t="shared" si="553"/>
        <v>26949.308468670635</v>
      </c>
      <c r="P3252" s="2">
        <f t="shared" si="554"/>
        <v>26643.95</v>
      </c>
      <c r="Q3252" s="2">
        <f t="shared" si="555"/>
        <v>26794.325000000001</v>
      </c>
      <c r="R3252" s="2">
        <f t="shared" si="551"/>
        <v>26834.222984335316</v>
      </c>
      <c r="S3252" s="2">
        <f t="shared" si="560"/>
        <v>0.41027974321113464</v>
      </c>
      <c r="T3252" s="2">
        <f t="shared" si="556"/>
        <v>-256.15000000000146</v>
      </c>
      <c r="U3252" s="2">
        <f t="shared" si="557"/>
        <v>-0.95095959117833773</v>
      </c>
      <c r="V3252" s="2">
        <f t="shared" si="558"/>
        <v>-202.53749999999854</v>
      </c>
      <c r="W3252" s="2">
        <f t="shared" si="559"/>
        <v>-0.75022606793659286</v>
      </c>
      <c r="X3252" t="str">
        <f>IF($T3253&gt;0, "up", "down")</f>
        <v>up</v>
      </c>
    </row>
    <row r="3253" spans="1:24" x14ac:dyDescent="0.2">
      <c r="A3253" s="1">
        <v>43298</v>
      </c>
      <c r="B3253" s="2">
        <v>26662.85</v>
      </c>
      <c r="C3253" s="2">
        <v>27041.35</v>
      </c>
      <c r="D3253" s="2">
        <v>26653.65</v>
      </c>
      <c r="E3253" s="2">
        <v>27008.1</v>
      </c>
      <c r="F3253" s="2">
        <f t="shared" si="550"/>
        <v>26841.487500000003</v>
      </c>
      <c r="G3253" s="2">
        <f>$C3253-$D3253</f>
        <v>387.69999999999709</v>
      </c>
      <c r="H3253" s="2">
        <f>$C3253-MAX($B3253,$E3253)</f>
        <v>33.25</v>
      </c>
      <c r="I3253" s="2">
        <f>MIN($B3253,$E3253)-$D3253</f>
        <v>9.1999999999970896</v>
      </c>
      <c r="J3253" s="2">
        <f>$E3253-$B3253</f>
        <v>345.25</v>
      </c>
      <c r="K3253" s="2">
        <f>$H3253/$G3253</f>
        <v>8.5762187258189959E-2</v>
      </c>
      <c r="L3253" s="2">
        <f>$I3253/$G3253</f>
        <v>2.3729687903010468E-2</v>
      </c>
      <c r="M3253" s="2">
        <f>ABS($J3253)/$G3253</f>
        <v>0.8905081248387996</v>
      </c>
      <c r="N3253" s="2">
        <f t="shared" si="552"/>
        <v>26871.81673433532</v>
      </c>
      <c r="O3253" s="2">
        <f t="shared" si="553"/>
        <v>27041.35</v>
      </c>
      <c r="P3253" s="2">
        <f t="shared" si="554"/>
        <v>26653.65</v>
      </c>
      <c r="Q3253" s="2">
        <f t="shared" si="555"/>
        <v>26841.487500000003</v>
      </c>
      <c r="R3253" s="2">
        <f t="shared" si="551"/>
        <v>26852.076058583832</v>
      </c>
      <c r="S3253" s="2">
        <f t="shared" si="560"/>
        <v>0.26460041324359401</v>
      </c>
      <c r="T3253" s="2">
        <f t="shared" si="556"/>
        <v>328.29999999999927</v>
      </c>
      <c r="U3253" s="2">
        <f t="shared" si="557"/>
        <v>1.230518969407564</v>
      </c>
      <c r="V3253" s="2">
        <f t="shared" si="558"/>
        <v>47.162500000002183</v>
      </c>
      <c r="W3253" s="2">
        <f t="shared" si="559"/>
        <v>0.17601674981550078</v>
      </c>
      <c r="X3253" t="str">
        <f>IF($T3254&gt;0, "up", "down")</f>
        <v>down</v>
      </c>
    </row>
    <row r="3254" spans="1:24" x14ac:dyDescent="0.2">
      <c r="A3254" s="1">
        <v>43299</v>
      </c>
      <c r="B3254" s="2">
        <v>27107.35</v>
      </c>
      <c r="C3254" s="2">
        <v>27187.15</v>
      </c>
      <c r="D3254" s="2">
        <v>26834.45</v>
      </c>
      <c r="E3254" s="2">
        <v>26880.9</v>
      </c>
      <c r="F3254" s="2">
        <f t="shared" si="550"/>
        <v>27002.462500000001</v>
      </c>
      <c r="G3254" s="2">
        <f>$C3254-$D3254</f>
        <v>352.70000000000073</v>
      </c>
      <c r="H3254" s="2">
        <f>$C3254-MAX($B3254,$E3254)</f>
        <v>79.80000000000291</v>
      </c>
      <c r="I3254" s="2">
        <f>MIN($B3254,$E3254)-$D3254</f>
        <v>46.450000000000728</v>
      </c>
      <c r="J3254" s="2">
        <f>$E3254-$B3254</f>
        <v>-226.44999999999709</v>
      </c>
      <c r="K3254" s="2">
        <f>$H3254/$G3254</f>
        <v>0.22625460731500638</v>
      </c>
      <c r="L3254" s="2">
        <f>$I3254/$G3254</f>
        <v>0.13169832719024846</v>
      </c>
      <c r="M3254" s="2">
        <f>ABS($J3254)/$G3254</f>
        <v>0.64204706549474522</v>
      </c>
      <c r="N3254" s="2">
        <f t="shared" si="552"/>
        <v>26856.652117167661</v>
      </c>
      <c r="O3254" s="2">
        <f t="shared" si="553"/>
        <v>27187.15</v>
      </c>
      <c r="P3254" s="2">
        <f t="shared" si="554"/>
        <v>26834.45</v>
      </c>
      <c r="Q3254" s="2">
        <f t="shared" si="555"/>
        <v>27002.462500000001</v>
      </c>
      <c r="R3254" s="2">
        <f t="shared" si="551"/>
        <v>26970.178654291914</v>
      </c>
      <c r="S3254" s="2">
        <f t="shared" si="560"/>
        <v>0.96110708269564171</v>
      </c>
      <c r="T3254" s="2">
        <f t="shared" si="556"/>
        <v>-127.19999999999709</v>
      </c>
      <c r="U3254" s="2">
        <f t="shared" si="557"/>
        <v>-0.4709698201650509</v>
      </c>
      <c r="V3254" s="2">
        <f t="shared" si="558"/>
        <v>160.97499999999854</v>
      </c>
      <c r="W3254" s="2">
        <f t="shared" si="559"/>
        <v>0.59972458679869556</v>
      </c>
      <c r="X3254" t="str">
        <f>IF($T3255&gt;0, "up", "down")</f>
        <v>down</v>
      </c>
    </row>
    <row r="3255" spans="1:24" x14ac:dyDescent="0.2">
      <c r="A3255" s="1">
        <v>43300</v>
      </c>
      <c r="B3255" s="2">
        <v>26960.2</v>
      </c>
      <c r="C3255" s="2">
        <v>27025.45</v>
      </c>
      <c r="D3255" s="2">
        <v>26730.1</v>
      </c>
      <c r="E3255" s="2">
        <v>26789.65</v>
      </c>
      <c r="F3255" s="2">
        <f t="shared" si="550"/>
        <v>26876.35</v>
      </c>
      <c r="G3255" s="2">
        <f>$C3255-$D3255</f>
        <v>295.35000000000218</v>
      </c>
      <c r="H3255" s="2">
        <f>$C3255-MAX($B3255,$E3255)</f>
        <v>65.25</v>
      </c>
      <c r="I3255" s="2">
        <f>MIN($B3255,$E3255)-$D3255</f>
        <v>59.55000000000291</v>
      </c>
      <c r="J3255" s="2">
        <f>$E3255-$B3255</f>
        <v>-170.54999999999927</v>
      </c>
      <c r="K3255" s="2">
        <f>$H3255/$G3255</f>
        <v>0.22092432706957682</v>
      </c>
      <c r="L3255" s="2">
        <f>$I3255/$G3255</f>
        <v>0.20162519045201446</v>
      </c>
      <c r="M3255" s="2">
        <f>ABS($J3255)/$G3255</f>
        <v>0.57745048247840869</v>
      </c>
      <c r="N3255" s="2">
        <f t="shared" si="552"/>
        <v>26929.557308583833</v>
      </c>
      <c r="O3255" s="2">
        <f t="shared" si="553"/>
        <v>27025.45</v>
      </c>
      <c r="P3255" s="2">
        <f t="shared" si="554"/>
        <v>26730.1</v>
      </c>
      <c r="Q3255" s="2">
        <f t="shared" si="555"/>
        <v>26876.35</v>
      </c>
      <c r="R3255" s="2">
        <f t="shared" si="551"/>
        <v>26890.364327145959</v>
      </c>
      <c r="S3255" s="2">
        <f t="shared" si="560"/>
        <v>0.39687820467199175</v>
      </c>
      <c r="T3255" s="2">
        <f t="shared" si="556"/>
        <v>-91.25</v>
      </c>
      <c r="U3255" s="2">
        <f t="shared" si="557"/>
        <v>-0.33946036033019727</v>
      </c>
      <c r="V3255" s="2">
        <f t="shared" si="558"/>
        <v>-126.11250000000291</v>
      </c>
      <c r="W3255" s="2">
        <f t="shared" si="559"/>
        <v>-0.4670407374883046</v>
      </c>
      <c r="X3255" t="str">
        <f>IF($T3256&gt;0, "up", "down")</f>
        <v>up</v>
      </c>
    </row>
    <row r="3256" spans="1:24" x14ac:dyDescent="0.2">
      <c r="A3256" s="1">
        <v>43301</v>
      </c>
      <c r="B3256" s="2">
        <v>26764.400000000001</v>
      </c>
      <c r="C3256" s="2">
        <v>26946.55</v>
      </c>
      <c r="D3256" s="2">
        <v>26718.6</v>
      </c>
      <c r="E3256" s="2">
        <v>26873.200000000001</v>
      </c>
      <c r="F3256" s="2">
        <f t="shared" si="550"/>
        <v>26825.687499999996</v>
      </c>
      <c r="G3256" s="2">
        <f>$C3256-$D3256</f>
        <v>227.95000000000073</v>
      </c>
      <c r="H3256" s="2">
        <f>$C3256-MAX($B3256,$E3256)</f>
        <v>73.349999999998545</v>
      </c>
      <c r="I3256" s="2">
        <f>MIN($B3256,$E3256)-$D3256</f>
        <v>45.80000000000291</v>
      </c>
      <c r="J3256" s="2">
        <f>$E3256-$B3256</f>
        <v>108.79999999999927</v>
      </c>
      <c r="K3256" s="2">
        <f>$H3256/$G3256</f>
        <v>0.32178109234480506</v>
      </c>
      <c r="L3256" s="2">
        <f>$I3256/$G3256</f>
        <v>0.20092125466112201</v>
      </c>
      <c r="M3256" s="2">
        <f>ABS($J3256)/$G3256</f>
        <v>0.47729765299407295</v>
      </c>
      <c r="N3256" s="2">
        <f t="shared" si="552"/>
        <v>26902.953654291916</v>
      </c>
      <c r="O3256" s="2">
        <f t="shared" si="553"/>
        <v>26946.55</v>
      </c>
      <c r="P3256" s="2">
        <f t="shared" si="554"/>
        <v>26718.6</v>
      </c>
      <c r="Q3256" s="2">
        <f t="shared" si="555"/>
        <v>26825.687499999996</v>
      </c>
      <c r="R3256" s="2">
        <f t="shared" si="551"/>
        <v>26848.447788572979</v>
      </c>
      <c r="S3256" s="2">
        <f t="shared" si="560"/>
        <v>0.10462825303427388</v>
      </c>
      <c r="T3256" s="2">
        <f t="shared" si="556"/>
        <v>83.549999999999272</v>
      </c>
      <c r="U3256" s="2">
        <f t="shared" si="557"/>
        <v>0.31187417528784162</v>
      </c>
      <c r="V3256" s="2">
        <f t="shared" si="558"/>
        <v>-50.662500000002183</v>
      </c>
      <c r="W3256" s="2">
        <f t="shared" si="559"/>
        <v>-0.18850215896132541</v>
      </c>
      <c r="X3256" t="str">
        <f>IF($T3257&gt;0, "up", "down")</f>
        <v>up</v>
      </c>
    </row>
    <row r="3257" spans="1:24" x14ac:dyDescent="0.2">
      <c r="A3257" s="1">
        <v>43304</v>
      </c>
      <c r="B3257" s="2">
        <v>26701.3</v>
      </c>
      <c r="C3257" s="2">
        <v>27040.1</v>
      </c>
      <c r="D3257" s="2">
        <v>26671.35</v>
      </c>
      <c r="E3257" s="2">
        <v>27008.15</v>
      </c>
      <c r="F3257" s="2">
        <f t="shared" si="550"/>
        <v>26855.224999999999</v>
      </c>
      <c r="G3257" s="2">
        <f>$C3257-$D3257</f>
        <v>368.75</v>
      </c>
      <c r="H3257" s="2">
        <f>$C3257-MAX($B3257,$E3257)</f>
        <v>31.94999999999709</v>
      </c>
      <c r="I3257" s="2">
        <f>MIN($B3257,$E3257)-$D3257</f>
        <v>29.950000000000728</v>
      </c>
      <c r="J3257" s="2">
        <f>$E3257-$B3257</f>
        <v>306.85000000000218</v>
      </c>
      <c r="K3257" s="2">
        <f>$H3257/$G3257</f>
        <v>8.6644067796602275E-2</v>
      </c>
      <c r="L3257" s="2">
        <f>$I3257/$G3257</f>
        <v>8.1220338983052823E-2</v>
      </c>
      <c r="M3257" s="2">
        <f>ABS($J3257)/$G3257</f>
        <v>0.83213559322034492</v>
      </c>
      <c r="N3257" s="2">
        <f t="shared" si="552"/>
        <v>26864.320577145954</v>
      </c>
      <c r="O3257" s="2">
        <f t="shared" si="553"/>
        <v>27040.1</v>
      </c>
      <c r="P3257" s="2">
        <f t="shared" si="554"/>
        <v>26671.35</v>
      </c>
      <c r="Q3257" s="2">
        <f t="shared" si="555"/>
        <v>26855.224999999999</v>
      </c>
      <c r="R3257" s="2">
        <f t="shared" si="551"/>
        <v>26857.748894286487</v>
      </c>
      <c r="S3257" s="2">
        <f t="shared" si="560"/>
        <v>7.6407126972903583E-2</v>
      </c>
      <c r="T3257" s="2">
        <f t="shared" si="556"/>
        <v>134.95000000000073</v>
      </c>
      <c r="U3257" s="2">
        <f t="shared" si="557"/>
        <v>0.502173168807588</v>
      </c>
      <c r="V3257" s="2">
        <f t="shared" si="558"/>
        <v>29.537500000002183</v>
      </c>
      <c r="W3257" s="2">
        <f t="shared" si="559"/>
        <v>0.11010901398147646</v>
      </c>
      <c r="X3257" t="str">
        <f>IF($T3258&gt;0, "up", "down")</f>
        <v>down</v>
      </c>
    </row>
    <row r="3258" spans="1:24" x14ac:dyDescent="0.2">
      <c r="A3258" s="1">
        <v>43305</v>
      </c>
      <c r="B3258" s="2">
        <v>26984.15</v>
      </c>
      <c r="C3258" s="2">
        <v>27128</v>
      </c>
      <c r="D3258" s="2">
        <v>26868.15</v>
      </c>
      <c r="E3258" s="2">
        <v>26974.400000000001</v>
      </c>
      <c r="F3258" s="2">
        <f t="shared" si="550"/>
        <v>26988.675000000003</v>
      </c>
      <c r="G3258" s="2">
        <f>$C3258-$D3258</f>
        <v>259.84999999999854</v>
      </c>
      <c r="H3258" s="2">
        <f>$C3258-MAX($B3258,$E3258)</f>
        <v>143.84999999999854</v>
      </c>
      <c r="I3258" s="2">
        <f>MIN($B3258,$E3258)-$D3258</f>
        <v>106.25</v>
      </c>
      <c r="J3258" s="2">
        <f>$E3258-$B3258</f>
        <v>-9.75</v>
      </c>
      <c r="K3258" s="2">
        <f>$H3258/$G3258</f>
        <v>0.55358860881277405</v>
      </c>
      <c r="L3258" s="2">
        <f>$I3258/$G3258</f>
        <v>0.40888974408312717</v>
      </c>
      <c r="M3258" s="2">
        <f>ABS($J3258)/$G3258</f>
        <v>3.7521647104098728E-2</v>
      </c>
      <c r="N3258" s="2">
        <f t="shared" si="552"/>
        <v>26859.772788572976</v>
      </c>
      <c r="O3258" s="2">
        <f t="shared" si="553"/>
        <v>27128</v>
      </c>
      <c r="P3258" s="2">
        <f t="shared" si="554"/>
        <v>26859.772788572976</v>
      </c>
      <c r="Q3258" s="2">
        <f t="shared" si="555"/>
        <v>26988.675000000003</v>
      </c>
      <c r="R3258" s="2">
        <f t="shared" si="551"/>
        <v>26959.055144286489</v>
      </c>
      <c r="S3258" s="2">
        <f t="shared" si="560"/>
        <v>0.90862210713995406</v>
      </c>
      <c r="T3258" s="2">
        <f t="shared" si="556"/>
        <v>-33.75</v>
      </c>
      <c r="U3258" s="2">
        <f t="shared" si="557"/>
        <v>-0.12496227990439922</v>
      </c>
      <c r="V3258" s="2">
        <f t="shared" si="558"/>
        <v>133.45000000000437</v>
      </c>
      <c r="W3258" s="2">
        <f t="shared" si="559"/>
        <v>0.49692378298824297</v>
      </c>
      <c r="X3258" t="str">
        <f>IF($T3259&gt;0, "up", "down")</f>
        <v>up</v>
      </c>
    </row>
    <row r="3259" spans="1:24" x14ac:dyDescent="0.2">
      <c r="A3259" s="1">
        <v>43306</v>
      </c>
      <c r="B3259" s="2">
        <v>26992.55</v>
      </c>
      <c r="C3259" s="2">
        <v>27074</v>
      </c>
      <c r="D3259" s="2">
        <v>26939.35</v>
      </c>
      <c r="E3259" s="2">
        <v>27031.3</v>
      </c>
      <c r="F3259" s="2">
        <f t="shared" si="550"/>
        <v>27009.3</v>
      </c>
      <c r="G3259" s="2">
        <f>$C3259-$D3259</f>
        <v>134.65000000000146</v>
      </c>
      <c r="H3259" s="2">
        <f>$C3259-MAX($B3259,$E3259)</f>
        <v>42.700000000000728</v>
      </c>
      <c r="I3259" s="2">
        <f>MIN($B3259,$E3259)-$D3259</f>
        <v>53.200000000000728</v>
      </c>
      <c r="J3259" s="2">
        <f>$E3259-$B3259</f>
        <v>38.75</v>
      </c>
      <c r="K3259" s="2">
        <f>$H3259/$G3259</f>
        <v>0.31711845525436516</v>
      </c>
      <c r="L3259" s="2">
        <f>$I3259/$G3259</f>
        <v>0.39509840326773227</v>
      </c>
      <c r="M3259" s="2">
        <f>ABS($J3259)/$G3259</f>
        <v>0.28778314147790257</v>
      </c>
      <c r="N3259" s="2">
        <f t="shared" si="552"/>
        <v>26924.22389428649</v>
      </c>
      <c r="O3259" s="2">
        <f t="shared" si="553"/>
        <v>27074</v>
      </c>
      <c r="P3259" s="2">
        <f t="shared" si="554"/>
        <v>26924.22389428649</v>
      </c>
      <c r="Q3259" s="2">
        <f t="shared" si="555"/>
        <v>27009.3</v>
      </c>
      <c r="R3259" s="2">
        <f t="shared" si="551"/>
        <v>26982.936947143247</v>
      </c>
      <c r="S3259" s="2">
        <f t="shared" si="560"/>
        <v>1</v>
      </c>
      <c r="T3259" s="2">
        <f t="shared" si="556"/>
        <v>56.899999999997817</v>
      </c>
      <c r="U3259" s="2">
        <f t="shared" si="557"/>
        <v>0.21094074381635114</v>
      </c>
      <c r="V3259" s="2">
        <f t="shared" si="558"/>
        <v>20.624999999996362</v>
      </c>
      <c r="W3259" s="2">
        <f t="shared" si="559"/>
        <v>7.6420943228951987E-2</v>
      </c>
      <c r="X3259" t="str">
        <f>IF($T3260&gt;0, "up", "down")</f>
        <v>up</v>
      </c>
    </row>
    <row r="3260" spans="1:24" x14ac:dyDescent="0.2">
      <c r="A3260" s="1">
        <v>43307</v>
      </c>
      <c r="B3260" s="2">
        <v>27054.7</v>
      </c>
      <c r="C3260" s="2">
        <v>27455.1</v>
      </c>
      <c r="D3260" s="2">
        <v>27045.05</v>
      </c>
      <c r="E3260" s="2">
        <v>27406.400000000001</v>
      </c>
      <c r="F3260" s="2">
        <f t="shared" si="550"/>
        <v>27240.3125</v>
      </c>
      <c r="G3260" s="2">
        <f>$C3260-$D3260</f>
        <v>410.04999999999927</v>
      </c>
      <c r="H3260" s="2">
        <f>$C3260-MAX($B3260,$E3260)</f>
        <v>48.69999999999709</v>
      </c>
      <c r="I3260" s="2">
        <f>MIN($B3260,$E3260)-$D3260</f>
        <v>9.6500000000014552</v>
      </c>
      <c r="J3260" s="2">
        <f>$E3260-$B3260</f>
        <v>351.70000000000073</v>
      </c>
      <c r="K3260" s="2">
        <f>$H3260/$G3260</f>
        <v>0.11876600414582898</v>
      </c>
      <c r="L3260" s="2">
        <f>$I3260/$G3260</f>
        <v>2.3533715400564498E-2</v>
      </c>
      <c r="M3260" s="2">
        <f>ABS($J3260)/$G3260</f>
        <v>0.85770028045360647</v>
      </c>
      <c r="N3260" s="2">
        <f t="shared" si="552"/>
        <v>26966.761947143244</v>
      </c>
      <c r="O3260" s="2">
        <f t="shared" si="553"/>
        <v>27455.1</v>
      </c>
      <c r="P3260" s="2">
        <f t="shared" si="554"/>
        <v>26966.761947143244</v>
      </c>
      <c r="Q3260" s="2">
        <f t="shared" si="555"/>
        <v>27240.3125</v>
      </c>
      <c r="R3260" s="2">
        <f t="shared" si="551"/>
        <v>27157.234098571622</v>
      </c>
      <c r="S3260" s="2">
        <f t="shared" si="560"/>
        <v>1</v>
      </c>
      <c r="T3260" s="2">
        <f t="shared" si="556"/>
        <v>375.10000000000218</v>
      </c>
      <c r="U3260" s="2">
        <f t="shared" si="557"/>
        <v>1.3876506124381816</v>
      </c>
      <c r="V3260" s="2">
        <f t="shared" si="558"/>
        <v>231.01250000000073</v>
      </c>
      <c r="W3260" s="2">
        <f t="shared" si="559"/>
        <v>0.85530724602266905</v>
      </c>
      <c r="X3260" t="str">
        <f>IF($T3261&gt;0, "up", "down")</f>
        <v>up</v>
      </c>
    </row>
    <row r="3261" spans="1:24" x14ac:dyDescent="0.2">
      <c r="A3261" s="1">
        <v>43308</v>
      </c>
      <c r="B3261" s="2">
        <v>27497.8</v>
      </c>
      <c r="C3261" s="2">
        <v>27661.05</v>
      </c>
      <c r="D3261" s="2">
        <v>27455</v>
      </c>
      <c r="E3261" s="2">
        <v>27634.400000000001</v>
      </c>
      <c r="F3261" s="2">
        <f t="shared" si="550"/>
        <v>27562.0625</v>
      </c>
      <c r="G3261" s="2">
        <f>$C3261-$D3261</f>
        <v>206.04999999999927</v>
      </c>
      <c r="H3261" s="2">
        <f>$C3261-MAX($B3261,$E3261)</f>
        <v>26.649999999997817</v>
      </c>
      <c r="I3261" s="2">
        <f>MIN($B3261,$E3261)-$D3261</f>
        <v>42.799999999999272</v>
      </c>
      <c r="J3261" s="2">
        <f>$E3261-$B3261</f>
        <v>136.60000000000218</v>
      </c>
      <c r="K3261" s="2">
        <f>$H3261/$G3261</f>
        <v>0.12933753943216653</v>
      </c>
      <c r="L3261" s="2">
        <f>$I3261/$G3261</f>
        <v>0.20771657364717022</v>
      </c>
      <c r="M3261" s="2">
        <f>ABS($J3261)/$G3261</f>
        <v>0.66294588692066325</v>
      </c>
      <c r="N3261" s="2">
        <f t="shared" si="552"/>
        <v>27103.53722357162</v>
      </c>
      <c r="O3261" s="2">
        <f t="shared" si="553"/>
        <v>27661.05</v>
      </c>
      <c r="P3261" s="2">
        <f t="shared" si="554"/>
        <v>27103.53722357162</v>
      </c>
      <c r="Q3261" s="2">
        <f t="shared" si="555"/>
        <v>27562.0625</v>
      </c>
      <c r="R3261" s="2">
        <f t="shared" si="551"/>
        <v>27357.546736785811</v>
      </c>
      <c r="S3261" s="2">
        <f t="shared" si="560"/>
        <v>1</v>
      </c>
      <c r="T3261" s="2">
        <f t="shared" si="556"/>
        <v>228</v>
      </c>
      <c r="U3261" s="2">
        <f t="shared" si="557"/>
        <v>0.83192247066378644</v>
      </c>
      <c r="V3261" s="2">
        <f t="shared" si="558"/>
        <v>321.75</v>
      </c>
      <c r="W3261" s="2">
        <f t="shared" si="559"/>
        <v>1.1811538505661416</v>
      </c>
      <c r="X3261" t="str">
        <f>IF($T3262&gt;0, "up", "down")</f>
        <v>up</v>
      </c>
    </row>
    <row r="3262" spans="1:24" x14ac:dyDescent="0.2">
      <c r="A3262" s="1">
        <v>43311</v>
      </c>
      <c r="B3262" s="2">
        <v>27767.65</v>
      </c>
      <c r="C3262" s="2">
        <v>27873.7</v>
      </c>
      <c r="D3262" s="2">
        <v>27607.95</v>
      </c>
      <c r="E3262" s="2">
        <v>27842.6</v>
      </c>
      <c r="F3262" s="2">
        <f t="shared" si="550"/>
        <v>27772.974999999999</v>
      </c>
      <c r="G3262" s="2">
        <f>$C3262-$D3262</f>
        <v>265.75</v>
      </c>
      <c r="H3262" s="2">
        <f>$C3262-MAX($B3262,$E3262)</f>
        <v>31.100000000002183</v>
      </c>
      <c r="I3262" s="2">
        <f>MIN($B3262,$E3262)-$D3262</f>
        <v>159.70000000000073</v>
      </c>
      <c r="J3262" s="2">
        <f>$E3262-$B3262</f>
        <v>74.94999999999709</v>
      </c>
      <c r="K3262" s="2">
        <f>$H3262/$G3262</f>
        <v>0.11702728127940615</v>
      </c>
      <c r="L3262" s="2">
        <f>$I3262/$G3262</f>
        <v>0.60094073377234514</v>
      </c>
      <c r="M3262" s="2">
        <f>ABS($J3262)/$G3262</f>
        <v>0.28203198494824872</v>
      </c>
      <c r="N3262" s="2">
        <f t="shared" si="552"/>
        <v>27332.79986178581</v>
      </c>
      <c r="O3262" s="2">
        <f t="shared" si="553"/>
        <v>27873.7</v>
      </c>
      <c r="P3262" s="2">
        <f t="shared" si="554"/>
        <v>27332.79986178581</v>
      </c>
      <c r="Q3262" s="2">
        <f t="shared" si="555"/>
        <v>27772.974999999999</v>
      </c>
      <c r="R3262" s="2">
        <f t="shared" si="551"/>
        <v>27578.068680892902</v>
      </c>
      <c r="S3262" s="2">
        <f t="shared" si="560"/>
        <v>1</v>
      </c>
      <c r="T3262" s="2">
        <f t="shared" si="556"/>
        <v>208.19999999999709</v>
      </c>
      <c r="U3262" s="2">
        <f t="shared" si="557"/>
        <v>0.7534087948354119</v>
      </c>
      <c r="V3262" s="2">
        <f t="shared" si="558"/>
        <v>210.91249999999854</v>
      </c>
      <c r="W3262" s="2">
        <f t="shared" si="559"/>
        <v>0.76522756597042962</v>
      </c>
      <c r="X3262" t="str">
        <f>IF($T3263&gt;0, "up", "down")</f>
        <v>down</v>
      </c>
    </row>
    <row r="3263" spans="1:24" x14ac:dyDescent="0.2">
      <c r="A3263" s="1">
        <v>43312</v>
      </c>
      <c r="B3263" s="2">
        <v>27797.200000000001</v>
      </c>
      <c r="C3263" s="2">
        <v>27839.200000000001</v>
      </c>
      <c r="D3263" s="2">
        <v>27651.3</v>
      </c>
      <c r="E3263" s="2">
        <v>27764.15</v>
      </c>
      <c r="F3263" s="2">
        <f t="shared" si="550"/>
        <v>27762.962500000001</v>
      </c>
      <c r="G3263" s="2">
        <f>$C3263-$D3263</f>
        <v>187.90000000000146</v>
      </c>
      <c r="H3263" s="2">
        <f>$C3263-MAX($B3263,$E3263)</f>
        <v>42</v>
      </c>
      <c r="I3263" s="2">
        <f>MIN($B3263,$E3263)-$D3263</f>
        <v>112.85000000000218</v>
      </c>
      <c r="J3263" s="2">
        <f>$E3263-$B3263</f>
        <v>-33.049999999999272</v>
      </c>
      <c r="K3263" s="2">
        <f>$H3263/$G3263</f>
        <v>0.22352315061202593</v>
      </c>
      <c r="L3263" s="2">
        <f>$I3263/$G3263</f>
        <v>0.60058541777541941</v>
      </c>
      <c r="M3263" s="2">
        <f>ABS($J3263)/$G3263</f>
        <v>0.17589143161255463</v>
      </c>
      <c r="N3263" s="2">
        <f t="shared" si="552"/>
        <v>27552.887430892904</v>
      </c>
      <c r="O3263" s="2">
        <f t="shared" si="553"/>
        <v>27839.200000000001</v>
      </c>
      <c r="P3263" s="2">
        <f t="shared" si="554"/>
        <v>27552.887430892904</v>
      </c>
      <c r="Q3263" s="2">
        <f t="shared" si="555"/>
        <v>27762.962500000001</v>
      </c>
      <c r="R3263" s="2">
        <f t="shared" si="551"/>
        <v>27676.984340446455</v>
      </c>
      <c r="S3263" s="2">
        <f t="shared" si="560"/>
        <v>1</v>
      </c>
      <c r="T3263" s="2">
        <f t="shared" si="556"/>
        <v>-78.44999999999709</v>
      </c>
      <c r="U3263" s="2">
        <f t="shared" si="557"/>
        <v>-0.28176247907881125</v>
      </c>
      <c r="V3263" s="2">
        <f t="shared" si="558"/>
        <v>-10.01249999999709</v>
      </c>
      <c r="W3263" s="2">
        <f t="shared" si="559"/>
        <v>-3.6051233258219871E-2</v>
      </c>
      <c r="X3263" t="str">
        <f>IF($T3264&gt;0, "up", "down")</f>
        <v>down</v>
      </c>
    </row>
    <row r="3264" spans="1:24" x14ac:dyDescent="0.2">
      <c r="A3264" s="1">
        <v>43313</v>
      </c>
      <c r="B3264" s="2">
        <v>27684.799999999999</v>
      </c>
      <c r="C3264" s="2">
        <v>27820.15</v>
      </c>
      <c r="D3264" s="2">
        <v>27477.9</v>
      </c>
      <c r="E3264" s="2">
        <v>27596.6</v>
      </c>
      <c r="F3264" s="2">
        <f t="shared" si="550"/>
        <v>27644.862500000003</v>
      </c>
      <c r="G3264" s="2">
        <f>$C3264-$D3264</f>
        <v>342.25</v>
      </c>
      <c r="H3264" s="2">
        <f>$C3264-MAX($B3264,$E3264)</f>
        <v>135.35000000000218</v>
      </c>
      <c r="I3264" s="2">
        <f>MIN($B3264,$E3264)-$D3264</f>
        <v>118.69999999999709</v>
      </c>
      <c r="J3264" s="2">
        <f>$E3264-$B3264</f>
        <v>-88.200000000000728</v>
      </c>
      <c r="K3264" s="2">
        <f>$H3264/$G3264</f>
        <v>0.39547114682250456</v>
      </c>
      <c r="L3264" s="2">
        <f>$I3264/$G3264</f>
        <v>0.34682249817384103</v>
      </c>
      <c r="M3264" s="2">
        <f>ABS($J3264)/$G3264</f>
        <v>0.25770635500365441</v>
      </c>
      <c r="N3264" s="2">
        <f t="shared" si="552"/>
        <v>27657.924965446451</v>
      </c>
      <c r="O3264" s="2">
        <f t="shared" si="553"/>
        <v>27820.15</v>
      </c>
      <c r="P3264" s="2">
        <f t="shared" si="554"/>
        <v>27477.9</v>
      </c>
      <c r="Q3264" s="2">
        <f t="shared" si="555"/>
        <v>27644.862500000003</v>
      </c>
      <c r="R3264" s="2">
        <f t="shared" si="551"/>
        <v>27650.209366361614</v>
      </c>
      <c r="S3264" s="2">
        <f t="shared" si="560"/>
        <v>0.94848492231911419</v>
      </c>
      <c r="T3264" s="2">
        <f t="shared" si="556"/>
        <v>-167.55000000000291</v>
      </c>
      <c r="U3264" s="2">
        <f t="shared" si="557"/>
        <v>-0.60347606535767495</v>
      </c>
      <c r="V3264" s="2">
        <f t="shared" si="558"/>
        <v>-118.09999999999854</v>
      </c>
      <c r="W3264" s="2">
        <f t="shared" si="559"/>
        <v>-0.42538688009249209</v>
      </c>
      <c r="X3264" t="str">
        <f>IF($T3265&gt;0, "up", "down")</f>
        <v>down</v>
      </c>
    </row>
    <row r="3265" spans="1:24" x14ac:dyDescent="0.2">
      <c r="A3265" s="1">
        <v>43314</v>
      </c>
      <c r="B3265" s="2">
        <v>27469.5</v>
      </c>
      <c r="C3265" s="2">
        <v>27487.9</v>
      </c>
      <c r="D3265" s="2">
        <v>27327.95</v>
      </c>
      <c r="E3265" s="2">
        <v>27355.95</v>
      </c>
      <c r="F3265" s="2">
        <f t="shared" si="550"/>
        <v>27410.325000000001</v>
      </c>
      <c r="G3265" s="2">
        <f>$C3265-$D3265</f>
        <v>159.95000000000073</v>
      </c>
      <c r="H3265" s="2">
        <f>$C3265-MAX($B3265,$E3265)</f>
        <v>18.400000000001455</v>
      </c>
      <c r="I3265" s="2">
        <f>MIN($B3265,$E3265)-$D3265</f>
        <v>28</v>
      </c>
      <c r="J3265" s="2">
        <f>$E3265-$B3265</f>
        <v>-113.54999999999927</v>
      </c>
      <c r="K3265" s="2">
        <f>$H3265/$G3265</f>
        <v>0.11503594873398794</v>
      </c>
      <c r="L3265" s="2">
        <f>$I3265/$G3265</f>
        <v>0.17505470459518521</v>
      </c>
      <c r="M3265" s="2">
        <f>ABS($J3265)/$G3265</f>
        <v>0.70990934667082684</v>
      </c>
      <c r="N3265" s="2">
        <f t="shared" si="552"/>
        <v>27651.393732723227</v>
      </c>
      <c r="O3265" s="2">
        <f t="shared" si="553"/>
        <v>27651.393732723227</v>
      </c>
      <c r="P3265" s="2">
        <f t="shared" si="554"/>
        <v>27327.95</v>
      </c>
      <c r="Q3265" s="2">
        <f t="shared" si="555"/>
        <v>27410.325000000001</v>
      </c>
      <c r="R3265" s="2">
        <f t="shared" si="551"/>
        <v>27510.265616361612</v>
      </c>
      <c r="S3265" s="2">
        <f t="shared" si="560"/>
        <v>0.4780867306343885</v>
      </c>
      <c r="T3265" s="2">
        <f t="shared" si="556"/>
        <v>-240.64999999999782</v>
      </c>
      <c r="U3265" s="2">
        <f t="shared" si="557"/>
        <v>-0.87202771355890885</v>
      </c>
      <c r="V3265" s="2">
        <f t="shared" si="558"/>
        <v>-234.53750000000218</v>
      </c>
      <c r="W3265" s="2">
        <f t="shared" si="559"/>
        <v>-0.8483945253842452</v>
      </c>
      <c r="X3265" t="str">
        <f>IF($T3266&gt;0, "up", "down")</f>
        <v>up</v>
      </c>
    </row>
    <row r="3266" spans="1:24" x14ac:dyDescent="0.2">
      <c r="A3266" s="1">
        <v>43315</v>
      </c>
      <c r="B3266" s="2">
        <v>27471.95</v>
      </c>
      <c r="C3266" s="2">
        <v>27723</v>
      </c>
      <c r="D3266" s="2">
        <v>27448.15</v>
      </c>
      <c r="E3266" s="2">
        <v>27695.5</v>
      </c>
      <c r="F3266" s="2">
        <f t="shared" si="550"/>
        <v>27584.65</v>
      </c>
      <c r="G3266" s="2">
        <f>$C3266-$D3266</f>
        <v>274.84999999999854</v>
      </c>
      <c r="H3266" s="2">
        <f>$C3266-MAX($B3266,$E3266)</f>
        <v>27.5</v>
      </c>
      <c r="I3266" s="2">
        <f>MIN($B3266,$E3266)-$D3266</f>
        <v>23.799999999999272</v>
      </c>
      <c r="J3266" s="2">
        <f>$E3266-$B3266</f>
        <v>223.54999999999927</v>
      </c>
      <c r="K3266" s="2">
        <f>$H3266/$G3266</f>
        <v>0.10005457522284936</v>
      </c>
      <c r="L3266" s="2">
        <f>$I3266/$G3266</f>
        <v>8.6592686920136067E-2</v>
      </c>
      <c r="M3266" s="2">
        <f>ABS($J3266)/$G3266</f>
        <v>0.81335273785701456</v>
      </c>
      <c r="N3266" s="2">
        <f t="shared" si="552"/>
        <v>27530.859366361612</v>
      </c>
      <c r="O3266" s="2">
        <f t="shared" si="553"/>
        <v>27723</v>
      </c>
      <c r="P3266" s="2">
        <f t="shared" si="554"/>
        <v>27448.15</v>
      </c>
      <c r="Q3266" s="2">
        <f t="shared" si="555"/>
        <v>27584.65</v>
      </c>
      <c r="R3266" s="2">
        <f t="shared" si="551"/>
        <v>27571.664841590406</v>
      </c>
      <c r="S3266" s="2">
        <f t="shared" si="560"/>
        <v>0.36828032103669023</v>
      </c>
      <c r="T3266" s="2">
        <f t="shared" si="556"/>
        <v>339.54999999999927</v>
      </c>
      <c r="U3266" s="2">
        <f t="shared" si="557"/>
        <v>1.2412290562016646</v>
      </c>
      <c r="V3266" s="2">
        <f t="shared" si="558"/>
        <v>174.32500000000073</v>
      </c>
      <c r="W3266" s="2">
        <f t="shared" si="559"/>
        <v>0.63598297356926903</v>
      </c>
      <c r="X3266" t="str">
        <f>IF($T3267&gt;0, "up", "down")</f>
        <v>up</v>
      </c>
    </row>
    <row r="3267" spans="1:24" x14ac:dyDescent="0.2">
      <c r="A3267" s="1">
        <v>43318</v>
      </c>
      <c r="B3267" s="2">
        <v>27769.55</v>
      </c>
      <c r="C3267" s="2">
        <v>27994</v>
      </c>
      <c r="D3267" s="2">
        <v>27766.05</v>
      </c>
      <c r="E3267" s="2">
        <v>27898.5</v>
      </c>
      <c r="F3267" s="2">
        <f t="shared" ref="F3267:F3330" si="561">AVERAGE($B3267:$E3267)</f>
        <v>27857.025000000001</v>
      </c>
      <c r="G3267" s="2">
        <f>$C3267-$D3267</f>
        <v>227.95000000000073</v>
      </c>
      <c r="H3267" s="2">
        <f>$C3267-MAX($B3267,$E3267)</f>
        <v>95.5</v>
      </c>
      <c r="I3267" s="2">
        <f>MIN($B3267,$E3267)-$D3267</f>
        <v>3.5</v>
      </c>
      <c r="J3267" s="2">
        <f>$E3267-$B3267</f>
        <v>128.95000000000073</v>
      </c>
      <c r="K3267" s="2">
        <f>$H3267/$G3267</f>
        <v>0.41895152445711648</v>
      </c>
      <c r="L3267" s="2">
        <f>$I3267/$G3267</f>
        <v>1.5354244351831492E-2</v>
      </c>
      <c r="M3267" s="2">
        <f>ABS($J3267)/$G3267</f>
        <v>0.56569423119105211</v>
      </c>
      <c r="N3267" s="2">
        <f t="shared" si="552"/>
        <v>27557.754683180807</v>
      </c>
      <c r="O3267" s="2">
        <f t="shared" si="553"/>
        <v>27994</v>
      </c>
      <c r="P3267" s="2">
        <f t="shared" si="554"/>
        <v>27557.754683180807</v>
      </c>
      <c r="Q3267" s="2">
        <f t="shared" si="555"/>
        <v>27857.025000000001</v>
      </c>
      <c r="R3267" s="2">
        <f t="shared" ref="R3267:R3330" si="562">AVERAGE($N3267:$Q3267)</f>
        <v>27741.633591590406</v>
      </c>
      <c r="S3267" s="2">
        <f t="shared" si="560"/>
        <v>1</v>
      </c>
      <c r="T3267" s="2">
        <f t="shared" si="556"/>
        <v>203</v>
      </c>
      <c r="U3267" s="2">
        <f t="shared" si="557"/>
        <v>0.73297106028055103</v>
      </c>
      <c r="V3267" s="2">
        <f t="shared" si="558"/>
        <v>272.375</v>
      </c>
      <c r="W3267" s="2">
        <f t="shared" si="559"/>
        <v>0.98741510223983253</v>
      </c>
      <c r="X3267" t="str">
        <f>IF($T3268&gt;0, "up", "down")</f>
        <v>down</v>
      </c>
    </row>
    <row r="3268" spans="1:24" x14ac:dyDescent="0.2">
      <c r="A3268" s="1">
        <v>43319</v>
      </c>
      <c r="B3268" s="2">
        <v>27972.95</v>
      </c>
      <c r="C3268" s="2">
        <v>27988.2</v>
      </c>
      <c r="D3268" s="2">
        <v>27827.3</v>
      </c>
      <c r="E3268" s="2">
        <v>27875.9</v>
      </c>
      <c r="F3268" s="2">
        <f t="shared" si="561"/>
        <v>27916.087500000001</v>
      </c>
      <c r="G3268" s="2">
        <f>$C3268-$D3268</f>
        <v>160.90000000000146</v>
      </c>
      <c r="H3268" s="2">
        <f>$C3268-MAX($B3268,$E3268)</f>
        <v>15.25</v>
      </c>
      <c r="I3268" s="2">
        <f>MIN($B3268,$E3268)-$D3268</f>
        <v>48.600000000002183</v>
      </c>
      <c r="J3268" s="2">
        <f>$E3268-$B3268</f>
        <v>-97.049999999999272</v>
      </c>
      <c r="K3268" s="2">
        <f>$H3268/$G3268</f>
        <v>9.477936606587857E-2</v>
      </c>
      <c r="L3268" s="2">
        <f>$I3268/$G3268</f>
        <v>0.30205096333127252</v>
      </c>
      <c r="M3268" s="2">
        <f>ABS($J3268)/$G3268</f>
        <v>0.60316967060284898</v>
      </c>
      <c r="N3268" s="2">
        <f t="shared" ref="N3268:N3331" si="563">AVERAGE($N3267,$Q3267)</f>
        <v>27707.389841590404</v>
      </c>
      <c r="O3268" s="2">
        <f t="shared" ref="O3268:O3331" si="564">MAX($N3268,$C3268,$Q3268)</f>
        <v>27988.2</v>
      </c>
      <c r="P3268" s="2">
        <f t="shared" ref="P3268:P3331" si="565">MIN($N3268,$D3268,$Q3268)</f>
        <v>27707.389841590404</v>
      </c>
      <c r="Q3268" s="2">
        <f t="shared" ref="Q3268:Q3331" si="566">AVERAGE($B3268:$E3268)</f>
        <v>27916.087500000001</v>
      </c>
      <c r="R3268" s="2">
        <f t="shared" si="562"/>
        <v>27829.7667957952</v>
      </c>
      <c r="S3268" s="2">
        <f t="shared" si="560"/>
        <v>1</v>
      </c>
      <c r="T3268" s="2">
        <f t="shared" ref="T3268:T3331" si="567">$E3268-$E3267</f>
        <v>-22.599999999998545</v>
      </c>
      <c r="U3268" s="2">
        <f t="shared" ref="U3268:U3331" si="568">($T3268/$E3267)*100</f>
        <v>-8.1007939494949707E-2</v>
      </c>
      <c r="V3268" s="2">
        <f t="shared" ref="V3268:V3331" si="569">$F3268-$F3267</f>
        <v>59.0625</v>
      </c>
      <c r="W3268" s="2">
        <f t="shared" ref="W3268:W3331" si="570">($V3268/$F3267)*100</f>
        <v>0.21202012777746365</v>
      </c>
      <c r="X3268" t="str">
        <f>IF($T3269&gt;0, "up", "down")</f>
        <v>up</v>
      </c>
    </row>
    <row r="3269" spans="1:24" x14ac:dyDescent="0.2">
      <c r="A3269" s="1">
        <v>43320</v>
      </c>
      <c r="B3269" s="2">
        <v>27930.55</v>
      </c>
      <c r="C3269" s="2">
        <v>28128.65</v>
      </c>
      <c r="D3269" s="2">
        <v>27858.75</v>
      </c>
      <c r="E3269" s="2">
        <v>28062.45</v>
      </c>
      <c r="F3269" s="2">
        <f t="shared" si="561"/>
        <v>27995.1</v>
      </c>
      <c r="G3269" s="2">
        <f>$C3269-$D3269</f>
        <v>269.90000000000146</v>
      </c>
      <c r="H3269" s="2">
        <f>$C3269-MAX($B3269,$E3269)</f>
        <v>66.200000000000728</v>
      </c>
      <c r="I3269" s="2">
        <f>MIN($B3269,$E3269)-$D3269</f>
        <v>71.799999999999272</v>
      </c>
      <c r="J3269" s="2">
        <f>$E3269-$B3269</f>
        <v>131.90000000000146</v>
      </c>
      <c r="K3269" s="2">
        <f>$H3269/$G3269</f>
        <v>0.24527602815857863</v>
      </c>
      <c r="L3269" s="2">
        <f>$I3269/$G3269</f>
        <v>0.26602445350129267</v>
      </c>
      <c r="M3269" s="2">
        <f>ABS($J3269)/$G3269</f>
        <v>0.4886995183401287</v>
      </c>
      <c r="N3269" s="2">
        <f t="shared" si="563"/>
        <v>27811.738670795203</v>
      </c>
      <c r="O3269" s="2">
        <f t="shared" si="564"/>
        <v>28128.65</v>
      </c>
      <c r="P3269" s="2">
        <f t="shared" si="565"/>
        <v>27811.738670795203</v>
      </c>
      <c r="Q3269" s="2">
        <f t="shared" si="566"/>
        <v>27995.1</v>
      </c>
      <c r="R3269" s="2">
        <f t="shared" si="562"/>
        <v>27936.806835397605</v>
      </c>
      <c r="S3269" s="2">
        <f t="shared" si="560"/>
        <v>1</v>
      </c>
      <c r="T3269" s="2">
        <f t="shared" si="567"/>
        <v>186.54999999999927</v>
      </c>
      <c r="U3269" s="2">
        <f t="shared" si="568"/>
        <v>0.66921606118546584</v>
      </c>
      <c r="V3269" s="2">
        <f t="shared" si="569"/>
        <v>79.01249999999709</v>
      </c>
      <c r="W3269" s="2">
        <f t="shared" si="570"/>
        <v>0.28303572268140043</v>
      </c>
      <c r="X3269" t="str">
        <f>IF($T3270&gt;0, "up", "down")</f>
        <v>up</v>
      </c>
    </row>
    <row r="3270" spans="1:24" x14ac:dyDescent="0.2">
      <c r="A3270" s="1">
        <v>43321</v>
      </c>
      <c r="B3270" s="2">
        <v>28173.65</v>
      </c>
      <c r="C3270" s="2">
        <v>28363.4</v>
      </c>
      <c r="D3270" s="2">
        <v>28132</v>
      </c>
      <c r="E3270" s="2">
        <v>28320</v>
      </c>
      <c r="F3270" s="2">
        <f t="shared" si="561"/>
        <v>28247.262500000001</v>
      </c>
      <c r="G3270" s="2">
        <f>$C3270-$D3270</f>
        <v>231.40000000000146</v>
      </c>
      <c r="H3270" s="2">
        <f>$C3270-MAX($B3270,$E3270)</f>
        <v>43.400000000001455</v>
      </c>
      <c r="I3270" s="2">
        <f>MIN($B3270,$E3270)-$D3270</f>
        <v>41.650000000001455</v>
      </c>
      <c r="J3270" s="2">
        <f>$E3270-$B3270</f>
        <v>146.34999999999854</v>
      </c>
      <c r="K3270" s="2">
        <f>$H3270/$G3270</f>
        <v>0.18755401901469829</v>
      </c>
      <c r="L3270" s="2">
        <f>$I3270/$G3270</f>
        <v>0.17999135695765425</v>
      </c>
      <c r="M3270" s="2">
        <f>ABS($J3270)/$G3270</f>
        <v>0.63245462402764752</v>
      </c>
      <c r="N3270" s="2">
        <f t="shared" si="563"/>
        <v>27903.419335397601</v>
      </c>
      <c r="O3270" s="2">
        <f t="shared" si="564"/>
        <v>28363.4</v>
      </c>
      <c r="P3270" s="2">
        <f t="shared" si="565"/>
        <v>27903.419335397601</v>
      </c>
      <c r="Q3270" s="2">
        <f t="shared" si="566"/>
        <v>28247.262500000001</v>
      </c>
      <c r="R3270" s="2">
        <f t="shared" si="562"/>
        <v>28104.375292698798</v>
      </c>
      <c r="S3270" s="2">
        <f t="shared" si="560"/>
        <v>1</v>
      </c>
      <c r="T3270" s="2">
        <f t="shared" si="567"/>
        <v>257.54999999999927</v>
      </c>
      <c r="U3270" s="2">
        <f t="shared" si="568"/>
        <v>0.91777446374068994</v>
      </c>
      <c r="V3270" s="2">
        <f t="shared" si="569"/>
        <v>252.16250000000218</v>
      </c>
      <c r="W3270" s="2">
        <f t="shared" si="570"/>
        <v>0.90073798629046586</v>
      </c>
      <c r="X3270" t="str">
        <f>IF($T3271&gt;0, "up", "down")</f>
        <v>down</v>
      </c>
    </row>
    <row r="3271" spans="1:24" x14ac:dyDescent="0.2">
      <c r="A3271" s="1">
        <v>43322</v>
      </c>
      <c r="B3271" s="2">
        <v>28348.95</v>
      </c>
      <c r="C3271" s="2">
        <v>28377.9</v>
      </c>
      <c r="D3271" s="2">
        <v>28087.65</v>
      </c>
      <c r="E3271" s="2">
        <v>28124.25</v>
      </c>
      <c r="F3271" s="2">
        <f t="shared" si="561"/>
        <v>28234.6875</v>
      </c>
      <c r="G3271" s="2">
        <f>$C3271-$D3271</f>
        <v>290.25</v>
      </c>
      <c r="H3271" s="2">
        <f>$C3271-MAX($B3271,$E3271)</f>
        <v>28.950000000000728</v>
      </c>
      <c r="I3271" s="2">
        <f>MIN($B3271,$E3271)-$D3271</f>
        <v>36.599999999998545</v>
      </c>
      <c r="J3271" s="2">
        <f>$E3271-$B3271</f>
        <v>-224.70000000000073</v>
      </c>
      <c r="K3271" s="2">
        <f>$H3271/$G3271</f>
        <v>9.9741602067185964E-2</v>
      </c>
      <c r="L3271" s="2">
        <f>$I3271/$G3271</f>
        <v>0.12609819121446528</v>
      </c>
      <c r="M3271" s="2">
        <f>ABS($J3271)/$G3271</f>
        <v>0.77416020671834873</v>
      </c>
      <c r="N3271" s="2">
        <f t="shared" si="563"/>
        <v>28075.340917698799</v>
      </c>
      <c r="O3271" s="2">
        <f t="shared" si="564"/>
        <v>28377.9</v>
      </c>
      <c r="P3271" s="2">
        <f t="shared" si="565"/>
        <v>28075.340917698799</v>
      </c>
      <c r="Q3271" s="2">
        <f t="shared" si="566"/>
        <v>28234.6875</v>
      </c>
      <c r="R3271" s="2">
        <f t="shared" si="562"/>
        <v>28190.817333849402</v>
      </c>
      <c r="S3271" s="2">
        <f t="shared" ref="S3271:S3334" si="571">($R3271-MIN($R3267:$R3271))/(MAX($R3267:$R3271) - MIN($R3267:$R3271))</f>
        <v>1</v>
      </c>
      <c r="T3271" s="2">
        <f t="shared" si="567"/>
        <v>-195.75</v>
      </c>
      <c r="U3271" s="2">
        <f t="shared" si="568"/>
        <v>-0.69120762711864414</v>
      </c>
      <c r="V3271" s="2">
        <f t="shared" si="569"/>
        <v>-12.575000000000728</v>
      </c>
      <c r="W3271" s="2">
        <f t="shared" si="570"/>
        <v>-4.4517588208771476E-2</v>
      </c>
      <c r="X3271" t="str">
        <f>IF($T3272&gt;0, "up", "down")</f>
        <v>down</v>
      </c>
    </row>
    <row r="3272" spans="1:24" x14ac:dyDescent="0.2">
      <c r="A3272" s="1">
        <v>43325</v>
      </c>
      <c r="B3272" s="2">
        <v>27760.799999999999</v>
      </c>
      <c r="C3272" s="2">
        <v>27911.85</v>
      </c>
      <c r="D3272" s="2">
        <v>27739.5</v>
      </c>
      <c r="E3272" s="2">
        <v>27794.400000000001</v>
      </c>
      <c r="F3272" s="2">
        <f t="shared" si="561"/>
        <v>27801.637499999997</v>
      </c>
      <c r="G3272" s="2">
        <f>$C3272-$D3272</f>
        <v>172.34999999999854</v>
      </c>
      <c r="H3272" s="2">
        <f>$C3272-MAX($B3272,$E3272)</f>
        <v>117.44999999999709</v>
      </c>
      <c r="I3272" s="2">
        <f>MIN($B3272,$E3272)-$D3272</f>
        <v>21.299999999999272</v>
      </c>
      <c r="J3272" s="2">
        <f>$E3272-$B3272</f>
        <v>33.600000000002183</v>
      </c>
      <c r="K3272" s="2">
        <f>$H3272/$G3272</f>
        <v>0.68146214099215596</v>
      </c>
      <c r="L3272" s="2">
        <f>$I3272/$G3272</f>
        <v>0.12358572671888281</v>
      </c>
      <c r="M3272" s="2">
        <f>ABS($J3272)/$G3272</f>
        <v>0.19495213228896122</v>
      </c>
      <c r="N3272" s="2">
        <f t="shared" si="563"/>
        <v>28155.014208849399</v>
      </c>
      <c r="O3272" s="2">
        <f t="shared" si="564"/>
        <v>28155.014208849399</v>
      </c>
      <c r="P3272" s="2">
        <f t="shared" si="565"/>
        <v>27739.5</v>
      </c>
      <c r="Q3272" s="2">
        <f t="shared" si="566"/>
        <v>27801.637499999997</v>
      </c>
      <c r="R3272" s="2">
        <f t="shared" si="562"/>
        <v>27962.791479424701</v>
      </c>
      <c r="S3272" s="2">
        <f t="shared" si="571"/>
        <v>0.36843784902359283</v>
      </c>
      <c r="T3272" s="2">
        <f t="shared" si="567"/>
        <v>-329.84999999999854</v>
      </c>
      <c r="U3272" s="2">
        <f t="shared" si="568"/>
        <v>-1.1728312755006749</v>
      </c>
      <c r="V3272" s="2">
        <f t="shared" si="569"/>
        <v>-433.05000000000291</v>
      </c>
      <c r="W3272" s="2">
        <f t="shared" si="570"/>
        <v>-1.5337517016967264</v>
      </c>
      <c r="X3272" t="str">
        <f>IF($T3273&gt;0, "up", "down")</f>
        <v>up</v>
      </c>
    </row>
    <row r="3273" spans="1:24" x14ac:dyDescent="0.2">
      <c r="A3273" s="1">
        <v>43326</v>
      </c>
      <c r="B3273" s="2">
        <v>27864.400000000001</v>
      </c>
      <c r="C3273" s="2">
        <v>28053.05</v>
      </c>
      <c r="D3273" s="2">
        <v>27854.9</v>
      </c>
      <c r="E3273" s="2">
        <v>28021.7</v>
      </c>
      <c r="F3273" s="2">
        <f t="shared" si="561"/>
        <v>27948.512500000001</v>
      </c>
      <c r="G3273" s="2">
        <f>$C3273-$D3273</f>
        <v>198.14999999999782</v>
      </c>
      <c r="H3273" s="2">
        <f>$C3273-MAX($B3273,$E3273)</f>
        <v>31.349999999998545</v>
      </c>
      <c r="I3273" s="2">
        <f>MIN($B3273,$E3273)-$D3273</f>
        <v>9.5</v>
      </c>
      <c r="J3273" s="2">
        <f>$E3273-$B3273</f>
        <v>157.29999999999927</v>
      </c>
      <c r="K3273" s="2">
        <f>$H3273/$G3273</f>
        <v>0.15821347464041832</v>
      </c>
      <c r="L3273" s="2">
        <f>$I3273/$G3273</f>
        <v>4.7943477163765354E-2</v>
      </c>
      <c r="M3273" s="2">
        <f>ABS($J3273)/$G3273</f>
        <v>0.7938430481958163</v>
      </c>
      <c r="N3273" s="2">
        <f t="shared" si="563"/>
        <v>27978.3258544247</v>
      </c>
      <c r="O3273" s="2">
        <f t="shared" si="564"/>
        <v>28053.05</v>
      </c>
      <c r="P3273" s="2">
        <f t="shared" si="565"/>
        <v>27854.9</v>
      </c>
      <c r="Q3273" s="2">
        <f t="shared" si="566"/>
        <v>27948.512500000001</v>
      </c>
      <c r="R3273" s="2">
        <f t="shared" si="562"/>
        <v>27958.697088606172</v>
      </c>
      <c r="S3273" s="2">
        <f t="shared" si="571"/>
        <v>8.6178537273020703E-2</v>
      </c>
      <c r="T3273" s="2">
        <f t="shared" si="567"/>
        <v>227.29999999999927</v>
      </c>
      <c r="U3273" s="2">
        <f t="shared" si="568"/>
        <v>0.8177906340845611</v>
      </c>
      <c r="V3273" s="2">
        <f t="shared" si="569"/>
        <v>146.87500000000364</v>
      </c>
      <c r="W3273" s="2">
        <f t="shared" si="570"/>
        <v>0.52829621996187692</v>
      </c>
      <c r="X3273" t="str">
        <f>IF($T3274&gt;0, "up", "down")</f>
        <v>down</v>
      </c>
    </row>
    <row r="3274" spans="1:24" x14ac:dyDescent="0.2">
      <c r="A3274" s="1">
        <v>43328</v>
      </c>
      <c r="B3274" s="2">
        <v>27836.15</v>
      </c>
      <c r="C3274" s="2">
        <v>28013.1</v>
      </c>
      <c r="D3274" s="2">
        <v>27779.5</v>
      </c>
      <c r="E3274" s="2">
        <v>27826.55</v>
      </c>
      <c r="F3274" s="2">
        <f t="shared" si="561"/>
        <v>27863.825000000001</v>
      </c>
      <c r="G3274" s="2">
        <f>$C3274-$D3274</f>
        <v>233.59999999999854</v>
      </c>
      <c r="H3274" s="2">
        <f>$C3274-MAX($B3274,$E3274)</f>
        <v>176.94999999999709</v>
      </c>
      <c r="I3274" s="2">
        <f>MIN($B3274,$E3274)-$D3274</f>
        <v>47.049999999999272</v>
      </c>
      <c r="J3274" s="2">
        <f>$E3274-$B3274</f>
        <v>-9.6000000000021828</v>
      </c>
      <c r="K3274" s="2">
        <f>$H3274/$G3274</f>
        <v>0.75749143835615662</v>
      </c>
      <c r="L3274" s="2">
        <f>$I3274/$G3274</f>
        <v>0.20141267123287485</v>
      </c>
      <c r="M3274" s="2">
        <f>ABS($J3274)/$G3274</f>
        <v>4.1095890410968505E-2</v>
      </c>
      <c r="N3274" s="2">
        <f t="shared" si="563"/>
        <v>27963.419177212352</v>
      </c>
      <c r="O3274" s="2">
        <f t="shared" si="564"/>
        <v>28013.1</v>
      </c>
      <c r="P3274" s="2">
        <f t="shared" si="565"/>
        <v>27779.5</v>
      </c>
      <c r="Q3274" s="2">
        <f t="shared" si="566"/>
        <v>27863.825000000001</v>
      </c>
      <c r="R3274" s="2">
        <f t="shared" si="562"/>
        <v>27904.961044303087</v>
      </c>
      <c r="S3274" s="2">
        <f t="shared" si="571"/>
        <v>0</v>
      </c>
      <c r="T3274" s="2">
        <f t="shared" si="567"/>
        <v>-195.15000000000146</v>
      </c>
      <c r="U3274" s="2">
        <f t="shared" si="568"/>
        <v>-0.69642455668286174</v>
      </c>
      <c r="V3274" s="2">
        <f t="shared" si="569"/>
        <v>-84.6875</v>
      </c>
      <c r="W3274" s="2">
        <f t="shared" si="570"/>
        <v>-0.30301254852114223</v>
      </c>
      <c r="X3274" t="str">
        <f>IF($T3275&gt;0, "up", "down")</f>
        <v>up</v>
      </c>
    </row>
    <row r="3275" spans="1:24" x14ac:dyDescent="0.2">
      <c r="A3275" s="1">
        <v>43329</v>
      </c>
      <c r="B3275" s="2">
        <v>27991.75</v>
      </c>
      <c r="C3275" s="2">
        <v>28178.15</v>
      </c>
      <c r="D3275" s="2">
        <v>27953.8</v>
      </c>
      <c r="E3275" s="2">
        <v>28128.55</v>
      </c>
      <c r="F3275" s="2">
        <f t="shared" si="561"/>
        <v>28063.0625</v>
      </c>
      <c r="G3275" s="2">
        <f>$C3275-$D3275</f>
        <v>224.35000000000218</v>
      </c>
      <c r="H3275" s="2">
        <f>$C3275-MAX($B3275,$E3275)</f>
        <v>49.600000000002183</v>
      </c>
      <c r="I3275" s="2">
        <f>MIN($B3275,$E3275)-$D3275</f>
        <v>37.950000000000728</v>
      </c>
      <c r="J3275" s="2">
        <f>$E3275-$B3275</f>
        <v>136.79999999999927</v>
      </c>
      <c r="K3275" s="2">
        <f>$H3275/$G3275</f>
        <v>0.22108312903945487</v>
      </c>
      <c r="L3275" s="2">
        <f>$I3275/$G3275</f>
        <v>0.16915533764207871</v>
      </c>
      <c r="M3275" s="2">
        <f>ABS($J3275)/$G3275</f>
        <v>0.60976153331846639</v>
      </c>
      <c r="N3275" s="2">
        <f t="shared" si="563"/>
        <v>27913.622088606178</v>
      </c>
      <c r="O3275" s="2">
        <f t="shared" si="564"/>
        <v>28178.15</v>
      </c>
      <c r="P3275" s="2">
        <f t="shared" si="565"/>
        <v>27913.622088606178</v>
      </c>
      <c r="Q3275" s="2">
        <f t="shared" si="566"/>
        <v>28063.0625</v>
      </c>
      <c r="R3275" s="2">
        <f t="shared" si="562"/>
        <v>28017.114169303088</v>
      </c>
      <c r="S3275" s="2">
        <f t="shared" si="571"/>
        <v>0.39234093879130683</v>
      </c>
      <c r="T3275" s="2">
        <f t="shared" si="567"/>
        <v>302</v>
      </c>
      <c r="U3275" s="2">
        <f t="shared" si="568"/>
        <v>1.0852944400222089</v>
      </c>
      <c r="V3275" s="2">
        <f t="shared" si="569"/>
        <v>199.23749999999927</v>
      </c>
      <c r="W3275" s="2">
        <f t="shared" si="570"/>
        <v>0.71504002052840654</v>
      </c>
      <c r="X3275" t="str">
        <f>IF($T3276&gt;0, "up", "down")</f>
        <v>up</v>
      </c>
    </row>
    <row r="3276" spans="1:24" x14ac:dyDescent="0.2">
      <c r="A3276" s="1">
        <v>43332</v>
      </c>
      <c r="B3276" s="2">
        <v>28171.65</v>
      </c>
      <c r="C3276" s="2">
        <v>28322.3</v>
      </c>
      <c r="D3276" s="2">
        <v>28171.65</v>
      </c>
      <c r="E3276" s="2">
        <v>28274.25</v>
      </c>
      <c r="F3276" s="2">
        <f t="shared" si="561"/>
        <v>28234.962500000001</v>
      </c>
      <c r="G3276" s="2">
        <f>$C3276-$D3276</f>
        <v>150.64999999999782</v>
      </c>
      <c r="H3276" s="2">
        <f>$C3276-MAX($B3276,$E3276)</f>
        <v>48.049999999999272</v>
      </c>
      <c r="I3276" s="2">
        <f>MIN($B3276,$E3276)-$D3276</f>
        <v>0</v>
      </c>
      <c r="J3276" s="2">
        <f>$E3276-$B3276</f>
        <v>102.59999999999854</v>
      </c>
      <c r="K3276" s="2">
        <f>$H3276/$G3276</f>
        <v>0.31895121141719196</v>
      </c>
      <c r="L3276" s="2">
        <f>$I3276/$G3276</f>
        <v>0</v>
      </c>
      <c r="M3276" s="2">
        <f>ABS($J3276)/$G3276</f>
        <v>0.68104878858280804</v>
      </c>
      <c r="N3276" s="2">
        <f t="shared" si="563"/>
        <v>27988.342294303089</v>
      </c>
      <c r="O3276" s="2">
        <f t="shared" si="564"/>
        <v>28322.3</v>
      </c>
      <c r="P3276" s="2">
        <f t="shared" si="565"/>
        <v>27988.342294303089</v>
      </c>
      <c r="Q3276" s="2">
        <f t="shared" si="566"/>
        <v>28234.962500000001</v>
      </c>
      <c r="R3276" s="2">
        <f t="shared" si="562"/>
        <v>28133.486772151547</v>
      </c>
      <c r="S3276" s="2">
        <f t="shared" si="571"/>
        <v>1</v>
      </c>
      <c r="T3276" s="2">
        <f t="shared" si="567"/>
        <v>145.70000000000073</v>
      </c>
      <c r="U3276" s="2">
        <f t="shared" si="568"/>
        <v>0.51797906397592741</v>
      </c>
      <c r="V3276" s="2">
        <f t="shared" si="569"/>
        <v>171.90000000000146</v>
      </c>
      <c r="W3276" s="2">
        <f t="shared" si="570"/>
        <v>0.6125489689516298</v>
      </c>
      <c r="X3276" t="str">
        <f>IF($T3277&gt;0, "up", "down")</f>
        <v>down</v>
      </c>
    </row>
    <row r="3277" spans="1:24" x14ac:dyDescent="0.2">
      <c r="A3277" s="1">
        <v>43333</v>
      </c>
      <c r="B3277" s="2">
        <v>28295.85</v>
      </c>
      <c r="C3277" s="2">
        <v>28305.95</v>
      </c>
      <c r="D3277" s="2">
        <v>28151.9</v>
      </c>
      <c r="E3277" s="2">
        <v>28257.9</v>
      </c>
      <c r="F3277" s="2">
        <f t="shared" si="561"/>
        <v>28252.9</v>
      </c>
      <c r="G3277" s="2">
        <f>$C3277-$D3277</f>
        <v>154.04999999999927</v>
      </c>
      <c r="H3277" s="2">
        <f>$C3277-MAX($B3277,$E3277)</f>
        <v>10.100000000002183</v>
      </c>
      <c r="I3277" s="2">
        <f>MIN($B3277,$E3277)-$D3277</f>
        <v>106</v>
      </c>
      <c r="J3277" s="2">
        <f>$E3277-$B3277</f>
        <v>-37.94999999999709</v>
      </c>
      <c r="K3277" s="2">
        <f>$H3277/$G3277</f>
        <v>6.5563128854282574E-2</v>
      </c>
      <c r="L3277" s="2">
        <f>$I3277/$G3277</f>
        <v>0.68808828302499514</v>
      </c>
      <c r="M3277" s="2">
        <f>ABS($J3277)/$G3277</f>
        <v>0.2463485881207223</v>
      </c>
      <c r="N3277" s="2">
        <f t="shared" si="563"/>
        <v>28111.652397151545</v>
      </c>
      <c r="O3277" s="2">
        <f t="shared" si="564"/>
        <v>28305.95</v>
      </c>
      <c r="P3277" s="2">
        <f t="shared" si="565"/>
        <v>28111.652397151545</v>
      </c>
      <c r="Q3277" s="2">
        <f t="shared" si="566"/>
        <v>28252.9</v>
      </c>
      <c r="R3277" s="2">
        <f t="shared" si="562"/>
        <v>28195.538698575772</v>
      </c>
      <c r="S3277" s="2">
        <f t="shared" si="571"/>
        <v>1</v>
      </c>
      <c r="T3277" s="2">
        <f t="shared" si="567"/>
        <v>-16.349999999998545</v>
      </c>
      <c r="U3277" s="2">
        <f t="shared" si="568"/>
        <v>-5.7826467545553088E-2</v>
      </c>
      <c r="V3277" s="2">
        <f t="shared" si="569"/>
        <v>17.9375</v>
      </c>
      <c r="W3277" s="2">
        <f t="shared" si="570"/>
        <v>6.3529391972806756E-2</v>
      </c>
      <c r="X3277" t="str">
        <f>IF($T3278&gt;0, "up", "down")</f>
        <v>down</v>
      </c>
    </row>
    <row r="3278" spans="1:24" x14ac:dyDescent="0.2">
      <c r="A3278" s="1">
        <v>43335</v>
      </c>
      <c r="B3278" s="2">
        <v>28321.95</v>
      </c>
      <c r="C3278" s="2">
        <v>28325.45</v>
      </c>
      <c r="D3278" s="2">
        <v>27965.35</v>
      </c>
      <c r="E3278" s="2">
        <v>28027.9</v>
      </c>
      <c r="F3278" s="2">
        <f t="shared" si="561"/>
        <v>28160.162499999999</v>
      </c>
      <c r="G3278" s="2">
        <f>$C3278-$D3278</f>
        <v>360.10000000000218</v>
      </c>
      <c r="H3278" s="2">
        <f>$C3278-MAX($B3278,$E3278)</f>
        <v>3.5</v>
      </c>
      <c r="I3278" s="2">
        <f>MIN($B3278,$E3278)-$D3278</f>
        <v>62.55000000000291</v>
      </c>
      <c r="J3278" s="2">
        <f>$E3278-$B3278</f>
        <v>-294.04999999999927</v>
      </c>
      <c r="K3278" s="2">
        <f>$H3278/$G3278</f>
        <v>9.7195223549013578E-3</v>
      </c>
      <c r="L3278" s="2">
        <f>$I3278/$G3278</f>
        <v>0.17370174951403092</v>
      </c>
      <c r="M3278" s="2">
        <f>ABS($J3278)/$G3278</f>
        <v>0.81657872813106769</v>
      </c>
      <c r="N3278" s="2">
        <f t="shared" si="563"/>
        <v>28182.276198575775</v>
      </c>
      <c r="O3278" s="2">
        <f t="shared" si="564"/>
        <v>28325.45</v>
      </c>
      <c r="P3278" s="2">
        <f t="shared" si="565"/>
        <v>27965.35</v>
      </c>
      <c r="Q3278" s="2">
        <f t="shared" si="566"/>
        <v>28160.162499999999</v>
      </c>
      <c r="R3278" s="2">
        <f t="shared" si="562"/>
        <v>28158.309674643948</v>
      </c>
      <c r="S3278" s="2">
        <f t="shared" si="571"/>
        <v>0.8718792605542619</v>
      </c>
      <c r="T3278" s="2">
        <f t="shared" si="567"/>
        <v>-230</v>
      </c>
      <c r="U3278" s="2">
        <f t="shared" si="568"/>
        <v>-0.81393167928260768</v>
      </c>
      <c r="V3278" s="2">
        <f t="shared" si="569"/>
        <v>-92.73750000000291</v>
      </c>
      <c r="W3278" s="2">
        <f t="shared" si="570"/>
        <v>-0.32824064078378823</v>
      </c>
      <c r="X3278" t="str">
        <f>IF($T3279&gt;0, "up", "down")</f>
        <v>down</v>
      </c>
    </row>
    <row r="3279" spans="1:24" x14ac:dyDescent="0.2">
      <c r="A3279" s="1">
        <v>43336</v>
      </c>
      <c r="B3279" s="2">
        <v>27954.25</v>
      </c>
      <c r="C3279" s="2">
        <v>28122.75</v>
      </c>
      <c r="D3279" s="2">
        <v>27782.799999999999</v>
      </c>
      <c r="E3279" s="2">
        <v>27834.7</v>
      </c>
      <c r="F3279" s="2">
        <f t="shared" si="561"/>
        <v>27923.625</v>
      </c>
      <c r="G3279" s="2">
        <f>$C3279-$D3279</f>
        <v>339.95000000000073</v>
      </c>
      <c r="H3279" s="2">
        <f>$C3279-MAX($B3279,$E3279)</f>
        <v>168.5</v>
      </c>
      <c r="I3279" s="2">
        <f>MIN($B3279,$E3279)-$D3279</f>
        <v>51.900000000001455</v>
      </c>
      <c r="J3279" s="2">
        <f>$E3279-$B3279</f>
        <v>-119.54999999999927</v>
      </c>
      <c r="K3279" s="2">
        <f>$H3279/$G3279</f>
        <v>0.49566112663626899</v>
      </c>
      <c r="L3279" s="2">
        <f>$I3279/$G3279</f>
        <v>0.15266951022209543</v>
      </c>
      <c r="M3279" s="2">
        <f>ABS($J3279)/$G3279</f>
        <v>0.3516693631416356</v>
      </c>
      <c r="N3279" s="2">
        <f t="shared" si="563"/>
        <v>28171.219349287887</v>
      </c>
      <c r="O3279" s="2">
        <f t="shared" si="564"/>
        <v>28171.219349287887</v>
      </c>
      <c r="P3279" s="2">
        <f t="shared" si="565"/>
        <v>27782.799999999999</v>
      </c>
      <c r="Q3279" s="2">
        <f t="shared" si="566"/>
        <v>27923.625</v>
      </c>
      <c r="R3279" s="2">
        <f t="shared" si="562"/>
        <v>28012.215924643944</v>
      </c>
      <c r="S3279" s="2">
        <f t="shared" si="571"/>
        <v>0</v>
      </c>
      <c r="T3279" s="2">
        <f t="shared" si="567"/>
        <v>-193.20000000000073</v>
      </c>
      <c r="U3279" s="2">
        <f t="shared" si="568"/>
        <v>-0.6893131486839924</v>
      </c>
      <c r="V3279" s="2">
        <f t="shared" si="569"/>
        <v>-236.53749999999854</v>
      </c>
      <c r="W3279" s="2">
        <f t="shared" si="570"/>
        <v>-0.83997207047366484</v>
      </c>
      <c r="X3279" t="str">
        <f>IF($T3280&gt;0, "up", "down")</f>
        <v>up</v>
      </c>
    </row>
    <row r="3280" spans="1:24" x14ac:dyDescent="0.2">
      <c r="A3280" s="1">
        <v>43339</v>
      </c>
      <c r="B3280" s="2">
        <v>27971.25</v>
      </c>
      <c r="C3280" s="2">
        <v>28317.75</v>
      </c>
      <c r="D3280" s="2">
        <v>27958.2</v>
      </c>
      <c r="E3280" s="2">
        <v>28264.2</v>
      </c>
      <c r="F3280" s="2">
        <f t="shared" si="561"/>
        <v>28127.85</v>
      </c>
      <c r="G3280" s="2">
        <f>$C3280-$D3280</f>
        <v>359.54999999999927</v>
      </c>
      <c r="H3280" s="2">
        <f>$C3280-MAX($B3280,$E3280)</f>
        <v>53.549999999999272</v>
      </c>
      <c r="I3280" s="2">
        <f>MIN($B3280,$E3280)-$D3280</f>
        <v>13.049999999999272</v>
      </c>
      <c r="J3280" s="2">
        <f>$E3280-$B3280</f>
        <v>292.95000000000073</v>
      </c>
      <c r="K3280" s="2">
        <f>$H3280/$G3280</f>
        <v>0.14893617021276423</v>
      </c>
      <c r="L3280" s="2">
        <f>$I3280/$G3280</f>
        <v>3.629536921151244E-2</v>
      </c>
      <c r="M3280" s="2">
        <f>ABS($J3280)/$G3280</f>
        <v>0.81476846057572327</v>
      </c>
      <c r="N3280" s="2">
        <f t="shared" si="563"/>
        <v>28047.422174643943</v>
      </c>
      <c r="O3280" s="2">
        <f t="shared" si="564"/>
        <v>28317.75</v>
      </c>
      <c r="P3280" s="2">
        <f t="shared" si="565"/>
        <v>27958.2</v>
      </c>
      <c r="Q3280" s="2">
        <f t="shared" si="566"/>
        <v>28127.85</v>
      </c>
      <c r="R3280" s="2">
        <f t="shared" si="562"/>
        <v>28112.805543660987</v>
      </c>
      <c r="S3280" s="2">
        <f t="shared" si="571"/>
        <v>0.54870225264237216</v>
      </c>
      <c r="T3280" s="2">
        <f t="shared" si="567"/>
        <v>429.5</v>
      </c>
      <c r="U3280" s="2">
        <f t="shared" si="568"/>
        <v>1.5430380065170453</v>
      </c>
      <c r="V3280" s="2">
        <f t="shared" si="569"/>
        <v>204.22499999999854</v>
      </c>
      <c r="W3280" s="2">
        <f t="shared" si="570"/>
        <v>0.7313699421188995</v>
      </c>
      <c r="X3280" t="str">
        <f>IF($T3281&gt;0, "up", "down")</f>
        <v>up</v>
      </c>
    </row>
    <row r="3281" spans="1:24" x14ac:dyDescent="0.2">
      <c r="A3281" s="1">
        <v>43340</v>
      </c>
      <c r="B3281" s="2">
        <v>28379.9</v>
      </c>
      <c r="C3281" s="2">
        <v>28388.65</v>
      </c>
      <c r="D3281" s="2">
        <v>28152.7</v>
      </c>
      <c r="E3281" s="2">
        <v>28269.65</v>
      </c>
      <c r="F3281" s="2">
        <f t="shared" si="561"/>
        <v>28297.724999999999</v>
      </c>
      <c r="G3281" s="2">
        <f>$C3281-$D3281</f>
        <v>235.95000000000073</v>
      </c>
      <c r="H3281" s="2">
        <f>$C3281-MAX($B3281,$E3281)</f>
        <v>8.75</v>
      </c>
      <c r="I3281" s="2">
        <f>MIN($B3281,$E3281)-$D3281</f>
        <v>116.95000000000073</v>
      </c>
      <c r="J3281" s="2">
        <f>$E3281-$B3281</f>
        <v>-110.25</v>
      </c>
      <c r="K3281" s="2">
        <f>$H3281/$G3281</f>
        <v>3.7084127993218786E-2</v>
      </c>
      <c r="L3281" s="2">
        <f>$I3281/$G3281</f>
        <v>0.4956558592922245</v>
      </c>
      <c r="M3281" s="2">
        <f>ABS($J3281)/$G3281</f>
        <v>0.46726001271455675</v>
      </c>
      <c r="N3281" s="2">
        <f t="shared" si="563"/>
        <v>28087.636087321971</v>
      </c>
      <c r="O3281" s="2">
        <f t="shared" si="564"/>
        <v>28388.65</v>
      </c>
      <c r="P3281" s="2">
        <f t="shared" si="565"/>
        <v>28087.636087321971</v>
      </c>
      <c r="Q3281" s="2">
        <f t="shared" si="566"/>
        <v>28297.724999999999</v>
      </c>
      <c r="R3281" s="2">
        <f t="shared" si="562"/>
        <v>28215.411793660984</v>
      </c>
      <c r="S3281" s="2">
        <f t="shared" si="571"/>
        <v>1</v>
      </c>
      <c r="T3281" s="2">
        <f t="shared" si="567"/>
        <v>5.4500000000007276</v>
      </c>
      <c r="U3281" s="2">
        <f t="shared" si="568"/>
        <v>1.9282343034654183E-2</v>
      </c>
      <c r="V3281" s="2">
        <f t="shared" si="569"/>
        <v>169.875</v>
      </c>
      <c r="W3281" s="2">
        <f t="shared" si="570"/>
        <v>0.60393880086817875</v>
      </c>
      <c r="X3281" t="str">
        <f>IF($T3282&gt;0, "up", "down")</f>
        <v>down</v>
      </c>
    </row>
    <row r="3282" spans="1:24" x14ac:dyDescent="0.2">
      <c r="A3282" s="1">
        <v>43341</v>
      </c>
      <c r="B3282" s="2">
        <v>28233.4</v>
      </c>
      <c r="C3282" s="2">
        <v>28344.1</v>
      </c>
      <c r="D3282" s="2">
        <v>28167.8</v>
      </c>
      <c r="E3282" s="2">
        <v>28224.1</v>
      </c>
      <c r="F3282" s="2">
        <f t="shared" si="561"/>
        <v>28242.35</v>
      </c>
      <c r="G3282" s="2">
        <f>$C3282-$D3282</f>
        <v>176.29999999999927</v>
      </c>
      <c r="H3282" s="2">
        <f>$C3282-MAX($B3282,$E3282)</f>
        <v>110.69999999999709</v>
      </c>
      <c r="I3282" s="2">
        <f>MIN($B3282,$E3282)-$D3282</f>
        <v>56.299999999999272</v>
      </c>
      <c r="J3282" s="2">
        <f>$E3282-$B3282</f>
        <v>-9.3000000000029104</v>
      </c>
      <c r="K3282" s="2">
        <f>$H3282/$G3282</f>
        <v>0.62790697674417217</v>
      </c>
      <c r="L3282" s="2">
        <f>$I3282/$G3282</f>
        <v>0.31934203062960581</v>
      </c>
      <c r="M3282" s="2">
        <f>ABS($J3282)/$G3282</f>
        <v>5.2750992626222057E-2</v>
      </c>
      <c r="N3282" s="2">
        <f t="shared" si="563"/>
        <v>28192.680543660987</v>
      </c>
      <c r="O3282" s="2">
        <f t="shared" si="564"/>
        <v>28344.1</v>
      </c>
      <c r="P3282" s="2">
        <f t="shared" si="565"/>
        <v>28167.8</v>
      </c>
      <c r="Q3282" s="2">
        <f t="shared" si="566"/>
        <v>28242.35</v>
      </c>
      <c r="R3282" s="2">
        <f t="shared" si="562"/>
        <v>28236.732635915243</v>
      </c>
      <c r="S3282" s="2">
        <f t="shared" si="571"/>
        <v>1</v>
      </c>
      <c r="T3282" s="2">
        <f t="shared" si="567"/>
        <v>-45.55000000000291</v>
      </c>
      <c r="U3282" s="2">
        <f t="shared" si="568"/>
        <v>-0.16112686220028516</v>
      </c>
      <c r="V3282" s="2">
        <f t="shared" si="569"/>
        <v>-55.375</v>
      </c>
      <c r="W3282" s="2">
        <f t="shared" si="570"/>
        <v>-0.19568710912272985</v>
      </c>
      <c r="X3282" t="str">
        <f>IF($T3283&gt;0, "up", "down")</f>
        <v>down</v>
      </c>
    </row>
    <row r="3283" spans="1:24" x14ac:dyDescent="0.2">
      <c r="A3283" s="1">
        <v>43342</v>
      </c>
      <c r="B3283" s="2">
        <v>28233.7</v>
      </c>
      <c r="C3283" s="2">
        <v>28233.7</v>
      </c>
      <c r="D3283" s="2">
        <v>27961.75</v>
      </c>
      <c r="E3283" s="2">
        <v>28103.25</v>
      </c>
      <c r="F3283" s="2">
        <f t="shared" si="561"/>
        <v>28133.1</v>
      </c>
      <c r="G3283" s="2">
        <f>$C3283-$D3283</f>
        <v>271.95000000000073</v>
      </c>
      <c r="H3283" s="2">
        <f>$C3283-MAX($B3283,$E3283)</f>
        <v>0</v>
      </c>
      <c r="I3283" s="2">
        <f>MIN($B3283,$E3283)-$D3283</f>
        <v>141.5</v>
      </c>
      <c r="J3283" s="2">
        <f>$E3283-$B3283</f>
        <v>-130.45000000000073</v>
      </c>
      <c r="K3283" s="2">
        <f>$H3283/$G3283</f>
        <v>0</v>
      </c>
      <c r="L3283" s="2">
        <f>$I3283/$G3283</f>
        <v>0.52031623460194754</v>
      </c>
      <c r="M3283" s="2">
        <f>ABS($J3283)/$G3283</f>
        <v>0.47968376539805252</v>
      </c>
      <c r="N3283" s="2">
        <f t="shared" si="563"/>
        <v>28217.515271830493</v>
      </c>
      <c r="O3283" s="2">
        <f t="shared" si="564"/>
        <v>28233.7</v>
      </c>
      <c r="P3283" s="2">
        <f t="shared" si="565"/>
        <v>27961.75</v>
      </c>
      <c r="Q3283" s="2">
        <f t="shared" si="566"/>
        <v>28133.1</v>
      </c>
      <c r="R3283" s="2">
        <f t="shared" si="562"/>
        <v>28136.516317957627</v>
      </c>
      <c r="S3283" s="2">
        <f t="shared" si="571"/>
        <v>0.55363537355347148</v>
      </c>
      <c r="T3283" s="2">
        <f t="shared" si="567"/>
        <v>-120.84999999999854</v>
      </c>
      <c r="U3283" s="2">
        <f t="shared" si="568"/>
        <v>-0.42818017226412375</v>
      </c>
      <c r="V3283" s="2">
        <f t="shared" si="569"/>
        <v>-109.25</v>
      </c>
      <c r="W3283" s="2">
        <f t="shared" si="570"/>
        <v>-0.38683041602416235</v>
      </c>
      <c r="X3283" t="str">
        <f>IF($T3284&gt;0, "up", "down")</f>
        <v>down</v>
      </c>
    </row>
    <row r="3284" spans="1:24" x14ac:dyDescent="0.2">
      <c r="A3284" s="1">
        <v>43343</v>
      </c>
      <c r="B3284" s="2">
        <v>27998</v>
      </c>
      <c r="C3284" s="2">
        <v>28157.35</v>
      </c>
      <c r="D3284" s="2">
        <v>27940.95</v>
      </c>
      <c r="E3284" s="2">
        <v>28061.75</v>
      </c>
      <c r="F3284" s="2">
        <f t="shared" si="561"/>
        <v>28039.512500000001</v>
      </c>
      <c r="G3284" s="2">
        <f>$C3284-$D3284</f>
        <v>216.39999999999782</v>
      </c>
      <c r="H3284" s="2">
        <f>$C3284-MAX($B3284,$E3284)</f>
        <v>95.599999999998545</v>
      </c>
      <c r="I3284" s="2">
        <f>MIN($B3284,$E3284)-$D3284</f>
        <v>57.049999999999272</v>
      </c>
      <c r="J3284" s="2">
        <f>$E3284-$B3284</f>
        <v>63.75</v>
      </c>
      <c r="K3284" s="2">
        <f>$H3284/$G3284</f>
        <v>0.44177449168206795</v>
      </c>
      <c r="L3284" s="2">
        <f>$I3284/$G3284</f>
        <v>0.26363216266173684</v>
      </c>
      <c r="M3284" s="2">
        <f>ABS($J3284)/$G3284</f>
        <v>0.29459334565619522</v>
      </c>
      <c r="N3284" s="2">
        <f t="shared" si="563"/>
        <v>28175.307635915247</v>
      </c>
      <c r="O3284" s="2">
        <f t="shared" si="564"/>
        <v>28175.307635915247</v>
      </c>
      <c r="P3284" s="2">
        <f t="shared" si="565"/>
        <v>27940.95</v>
      </c>
      <c r="Q3284" s="2">
        <f t="shared" si="566"/>
        <v>28039.512500000001</v>
      </c>
      <c r="R3284" s="2">
        <f t="shared" si="562"/>
        <v>28082.769442957622</v>
      </c>
      <c r="S3284" s="2">
        <f t="shared" si="571"/>
        <v>0</v>
      </c>
      <c r="T3284" s="2">
        <f t="shared" si="567"/>
        <v>-41.5</v>
      </c>
      <c r="U3284" s="2">
        <f t="shared" si="568"/>
        <v>-0.14766975349826086</v>
      </c>
      <c r="V3284" s="2">
        <f t="shared" si="569"/>
        <v>-93.587499999997817</v>
      </c>
      <c r="W3284" s="2">
        <f t="shared" si="570"/>
        <v>-0.33265974954767807</v>
      </c>
      <c r="X3284" t="str">
        <f>IF($T3285&gt;0, "up", "down")</f>
        <v>down</v>
      </c>
    </row>
    <row r="3285" spans="1:24" x14ac:dyDescent="0.2">
      <c r="A3285" s="1">
        <v>43346</v>
      </c>
      <c r="B3285" s="2">
        <v>28199.45</v>
      </c>
      <c r="C3285" s="2">
        <v>28203.200000000001</v>
      </c>
      <c r="D3285" s="2">
        <v>27777.4</v>
      </c>
      <c r="E3285" s="2">
        <v>27819.5</v>
      </c>
      <c r="F3285" s="2">
        <f t="shared" si="561"/>
        <v>27999.887500000001</v>
      </c>
      <c r="G3285" s="2">
        <f>$C3285-$D3285</f>
        <v>425.79999999999927</v>
      </c>
      <c r="H3285" s="2">
        <f>$C3285-MAX($B3285,$E3285)</f>
        <v>3.75</v>
      </c>
      <c r="I3285" s="2">
        <f>MIN($B3285,$E3285)-$D3285</f>
        <v>42.099999999998545</v>
      </c>
      <c r="J3285" s="2">
        <f>$E3285-$B3285</f>
        <v>-379.95000000000073</v>
      </c>
      <c r="K3285" s="2">
        <f>$H3285/$G3285</f>
        <v>8.8069516204791129E-3</v>
      </c>
      <c r="L3285" s="2">
        <f>$I3285/$G3285</f>
        <v>9.887271019257543E-2</v>
      </c>
      <c r="M3285" s="2">
        <f>ABS($J3285)/$G3285</f>
        <v>0.89232033818694545</v>
      </c>
      <c r="N3285" s="2">
        <f t="shared" si="563"/>
        <v>28107.410067957622</v>
      </c>
      <c r="O3285" s="2">
        <f t="shared" si="564"/>
        <v>28203.200000000001</v>
      </c>
      <c r="P3285" s="2">
        <f t="shared" si="565"/>
        <v>27777.4</v>
      </c>
      <c r="Q3285" s="2">
        <f t="shared" si="566"/>
        <v>27999.887500000001</v>
      </c>
      <c r="R3285" s="2">
        <f t="shared" si="562"/>
        <v>28021.974391989406</v>
      </c>
      <c r="S3285" s="2">
        <f t="shared" si="571"/>
        <v>0</v>
      </c>
      <c r="T3285" s="2">
        <f t="shared" si="567"/>
        <v>-242.25</v>
      </c>
      <c r="U3285" s="2">
        <f t="shared" si="568"/>
        <v>-0.86327474230937129</v>
      </c>
      <c r="V3285" s="2">
        <f t="shared" si="569"/>
        <v>-39.625</v>
      </c>
      <c r="W3285" s="2">
        <f t="shared" si="570"/>
        <v>-0.14131843412042203</v>
      </c>
      <c r="X3285" t="str">
        <f>IF($T3286&gt;0, "up", "down")</f>
        <v>down</v>
      </c>
    </row>
    <row r="3286" spans="1:24" x14ac:dyDescent="0.2">
      <c r="A3286" s="1">
        <v>43347</v>
      </c>
      <c r="B3286" s="2">
        <v>27845.55</v>
      </c>
      <c r="C3286" s="2">
        <v>27875.15</v>
      </c>
      <c r="D3286" s="2">
        <v>27385.85</v>
      </c>
      <c r="E3286" s="2">
        <v>27430.75</v>
      </c>
      <c r="F3286" s="2">
        <f t="shared" si="561"/>
        <v>27634.324999999997</v>
      </c>
      <c r="G3286" s="2">
        <f>$C3286-$D3286</f>
        <v>489.30000000000291</v>
      </c>
      <c r="H3286" s="2">
        <f>$C3286-MAX($B3286,$E3286)</f>
        <v>29.600000000002183</v>
      </c>
      <c r="I3286" s="2">
        <f>MIN($B3286,$E3286)-$D3286</f>
        <v>44.900000000001455</v>
      </c>
      <c r="J3286" s="2">
        <f>$E3286-$B3286</f>
        <v>-414.79999999999927</v>
      </c>
      <c r="K3286" s="2">
        <f>$H3286/$G3286</f>
        <v>6.0494584099738416E-2</v>
      </c>
      <c r="L3286" s="2">
        <f>$I3286/$G3286</f>
        <v>9.1763744124261568E-2</v>
      </c>
      <c r="M3286" s="2">
        <f>ABS($J3286)/$G3286</f>
        <v>0.84774167177600002</v>
      </c>
      <c r="N3286" s="2">
        <f t="shared" si="563"/>
        <v>28053.64878397881</v>
      </c>
      <c r="O3286" s="2">
        <f t="shared" si="564"/>
        <v>28053.64878397881</v>
      </c>
      <c r="P3286" s="2">
        <f t="shared" si="565"/>
        <v>27385.85</v>
      </c>
      <c r="Q3286" s="2">
        <f t="shared" si="566"/>
        <v>27634.324999999997</v>
      </c>
      <c r="R3286" s="2">
        <f t="shared" si="562"/>
        <v>27781.868141989402</v>
      </c>
      <c r="S3286" s="2">
        <f t="shared" si="571"/>
        <v>0</v>
      </c>
      <c r="T3286" s="2">
        <f t="shared" si="567"/>
        <v>-388.75</v>
      </c>
      <c r="U3286" s="2">
        <f t="shared" si="568"/>
        <v>-1.3974011035424792</v>
      </c>
      <c r="V3286" s="2">
        <f t="shared" si="569"/>
        <v>-365.56250000000364</v>
      </c>
      <c r="W3286" s="2">
        <f t="shared" si="570"/>
        <v>-1.3055856027993098</v>
      </c>
      <c r="X3286" t="str">
        <f>IF($T3287&gt;0, "up", "down")</f>
        <v>down</v>
      </c>
    </row>
    <row r="3287" spans="1:24" x14ac:dyDescent="0.2">
      <c r="A3287" s="1">
        <v>43348</v>
      </c>
      <c r="B3287" s="2">
        <v>27409.3</v>
      </c>
      <c r="C3287" s="2">
        <v>27506.3</v>
      </c>
      <c r="D3287" s="2">
        <v>27136.05</v>
      </c>
      <c r="E3287" s="2">
        <v>27376.05</v>
      </c>
      <c r="F3287" s="2">
        <f t="shared" si="561"/>
        <v>27356.924999999999</v>
      </c>
      <c r="G3287" s="2">
        <f>$C3287-$D3287</f>
        <v>370.25</v>
      </c>
      <c r="H3287" s="2">
        <f>$C3287-MAX($B3287,$E3287)</f>
        <v>97</v>
      </c>
      <c r="I3287" s="2">
        <f>MIN($B3287,$E3287)-$D3287</f>
        <v>240</v>
      </c>
      <c r="J3287" s="2">
        <f>$E3287-$B3287</f>
        <v>-33.25</v>
      </c>
      <c r="K3287" s="2">
        <f>$H3287/$G3287</f>
        <v>0.26198514517218097</v>
      </c>
      <c r="L3287" s="2">
        <f>$I3287/$G3287</f>
        <v>0.64821066846725184</v>
      </c>
      <c r="M3287" s="2">
        <f>ABS($J3287)/$G3287</f>
        <v>8.9804186360567181E-2</v>
      </c>
      <c r="N3287" s="2">
        <f t="shared" si="563"/>
        <v>27843.986891989403</v>
      </c>
      <c r="O3287" s="2">
        <f t="shared" si="564"/>
        <v>27843.986891989403</v>
      </c>
      <c r="P3287" s="2">
        <f t="shared" si="565"/>
        <v>27136.05</v>
      </c>
      <c r="Q3287" s="2">
        <f t="shared" si="566"/>
        <v>27356.924999999999</v>
      </c>
      <c r="R3287" s="2">
        <f t="shared" si="562"/>
        <v>27545.237195994701</v>
      </c>
      <c r="S3287" s="2">
        <f t="shared" si="571"/>
        <v>0</v>
      </c>
      <c r="T3287" s="2">
        <f t="shared" si="567"/>
        <v>-54.700000000000728</v>
      </c>
      <c r="U3287" s="2">
        <f t="shared" si="568"/>
        <v>-0.19941124467978719</v>
      </c>
      <c r="V3287" s="2">
        <f t="shared" si="569"/>
        <v>-277.39999999999782</v>
      </c>
      <c r="W3287" s="2">
        <f t="shared" si="570"/>
        <v>-1.0038240485338354</v>
      </c>
      <c r="X3287" t="str">
        <f>IF($T3288&gt;0, "up", "down")</f>
        <v>up</v>
      </c>
    </row>
    <row r="3288" spans="1:24" x14ac:dyDescent="0.2">
      <c r="A3288" s="1">
        <v>43349</v>
      </c>
      <c r="B3288" s="2">
        <v>27464.25</v>
      </c>
      <c r="C3288" s="2">
        <v>27552.799999999999</v>
      </c>
      <c r="D3288" s="2">
        <v>27246.25</v>
      </c>
      <c r="E3288" s="2">
        <v>27468.7</v>
      </c>
      <c r="F3288" s="2">
        <f t="shared" si="561"/>
        <v>27433</v>
      </c>
      <c r="G3288" s="2">
        <f>$C3288-$D3288</f>
        <v>306.54999999999927</v>
      </c>
      <c r="H3288" s="2">
        <f>$C3288-MAX($B3288,$E3288)</f>
        <v>84.099999999998545</v>
      </c>
      <c r="I3288" s="2">
        <f>MIN($B3288,$E3288)-$D3288</f>
        <v>218</v>
      </c>
      <c r="J3288" s="2">
        <f>$E3288-$B3288</f>
        <v>4.4500000000007276</v>
      </c>
      <c r="K3288" s="2">
        <f>$H3288/$G3288</f>
        <v>0.2743435002446542</v>
      </c>
      <c r="L3288" s="2">
        <f>$I3288/$G3288</f>
        <v>0.71114010764965097</v>
      </c>
      <c r="M3288" s="2">
        <f>ABS($J3288)/$G3288</f>
        <v>1.4516392105694791E-2</v>
      </c>
      <c r="N3288" s="2">
        <f t="shared" si="563"/>
        <v>27600.455945994701</v>
      </c>
      <c r="O3288" s="2">
        <f t="shared" si="564"/>
        <v>27600.455945994701</v>
      </c>
      <c r="P3288" s="2">
        <f t="shared" si="565"/>
        <v>27246.25</v>
      </c>
      <c r="Q3288" s="2">
        <f t="shared" si="566"/>
        <v>27433</v>
      </c>
      <c r="R3288" s="2">
        <f t="shared" si="562"/>
        <v>27470.040472997352</v>
      </c>
      <c r="S3288" s="2">
        <f t="shared" si="571"/>
        <v>0</v>
      </c>
      <c r="T3288" s="2">
        <f t="shared" si="567"/>
        <v>92.650000000001455</v>
      </c>
      <c r="U3288" s="2">
        <f t="shared" si="568"/>
        <v>0.33843450753487614</v>
      </c>
      <c r="V3288" s="2">
        <f t="shared" si="569"/>
        <v>76.075000000000728</v>
      </c>
      <c r="W3288" s="2">
        <f t="shared" si="570"/>
        <v>0.27808315444809945</v>
      </c>
      <c r="X3288" t="str">
        <f>IF($T3289&gt;0, "up", "down")</f>
        <v>up</v>
      </c>
    </row>
    <row r="3289" spans="1:24" x14ac:dyDescent="0.2">
      <c r="A3289" s="1">
        <v>43350</v>
      </c>
      <c r="B3289" s="2">
        <v>27439.25</v>
      </c>
      <c r="C3289" s="2">
        <v>27512.5</v>
      </c>
      <c r="D3289" s="2">
        <v>27232.799999999999</v>
      </c>
      <c r="E3289" s="2">
        <v>27481.45</v>
      </c>
      <c r="F3289" s="2">
        <f t="shared" si="561"/>
        <v>27416.5</v>
      </c>
      <c r="G3289" s="2">
        <f>$C3289-$D3289</f>
        <v>279.70000000000073</v>
      </c>
      <c r="H3289" s="2">
        <f>$C3289-MAX($B3289,$E3289)</f>
        <v>31.049999999999272</v>
      </c>
      <c r="I3289" s="2">
        <f>MIN($B3289,$E3289)-$D3289</f>
        <v>206.45000000000073</v>
      </c>
      <c r="J3289" s="2">
        <f>$E3289-$B3289</f>
        <v>42.200000000000728</v>
      </c>
      <c r="K3289" s="2">
        <f>$H3289/$G3289</f>
        <v>0.11101179835537787</v>
      </c>
      <c r="L3289" s="2">
        <f>$I3289/$G3289</f>
        <v>0.7381122631390783</v>
      </c>
      <c r="M3289" s="2">
        <f>ABS($J3289)/$G3289</f>
        <v>0.15087593850554387</v>
      </c>
      <c r="N3289" s="2">
        <f t="shared" si="563"/>
        <v>27516.727972997352</v>
      </c>
      <c r="O3289" s="2">
        <f t="shared" si="564"/>
        <v>27516.727972997352</v>
      </c>
      <c r="P3289" s="2">
        <f t="shared" si="565"/>
        <v>27232.799999999999</v>
      </c>
      <c r="Q3289" s="2">
        <f t="shared" si="566"/>
        <v>27416.5</v>
      </c>
      <c r="R3289" s="2">
        <f t="shared" si="562"/>
        <v>27420.688986498677</v>
      </c>
      <c r="S3289" s="2">
        <f t="shared" si="571"/>
        <v>0</v>
      </c>
      <c r="T3289" s="2">
        <f t="shared" si="567"/>
        <v>12.75</v>
      </c>
      <c r="U3289" s="2">
        <f t="shared" si="568"/>
        <v>4.6416466742146514E-2</v>
      </c>
      <c r="V3289" s="2">
        <f t="shared" si="569"/>
        <v>-16.5</v>
      </c>
      <c r="W3289" s="2">
        <f t="shared" si="570"/>
        <v>-6.0146538840083114E-2</v>
      </c>
      <c r="X3289" t="str">
        <f>IF($T3290&gt;0, "up", "down")</f>
        <v>down</v>
      </c>
    </row>
    <row r="3290" spans="1:24" x14ac:dyDescent="0.2">
      <c r="A3290" s="1">
        <v>43353</v>
      </c>
      <c r="B3290" s="2">
        <v>27395.200000000001</v>
      </c>
      <c r="C3290" s="2">
        <v>27404.85</v>
      </c>
      <c r="D3290" s="2">
        <v>27142.55</v>
      </c>
      <c r="E3290" s="2">
        <v>27201.75</v>
      </c>
      <c r="F3290" s="2">
        <f t="shared" si="561"/>
        <v>27286.087500000001</v>
      </c>
      <c r="G3290" s="2">
        <f>$C3290-$D3290</f>
        <v>262.29999999999927</v>
      </c>
      <c r="H3290" s="2">
        <f>$C3290-MAX($B3290,$E3290)</f>
        <v>9.6499999999978172</v>
      </c>
      <c r="I3290" s="2">
        <f>MIN($B3290,$E3290)-$D3290</f>
        <v>59.200000000000728</v>
      </c>
      <c r="J3290" s="2">
        <f>$E3290-$B3290</f>
        <v>-193.45000000000073</v>
      </c>
      <c r="K3290" s="2">
        <f>$H3290/$G3290</f>
        <v>3.678993518870699E-2</v>
      </c>
      <c r="L3290" s="2">
        <f>$I3290/$G3290</f>
        <v>0.22569576820434956</v>
      </c>
      <c r="M3290" s="2">
        <f>ABS($J3290)/$G3290</f>
        <v>0.73751429660694345</v>
      </c>
      <c r="N3290" s="2">
        <f t="shared" si="563"/>
        <v>27466.613986498676</v>
      </c>
      <c r="O3290" s="2">
        <f t="shared" si="564"/>
        <v>27466.613986498676</v>
      </c>
      <c r="P3290" s="2">
        <f t="shared" si="565"/>
        <v>27142.55</v>
      </c>
      <c r="Q3290" s="2">
        <f t="shared" si="566"/>
        <v>27286.087500000001</v>
      </c>
      <c r="R3290" s="2">
        <f t="shared" si="562"/>
        <v>27340.466368249341</v>
      </c>
      <c r="S3290" s="2">
        <f t="shared" si="571"/>
        <v>0</v>
      </c>
      <c r="T3290" s="2">
        <f t="shared" si="567"/>
        <v>-279.70000000000073</v>
      </c>
      <c r="U3290" s="2">
        <f t="shared" si="568"/>
        <v>-1.0177774462410125</v>
      </c>
      <c r="V3290" s="2">
        <f t="shared" si="569"/>
        <v>-130.41249999999854</v>
      </c>
      <c r="W3290" s="2">
        <f t="shared" si="570"/>
        <v>-0.4756715846296885</v>
      </c>
      <c r="X3290" t="str">
        <f>IF($T3291&gt;0, "up", "down")</f>
        <v>down</v>
      </c>
    </row>
    <row r="3291" spans="1:24" x14ac:dyDescent="0.2">
      <c r="A3291" s="1">
        <v>43354</v>
      </c>
      <c r="B3291" s="2">
        <v>27295.200000000001</v>
      </c>
      <c r="C3291" s="2">
        <v>27318.45</v>
      </c>
      <c r="D3291" s="2">
        <v>26772.25</v>
      </c>
      <c r="E3291" s="2">
        <v>26807.5</v>
      </c>
      <c r="F3291" s="2">
        <f t="shared" si="561"/>
        <v>27048.35</v>
      </c>
      <c r="G3291" s="2">
        <f>$C3291-$D3291</f>
        <v>546.20000000000073</v>
      </c>
      <c r="H3291" s="2">
        <f>$C3291-MAX($B3291,$E3291)</f>
        <v>23.25</v>
      </c>
      <c r="I3291" s="2">
        <f>MIN($B3291,$E3291)-$D3291</f>
        <v>35.25</v>
      </c>
      <c r="J3291" s="2">
        <f>$E3291-$B3291</f>
        <v>-487.70000000000073</v>
      </c>
      <c r="K3291" s="2">
        <f>$H3291/$G3291</f>
        <v>4.2566825338703713E-2</v>
      </c>
      <c r="L3291" s="2">
        <f>$I3291/$G3291</f>
        <v>6.4536799707066925E-2</v>
      </c>
      <c r="M3291" s="2">
        <f>ABS($J3291)/$G3291</f>
        <v>0.89289637495422935</v>
      </c>
      <c r="N3291" s="2">
        <f t="shared" si="563"/>
        <v>27376.350743249339</v>
      </c>
      <c r="O3291" s="2">
        <f t="shared" si="564"/>
        <v>27376.350743249339</v>
      </c>
      <c r="P3291" s="2">
        <f t="shared" si="565"/>
        <v>26772.25</v>
      </c>
      <c r="Q3291" s="2">
        <f t="shared" si="566"/>
        <v>27048.35</v>
      </c>
      <c r="R3291" s="2">
        <f t="shared" si="562"/>
        <v>27143.325371624669</v>
      </c>
      <c r="S3291" s="2">
        <f t="shared" si="571"/>
        <v>0</v>
      </c>
      <c r="T3291" s="2">
        <f t="shared" si="567"/>
        <v>-394.25</v>
      </c>
      <c r="U3291" s="2">
        <f t="shared" si="568"/>
        <v>-1.4493552804507064</v>
      </c>
      <c r="V3291" s="2">
        <f t="shared" si="569"/>
        <v>-237.73750000000291</v>
      </c>
      <c r="W3291" s="2">
        <f t="shared" si="570"/>
        <v>-0.87127734967500525</v>
      </c>
      <c r="X3291" t="str">
        <f>IF($T3292&gt;0, "up", "down")</f>
        <v>up</v>
      </c>
    </row>
    <row r="3292" spans="1:24" x14ac:dyDescent="0.2">
      <c r="A3292" s="1">
        <v>43355</v>
      </c>
      <c r="B3292" s="2">
        <v>26895.15</v>
      </c>
      <c r="C3292" s="2">
        <v>26895.15</v>
      </c>
      <c r="D3292" s="2">
        <v>26555.15</v>
      </c>
      <c r="E3292" s="2">
        <v>26819.200000000001</v>
      </c>
      <c r="F3292" s="2">
        <f t="shared" si="561"/>
        <v>26791.162500000002</v>
      </c>
      <c r="G3292" s="2">
        <f>$C3292-$D3292</f>
        <v>340</v>
      </c>
      <c r="H3292" s="2">
        <f>$C3292-MAX($B3292,$E3292)</f>
        <v>0</v>
      </c>
      <c r="I3292" s="2">
        <f>MIN($B3292,$E3292)-$D3292</f>
        <v>264.04999999999927</v>
      </c>
      <c r="J3292" s="2">
        <f>$E3292-$B3292</f>
        <v>-75.950000000000728</v>
      </c>
      <c r="K3292" s="2">
        <f>$H3292/$G3292</f>
        <v>0</v>
      </c>
      <c r="L3292" s="2">
        <f>$I3292/$G3292</f>
        <v>0.77661764705882141</v>
      </c>
      <c r="M3292" s="2">
        <f>ABS($J3292)/$G3292</f>
        <v>0.22338235294117861</v>
      </c>
      <c r="N3292" s="2">
        <f t="shared" si="563"/>
        <v>27212.350371624671</v>
      </c>
      <c r="O3292" s="2">
        <f t="shared" si="564"/>
        <v>27212.350371624671</v>
      </c>
      <c r="P3292" s="2">
        <f t="shared" si="565"/>
        <v>26555.15</v>
      </c>
      <c r="Q3292" s="2">
        <f t="shared" si="566"/>
        <v>26791.162500000002</v>
      </c>
      <c r="R3292" s="2">
        <f t="shared" si="562"/>
        <v>26942.753310812339</v>
      </c>
      <c r="S3292" s="2">
        <f t="shared" si="571"/>
        <v>0</v>
      </c>
      <c r="T3292" s="2">
        <f t="shared" si="567"/>
        <v>11.700000000000728</v>
      </c>
      <c r="U3292" s="2">
        <f t="shared" si="568"/>
        <v>4.3644502471326042E-2</v>
      </c>
      <c r="V3292" s="2">
        <f t="shared" si="569"/>
        <v>-257.18749999999636</v>
      </c>
      <c r="W3292" s="2">
        <f t="shared" si="570"/>
        <v>-0.95084358195600249</v>
      </c>
      <c r="X3292" t="str">
        <f>IF($T3293&gt;0, "up", "down")</f>
        <v>up</v>
      </c>
    </row>
    <row r="3293" spans="1:24" x14ac:dyDescent="0.2">
      <c r="A3293" s="1">
        <v>43357</v>
      </c>
      <c r="B3293" s="2">
        <v>27059.85</v>
      </c>
      <c r="C3293" s="2">
        <v>27205.75</v>
      </c>
      <c r="D3293" s="2">
        <v>26989.8</v>
      </c>
      <c r="E3293" s="2">
        <v>27163.85</v>
      </c>
      <c r="F3293" s="2">
        <f t="shared" si="561"/>
        <v>27104.8125</v>
      </c>
      <c r="G3293" s="2">
        <f>$C3293-$D3293</f>
        <v>215.95000000000073</v>
      </c>
      <c r="H3293" s="2">
        <f>$C3293-MAX($B3293,$E3293)</f>
        <v>41.900000000001455</v>
      </c>
      <c r="I3293" s="2">
        <f>MIN($B3293,$E3293)-$D3293</f>
        <v>70.049999999999272</v>
      </c>
      <c r="J3293" s="2">
        <f>$E3293-$B3293</f>
        <v>104</v>
      </c>
      <c r="K3293" s="2">
        <f>$H3293/$G3293</f>
        <v>0.19402639499884841</v>
      </c>
      <c r="L3293" s="2">
        <f>$I3293/$G3293</f>
        <v>0.32438064366751118</v>
      </c>
      <c r="M3293" s="2">
        <f>ABS($J3293)/$G3293</f>
        <v>0.48159296133364043</v>
      </c>
      <c r="N3293" s="2">
        <f t="shared" si="563"/>
        <v>27001.756435812335</v>
      </c>
      <c r="O3293" s="2">
        <f t="shared" si="564"/>
        <v>27205.75</v>
      </c>
      <c r="P3293" s="2">
        <f t="shared" si="565"/>
        <v>26989.8</v>
      </c>
      <c r="Q3293" s="2">
        <f t="shared" si="566"/>
        <v>27104.8125</v>
      </c>
      <c r="R3293" s="2">
        <f t="shared" si="562"/>
        <v>27075.529733953084</v>
      </c>
      <c r="S3293" s="2">
        <f t="shared" si="571"/>
        <v>0.27781232892914365</v>
      </c>
      <c r="T3293" s="2">
        <f t="shared" si="567"/>
        <v>344.64999999999782</v>
      </c>
      <c r="U3293" s="2">
        <f t="shared" si="568"/>
        <v>1.285086803484063</v>
      </c>
      <c r="V3293" s="2">
        <f t="shared" si="569"/>
        <v>313.64999999999782</v>
      </c>
      <c r="W3293" s="2">
        <f t="shared" si="570"/>
        <v>1.1707218751705821</v>
      </c>
      <c r="X3293" t="str">
        <f>IF($T3294&gt;0, "up", "down")</f>
        <v>down</v>
      </c>
    </row>
    <row r="3294" spans="1:24" x14ac:dyDescent="0.2">
      <c r="A3294" s="1">
        <v>43360</v>
      </c>
      <c r="B3294" s="2">
        <v>27002.6</v>
      </c>
      <c r="C3294" s="2">
        <v>27002.6</v>
      </c>
      <c r="D3294" s="2">
        <v>26743.4</v>
      </c>
      <c r="E3294" s="2">
        <v>26820.3</v>
      </c>
      <c r="F3294" s="2">
        <f t="shared" si="561"/>
        <v>26892.225000000002</v>
      </c>
      <c r="G3294" s="2">
        <f>$C3294-$D3294</f>
        <v>259.19999999999709</v>
      </c>
      <c r="H3294" s="2">
        <f>$C3294-MAX($B3294,$E3294)</f>
        <v>0</v>
      </c>
      <c r="I3294" s="2">
        <f>MIN($B3294,$E3294)-$D3294</f>
        <v>76.899999999997817</v>
      </c>
      <c r="J3294" s="2">
        <f>$E3294-$B3294</f>
        <v>-182.29999999999927</v>
      </c>
      <c r="K3294" s="2">
        <f>$H3294/$G3294</f>
        <v>0</v>
      </c>
      <c r="L3294" s="2">
        <f>$I3294/$G3294</f>
        <v>0.296682098765427</v>
      </c>
      <c r="M3294" s="2">
        <f>ABS($J3294)/$G3294</f>
        <v>0.70331790123457294</v>
      </c>
      <c r="N3294" s="2">
        <f t="shared" si="563"/>
        <v>27053.284467906167</v>
      </c>
      <c r="O3294" s="2">
        <f t="shared" si="564"/>
        <v>27053.284467906167</v>
      </c>
      <c r="P3294" s="2">
        <f t="shared" si="565"/>
        <v>26743.4</v>
      </c>
      <c r="Q3294" s="2">
        <f t="shared" si="566"/>
        <v>26892.225000000002</v>
      </c>
      <c r="R3294" s="2">
        <f t="shared" si="562"/>
        <v>26935.548483953084</v>
      </c>
      <c r="S3294" s="2">
        <f t="shared" si="571"/>
        <v>0</v>
      </c>
      <c r="T3294" s="2">
        <f t="shared" si="567"/>
        <v>-343.54999999999927</v>
      </c>
      <c r="U3294" s="2">
        <f t="shared" si="568"/>
        <v>-1.2647323556859551</v>
      </c>
      <c r="V3294" s="2">
        <f t="shared" si="569"/>
        <v>-212.58749999999782</v>
      </c>
      <c r="W3294" s="2">
        <f t="shared" si="570"/>
        <v>-0.78431643827087094</v>
      </c>
      <c r="X3294" t="str">
        <f>IF($T3295&gt;0, "up", "down")</f>
        <v>down</v>
      </c>
    </row>
    <row r="3295" spans="1:24" x14ac:dyDescent="0.2">
      <c r="A3295" s="1">
        <v>43361</v>
      </c>
      <c r="B3295" s="2">
        <v>26757</v>
      </c>
      <c r="C3295" s="2">
        <v>26901.05</v>
      </c>
      <c r="D3295" s="2">
        <v>26407.45</v>
      </c>
      <c r="E3295" s="2">
        <v>26441.45</v>
      </c>
      <c r="F3295" s="2">
        <f t="shared" si="561"/>
        <v>26626.737499999999</v>
      </c>
      <c r="G3295" s="2">
        <f>$C3295-$D3295</f>
        <v>493.59999999999854</v>
      </c>
      <c r="H3295" s="2">
        <f>$C3295-MAX($B3295,$E3295)</f>
        <v>144.04999999999927</v>
      </c>
      <c r="I3295" s="2">
        <f>MIN($B3295,$E3295)-$D3295</f>
        <v>34</v>
      </c>
      <c r="J3295" s="2">
        <f>$E3295-$B3295</f>
        <v>-315.54999999999927</v>
      </c>
      <c r="K3295" s="2">
        <f>$H3295/$G3295</f>
        <v>0.29183549432738998</v>
      </c>
      <c r="L3295" s="2">
        <f>$I3295/$G3295</f>
        <v>6.8881685575364865E-2</v>
      </c>
      <c r="M3295" s="2">
        <f>ABS($J3295)/$G3295</f>
        <v>0.63928282009724513</v>
      </c>
      <c r="N3295" s="2">
        <f t="shared" si="563"/>
        <v>26972.754733953087</v>
      </c>
      <c r="O3295" s="2">
        <f t="shared" si="564"/>
        <v>26972.754733953087</v>
      </c>
      <c r="P3295" s="2">
        <f t="shared" si="565"/>
        <v>26407.45</v>
      </c>
      <c r="Q3295" s="2">
        <f t="shared" si="566"/>
        <v>26626.737499999999</v>
      </c>
      <c r="R3295" s="2">
        <f t="shared" si="562"/>
        <v>26744.924241976543</v>
      </c>
      <c r="S3295" s="2">
        <f t="shared" si="571"/>
        <v>0</v>
      </c>
      <c r="T3295" s="2">
        <f t="shared" si="567"/>
        <v>-378.84999999999854</v>
      </c>
      <c r="U3295" s="2">
        <f t="shared" si="568"/>
        <v>-1.412549449484154</v>
      </c>
      <c r="V3295" s="2">
        <f t="shared" si="569"/>
        <v>-265.48750000000291</v>
      </c>
      <c r="W3295" s="2">
        <f t="shared" si="570"/>
        <v>-0.98722772102346634</v>
      </c>
      <c r="X3295" t="str">
        <f>IF($T3296&gt;0, "up", "down")</f>
        <v>down</v>
      </c>
    </row>
    <row r="3296" spans="1:24" x14ac:dyDescent="0.2">
      <c r="A3296" s="1">
        <v>43362</v>
      </c>
      <c r="B3296" s="2">
        <v>26532</v>
      </c>
      <c r="C3296" s="2">
        <v>26611.599999999999</v>
      </c>
      <c r="D3296" s="2">
        <v>26235.7</v>
      </c>
      <c r="E3296" s="2">
        <v>26277.35</v>
      </c>
      <c r="F3296" s="2">
        <f t="shared" si="561"/>
        <v>26414.162499999999</v>
      </c>
      <c r="G3296" s="2">
        <f>$C3296-$D3296</f>
        <v>375.89999999999782</v>
      </c>
      <c r="H3296" s="2">
        <f>$C3296-MAX($B3296,$E3296)</f>
        <v>79.599999999998545</v>
      </c>
      <c r="I3296" s="2">
        <f>MIN($B3296,$E3296)-$D3296</f>
        <v>41.649999999997817</v>
      </c>
      <c r="J3296" s="2">
        <f>$E3296-$B3296</f>
        <v>-254.65000000000146</v>
      </c>
      <c r="K3296" s="2">
        <f>$H3296/$G3296</f>
        <v>0.21175844639531527</v>
      </c>
      <c r="L3296" s="2">
        <f>$I3296/$G3296</f>
        <v>0.110800744878952</v>
      </c>
      <c r="M3296" s="2">
        <f>ABS($J3296)/$G3296</f>
        <v>0.67744080872573276</v>
      </c>
      <c r="N3296" s="2">
        <f t="shared" si="563"/>
        <v>26799.746116976545</v>
      </c>
      <c r="O3296" s="2">
        <f t="shared" si="564"/>
        <v>26799.746116976545</v>
      </c>
      <c r="P3296" s="2">
        <f t="shared" si="565"/>
        <v>26235.7</v>
      </c>
      <c r="Q3296" s="2">
        <f t="shared" si="566"/>
        <v>26414.162499999999</v>
      </c>
      <c r="R3296" s="2">
        <f t="shared" si="562"/>
        <v>26562.338683488269</v>
      </c>
      <c r="S3296" s="2">
        <f t="shared" si="571"/>
        <v>0</v>
      </c>
      <c r="T3296" s="2">
        <f t="shared" si="567"/>
        <v>-164.10000000000218</v>
      </c>
      <c r="U3296" s="2">
        <f t="shared" si="568"/>
        <v>-0.62061649417865572</v>
      </c>
      <c r="V3296" s="2">
        <f t="shared" si="569"/>
        <v>-212.57500000000073</v>
      </c>
      <c r="W3296" s="2">
        <f t="shared" si="570"/>
        <v>-0.79835165686370968</v>
      </c>
      <c r="X3296" t="str">
        <f>IF($T3297&gt;0, "up", "down")</f>
        <v>down</v>
      </c>
    </row>
    <row r="3297" spans="1:24" x14ac:dyDescent="0.2">
      <c r="A3297" s="1">
        <v>43364</v>
      </c>
      <c r="B3297" s="2">
        <v>26331.05</v>
      </c>
      <c r="C3297" s="2">
        <v>26490.400000000001</v>
      </c>
      <c r="D3297" s="2">
        <v>25053.35</v>
      </c>
      <c r="E3297" s="2">
        <v>25596.9</v>
      </c>
      <c r="F3297" s="2">
        <f t="shared" si="561"/>
        <v>25867.924999999996</v>
      </c>
      <c r="G3297" s="2">
        <f>$C3297-$D3297</f>
        <v>1437.0500000000029</v>
      </c>
      <c r="H3297" s="2">
        <f>$C3297-MAX($B3297,$E3297)</f>
        <v>159.35000000000218</v>
      </c>
      <c r="I3297" s="2">
        <f>MIN($B3297,$E3297)-$D3297</f>
        <v>543.55000000000291</v>
      </c>
      <c r="J3297" s="2">
        <f>$E3297-$B3297</f>
        <v>-734.14999999999782</v>
      </c>
      <c r="K3297" s="2">
        <f>$H3297/$G3297</f>
        <v>0.11088688632963492</v>
      </c>
      <c r="L3297" s="2">
        <f>$I3297/$G3297</f>
        <v>0.37824014474096362</v>
      </c>
      <c r="M3297" s="2">
        <f>ABS($J3297)/$G3297</f>
        <v>0.51087296892940148</v>
      </c>
      <c r="N3297" s="2">
        <f t="shared" si="563"/>
        <v>26606.954308488272</v>
      </c>
      <c r="O3297" s="2">
        <f t="shared" si="564"/>
        <v>26606.954308488272</v>
      </c>
      <c r="P3297" s="2">
        <f t="shared" si="565"/>
        <v>25053.35</v>
      </c>
      <c r="Q3297" s="2">
        <f t="shared" si="566"/>
        <v>25867.924999999996</v>
      </c>
      <c r="R3297" s="2">
        <f t="shared" si="562"/>
        <v>26033.795904244136</v>
      </c>
      <c r="S3297" s="2">
        <f t="shared" si="571"/>
        <v>0</v>
      </c>
      <c r="T3297" s="2">
        <f t="shared" si="567"/>
        <v>-680.44999999999709</v>
      </c>
      <c r="U3297" s="2">
        <f t="shared" si="568"/>
        <v>-2.5894924716533332</v>
      </c>
      <c r="V3297" s="2">
        <f t="shared" si="569"/>
        <v>-546.23750000000291</v>
      </c>
      <c r="W3297" s="2">
        <f t="shared" si="570"/>
        <v>-2.0679720585500405</v>
      </c>
      <c r="X3297" t="str">
        <f>IF($T3298&gt;0, "up", "down")</f>
        <v>down</v>
      </c>
    </row>
    <row r="3298" spans="1:24" x14ac:dyDescent="0.2">
      <c r="A3298" s="1">
        <v>43367</v>
      </c>
      <c r="B3298" s="2">
        <v>25645.05</v>
      </c>
      <c r="C3298" s="2">
        <v>25649.7</v>
      </c>
      <c r="D3298" s="2">
        <v>24904.5</v>
      </c>
      <c r="E3298" s="2">
        <v>24970.35</v>
      </c>
      <c r="F3298" s="2">
        <f t="shared" si="561"/>
        <v>25292.400000000001</v>
      </c>
      <c r="G3298" s="2">
        <f>$C3298-$D3298</f>
        <v>745.20000000000073</v>
      </c>
      <c r="H3298" s="2">
        <f>$C3298-MAX($B3298,$E3298)</f>
        <v>4.6500000000014552</v>
      </c>
      <c r="I3298" s="2">
        <f>MIN($B3298,$E3298)-$D3298</f>
        <v>65.849999999998545</v>
      </c>
      <c r="J3298" s="2">
        <f>$E3298-$B3298</f>
        <v>-674.70000000000073</v>
      </c>
      <c r="K3298" s="2">
        <f>$H3298/$G3298</f>
        <v>6.239935587763621E-3</v>
      </c>
      <c r="L3298" s="2">
        <f>$I3298/$G3298</f>
        <v>8.8365539452493938E-2</v>
      </c>
      <c r="M3298" s="2">
        <f>ABS($J3298)/$G3298</f>
        <v>0.90539452495974249</v>
      </c>
      <c r="N3298" s="2">
        <f t="shared" si="563"/>
        <v>26237.439654244132</v>
      </c>
      <c r="O3298" s="2">
        <f t="shared" si="564"/>
        <v>26237.439654244132</v>
      </c>
      <c r="P3298" s="2">
        <f t="shared" si="565"/>
        <v>24904.5</v>
      </c>
      <c r="Q3298" s="2">
        <f t="shared" si="566"/>
        <v>25292.400000000001</v>
      </c>
      <c r="R3298" s="2">
        <f t="shared" si="562"/>
        <v>25667.944827122068</v>
      </c>
      <c r="S3298" s="2">
        <f t="shared" si="571"/>
        <v>0</v>
      </c>
      <c r="T3298" s="2">
        <f t="shared" si="567"/>
        <v>-626.55000000000291</v>
      </c>
      <c r="U3298" s="2">
        <f t="shared" si="568"/>
        <v>-2.4477573456160822</v>
      </c>
      <c r="V3298" s="2">
        <f t="shared" si="569"/>
        <v>-575.52499999999418</v>
      </c>
      <c r="W3298" s="2">
        <f t="shared" si="570"/>
        <v>-2.2248595509689868</v>
      </c>
      <c r="X3298" t="str">
        <f>IF($T3299&gt;0, "up", "down")</f>
        <v>up</v>
      </c>
    </row>
    <row r="3299" spans="1:24" x14ac:dyDescent="0.2">
      <c r="A3299" s="1">
        <v>43368</v>
      </c>
      <c r="B3299" s="2">
        <v>24947.7</v>
      </c>
      <c r="C3299" s="2">
        <v>25406.95</v>
      </c>
      <c r="D3299" s="2">
        <v>24678.25</v>
      </c>
      <c r="E3299" s="2">
        <v>25330.35</v>
      </c>
      <c r="F3299" s="2">
        <f t="shared" si="561"/>
        <v>25090.8125</v>
      </c>
      <c r="G3299" s="2">
        <f>$C3299-$D3299</f>
        <v>728.70000000000073</v>
      </c>
      <c r="H3299" s="2">
        <f>$C3299-MAX($B3299,$E3299)</f>
        <v>76.600000000002183</v>
      </c>
      <c r="I3299" s="2">
        <f>MIN($B3299,$E3299)-$D3299</f>
        <v>269.45000000000073</v>
      </c>
      <c r="J3299" s="2">
        <f>$E3299-$B3299</f>
        <v>382.64999999999782</v>
      </c>
      <c r="K3299" s="2">
        <f>$H3299/$G3299</f>
        <v>0.10511870454233856</v>
      </c>
      <c r="L3299" s="2">
        <f>$I3299/$G3299</f>
        <v>0.36976808014272056</v>
      </c>
      <c r="M3299" s="2">
        <f>ABS($J3299)/$G3299</f>
        <v>0.52511321531494093</v>
      </c>
      <c r="N3299" s="2">
        <f t="shared" si="563"/>
        <v>25764.919827122067</v>
      </c>
      <c r="O3299" s="2">
        <f t="shared" si="564"/>
        <v>25764.919827122067</v>
      </c>
      <c r="P3299" s="2">
        <f t="shared" si="565"/>
        <v>24678.25</v>
      </c>
      <c r="Q3299" s="2">
        <f t="shared" si="566"/>
        <v>25090.8125</v>
      </c>
      <c r="R3299" s="2">
        <f t="shared" si="562"/>
        <v>25324.725538561033</v>
      </c>
      <c r="S3299" s="2">
        <f t="shared" si="571"/>
        <v>0</v>
      </c>
      <c r="T3299" s="2">
        <f t="shared" si="567"/>
        <v>360</v>
      </c>
      <c r="U3299" s="2">
        <f t="shared" si="568"/>
        <v>1.4417098679033336</v>
      </c>
      <c r="V3299" s="2">
        <f t="shared" si="569"/>
        <v>-201.58750000000146</v>
      </c>
      <c r="W3299" s="2">
        <f t="shared" si="570"/>
        <v>-0.79702796096851791</v>
      </c>
      <c r="X3299" t="str">
        <f>IF($T3300&gt;0, "up", "down")</f>
        <v>up</v>
      </c>
    </row>
    <row r="3300" spans="1:24" x14ac:dyDescent="0.2">
      <c r="A3300" s="1">
        <v>43369</v>
      </c>
      <c r="B3300" s="2">
        <v>25525.1</v>
      </c>
      <c r="C3300" s="2">
        <v>25525.1</v>
      </c>
      <c r="D3300" s="2">
        <v>25197.35</v>
      </c>
      <c r="E3300" s="2">
        <v>25376.3</v>
      </c>
      <c r="F3300" s="2">
        <f t="shared" si="561"/>
        <v>25405.962499999998</v>
      </c>
      <c r="G3300" s="2">
        <f>$C3300-$D3300</f>
        <v>327.75</v>
      </c>
      <c r="H3300" s="2">
        <f>$C3300-MAX($B3300,$E3300)</f>
        <v>0</v>
      </c>
      <c r="I3300" s="2">
        <f>MIN($B3300,$E3300)-$D3300</f>
        <v>178.95000000000073</v>
      </c>
      <c r="J3300" s="2">
        <f>$E3300-$B3300</f>
        <v>-148.79999999999927</v>
      </c>
      <c r="K3300" s="2">
        <f>$H3300/$G3300</f>
        <v>0</v>
      </c>
      <c r="L3300" s="2">
        <f>$I3300/$G3300</f>
        <v>0.54599542334096329</v>
      </c>
      <c r="M3300" s="2">
        <f>ABS($J3300)/$G3300</f>
        <v>0.45400457665903671</v>
      </c>
      <c r="N3300" s="2">
        <f t="shared" si="563"/>
        <v>25427.866163561033</v>
      </c>
      <c r="O3300" s="2">
        <f t="shared" si="564"/>
        <v>25525.1</v>
      </c>
      <c r="P3300" s="2">
        <f t="shared" si="565"/>
        <v>25197.35</v>
      </c>
      <c r="Q3300" s="2">
        <f t="shared" si="566"/>
        <v>25405.962499999998</v>
      </c>
      <c r="R3300" s="2">
        <f t="shared" si="562"/>
        <v>25389.069665890256</v>
      </c>
      <c r="S3300" s="2">
        <f t="shared" si="571"/>
        <v>5.1990500903257506E-2</v>
      </c>
      <c r="T3300" s="2">
        <f t="shared" si="567"/>
        <v>45.950000000000728</v>
      </c>
      <c r="U3300" s="2">
        <f t="shared" si="568"/>
        <v>0.18140294153061734</v>
      </c>
      <c r="V3300" s="2">
        <f t="shared" si="569"/>
        <v>315.14999999999782</v>
      </c>
      <c r="W3300" s="2">
        <f t="shared" si="570"/>
        <v>1.2560374439847168</v>
      </c>
      <c r="X3300" t="str">
        <f>IF($T3301&gt;0, "up", "down")</f>
        <v>down</v>
      </c>
    </row>
    <row r="3301" spans="1:24" x14ac:dyDescent="0.2">
      <c r="A3301" s="1">
        <v>43370</v>
      </c>
      <c r="B3301" s="2">
        <v>25442.1</v>
      </c>
      <c r="C3301" s="2">
        <v>25452.5</v>
      </c>
      <c r="D3301" s="2">
        <v>25007.05</v>
      </c>
      <c r="E3301" s="2">
        <v>25042.15</v>
      </c>
      <c r="F3301" s="2">
        <f t="shared" si="561"/>
        <v>25235.949999999997</v>
      </c>
      <c r="G3301" s="2">
        <f>$C3301-$D3301</f>
        <v>445.45000000000073</v>
      </c>
      <c r="H3301" s="2">
        <f>$C3301-MAX($B3301,$E3301)</f>
        <v>10.400000000001455</v>
      </c>
      <c r="I3301" s="2">
        <f>MIN($B3301,$E3301)-$D3301</f>
        <v>35.100000000002183</v>
      </c>
      <c r="J3301" s="2">
        <f>$E3301-$B3301</f>
        <v>-399.94999999999709</v>
      </c>
      <c r="K3301" s="2">
        <f>$H3301/$G3301</f>
        <v>2.3347177012013557E-2</v>
      </c>
      <c r="L3301" s="2">
        <f>$I3301/$G3301</f>
        <v>7.879672241553963E-2</v>
      </c>
      <c r="M3301" s="2">
        <f>ABS($J3301)/$G3301</f>
        <v>0.8978561005724468</v>
      </c>
      <c r="N3301" s="2">
        <f t="shared" si="563"/>
        <v>25416.914331780514</v>
      </c>
      <c r="O3301" s="2">
        <f t="shared" si="564"/>
        <v>25452.5</v>
      </c>
      <c r="P3301" s="2">
        <f t="shared" si="565"/>
        <v>25007.05</v>
      </c>
      <c r="Q3301" s="2">
        <f t="shared" si="566"/>
        <v>25235.949999999997</v>
      </c>
      <c r="R3301" s="2">
        <f t="shared" si="562"/>
        <v>25278.103582945128</v>
      </c>
      <c r="S3301" s="2">
        <f t="shared" si="571"/>
        <v>0</v>
      </c>
      <c r="T3301" s="2">
        <f t="shared" si="567"/>
        <v>-334.14999999999782</v>
      </c>
      <c r="U3301" s="2">
        <f t="shared" si="568"/>
        <v>-1.3167798299988487</v>
      </c>
      <c r="V3301" s="2">
        <f t="shared" si="569"/>
        <v>-170.01250000000073</v>
      </c>
      <c r="W3301" s="2">
        <f t="shared" si="570"/>
        <v>-0.6691834643147283</v>
      </c>
      <c r="X3301" t="str">
        <f>IF($T3302&gt;0, "up", "down")</f>
        <v>up</v>
      </c>
    </row>
    <row r="3302" spans="1:24" x14ac:dyDescent="0.2">
      <c r="A3302" s="1">
        <v>43371</v>
      </c>
      <c r="B3302" s="2">
        <v>25135.8</v>
      </c>
      <c r="C3302" s="2">
        <v>25354.7</v>
      </c>
      <c r="D3302" s="2">
        <v>24919.25</v>
      </c>
      <c r="E3302" s="2">
        <v>25119.85</v>
      </c>
      <c r="F3302" s="2">
        <f t="shared" si="561"/>
        <v>25132.400000000001</v>
      </c>
      <c r="G3302" s="2">
        <f>$C3302-$D3302</f>
        <v>435.45000000000073</v>
      </c>
      <c r="H3302" s="2">
        <f>$C3302-MAX($B3302,$E3302)</f>
        <v>218.90000000000146</v>
      </c>
      <c r="I3302" s="2">
        <f>MIN($B3302,$E3302)-$D3302</f>
        <v>200.59999999999854</v>
      </c>
      <c r="J3302" s="2">
        <f>$E3302-$B3302</f>
        <v>-15.950000000000728</v>
      </c>
      <c r="K3302" s="2">
        <f>$H3302/$G3302</f>
        <v>0.50269835802044116</v>
      </c>
      <c r="L3302" s="2">
        <f>$I3302/$G3302</f>
        <v>0.4606728671489223</v>
      </c>
      <c r="M3302" s="2">
        <f>ABS($J3302)/$G3302</f>
        <v>3.6628774830636583E-2</v>
      </c>
      <c r="N3302" s="2">
        <f t="shared" si="563"/>
        <v>25326.432165890255</v>
      </c>
      <c r="O3302" s="2">
        <f t="shared" si="564"/>
        <v>25354.7</v>
      </c>
      <c r="P3302" s="2">
        <f t="shared" si="565"/>
        <v>24919.25</v>
      </c>
      <c r="Q3302" s="2">
        <f t="shared" si="566"/>
        <v>25132.400000000001</v>
      </c>
      <c r="R3302" s="2">
        <f t="shared" si="562"/>
        <v>25183.195541472567</v>
      </c>
      <c r="S3302" s="2">
        <f t="shared" si="571"/>
        <v>0</v>
      </c>
      <c r="T3302" s="2">
        <f t="shared" si="567"/>
        <v>77.69999999999709</v>
      </c>
      <c r="U3302" s="2">
        <f t="shared" si="568"/>
        <v>0.31027687319178698</v>
      </c>
      <c r="V3302" s="2">
        <f t="shared" si="569"/>
        <v>-103.54999999999563</v>
      </c>
      <c r="W3302" s="2">
        <f t="shared" si="570"/>
        <v>-0.41032733065327698</v>
      </c>
      <c r="X3302" t="str">
        <f>IF($T3303&gt;0, "up", "down")</f>
        <v>up</v>
      </c>
    </row>
    <row r="3303" spans="1:24" x14ac:dyDescent="0.2">
      <c r="A3303" s="1">
        <v>43374</v>
      </c>
      <c r="B3303" s="2">
        <v>24943.9</v>
      </c>
      <c r="C3303" s="2">
        <v>25412.15</v>
      </c>
      <c r="D3303" s="2">
        <v>24707.65</v>
      </c>
      <c r="E3303" s="2">
        <v>25367</v>
      </c>
      <c r="F3303" s="2">
        <f t="shared" si="561"/>
        <v>25107.675000000003</v>
      </c>
      <c r="G3303" s="2">
        <f>$C3303-$D3303</f>
        <v>704.5</v>
      </c>
      <c r="H3303" s="2">
        <f>$C3303-MAX($B3303,$E3303)</f>
        <v>45.150000000001455</v>
      </c>
      <c r="I3303" s="2">
        <f>MIN($B3303,$E3303)-$D3303</f>
        <v>236.25</v>
      </c>
      <c r="J3303" s="2">
        <f>$E3303-$B3303</f>
        <v>423.09999999999854</v>
      </c>
      <c r="K3303" s="2">
        <f>$H3303/$G3303</f>
        <v>6.4088005677787732E-2</v>
      </c>
      <c r="L3303" s="2">
        <f>$I3303/$G3303</f>
        <v>0.33534421575585521</v>
      </c>
      <c r="M3303" s="2">
        <f>ABS($J3303)/$G3303</f>
        <v>0.60056777856635701</v>
      </c>
      <c r="N3303" s="2">
        <f t="shared" si="563"/>
        <v>25229.416082945128</v>
      </c>
      <c r="O3303" s="2">
        <f t="shared" si="564"/>
        <v>25412.15</v>
      </c>
      <c r="P3303" s="2">
        <f t="shared" si="565"/>
        <v>24707.65</v>
      </c>
      <c r="Q3303" s="2">
        <f t="shared" si="566"/>
        <v>25107.675000000003</v>
      </c>
      <c r="R3303" s="2">
        <f t="shared" si="562"/>
        <v>25114.222770736284</v>
      </c>
      <c r="S3303" s="2">
        <f t="shared" si="571"/>
        <v>0</v>
      </c>
      <c r="T3303" s="2">
        <f t="shared" si="567"/>
        <v>247.15000000000146</v>
      </c>
      <c r="U3303" s="2">
        <f t="shared" si="568"/>
        <v>0.9838832636341438</v>
      </c>
      <c r="V3303" s="2">
        <f t="shared" si="569"/>
        <v>-24.724999999998545</v>
      </c>
      <c r="W3303" s="2">
        <f t="shared" si="570"/>
        <v>-9.8378984895985039E-2</v>
      </c>
      <c r="X3303" t="str">
        <f>IF($T3304&gt;0, "up", "down")</f>
        <v>down</v>
      </c>
    </row>
    <row r="3304" spans="1:24" x14ac:dyDescent="0.2">
      <c r="A3304" s="1">
        <v>43376</v>
      </c>
      <c r="B3304" s="2">
        <v>25290.55</v>
      </c>
      <c r="C3304" s="2">
        <v>25470.05</v>
      </c>
      <c r="D3304" s="2">
        <v>25026.35</v>
      </c>
      <c r="E3304" s="2">
        <v>25069.9</v>
      </c>
      <c r="F3304" s="2">
        <f t="shared" si="561"/>
        <v>25214.212500000001</v>
      </c>
      <c r="G3304" s="2">
        <f>$C3304-$D3304</f>
        <v>443.70000000000073</v>
      </c>
      <c r="H3304" s="2">
        <f>$C3304-MAX($B3304,$E3304)</f>
        <v>179.5</v>
      </c>
      <c r="I3304" s="2">
        <f>MIN($B3304,$E3304)-$D3304</f>
        <v>43.55000000000291</v>
      </c>
      <c r="J3304" s="2">
        <f>$E3304-$B3304</f>
        <v>-220.64999999999782</v>
      </c>
      <c r="K3304" s="2">
        <f>$H3304/$G3304</f>
        <v>0.40455262564795968</v>
      </c>
      <c r="L3304" s="2">
        <f>$I3304/$G3304</f>
        <v>9.8151904439943288E-2</v>
      </c>
      <c r="M3304" s="2">
        <f>ABS($J3304)/$G3304</f>
        <v>0.49729546991209705</v>
      </c>
      <c r="N3304" s="2">
        <f t="shared" si="563"/>
        <v>25168.545541472566</v>
      </c>
      <c r="O3304" s="2">
        <f t="shared" si="564"/>
        <v>25470.05</v>
      </c>
      <c r="P3304" s="2">
        <f t="shared" si="565"/>
        <v>25026.35</v>
      </c>
      <c r="Q3304" s="2">
        <f t="shared" si="566"/>
        <v>25214.212500000001</v>
      </c>
      <c r="R3304" s="2">
        <f t="shared" si="562"/>
        <v>25219.789510368137</v>
      </c>
      <c r="S3304" s="2">
        <f t="shared" si="571"/>
        <v>0.38409289496507992</v>
      </c>
      <c r="T3304" s="2">
        <f t="shared" si="567"/>
        <v>-297.09999999999854</v>
      </c>
      <c r="U3304" s="2">
        <f t="shared" si="568"/>
        <v>-1.1712066858516914</v>
      </c>
      <c r="V3304" s="2">
        <f t="shared" si="569"/>
        <v>106.53749999999854</v>
      </c>
      <c r="W3304" s="2">
        <f t="shared" si="570"/>
        <v>0.42432244323697244</v>
      </c>
      <c r="X3304" t="str">
        <f>IF($T3305&gt;0, "up", "down")</f>
        <v>down</v>
      </c>
    </row>
    <row r="3305" spans="1:24" x14ac:dyDescent="0.2">
      <c r="A3305" s="1">
        <v>43377</v>
      </c>
      <c r="B3305" s="2">
        <v>24735.15</v>
      </c>
      <c r="C3305" s="2">
        <v>24893.4</v>
      </c>
      <c r="D3305" s="2">
        <v>24501.05</v>
      </c>
      <c r="E3305" s="2">
        <v>24819.3</v>
      </c>
      <c r="F3305" s="2">
        <f t="shared" si="561"/>
        <v>24737.225000000002</v>
      </c>
      <c r="G3305" s="2">
        <f>$C3305-$D3305</f>
        <v>392.35000000000218</v>
      </c>
      <c r="H3305" s="2">
        <f>$C3305-MAX($B3305,$E3305)</f>
        <v>74.100000000002183</v>
      </c>
      <c r="I3305" s="2">
        <f>MIN($B3305,$E3305)-$D3305</f>
        <v>234.10000000000218</v>
      </c>
      <c r="J3305" s="2">
        <f>$E3305-$B3305</f>
        <v>84.149999999997817</v>
      </c>
      <c r="K3305" s="2">
        <f>$H3305/$G3305</f>
        <v>0.18886198547215949</v>
      </c>
      <c r="L3305" s="2">
        <f>$I3305/$G3305</f>
        <v>0.59666114438639195</v>
      </c>
      <c r="M3305" s="2">
        <f>ABS($J3305)/$G3305</f>
        <v>0.21447687014144859</v>
      </c>
      <c r="N3305" s="2">
        <f t="shared" si="563"/>
        <v>25191.379020736284</v>
      </c>
      <c r="O3305" s="2">
        <f t="shared" si="564"/>
        <v>25191.379020736284</v>
      </c>
      <c r="P3305" s="2">
        <f t="shared" si="565"/>
        <v>24501.05</v>
      </c>
      <c r="Q3305" s="2">
        <f t="shared" si="566"/>
        <v>24737.225000000002</v>
      </c>
      <c r="R3305" s="2">
        <f t="shared" si="562"/>
        <v>24905.258260368144</v>
      </c>
      <c r="S3305" s="2">
        <f t="shared" si="571"/>
        <v>0</v>
      </c>
      <c r="T3305" s="2">
        <f t="shared" si="567"/>
        <v>-250.60000000000218</v>
      </c>
      <c r="U3305" s="2">
        <f t="shared" si="568"/>
        <v>-0.99960510412886427</v>
      </c>
      <c r="V3305" s="2">
        <f t="shared" si="569"/>
        <v>-476.98749999999927</v>
      </c>
      <c r="W3305" s="2">
        <f t="shared" si="570"/>
        <v>-1.8917406204933003</v>
      </c>
      <c r="X3305" t="str">
        <f>IF($T3306&gt;0, "up", "down")</f>
        <v>down</v>
      </c>
    </row>
    <row r="3306" spans="1:24" x14ac:dyDescent="0.2">
      <c r="A3306" s="1">
        <v>43378</v>
      </c>
      <c r="B3306" s="2">
        <v>24741.65</v>
      </c>
      <c r="C3306" s="2">
        <v>25080.2</v>
      </c>
      <c r="D3306" s="2">
        <v>24250.65</v>
      </c>
      <c r="E3306" s="2">
        <v>24443.45</v>
      </c>
      <c r="F3306" s="2">
        <f t="shared" si="561"/>
        <v>24628.987499999999</v>
      </c>
      <c r="G3306" s="2">
        <f>$C3306-$D3306</f>
        <v>829.54999999999927</v>
      </c>
      <c r="H3306" s="2">
        <f>$C3306-MAX($B3306,$E3306)</f>
        <v>338.54999999999927</v>
      </c>
      <c r="I3306" s="2">
        <f>MIN($B3306,$E3306)-$D3306</f>
        <v>192.79999999999927</v>
      </c>
      <c r="J3306" s="2">
        <f>$E3306-$B3306</f>
        <v>-298.20000000000073</v>
      </c>
      <c r="K3306" s="2">
        <f>$H3306/$G3306</f>
        <v>0.40811283225845285</v>
      </c>
      <c r="L3306" s="2">
        <f>$I3306/$G3306</f>
        <v>0.23241516484841113</v>
      </c>
      <c r="M3306" s="2">
        <f>ABS($J3306)/$G3306</f>
        <v>0.35947200289313602</v>
      </c>
      <c r="N3306" s="2">
        <f t="shared" si="563"/>
        <v>24964.302010368141</v>
      </c>
      <c r="O3306" s="2">
        <f t="shared" si="564"/>
        <v>25080.2</v>
      </c>
      <c r="P3306" s="2">
        <f t="shared" si="565"/>
        <v>24250.65</v>
      </c>
      <c r="Q3306" s="2">
        <f t="shared" si="566"/>
        <v>24628.987499999999</v>
      </c>
      <c r="R3306" s="2">
        <f t="shared" si="562"/>
        <v>24731.034877592039</v>
      </c>
      <c r="S3306" s="2">
        <f t="shared" si="571"/>
        <v>0</v>
      </c>
      <c r="T3306" s="2">
        <f t="shared" si="567"/>
        <v>-375.84999999999854</v>
      </c>
      <c r="U3306" s="2">
        <f t="shared" si="568"/>
        <v>-1.514345690652027</v>
      </c>
      <c r="V3306" s="2">
        <f t="shared" si="569"/>
        <v>-108.23750000000291</v>
      </c>
      <c r="W3306" s="2">
        <f t="shared" si="570"/>
        <v>-0.4375490783626817</v>
      </c>
      <c r="X3306" t="str">
        <f>IF($T3307&gt;0, "up", "down")</f>
        <v>up</v>
      </c>
    </row>
    <row r="3307" spans="1:24" x14ac:dyDescent="0.2">
      <c r="A3307" s="1">
        <v>43381</v>
      </c>
      <c r="B3307" s="2">
        <v>24470.75</v>
      </c>
      <c r="C3307" s="2">
        <v>24745.35</v>
      </c>
      <c r="D3307" s="2">
        <v>24240.05</v>
      </c>
      <c r="E3307" s="2">
        <v>24618.35</v>
      </c>
      <c r="F3307" s="2">
        <f t="shared" si="561"/>
        <v>24518.625</v>
      </c>
      <c r="G3307" s="2">
        <f>$C3307-$D3307</f>
        <v>505.29999999999927</v>
      </c>
      <c r="H3307" s="2">
        <f>$C3307-MAX($B3307,$E3307)</f>
        <v>127</v>
      </c>
      <c r="I3307" s="2">
        <f>MIN($B3307,$E3307)-$D3307</f>
        <v>230.70000000000073</v>
      </c>
      <c r="J3307" s="2">
        <f>$E3307-$B3307</f>
        <v>147.59999999999854</v>
      </c>
      <c r="K3307" s="2">
        <f>$H3307/$G3307</f>
        <v>0.25133584009499343</v>
      </c>
      <c r="L3307" s="2">
        <f>$I3307/$G3307</f>
        <v>0.45656045913319032</v>
      </c>
      <c r="M3307" s="2">
        <f>ABS($J3307)/$G3307</f>
        <v>0.29210370077181624</v>
      </c>
      <c r="N3307" s="2">
        <f t="shared" si="563"/>
        <v>24796.644755184068</v>
      </c>
      <c r="O3307" s="2">
        <f t="shared" si="564"/>
        <v>24796.644755184068</v>
      </c>
      <c r="P3307" s="2">
        <f t="shared" si="565"/>
        <v>24240.05</v>
      </c>
      <c r="Q3307" s="2">
        <f t="shared" si="566"/>
        <v>24518.625</v>
      </c>
      <c r="R3307" s="2">
        <f t="shared" si="562"/>
        <v>24587.991127592035</v>
      </c>
      <c r="S3307" s="2">
        <f t="shared" si="571"/>
        <v>0</v>
      </c>
      <c r="T3307" s="2">
        <f t="shared" si="567"/>
        <v>174.89999999999782</v>
      </c>
      <c r="U3307" s="2">
        <f t="shared" si="568"/>
        <v>0.71552910902510825</v>
      </c>
      <c r="V3307" s="2">
        <f t="shared" si="569"/>
        <v>-110.36249999999927</v>
      </c>
      <c r="W3307" s="2">
        <f t="shared" si="570"/>
        <v>-0.44810002847254393</v>
      </c>
      <c r="X3307" t="str">
        <f>IF($T3308&gt;0, "up", "down")</f>
        <v>down</v>
      </c>
    </row>
    <row r="3308" spans="1:24" x14ac:dyDescent="0.2">
      <c r="A3308" s="1">
        <v>43382</v>
      </c>
      <c r="B3308" s="2">
        <v>24703.65</v>
      </c>
      <c r="C3308" s="2">
        <v>24759.9</v>
      </c>
      <c r="D3308" s="2">
        <v>24464.9</v>
      </c>
      <c r="E3308" s="2">
        <v>24527.65</v>
      </c>
      <c r="F3308" s="2">
        <f t="shared" si="561"/>
        <v>24614.025000000001</v>
      </c>
      <c r="G3308" s="2">
        <f>$C3308-$D3308</f>
        <v>295</v>
      </c>
      <c r="H3308" s="2">
        <f>$C3308-MAX($B3308,$E3308)</f>
        <v>56.25</v>
      </c>
      <c r="I3308" s="2">
        <f>MIN($B3308,$E3308)-$D3308</f>
        <v>62.75</v>
      </c>
      <c r="J3308" s="2">
        <f>$E3308-$B3308</f>
        <v>-176</v>
      </c>
      <c r="K3308" s="2">
        <f>$H3308/$G3308</f>
        <v>0.19067796610169491</v>
      </c>
      <c r="L3308" s="2">
        <f>$I3308/$G3308</f>
        <v>0.21271186440677967</v>
      </c>
      <c r="M3308" s="2">
        <f>ABS($J3308)/$G3308</f>
        <v>0.59661016949152545</v>
      </c>
      <c r="N3308" s="2">
        <f t="shared" si="563"/>
        <v>24657.634877592034</v>
      </c>
      <c r="O3308" s="2">
        <f t="shared" si="564"/>
        <v>24759.9</v>
      </c>
      <c r="P3308" s="2">
        <f t="shared" si="565"/>
        <v>24464.9</v>
      </c>
      <c r="Q3308" s="2">
        <f t="shared" si="566"/>
        <v>24614.025000000001</v>
      </c>
      <c r="R3308" s="2">
        <f t="shared" si="562"/>
        <v>24624.114969398011</v>
      </c>
      <c r="S3308" s="2">
        <f t="shared" si="571"/>
        <v>5.7176217588987097E-2</v>
      </c>
      <c r="T3308" s="2">
        <f t="shared" si="567"/>
        <v>-90.69999999999709</v>
      </c>
      <c r="U3308" s="2">
        <f t="shared" si="568"/>
        <v>-0.36842436637710119</v>
      </c>
      <c r="V3308" s="2">
        <f t="shared" si="569"/>
        <v>95.400000000001455</v>
      </c>
      <c r="W3308" s="2">
        <f t="shared" si="570"/>
        <v>0.38909196580151401</v>
      </c>
      <c r="X3308" t="str">
        <f>IF($T3309&gt;0, "up", "down")</f>
        <v>up</v>
      </c>
    </row>
    <row r="3309" spans="1:24" x14ac:dyDescent="0.2">
      <c r="A3309" s="1">
        <v>43383</v>
      </c>
      <c r="B3309" s="2">
        <v>24596.6</v>
      </c>
      <c r="C3309" s="2">
        <v>25371.15</v>
      </c>
      <c r="D3309" s="2">
        <v>24559.9</v>
      </c>
      <c r="E3309" s="2">
        <v>25321.7</v>
      </c>
      <c r="F3309" s="2">
        <f t="shared" si="561"/>
        <v>24962.337499999998</v>
      </c>
      <c r="G3309" s="2">
        <f>$C3309-$D3309</f>
        <v>811.25</v>
      </c>
      <c r="H3309" s="2">
        <f>$C3309-MAX($B3309,$E3309)</f>
        <v>49.450000000000728</v>
      </c>
      <c r="I3309" s="2">
        <f>MIN($B3309,$E3309)-$D3309</f>
        <v>36.69999999999709</v>
      </c>
      <c r="J3309" s="2">
        <f>$E3309-$B3309</f>
        <v>725.10000000000218</v>
      </c>
      <c r="K3309" s="2">
        <f>$H3309/$G3309</f>
        <v>6.0955315870571007E-2</v>
      </c>
      <c r="L3309" s="2">
        <f>$I3309/$G3309</f>
        <v>4.5238828967638936E-2</v>
      </c>
      <c r="M3309" s="2">
        <f>ABS($J3309)/$G3309</f>
        <v>0.89380585516179001</v>
      </c>
      <c r="N3309" s="2">
        <f t="shared" si="563"/>
        <v>24635.829938796018</v>
      </c>
      <c r="O3309" s="2">
        <f t="shared" si="564"/>
        <v>25371.15</v>
      </c>
      <c r="P3309" s="2">
        <f t="shared" si="565"/>
        <v>24559.9</v>
      </c>
      <c r="Q3309" s="2">
        <f t="shared" si="566"/>
        <v>24962.337499999998</v>
      </c>
      <c r="R3309" s="2">
        <f t="shared" si="562"/>
        <v>24882.304359699003</v>
      </c>
      <c r="S3309" s="2">
        <f t="shared" si="571"/>
        <v>0.92765118634163912</v>
      </c>
      <c r="T3309" s="2">
        <f t="shared" si="567"/>
        <v>794.04999999999927</v>
      </c>
      <c r="U3309" s="2">
        <f t="shared" si="568"/>
        <v>3.2373668084794067</v>
      </c>
      <c r="V3309" s="2">
        <f t="shared" si="569"/>
        <v>348.31249999999636</v>
      </c>
      <c r="W3309" s="2">
        <f t="shared" si="570"/>
        <v>1.4150976932866377</v>
      </c>
      <c r="X3309" t="str">
        <f>IF($T3310&gt;0, "up", "down")</f>
        <v>down</v>
      </c>
    </row>
    <row r="3310" spans="1:24" x14ac:dyDescent="0.2">
      <c r="A3310" s="1">
        <v>43384</v>
      </c>
      <c r="B3310" s="2">
        <v>24541.75</v>
      </c>
      <c r="C3310" s="2">
        <v>24940.1</v>
      </c>
      <c r="D3310" s="2">
        <v>24493.7</v>
      </c>
      <c r="E3310" s="2">
        <v>24783.95</v>
      </c>
      <c r="F3310" s="2">
        <f t="shared" si="561"/>
        <v>24689.875</v>
      </c>
      <c r="G3310" s="2">
        <f>$C3310-$D3310</f>
        <v>446.39999999999782</v>
      </c>
      <c r="H3310" s="2">
        <f>$C3310-MAX($B3310,$E3310)</f>
        <v>156.14999999999782</v>
      </c>
      <c r="I3310" s="2">
        <f>MIN($B3310,$E3310)-$D3310</f>
        <v>48.049999999999272</v>
      </c>
      <c r="J3310" s="2">
        <f>$E3310-$B3310</f>
        <v>242.20000000000073</v>
      </c>
      <c r="K3310" s="2">
        <f>$H3310/$G3310</f>
        <v>0.34979838709677102</v>
      </c>
      <c r="L3310" s="2">
        <f>$I3310/$G3310</f>
        <v>0.10763888888888778</v>
      </c>
      <c r="M3310" s="2">
        <f>ABS($J3310)/$G3310</f>
        <v>0.54256272401434125</v>
      </c>
      <c r="N3310" s="2">
        <f t="shared" si="563"/>
        <v>24799.083719398008</v>
      </c>
      <c r="O3310" s="2">
        <f t="shared" si="564"/>
        <v>24940.1</v>
      </c>
      <c r="P3310" s="2">
        <f t="shared" si="565"/>
        <v>24493.7</v>
      </c>
      <c r="Q3310" s="2">
        <f t="shared" si="566"/>
        <v>24689.875</v>
      </c>
      <c r="R3310" s="2">
        <f t="shared" si="562"/>
        <v>24730.6896798495</v>
      </c>
      <c r="S3310" s="2">
        <f t="shared" si="571"/>
        <v>0.48485265591321214</v>
      </c>
      <c r="T3310" s="2">
        <f t="shared" si="567"/>
        <v>-537.75</v>
      </c>
      <c r="U3310" s="2">
        <f t="shared" si="568"/>
        <v>-2.1236725812247994</v>
      </c>
      <c r="V3310" s="2">
        <f t="shared" si="569"/>
        <v>-272.46249999999782</v>
      </c>
      <c r="W3310" s="2">
        <f t="shared" si="570"/>
        <v>-1.0914943362175031</v>
      </c>
      <c r="X3310" t="str">
        <f>IF($T3311&gt;0, "up", "down")</f>
        <v>up</v>
      </c>
    </row>
    <row r="3311" spans="1:24" x14ac:dyDescent="0.2">
      <c r="A3311" s="1">
        <v>43385</v>
      </c>
      <c r="B3311" s="2">
        <v>25001.95</v>
      </c>
      <c r="C3311" s="2">
        <v>25484.2</v>
      </c>
      <c r="D3311" s="2">
        <v>24975.45</v>
      </c>
      <c r="E3311" s="2">
        <v>25395.85</v>
      </c>
      <c r="F3311" s="2">
        <f t="shared" si="561"/>
        <v>25214.362500000003</v>
      </c>
      <c r="G3311" s="2">
        <f>$C3311-$D3311</f>
        <v>508.75</v>
      </c>
      <c r="H3311" s="2">
        <f>$C3311-MAX($B3311,$E3311)</f>
        <v>88.350000000002183</v>
      </c>
      <c r="I3311" s="2">
        <f>MIN($B3311,$E3311)-$D3311</f>
        <v>26.5</v>
      </c>
      <c r="J3311" s="2">
        <f>$E3311-$B3311</f>
        <v>393.89999999999782</v>
      </c>
      <c r="K3311" s="2">
        <f>$H3311/$G3311</f>
        <v>0.17366093366093796</v>
      </c>
      <c r="L3311" s="2">
        <f>$I3311/$G3311</f>
        <v>5.2088452088452086E-2</v>
      </c>
      <c r="M3311" s="2">
        <f>ABS($J3311)/$G3311</f>
        <v>0.77425061425060993</v>
      </c>
      <c r="N3311" s="2">
        <f t="shared" si="563"/>
        <v>24744.479359699006</v>
      </c>
      <c r="O3311" s="2">
        <f t="shared" si="564"/>
        <v>25484.2</v>
      </c>
      <c r="P3311" s="2">
        <f t="shared" si="565"/>
        <v>24744.479359699006</v>
      </c>
      <c r="Q3311" s="2">
        <f t="shared" si="566"/>
        <v>25214.362500000003</v>
      </c>
      <c r="R3311" s="2">
        <f t="shared" si="562"/>
        <v>25046.880304849503</v>
      </c>
      <c r="S3311" s="2">
        <f t="shared" si="571"/>
        <v>1</v>
      </c>
      <c r="T3311" s="2">
        <f t="shared" si="567"/>
        <v>611.89999999999782</v>
      </c>
      <c r="U3311" s="2">
        <f t="shared" si="568"/>
        <v>2.4689365496621716</v>
      </c>
      <c r="V3311" s="2">
        <f t="shared" si="569"/>
        <v>524.48750000000291</v>
      </c>
      <c r="W3311" s="2">
        <f t="shared" si="570"/>
        <v>2.1243019658868381</v>
      </c>
      <c r="X3311" t="str">
        <f>IF($T3312&gt;0, "up", "down")</f>
        <v>down</v>
      </c>
    </row>
    <row r="3312" spans="1:24" x14ac:dyDescent="0.2">
      <c r="A3312" s="1">
        <v>43388</v>
      </c>
      <c r="B3312" s="2">
        <v>25444</v>
      </c>
      <c r="C3312" s="2">
        <v>25466.2</v>
      </c>
      <c r="D3312" s="2">
        <v>25147.8</v>
      </c>
      <c r="E3312" s="2">
        <v>25388.05</v>
      </c>
      <c r="F3312" s="2">
        <f t="shared" si="561"/>
        <v>25361.512500000001</v>
      </c>
      <c r="G3312" s="2">
        <f>$C3312-$D3312</f>
        <v>318.40000000000146</v>
      </c>
      <c r="H3312" s="2">
        <f>$C3312-MAX($B3312,$E3312)</f>
        <v>22.200000000000728</v>
      </c>
      <c r="I3312" s="2">
        <f>MIN($B3312,$E3312)-$D3312</f>
        <v>240.25</v>
      </c>
      <c r="J3312" s="2">
        <f>$E3312-$B3312</f>
        <v>-55.950000000000728</v>
      </c>
      <c r="K3312" s="2">
        <f>$H3312/$G3312</f>
        <v>6.9723618090454229E-2</v>
      </c>
      <c r="L3312" s="2">
        <f>$I3312/$G3312</f>
        <v>0.7545540201004991</v>
      </c>
      <c r="M3312" s="2">
        <f>ABS($J3312)/$G3312</f>
        <v>0.17572236180904671</v>
      </c>
      <c r="N3312" s="2">
        <f t="shared" si="563"/>
        <v>24979.420929849504</v>
      </c>
      <c r="O3312" s="2">
        <f t="shared" si="564"/>
        <v>25466.2</v>
      </c>
      <c r="P3312" s="2">
        <f t="shared" si="565"/>
        <v>24979.420929849504</v>
      </c>
      <c r="Q3312" s="2">
        <f t="shared" si="566"/>
        <v>25361.512500000001</v>
      </c>
      <c r="R3312" s="2">
        <f t="shared" si="562"/>
        <v>25196.638589924751</v>
      </c>
      <c r="S3312" s="2">
        <f t="shared" si="571"/>
        <v>1</v>
      </c>
      <c r="T3312" s="2">
        <f t="shared" si="567"/>
        <v>-7.7999999999992724</v>
      </c>
      <c r="U3312" s="2">
        <f t="shared" si="568"/>
        <v>-3.0713679597254167E-2</v>
      </c>
      <c r="V3312" s="2">
        <f t="shared" si="569"/>
        <v>147.14999999999782</v>
      </c>
      <c r="W3312" s="2">
        <f t="shared" si="570"/>
        <v>0.58359595647122864</v>
      </c>
      <c r="X3312" t="str">
        <f>IF($T3313&gt;0, "up", "down")</f>
        <v>up</v>
      </c>
    </row>
    <row r="3313" spans="1:24" x14ac:dyDescent="0.2">
      <c r="A3313" s="1">
        <v>43389</v>
      </c>
      <c r="B3313" s="2">
        <v>25414.2</v>
      </c>
      <c r="C3313" s="2">
        <v>25707.05</v>
      </c>
      <c r="D3313" s="2">
        <v>25351.8</v>
      </c>
      <c r="E3313" s="2">
        <v>25589.65</v>
      </c>
      <c r="F3313" s="2">
        <f t="shared" si="561"/>
        <v>25515.675000000003</v>
      </c>
      <c r="G3313" s="2">
        <f>$C3313-$D3313</f>
        <v>355.25</v>
      </c>
      <c r="H3313" s="2">
        <f>$C3313-MAX($B3313,$E3313)</f>
        <v>117.39999999999782</v>
      </c>
      <c r="I3313" s="2">
        <f>MIN($B3313,$E3313)-$D3313</f>
        <v>62.400000000001455</v>
      </c>
      <c r="J3313" s="2">
        <f>$E3313-$B3313</f>
        <v>175.45000000000073</v>
      </c>
      <c r="K3313" s="2">
        <f>$H3313/$G3313</f>
        <v>0.3304714989443992</v>
      </c>
      <c r="L3313" s="2">
        <f>$I3313/$G3313</f>
        <v>0.17565095003519057</v>
      </c>
      <c r="M3313" s="2">
        <f>ABS($J3313)/$G3313</f>
        <v>0.4938775510204102</v>
      </c>
      <c r="N3313" s="2">
        <f t="shared" si="563"/>
        <v>25170.466714924754</v>
      </c>
      <c r="O3313" s="2">
        <f t="shared" si="564"/>
        <v>25707.05</v>
      </c>
      <c r="P3313" s="2">
        <f t="shared" si="565"/>
        <v>25170.466714924754</v>
      </c>
      <c r="Q3313" s="2">
        <f t="shared" si="566"/>
        <v>25515.675000000003</v>
      </c>
      <c r="R3313" s="2">
        <f t="shared" si="562"/>
        <v>25390.914607462379</v>
      </c>
      <c r="S3313" s="2">
        <f t="shared" si="571"/>
        <v>1</v>
      </c>
      <c r="T3313" s="2">
        <f t="shared" si="567"/>
        <v>201.60000000000218</v>
      </c>
      <c r="U3313" s="2">
        <f t="shared" si="568"/>
        <v>0.79407437751226351</v>
      </c>
      <c r="V3313" s="2">
        <f t="shared" si="569"/>
        <v>154.16250000000218</v>
      </c>
      <c r="W3313" s="2">
        <f t="shared" si="570"/>
        <v>0.60786003989313397</v>
      </c>
      <c r="X3313" t="str">
        <f>IF($T3314&gt;0, "up", "down")</f>
        <v>down</v>
      </c>
    </row>
    <row r="3314" spans="1:24" x14ac:dyDescent="0.2">
      <c r="A3314" s="1">
        <v>43390</v>
      </c>
      <c r="B3314" s="2">
        <v>25839.1</v>
      </c>
      <c r="C3314" s="2">
        <v>25915.35</v>
      </c>
      <c r="D3314" s="2">
        <v>25101.95</v>
      </c>
      <c r="E3314" s="2">
        <v>25188.6</v>
      </c>
      <c r="F3314" s="2">
        <f t="shared" si="561"/>
        <v>25511.25</v>
      </c>
      <c r="G3314" s="2">
        <f>$C3314-$D3314</f>
        <v>813.39999999999782</v>
      </c>
      <c r="H3314" s="2">
        <f>$C3314-MAX($B3314,$E3314)</f>
        <v>76.25</v>
      </c>
      <c r="I3314" s="2">
        <f>MIN($B3314,$E3314)-$D3314</f>
        <v>86.649999999997817</v>
      </c>
      <c r="J3314" s="2">
        <f>$E3314-$B3314</f>
        <v>-650.5</v>
      </c>
      <c r="K3314" s="2">
        <f>$H3314/$G3314</f>
        <v>9.3742316203590123E-2</v>
      </c>
      <c r="L3314" s="2">
        <f>$I3314/$G3314</f>
        <v>0.10652815343004432</v>
      </c>
      <c r="M3314" s="2">
        <f>ABS($J3314)/$G3314</f>
        <v>0.79972953036636552</v>
      </c>
      <c r="N3314" s="2">
        <f t="shared" si="563"/>
        <v>25343.070857462379</v>
      </c>
      <c r="O3314" s="2">
        <f t="shared" si="564"/>
        <v>25915.35</v>
      </c>
      <c r="P3314" s="2">
        <f t="shared" si="565"/>
        <v>25101.95</v>
      </c>
      <c r="Q3314" s="2">
        <f t="shared" si="566"/>
        <v>25511.25</v>
      </c>
      <c r="R3314" s="2">
        <f t="shared" si="562"/>
        <v>25467.905214365594</v>
      </c>
      <c r="S3314" s="2">
        <f t="shared" si="571"/>
        <v>1</v>
      </c>
      <c r="T3314" s="2">
        <f t="shared" si="567"/>
        <v>-401.05000000000291</v>
      </c>
      <c r="U3314" s="2">
        <f t="shared" si="568"/>
        <v>-1.5672351907900377</v>
      </c>
      <c r="V3314" s="2">
        <f t="shared" si="569"/>
        <v>-4.4250000000029104</v>
      </c>
      <c r="W3314" s="2">
        <f t="shared" si="570"/>
        <v>-1.7342280774476512E-2</v>
      </c>
      <c r="X3314" t="str">
        <f>IF($T3315&gt;0, "up", "down")</f>
        <v>down</v>
      </c>
    </row>
    <row r="3315" spans="1:24" x14ac:dyDescent="0.2">
      <c r="A3315" s="1">
        <v>43392</v>
      </c>
      <c r="B3315" s="2">
        <v>24966.5</v>
      </c>
      <c r="C3315" s="2">
        <v>25277.9</v>
      </c>
      <c r="D3315" s="2">
        <v>24922.65</v>
      </c>
      <c r="E3315" s="2">
        <v>25085.8</v>
      </c>
      <c r="F3315" s="2">
        <f t="shared" si="561"/>
        <v>25063.212500000001</v>
      </c>
      <c r="G3315" s="2">
        <f>$C3315-$D3315</f>
        <v>355.25</v>
      </c>
      <c r="H3315" s="2">
        <f>$C3315-MAX($B3315,$E3315)</f>
        <v>192.10000000000218</v>
      </c>
      <c r="I3315" s="2">
        <f>MIN($B3315,$E3315)-$D3315</f>
        <v>43.849999999998545</v>
      </c>
      <c r="J3315" s="2">
        <f>$E3315-$B3315</f>
        <v>119.29999999999927</v>
      </c>
      <c r="K3315" s="2">
        <f>$H3315/$G3315</f>
        <v>0.54074595355384147</v>
      </c>
      <c r="L3315" s="2">
        <f>$I3315/$G3315</f>
        <v>0.12343420126670948</v>
      </c>
      <c r="M3315" s="2">
        <f>ABS($J3315)/$G3315</f>
        <v>0.33581984517944902</v>
      </c>
      <c r="N3315" s="2">
        <f t="shared" si="563"/>
        <v>25427.160428731189</v>
      </c>
      <c r="O3315" s="2">
        <f t="shared" si="564"/>
        <v>25427.160428731189</v>
      </c>
      <c r="P3315" s="2">
        <f t="shared" si="565"/>
        <v>24922.65</v>
      </c>
      <c r="Q3315" s="2">
        <f t="shared" si="566"/>
        <v>25063.212500000001</v>
      </c>
      <c r="R3315" s="2">
        <f t="shared" si="562"/>
        <v>25210.045839365594</v>
      </c>
      <c r="S3315" s="2">
        <f t="shared" si="571"/>
        <v>0.38754366031127868</v>
      </c>
      <c r="T3315" s="2">
        <f t="shared" si="567"/>
        <v>-102.79999999999927</v>
      </c>
      <c r="U3315" s="2">
        <f t="shared" si="568"/>
        <v>-0.40812113416386492</v>
      </c>
      <c r="V3315" s="2">
        <f t="shared" si="569"/>
        <v>-448.03749999999854</v>
      </c>
      <c r="W3315" s="2">
        <f t="shared" si="570"/>
        <v>-1.7562349943652251</v>
      </c>
      <c r="X3315" t="str">
        <f>IF($T3316&gt;0, "up", "down")</f>
        <v>down</v>
      </c>
    </row>
    <row r="3316" spans="1:24" x14ac:dyDescent="0.2">
      <c r="A3316" s="1">
        <v>43395</v>
      </c>
      <c r="B3316" s="2">
        <v>25484.25</v>
      </c>
      <c r="C3316" s="2">
        <v>25504.75</v>
      </c>
      <c r="D3316" s="2">
        <v>25021.35</v>
      </c>
      <c r="E3316" s="2">
        <v>25078.6</v>
      </c>
      <c r="F3316" s="2">
        <f t="shared" si="561"/>
        <v>25272.237500000003</v>
      </c>
      <c r="G3316" s="2">
        <f>$C3316-$D3316</f>
        <v>483.40000000000146</v>
      </c>
      <c r="H3316" s="2">
        <f>$C3316-MAX($B3316,$E3316)</f>
        <v>20.5</v>
      </c>
      <c r="I3316" s="2">
        <f>MIN($B3316,$E3316)-$D3316</f>
        <v>57.25</v>
      </c>
      <c r="J3316" s="2">
        <f>$E3316-$B3316</f>
        <v>-405.65000000000146</v>
      </c>
      <c r="K3316" s="2">
        <f>$H3316/$G3316</f>
        <v>4.240794373189892E-2</v>
      </c>
      <c r="L3316" s="2">
        <f>$I3316/$G3316</f>
        <v>0.1184319404220104</v>
      </c>
      <c r="M3316" s="2">
        <f>ABS($J3316)/$G3316</f>
        <v>0.83916011584609063</v>
      </c>
      <c r="N3316" s="2">
        <f t="shared" si="563"/>
        <v>25245.186464365594</v>
      </c>
      <c r="O3316" s="2">
        <f t="shared" si="564"/>
        <v>25504.75</v>
      </c>
      <c r="P3316" s="2">
        <f t="shared" si="565"/>
        <v>25021.35</v>
      </c>
      <c r="Q3316" s="2">
        <f t="shared" si="566"/>
        <v>25272.237500000003</v>
      </c>
      <c r="R3316" s="2">
        <f t="shared" si="562"/>
        <v>25260.880991091399</v>
      </c>
      <c r="S3316" s="2">
        <f t="shared" si="571"/>
        <v>0.2368238307940381</v>
      </c>
      <c r="T3316" s="2">
        <f t="shared" si="567"/>
        <v>-7.2000000000007276</v>
      </c>
      <c r="U3316" s="2">
        <f t="shared" si="568"/>
        <v>-2.8701496464137988E-2</v>
      </c>
      <c r="V3316" s="2">
        <f t="shared" si="569"/>
        <v>209.02500000000146</v>
      </c>
      <c r="W3316" s="2">
        <f t="shared" si="570"/>
        <v>0.8339912531165008</v>
      </c>
      <c r="X3316" t="str">
        <f>IF($T3317&gt;0, "up", "down")</f>
        <v>down</v>
      </c>
    </row>
    <row r="3317" spans="1:24" x14ac:dyDescent="0.2">
      <c r="A3317" s="1">
        <v>43396</v>
      </c>
      <c r="B3317" s="2">
        <v>24786.9</v>
      </c>
      <c r="C3317" s="2">
        <v>25124.6</v>
      </c>
      <c r="D3317" s="2">
        <v>24784.9</v>
      </c>
      <c r="E3317" s="2">
        <v>24972.45</v>
      </c>
      <c r="F3317" s="2">
        <f t="shared" si="561"/>
        <v>24917.212499999998</v>
      </c>
      <c r="G3317" s="2">
        <f>$C3317-$D3317</f>
        <v>339.69999999999709</v>
      </c>
      <c r="H3317" s="2">
        <f>$C3317-MAX($B3317,$E3317)</f>
        <v>152.14999999999782</v>
      </c>
      <c r="I3317" s="2">
        <f>MIN($B3317,$E3317)-$D3317</f>
        <v>2</v>
      </c>
      <c r="J3317" s="2">
        <f>$E3317-$B3317</f>
        <v>185.54999999999927</v>
      </c>
      <c r="K3317" s="2">
        <f>$H3317/$G3317</f>
        <v>0.44789520164851082</v>
      </c>
      <c r="L3317" s="2">
        <f>$I3317/$G3317</f>
        <v>5.8875478363262209E-3</v>
      </c>
      <c r="M3317" s="2">
        <f>ABS($J3317)/$G3317</f>
        <v>0.54621725051516301</v>
      </c>
      <c r="N3317" s="2">
        <f t="shared" si="563"/>
        <v>25258.711982182798</v>
      </c>
      <c r="O3317" s="2">
        <f t="shared" si="564"/>
        <v>25258.711982182798</v>
      </c>
      <c r="P3317" s="2">
        <f t="shared" si="565"/>
        <v>24784.9</v>
      </c>
      <c r="Q3317" s="2">
        <f t="shared" si="566"/>
        <v>24917.212499999998</v>
      </c>
      <c r="R3317" s="2">
        <f t="shared" si="562"/>
        <v>25054.884116091398</v>
      </c>
      <c r="S3317" s="2">
        <f t="shared" si="571"/>
        <v>0</v>
      </c>
      <c r="T3317" s="2">
        <f t="shared" si="567"/>
        <v>-106.14999999999782</v>
      </c>
      <c r="U3317" s="2">
        <f t="shared" si="568"/>
        <v>-0.42326924150470052</v>
      </c>
      <c r="V3317" s="2">
        <f t="shared" si="569"/>
        <v>-355.02500000000509</v>
      </c>
      <c r="W3317" s="2">
        <f t="shared" si="570"/>
        <v>-1.4048024042192746</v>
      </c>
      <c r="X3317" t="str">
        <f>IF($T3318&gt;0, "up", "down")</f>
        <v>up</v>
      </c>
    </row>
    <row r="3318" spans="1:24" x14ac:dyDescent="0.2">
      <c r="A3318" s="1">
        <v>43397</v>
      </c>
      <c r="B3318" s="2">
        <v>25312.7</v>
      </c>
      <c r="C3318" s="2">
        <v>25356.9</v>
      </c>
      <c r="D3318" s="2">
        <v>24839.65</v>
      </c>
      <c r="E3318" s="2">
        <v>25064.2</v>
      </c>
      <c r="F3318" s="2">
        <f t="shared" si="561"/>
        <v>25143.362499999999</v>
      </c>
      <c r="G3318" s="2">
        <f>$C3318-$D3318</f>
        <v>517.25</v>
      </c>
      <c r="H3318" s="2">
        <f>$C3318-MAX($B3318,$E3318)</f>
        <v>44.200000000000728</v>
      </c>
      <c r="I3318" s="2">
        <f>MIN($B3318,$E3318)-$D3318</f>
        <v>224.54999999999927</v>
      </c>
      <c r="J3318" s="2">
        <f>$E3318-$B3318</f>
        <v>-248.5</v>
      </c>
      <c r="K3318" s="2">
        <f>$H3318/$G3318</f>
        <v>8.5451909134849166E-2</v>
      </c>
      <c r="L3318" s="2">
        <f>$I3318/$G3318</f>
        <v>0.43412276462058824</v>
      </c>
      <c r="M3318" s="2">
        <f>ABS($J3318)/$G3318</f>
        <v>0.48042532624456258</v>
      </c>
      <c r="N3318" s="2">
        <f t="shared" si="563"/>
        <v>25087.962241091398</v>
      </c>
      <c r="O3318" s="2">
        <f t="shared" si="564"/>
        <v>25356.9</v>
      </c>
      <c r="P3318" s="2">
        <f t="shared" si="565"/>
        <v>24839.65</v>
      </c>
      <c r="Q3318" s="2">
        <f t="shared" si="566"/>
        <v>25143.362499999999</v>
      </c>
      <c r="R3318" s="2">
        <f t="shared" si="562"/>
        <v>25106.968685272852</v>
      </c>
      <c r="S3318" s="2">
        <f t="shared" si="571"/>
        <v>0.12610631611578363</v>
      </c>
      <c r="T3318" s="2">
        <f t="shared" si="567"/>
        <v>91.75</v>
      </c>
      <c r="U3318" s="2">
        <f t="shared" si="568"/>
        <v>0.36740488017795608</v>
      </c>
      <c r="V3318" s="2">
        <f t="shared" si="569"/>
        <v>226.15000000000146</v>
      </c>
      <c r="W3318" s="2">
        <f t="shared" si="570"/>
        <v>0.90760553573158098</v>
      </c>
      <c r="X3318" t="str">
        <f>IF($T3319&gt;0, "up", "down")</f>
        <v>down</v>
      </c>
    </row>
    <row r="3319" spans="1:24" x14ac:dyDescent="0.2">
      <c r="A3319" s="1">
        <v>43398</v>
      </c>
      <c r="B3319" s="2">
        <v>24841.5</v>
      </c>
      <c r="C3319" s="2">
        <v>24977.35</v>
      </c>
      <c r="D3319" s="2">
        <v>24696.85</v>
      </c>
      <c r="E3319" s="2">
        <v>24817.45</v>
      </c>
      <c r="F3319" s="2">
        <f t="shared" si="561"/>
        <v>24833.287499999999</v>
      </c>
      <c r="G3319" s="2">
        <f>$C3319-$D3319</f>
        <v>280.5</v>
      </c>
      <c r="H3319" s="2">
        <f>$C3319-MAX($B3319,$E3319)</f>
        <v>135.84999999999854</v>
      </c>
      <c r="I3319" s="2">
        <f>MIN($B3319,$E3319)-$D3319</f>
        <v>120.60000000000218</v>
      </c>
      <c r="J3319" s="2">
        <f>$E3319-$B3319</f>
        <v>-24.049999999999272</v>
      </c>
      <c r="K3319" s="2">
        <f>$H3319/$G3319</f>
        <v>0.48431372549019092</v>
      </c>
      <c r="L3319" s="2">
        <f>$I3319/$G3319</f>
        <v>0.42994652406417888</v>
      </c>
      <c r="M3319" s="2">
        <f>ABS($J3319)/$G3319</f>
        <v>8.5739750445630203E-2</v>
      </c>
      <c r="N3319" s="2">
        <f t="shared" si="563"/>
        <v>25115.662370545699</v>
      </c>
      <c r="O3319" s="2">
        <f t="shared" si="564"/>
        <v>25115.662370545699</v>
      </c>
      <c r="P3319" s="2">
        <f t="shared" si="565"/>
        <v>24696.85</v>
      </c>
      <c r="Q3319" s="2">
        <f t="shared" si="566"/>
        <v>24833.287499999999</v>
      </c>
      <c r="R3319" s="2">
        <f t="shared" si="562"/>
        <v>24940.365560272847</v>
      </c>
      <c r="S3319" s="2">
        <f t="shared" si="571"/>
        <v>0</v>
      </c>
      <c r="T3319" s="2">
        <f t="shared" si="567"/>
        <v>-246.75</v>
      </c>
      <c r="U3319" s="2">
        <f t="shared" si="568"/>
        <v>-0.98447187622186216</v>
      </c>
      <c r="V3319" s="2">
        <f t="shared" si="569"/>
        <v>-310.07500000000073</v>
      </c>
      <c r="W3319" s="2">
        <f t="shared" si="570"/>
        <v>-1.2332280537259117</v>
      </c>
      <c r="X3319" t="str">
        <f>IF($T3320&gt;0, "up", "down")</f>
        <v>down</v>
      </c>
    </row>
    <row r="3320" spans="1:24" x14ac:dyDescent="0.2">
      <c r="A3320" s="1">
        <v>43399</v>
      </c>
      <c r="B3320" s="2">
        <v>24771.85</v>
      </c>
      <c r="C3320" s="2">
        <v>24771.95</v>
      </c>
      <c r="D3320" s="2">
        <v>24353.1</v>
      </c>
      <c r="E3320" s="2">
        <v>24421.05</v>
      </c>
      <c r="F3320" s="2">
        <f t="shared" si="561"/>
        <v>24579.487499999999</v>
      </c>
      <c r="G3320" s="2">
        <f>$C3320-$D3320</f>
        <v>418.85000000000218</v>
      </c>
      <c r="H3320" s="2">
        <f>$C3320-MAX($B3320,$E3320)</f>
        <v>0.10000000000218279</v>
      </c>
      <c r="I3320" s="2">
        <f>MIN($B3320,$E3320)-$D3320</f>
        <v>67.950000000000728</v>
      </c>
      <c r="J3320" s="2">
        <f>$E3320-$B3320</f>
        <v>-350.79999999999927</v>
      </c>
      <c r="K3320" s="2">
        <f>$H3320/$G3320</f>
        <v>2.3874895547852995E-4</v>
      </c>
      <c r="L3320" s="2">
        <f>$I3320/$G3320</f>
        <v>0.1622299152441217</v>
      </c>
      <c r="M3320" s="2">
        <f>ABS($J3320)/$G3320</f>
        <v>0.83753133580039973</v>
      </c>
      <c r="N3320" s="2">
        <f t="shared" si="563"/>
        <v>24974.474935272847</v>
      </c>
      <c r="O3320" s="2">
        <f t="shared" si="564"/>
        <v>24974.474935272847</v>
      </c>
      <c r="P3320" s="2">
        <f t="shared" si="565"/>
        <v>24353.1</v>
      </c>
      <c r="Q3320" s="2">
        <f t="shared" si="566"/>
        <v>24579.487499999999</v>
      </c>
      <c r="R3320" s="2">
        <f t="shared" si="562"/>
        <v>24720.384342636422</v>
      </c>
      <c r="S3320" s="2">
        <f t="shared" si="571"/>
        <v>0</v>
      </c>
      <c r="T3320" s="2">
        <f t="shared" si="567"/>
        <v>-396.40000000000146</v>
      </c>
      <c r="U3320" s="2">
        <f t="shared" si="568"/>
        <v>-1.5972632160032616</v>
      </c>
      <c r="V3320" s="2">
        <f t="shared" si="569"/>
        <v>-253.79999999999927</v>
      </c>
      <c r="W3320" s="2">
        <f t="shared" si="570"/>
        <v>-1.022015309088655</v>
      </c>
      <c r="X3320" t="str">
        <f>IF($T3321&gt;0, "up", "down")</f>
        <v>up</v>
      </c>
    </row>
    <row r="3321" spans="1:24" x14ac:dyDescent="0.2">
      <c r="A3321" s="1">
        <v>43402</v>
      </c>
      <c r="B3321" s="2">
        <v>24647.95</v>
      </c>
      <c r="C3321" s="2">
        <v>25023.75</v>
      </c>
      <c r="D3321" s="2">
        <v>24404.55</v>
      </c>
      <c r="E3321" s="2">
        <v>24959.7</v>
      </c>
      <c r="F3321" s="2">
        <f t="shared" si="561"/>
        <v>24758.987499999999</v>
      </c>
      <c r="G3321" s="2">
        <f>$C3321-$D3321</f>
        <v>619.20000000000073</v>
      </c>
      <c r="H3321" s="2">
        <f>$C3321-MAX($B3321,$E3321)</f>
        <v>64.049999999999272</v>
      </c>
      <c r="I3321" s="2">
        <f>MIN($B3321,$E3321)-$D3321</f>
        <v>243.40000000000146</v>
      </c>
      <c r="J3321" s="2">
        <f>$E3321-$B3321</f>
        <v>311.75</v>
      </c>
      <c r="K3321" s="2">
        <f>$H3321/$G3321</f>
        <v>0.10343992248061885</v>
      </c>
      <c r="L3321" s="2">
        <f>$I3321/$G3321</f>
        <v>0.39308785529715951</v>
      </c>
      <c r="M3321" s="2">
        <f>ABS($J3321)/$G3321</f>
        <v>0.50347222222222165</v>
      </c>
      <c r="N3321" s="2">
        <f t="shared" si="563"/>
        <v>24776.981217636421</v>
      </c>
      <c r="O3321" s="2">
        <f t="shared" si="564"/>
        <v>25023.75</v>
      </c>
      <c r="P3321" s="2">
        <f t="shared" si="565"/>
        <v>24404.55</v>
      </c>
      <c r="Q3321" s="2">
        <f t="shared" si="566"/>
        <v>24758.987499999999</v>
      </c>
      <c r="R3321" s="2">
        <f t="shared" si="562"/>
        <v>24741.067179409107</v>
      </c>
      <c r="S3321" s="2">
        <f t="shared" si="571"/>
        <v>5.3501485941287494E-2</v>
      </c>
      <c r="T3321" s="2">
        <f t="shared" si="567"/>
        <v>538.65000000000146</v>
      </c>
      <c r="U3321" s="2">
        <f t="shared" si="568"/>
        <v>2.2056791169912904</v>
      </c>
      <c r="V3321" s="2">
        <f t="shared" si="569"/>
        <v>179.5</v>
      </c>
      <c r="W3321" s="2">
        <f t="shared" si="570"/>
        <v>0.7302837376084429</v>
      </c>
      <c r="X3321" t="str">
        <f>IF($T3322&gt;0, "up", "down")</f>
        <v>down</v>
      </c>
    </row>
    <row r="3322" spans="1:24" x14ac:dyDescent="0.2">
      <c r="A3322" s="1">
        <v>43403</v>
      </c>
      <c r="B3322" s="2">
        <v>24924.75</v>
      </c>
      <c r="C3322" s="2">
        <v>25121.5</v>
      </c>
      <c r="D3322" s="2">
        <v>24686.85</v>
      </c>
      <c r="E3322" s="2">
        <v>24807.75</v>
      </c>
      <c r="F3322" s="2">
        <f t="shared" si="561"/>
        <v>24885.212500000001</v>
      </c>
      <c r="G3322" s="2">
        <f>$C3322-$D3322</f>
        <v>434.65000000000146</v>
      </c>
      <c r="H3322" s="2">
        <f>$C3322-MAX($B3322,$E3322)</f>
        <v>196.75</v>
      </c>
      <c r="I3322" s="2">
        <f>MIN($B3322,$E3322)-$D3322</f>
        <v>120.90000000000146</v>
      </c>
      <c r="J3322" s="2">
        <f>$E3322-$B3322</f>
        <v>-117</v>
      </c>
      <c r="K3322" s="2">
        <f>$H3322/$G3322</f>
        <v>0.45266306223397984</v>
      </c>
      <c r="L3322" s="2">
        <f>$I3322/$G3322</f>
        <v>0.27815483722535617</v>
      </c>
      <c r="M3322" s="2">
        <f>ABS($J3322)/$G3322</f>
        <v>0.26918210054066399</v>
      </c>
      <c r="N3322" s="2">
        <f t="shared" si="563"/>
        <v>24767.984358818212</v>
      </c>
      <c r="O3322" s="2">
        <f t="shared" si="564"/>
        <v>25121.5</v>
      </c>
      <c r="P3322" s="2">
        <f t="shared" si="565"/>
        <v>24686.85</v>
      </c>
      <c r="Q3322" s="2">
        <f t="shared" si="566"/>
        <v>24885.212500000001</v>
      </c>
      <c r="R3322" s="2">
        <f t="shared" si="562"/>
        <v>24865.386714704553</v>
      </c>
      <c r="S3322" s="2">
        <f t="shared" si="571"/>
        <v>0.37508599308301815</v>
      </c>
      <c r="T3322" s="2">
        <f t="shared" si="567"/>
        <v>-151.95000000000073</v>
      </c>
      <c r="U3322" s="2">
        <f t="shared" si="568"/>
        <v>-0.60878135554514168</v>
      </c>
      <c r="V3322" s="2">
        <f t="shared" si="569"/>
        <v>126.22500000000218</v>
      </c>
      <c r="W3322" s="2">
        <f t="shared" si="570"/>
        <v>0.50981487025671857</v>
      </c>
      <c r="X3322" t="str">
        <f>IF($T3323&gt;0, "up", "down")</f>
        <v>up</v>
      </c>
    </row>
    <row r="3323" spans="1:24" x14ac:dyDescent="0.2">
      <c r="A3323" s="1">
        <v>43404</v>
      </c>
      <c r="B3323" s="2">
        <v>24823.8</v>
      </c>
      <c r="C3323" s="2">
        <v>25201.3</v>
      </c>
      <c r="D3323" s="2">
        <v>24528.35</v>
      </c>
      <c r="E3323" s="2">
        <v>25153.25</v>
      </c>
      <c r="F3323" s="2">
        <f t="shared" si="561"/>
        <v>24926.674999999999</v>
      </c>
      <c r="G3323" s="2">
        <f>$C3323-$D3323</f>
        <v>672.95000000000073</v>
      </c>
      <c r="H3323" s="2">
        <f>$C3323-MAX($B3323,$E3323)</f>
        <v>48.049999999999272</v>
      </c>
      <c r="I3323" s="2">
        <f>MIN($B3323,$E3323)-$D3323</f>
        <v>295.45000000000073</v>
      </c>
      <c r="J3323" s="2">
        <f>$E3323-$B3323</f>
        <v>329.45000000000073</v>
      </c>
      <c r="K3323" s="2">
        <f>$H3323/$G3323</f>
        <v>7.1402035812466333E-2</v>
      </c>
      <c r="L3323" s="2">
        <f>$I3323/$G3323</f>
        <v>0.43903707556282101</v>
      </c>
      <c r="M3323" s="2">
        <f>ABS($J3323)/$G3323</f>
        <v>0.48956088862471264</v>
      </c>
      <c r="N3323" s="2">
        <f t="shared" si="563"/>
        <v>24826.598429409107</v>
      </c>
      <c r="O3323" s="2">
        <f t="shared" si="564"/>
        <v>25201.3</v>
      </c>
      <c r="P3323" s="2">
        <f t="shared" si="565"/>
        <v>24528.35</v>
      </c>
      <c r="Q3323" s="2">
        <f t="shared" si="566"/>
        <v>24926.674999999999</v>
      </c>
      <c r="R3323" s="2">
        <f t="shared" si="562"/>
        <v>24870.730857352279</v>
      </c>
      <c r="S3323" s="2">
        <f t="shared" si="571"/>
        <v>0.68345159796479882</v>
      </c>
      <c r="T3323" s="2">
        <f t="shared" si="567"/>
        <v>345.5</v>
      </c>
      <c r="U3323" s="2">
        <f t="shared" si="568"/>
        <v>1.3927099394342495</v>
      </c>
      <c r="V3323" s="2">
        <f t="shared" si="569"/>
        <v>41.462499999997817</v>
      </c>
      <c r="W3323" s="2">
        <f t="shared" si="570"/>
        <v>0.16661501283140664</v>
      </c>
      <c r="X3323" t="str">
        <f>IF($T3324&gt;0, "up", "down")</f>
        <v>up</v>
      </c>
    </row>
    <row r="3324" spans="1:24" x14ac:dyDescent="0.2">
      <c r="A3324" s="1">
        <v>43405</v>
      </c>
      <c r="B3324" s="2">
        <v>25285.200000000001</v>
      </c>
      <c r="C3324" s="2">
        <v>25401.599999999999</v>
      </c>
      <c r="D3324" s="2">
        <v>25129.45</v>
      </c>
      <c r="E3324" s="2">
        <v>25323.65</v>
      </c>
      <c r="F3324" s="2">
        <f t="shared" si="561"/>
        <v>25284.974999999999</v>
      </c>
      <c r="G3324" s="2">
        <f>$C3324-$D3324</f>
        <v>272.14999999999782</v>
      </c>
      <c r="H3324" s="2">
        <f>$C3324-MAX($B3324,$E3324)</f>
        <v>77.94999999999709</v>
      </c>
      <c r="I3324" s="2">
        <f>MIN($B3324,$E3324)-$D3324</f>
        <v>155.75</v>
      </c>
      <c r="J3324" s="2">
        <f>$E3324-$B3324</f>
        <v>38.450000000000728</v>
      </c>
      <c r="K3324" s="2">
        <f>$H3324/$G3324</f>
        <v>0.28642292853205115</v>
      </c>
      <c r="L3324" s="2">
        <f>$I3324/$G3324</f>
        <v>0.57229469042807735</v>
      </c>
      <c r="M3324" s="2">
        <f>ABS($J3324)/$G3324</f>
        <v>0.14128238103987154</v>
      </c>
      <c r="N3324" s="2">
        <f t="shared" si="563"/>
        <v>24876.636714704553</v>
      </c>
      <c r="O3324" s="2">
        <f t="shared" si="564"/>
        <v>25401.599999999999</v>
      </c>
      <c r="P3324" s="2">
        <f t="shared" si="565"/>
        <v>24876.636714704553</v>
      </c>
      <c r="Q3324" s="2">
        <f t="shared" si="566"/>
        <v>25284.974999999999</v>
      </c>
      <c r="R3324" s="2">
        <f t="shared" si="562"/>
        <v>25109.962107352279</v>
      </c>
      <c r="S3324" s="2">
        <f t="shared" si="571"/>
        <v>1</v>
      </c>
      <c r="T3324" s="2">
        <f t="shared" si="567"/>
        <v>170.40000000000146</v>
      </c>
      <c r="U3324" s="2">
        <f t="shared" si="568"/>
        <v>0.67744724836751291</v>
      </c>
      <c r="V3324" s="2">
        <f t="shared" si="569"/>
        <v>358.29999999999927</v>
      </c>
      <c r="W3324" s="2">
        <f t="shared" si="570"/>
        <v>1.4374159409548175</v>
      </c>
      <c r="X3324" t="str">
        <f>IF($T3325&gt;0, "up", "down")</f>
        <v>up</v>
      </c>
    </row>
    <row r="3325" spans="1:24" x14ac:dyDescent="0.2">
      <c r="A3325" s="1">
        <v>43406</v>
      </c>
      <c r="B3325" s="2">
        <v>25545.35</v>
      </c>
      <c r="C3325" s="2">
        <v>25856.25</v>
      </c>
      <c r="D3325" s="2">
        <v>25499.15</v>
      </c>
      <c r="E3325" s="2">
        <v>25701.65</v>
      </c>
      <c r="F3325" s="2">
        <f t="shared" si="561"/>
        <v>25650.6</v>
      </c>
      <c r="G3325" s="2">
        <f>$C3325-$D3325</f>
        <v>357.09999999999854</v>
      </c>
      <c r="H3325" s="2">
        <f>$C3325-MAX($B3325,$E3325)</f>
        <v>154.59999999999854</v>
      </c>
      <c r="I3325" s="2">
        <f>MIN($B3325,$E3325)-$D3325</f>
        <v>46.19999999999709</v>
      </c>
      <c r="J3325" s="2">
        <f>$E3325-$B3325</f>
        <v>156.30000000000291</v>
      </c>
      <c r="K3325" s="2">
        <f>$H3325/$G3325</f>
        <v>0.43293195183421779</v>
      </c>
      <c r="L3325" s="2">
        <f>$I3325/$G3325</f>
        <v>0.12937552506299993</v>
      </c>
      <c r="M3325" s="2">
        <f>ABS($J3325)/$G3325</f>
        <v>0.43769252310278228</v>
      </c>
      <c r="N3325" s="2">
        <f t="shared" si="563"/>
        <v>25080.805857352276</v>
      </c>
      <c r="O3325" s="2">
        <f t="shared" si="564"/>
        <v>25856.25</v>
      </c>
      <c r="P3325" s="2">
        <f t="shared" si="565"/>
        <v>25080.805857352276</v>
      </c>
      <c r="Q3325" s="2">
        <f t="shared" si="566"/>
        <v>25650.6</v>
      </c>
      <c r="R3325" s="2">
        <f t="shared" si="562"/>
        <v>25417.115428676138</v>
      </c>
      <c r="S3325" s="2">
        <f t="shared" si="571"/>
        <v>1</v>
      </c>
      <c r="T3325" s="2">
        <f t="shared" si="567"/>
        <v>378</v>
      </c>
      <c r="U3325" s="2">
        <f t="shared" si="568"/>
        <v>1.4926758188491784</v>
      </c>
      <c r="V3325" s="2">
        <f t="shared" si="569"/>
        <v>365.625</v>
      </c>
      <c r="W3325" s="2">
        <f t="shared" si="570"/>
        <v>1.4460168538825924</v>
      </c>
      <c r="X3325" t="str">
        <f>IF($T3326&gt;0, "up", "down")</f>
        <v>up</v>
      </c>
    </row>
    <row r="3326" spans="1:24" x14ac:dyDescent="0.2">
      <c r="A3326" s="1">
        <v>43409</v>
      </c>
      <c r="B3326" s="2">
        <v>25731.55</v>
      </c>
      <c r="C3326" s="2">
        <v>25788.2</v>
      </c>
      <c r="D3326" s="2">
        <v>25534.400000000001</v>
      </c>
      <c r="E3326" s="2">
        <v>25732.2</v>
      </c>
      <c r="F3326" s="2">
        <f t="shared" si="561"/>
        <v>25696.587499999998</v>
      </c>
      <c r="G3326" s="2">
        <f>$C3326-$D3326</f>
        <v>253.79999999999927</v>
      </c>
      <c r="H3326" s="2">
        <f>$C3326-MAX($B3326,$E3326)</f>
        <v>56</v>
      </c>
      <c r="I3326" s="2">
        <f>MIN($B3326,$E3326)-$D3326</f>
        <v>197.14999999999782</v>
      </c>
      <c r="J3326" s="2">
        <f>$E3326-$B3326</f>
        <v>0.65000000000145519</v>
      </c>
      <c r="K3326" s="2">
        <f>$H3326/$G3326</f>
        <v>0.22064617809298723</v>
      </c>
      <c r="L3326" s="2">
        <f>$I3326/$G3326</f>
        <v>0.77679275019699912</v>
      </c>
      <c r="M3326" s="2">
        <f>ABS($J3326)/$G3326</f>
        <v>2.5610717100136211E-3</v>
      </c>
      <c r="N3326" s="2">
        <f t="shared" si="563"/>
        <v>25365.702928676139</v>
      </c>
      <c r="O3326" s="2">
        <f t="shared" si="564"/>
        <v>25788.2</v>
      </c>
      <c r="P3326" s="2">
        <f t="shared" si="565"/>
        <v>25365.702928676139</v>
      </c>
      <c r="Q3326" s="2">
        <f t="shared" si="566"/>
        <v>25696.587499999998</v>
      </c>
      <c r="R3326" s="2">
        <f t="shared" si="562"/>
        <v>25554.048339338067</v>
      </c>
      <c r="S3326" s="2">
        <f t="shared" si="571"/>
        <v>1</v>
      </c>
      <c r="T3326" s="2">
        <f t="shared" si="567"/>
        <v>30.549999999999272</v>
      </c>
      <c r="U3326" s="2">
        <f t="shared" si="568"/>
        <v>0.11886396398674509</v>
      </c>
      <c r="V3326" s="2">
        <f t="shared" si="569"/>
        <v>45.987499999999272</v>
      </c>
      <c r="W3326" s="2">
        <f t="shared" si="570"/>
        <v>0.17928430524042038</v>
      </c>
      <c r="X3326" t="str">
        <f>IF($T3327&gt;0, "up", "down")</f>
        <v>down</v>
      </c>
    </row>
    <row r="3327" spans="1:24" x14ac:dyDescent="0.2">
      <c r="A3327" s="1">
        <v>43410</v>
      </c>
      <c r="B3327" s="2">
        <v>25747.4</v>
      </c>
      <c r="C3327" s="2">
        <v>25860.75</v>
      </c>
      <c r="D3327" s="2">
        <v>25558.35</v>
      </c>
      <c r="E3327" s="2">
        <v>25598</v>
      </c>
      <c r="F3327" s="2">
        <f t="shared" si="561"/>
        <v>25691.125</v>
      </c>
      <c r="G3327" s="2">
        <f>$C3327-$D3327</f>
        <v>302.40000000000146</v>
      </c>
      <c r="H3327" s="2">
        <f>$C3327-MAX($B3327,$E3327)</f>
        <v>113.34999999999854</v>
      </c>
      <c r="I3327" s="2">
        <f>MIN($B3327,$E3327)-$D3327</f>
        <v>39.650000000001455</v>
      </c>
      <c r="J3327" s="2">
        <f>$E3327-$B3327</f>
        <v>-149.40000000000146</v>
      </c>
      <c r="K3327" s="2">
        <f>$H3327/$G3327</f>
        <v>0.37483465608464944</v>
      </c>
      <c r="L3327" s="2">
        <f>$I3327/$G3327</f>
        <v>0.13111772486772905</v>
      </c>
      <c r="M3327" s="2">
        <f>ABS($J3327)/$G3327</f>
        <v>0.49404761904762146</v>
      </c>
      <c r="N3327" s="2">
        <f t="shared" si="563"/>
        <v>25531.145214338067</v>
      </c>
      <c r="O3327" s="2">
        <f t="shared" si="564"/>
        <v>25860.75</v>
      </c>
      <c r="P3327" s="2">
        <f t="shared" si="565"/>
        <v>25531.145214338067</v>
      </c>
      <c r="Q3327" s="2">
        <f t="shared" si="566"/>
        <v>25691.125</v>
      </c>
      <c r="R3327" s="2">
        <f t="shared" si="562"/>
        <v>25653.541357169033</v>
      </c>
      <c r="S3327" s="2">
        <f t="shared" si="571"/>
        <v>1</v>
      </c>
      <c r="T3327" s="2">
        <f t="shared" si="567"/>
        <v>-134.20000000000073</v>
      </c>
      <c r="U3327" s="2">
        <f t="shared" si="568"/>
        <v>-0.52152555941583201</v>
      </c>
      <c r="V3327" s="2">
        <f t="shared" si="569"/>
        <v>-5.4624999999978172</v>
      </c>
      <c r="W3327" s="2">
        <f t="shared" si="570"/>
        <v>-2.125768645349433E-2</v>
      </c>
      <c r="X3327" t="str">
        <f>IF($T3328&gt;0, "up", "down")</f>
        <v>up</v>
      </c>
    </row>
    <row r="3328" spans="1:24" x14ac:dyDescent="0.2">
      <c r="A3328" s="1">
        <v>43411</v>
      </c>
      <c r="B3328" s="2">
        <v>25818.1</v>
      </c>
      <c r="C3328" s="2">
        <v>25824.400000000001</v>
      </c>
      <c r="D3328" s="2">
        <v>25698.1</v>
      </c>
      <c r="E3328" s="2">
        <v>25737.5</v>
      </c>
      <c r="F3328" s="2">
        <f t="shared" si="561"/>
        <v>25769.525000000001</v>
      </c>
      <c r="G3328" s="2">
        <f>$C3328-$D3328</f>
        <v>126.30000000000291</v>
      </c>
      <c r="H3328" s="2">
        <f>$C3328-MAX($B3328,$E3328)</f>
        <v>6.3000000000029104</v>
      </c>
      <c r="I3328" s="2">
        <f>MIN($B3328,$E3328)-$D3328</f>
        <v>39.400000000001455</v>
      </c>
      <c r="J3328" s="2">
        <f>$E3328-$B3328</f>
        <v>-80.599999999998545</v>
      </c>
      <c r="K3328" s="2">
        <f>$H3328/$G3328</f>
        <v>4.9881235154416191E-2</v>
      </c>
      <c r="L3328" s="2">
        <f>$I3328/$G3328</f>
        <v>0.31195566112431156</v>
      </c>
      <c r="M3328" s="2">
        <f>ABS($J3328)/$G3328</f>
        <v>0.63816310372127227</v>
      </c>
      <c r="N3328" s="2">
        <f t="shared" si="563"/>
        <v>25611.135107169033</v>
      </c>
      <c r="O3328" s="2">
        <f t="shared" si="564"/>
        <v>25824.400000000001</v>
      </c>
      <c r="P3328" s="2">
        <f t="shared" si="565"/>
        <v>25611.135107169033</v>
      </c>
      <c r="Q3328" s="2">
        <f t="shared" si="566"/>
        <v>25769.525000000001</v>
      </c>
      <c r="R3328" s="2">
        <f t="shared" si="562"/>
        <v>25704.048803584519</v>
      </c>
      <c r="S3328" s="2">
        <f t="shared" si="571"/>
        <v>1</v>
      </c>
      <c r="T3328" s="2">
        <f t="shared" si="567"/>
        <v>139.5</v>
      </c>
      <c r="U3328" s="2">
        <f t="shared" si="568"/>
        <v>0.54496445034768337</v>
      </c>
      <c r="V3328" s="2">
        <f t="shared" si="569"/>
        <v>78.400000000001455</v>
      </c>
      <c r="W3328" s="2">
        <f t="shared" si="570"/>
        <v>0.30516374818152753</v>
      </c>
      <c r="X3328" t="str">
        <f>IF($T3329&gt;0, "up", "down")</f>
        <v>up</v>
      </c>
    </row>
    <row r="3329" spans="1:24" x14ac:dyDescent="0.2">
      <c r="A3329" s="1">
        <v>43413</v>
      </c>
      <c r="B3329" s="2">
        <v>25742.55</v>
      </c>
      <c r="C3329" s="2">
        <v>25822.75</v>
      </c>
      <c r="D3329" s="2">
        <v>25598.75</v>
      </c>
      <c r="E3329" s="2">
        <v>25771</v>
      </c>
      <c r="F3329" s="2">
        <f t="shared" si="561"/>
        <v>25733.762500000001</v>
      </c>
      <c r="G3329" s="2">
        <f>$C3329-$D3329</f>
        <v>224</v>
      </c>
      <c r="H3329" s="2">
        <f>$C3329-MAX($B3329,$E3329)</f>
        <v>51.75</v>
      </c>
      <c r="I3329" s="2">
        <f>MIN($B3329,$E3329)-$D3329</f>
        <v>143.79999999999927</v>
      </c>
      <c r="J3329" s="2">
        <f>$E3329-$B3329</f>
        <v>28.450000000000728</v>
      </c>
      <c r="K3329" s="2">
        <f>$H3329/$G3329</f>
        <v>0.23102678571428573</v>
      </c>
      <c r="L3329" s="2">
        <f>$I3329/$G3329</f>
        <v>0.64196428571428243</v>
      </c>
      <c r="M3329" s="2">
        <f>ABS($J3329)/$G3329</f>
        <v>0.12700892857143181</v>
      </c>
      <c r="N3329" s="2">
        <f t="shared" si="563"/>
        <v>25690.330053584519</v>
      </c>
      <c r="O3329" s="2">
        <f t="shared" si="564"/>
        <v>25822.75</v>
      </c>
      <c r="P3329" s="2">
        <f t="shared" si="565"/>
        <v>25598.75</v>
      </c>
      <c r="Q3329" s="2">
        <f t="shared" si="566"/>
        <v>25733.762500000001</v>
      </c>
      <c r="R3329" s="2">
        <f t="shared" si="562"/>
        <v>25711.398138396129</v>
      </c>
      <c r="S3329" s="2">
        <f t="shared" si="571"/>
        <v>1</v>
      </c>
      <c r="T3329" s="2">
        <f t="shared" si="567"/>
        <v>33.5</v>
      </c>
      <c r="U3329" s="2">
        <f t="shared" si="568"/>
        <v>0.13016027197668772</v>
      </c>
      <c r="V3329" s="2">
        <f t="shared" si="569"/>
        <v>-35.762500000000728</v>
      </c>
      <c r="W3329" s="2">
        <f t="shared" si="570"/>
        <v>-0.13877826618845604</v>
      </c>
      <c r="X3329" t="str">
        <f>IF($T3330&gt;0, "up", "down")</f>
        <v>down</v>
      </c>
    </row>
    <row r="3330" spans="1:24" x14ac:dyDescent="0.2">
      <c r="A3330" s="1">
        <v>43416</v>
      </c>
      <c r="B3330" s="2">
        <v>25816.15</v>
      </c>
      <c r="C3330" s="2">
        <v>25907.200000000001</v>
      </c>
      <c r="D3330" s="2">
        <v>25495.1</v>
      </c>
      <c r="E3330" s="2">
        <v>25539.75</v>
      </c>
      <c r="F3330" s="2">
        <f t="shared" si="561"/>
        <v>25689.550000000003</v>
      </c>
      <c r="G3330" s="2">
        <f>$C3330-$D3330</f>
        <v>412.10000000000218</v>
      </c>
      <c r="H3330" s="2">
        <f>$C3330-MAX($B3330,$E3330)</f>
        <v>91.049999999999272</v>
      </c>
      <c r="I3330" s="2">
        <f>MIN($B3330,$E3330)-$D3330</f>
        <v>44.650000000001455</v>
      </c>
      <c r="J3330" s="2">
        <f>$E3330-$B3330</f>
        <v>-276.40000000000146</v>
      </c>
      <c r="K3330" s="2">
        <f>$H3330/$G3330</f>
        <v>0.22094151904877163</v>
      </c>
      <c r="L3330" s="2">
        <f>$I3330/$G3330</f>
        <v>0.1083474884736744</v>
      </c>
      <c r="M3330" s="2">
        <f>ABS($J3330)/$G3330</f>
        <v>0.67071099247755395</v>
      </c>
      <c r="N3330" s="2">
        <f t="shared" si="563"/>
        <v>25712.046276792258</v>
      </c>
      <c r="O3330" s="2">
        <f t="shared" si="564"/>
        <v>25907.200000000001</v>
      </c>
      <c r="P3330" s="2">
        <f t="shared" si="565"/>
        <v>25495.1</v>
      </c>
      <c r="Q3330" s="2">
        <f t="shared" si="566"/>
        <v>25689.550000000003</v>
      </c>
      <c r="R3330" s="2">
        <f t="shared" si="562"/>
        <v>25700.974069198066</v>
      </c>
      <c r="S3330" s="2">
        <f t="shared" si="571"/>
        <v>0.93375225605330059</v>
      </c>
      <c r="T3330" s="2">
        <f t="shared" si="567"/>
        <v>-231.25</v>
      </c>
      <c r="U3330" s="2">
        <f t="shared" si="568"/>
        <v>-0.89732645221372864</v>
      </c>
      <c r="V3330" s="2">
        <f t="shared" si="569"/>
        <v>-44.212499999997817</v>
      </c>
      <c r="W3330" s="2">
        <f t="shared" si="570"/>
        <v>-0.17180736784991241</v>
      </c>
      <c r="X3330" t="str">
        <f>IF($T3331&gt;0, "up", "down")</f>
        <v>up</v>
      </c>
    </row>
    <row r="3331" spans="1:24" x14ac:dyDescent="0.2">
      <c r="A3331" s="1">
        <v>43417</v>
      </c>
      <c r="B3331" s="2">
        <v>25422</v>
      </c>
      <c r="C3331" s="2">
        <v>25796.5</v>
      </c>
      <c r="D3331" s="2">
        <v>25384.55</v>
      </c>
      <c r="E3331" s="2">
        <v>25768.6</v>
      </c>
      <c r="F3331" s="2">
        <f t="shared" ref="F3331:F3394" si="572">AVERAGE($B3331:$E3331)</f>
        <v>25592.912499999999</v>
      </c>
      <c r="G3331" s="2">
        <f>$C3331-$D3331</f>
        <v>411.95000000000073</v>
      </c>
      <c r="H3331" s="2">
        <f>$C3331-MAX($B3331,$E3331)</f>
        <v>27.900000000001455</v>
      </c>
      <c r="I3331" s="2">
        <f>MIN($B3331,$E3331)-$D3331</f>
        <v>37.450000000000728</v>
      </c>
      <c r="J3331" s="2">
        <f>$E3331-$B3331</f>
        <v>346.59999999999854</v>
      </c>
      <c r="K3331" s="2">
        <f>$H3331/$G3331</f>
        <v>6.7726665857510387E-2</v>
      </c>
      <c r="L3331" s="2">
        <f>$I3331/$G3331</f>
        <v>9.0909090909092521E-2</v>
      </c>
      <c r="M3331" s="2">
        <f>ABS($J3331)/$G3331</f>
        <v>0.84136424323339709</v>
      </c>
      <c r="N3331" s="2">
        <f t="shared" si="563"/>
        <v>25700.798138396131</v>
      </c>
      <c r="O3331" s="2">
        <f t="shared" si="564"/>
        <v>25796.5</v>
      </c>
      <c r="P3331" s="2">
        <f t="shared" si="565"/>
        <v>25384.55</v>
      </c>
      <c r="Q3331" s="2">
        <f t="shared" si="566"/>
        <v>25592.912499999999</v>
      </c>
      <c r="R3331" s="2">
        <f t="shared" ref="R3331:R3394" si="573">AVERAGE($N3331:$Q3331)</f>
        <v>25618.690159599035</v>
      </c>
      <c r="S3331" s="2">
        <f t="shared" si="571"/>
        <v>0</v>
      </c>
      <c r="T3331" s="2">
        <f t="shared" si="567"/>
        <v>228.84999999999854</v>
      </c>
      <c r="U3331" s="2">
        <f t="shared" si="568"/>
        <v>0.8960541900370933</v>
      </c>
      <c r="V3331" s="2">
        <f t="shared" si="569"/>
        <v>-96.637500000004366</v>
      </c>
      <c r="W3331" s="2">
        <f t="shared" si="570"/>
        <v>-0.3761743588346404</v>
      </c>
      <c r="X3331" t="str">
        <f>IF($T3332&gt;0, "up", "down")</f>
        <v>up</v>
      </c>
    </row>
    <row r="3332" spans="1:24" x14ac:dyDescent="0.2">
      <c r="A3332" s="1">
        <v>43418</v>
      </c>
      <c r="B3332" s="2">
        <v>25952.400000000001</v>
      </c>
      <c r="C3332" s="2">
        <v>26045.05</v>
      </c>
      <c r="D3332" s="2">
        <v>25806.7</v>
      </c>
      <c r="E3332" s="2">
        <v>25930.15</v>
      </c>
      <c r="F3332" s="2">
        <f t="shared" si="572"/>
        <v>25933.574999999997</v>
      </c>
      <c r="G3332" s="2">
        <f>$C3332-$D3332</f>
        <v>238.34999999999854</v>
      </c>
      <c r="H3332" s="2">
        <f>$C3332-MAX($B3332,$E3332)</f>
        <v>92.649999999997817</v>
      </c>
      <c r="I3332" s="2">
        <f>MIN($B3332,$E3332)-$D3332</f>
        <v>123.45000000000073</v>
      </c>
      <c r="J3332" s="2">
        <f>$E3332-$B3332</f>
        <v>-22.25</v>
      </c>
      <c r="K3332" s="2">
        <f>$H3332/$G3332</f>
        <v>0.38871407593873875</v>
      </c>
      <c r="L3332" s="2">
        <f>$I3332/$G3332</f>
        <v>0.51793580868471356</v>
      </c>
      <c r="M3332" s="2">
        <f>ABS($J3332)/$G3332</f>
        <v>9.3350115376547665E-2</v>
      </c>
      <c r="N3332" s="2">
        <f t="shared" ref="N3332:N3395" si="574">AVERAGE($N3331,$Q3331)</f>
        <v>25646.855319198065</v>
      </c>
      <c r="O3332" s="2">
        <f t="shared" ref="O3332:O3395" si="575">MAX($N3332,$C3332,$Q3332)</f>
        <v>26045.05</v>
      </c>
      <c r="P3332" s="2">
        <f t="shared" ref="P3332:P3395" si="576">MIN($N3332,$D3332,$Q3332)</f>
        <v>25646.855319198065</v>
      </c>
      <c r="Q3332" s="2">
        <f t="shared" ref="Q3332:Q3395" si="577">AVERAGE($B3332:$E3332)</f>
        <v>25933.574999999997</v>
      </c>
      <c r="R3332" s="2">
        <f t="shared" si="573"/>
        <v>25818.08390959903</v>
      </c>
      <c r="S3332" s="2">
        <f t="shared" si="571"/>
        <v>1</v>
      </c>
      <c r="T3332" s="2">
        <f t="shared" ref="T3332:T3395" si="578">$E3332-$E3331</f>
        <v>161.55000000000291</v>
      </c>
      <c r="U3332" s="2">
        <f t="shared" ref="U3332:U3395" si="579">($T3332/$E3331)*100</f>
        <v>0.62692579340749177</v>
      </c>
      <c r="V3332" s="2">
        <f t="shared" ref="V3332:V3395" si="580">$F3332-$F3331</f>
        <v>340.66249999999854</v>
      </c>
      <c r="W3332" s="2">
        <f t="shared" ref="W3332:W3395" si="581">($V3332/$F3331)*100</f>
        <v>1.3310814077920932</v>
      </c>
      <c r="X3332" t="str">
        <f>IF($T3333&gt;0, "up", "down")</f>
        <v>up</v>
      </c>
    </row>
    <row r="3333" spans="1:24" x14ac:dyDescent="0.2">
      <c r="A3333" s="1">
        <v>43419</v>
      </c>
      <c r="B3333" s="2">
        <v>25946.2</v>
      </c>
      <c r="C3333" s="2">
        <v>26197.599999999999</v>
      </c>
      <c r="D3333" s="2">
        <v>25728</v>
      </c>
      <c r="E3333" s="2">
        <v>26154.75</v>
      </c>
      <c r="F3333" s="2">
        <f t="shared" si="572"/>
        <v>26006.637500000001</v>
      </c>
      <c r="G3333" s="2">
        <f>$C3333-$D3333</f>
        <v>469.59999999999854</v>
      </c>
      <c r="H3333" s="2">
        <f>$C3333-MAX($B3333,$E3333)</f>
        <v>42.849999999998545</v>
      </c>
      <c r="I3333" s="2">
        <f>MIN($B3333,$E3333)-$D3333</f>
        <v>218.20000000000073</v>
      </c>
      <c r="J3333" s="2">
        <f>$E3333-$B3333</f>
        <v>208.54999999999927</v>
      </c>
      <c r="K3333" s="2">
        <f>$H3333/$G3333</f>
        <v>9.1247870528106206E-2</v>
      </c>
      <c r="L3333" s="2">
        <f>$I3333/$G3333</f>
        <v>0.46465076660988375</v>
      </c>
      <c r="M3333" s="2">
        <f>ABS($J3333)/$G3333</f>
        <v>0.44410136286201007</v>
      </c>
      <c r="N3333" s="2">
        <f t="shared" si="574"/>
        <v>25790.215159599029</v>
      </c>
      <c r="O3333" s="2">
        <f t="shared" si="575"/>
        <v>26197.599999999999</v>
      </c>
      <c r="P3333" s="2">
        <f t="shared" si="576"/>
        <v>25728</v>
      </c>
      <c r="Q3333" s="2">
        <f t="shared" si="577"/>
        <v>26006.637500000001</v>
      </c>
      <c r="R3333" s="2">
        <f t="shared" si="573"/>
        <v>25930.613164899758</v>
      </c>
      <c r="S3333" s="2">
        <f t="shared" si="571"/>
        <v>1</v>
      </c>
      <c r="T3333" s="2">
        <f t="shared" si="578"/>
        <v>224.59999999999854</v>
      </c>
      <c r="U3333" s="2">
        <f t="shared" si="579"/>
        <v>0.86617316135849021</v>
      </c>
      <c r="V3333" s="2">
        <f t="shared" si="580"/>
        <v>73.062500000003638</v>
      </c>
      <c r="W3333" s="2">
        <f t="shared" si="581"/>
        <v>0.28172937977121798</v>
      </c>
      <c r="X3333" t="str">
        <f>IF($T3334&gt;0, "up", "down")</f>
        <v>up</v>
      </c>
    </row>
    <row r="3334" spans="1:24" x14ac:dyDescent="0.2">
      <c r="A3334" s="1">
        <v>43420</v>
      </c>
      <c r="B3334" s="2">
        <v>26205.35</v>
      </c>
      <c r="C3334" s="2">
        <v>26332.75</v>
      </c>
      <c r="D3334" s="2">
        <v>26122.55</v>
      </c>
      <c r="E3334" s="2">
        <v>26245.55</v>
      </c>
      <c r="F3334" s="2">
        <f t="shared" si="572"/>
        <v>26226.55</v>
      </c>
      <c r="G3334" s="2">
        <f>$C3334-$D3334</f>
        <v>210.20000000000073</v>
      </c>
      <c r="H3334" s="2">
        <f>$C3334-MAX($B3334,$E3334)</f>
        <v>87.200000000000728</v>
      </c>
      <c r="I3334" s="2">
        <f>MIN($B3334,$E3334)-$D3334</f>
        <v>82.799999999999272</v>
      </c>
      <c r="J3334" s="2">
        <f>$E3334-$B3334</f>
        <v>40.200000000000728</v>
      </c>
      <c r="K3334" s="2">
        <f>$H3334/$G3334</f>
        <v>0.41484300666032553</v>
      </c>
      <c r="L3334" s="2">
        <f>$I3334/$G3334</f>
        <v>0.39391056137011887</v>
      </c>
      <c r="M3334" s="2">
        <f>ABS($J3334)/$G3334</f>
        <v>0.1912464319695556</v>
      </c>
      <c r="N3334" s="2">
        <f t="shared" si="574"/>
        <v>25898.426329799513</v>
      </c>
      <c r="O3334" s="2">
        <f t="shared" si="575"/>
        <v>26332.75</v>
      </c>
      <c r="P3334" s="2">
        <f t="shared" si="576"/>
        <v>25898.426329799513</v>
      </c>
      <c r="Q3334" s="2">
        <f t="shared" si="577"/>
        <v>26226.55</v>
      </c>
      <c r="R3334" s="2">
        <f t="shared" si="573"/>
        <v>26089.038164899757</v>
      </c>
      <c r="S3334" s="2">
        <f t="shared" si="571"/>
        <v>1</v>
      </c>
      <c r="T3334" s="2">
        <f t="shared" si="578"/>
        <v>90.799999999999272</v>
      </c>
      <c r="U3334" s="2">
        <f t="shared" si="579"/>
        <v>0.34716447299247466</v>
      </c>
      <c r="V3334" s="2">
        <f t="shared" si="580"/>
        <v>219.91249999999854</v>
      </c>
      <c r="W3334" s="2">
        <f t="shared" si="581"/>
        <v>0.84560143540278343</v>
      </c>
      <c r="X3334" t="str">
        <f>IF($T3335&gt;0, "up", "down")</f>
        <v>up</v>
      </c>
    </row>
    <row r="3335" spans="1:24" x14ac:dyDescent="0.2">
      <c r="A3335" s="1">
        <v>43423</v>
      </c>
      <c r="B3335" s="2">
        <v>26364.6</v>
      </c>
      <c r="C3335" s="2">
        <v>26379.1</v>
      </c>
      <c r="D3335" s="2">
        <v>26204.35</v>
      </c>
      <c r="E3335" s="2">
        <v>26300.7</v>
      </c>
      <c r="F3335" s="2">
        <f t="shared" si="572"/>
        <v>26312.187499999996</v>
      </c>
      <c r="G3335" s="2">
        <f>$C3335-$D3335</f>
        <v>174.75</v>
      </c>
      <c r="H3335" s="2">
        <f>$C3335-MAX($B3335,$E3335)</f>
        <v>14.5</v>
      </c>
      <c r="I3335" s="2">
        <f>MIN($B3335,$E3335)-$D3335</f>
        <v>96.350000000002183</v>
      </c>
      <c r="J3335" s="2">
        <f>$E3335-$B3335</f>
        <v>-63.899999999997817</v>
      </c>
      <c r="K3335" s="2">
        <f>$H3335/$G3335</f>
        <v>8.2975679542203154E-2</v>
      </c>
      <c r="L3335" s="2">
        <f>$I3335/$G3335</f>
        <v>0.55135908440630721</v>
      </c>
      <c r="M3335" s="2">
        <f>ABS($J3335)/$G3335</f>
        <v>0.36566523605148965</v>
      </c>
      <c r="N3335" s="2">
        <f t="shared" si="574"/>
        <v>26062.488164899754</v>
      </c>
      <c r="O3335" s="2">
        <f t="shared" si="575"/>
        <v>26379.1</v>
      </c>
      <c r="P3335" s="2">
        <f t="shared" si="576"/>
        <v>26062.488164899754</v>
      </c>
      <c r="Q3335" s="2">
        <f t="shared" si="577"/>
        <v>26312.187499999996</v>
      </c>
      <c r="R3335" s="2">
        <f t="shared" si="573"/>
        <v>26204.065957449879</v>
      </c>
      <c r="S3335" s="2">
        <f t="shared" ref="S3335:S3398" si="582">($R3335-MIN($R3331:$R3335))/(MAX($R3331:$R3335) - MIN($R3331:$R3335))</f>
        <v>1</v>
      </c>
      <c r="T3335" s="2">
        <f t="shared" si="578"/>
        <v>55.150000000001455</v>
      </c>
      <c r="U3335" s="2">
        <f t="shared" si="579"/>
        <v>0.21013086027917666</v>
      </c>
      <c r="V3335" s="2">
        <f t="shared" si="580"/>
        <v>85.63749999999709</v>
      </c>
      <c r="W3335" s="2">
        <f t="shared" si="581"/>
        <v>0.32652979518845249</v>
      </c>
      <c r="X3335" t="str">
        <f>IF($T3336&gt;0, "up", "down")</f>
        <v>down</v>
      </c>
    </row>
    <row r="3336" spans="1:24" x14ac:dyDescent="0.2">
      <c r="A3336" s="1">
        <v>43424</v>
      </c>
      <c r="B3336" s="2">
        <v>26211.5</v>
      </c>
      <c r="C3336" s="2">
        <v>26259.4</v>
      </c>
      <c r="D3336" s="2">
        <v>26041.8</v>
      </c>
      <c r="E3336" s="2">
        <v>26113.35</v>
      </c>
      <c r="F3336" s="2">
        <f t="shared" si="572"/>
        <v>26156.512499999997</v>
      </c>
      <c r="G3336" s="2">
        <f>$C3336-$D3336</f>
        <v>217.60000000000218</v>
      </c>
      <c r="H3336" s="2">
        <f>$C3336-MAX($B3336,$E3336)</f>
        <v>47.900000000001455</v>
      </c>
      <c r="I3336" s="2">
        <f>MIN($B3336,$E3336)-$D3336</f>
        <v>71.549999999999272</v>
      </c>
      <c r="J3336" s="2">
        <f>$E3336-$B3336</f>
        <v>-98.150000000001455</v>
      </c>
      <c r="K3336" s="2">
        <f>$H3336/$G3336</f>
        <v>0.22012867647059273</v>
      </c>
      <c r="L3336" s="2">
        <f>$I3336/$G3336</f>
        <v>0.3288143382352875</v>
      </c>
      <c r="M3336" s="2">
        <f>ABS($J3336)/$G3336</f>
        <v>0.45105698529411981</v>
      </c>
      <c r="N3336" s="2">
        <f t="shared" si="574"/>
        <v>26187.337832449877</v>
      </c>
      <c r="O3336" s="2">
        <f t="shared" si="575"/>
        <v>26259.4</v>
      </c>
      <c r="P3336" s="2">
        <f t="shared" si="576"/>
        <v>26041.8</v>
      </c>
      <c r="Q3336" s="2">
        <f t="shared" si="577"/>
        <v>26156.512499999997</v>
      </c>
      <c r="R3336" s="2">
        <f t="shared" si="573"/>
        <v>26161.262583112468</v>
      </c>
      <c r="S3336" s="2">
        <f t="shared" si="582"/>
        <v>0.88910527166809861</v>
      </c>
      <c r="T3336" s="2">
        <f t="shared" si="578"/>
        <v>-187.35000000000218</v>
      </c>
      <c r="U3336" s="2">
        <f t="shared" si="579"/>
        <v>-0.71233845487003078</v>
      </c>
      <c r="V3336" s="2">
        <f t="shared" si="580"/>
        <v>-155.67499999999927</v>
      </c>
      <c r="W3336" s="2">
        <f t="shared" si="581"/>
        <v>-0.59164598154372117</v>
      </c>
      <c r="X3336" t="str">
        <f>IF($T3337&gt;0, "up", "down")</f>
        <v>up</v>
      </c>
    </row>
    <row r="3337" spans="1:24" x14ac:dyDescent="0.2">
      <c r="A3337" s="1">
        <v>43425</v>
      </c>
      <c r="B3337" s="2">
        <v>26105.45</v>
      </c>
      <c r="C3337" s="2">
        <v>26342.05</v>
      </c>
      <c r="D3337" s="2">
        <v>26060.55</v>
      </c>
      <c r="E3337" s="2">
        <v>26262.05</v>
      </c>
      <c r="F3337" s="2">
        <f t="shared" si="572"/>
        <v>26192.525000000001</v>
      </c>
      <c r="G3337" s="2">
        <f>$C3337-$D3337</f>
        <v>281.5</v>
      </c>
      <c r="H3337" s="2">
        <f>$C3337-MAX($B3337,$E3337)</f>
        <v>80</v>
      </c>
      <c r="I3337" s="2">
        <f>MIN($B3337,$E3337)-$D3337</f>
        <v>44.900000000001455</v>
      </c>
      <c r="J3337" s="2">
        <f>$E3337-$B3337</f>
        <v>156.59999999999854</v>
      </c>
      <c r="K3337" s="2">
        <f>$H3337/$G3337</f>
        <v>0.28419182948490229</v>
      </c>
      <c r="L3337" s="2">
        <f>$I3337/$G3337</f>
        <v>0.15950266429840659</v>
      </c>
      <c r="M3337" s="2">
        <f>ABS($J3337)/$G3337</f>
        <v>0.55630550621669106</v>
      </c>
      <c r="N3337" s="2">
        <f t="shared" si="574"/>
        <v>26171.925166224937</v>
      </c>
      <c r="O3337" s="2">
        <f t="shared" si="575"/>
        <v>26342.05</v>
      </c>
      <c r="P3337" s="2">
        <f t="shared" si="576"/>
        <v>26060.55</v>
      </c>
      <c r="Q3337" s="2">
        <f t="shared" si="577"/>
        <v>26192.525000000001</v>
      </c>
      <c r="R3337" s="2">
        <f t="shared" si="573"/>
        <v>26191.762541556236</v>
      </c>
      <c r="S3337" s="2">
        <f t="shared" si="582"/>
        <v>0.95500716676211139</v>
      </c>
      <c r="T3337" s="2">
        <f t="shared" si="578"/>
        <v>148.70000000000073</v>
      </c>
      <c r="U3337" s="2">
        <f t="shared" si="579"/>
        <v>0.56944053520517568</v>
      </c>
      <c r="V3337" s="2">
        <f t="shared" si="580"/>
        <v>36.012500000004366</v>
      </c>
      <c r="W3337" s="2">
        <f t="shared" si="581"/>
        <v>0.13768081658441417</v>
      </c>
      <c r="X3337" t="str">
        <f>IF($T3338&gt;0, "up", "down")</f>
        <v>down</v>
      </c>
    </row>
    <row r="3338" spans="1:24" x14ac:dyDescent="0.2">
      <c r="A3338" s="1">
        <v>43426</v>
      </c>
      <c r="B3338" s="2">
        <v>26233.65</v>
      </c>
      <c r="C3338" s="2">
        <v>26323.95</v>
      </c>
      <c r="D3338" s="2">
        <v>25947.85</v>
      </c>
      <c r="E3338" s="2">
        <v>25999.45</v>
      </c>
      <c r="F3338" s="2">
        <f t="shared" si="572"/>
        <v>26126.225000000002</v>
      </c>
      <c r="G3338" s="2">
        <f>$C3338-$D3338</f>
        <v>376.10000000000218</v>
      </c>
      <c r="H3338" s="2">
        <f>$C3338-MAX($B3338,$E3338)</f>
        <v>90.299999999999272</v>
      </c>
      <c r="I3338" s="2">
        <f>MIN($B3338,$E3338)-$D3338</f>
        <v>51.600000000002183</v>
      </c>
      <c r="J3338" s="2">
        <f>$E3338-$B3338</f>
        <v>-234.20000000000073</v>
      </c>
      <c r="K3338" s="2">
        <f>$H3338/$G3338</f>
        <v>0.24009571922360742</v>
      </c>
      <c r="L3338" s="2">
        <f>$I3338/$G3338</f>
        <v>0.13719755384206828</v>
      </c>
      <c r="M3338" s="2">
        <f>ABS($J3338)/$G3338</f>
        <v>0.62270672693432427</v>
      </c>
      <c r="N3338" s="2">
        <f t="shared" si="574"/>
        <v>26182.225083112469</v>
      </c>
      <c r="O3338" s="2">
        <f t="shared" si="575"/>
        <v>26323.95</v>
      </c>
      <c r="P3338" s="2">
        <f t="shared" si="576"/>
        <v>25947.85</v>
      </c>
      <c r="Q3338" s="2">
        <f t="shared" si="577"/>
        <v>26126.225000000002</v>
      </c>
      <c r="R3338" s="2">
        <f t="shared" si="573"/>
        <v>26145.06252077812</v>
      </c>
      <c r="S3338" s="2">
        <f t="shared" si="582"/>
        <v>0.48705060434808056</v>
      </c>
      <c r="T3338" s="2">
        <f t="shared" si="578"/>
        <v>-262.59999999999854</v>
      </c>
      <c r="U3338" s="2">
        <f t="shared" si="579"/>
        <v>-0.99992194059488337</v>
      </c>
      <c r="V3338" s="2">
        <f t="shared" si="580"/>
        <v>-66.299999999999272</v>
      </c>
      <c r="W3338" s="2">
        <f t="shared" si="581"/>
        <v>-0.25312565321594338</v>
      </c>
      <c r="X3338" t="str">
        <f>IF($T3339&gt;0, "up", "down")</f>
        <v>up</v>
      </c>
    </row>
    <row r="3339" spans="1:24" x14ac:dyDescent="0.2">
      <c r="A3339" s="1">
        <v>43430</v>
      </c>
      <c r="B3339" s="2">
        <v>26096</v>
      </c>
      <c r="C3339" s="2">
        <v>26396.6</v>
      </c>
      <c r="D3339" s="2">
        <v>26025.05</v>
      </c>
      <c r="E3339" s="2">
        <v>26365.599999999999</v>
      </c>
      <c r="F3339" s="2">
        <f t="shared" si="572"/>
        <v>26220.8125</v>
      </c>
      <c r="G3339" s="2">
        <f>$C3339-$D3339</f>
        <v>371.54999999999927</v>
      </c>
      <c r="H3339" s="2">
        <f>$C3339-MAX($B3339,$E3339)</f>
        <v>31</v>
      </c>
      <c r="I3339" s="2">
        <f>MIN($B3339,$E3339)-$D3339</f>
        <v>70.950000000000728</v>
      </c>
      <c r="J3339" s="2">
        <f>$E3339-$B3339</f>
        <v>269.59999999999854</v>
      </c>
      <c r="K3339" s="2">
        <f>$H3339/$G3339</f>
        <v>8.3434261875925342E-2</v>
      </c>
      <c r="L3339" s="2">
        <f>$I3339/$G3339</f>
        <v>0.19095680258377301</v>
      </c>
      <c r="M3339" s="2">
        <f>ABS($J3339)/$G3339</f>
        <v>0.72560893554030159</v>
      </c>
      <c r="N3339" s="2">
        <f t="shared" si="574"/>
        <v>26154.225041556238</v>
      </c>
      <c r="O3339" s="2">
        <f t="shared" si="575"/>
        <v>26396.6</v>
      </c>
      <c r="P3339" s="2">
        <f t="shared" si="576"/>
        <v>26025.05</v>
      </c>
      <c r="Q3339" s="2">
        <f t="shared" si="577"/>
        <v>26220.8125</v>
      </c>
      <c r="R3339" s="2">
        <f t="shared" si="573"/>
        <v>26199.17188538906</v>
      </c>
      <c r="S3339" s="2">
        <f t="shared" si="582"/>
        <v>0.91705445755566761</v>
      </c>
      <c r="T3339" s="2">
        <f t="shared" si="578"/>
        <v>366.14999999999782</v>
      </c>
      <c r="U3339" s="2">
        <f t="shared" si="579"/>
        <v>1.4082990217100662</v>
      </c>
      <c r="V3339" s="2">
        <f t="shared" si="580"/>
        <v>94.587499999997817</v>
      </c>
      <c r="W3339" s="2">
        <f t="shared" si="581"/>
        <v>0.36204044020901532</v>
      </c>
      <c r="X3339" t="str">
        <f>IF($T3340&gt;0, "up", "down")</f>
        <v>up</v>
      </c>
    </row>
    <row r="3340" spans="1:24" x14ac:dyDescent="0.2">
      <c r="A3340" s="1">
        <v>43431</v>
      </c>
      <c r="B3340" s="2">
        <v>26286.1</v>
      </c>
      <c r="C3340" s="2">
        <v>26491.25</v>
      </c>
      <c r="D3340" s="2">
        <v>26268.65</v>
      </c>
      <c r="E3340" s="2">
        <v>26443.1</v>
      </c>
      <c r="F3340" s="2">
        <f t="shared" si="572"/>
        <v>26372.275000000001</v>
      </c>
      <c r="G3340" s="2">
        <f>$C3340-$D3340</f>
        <v>222.59999999999854</v>
      </c>
      <c r="H3340" s="2">
        <f>$C3340-MAX($B3340,$E3340)</f>
        <v>48.150000000001455</v>
      </c>
      <c r="I3340" s="2">
        <f>MIN($B3340,$E3340)-$D3340</f>
        <v>17.44999999999709</v>
      </c>
      <c r="J3340" s="2">
        <f>$E3340-$B3340</f>
        <v>157</v>
      </c>
      <c r="K3340" s="2">
        <f>$H3340/$G3340</f>
        <v>0.21630727762804031</v>
      </c>
      <c r="L3340" s="2">
        <f>$I3340/$G3340</f>
        <v>7.8391734052098844E-2</v>
      </c>
      <c r="M3340" s="2">
        <f>ABS($J3340)/$G3340</f>
        <v>0.70530098831986088</v>
      </c>
      <c r="N3340" s="2">
        <f t="shared" si="574"/>
        <v>26187.518770778119</v>
      </c>
      <c r="O3340" s="2">
        <f t="shared" si="575"/>
        <v>26491.25</v>
      </c>
      <c r="P3340" s="2">
        <f t="shared" si="576"/>
        <v>26187.518770778119</v>
      </c>
      <c r="Q3340" s="2">
        <f t="shared" si="577"/>
        <v>26372.275000000001</v>
      </c>
      <c r="R3340" s="2">
        <f t="shared" si="573"/>
        <v>26309.640635389056</v>
      </c>
      <c r="S3340" s="2">
        <f t="shared" si="582"/>
        <v>1</v>
      </c>
      <c r="T3340" s="2">
        <f t="shared" si="578"/>
        <v>77.5</v>
      </c>
      <c r="U3340" s="2">
        <f t="shared" si="579"/>
        <v>0.29394362350942138</v>
      </c>
      <c r="V3340" s="2">
        <f t="shared" si="580"/>
        <v>151.46250000000146</v>
      </c>
      <c r="W3340" s="2">
        <f t="shared" si="581"/>
        <v>0.57764228320537914</v>
      </c>
      <c r="X3340" t="str">
        <f>IF($T3341&gt;0, "up", "down")</f>
        <v>up</v>
      </c>
    </row>
    <row r="3341" spans="1:24" x14ac:dyDescent="0.2">
      <c r="A3341" s="1">
        <v>43432</v>
      </c>
      <c r="B3341" s="2">
        <v>26489.65</v>
      </c>
      <c r="C3341" s="2">
        <v>26584.95</v>
      </c>
      <c r="D3341" s="2">
        <v>26419.65</v>
      </c>
      <c r="E3341" s="2">
        <v>26457.95</v>
      </c>
      <c r="F3341" s="2">
        <f t="shared" si="572"/>
        <v>26488.05</v>
      </c>
      <c r="G3341" s="2">
        <f>$C3341-$D3341</f>
        <v>165.29999999999927</v>
      </c>
      <c r="H3341" s="2">
        <f>$C3341-MAX($B3341,$E3341)</f>
        <v>95.299999999999272</v>
      </c>
      <c r="I3341" s="2">
        <f>MIN($B3341,$E3341)-$D3341</f>
        <v>38.299999999999272</v>
      </c>
      <c r="J3341" s="2">
        <f>$E3341-$B3341</f>
        <v>-31.700000000000728</v>
      </c>
      <c r="K3341" s="2">
        <f>$H3341/$G3341</f>
        <v>0.57652752571082688</v>
      </c>
      <c r="L3341" s="2">
        <f>$I3341/$G3341</f>
        <v>0.23169993950392886</v>
      </c>
      <c r="M3341" s="2">
        <f>ABS($J3341)/$G3341</f>
        <v>0.1917725347852442</v>
      </c>
      <c r="N3341" s="2">
        <f t="shared" si="574"/>
        <v>26279.896885389062</v>
      </c>
      <c r="O3341" s="2">
        <f t="shared" si="575"/>
        <v>26584.95</v>
      </c>
      <c r="P3341" s="2">
        <f t="shared" si="576"/>
        <v>26279.896885389062</v>
      </c>
      <c r="Q3341" s="2">
        <f t="shared" si="577"/>
        <v>26488.05</v>
      </c>
      <c r="R3341" s="2">
        <f t="shared" si="573"/>
        <v>26408.198442694531</v>
      </c>
      <c r="S3341" s="2">
        <f t="shared" si="582"/>
        <v>1</v>
      </c>
      <c r="T3341" s="2">
        <f t="shared" si="578"/>
        <v>14.850000000002183</v>
      </c>
      <c r="U3341" s="2">
        <f t="shared" si="579"/>
        <v>5.6158317292610109E-2</v>
      </c>
      <c r="V3341" s="2">
        <f t="shared" si="580"/>
        <v>115.77499999999782</v>
      </c>
      <c r="W3341" s="2">
        <f t="shared" si="581"/>
        <v>0.43900270264889096</v>
      </c>
      <c r="X3341" t="str">
        <f>IF($T3342&gt;0, "up", "down")</f>
        <v>up</v>
      </c>
    </row>
    <row r="3342" spans="1:24" x14ac:dyDescent="0.2">
      <c r="A3342" s="1">
        <v>43433</v>
      </c>
      <c r="B3342" s="2">
        <v>26641.599999999999</v>
      </c>
      <c r="C3342" s="2">
        <v>27003.75</v>
      </c>
      <c r="D3342" s="2">
        <v>26577.15</v>
      </c>
      <c r="E3342" s="2">
        <v>26939.599999999999</v>
      </c>
      <c r="F3342" s="2">
        <f t="shared" si="572"/>
        <v>26790.525000000001</v>
      </c>
      <c r="G3342" s="2">
        <f>$C3342-$D3342</f>
        <v>426.59999999999854</v>
      </c>
      <c r="H3342" s="2">
        <f>$C3342-MAX($B3342,$E3342)</f>
        <v>64.150000000001455</v>
      </c>
      <c r="I3342" s="2">
        <f>MIN($B3342,$E3342)-$D3342</f>
        <v>64.44999999999709</v>
      </c>
      <c r="J3342" s="2">
        <f>$E3342-$B3342</f>
        <v>298</v>
      </c>
      <c r="K3342" s="2">
        <f>$H3342/$G3342</f>
        <v>0.15037505860291062</v>
      </c>
      <c r="L3342" s="2">
        <f>$I3342/$G3342</f>
        <v>0.15107829348335047</v>
      </c>
      <c r="M3342" s="2">
        <f>ABS($J3342)/$G3342</f>
        <v>0.69854664791373888</v>
      </c>
      <c r="N3342" s="2">
        <f t="shared" si="574"/>
        <v>26383.973442694529</v>
      </c>
      <c r="O3342" s="2">
        <f t="shared" si="575"/>
        <v>27003.75</v>
      </c>
      <c r="P3342" s="2">
        <f t="shared" si="576"/>
        <v>26383.973442694529</v>
      </c>
      <c r="Q3342" s="2">
        <f t="shared" si="577"/>
        <v>26790.525000000001</v>
      </c>
      <c r="R3342" s="2">
        <f t="shared" si="573"/>
        <v>26640.555471347267</v>
      </c>
      <c r="S3342" s="2">
        <f t="shared" si="582"/>
        <v>1</v>
      </c>
      <c r="T3342" s="2">
        <f t="shared" si="578"/>
        <v>481.64999999999782</v>
      </c>
      <c r="U3342" s="2">
        <f t="shared" si="579"/>
        <v>1.8204358236371214</v>
      </c>
      <c r="V3342" s="2">
        <f t="shared" si="580"/>
        <v>302.47500000000218</v>
      </c>
      <c r="W3342" s="2">
        <f t="shared" si="581"/>
        <v>1.1419300401501893</v>
      </c>
      <c r="X3342" t="str">
        <f>IF($T3343&gt;0, "up", "down")</f>
        <v>down</v>
      </c>
    </row>
    <row r="3343" spans="1:24" x14ac:dyDescent="0.2">
      <c r="A3343" s="1">
        <v>43434</v>
      </c>
      <c r="B3343" s="2">
        <v>27009.3</v>
      </c>
      <c r="C3343" s="2">
        <v>27012.7</v>
      </c>
      <c r="D3343" s="2">
        <v>26764.9</v>
      </c>
      <c r="E3343" s="2">
        <v>26862.95</v>
      </c>
      <c r="F3343" s="2">
        <f t="shared" si="572"/>
        <v>26912.462499999998</v>
      </c>
      <c r="G3343" s="2">
        <f>$C3343-$D3343</f>
        <v>247.79999999999927</v>
      </c>
      <c r="H3343" s="2">
        <f>$C3343-MAX($B3343,$E3343)</f>
        <v>3.4000000000014552</v>
      </c>
      <c r="I3343" s="2">
        <f>MIN($B3343,$E3343)-$D3343</f>
        <v>98.049999999999272</v>
      </c>
      <c r="J3343" s="2">
        <f>$E3343-$B3343</f>
        <v>-146.34999999999854</v>
      </c>
      <c r="K3343" s="2">
        <f>$H3343/$G3343</f>
        <v>1.3720742534307769E-2</v>
      </c>
      <c r="L3343" s="2">
        <f>$I3343/$G3343</f>
        <v>0.39568200161420325</v>
      </c>
      <c r="M3343" s="2">
        <f>ABS($J3343)/$G3343</f>
        <v>0.59059725585148903</v>
      </c>
      <c r="N3343" s="2">
        <f t="shared" si="574"/>
        <v>26587.249221347265</v>
      </c>
      <c r="O3343" s="2">
        <f t="shared" si="575"/>
        <v>27012.7</v>
      </c>
      <c r="P3343" s="2">
        <f t="shared" si="576"/>
        <v>26587.249221347265</v>
      </c>
      <c r="Q3343" s="2">
        <f t="shared" si="577"/>
        <v>26912.462499999998</v>
      </c>
      <c r="R3343" s="2">
        <f t="shared" si="573"/>
        <v>26774.91523567363</v>
      </c>
      <c r="S3343" s="2">
        <f t="shared" si="582"/>
        <v>1</v>
      </c>
      <c r="T3343" s="2">
        <f t="shared" si="578"/>
        <v>-76.649999999997817</v>
      </c>
      <c r="U3343" s="2">
        <f t="shared" si="579"/>
        <v>-0.28452538270797567</v>
      </c>
      <c r="V3343" s="2">
        <f t="shared" si="580"/>
        <v>121.93749999999636</v>
      </c>
      <c r="W3343" s="2">
        <f t="shared" si="581"/>
        <v>0.45515158810809553</v>
      </c>
      <c r="X3343" t="str">
        <f>IF($T3344&gt;0, "up", "down")</f>
        <v>down</v>
      </c>
    </row>
    <row r="3344" spans="1:24" x14ac:dyDescent="0.2">
      <c r="A3344" s="1">
        <v>43437</v>
      </c>
      <c r="B3344" s="2">
        <v>27032.9</v>
      </c>
      <c r="C3344" s="2">
        <v>27037.1</v>
      </c>
      <c r="D3344" s="2">
        <v>26791.65</v>
      </c>
      <c r="E3344" s="2">
        <v>26857.55</v>
      </c>
      <c r="F3344" s="2">
        <f t="shared" si="572"/>
        <v>26929.8</v>
      </c>
      <c r="G3344" s="2">
        <f>$C3344-$D3344</f>
        <v>245.44999999999709</v>
      </c>
      <c r="H3344" s="2">
        <f>$C3344-MAX($B3344,$E3344)</f>
        <v>4.1999999999970896</v>
      </c>
      <c r="I3344" s="2">
        <f>MIN($B3344,$E3344)-$D3344</f>
        <v>65.899999999997817</v>
      </c>
      <c r="J3344" s="2">
        <f>$E3344-$B3344</f>
        <v>-175.35000000000218</v>
      </c>
      <c r="K3344" s="2">
        <f>$H3344/$G3344</f>
        <v>1.7111427989395557E-2</v>
      </c>
      <c r="L3344" s="2">
        <f>$I3344/$G3344</f>
        <v>0.268486453452836</v>
      </c>
      <c r="M3344" s="2">
        <f>ABS($J3344)/$G3344</f>
        <v>0.71440211855776847</v>
      </c>
      <c r="N3344" s="2">
        <f t="shared" si="574"/>
        <v>26749.855860673633</v>
      </c>
      <c r="O3344" s="2">
        <f t="shared" si="575"/>
        <v>27037.1</v>
      </c>
      <c r="P3344" s="2">
        <f t="shared" si="576"/>
        <v>26749.855860673633</v>
      </c>
      <c r="Q3344" s="2">
        <f t="shared" si="577"/>
        <v>26929.8</v>
      </c>
      <c r="R3344" s="2">
        <f t="shared" si="573"/>
        <v>26866.652930336819</v>
      </c>
      <c r="S3344" s="2">
        <f t="shared" si="582"/>
        <v>1</v>
      </c>
      <c r="T3344" s="2">
        <f t="shared" si="578"/>
        <v>-5.4000000000014552</v>
      </c>
      <c r="U3344" s="2">
        <f t="shared" si="579"/>
        <v>-2.0102036447975577E-2</v>
      </c>
      <c r="V3344" s="2">
        <f t="shared" si="580"/>
        <v>17.337500000001455</v>
      </c>
      <c r="W3344" s="2">
        <f t="shared" si="581"/>
        <v>6.4421826876680119E-2</v>
      </c>
      <c r="X3344" t="str">
        <f>IF($T3345&gt;0, "up", "down")</f>
        <v>down</v>
      </c>
    </row>
    <row r="3345" spans="1:24" x14ac:dyDescent="0.2">
      <c r="A3345" s="1">
        <v>43438</v>
      </c>
      <c r="B3345" s="2">
        <v>26809.5</v>
      </c>
      <c r="C3345" s="2">
        <v>26843.8</v>
      </c>
      <c r="D3345" s="2">
        <v>26644.75</v>
      </c>
      <c r="E3345" s="2">
        <v>26693.8</v>
      </c>
      <c r="F3345" s="2">
        <f t="shared" si="572"/>
        <v>26747.962500000001</v>
      </c>
      <c r="G3345" s="2">
        <f>$C3345-$D3345</f>
        <v>199.04999999999927</v>
      </c>
      <c r="H3345" s="2">
        <f>$C3345-MAX($B3345,$E3345)</f>
        <v>34.299999999999272</v>
      </c>
      <c r="I3345" s="2">
        <f>MIN($B3345,$E3345)-$D3345</f>
        <v>49.049999999999272</v>
      </c>
      <c r="J3345" s="2">
        <f>$E3345-$B3345</f>
        <v>-115.70000000000073</v>
      </c>
      <c r="K3345" s="2">
        <f>$H3345/$G3345</f>
        <v>0.1723185129364451</v>
      </c>
      <c r="L3345" s="2">
        <f>$I3345/$G3345</f>
        <v>0.24642049736246899</v>
      </c>
      <c r="M3345" s="2">
        <f>ABS($J3345)/$G3345</f>
        <v>0.58126098970108586</v>
      </c>
      <c r="N3345" s="2">
        <f t="shared" si="574"/>
        <v>26839.827930336818</v>
      </c>
      <c r="O3345" s="2">
        <f t="shared" si="575"/>
        <v>26843.8</v>
      </c>
      <c r="P3345" s="2">
        <f t="shared" si="576"/>
        <v>26644.75</v>
      </c>
      <c r="Q3345" s="2">
        <f t="shared" si="577"/>
        <v>26747.962500000001</v>
      </c>
      <c r="R3345" s="2">
        <f t="shared" si="573"/>
        <v>26769.085107584207</v>
      </c>
      <c r="S3345" s="2">
        <f t="shared" si="582"/>
        <v>0.78718100622293541</v>
      </c>
      <c r="T3345" s="2">
        <f t="shared" si="578"/>
        <v>-163.75</v>
      </c>
      <c r="U3345" s="2">
        <f t="shared" si="579"/>
        <v>-0.60969820404318342</v>
      </c>
      <c r="V3345" s="2">
        <f t="shared" si="580"/>
        <v>-181.83749999999782</v>
      </c>
      <c r="W3345" s="2">
        <f t="shared" si="581"/>
        <v>-0.67522781454001823</v>
      </c>
      <c r="X3345" t="str">
        <f>IF($T3346&gt;0, "up", "down")</f>
        <v>down</v>
      </c>
    </row>
    <row r="3346" spans="1:24" x14ac:dyDescent="0.2">
      <c r="A3346" s="1">
        <v>43439</v>
      </c>
      <c r="B3346" s="2">
        <v>26572.1</v>
      </c>
      <c r="C3346" s="2">
        <v>26627.35</v>
      </c>
      <c r="D3346" s="2">
        <v>26443.65</v>
      </c>
      <c r="E3346" s="2">
        <v>26519.599999999999</v>
      </c>
      <c r="F3346" s="2">
        <f t="shared" si="572"/>
        <v>26540.675000000003</v>
      </c>
      <c r="G3346" s="2">
        <f>$C3346-$D3346</f>
        <v>183.69999999999709</v>
      </c>
      <c r="H3346" s="2">
        <f>$C3346-MAX($B3346,$E3346)</f>
        <v>55.25</v>
      </c>
      <c r="I3346" s="2">
        <f>MIN($B3346,$E3346)-$D3346</f>
        <v>75.94999999999709</v>
      </c>
      <c r="J3346" s="2">
        <f>$E3346-$B3346</f>
        <v>-52.5</v>
      </c>
      <c r="K3346" s="2">
        <f>$H3346/$G3346</f>
        <v>0.30076211213936244</v>
      </c>
      <c r="L3346" s="2">
        <f>$I3346/$G3346</f>
        <v>0.41344583560151493</v>
      </c>
      <c r="M3346" s="2">
        <f>ABS($J3346)/$G3346</f>
        <v>0.28579205225912263</v>
      </c>
      <c r="N3346" s="2">
        <f t="shared" si="574"/>
        <v>26793.89521516841</v>
      </c>
      <c r="O3346" s="2">
        <f t="shared" si="575"/>
        <v>26793.89521516841</v>
      </c>
      <c r="P3346" s="2">
        <f t="shared" si="576"/>
        <v>26443.65</v>
      </c>
      <c r="Q3346" s="2">
        <f t="shared" si="577"/>
        <v>26540.675000000003</v>
      </c>
      <c r="R3346" s="2">
        <f t="shared" si="573"/>
        <v>26643.028857584206</v>
      </c>
      <c r="S3346" s="2">
        <f t="shared" si="582"/>
        <v>1.09394694128504E-2</v>
      </c>
      <c r="T3346" s="2">
        <f t="shared" si="578"/>
        <v>-174.20000000000073</v>
      </c>
      <c r="U3346" s="2">
        <f t="shared" si="579"/>
        <v>-0.65258599375136073</v>
      </c>
      <c r="V3346" s="2">
        <f t="shared" si="580"/>
        <v>-207.28749999999854</v>
      </c>
      <c r="W3346" s="2">
        <f t="shared" si="581"/>
        <v>-0.77496556980741438</v>
      </c>
      <c r="X3346" t="str">
        <f>IF($T3347&gt;0, "up", "down")</f>
        <v>down</v>
      </c>
    </row>
    <row r="3347" spans="1:24" x14ac:dyDescent="0.2">
      <c r="A3347" s="1">
        <v>43440</v>
      </c>
      <c r="B3347" s="2">
        <v>26339.1</v>
      </c>
      <c r="C3347" s="2">
        <v>26359.9</v>
      </c>
      <c r="D3347" s="2">
        <v>26149.45</v>
      </c>
      <c r="E3347" s="2">
        <v>26198.3</v>
      </c>
      <c r="F3347" s="2">
        <f t="shared" si="572"/>
        <v>26261.6875</v>
      </c>
      <c r="G3347" s="2">
        <f>$C3347-$D3347</f>
        <v>210.45000000000073</v>
      </c>
      <c r="H3347" s="2">
        <f>$C3347-MAX($B3347,$E3347)</f>
        <v>20.80000000000291</v>
      </c>
      <c r="I3347" s="2">
        <f>MIN($B3347,$E3347)-$D3347</f>
        <v>48.849999999998545</v>
      </c>
      <c r="J3347" s="2">
        <f>$E3347-$B3347</f>
        <v>-140.79999999999927</v>
      </c>
      <c r="K3347" s="2">
        <f>$H3347/$G3347</f>
        <v>9.8835827987659011E-2</v>
      </c>
      <c r="L3347" s="2">
        <f>$I3347/$G3347</f>
        <v>0.23212164409597708</v>
      </c>
      <c r="M3347" s="2">
        <f>ABS($J3347)/$G3347</f>
        <v>0.66904252791636387</v>
      </c>
      <c r="N3347" s="2">
        <f t="shared" si="574"/>
        <v>26667.285107584205</v>
      </c>
      <c r="O3347" s="2">
        <f t="shared" si="575"/>
        <v>26667.285107584205</v>
      </c>
      <c r="P3347" s="2">
        <f t="shared" si="576"/>
        <v>26149.45</v>
      </c>
      <c r="Q3347" s="2">
        <f t="shared" si="577"/>
        <v>26261.6875</v>
      </c>
      <c r="R3347" s="2">
        <f t="shared" si="573"/>
        <v>26436.426928792102</v>
      </c>
      <c r="S3347" s="2">
        <f t="shared" si="582"/>
        <v>0</v>
      </c>
      <c r="T3347" s="2">
        <f t="shared" si="578"/>
        <v>-321.29999999999927</v>
      </c>
      <c r="U3347" s="2">
        <f t="shared" si="579"/>
        <v>-1.2115567353957046</v>
      </c>
      <c r="V3347" s="2">
        <f t="shared" si="580"/>
        <v>-278.98750000000291</v>
      </c>
      <c r="W3347" s="2">
        <f t="shared" si="581"/>
        <v>-1.0511695727407191</v>
      </c>
      <c r="X3347" t="str">
        <f>IF($T3348&gt;0, "up", "down")</f>
        <v>up</v>
      </c>
    </row>
    <row r="3348" spans="1:24" x14ac:dyDescent="0.2">
      <c r="A3348" s="1">
        <v>43441</v>
      </c>
      <c r="B3348" s="2">
        <v>26307.4</v>
      </c>
      <c r="C3348" s="2">
        <v>26659.7</v>
      </c>
      <c r="D3348" s="2">
        <v>26252.1</v>
      </c>
      <c r="E3348" s="2">
        <v>26594.3</v>
      </c>
      <c r="F3348" s="2">
        <f t="shared" si="572"/>
        <v>26453.375000000004</v>
      </c>
      <c r="G3348" s="2">
        <f>$C3348-$D3348</f>
        <v>407.60000000000218</v>
      </c>
      <c r="H3348" s="2">
        <f>$C3348-MAX($B3348,$E3348)</f>
        <v>65.400000000001455</v>
      </c>
      <c r="I3348" s="2">
        <f>MIN($B3348,$E3348)-$D3348</f>
        <v>55.30000000000291</v>
      </c>
      <c r="J3348" s="2">
        <f>$E3348-$B3348</f>
        <v>286.89999999999782</v>
      </c>
      <c r="K3348" s="2">
        <f>$H3348/$G3348</f>
        <v>0.16045142296369261</v>
      </c>
      <c r="L3348" s="2">
        <f>$I3348/$G3348</f>
        <v>0.13567222767419679</v>
      </c>
      <c r="M3348" s="2">
        <f>ABS($J3348)/$G3348</f>
        <v>0.70387634936211063</v>
      </c>
      <c r="N3348" s="2">
        <f t="shared" si="574"/>
        <v>26464.486303792102</v>
      </c>
      <c r="O3348" s="2">
        <f t="shared" si="575"/>
        <v>26659.7</v>
      </c>
      <c r="P3348" s="2">
        <f t="shared" si="576"/>
        <v>26252.1</v>
      </c>
      <c r="Q3348" s="2">
        <f t="shared" si="577"/>
        <v>26453.375000000004</v>
      </c>
      <c r="R3348" s="2">
        <f t="shared" si="573"/>
        <v>26457.415325948023</v>
      </c>
      <c r="S3348" s="2">
        <f t="shared" si="582"/>
        <v>4.8784585498232856E-2</v>
      </c>
      <c r="T3348" s="2">
        <f t="shared" si="578"/>
        <v>396</v>
      </c>
      <c r="U3348" s="2">
        <f t="shared" si="579"/>
        <v>1.511548459251173</v>
      </c>
      <c r="V3348" s="2">
        <f t="shared" si="580"/>
        <v>191.68750000000364</v>
      </c>
      <c r="W3348" s="2">
        <f t="shared" si="581"/>
        <v>0.72991311011527205</v>
      </c>
      <c r="X3348" t="str">
        <f>IF($T3349&gt;0, "up", "down")</f>
        <v>down</v>
      </c>
    </row>
    <row r="3349" spans="1:24" x14ac:dyDescent="0.2">
      <c r="A3349" s="1">
        <v>43444</v>
      </c>
      <c r="B3349" s="2">
        <v>26073.65</v>
      </c>
      <c r="C3349" s="2">
        <v>26336.2</v>
      </c>
      <c r="D3349" s="2">
        <v>26072</v>
      </c>
      <c r="E3349" s="2">
        <v>26102.65</v>
      </c>
      <c r="F3349" s="2">
        <f t="shared" si="572"/>
        <v>26146.125</v>
      </c>
      <c r="G3349" s="2">
        <f>$C3349-$D3349</f>
        <v>264.20000000000073</v>
      </c>
      <c r="H3349" s="2">
        <f>$C3349-MAX($B3349,$E3349)</f>
        <v>233.54999999999927</v>
      </c>
      <c r="I3349" s="2">
        <f>MIN($B3349,$E3349)-$D3349</f>
        <v>1.6500000000014552</v>
      </c>
      <c r="J3349" s="2">
        <f>$E3349-$B3349</f>
        <v>29</v>
      </c>
      <c r="K3349" s="2">
        <f>$H3349/$G3349</f>
        <v>0.88398940196820075</v>
      </c>
      <c r="L3349" s="2">
        <f>$I3349/$G3349</f>
        <v>6.245268735811698E-3</v>
      </c>
      <c r="M3349" s="2">
        <f>ABS($J3349)/$G3349</f>
        <v>0.10976532929598759</v>
      </c>
      <c r="N3349" s="2">
        <f t="shared" si="574"/>
        <v>26458.930651896051</v>
      </c>
      <c r="O3349" s="2">
        <f t="shared" si="575"/>
        <v>26458.930651896051</v>
      </c>
      <c r="P3349" s="2">
        <f t="shared" si="576"/>
        <v>26072</v>
      </c>
      <c r="Q3349" s="2">
        <f t="shared" si="577"/>
        <v>26146.125</v>
      </c>
      <c r="R3349" s="2">
        <f t="shared" si="573"/>
        <v>26283.996575948026</v>
      </c>
      <c r="S3349" s="2">
        <f t="shared" si="582"/>
        <v>0</v>
      </c>
      <c r="T3349" s="2">
        <f t="shared" si="578"/>
        <v>-491.64999999999782</v>
      </c>
      <c r="U3349" s="2">
        <f t="shared" si="579"/>
        <v>-1.8487044216241744</v>
      </c>
      <c r="V3349" s="2">
        <f t="shared" si="580"/>
        <v>-307.25000000000364</v>
      </c>
      <c r="W3349" s="2">
        <f t="shared" si="581"/>
        <v>-1.1614775052332778</v>
      </c>
      <c r="X3349" t="str">
        <f>IF($T3350&gt;0, "up", "down")</f>
        <v>up</v>
      </c>
    </row>
    <row r="3350" spans="1:24" x14ac:dyDescent="0.2">
      <c r="A3350" s="1">
        <v>43445</v>
      </c>
      <c r="B3350" s="2">
        <v>25602.25</v>
      </c>
      <c r="C3350" s="2">
        <v>26227.9</v>
      </c>
      <c r="D3350" s="2">
        <v>25598.95</v>
      </c>
      <c r="E3350" s="2">
        <v>26163.4</v>
      </c>
      <c r="F3350" s="2">
        <f t="shared" si="572"/>
        <v>25898.125</v>
      </c>
      <c r="G3350" s="2">
        <f>$C3350-$D3350</f>
        <v>628.95000000000073</v>
      </c>
      <c r="H3350" s="2">
        <f>$C3350-MAX($B3350,$E3350)</f>
        <v>64.5</v>
      </c>
      <c r="I3350" s="2">
        <f>MIN($B3350,$E3350)-$D3350</f>
        <v>3.2999999999992724</v>
      </c>
      <c r="J3350" s="2">
        <f>$E3350-$B3350</f>
        <v>561.15000000000146</v>
      </c>
      <c r="K3350" s="2">
        <f>$H3350/$G3350</f>
        <v>0.10255187216789877</v>
      </c>
      <c r="L3350" s="2">
        <f>$I3350/$G3350</f>
        <v>5.2468399713797098E-3</v>
      </c>
      <c r="M3350" s="2">
        <f>ABS($J3350)/$G3350</f>
        <v>0.8922012878607215</v>
      </c>
      <c r="N3350" s="2">
        <f t="shared" si="574"/>
        <v>26302.527825948026</v>
      </c>
      <c r="O3350" s="2">
        <f t="shared" si="575"/>
        <v>26302.527825948026</v>
      </c>
      <c r="P3350" s="2">
        <f t="shared" si="576"/>
        <v>25598.95</v>
      </c>
      <c r="Q3350" s="2">
        <f t="shared" si="577"/>
        <v>25898.125</v>
      </c>
      <c r="R3350" s="2">
        <f t="shared" si="573"/>
        <v>26025.532662974012</v>
      </c>
      <c r="S3350" s="2">
        <f t="shared" si="582"/>
        <v>0</v>
      </c>
      <c r="T3350" s="2">
        <f t="shared" si="578"/>
        <v>60.75</v>
      </c>
      <c r="U3350" s="2">
        <f t="shared" si="579"/>
        <v>0.23273499050862648</v>
      </c>
      <c r="V3350" s="2">
        <f t="shared" si="580"/>
        <v>-248</v>
      </c>
      <c r="W3350" s="2">
        <f t="shared" si="581"/>
        <v>-0.94851531536699984</v>
      </c>
      <c r="X3350" t="str">
        <f>IF($T3351&gt;0, "up", "down")</f>
        <v>up</v>
      </c>
    </row>
    <row r="3351" spans="1:24" x14ac:dyDescent="0.2">
      <c r="A3351" s="1">
        <v>43446</v>
      </c>
      <c r="B3351" s="2">
        <v>26286.25</v>
      </c>
      <c r="C3351" s="2">
        <v>26672.7</v>
      </c>
      <c r="D3351" s="2">
        <v>26214.75</v>
      </c>
      <c r="E3351" s="2">
        <v>26643.85</v>
      </c>
      <c r="F3351" s="2">
        <f t="shared" si="572"/>
        <v>26454.387499999997</v>
      </c>
      <c r="G3351" s="2">
        <f>$C3351-$D3351</f>
        <v>457.95000000000073</v>
      </c>
      <c r="H3351" s="2">
        <f>$C3351-MAX($B3351,$E3351)</f>
        <v>28.850000000002183</v>
      </c>
      <c r="I3351" s="2">
        <f>MIN($B3351,$E3351)-$D3351</f>
        <v>71.5</v>
      </c>
      <c r="J3351" s="2">
        <f>$E3351-$B3351</f>
        <v>357.59999999999854</v>
      </c>
      <c r="K3351" s="2">
        <f>$H3351/$G3351</f>
        <v>6.2998143902177395E-2</v>
      </c>
      <c r="L3351" s="2">
        <f>$I3351/$G3351</f>
        <v>0.15613058194125973</v>
      </c>
      <c r="M3351" s="2">
        <f>ABS($J3351)/$G3351</f>
        <v>0.78087127415656288</v>
      </c>
      <c r="N3351" s="2">
        <f t="shared" si="574"/>
        <v>26100.326412974013</v>
      </c>
      <c r="O3351" s="2">
        <f t="shared" si="575"/>
        <v>26672.7</v>
      </c>
      <c r="P3351" s="2">
        <f t="shared" si="576"/>
        <v>26100.326412974013</v>
      </c>
      <c r="Q3351" s="2">
        <f t="shared" si="577"/>
        <v>26454.387499999997</v>
      </c>
      <c r="R3351" s="2">
        <f t="shared" si="573"/>
        <v>26331.935081487005</v>
      </c>
      <c r="S3351" s="2">
        <f t="shared" si="582"/>
        <v>0.70945755590895587</v>
      </c>
      <c r="T3351" s="2">
        <f t="shared" si="578"/>
        <v>480.44999999999709</v>
      </c>
      <c r="U3351" s="2">
        <f t="shared" si="579"/>
        <v>1.8363439002576003</v>
      </c>
      <c r="V3351" s="2">
        <f t="shared" si="580"/>
        <v>556.26249999999709</v>
      </c>
      <c r="W3351" s="2">
        <f t="shared" si="581"/>
        <v>2.1478871539927971</v>
      </c>
      <c r="X3351" t="str">
        <f>IF($T3352&gt;0, "up", "down")</f>
        <v>up</v>
      </c>
    </row>
    <row r="3352" spans="1:24" x14ac:dyDescent="0.2">
      <c r="A3352" s="1">
        <v>43447</v>
      </c>
      <c r="B3352" s="2">
        <v>26844.15</v>
      </c>
      <c r="C3352" s="2">
        <v>26951.45</v>
      </c>
      <c r="D3352" s="2">
        <v>26723.65</v>
      </c>
      <c r="E3352" s="2">
        <v>26816.35</v>
      </c>
      <c r="F3352" s="2">
        <f t="shared" si="572"/>
        <v>26833.9</v>
      </c>
      <c r="G3352" s="2">
        <f>$C3352-$D3352</f>
        <v>227.79999999999927</v>
      </c>
      <c r="H3352" s="2">
        <f>$C3352-MAX($B3352,$E3352)</f>
        <v>107.29999999999927</v>
      </c>
      <c r="I3352" s="2">
        <f>MIN($B3352,$E3352)-$D3352</f>
        <v>92.69999999999709</v>
      </c>
      <c r="J3352" s="2">
        <f>$E3352-$B3352</f>
        <v>-27.80000000000291</v>
      </c>
      <c r="K3352" s="2">
        <f>$H3352/$G3352</f>
        <v>0.47102721685689031</v>
      </c>
      <c r="L3352" s="2">
        <f>$I3352/$G3352</f>
        <v>0.40693590869182344</v>
      </c>
      <c r="M3352" s="2">
        <f>ABS($J3352)/$G3352</f>
        <v>0.12203687445128621</v>
      </c>
      <c r="N3352" s="2">
        <f t="shared" si="574"/>
        <v>26277.356956487005</v>
      </c>
      <c r="O3352" s="2">
        <f t="shared" si="575"/>
        <v>26951.45</v>
      </c>
      <c r="P3352" s="2">
        <f t="shared" si="576"/>
        <v>26277.356956487005</v>
      </c>
      <c r="Q3352" s="2">
        <f t="shared" si="577"/>
        <v>26833.9</v>
      </c>
      <c r="R3352" s="2">
        <f t="shared" si="573"/>
        <v>26585.0159782435</v>
      </c>
      <c r="S3352" s="2">
        <f t="shared" si="582"/>
        <v>1</v>
      </c>
      <c r="T3352" s="2">
        <f t="shared" si="578"/>
        <v>172.5</v>
      </c>
      <c r="U3352" s="2">
        <f t="shared" si="579"/>
        <v>0.64742895640082054</v>
      </c>
      <c r="V3352" s="2">
        <f t="shared" si="580"/>
        <v>379.51250000000437</v>
      </c>
      <c r="W3352" s="2">
        <f t="shared" si="581"/>
        <v>1.4345918989808568</v>
      </c>
      <c r="X3352" t="str">
        <f>IF($T3353&gt;0, "up", "down")</f>
        <v>up</v>
      </c>
    </row>
    <row r="3353" spans="1:24" x14ac:dyDescent="0.2">
      <c r="A3353" s="1">
        <v>43448</v>
      </c>
      <c r="B3353" s="2">
        <v>26810.85</v>
      </c>
      <c r="C3353" s="2">
        <v>26909</v>
      </c>
      <c r="D3353" s="2">
        <v>26732.7</v>
      </c>
      <c r="E3353" s="2">
        <v>26826</v>
      </c>
      <c r="F3353" s="2">
        <f t="shared" si="572"/>
        <v>26819.637500000001</v>
      </c>
      <c r="G3353" s="2">
        <f>$C3353-$D3353</f>
        <v>176.29999999999927</v>
      </c>
      <c r="H3353" s="2">
        <f>$C3353-MAX($B3353,$E3353)</f>
        <v>83</v>
      </c>
      <c r="I3353" s="2">
        <f>MIN($B3353,$E3353)-$D3353</f>
        <v>78.149999999997817</v>
      </c>
      <c r="J3353" s="2">
        <f>$E3353-$B3353</f>
        <v>15.150000000001455</v>
      </c>
      <c r="K3353" s="2">
        <f>$H3353/$G3353</f>
        <v>0.47078842881452265</v>
      </c>
      <c r="L3353" s="2">
        <f>$I3353/$G3353</f>
        <v>0.44327850255245682</v>
      </c>
      <c r="M3353" s="2">
        <f>ABS($J3353)/$G3353</f>
        <v>8.5933068633020526E-2</v>
      </c>
      <c r="N3353" s="2">
        <f t="shared" si="574"/>
        <v>26555.628478243503</v>
      </c>
      <c r="O3353" s="2">
        <f t="shared" si="575"/>
        <v>26909</v>
      </c>
      <c r="P3353" s="2">
        <f t="shared" si="576"/>
        <v>26555.628478243503</v>
      </c>
      <c r="Q3353" s="2">
        <f t="shared" si="577"/>
        <v>26819.637500000001</v>
      </c>
      <c r="R3353" s="2">
        <f t="shared" si="573"/>
        <v>26709.973614121751</v>
      </c>
      <c r="S3353" s="2">
        <f t="shared" si="582"/>
        <v>1</v>
      </c>
      <c r="T3353" s="2">
        <f t="shared" si="578"/>
        <v>9.6500000000014552</v>
      </c>
      <c r="U3353" s="2">
        <f t="shared" si="579"/>
        <v>3.5985508840694035E-2</v>
      </c>
      <c r="V3353" s="2">
        <f t="shared" si="580"/>
        <v>-14.262500000000728</v>
      </c>
      <c r="W3353" s="2">
        <f t="shared" si="581"/>
        <v>-5.3151051468481023E-2</v>
      </c>
      <c r="X3353" t="str">
        <f>IF($T3354&gt;0, "up", "down")</f>
        <v>up</v>
      </c>
    </row>
    <row r="3354" spans="1:24" x14ac:dyDescent="0.2">
      <c r="A3354" s="1">
        <v>43451</v>
      </c>
      <c r="B3354" s="2">
        <v>26915.45</v>
      </c>
      <c r="C3354" s="2">
        <v>27051.4</v>
      </c>
      <c r="D3354" s="2">
        <v>26908.6</v>
      </c>
      <c r="E3354" s="2">
        <v>27015.8</v>
      </c>
      <c r="F3354" s="2">
        <f t="shared" si="572"/>
        <v>26972.812500000004</v>
      </c>
      <c r="G3354" s="2">
        <f>$C3354-$D3354</f>
        <v>142.80000000000291</v>
      </c>
      <c r="H3354" s="2">
        <f>$C3354-MAX($B3354,$E3354)</f>
        <v>35.600000000002183</v>
      </c>
      <c r="I3354" s="2">
        <f>MIN($B3354,$E3354)-$D3354</f>
        <v>6.8500000000021828</v>
      </c>
      <c r="J3354" s="2">
        <f>$E3354-$B3354</f>
        <v>100.34999999999854</v>
      </c>
      <c r="K3354" s="2">
        <f>$H3354/$G3354</f>
        <v>0.2492997198879654</v>
      </c>
      <c r="L3354" s="2">
        <f>$I3354/$G3354</f>
        <v>4.7969187675084339E-2</v>
      </c>
      <c r="M3354" s="2">
        <f>ABS($J3354)/$G3354</f>
        <v>0.70273109243695031</v>
      </c>
      <c r="N3354" s="2">
        <f t="shared" si="574"/>
        <v>26687.632989121754</v>
      </c>
      <c r="O3354" s="2">
        <f t="shared" si="575"/>
        <v>27051.4</v>
      </c>
      <c r="P3354" s="2">
        <f t="shared" si="576"/>
        <v>26687.632989121754</v>
      </c>
      <c r="Q3354" s="2">
        <f t="shared" si="577"/>
        <v>26972.812500000004</v>
      </c>
      <c r="R3354" s="2">
        <f t="shared" si="573"/>
        <v>26849.869619560879</v>
      </c>
      <c r="S3354" s="2">
        <f t="shared" si="582"/>
        <v>1</v>
      </c>
      <c r="T3354" s="2">
        <f t="shared" si="578"/>
        <v>189.79999999999927</v>
      </c>
      <c r="U3354" s="2">
        <f t="shared" si="579"/>
        <v>0.70752255274733189</v>
      </c>
      <c r="V3354" s="2">
        <f t="shared" si="580"/>
        <v>153.17500000000291</v>
      </c>
      <c r="W3354" s="2">
        <f t="shared" si="581"/>
        <v>0.57113001620548709</v>
      </c>
      <c r="X3354" t="str">
        <f>IF($T3355&gt;0, "up", "down")</f>
        <v>up</v>
      </c>
    </row>
    <row r="3355" spans="1:24" x14ac:dyDescent="0.2">
      <c r="A3355" s="1">
        <v>43452</v>
      </c>
      <c r="B3355" s="2">
        <v>26917.3</v>
      </c>
      <c r="C3355" s="2">
        <v>27210.05</v>
      </c>
      <c r="D3355" s="2">
        <v>26840.799999999999</v>
      </c>
      <c r="E3355" s="2">
        <v>27174.7</v>
      </c>
      <c r="F3355" s="2">
        <f t="shared" si="572"/>
        <v>27035.712499999998</v>
      </c>
      <c r="G3355" s="2">
        <f>$C3355-$D3355</f>
        <v>369.25</v>
      </c>
      <c r="H3355" s="2">
        <f>$C3355-MAX($B3355,$E3355)</f>
        <v>35.349999999998545</v>
      </c>
      <c r="I3355" s="2">
        <f>MIN($B3355,$E3355)-$D3355</f>
        <v>76.5</v>
      </c>
      <c r="J3355" s="2">
        <f>$E3355-$B3355</f>
        <v>257.40000000000146</v>
      </c>
      <c r="K3355" s="2">
        <f>$H3355/$G3355</f>
        <v>9.5734597156394166E-2</v>
      </c>
      <c r="L3355" s="2">
        <f>$I3355/$G3355</f>
        <v>0.20717670954637779</v>
      </c>
      <c r="M3355" s="2">
        <f>ABS($J3355)/$G3355</f>
        <v>0.697088693297228</v>
      </c>
      <c r="N3355" s="2">
        <f t="shared" si="574"/>
        <v>26830.222744560881</v>
      </c>
      <c r="O3355" s="2">
        <f t="shared" si="575"/>
        <v>27210.05</v>
      </c>
      <c r="P3355" s="2">
        <f t="shared" si="576"/>
        <v>26830.222744560881</v>
      </c>
      <c r="Q3355" s="2">
        <f t="shared" si="577"/>
        <v>27035.712499999998</v>
      </c>
      <c r="R3355" s="2">
        <f t="shared" si="573"/>
        <v>26976.55199728044</v>
      </c>
      <c r="S3355" s="2">
        <f t="shared" si="582"/>
        <v>1</v>
      </c>
      <c r="T3355" s="2">
        <f t="shared" si="578"/>
        <v>158.90000000000146</v>
      </c>
      <c r="U3355" s="2">
        <f t="shared" si="579"/>
        <v>0.58817432761569699</v>
      </c>
      <c r="V3355" s="2">
        <f t="shared" si="580"/>
        <v>62.899999999994179</v>
      </c>
      <c r="W3355" s="2">
        <f t="shared" si="581"/>
        <v>0.23319778017214249</v>
      </c>
      <c r="X3355" t="str">
        <f>IF($T3356&gt;0, "up", "down")</f>
        <v>up</v>
      </c>
    </row>
    <row r="3356" spans="1:24" x14ac:dyDescent="0.2">
      <c r="A3356" s="1">
        <v>43453</v>
      </c>
      <c r="B3356" s="2">
        <v>27229.05</v>
      </c>
      <c r="C3356" s="2">
        <v>27364.35</v>
      </c>
      <c r="D3356" s="2">
        <v>27214.3</v>
      </c>
      <c r="E3356" s="2">
        <v>27298.400000000001</v>
      </c>
      <c r="F3356" s="2">
        <f t="shared" si="572"/>
        <v>27276.525000000001</v>
      </c>
      <c r="G3356" s="2">
        <f>$C3356-$D3356</f>
        <v>150.04999999999927</v>
      </c>
      <c r="H3356" s="2">
        <f>$C3356-MAX($B3356,$E3356)</f>
        <v>65.94999999999709</v>
      </c>
      <c r="I3356" s="2">
        <f>MIN($B3356,$E3356)-$D3356</f>
        <v>14.75</v>
      </c>
      <c r="J3356" s="2">
        <f>$E3356-$B3356</f>
        <v>69.350000000002183</v>
      </c>
      <c r="K3356" s="2">
        <f>$H3356/$G3356</f>
        <v>0.43952015994666715</v>
      </c>
      <c r="L3356" s="2">
        <f>$I3356/$G3356</f>
        <v>9.8300566477841203E-2</v>
      </c>
      <c r="M3356" s="2">
        <f>ABS($J3356)/$G3356</f>
        <v>0.46217927357549166</v>
      </c>
      <c r="N3356" s="2">
        <f t="shared" si="574"/>
        <v>26932.967622280441</v>
      </c>
      <c r="O3356" s="2">
        <f t="shared" si="575"/>
        <v>27364.35</v>
      </c>
      <c r="P3356" s="2">
        <f t="shared" si="576"/>
        <v>26932.967622280441</v>
      </c>
      <c r="Q3356" s="2">
        <f t="shared" si="577"/>
        <v>27276.525000000001</v>
      </c>
      <c r="R3356" s="2">
        <f t="shared" si="573"/>
        <v>27126.70256114022</v>
      </c>
      <c r="S3356" s="2">
        <f t="shared" si="582"/>
        <v>1</v>
      </c>
      <c r="T3356" s="2">
        <f t="shared" si="578"/>
        <v>123.70000000000073</v>
      </c>
      <c r="U3356" s="2">
        <f t="shared" si="579"/>
        <v>0.45520281732641293</v>
      </c>
      <c r="V3356" s="2">
        <f t="shared" si="580"/>
        <v>240.81250000000364</v>
      </c>
      <c r="W3356" s="2">
        <f t="shared" si="581"/>
        <v>0.890720005992088</v>
      </c>
      <c r="X3356" t="str">
        <f>IF($T3357&gt;0, "up", "down")</f>
        <v>down</v>
      </c>
    </row>
    <row r="3357" spans="1:24" x14ac:dyDescent="0.2">
      <c r="A3357" s="1">
        <v>43454</v>
      </c>
      <c r="B3357" s="2">
        <v>27128.65</v>
      </c>
      <c r="C3357" s="2">
        <v>27309.1</v>
      </c>
      <c r="D3357" s="2">
        <v>27084.5</v>
      </c>
      <c r="E3357" s="2">
        <v>27275.1</v>
      </c>
      <c r="F3357" s="2">
        <f t="shared" si="572"/>
        <v>27199.337500000001</v>
      </c>
      <c r="G3357" s="2">
        <f>$C3357-$D3357</f>
        <v>224.59999999999854</v>
      </c>
      <c r="H3357" s="2">
        <f>$C3357-MAX($B3357,$E3357)</f>
        <v>34</v>
      </c>
      <c r="I3357" s="2">
        <f>MIN($B3357,$E3357)-$D3357</f>
        <v>44.150000000001455</v>
      </c>
      <c r="J3357" s="2">
        <f>$E3357-$B3357</f>
        <v>146.44999999999709</v>
      </c>
      <c r="K3357" s="2">
        <f>$H3357/$G3357</f>
        <v>0.15138023152270802</v>
      </c>
      <c r="L3357" s="2">
        <f>$I3357/$G3357</f>
        <v>0.19657168299199351</v>
      </c>
      <c r="M3357" s="2">
        <f>ABS($J3357)/$G3357</f>
        <v>0.65204808548529847</v>
      </c>
      <c r="N3357" s="2">
        <f t="shared" si="574"/>
        <v>27104.746311140221</v>
      </c>
      <c r="O3357" s="2">
        <f t="shared" si="575"/>
        <v>27309.1</v>
      </c>
      <c r="P3357" s="2">
        <f t="shared" si="576"/>
        <v>27084.5</v>
      </c>
      <c r="Q3357" s="2">
        <f t="shared" si="577"/>
        <v>27199.337500000001</v>
      </c>
      <c r="R3357" s="2">
        <f t="shared" si="573"/>
        <v>27174.420952785054</v>
      </c>
      <c r="S3357" s="2">
        <f t="shared" si="582"/>
        <v>1</v>
      </c>
      <c r="T3357" s="2">
        <f t="shared" si="578"/>
        <v>-23.30000000000291</v>
      </c>
      <c r="U3357" s="2">
        <f t="shared" si="579"/>
        <v>-8.5352987720902718E-2</v>
      </c>
      <c r="V3357" s="2">
        <f t="shared" si="580"/>
        <v>-77.1875</v>
      </c>
      <c r="W3357" s="2">
        <f t="shared" si="581"/>
        <v>-0.2829814281694607</v>
      </c>
      <c r="X3357" t="str">
        <f>IF($T3358&gt;0, "up", "down")</f>
        <v>down</v>
      </c>
    </row>
    <row r="3358" spans="1:24" x14ac:dyDescent="0.2">
      <c r="A3358" s="1">
        <v>43455</v>
      </c>
      <c r="B3358" s="2">
        <v>27261.25</v>
      </c>
      <c r="C3358" s="2">
        <v>27369.1</v>
      </c>
      <c r="D3358" s="2">
        <v>26823.1</v>
      </c>
      <c r="E3358" s="2">
        <v>26869.65</v>
      </c>
      <c r="F3358" s="2">
        <f t="shared" si="572"/>
        <v>27080.775000000001</v>
      </c>
      <c r="G3358" s="2">
        <f>$C3358-$D3358</f>
        <v>546</v>
      </c>
      <c r="H3358" s="2">
        <f>$C3358-MAX($B3358,$E3358)</f>
        <v>107.84999999999854</v>
      </c>
      <c r="I3358" s="2">
        <f>MIN($B3358,$E3358)-$D3358</f>
        <v>46.55000000000291</v>
      </c>
      <c r="J3358" s="2">
        <f>$E3358-$B3358</f>
        <v>-391.59999999999854</v>
      </c>
      <c r="K3358" s="2">
        <f>$H3358/$G3358</f>
        <v>0.19752747252746986</v>
      </c>
      <c r="L3358" s="2">
        <f>$I3358/$G3358</f>
        <v>8.5256410256415588E-2</v>
      </c>
      <c r="M3358" s="2">
        <f>ABS($J3358)/$G3358</f>
        <v>0.71721611721611456</v>
      </c>
      <c r="N3358" s="2">
        <f t="shared" si="574"/>
        <v>27152.041905570113</v>
      </c>
      <c r="O3358" s="2">
        <f t="shared" si="575"/>
        <v>27369.1</v>
      </c>
      <c r="P3358" s="2">
        <f t="shared" si="576"/>
        <v>26823.1</v>
      </c>
      <c r="Q3358" s="2">
        <f t="shared" si="577"/>
        <v>27080.775000000001</v>
      </c>
      <c r="R3358" s="2">
        <f t="shared" si="573"/>
        <v>27106.254226392528</v>
      </c>
      <c r="S3358" s="2">
        <f t="shared" si="582"/>
        <v>0.78996627215996651</v>
      </c>
      <c r="T3358" s="2">
        <f t="shared" si="578"/>
        <v>-405.44999999999709</v>
      </c>
      <c r="U3358" s="2">
        <f t="shared" si="579"/>
        <v>-1.4865206727014644</v>
      </c>
      <c r="V3358" s="2">
        <f t="shared" si="580"/>
        <v>-118.5625</v>
      </c>
      <c r="W3358" s="2">
        <f t="shared" si="581"/>
        <v>-0.43590216121991943</v>
      </c>
      <c r="X3358" t="str">
        <f>IF($T3359&gt;0, "up", "down")</f>
        <v>down</v>
      </c>
    </row>
    <row r="3359" spans="1:24" x14ac:dyDescent="0.2">
      <c r="A3359" s="1">
        <v>43458</v>
      </c>
      <c r="B3359" s="2">
        <v>26877.05</v>
      </c>
      <c r="C3359" s="2">
        <v>26934.85</v>
      </c>
      <c r="D3359" s="2">
        <v>26676.95</v>
      </c>
      <c r="E3359" s="2">
        <v>26714.75</v>
      </c>
      <c r="F3359" s="2">
        <f t="shared" si="572"/>
        <v>26800.899999999998</v>
      </c>
      <c r="G3359" s="2">
        <f>$C3359-$D3359</f>
        <v>257.89999999999782</v>
      </c>
      <c r="H3359" s="2">
        <f>$C3359-MAX($B3359,$E3359)</f>
        <v>57.799999999999272</v>
      </c>
      <c r="I3359" s="2">
        <f>MIN($B3359,$E3359)-$D3359</f>
        <v>37.799999999999272</v>
      </c>
      <c r="J3359" s="2">
        <f>$E3359-$B3359</f>
        <v>-162.29999999999927</v>
      </c>
      <c r="K3359" s="2">
        <f>$H3359/$G3359</f>
        <v>0.22411787514540427</v>
      </c>
      <c r="L3359" s="2">
        <f>$I3359/$G3359</f>
        <v>0.14656843737882741</v>
      </c>
      <c r="M3359" s="2">
        <f>ABS($J3359)/$G3359</f>
        <v>0.62931368747576832</v>
      </c>
      <c r="N3359" s="2">
        <f t="shared" si="574"/>
        <v>27116.408452785057</v>
      </c>
      <c r="O3359" s="2">
        <f t="shared" si="575"/>
        <v>27116.408452785057</v>
      </c>
      <c r="P3359" s="2">
        <f t="shared" si="576"/>
        <v>26676.95</v>
      </c>
      <c r="Q3359" s="2">
        <f t="shared" si="577"/>
        <v>26800.899999999998</v>
      </c>
      <c r="R3359" s="2">
        <f t="shared" si="573"/>
        <v>26927.666726392526</v>
      </c>
      <c r="S3359" s="2">
        <f t="shared" si="582"/>
        <v>0</v>
      </c>
      <c r="T3359" s="2">
        <f t="shared" si="578"/>
        <v>-154.90000000000146</v>
      </c>
      <c r="U3359" s="2">
        <f t="shared" si="579"/>
        <v>-0.57648685412724554</v>
      </c>
      <c r="V3359" s="2">
        <f t="shared" si="580"/>
        <v>-279.87500000000364</v>
      </c>
      <c r="W3359" s="2">
        <f t="shared" si="581"/>
        <v>-1.0334822397069641</v>
      </c>
      <c r="X3359" t="str">
        <f>IF($T3360&gt;0, "up", "down")</f>
        <v>up</v>
      </c>
    </row>
    <row r="3360" spans="1:24" x14ac:dyDescent="0.2">
      <c r="A3360" s="1">
        <v>43460</v>
      </c>
      <c r="B3360" s="2">
        <v>26634</v>
      </c>
      <c r="C3360" s="2">
        <v>27029.15</v>
      </c>
      <c r="D3360" s="2">
        <v>26408.15</v>
      </c>
      <c r="E3360" s="2">
        <v>26986.799999999999</v>
      </c>
      <c r="F3360" s="2">
        <f t="shared" si="572"/>
        <v>26764.525000000001</v>
      </c>
      <c r="G3360" s="2">
        <f>$C3360-$D3360</f>
        <v>621</v>
      </c>
      <c r="H3360" s="2">
        <f>$C3360-MAX($B3360,$E3360)</f>
        <v>42.350000000002183</v>
      </c>
      <c r="I3360" s="2">
        <f>MIN($B3360,$E3360)-$D3360</f>
        <v>225.84999999999854</v>
      </c>
      <c r="J3360" s="2">
        <f>$E3360-$B3360</f>
        <v>352.79999999999927</v>
      </c>
      <c r="K3360" s="2">
        <f>$H3360/$G3360</f>
        <v>6.8196457326895624E-2</v>
      </c>
      <c r="L3360" s="2">
        <f>$I3360/$G3360</f>
        <v>0.36368760064412003</v>
      </c>
      <c r="M3360" s="2">
        <f>ABS($J3360)/$G3360</f>
        <v>0.5681159420289843</v>
      </c>
      <c r="N3360" s="2">
        <f t="shared" si="574"/>
        <v>26958.654226392529</v>
      </c>
      <c r="O3360" s="2">
        <f t="shared" si="575"/>
        <v>27029.15</v>
      </c>
      <c r="P3360" s="2">
        <f t="shared" si="576"/>
        <v>26408.15</v>
      </c>
      <c r="Q3360" s="2">
        <f t="shared" si="577"/>
        <v>26764.525000000001</v>
      </c>
      <c r="R3360" s="2">
        <f t="shared" si="573"/>
        <v>26790.11980659813</v>
      </c>
      <c r="S3360" s="2">
        <f t="shared" si="582"/>
        <v>0</v>
      </c>
      <c r="T3360" s="2">
        <f t="shared" si="578"/>
        <v>272.04999999999927</v>
      </c>
      <c r="U3360" s="2">
        <f t="shared" si="579"/>
        <v>1.0183512853386212</v>
      </c>
      <c r="V3360" s="2">
        <f t="shared" si="580"/>
        <v>-36.374999999996362</v>
      </c>
      <c r="W3360" s="2">
        <f t="shared" si="581"/>
        <v>-0.13572305407652863</v>
      </c>
      <c r="X3360" t="str">
        <f>IF($T3361&gt;0, "up", "down")</f>
        <v>down</v>
      </c>
    </row>
    <row r="3361" spans="1:24" x14ac:dyDescent="0.2">
      <c r="A3361" s="1">
        <v>43461</v>
      </c>
      <c r="B3361" s="2">
        <v>27200.65</v>
      </c>
      <c r="C3361" s="2">
        <v>27239.95</v>
      </c>
      <c r="D3361" s="2">
        <v>26845.1</v>
      </c>
      <c r="E3361" s="2">
        <v>26878.55</v>
      </c>
      <c r="F3361" s="2">
        <f t="shared" si="572"/>
        <v>27041.062500000004</v>
      </c>
      <c r="G3361" s="2">
        <f>$C3361-$D3361</f>
        <v>394.85000000000218</v>
      </c>
      <c r="H3361" s="2">
        <f>$C3361-MAX($B3361,$E3361)</f>
        <v>39.299999999999272</v>
      </c>
      <c r="I3361" s="2">
        <f>MIN($B3361,$E3361)-$D3361</f>
        <v>33.450000000000728</v>
      </c>
      <c r="J3361" s="2">
        <f>$E3361-$B3361</f>
        <v>-322.10000000000218</v>
      </c>
      <c r="K3361" s="2">
        <f>$H3361/$G3361</f>
        <v>9.9531467645939106E-2</v>
      </c>
      <c r="L3361" s="2">
        <f>$I3361/$G3361</f>
        <v>8.4715714828417235E-2</v>
      </c>
      <c r="M3361" s="2">
        <f>ABS($J3361)/$G3361</f>
        <v>0.81575281752564366</v>
      </c>
      <c r="N3361" s="2">
        <f t="shared" si="574"/>
        <v>26861.589613196265</v>
      </c>
      <c r="O3361" s="2">
        <f t="shared" si="575"/>
        <v>27239.95</v>
      </c>
      <c r="P3361" s="2">
        <f t="shared" si="576"/>
        <v>26845.1</v>
      </c>
      <c r="Q3361" s="2">
        <f t="shared" si="577"/>
        <v>27041.062500000004</v>
      </c>
      <c r="R3361" s="2">
        <f t="shared" si="573"/>
        <v>26996.925528299063</v>
      </c>
      <c r="S3361" s="2">
        <f t="shared" si="582"/>
        <v>0.53813454306051711</v>
      </c>
      <c r="T3361" s="2">
        <f t="shared" si="578"/>
        <v>-108.25</v>
      </c>
      <c r="U3361" s="2">
        <f t="shared" si="579"/>
        <v>-0.40112203002949592</v>
      </c>
      <c r="V3361" s="2">
        <f t="shared" si="580"/>
        <v>276.53750000000218</v>
      </c>
      <c r="W3361" s="2">
        <f t="shared" si="581"/>
        <v>1.0332240157447299</v>
      </c>
      <c r="X3361" t="str">
        <f>IF($T3362&gt;0, "up", "down")</f>
        <v>up</v>
      </c>
    </row>
    <row r="3362" spans="1:24" x14ac:dyDescent="0.2">
      <c r="A3362" s="1">
        <v>43462</v>
      </c>
      <c r="B3362" s="2">
        <v>27048.400000000001</v>
      </c>
      <c r="C3362" s="2">
        <v>27213.45</v>
      </c>
      <c r="D3362" s="2">
        <v>27039.599999999999</v>
      </c>
      <c r="E3362" s="2">
        <v>27125.25</v>
      </c>
      <c r="F3362" s="2">
        <f t="shared" si="572"/>
        <v>27106.675000000003</v>
      </c>
      <c r="G3362" s="2">
        <f>$C3362-$D3362</f>
        <v>173.85000000000218</v>
      </c>
      <c r="H3362" s="2">
        <f>$C3362-MAX($B3362,$E3362)</f>
        <v>88.200000000000728</v>
      </c>
      <c r="I3362" s="2">
        <f>MIN($B3362,$E3362)-$D3362</f>
        <v>8.8000000000029104</v>
      </c>
      <c r="J3362" s="2">
        <f>$E3362-$B3362</f>
        <v>76.849999999998545</v>
      </c>
      <c r="K3362" s="2">
        <f>$H3362/$G3362</f>
        <v>0.50733390854184424</v>
      </c>
      <c r="L3362" s="2">
        <f>$I3362/$G3362</f>
        <v>5.0618349151583551E-2</v>
      </c>
      <c r="M3362" s="2">
        <f>ABS($J3362)/$G3362</f>
        <v>0.44204774230657223</v>
      </c>
      <c r="N3362" s="2">
        <f t="shared" si="574"/>
        <v>26951.326056598133</v>
      </c>
      <c r="O3362" s="2">
        <f t="shared" si="575"/>
        <v>27213.45</v>
      </c>
      <c r="P3362" s="2">
        <f t="shared" si="576"/>
        <v>26951.326056598133</v>
      </c>
      <c r="Q3362" s="2">
        <f t="shared" si="577"/>
        <v>27106.675000000003</v>
      </c>
      <c r="R3362" s="2">
        <f t="shared" si="573"/>
        <v>27055.694278299066</v>
      </c>
      <c r="S3362" s="2">
        <f t="shared" si="582"/>
        <v>0.8400681959074755</v>
      </c>
      <c r="T3362" s="2">
        <f t="shared" si="578"/>
        <v>246.70000000000073</v>
      </c>
      <c r="U3362" s="2">
        <f t="shared" si="579"/>
        <v>0.91783224913546579</v>
      </c>
      <c r="V3362" s="2">
        <f t="shared" si="580"/>
        <v>65.612499999999272</v>
      </c>
      <c r="W3362" s="2">
        <f t="shared" si="581"/>
        <v>0.24264024388834302</v>
      </c>
      <c r="X3362" t="str">
        <f>IF($T3363&gt;0, "up", "down")</f>
        <v>up</v>
      </c>
    </row>
    <row r="3363" spans="1:24" x14ac:dyDescent="0.2">
      <c r="A3363" s="1">
        <v>43465</v>
      </c>
      <c r="B3363" s="2">
        <v>27267.8</v>
      </c>
      <c r="C3363" s="2">
        <v>27286.5</v>
      </c>
      <c r="D3363" s="2">
        <v>27105</v>
      </c>
      <c r="E3363" s="2">
        <v>27160.2</v>
      </c>
      <c r="F3363" s="2">
        <f t="shared" si="572"/>
        <v>27204.875</v>
      </c>
      <c r="G3363" s="2">
        <f>$C3363-$D3363</f>
        <v>181.5</v>
      </c>
      <c r="H3363" s="2">
        <f>$C3363-MAX($B3363,$E3363)</f>
        <v>18.700000000000728</v>
      </c>
      <c r="I3363" s="2">
        <f>MIN($B3363,$E3363)-$D3363</f>
        <v>55.200000000000728</v>
      </c>
      <c r="J3363" s="2">
        <f>$E3363-$B3363</f>
        <v>-107.59999999999854</v>
      </c>
      <c r="K3363" s="2">
        <f>$H3363/$G3363</f>
        <v>0.10303030303030704</v>
      </c>
      <c r="L3363" s="2">
        <f>$I3363/$G3363</f>
        <v>0.30413223140496271</v>
      </c>
      <c r="M3363" s="2">
        <f>ABS($J3363)/$G3363</f>
        <v>0.59283746556473027</v>
      </c>
      <c r="N3363" s="2">
        <f t="shared" si="574"/>
        <v>27029.000528299068</v>
      </c>
      <c r="O3363" s="2">
        <f t="shared" si="575"/>
        <v>27286.5</v>
      </c>
      <c r="P3363" s="2">
        <f t="shared" si="576"/>
        <v>27029.000528299068</v>
      </c>
      <c r="Q3363" s="2">
        <f t="shared" si="577"/>
        <v>27204.875</v>
      </c>
      <c r="R3363" s="2">
        <f t="shared" si="573"/>
        <v>27137.344014149534</v>
      </c>
      <c r="S3363" s="2">
        <f t="shared" si="582"/>
        <v>1</v>
      </c>
      <c r="T3363" s="2">
        <f t="shared" si="578"/>
        <v>34.950000000000728</v>
      </c>
      <c r="U3363" s="2">
        <f t="shared" si="579"/>
        <v>0.12884673873973781</v>
      </c>
      <c r="V3363" s="2">
        <f t="shared" si="580"/>
        <v>98.19999999999709</v>
      </c>
      <c r="W3363" s="2">
        <f t="shared" si="581"/>
        <v>0.36227239231664188</v>
      </c>
      <c r="X3363" t="str">
        <f>IF($T3364&gt;0, "up", "down")</f>
        <v>up</v>
      </c>
    </row>
    <row r="3364" spans="1:24" x14ac:dyDescent="0.2">
      <c r="A3364" s="1">
        <v>43466</v>
      </c>
      <c r="B3364" s="2">
        <v>27231.4</v>
      </c>
      <c r="C3364" s="2">
        <v>27430.55</v>
      </c>
      <c r="D3364" s="2">
        <v>27019.05</v>
      </c>
      <c r="E3364" s="2">
        <v>27392.400000000001</v>
      </c>
      <c r="F3364" s="2">
        <f t="shared" si="572"/>
        <v>27268.35</v>
      </c>
      <c r="G3364" s="2">
        <f>$C3364-$D3364</f>
        <v>411.5</v>
      </c>
      <c r="H3364" s="2">
        <f>$C3364-MAX($B3364,$E3364)</f>
        <v>38.149999999997817</v>
      </c>
      <c r="I3364" s="2">
        <f>MIN($B3364,$E3364)-$D3364</f>
        <v>212.35000000000218</v>
      </c>
      <c r="J3364" s="2">
        <f>$E3364-$B3364</f>
        <v>161</v>
      </c>
      <c r="K3364" s="2">
        <f>$H3364/$G3364</f>
        <v>9.2709599027941236E-2</v>
      </c>
      <c r="L3364" s="2">
        <f>$I3364/$G3364</f>
        <v>0.51603888213852289</v>
      </c>
      <c r="M3364" s="2">
        <f>ABS($J3364)/$G3364</f>
        <v>0.39125151883353587</v>
      </c>
      <c r="N3364" s="2">
        <f t="shared" si="574"/>
        <v>27116.937764149534</v>
      </c>
      <c r="O3364" s="2">
        <f t="shared" si="575"/>
        <v>27430.55</v>
      </c>
      <c r="P3364" s="2">
        <f t="shared" si="576"/>
        <v>27019.05</v>
      </c>
      <c r="Q3364" s="2">
        <f t="shared" si="577"/>
        <v>27268.35</v>
      </c>
      <c r="R3364" s="2">
        <f t="shared" si="573"/>
        <v>27208.72194103738</v>
      </c>
      <c r="S3364" s="2">
        <f t="shared" si="582"/>
        <v>1</v>
      </c>
      <c r="T3364" s="2">
        <f t="shared" si="578"/>
        <v>232.20000000000073</v>
      </c>
      <c r="U3364" s="2">
        <f t="shared" si="579"/>
        <v>0.85492743057856979</v>
      </c>
      <c r="V3364" s="2">
        <f t="shared" si="580"/>
        <v>63.474999999998545</v>
      </c>
      <c r="W3364" s="2">
        <f t="shared" si="581"/>
        <v>0.23332215273916362</v>
      </c>
      <c r="X3364" t="str">
        <f>IF($T3365&gt;0, "up", "down")</f>
        <v>down</v>
      </c>
    </row>
    <row r="3365" spans="1:24" x14ac:dyDescent="0.2">
      <c r="A3365" s="1">
        <v>43467</v>
      </c>
      <c r="B3365" s="2">
        <v>27297</v>
      </c>
      <c r="C3365" s="2">
        <v>27397.55</v>
      </c>
      <c r="D3365" s="2">
        <v>27077.599999999999</v>
      </c>
      <c r="E3365" s="2">
        <v>27174.7</v>
      </c>
      <c r="F3365" s="2">
        <f t="shared" si="572"/>
        <v>27236.712499999998</v>
      </c>
      <c r="G3365" s="2">
        <f>$C3365-$D3365</f>
        <v>319.95000000000073</v>
      </c>
      <c r="H3365" s="2">
        <f>$C3365-MAX($B3365,$E3365)</f>
        <v>100.54999999999927</v>
      </c>
      <c r="I3365" s="2">
        <f>MIN($B3365,$E3365)-$D3365</f>
        <v>97.100000000002183</v>
      </c>
      <c r="J3365" s="2">
        <f>$E3365-$B3365</f>
        <v>-122.29999999999927</v>
      </c>
      <c r="K3365" s="2">
        <f>$H3365/$G3365</f>
        <v>0.31426785435223953</v>
      </c>
      <c r="L3365" s="2">
        <f>$I3365/$G3365</f>
        <v>0.30348491951868095</v>
      </c>
      <c r="M3365" s="2">
        <f>ABS($J3365)/$G3365</f>
        <v>0.38224722612907952</v>
      </c>
      <c r="N3365" s="2">
        <f t="shared" si="574"/>
        <v>27192.643882074764</v>
      </c>
      <c r="O3365" s="2">
        <f t="shared" si="575"/>
        <v>27397.55</v>
      </c>
      <c r="P3365" s="2">
        <f t="shared" si="576"/>
        <v>27077.599999999999</v>
      </c>
      <c r="Q3365" s="2">
        <f t="shared" si="577"/>
        <v>27236.712499999998</v>
      </c>
      <c r="R3365" s="2">
        <f t="shared" si="573"/>
        <v>27226.12659551869</v>
      </c>
      <c r="S3365" s="2">
        <f t="shared" si="582"/>
        <v>1</v>
      </c>
      <c r="T3365" s="2">
        <f t="shared" si="578"/>
        <v>-217.70000000000073</v>
      </c>
      <c r="U3365" s="2">
        <f t="shared" si="579"/>
        <v>-0.79474598793826279</v>
      </c>
      <c r="V3365" s="2">
        <f t="shared" si="580"/>
        <v>-31.637500000000728</v>
      </c>
      <c r="W3365" s="2">
        <f t="shared" si="581"/>
        <v>-0.11602278832419538</v>
      </c>
      <c r="X3365" t="str">
        <f>IF($T3366&gt;0, "up", "down")</f>
        <v>down</v>
      </c>
    </row>
    <row r="3366" spans="1:24" x14ac:dyDescent="0.2">
      <c r="A3366" s="1">
        <v>43468</v>
      </c>
      <c r="B3366" s="2">
        <v>27181.599999999999</v>
      </c>
      <c r="C3366" s="2">
        <v>27206.2</v>
      </c>
      <c r="D3366" s="2">
        <v>26923.75</v>
      </c>
      <c r="E3366" s="2">
        <v>26959.85</v>
      </c>
      <c r="F3366" s="2">
        <f t="shared" si="572"/>
        <v>27067.85</v>
      </c>
      <c r="G3366" s="2">
        <f>$C3366-$D3366</f>
        <v>282.45000000000073</v>
      </c>
      <c r="H3366" s="2">
        <f>$C3366-MAX($B3366,$E3366)</f>
        <v>24.600000000002183</v>
      </c>
      <c r="I3366" s="2">
        <f>MIN($B3366,$E3366)-$D3366</f>
        <v>36.099999999998545</v>
      </c>
      <c r="J3366" s="2">
        <f>$E3366-$B3366</f>
        <v>-221.75</v>
      </c>
      <c r="K3366" s="2">
        <f>$H3366/$G3366</f>
        <v>8.7095061072763741E-2</v>
      </c>
      <c r="L3366" s="2">
        <f>$I3366/$G3366</f>
        <v>0.12781023189944574</v>
      </c>
      <c r="M3366" s="2">
        <f>ABS($J3366)/$G3366</f>
        <v>0.78509470702779049</v>
      </c>
      <c r="N3366" s="2">
        <f t="shared" si="574"/>
        <v>27214.678191037383</v>
      </c>
      <c r="O3366" s="2">
        <f t="shared" si="575"/>
        <v>27214.678191037383</v>
      </c>
      <c r="P3366" s="2">
        <f t="shared" si="576"/>
        <v>26923.75</v>
      </c>
      <c r="Q3366" s="2">
        <f t="shared" si="577"/>
        <v>27067.85</v>
      </c>
      <c r="R3366" s="2">
        <f t="shared" si="573"/>
        <v>27105.239095518693</v>
      </c>
      <c r="S3366" s="2">
        <f t="shared" si="582"/>
        <v>0.29070083671855373</v>
      </c>
      <c r="T3366" s="2">
        <f t="shared" si="578"/>
        <v>-214.85000000000218</v>
      </c>
      <c r="U3366" s="2">
        <f t="shared" si="579"/>
        <v>-0.79062510349701076</v>
      </c>
      <c r="V3366" s="2">
        <f t="shared" si="580"/>
        <v>-168.86249999999927</v>
      </c>
      <c r="W3366" s="2">
        <f t="shared" si="581"/>
        <v>-0.61998121102170201</v>
      </c>
      <c r="X3366" t="str">
        <f>IF($T3367&gt;0, "up", "down")</f>
        <v>up</v>
      </c>
    </row>
    <row r="3367" spans="1:24" x14ac:dyDescent="0.2">
      <c r="A3367" s="1">
        <v>43469</v>
      </c>
      <c r="B3367" s="2">
        <v>26999.7</v>
      </c>
      <c r="C3367" s="2">
        <v>27274.5</v>
      </c>
      <c r="D3367" s="2">
        <v>26926.1</v>
      </c>
      <c r="E3367" s="2">
        <v>27195</v>
      </c>
      <c r="F3367" s="2">
        <f t="shared" si="572"/>
        <v>27098.824999999997</v>
      </c>
      <c r="G3367" s="2">
        <f>$C3367-$D3367</f>
        <v>348.40000000000146</v>
      </c>
      <c r="H3367" s="2">
        <f>$C3367-MAX($B3367,$E3367)</f>
        <v>79.5</v>
      </c>
      <c r="I3367" s="2">
        <f>MIN($B3367,$E3367)-$D3367</f>
        <v>73.600000000002183</v>
      </c>
      <c r="J3367" s="2">
        <f>$E3367-$B3367</f>
        <v>195.29999999999927</v>
      </c>
      <c r="K3367" s="2">
        <f>$H3367/$G3367</f>
        <v>0.22818599311136528</v>
      </c>
      <c r="L3367" s="2">
        <f>$I3367/$G3367</f>
        <v>0.21125143513203753</v>
      </c>
      <c r="M3367" s="2">
        <f>ABS($J3367)/$G3367</f>
        <v>0.56056257175659718</v>
      </c>
      <c r="N3367" s="2">
        <f t="shared" si="574"/>
        <v>27141.264095518691</v>
      </c>
      <c r="O3367" s="2">
        <f t="shared" si="575"/>
        <v>27274.5</v>
      </c>
      <c r="P3367" s="2">
        <f t="shared" si="576"/>
        <v>26926.1</v>
      </c>
      <c r="Q3367" s="2">
        <f t="shared" si="577"/>
        <v>27098.824999999997</v>
      </c>
      <c r="R3367" s="2">
        <f t="shared" si="573"/>
        <v>27110.172273879671</v>
      </c>
      <c r="S3367" s="2">
        <f t="shared" si="582"/>
        <v>4.0808010431003058E-2</v>
      </c>
      <c r="T3367" s="2">
        <f t="shared" si="578"/>
        <v>235.15000000000146</v>
      </c>
      <c r="U3367" s="2">
        <f t="shared" si="579"/>
        <v>0.8722229537627304</v>
      </c>
      <c r="V3367" s="2">
        <f t="shared" si="580"/>
        <v>30.974999999998545</v>
      </c>
      <c r="W3367" s="2">
        <f t="shared" si="581"/>
        <v>0.11443465217960992</v>
      </c>
      <c r="X3367" t="str">
        <f>IF($T3368&gt;0, "up", "down")</f>
        <v>up</v>
      </c>
    </row>
    <row r="3368" spans="1:24" x14ac:dyDescent="0.2">
      <c r="A3368" s="1">
        <v>43472</v>
      </c>
      <c r="B3368" s="2">
        <v>27378.65</v>
      </c>
      <c r="C3368" s="2">
        <v>27477.8</v>
      </c>
      <c r="D3368" s="2">
        <v>27279.55</v>
      </c>
      <c r="E3368" s="2">
        <v>27304.55</v>
      </c>
      <c r="F3368" s="2">
        <f t="shared" si="572"/>
        <v>27360.137500000001</v>
      </c>
      <c r="G3368" s="2">
        <f>$C3368-$D3368</f>
        <v>198.25</v>
      </c>
      <c r="H3368" s="2">
        <f>$C3368-MAX($B3368,$E3368)</f>
        <v>99.149999999997817</v>
      </c>
      <c r="I3368" s="2">
        <f>MIN($B3368,$E3368)-$D3368</f>
        <v>25</v>
      </c>
      <c r="J3368" s="2">
        <f>$E3368-$B3368</f>
        <v>-74.100000000002183</v>
      </c>
      <c r="K3368" s="2">
        <f>$H3368/$G3368</f>
        <v>0.50012610340478092</v>
      </c>
      <c r="L3368" s="2">
        <f>$I3368/$G3368</f>
        <v>0.12610340479192939</v>
      </c>
      <c r="M3368" s="2">
        <f>ABS($J3368)/$G3368</f>
        <v>0.3737704918032897</v>
      </c>
      <c r="N3368" s="2">
        <f t="shared" si="574"/>
        <v>27120.044547759346</v>
      </c>
      <c r="O3368" s="2">
        <f t="shared" si="575"/>
        <v>27477.8</v>
      </c>
      <c r="P3368" s="2">
        <f t="shared" si="576"/>
        <v>27120.044547759346</v>
      </c>
      <c r="Q3368" s="2">
        <f t="shared" si="577"/>
        <v>27360.137500000001</v>
      </c>
      <c r="R3368" s="2">
        <f t="shared" si="573"/>
        <v>27269.506648879673</v>
      </c>
      <c r="S3368" s="2">
        <f t="shared" si="582"/>
        <v>1</v>
      </c>
      <c r="T3368" s="2">
        <f t="shared" si="578"/>
        <v>109.54999999999927</v>
      </c>
      <c r="U3368" s="2">
        <f t="shared" si="579"/>
        <v>0.40283140283140012</v>
      </c>
      <c r="V3368" s="2">
        <f t="shared" si="580"/>
        <v>261.31250000000364</v>
      </c>
      <c r="W3368" s="2">
        <f t="shared" si="581"/>
        <v>0.96429457734792445</v>
      </c>
      <c r="X3368" t="str">
        <f>IF($T3369&gt;0, "up", "down")</f>
        <v>up</v>
      </c>
    </row>
    <row r="3369" spans="1:24" x14ac:dyDescent="0.2">
      <c r="A3369" s="1">
        <v>43473</v>
      </c>
      <c r="B3369" s="2">
        <v>27301.9</v>
      </c>
      <c r="C3369" s="2">
        <v>27542.400000000001</v>
      </c>
      <c r="D3369" s="2">
        <v>27161.95</v>
      </c>
      <c r="E3369" s="2">
        <v>27509.5</v>
      </c>
      <c r="F3369" s="2">
        <f t="shared" si="572"/>
        <v>27378.9375</v>
      </c>
      <c r="G3369" s="2">
        <f>$C3369-$D3369</f>
        <v>380.45000000000073</v>
      </c>
      <c r="H3369" s="2">
        <f>$C3369-MAX($B3369,$E3369)</f>
        <v>32.900000000001455</v>
      </c>
      <c r="I3369" s="2">
        <f>MIN($B3369,$E3369)-$D3369</f>
        <v>139.95000000000073</v>
      </c>
      <c r="J3369" s="2">
        <f>$E3369-$B3369</f>
        <v>207.59999999999854</v>
      </c>
      <c r="K3369" s="2">
        <f>$H3369/$G3369</f>
        <v>8.6476540938366125E-2</v>
      </c>
      <c r="L3369" s="2">
        <f>$I3369/$G3369</f>
        <v>0.36785385727428166</v>
      </c>
      <c r="M3369" s="2">
        <f>ABS($J3369)/$G3369</f>
        <v>0.54566960178735224</v>
      </c>
      <c r="N3369" s="2">
        <f t="shared" si="574"/>
        <v>27240.091023879671</v>
      </c>
      <c r="O3369" s="2">
        <f t="shared" si="575"/>
        <v>27542.400000000001</v>
      </c>
      <c r="P3369" s="2">
        <f t="shared" si="576"/>
        <v>27161.95</v>
      </c>
      <c r="Q3369" s="2">
        <f t="shared" si="577"/>
        <v>27378.9375</v>
      </c>
      <c r="R3369" s="2">
        <f t="shared" si="573"/>
        <v>27330.844630969917</v>
      </c>
      <c r="S3369" s="2">
        <f t="shared" si="582"/>
        <v>1</v>
      </c>
      <c r="T3369" s="2">
        <f t="shared" si="578"/>
        <v>204.95000000000073</v>
      </c>
      <c r="U3369" s="2">
        <f t="shared" si="579"/>
        <v>0.75060749948268957</v>
      </c>
      <c r="V3369" s="2">
        <f t="shared" si="580"/>
        <v>18.799999999999272</v>
      </c>
      <c r="W3369" s="2">
        <f t="shared" si="581"/>
        <v>6.8713104968859434E-2</v>
      </c>
      <c r="X3369" t="str">
        <f>IF($T3370&gt;0, "up", "down")</f>
        <v>up</v>
      </c>
    </row>
    <row r="3370" spans="1:24" x14ac:dyDescent="0.2">
      <c r="A3370" s="1">
        <v>43474</v>
      </c>
      <c r="B3370" s="2">
        <v>27651.25</v>
      </c>
      <c r="C3370" s="2">
        <v>27754.45</v>
      </c>
      <c r="D3370" s="2">
        <v>27409.5</v>
      </c>
      <c r="E3370" s="2">
        <v>27720.400000000001</v>
      </c>
      <c r="F3370" s="2">
        <f t="shared" si="572"/>
        <v>27633.9</v>
      </c>
      <c r="G3370" s="2">
        <f>$C3370-$D3370</f>
        <v>344.95000000000073</v>
      </c>
      <c r="H3370" s="2">
        <f>$C3370-MAX($B3370,$E3370)</f>
        <v>34.049999999999272</v>
      </c>
      <c r="I3370" s="2">
        <f>MIN($B3370,$E3370)-$D3370</f>
        <v>241.75</v>
      </c>
      <c r="J3370" s="2">
        <f>$E3370-$B3370</f>
        <v>69.150000000001455</v>
      </c>
      <c r="K3370" s="2">
        <f>$H3370/$G3370</f>
        <v>9.8709957964920131E-2</v>
      </c>
      <c r="L3370" s="2">
        <f>$I3370/$G3370</f>
        <v>0.70082620669662121</v>
      </c>
      <c r="M3370" s="2">
        <f>ABS($J3370)/$G3370</f>
        <v>0.20046383533845866</v>
      </c>
      <c r="N3370" s="2">
        <f t="shared" si="574"/>
        <v>27309.514261939836</v>
      </c>
      <c r="O3370" s="2">
        <f t="shared" si="575"/>
        <v>27754.45</v>
      </c>
      <c r="P3370" s="2">
        <f t="shared" si="576"/>
        <v>27309.514261939836</v>
      </c>
      <c r="Q3370" s="2">
        <f t="shared" si="577"/>
        <v>27633.9</v>
      </c>
      <c r="R3370" s="2">
        <f t="shared" si="573"/>
        <v>27501.844630969921</v>
      </c>
      <c r="S3370" s="2">
        <f t="shared" si="582"/>
        <v>1</v>
      </c>
      <c r="T3370" s="2">
        <f t="shared" si="578"/>
        <v>210.90000000000146</v>
      </c>
      <c r="U3370" s="2">
        <f t="shared" si="579"/>
        <v>0.76664425016812898</v>
      </c>
      <c r="V3370" s="2">
        <f t="shared" si="580"/>
        <v>254.96250000000146</v>
      </c>
      <c r="W3370" s="2">
        <f t="shared" si="581"/>
        <v>0.9312359181213713</v>
      </c>
      <c r="X3370" t="str">
        <f>IF($T3371&gt;0, "up", "down")</f>
        <v>down</v>
      </c>
    </row>
    <row r="3371" spans="1:24" x14ac:dyDescent="0.2">
      <c r="A3371" s="1">
        <v>43475</v>
      </c>
      <c r="B3371" s="2">
        <v>27713.55</v>
      </c>
      <c r="C3371" s="2">
        <v>27713.55</v>
      </c>
      <c r="D3371" s="2">
        <v>27488.2</v>
      </c>
      <c r="E3371" s="2">
        <v>27528.55</v>
      </c>
      <c r="F3371" s="2">
        <f t="shared" si="572"/>
        <v>27610.962500000001</v>
      </c>
      <c r="G3371" s="2">
        <f>$C3371-$D3371</f>
        <v>225.34999999999854</v>
      </c>
      <c r="H3371" s="2">
        <f>$C3371-MAX($B3371,$E3371)</f>
        <v>0</v>
      </c>
      <c r="I3371" s="2">
        <f>MIN($B3371,$E3371)-$D3371</f>
        <v>40.349999999998545</v>
      </c>
      <c r="J3371" s="2">
        <f>$E3371-$B3371</f>
        <v>-185</v>
      </c>
      <c r="K3371" s="2">
        <f>$H3371/$G3371</f>
        <v>0</v>
      </c>
      <c r="L3371" s="2">
        <f>$I3371/$G3371</f>
        <v>0.17905480363877882</v>
      </c>
      <c r="M3371" s="2">
        <f>ABS($J3371)/$G3371</f>
        <v>0.82094519636122121</v>
      </c>
      <c r="N3371" s="2">
        <f t="shared" si="574"/>
        <v>27471.707130969917</v>
      </c>
      <c r="O3371" s="2">
        <f t="shared" si="575"/>
        <v>27713.55</v>
      </c>
      <c r="P3371" s="2">
        <f t="shared" si="576"/>
        <v>27471.707130969917</v>
      </c>
      <c r="Q3371" s="2">
        <f t="shared" si="577"/>
        <v>27610.962500000001</v>
      </c>
      <c r="R3371" s="2">
        <f t="shared" si="573"/>
        <v>27566.981690484958</v>
      </c>
      <c r="S3371" s="2">
        <f t="shared" si="582"/>
        <v>1</v>
      </c>
      <c r="T3371" s="2">
        <f t="shared" si="578"/>
        <v>-191.85000000000218</v>
      </c>
      <c r="U3371" s="2">
        <f t="shared" si="579"/>
        <v>-0.69208958023694533</v>
      </c>
      <c r="V3371" s="2">
        <f t="shared" si="580"/>
        <v>-22.9375</v>
      </c>
      <c r="W3371" s="2">
        <f t="shared" si="581"/>
        <v>-8.3004932347587559E-2</v>
      </c>
      <c r="X3371" t="str">
        <f>IF($T3372&gt;0, "up", "down")</f>
        <v>down</v>
      </c>
    </row>
    <row r="3372" spans="1:24" x14ac:dyDescent="0.2">
      <c r="A3372" s="1">
        <v>43476</v>
      </c>
      <c r="B3372" s="2">
        <v>27602.799999999999</v>
      </c>
      <c r="C3372" s="2">
        <v>27612.45</v>
      </c>
      <c r="D3372" s="2">
        <v>27382.45</v>
      </c>
      <c r="E3372" s="2">
        <v>27453.9</v>
      </c>
      <c r="F3372" s="2">
        <f t="shared" si="572"/>
        <v>27512.9</v>
      </c>
      <c r="G3372" s="2">
        <f>$C3372-$D3372</f>
        <v>230</v>
      </c>
      <c r="H3372" s="2">
        <f>$C3372-MAX($B3372,$E3372)</f>
        <v>9.6500000000014552</v>
      </c>
      <c r="I3372" s="2">
        <f>MIN($B3372,$E3372)-$D3372</f>
        <v>71.450000000000728</v>
      </c>
      <c r="J3372" s="2">
        <f>$E3372-$B3372</f>
        <v>-148.89999999999782</v>
      </c>
      <c r="K3372" s="2">
        <f>$H3372/$G3372</f>
        <v>4.1956521739136762E-2</v>
      </c>
      <c r="L3372" s="2">
        <f>$I3372/$G3372</f>
        <v>0.31065217391304661</v>
      </c>
      <c r="M3372" s="2">
        <f>ABS($J3372)/$G3372</f>
        <v>0.64739130434781655</v>
      </c>
      <c r="N3372" s="2">
        <f t="shared" si="574"/>
        <v>27541.334815484959</v>
      </c>
      <c r="O3372" s="2">
        <f t="shared" si="575"/>
        <v>27612.45</v>
      </c>
      <c r="P3372" s="2">
        <f t="shared" si="576"/>
        <v>27382.45</v>
      </c>
      <c r="Q3372" s="2">
        <f t="shared" si="577"/>
        <v>27512.9</v>
      </c>
      <c r="R3372" s="2">
        <f t="shared" si="573"/>
        <v>27512.283703871239</v>
      </c>
      <c r="S3372" s="2">
        <f t="shared" si="582"/>
        <v>0.81612579556742471</v>
      </c>
      <c r="T3372" s="2">
        <f t="shared" si="578"/>
        <v>-74.649999999997817</v>
      </c>
      <c r="U3372" s="2">
        <f t="shared" si="579"/>
        <v>-0.27117301855709003</v>
      </c>
      <c r="V3372" s="2">
        <f t="shared" si="580"/>
        <v>-98.0625</v>
      </c>
      <c r="W3372" s="2">
        <f t="shared" si="581"/>
        <v>-0.35515784717754767</v>
      </c>
      <c r="X3372" t="str">
        <f>IF($T3373&gt;0, "up", "down")</f>
        <v>down</v>
      </c>
    </row>
    <row r="3373" spans="1:24" x14ac:dyDescent="0.2">
      <c r="A3373" s="1">
        <v>43479</v>
      </c>
      <c r="B3373" s="2">
        <v>27389.200000000001</v>
      </c>
      <c r="C3373" s="2">
        <v>27389.8</v>
      </c>
      <c r="D3373" s="2">
        <v>27182.2</v>
      </c>
      <c r="E3373" s="2">
        <v>27248.25</v>
      </c>
      <c r="F3373" s="2">
        <f t="shared" si="572"/>
        <v>27302.362499999999</v>
      </c>
      <c r="G3373" s="2">
        <f>$C3373-$D3373</f>
        <v>207.59999999999854</v>
      </c>
      <c r="H3373" s="2">
        <f>$C3373-MAX($B3373,$E3373)</f>
        <v>0.59999999999854481</v>
      </c>
      <c r="I3373" s="2">
        <f>MIN($B3373,$E3373)-$D3373</f>
        <v>66.049999999999272</v>
      </c>
      <c r="J3373" s="2">
        <f>$E3373-$B3373</f>
        <v>-140.95000000000073</v>
      </c>
      <c r="K3373" s="2">
        <f>$H3373/$G3373</f>
        <v>2.8901734103976349E-3</v>
      </c>
      <c r="L3373" s="2">
        <f>$I3373/$G3373</f>
        <v>0.31815992292870776</v>
      </c>
      <c r="M3373" s="2">
        <f>ABS($J3373)/$G3373</f>
        <v>0.67894990366089458</v>
      </c>
      <c r="N3373" s="2">
        <f t="shared" si="574"/>
        <v>27527.11740774248</v>
      </c>
      <c r="O3373" s="2">
        <f t="shared" si="575"/>
        <v>27527.11740774248</v>
      </c>
      <c r="P3373" s="2">
        <f t="shared" si="576"/>
        <v>27182.2</v>
      </c>
      <c r="Q3373" s="2">
        <f t="shared" si="577"/>
        <v>27302.362499999999</v>
      </c>
      <c r="R3373" s="2">
        <f t="shared" si="573"/>
        <v>27384.69932887124</v>
      </c>
      <c r="S3373" s="2">
        <f t="shared" si="582"/>
        <v>0.22806542103948113</v>
      </c>
      <c r="T3373" s="2">
        <f t="shared" si="578"/>
        <v>-205.65000000000146</v>
      </c>
      <c r="U3373" s="2">
        <f t="shared" si="579"/>
        <v>-0.74907390206856383</v>
      </c>
      <c r="V3373" s="2">
        <f t="shared" si="580"/>
        <v>-210.53750000000218</v>
      </c>
      <c r="W3373" s="2">
        <f t="shared" si="581"/>
        <v>-0.76523194574182352</v>
      </c>
      <c r="X3373" t="str">
        <f>IF($T3374&gt;0, "up", "down")</f>
        <v>up</v>
      </c>
    </row>
    <row r="3374" spans="1:24" x14ac:dyDescent="0.2">
      <c r="A3374" s="1">
        <v>43480</v>
      </c>
      <c r="B3374" s="2">
        <v>27317.55</v>
      </c>
      <c r="C3374" s="2">
        <v>27447.55</v>
      </c>
      <c r="D3374" s="2">
        <v>27317.1</v>
      </c>
      <c r="E3374" s="2">
        <v>27400.75</v>
      </c>
      <c r="F3374" s="2">
        <f t="shared" si="572"/>
        <v>27370.737499999999</v>
      </c>
      <c r="G3374" s="2">
        <f>$C3374-$D3374</f>
        <v>130.45000000000073</v>
      </c>
      <c r="H3374" s="2">
        <f>$C3374-MAX($B3374,$E3374)</f>
        <v>46.799999999999272</v>
      </c>
      <c r="I3374" s="2">
        <f>MIN($B3374,$E3374)-$D3374</f>
        <v>0.4500000000007276</v>
      </c>
      <c r="J3374" s="2">
        <f>$E3374-$B3374</f>
        <v>83.200000000000728</v>
      </c>
      <c r="K3374" s="2">
        <f>$H3374/$G3374</f>
        <v>0.35875814488308938</v>
      </c>
      <c r="L3374" s="2">
        <f>$I3374/$G3374</f>
        <v>3.4495975469584139E-3</v>
      </c>
      <c r="M3374" s="2">
        <f>ABS($J3374)/$G3374</f>
        <v>0.63779225756995217</v>
      </c>
      <c r="N3374" s="2">
        <f t="shared" si="574"/>
        <v>27414.739953871242</v>
      </c>
      <c r="O3374" s="2">
        <f t="shared" si="575"/>
        <v>27447.55</v>
      </c>
      <c r="P3374" s="2">
        <f t="shared" si="576"/>
        <v>27317.1</v>
      </c>
      <c r="Q3374" s="2">
        <f t="shared" si="577"/>
        <v>27370.737499999999</v>
      </c>
      <c r="R3374" s="2">
        <f t="shared" si="573"/>
        <v>27387.531863467808</v>
      </c>
      <c r="S3374" s="2">
        <f t="shared" si="582"/>
        <v>1.5539268700996199E-2</v>
      </c>
      <c r="T3374" s="2">
        <f t="shared" si="578"/>
        <v>152.5</v>
      </c>
      <c r="U3374" s="2">
        <f t="shared" si="579"/>
        <v>0.55966896956685286</v>
      </c>
      <c r="V3374" s="2">
        <f t="shared" si="580"/>
        <v>68.375</v>
      </c>
      <c r="W3374" s="2">
        <f t="shared" si="581"/>
        <v>0.25043620309414616</v>
      </c>
      <c r="X3374" t="str">
        <f>IF($T3375&gt;0, "up", "down")</f>
        <v>up</v>
      </c>
    </row>
    <row r="3375" spans="1:24" x14ac:dyDescent="0.2">
      <c r="A3375" s="1">
        <v>43481</v>
      </c>
      <c r="B3375" s="2">
        <v>27405.65</v>
      </c>
      <c r="C3375" s="2">
        <v>27554.75</v>
      </c>
      <c r="D3375" s="2">
        <v>27403.05</v>
      </c>
      <c r="E3375" s="2">
        <v>27483.7</v>
      </c>
      <c r="F3375" s="2">
        <f t="shared" si="572"/>
        <v>27461.787499999999</v>
      </c>
      <c r="G3375" s="2">
        <f>$C3375-$D3375</f>
        <v>151.70000000000073</v>
      </c>
      <c r="H3375" s="2">
        <f>$C3375-MAX($B3375,$E3375)</f>
        <v>71.049999999999272</v>
      </c>
      <c r="I3375" s="2">
        <f>MIN($B3375,$E3375)-$D3375</f>
        <v>2.6000000000021828</v>
      </c>
      <c r="J3375" s="2">
        <f>$E3375-$B3375</f>
        <v>78.049999999999272</v>
      </c>
      <c r="K3375" s="2">
        <f>$H3375/$G3375</f>
        <v>0.46835860250493694</v>
      </c>
      <c r="L3375" s="2">
        <f>$I3375/$G3375</f>
        <v>1.7139090309836322E-2</v>
      </c>
      <c r="M3375" s="2">
        <f>ABS($J3375)/$G3375</f>
        <v>0.51450230718522671</v>
      </c>
      <c r="N3375" s="2">
        <f t="shared" si="574"/>
        <v>27392.738726935619</v>
      </c>
      <c r="O3375" s="2">
        <f t="shared" si="575"/>
        <v>27554.75</v>
      </c>
      <c r="P3375" s="2">
        <f t="shared" si="576"/>
        <v>27392.738726935619</v>
      </c>
      <c r="Q3375" s="2">
        <f t="shared" si="577"/>
        <v>27461.787499999999</v>
      </c>
      <c r="R3375" s="2">
        <f t="shared" si="573"/>
        <v>27450.503738467807</v>
      </c>
      <c r="S3375" s="2">
        <f t="shared" si="582"/>
        <v>0.36100261711561527</v>
      </c>
      <c r="T3375" s="2">
        <f t="shared" si="578"/>
        <v>82.950000000000728</v>
      </c>
      <c r="U3375" s="2">
        <f t="shared" si="579"/>
        <v>0.30272893990128275</v>
      </c>
      <c r="V3375" s="2">
        <f t="shared" si="580"/>
        <v>91.049999999999272</v>
      </c>
      <c r="W3375" s="2">
        <f t="shared" si="581"/>
        <v>0.33265453661962624</v>
      </c>
      <c r="X3375" t="str">
        <f>IF($T3376&gt;0, "up", "down")</f>
        <v>up</v>
      </c>
    </row>
    <row r="3376" spans="1:24" x14ac:dyDescent="0.2">
      <c r="A3376" s="1">
        <v>43482</v>
      </c>
      <c r="B3376" s="2">
        <v>27568.6</v>
      </c>
      <c r="C3376" s="2">
        <v>27611.55</v>
      </c>
      <c r="D3376" s="2">
        <v>27335.15</v>
      </c>
      <c r="E3376" s="2">
        <v>27528.75</v>
      </c>
      <c r="F3376" s="2">
        <f t="shared" si="572"/>
        <v>27511.012499999997</v>
      </c>
      <c r="G3376" s="2">
        <f>$C3376-$D3376</f>
        <v>276.39999999999782</v>
      </c>
      <c r="H3376" s="2">
        <f>$C3376-MAX($B3376,$E3376)</f>
        <v>42.950000000000728</v>
      </c>
      <c r="I3376" s="2">
        <f>MIN($B3376,$E3376)-$D3376</f>
        <v>193.59999999999854</v>
      </c>
      <c r="J3376" s="2">
        <f>$E3376-$B3376</f>
        <v>-39.849999999998545</v>
      </c>
      <c r="K3376" s="2">
        <f>$H3376/$G3376</f>
        <v>0.15539073806078535</v>
      </c>
      <c r="L3376" s="2">
        <f>$I3376/$G3376</f>
        <v>0.70043415340086856</v>
      </c>
      <c r="M3376" s="2">
        <f>ABS($J3376)/$G3376</f>
        <v>0.14417510853834609</v>
      </c>
      <c r="N3376" s="2">
        <f t="shared" si="574"/>
        <v>27427.263113467809</v>
      </c>
      <c r="O3376" s="2">
        <f t="shared" si="575"/>
        <v>27611.55</v>
      </c>
      <c r="P3376" s="2">
        <f t="shared" si="576"/>
        <v>27335.15</v>
      </c>
      <c r="Q3376" s="2">
        <f t="shared" si="577"/>
        <v>27511.012499999997</v>
      </c>
      <c r="R3376" s="2">
        <f t="shared" si="573"/>
        <v>27471.243903366954</v>
      </c>
      <c r="S3376" s="2">
        <f t="shared" si="582"/>
        <v>0.67833208020743274</v>
      </c>
      <c r="T3376" s="2">
        <f t="shared" si="578"/>
        <v>45.049999999999272</v>
      </c>
      <c r="U3376" s="2">
        <f t="shared" si="579"/>
        <v>0.16391533890996945</v>
      </c>
      <c r="V3376" s="2">
        <f t="shared" si="580"/>
        <v>49.224999999998545</v>
      </c>
      <c r="W3376" s="2">
        <f t="shared" si="581"/>
        <v>0.17924907473702703</v>
      </c>
      <c r="X3376" t="str">
        <f>IF($T3377&gt;0, "up", "down")</f>
        <v>down</v>
      </c>
    </row>
    <row r="3377" spans="1:24" x14ac:dyDescent="0.2">
      <c r="A3377" s="1">
        <v>43483</v>
      </c>
      <c r="B3377" s="2">
        <v>27550.05</v>
      </c>
      <c r="C3377" s="2">
        <v>27576.45</v>
      </c>
      <c r="D3377" s="2">
        <v>27410.65</v>
      </c>
      <c r="E3377" s="2">
        <v>27456.7</v>
      </c>
      <c r="F3377" s="2">
        <f t="shared" si="572"/>
        <v>27498.462499999998</v>
      </c>
      <c r="G3377" s="2">
        <f>$C3377-$D3377</f>
        <v>165.79999999999927</v>
      </c>
      <c r="H3377" s="2">
        <f>$C3377-MAX($B3377,$E3377)</f>
        <v>26.400000000001455</v>
      </c>
      <c r="I3377" s="2">
        <f>MIN($B3377,$E3377)-$D3377</f>
        <v>46.049999999999272</v>
      </c>
      <c r="J3377" s="2">
        <f>$E3377-$B3377</f>
        <v>-93.349999999998545</v>
      </c>
      <c r="K3377" s="2">
        <f>$H3377/$G3377</f>
        <v>0.15922798552473807</v>
      </c>
      <c r="L3377" s="2">
        <f>$I3377/$G3377</f>
        <v>0.27774427020506315</v>
      </c>
      <c r="M3377" s="2">
        <f>ABS($J3377)/$G3377</f>
        <v>0.56302774427019875</v>
      </c>
      <c r="N3377" s="2">
        <f t="shared" si="574"/>
        <v>27469.137806733903</v>
      </c>
      <c r="O3377" s="2">
        <f t="shared" si="575"/>
        <v>27576.45</v>
      </c>
      <c r="P3377" s="2">
        <f t="shared" si="576"/>
        <v>27410.65</v>
      </c>
      <c r="Q3377" s="2">
        <f t="shared" si="577"/>
        <v>27498.462499999998</v>
      </c>
      <c r="R3377" s="2">
        <f t="shared" si="573"/>
        <v>27488.675076683474</v>
      </c>
      <c r="S3377" s="2">
        <f t="shared" si="582"/>
        <v>1</v>
      </c>
      <c r="T3377" s="2">
        <f t="shared" si="578"/>
        <v>-72.049999999999272</v>
      </c>
      <c r="U3377" s="2">
        <f t="shared" si="579"/>
        <v>-0.26172637696952922</v>
      </c>
      <c r="V3377" s="2">
        <f t="shared" si="580"/>
        <v>-12.549999999999272</v>
      </c>
      <c r="W3377" s="2">
        <f t="shared" si="581"/>
        <v>-4.5618095662597925E-2</v>
      </c>
      <c r="X3377" t="str">
        <f>IF($T3378&gt;0, "up", "down")</f>
        <v>up</v>
      </c>
    </row>
    <row r="3378" spans="1:24" x14ac:dyDescent="0.2">
      <c r="A3378" s="1">
        <v>43486</v>
      </c>
      <c r="B3378" s="2">
        <v>27514.55</v>
      </c>
      <c r="C3378" s="2">
        <v>27622.2</v>
      </c>
      <c r="D3378" s="2">
        <v>27388.5</v>
      </c>
      <c r="E3378" s="2">
        <v>27533.599999999999</v>
      </c>
      <c r="F3378" s="2">
        <f t="shared" si="572"/>
        <v>27514.712500000001</v>
      </c>
      <c r="G3378" s="2">
        <f>$C3378-$D3378</f>
        <v>233.70000000000073</v>
      </c>
      <c r="H3378" s="2">
        <f>$C3378-MAX($B3378,$E3378)</f>
        <v>88.600000000002183</v>
      </c>
      <c r="I3378" s="2">
        <f>MIN($B3378,$E3378)-$D3378</f>
        <v>126.04999999999927</v>
      </c>
      <c r="J3378" s="2">
        <f>$E3378-$B3378</f>
        <v>19.049999999999272</v>
      </c>
      <c r="K3378" s="2">
        <f>$H3378/$G3378</f>
        <v>0.37911852802739371</v>
      </c>
      <c r="L3378" s="2">
        <f>$I3378/$G3378</f>
        <v>0.53936670945656351</v>
      </c>
      <c r="M3378" s="2">
        <f>ABS($J3378)/$G3378</f>
        <v>8.1514762516042852E-2</v>
      </c>
      <c r="N3378" s="2">
        <f t="shared" si="574"/>
        <v>27483.800153366952</v>
      </c>
      <c r="O3378" s="2">
        <f t="shared" si="575"/>
        <v>27622.2</v>
      </c>
      <c r="P3378" s="2">
        <f t="shared" si="576"/>
        <v>27388.5</v>
      </c>
      <c r="Q3378" s="2">
        <f t="shared" si="577"/>
        <v>27514.712500000001</v>
      </c>
      <c r="R3378" s="2">
        <f t="shared" si="573"/>
        <v>27502.303163341741</v>
      </c>
      <c r="S3378" s="2">
        <f t="shared" si="582"/>
        <v>1</v>
      </c>
      <c r="T3378" s="2">
        <f t="shared" si="578"/>
        <v>76.899999999997817</v>
      </c>
      <c r="U3378" s="2">
        <f t="shared" si="579"/>
        <v>0.28007735816757956</v>
      </c>
      <c r="V3378" s="2">
        <f t="shared" si="580"/>
        <v>16.250000000003638</v>
      </c>
      <c r="W3378" s="2">
        <f t="shared" si="581"/>
        <v>5.909421299464885E-2</v>
      </c>
      <c r="X3378" t="str">
        <f>IF($T3379&gt;0, "up", "down")</f>
        <v>down</v>
      </c>
    </row>
    <row r="3379" spans="1:24" x14ac:dyDescent="0.2">
      <c r="A3379" s="1">
        <v>43487</v>
      </c>
      <c r="B3379" s="2">
        <v>27526.55</v>
      </c>
      <c r="C3379" s="2">
        <v>27533.35</v>
      </c>
      <c r="D3379" s="2">
        <v>27385.4</v>
      </c>
      <c r="E3379" s="2">
        <v>27482.25</v>
      </c>
      <c r="F3379" s="2">
        <f t="shared" si="572"/>
        <v>27481.887499999997</v>
      </c>
      <c r="G3379" s="2">
        <f>$C3379-$D3379</f>
        <v>147.94999999999709</v>
      </c>
      <c r="H3379" s="2">
        <f>$C3379-MAX($B3379,$E3379)</f>
        <v>6.7999999999992724</v>
      </c>
      <c r="I3379" s="2">
        <f>MIN($B3379,$E3379)-$D3379</f>
        <v>96.849999999998545</v>
      </c>
      <c r="J3379" s="2">
        <f>$E3379-$B3379</f>
        <v>-44.299999999999272</v>
      </c>
      <c r="K3379" s="2">
        <f>$H3379/$G3379</f>
        <v>4.5961473470763139E-2</v>
      </c>
      <c r="L3379" s="2">
        <f>$I3379/$G3379</f>
        <v>0.65461304494762051</v>
      </c>
      <c r="M3379" s="2">
        <f>ABS($J3379)/$G3379</f>
        <v>0.29942548158161636</v>
      </c>
      <c r="N3379" s="2">
        <f t="shared" si="574"/>
        <v>27499.256326683477</v>
      </c>
      <c r="O3379" s="2">
        <f t="shared" si="575"/>
        <v>27533.35</v>
      </c>
      <c r="P3379" s="2">
        <f t="shared" si="576"/>
        <v>27385.4</v>
      </c>
      <c r="Q3379" s="2">
        <f t="shared" si="577"/>
        <v>27481.887499999997</v>
      </c>
      <c r="R3379" s="2">
        <f t="shared" si="573"/>
        <v>27474.973456670868</v>
      </c>
      <c r="S3379" s="2">
        <f t="shared" si="582"/>
        <v>0.47239362719980066</v>
      </c>
      <c r="T3379" s="2">
        <f t="shared" si="578"/>
        <v>-51.349999999998545</v>
      </c>
      <c r="U3379" s="2">
        <f t="shared" si="579"/>
        <v>-0.18649940436411711</v>
      </c>
      <c r="V3379" s="2">
        <f t="shared" si="580"/>
        <v>-32.825000000004366</v>
      </c>
      <c r="W3379" s="2">
        <f t="shared" si="581"/>
        <v>-0.11929981096478606</v>
      </c>
      <c r="X3379" t="str">
        <f>IF($T3380&gt;0, "up", "down")</f>
        <v>down</v>
      </c>
    </row>
    <row r="3380" spans="1:24" x14ac:dyDescent="0.2">
      <c r="A3380" s="1">
        <v>43488</v>
      </c>
      <c r="B3380" s="2">
        <v>27493.1</v>
      </c>
      <c r="C3380" s="2">
        <v>27564.7</v>
      </c>
      <c r="D3380" s="2">
        <v>27189.599999999999</v>
      </c>
      <c r="E3380" s="2">
        <v>27250.75</v>
      </c>
      <c r="F3380" s="2">
        <f t="shared" si="572"/>
        <v>27374.537499999999</v>
      </c>
      <c r="G3380" s="2">
        <f>$C3380-$D3380</f>
        <v>375.10000000000218</v>
      </c>
      <c r="H3380" s="2">
        <f>$C3380-MAX($B3380,$E3380)</f>
        <v>71.600000000002183</v>
      </c>
      <c r="I3380" s="2">
        <f>MIN($B3380,$E3380)-$D3380</f>
        <v>61.150000000001455</v>
      </c>
      <c r="J3380" s="2">
        <f>$E3380-$B3380</f>
        <v>-242.34999999999854</v>
      </c>
      <c r="K3380" s="2">
        <f>$H3380/$G3380</f>
        <v>0.19088243135164426</v>
      </c>
      <c r="L3380" s="2">
        <f>$I3380/$G3380</f>
        <v>0.16302319381498559</v>
      </c>
      <c r="M3380" s="2">
        <f>ABS($J3380)/$G3380</f>
        <v>0.64609437483337018</v>
      </c>
      <c r="N3380" s="2">
        <f t="shared" si="574"/>
        <v>27490.571913341737</v>
      </c>
      <c r="O3380" s="2">
        <f t="shared" si="575"/>
        <v>27564.7</v>
      </c>
      <c r="P3380" s="2">
        <f t="shared" si="576"/>
        <v>27189.599999999999</v>
      </c>
      <c r="Q3380" s="2">
        <f t="shared" si="577"/>
        <v>27374.537499999999</v>
      </c>
      <c r="R3380" s="2">
        <f t="shared" si="573"/>
        <v>27404.852353335438</v>
      </c>
      <c r="S3380" s="2">
        <f t="shared" si="582"/>
        <v>0</v>
      </c>
      <c r="T3380" s="2">
        <f t="shared" si="578"/>
        <v>-231.5</v>
      </c>
      <c r="U3380" s="2">
        <f t="shared" si="579"/>
        <v>-0.84236188812779156</v>
      </c>
      <c r="V3380" s="2">
        <f t="shared" si="580"/>
        <v>-107.34999999999854</v>
      </c>
      <c r="W3380" s="2">
        <f t="shared" si="581"/>
        <v>-0.39062091350166017</v>
      </c>
      <c r="X3380" t="str">
        <f>IF($T3381&gt;0, "up", "down")</f>
        <v>up</v>
      </c>
    </row>
    <row r="3381" spans="1:24" x14ac:dyDescent="0.2">
      <c r="A3381" s="1">
        <v>43489</v>
      </c>
      <c r="B3381" s="2">
        <v>27273.5</v>
      </c>
      <c r="C3381" s="2">
        <v>27342.35</v>
      </c>
      <c r="D3381" s="2">
        <v>27142.799999999999</v>
      </c>
      <c r="E3381" s="2">
        <v>27266.400000000001</v>
      </c>
      <c r="F3381" s="2">
        <f t="shared" si="572"/>
        <v>27256.262499999997</v>
      </c>
      <c r="G3381" s="2">
        <f>$C3381-$D3381</f>
        <v>199.54999999999927</v>
      </c>
      <c r="H3381" s="2">
        <f>$C3381-MAX($B3381,$E3381)</f>
        <v>68.849999999998545</v>
      </c>
      <c r="I3381" s="2">
        <f>MIN($B3381,$E3381)-$D3381</f>
        <v>123.60000000000218</v>
      </c>
      <c r="J3381" s="2">
        <f>$E3381-$B3381</f>
        <v>-7.0999999999985448</v>
      </c>
      <c r="K3381" s="2">
        <f>$H3381/$G3381</f>
        <v>0.34502630919568428</v>
      </c>
      <c r="L3381" s="2">
        <f>$I3381/$G3381</f>
        <v>0.61939363568029382</v>
      </c>
      <c r="M3381" s="2">
        <f>ABS($J3381)/$G3381</f>
        <v>3.5580055124021903E-2</v>
      </c>
      <c r="N3381" s="2">
        <f t="shared" si="574"/>
        <v>27432.554706670868</v>
      </c>
      <c r="O3381" s="2">
        <f t="shared" si="575"/>
        <v>27432.554706670868</v>
      </c>
      <c r="P3381" s="2">
        <f t="shared" si="576"/>
        <v>27142.799999999999</v>
      </c>
      <c r="Q3381" s="2">
        <f t="shared" si="577"/>
        <v>27256.262499999997</v>
      </c>
      <c r="R3381" s="2">
        <f t="shared" si="573"/>
        <v>27316.042978335434</v>
      </c>
      <c r="S3381" s="2">
        <f t="shared" si="582"/>
        <v>0</v>
      </c>
      <c r="T3381" s="2">
        <f t="shared" si="578"/>
        <v>15.650000000001455</v>
      </c>
      <c r="U3381" s="2">
        <f t="shared" si="579"/>
        <v>5.7429612029032066E-2</v>
      </c>
      <c r="V3381" s="2">
        <f t="shared" si="580"/>
        <v>-118.27500000000146</v>
      </c>
      <c r="W3381" s="2">
        <f t="shared" si="581"/>
        <v>-0.43206209419977037</v>
      </c>
      <c r="X3381" t="str">
        <f>IF($T3382&gt;0, "up", "down")</f>
        <v>down</v>
      </c>
    </row>
    <row r="3382" spans="1:24" x14ac:dyDescent="0.2">
      <c r="A3382" s="1">
        <v>43490</v>
      </c>
      <c r="B3382" s="2">
        <v>27261.45</v>
      </c>
      <c r="C3382" s="2">
        <v>27433.55</v>
      </c>
      <c r="D3382" s="2">
        <v>27045.200000000001</v>
      </c>
      <c r="E3382" s="2">
        <v>27115.3</v>
      </c>
      <c r="F3382" s="2">
        <f t="shared" si="572"/>
        <v>27213.875</v>
      </c>
      <c r="G3382" s="2">
        <f>$C3382-$D3382</f>
        <v>388.34999999999854</v>
      </c>
      <c r="H3382" s="2">
        <f>$C3382-MAX($B3382,$E3382)</f>
        <v>172.09999999999854</v>
      </c>
      <c r="I3382" s="2">
        <f>MIN($B3382,$E3382)-$D3382</f>
        <v>70.099999999998545</v>
      </c>
      <c r="J3382" s="2">
        <f>$E3382-$B3382</f>
        <v>-146.15000000000146</v>
      </c>
      <c r="K3382" s="2">
        <f>$H3382/$G3382</f>
        <v>0.44315694605381534</v>
      </c>
      <c r="L3382" s="2">
        <f>$I3382/$G3382</f>
        <v>0.18050727436590397</v>
      </c>
      <c r="M3382" s="2">
        <f>ABS($J3382)/$G3382</f>
        <v>0.37633577958028069</v>
      </c>
      <c r="N3382" s="2">
        <f t="shared" si="574"/>
        <v>27344.408603335432</v>
      </c>
      <c r="O3382" s="2">
        <f t="shared" si="575"/>
        <v>27433.55</v>
      </c>
      <c r="P3382" s="2">
        <f t="shared" si="576"/>
        <v>27045.200000000001</v>
      </c>
      <c r="Q3382" s="2">
        <f t="shared" si="577"/>
        <v>27213.875</v>
      </c>
      <c r="R3382" s="2">
        <f t="shared" si="573"/>
        <v>27259.258400833856</v>
      </c>
      <c r="S3382" s="2">
        <f t="shared" si="582"/>
        <v>0</v>
      </c>
      <c r="T3382" s="2">
        <f t="shared" si="578"/>
        <v>-151.10000000000218</v>
      </c>
      <c r="U3382" s="2">
        <f t="shared" si="579"/>
        <v>-0.55416189889388467</v>
      </c>
      <c r="V3382" s="2">
        <f t="shared" si="580"/>
        <v>-42.38749999999709</v>
      </c>
      <c r="W3382" s="2">
        <f t="shared" si="581"/>
        <v>-0.15551471886505749</v>
      </c>
      <c r="X3382" t="str">
        <f>IF($T3383&gt;0, "up", "down")</f>
        <v>down</v>
      </c>
    </row>
    <row r="3383" spans="1:24" x14ac:dyDescent="0.2">
      <c r="A3383" s="1">
        <v>43493</v>
      </c>
      <c r="B3383" s="2">
        <v>27041.45</v>
      </c>
      <c r="C3383" s="2">
        <v>27134.2</v>
      </c>
      <c r="D3383" s="2">
        <v>26587.95</v>
      </c>
      <c r="E3383" s="2">
        <v>26653.05</v>
      </c>
      <c r="F3383" s="2">
        <f t="shared" si="572"/>
        <v>26854.162500000002</v>
      </c>
      <c r="G3383" s="2">
        <f>$C3383-$D3383</f>
        <v>546.25</v>
      </c>
      <c r="H3383" s="2">
        <f>$C3383-MAX($B3383,$E3383)</f>
        <v>92.75</v>
      </c>
      <c r="I3383" s="2">
        <f>MIN($B3383,$E3383)-$D3383</f>
        <v>65.099999999998545</v>
      </c>
      <c r="J3383" s="2">
        <f>$E3383-$B3383</f>
        <v>-388.40000000000146</v>
      </c>
      <c r="K3383" s="2">
        <f>$H3383/$G3383</f>
        <v>0.16979405034324943</v>
      </c>
      <c r="L3383" s="2">
        <f>$I3383/$G3383</f>
        <v>0.11917620137299505</v>
      </c>
      <c r="M3383" s="2">
        <f>ABS($J3383)/$G3383</f>
        <v>0.71102974828375554</v>
      </c>
      <c r="N3383" s="2">
        <f t="shared" si="574"/>
        <v>27279.141801667716</v>
      </c>
      <c r="O3383" s="2">
        <f t="shared" si="575"/>
        <v>27279.141801667716</v>
      </c>
      <c r="P3383" s="2">
        <f t="shared" si="576"/>
        <v>26587.95</v>
      </c>
      <c r="Q3383" s="2">
        <f t="shared" si="577"/>
        <v>26854.162500000002</v>
      </c>
      <c r="R3383" s="2">
        <f t="shared" si="573"/>
        <v>27000.099025833861</v>
      </c>
      <c r="S3383" s="2">
        <f t="shared" si="582"/>
        <v>0</v>
      </c>
      <c r="T3383" s="2">
        <f t="shared" si="578"/>
        <v>-462.25</v>
      </c>
      <c r="U3383" s="2">
        <f t="shared" si="579"/>
        <v>-1.7047570928590132</v>
      </c>
      <c r="V3383" s="2">
        <f t="shared" si="580"/>
        <v>-359.71249999999782</v>
      </c>
      <c r="W3383" s="2">
        <f t="shared" si="581"/>
        <v>-1.3217981636205716</v>
      </c>
      <c r="X3383" t="str">
        <f>IF($T3384&gt;0, "up", "down")</f>
        <v>down</v>
      </c>
    </row>
    <row r="3384" spans="1:24" x14ac:dyDescent="0.2">
      <c r="A3384" s="1">
        <v>43494</v>
      </c>
      <c r="B3384" s="2">
        <v>26616.25</v>
      </c>
      <c r="C3384" s="2">
        <v>26743.85</v>
      </c>
      <c r="D3384" s="2">
        <v>26441.55</v>
      </c>
      <c r="E3384" s="2">
        <v>26573.4</v>
      </c>
      <c r="F3384" s="2">
        <f t="shared" si="572"/>
        <v>26593.762499999997</v>
      </c>
      <c r="G3384" s="2">
        <f>$C3384-$D3384</f>
        <v>302.29999999999927</v>
      </c>
      <c r="H3384" s="2">
        <f>$C3384-MAX($B3384,$E3384)</f>
        <v>127.59999999999854</v>
      </c>
      <c r="I3384" s="2">
        <f>MIN($B3384,$E3384)-$D3384</f>
        <v>131.85000000000218</v>
      </c>
      <c r="J3384" s="2">
        <f>$E3384-$B3384</f>
        <v>-42.849999999998545</v>
      </c>
      <c r="K3384" s="2">
        <f>$H3384/$G3384</f>
        <v>0.42209725438305939</v>
      </c>
      <c r="L3384" s="2">
        <f>$I3384/$G3384</f>
        <v>0.43615613628846345</v>
      </c>
      <c r="M3384" s="2">
        <f>ABS($J3384)/$G3384</f>
        <v>0.14174660932847716</v>
      </c>
      <c r="N3384" s="2">
        <f t="shared" si="574"/>
        <v>27066.652150833859</v>
      </c>
      <c r="O3384" s="2">
        <f t="shared" si="575"/>
        <v>27066.652150833859</v>
      </c>
      <c r="P3384" s="2">
        <f t="shared" si="576"/>
        <v>26441.55</v>
      </c>
      <c r="Q3384" s="2">
        <f t="shared" si="577"/>
        <v>26593.762499999997</v>
      </c>
      <c r="R3384" s="2">
        <f t="shared" si="573"/>
        <v>26792.154200416928</v>
      </c>
      <c r="S3384" s="2">
        <f t="shared" si="582"/>
        <v>0</v>
      </c>
      <c r="T3384" s="2">
        <f t="shared" si="578"/>
        <v>-79.649999999997817</v>
      </c>
      <c r="U3384" s="2">
        <f t="shared" si="579"/>
        <v>-0.29884009522361538</v>
      </c>
      <c r="V3384" s="2">
        <f t="shared" si="580"/>
        <v>-260.40000000000509</v>
      </c>
      <c r="W3384" s="2">
        <f t="shared" si="581"/>
        <v>-0.96968207442702814</v>
      </c>
      <c r="X3384" t="str">
        <f>IF($T3385&gt;0, "up", "down")</f>
        <v>up</v>
      </c>
    </row>
    <row r="3385" spans="1:24" x14ac:dyDescent="0.2">
      <c r="A3385" s="1">
        <v>43495</v>
      </c>
      <c r="B3385" s="2">
        <v>26789.75</v>
      </c>
      <c r="C3385" s="2">
        <v>26916.25</v>
      </c>
      <c r="D3385" s="2">
        <v>26693.7</v>
      </c>
      <c r="E3385" s="2">
        <v>26825.5</v>
      </c>
      <c r="F3385" s="2">
        <f t="shared" si="572"/>
        <v>26806.3</v>
      </c>
      <c r="G3385" s="2">
        <f>$C3385-$D3385</f>
        <v>222.54999999999927</v>
      </c>
      <c r="H3385" s="2">
        <f>$C3385-MAX($B3385,$E3385)</f>
        <v>90.75</v>
      </c>
      <c r="I3385" s="2">
        <f>MIN($B3385,$E3385)-$D3385</f>
        <v>96.049999999999272</v>
      </c>
      <c r="J3385" s="2">
        <f>$E3385-$B3385</f>
        <v>35.75</v>
      </c>
      <c r="K3385" s="2">
        <f>$H3385/$G3385</f>
        <v>0.40777353403729633</v>
      </c>
      <c r="L3385" s="2">
        <f>$I3385/$G3385</f>
        <v>0.43158840709952634</v>
      </c>
      <c r="M3385" s="2">
        <f>ABS($J3385)/$G3385</f>
        <v>0.16063805886317734</v>
      </c>
      <c r="N3385" s="2">
        <f t="shared" si="574"/>
        <v>26830.20732541693</v>
      </c>
      <c r="O3385" s="2">
        <f t="shared" si="575"/>
        <v>26916.25</v>
      </c>
      <c r="P3385" s="2">
        <f t="shared" si="576"/>
        <v>26693.7</v>
      </c>
      <c r="Q3385" s="2">
        <f t="shared" si="577"/>
        <v>26806.3</v>
      </c>
      <c r="R3385" s="2">
        <f t="shared" si="573"/>
        <v>26811.614331354234</v>
      </c>
      <c r="S3385" s="2">
        <f t="shared" si="582"/>
        <v>3.7145538819565373E-2</v>
      </c>
      <c r="T3385" s="2">
        <f t="shared" si="578"/>
        <v>252.09999999999854</v>
      </c>
      <c r="U3385" s="2">
        <f t="shared" si="579"/>
        <v>0.94869305395620629</v>
      </c>
      <c r="V3385" s="2">
        <f t="shared" si="580"/>
        <v>212.53750000000218</v>
      </c>
      <c r="W3385" s="2">
        <f t="shared" si="581"/>
        <v>0.7992005644180743</v>
      </c>
      <c r="X3385" t="str">
        <f>IF($T3386&gt;0, "up", "down")</f>
        <v>up</v>
      </c>
    </row>
    <row r="3386" spans="1:24" x14ac:dyDescent="0.2">
      <c r="A3386" s="1">
        <v>43496</v>
      </c>
      <c r="B3386" s="2">
        <v>26969.15</v>
      </c>
      <c r="C3386" s="2">
        <v>27325.05</v>
      </c>
      <c r="D3386" s="2">
        <v>26891.05</v>
      </c>
      <c r="E3386" s="2">
        <v>27295.45</v>
      </c>
      <c r="F3386" s="2">
        <f t="shared" si="572"/>
        <v>27120.174999999999</v>
      </c>
      <c r="G3386" s="2">
        <f>$C3386-$D3386</f>
        <v>434</v>
      </c>
      <c r="H3386" s="2">
        <f>$C3386-MAX($B3386,$E3386)</f>
        <v>29.599999999998545</v>
      </c>
      <c r="I3386" s="2">
        <f>MIN($B3386,$E3386)-$D3386</f>
        <v>78.100000000002183</v>
      </c>
      <c r="J3386" s="2">
        <f>$E3386-$B3386</f>
        <v>326.29999999999927</v>
      </c>
      <c r="K3386" s="2">
        <f>$H3386/$G3386</f>
        <v>6.8202764976955169E-2</v>
      </c>
      <c r="L3386" s="2">
        <f>$I3386/$G3386</f>
        <v>0.17995391705069627</v>
      </c>
      <c r="M3386" s="2">
        <f>ABS($J3386)/$G3386</f>
        <v>0.7518433179723486</v>
      </c>
      <c r="N3386" s="2">
        <f t="shared" si="574"/>
        <v>26818.253662708463</v>
      </c>
      <c r="O3386" s="2">
        <f t="shared" si="575"/>
        <v>27325.05</v>
      </c>
      <c r="P3386" s="2">
        <f t="shared" si="576"/>
        <v>26818.253662708463</v>
      </c>
      <c r="Q3386" s="2">
        <f t="shared" si="577"/>
        <v>27120.174999999999</v>
      </c>
      <c r="R3386" s="2">
        <f t="shared" si="573"/>
        <v>27020.433081354233</v>
      </c>
      <c r="S3386" s="2">
        <f t="shared" si="582"/>
        <v>0.48871082883336864</v>
      </c>
      <c r="T3386" s="2">
        <f t="shared" si="578"/>
        <v>469.95000000000073</v>
      </c>
      <c r="U3386" s="2">
        <f t="shared" si="579"/>
        <v>1.7518778773927819</v>
      </c>
      <c r="V3386" s="2">
        <f t="shared" si="580"/>
        <v>313.875</v>
      </c>
      <c r="W3386" s="2">
        <f t="shared" si="581"/>
        <v>1.1709001242245294</v>
      </c>
      <c r="X3386" t="str">
        <f>IF($T3387&gt;0, "up", "down")</f>
        <v>down</v>
      </c>
    </row>
    <row r="3387" spans="1:24" x14ac:dyDescent="0.2">
      <c r="A3387" s="1">
        <v>43497</v>
      </c>
      <c r="B3387" s="2">
        <v>27334.55</v>
      </c>
      <c r="C3387" s="2">
        <v>27533.05</v>
      </c>
      <c r="D3387" s="2">
        <v>26930.45</v>
      </c>
      <c r="E3387" s="2">
        <v>27085.95</v>
      </c>
      <c r="F3387" s="2">
        <f t="shared" si="572"/>
        <v>27221</v>
      </c>
      <c r="G3387" s="2">
        <f>$C3387-$D3387</f>
        <v>602.59999999999854</v>
      </c>
      <c r="H3387" s="2">
        <f>$C3387-MAX($B3387,$E3387)</f>
        <v>198.5</v>
      </c>
      <c r="I3387" s="2">
        <f>MIN($B3387,$E3387)-$D3387</f>
        <v>155.5</v>
      </c>
      <c r="J3387" s="2">
        <f>$E3387-$B3387</f>
        <v>-248.59999999999854</v>
      </c>
      <c r="K3387" s="2">
        <f>$H3387/$G3387</f>
        <v>0.32940590773315714</v>
      </c>
      <c r="L3387" s="2">
        <f>$I3387/$G3387</f>
        <v>0.25804845668768733</v>
      </c>
      <c r="M3387" s="2">
        <f>ABS($J3387)/$G3387</f>
        <v>0.41254563557915558</v>
      </c>
      <c r="N3387" s="2">
        <f t="shared" si="574"/>
        <v>26969.214331354233</v>
      </c>
      <c r="O3387" s="2">
        <f t="shared" si="575"/>
        <v>27533.05</v>
      </c>
      <c r="P3387" s="2">
        <f t="shared" si="576"/>
        <v>26930.45</v>
      </c>
      <c r="Q3387" s="2">
        <f t="shared" si="577"/>
        <v>27221</v>
      </c>
      <c r="R3387" s="2">
        <f t="shared" si="573"/>
        <v>27163.428582838558</v>
      </c>
      <c r="S3387" s="2">
        <f t="shared" si="582"/>
        <v>1</v>
      </c>
      <c r="T3387" s="2">
        <f t="shared" si="578"/>
        <v>-209.5</v>
      </c>
      <c r="U3387" s="2">
        <f t="shared" si="579"/>
        <v>-0.76752718859736691</v>
      </c>
      <c r="V3387" s="2">
        <f t="shared" si="580"/>
        <v>100.82500000000073</v>
      </c>
      <c r="W3387" s="2">
        <f t="shared" si="581"/>
        <v>0.37177119985398593</v>
      </c>
      <c r="X3387" t="str">
        <f>IF($T3388&gt;0, "up", "down")</f>
        <v>up</v>
      </c>
    </row>
    <row r="3388" spans="1:24" x14ac:dyDescent="0.2">
      <c r="A3388" s="1">
        <v>43500</v>
      </c>
      <c r="B3388" s="2">
        <v>26974</v>
      </c>
      <c r="C3388" s="2">
        <v>27243.8</v>
      </c>
      <c r="D3388" s="2">
        <v>26825.55</v>
      </c>
      <c r="E3388" s="2">
        <v>27186.6</v>
      </c>
      <c r="F3388" s="2">
        <f t="shared" si="572"/>
        <v>27057.487500000003</v>
      </c>
      <c r="G3388" s="2">
        <f>$C3388-$D3388</f>
        <v>418.25</v>
      </c>
      <c r="H3388" s="2">
        <f>$C3388-MAX($B3388,$E3388)</f>
        <v>57.200000000000728</v>
      </c>
      <c r="I3388" s="2">
        <f>MIN($B3388,$E3388)-$D3388</f>
        <v>148.45000000000073</v>
      </c>
      <c r="J3388" s="2">
        <f>$E3388-$B3388</f>
        <v>212.59999999999854</v>
      </c>
      <c r="K3388" s="2">
        <f>$H3388/$G3388</f>
        <v>0.13676031081888995</v>
      </c>
      <c r="L3388" s="2">
        <f>$I3388/$G3388</f>
        <v>0.35493126120741358</v>
      </c>
      <c r="M3388" s="2">
        <f>ABS($J3388)/$G3388</f>
        <v>0.50830842797369646</v>
      </c>
      <c r="N3388" s="2">
        <f t="shared" si="574"/>
        <v>27095.107165677116</v>
      </c>
      <c r="O3388" s="2">
        <f t="shared" si="575"/>
        <v>27243.8</v>
      </c>
      <c r="P3388" s="2">
        <f t="shared" si="576"/>
        <v>26825.55</v>
      </c>
      <c r="Q3388" s="2">
        <f t="shared" si="577"/>
        <v>27057.487500000003</v>
      </c>
      <c r="R3388" s="2">
        <f t="shared" si="573"/>
        <v>27055.486166419279</v>
      </c>
      <c r="S3388" s="2">
        <f t="shared" si="582"/>
        <v>0.70926511084544464</v>
      </c>
      <c r="T3388" s="2">
        <f t="shared" si="578"/>
        <v>100.64999999999782</v>
      </c>
      <c r="U3388" s="2">
        <f t="shared" si="579"/>
        <v>0.37159486744972137</v>
      </c>
      <c r="V3388" s="2">
        <f t="shared" si="580"/>
        <v>-163.51249999999709</v>
      </c>
      <c r="W3388" s="2">
        <f t="shared" si="581"/>
        <v>-0.60068513280187019</v>
      </c>
      <c r="X3388" t="str">
        <f>IF($T3389&gt;0, "up", "down")</f>
        <v>up</v>
      </c>
    </row>
    <row r="3389" spans="1:24" x14ac:dyDescent="0.2">
      <c r="A3389" s="1">
        <v>43501</v>
      </c>
      <c r="B3389" s="2">
        <v>27226.05</v>
      </c>
      <c r="C3389" s="2">
        <v>27348.25</v>
      </c>
      <c r="D3389" s="2">
        <v>27153.200000000001</v>
      </c>
      <c r="E3389" s="2">
        <v>27271.7</v>
      </c>
      <c r="F3389" s="2">
        <f t="shared" si="572"/>
        <v>27249.8</v>
      </c>
      <c r="G3389" s="2">
        <f>$C3389-$D3389</f>
        <v>195.04999999999927</v>
      </c>
      <c r="H3389" s="2">
        <f>$C3389-MAX($B3389,$E3389)</f>
        <v>76.549999999999272</v>
      </c>
      <c r="I3389" s="2">
        <f>MIN($B3389,$E3389)-$D3389</f>
        <v>72.849999999998545</v>
      </c>
      <c r="J3389" s="2">
        <f>$E3389-$B3389</f>
        <v>45.650000000001455</v>
      </c>
      <c r="K3389" s="2">
        <f>$H3389/$G3389</f>
        <v>0.39246347090489392</v>
      </c>
      <c r="L3389" s="2">
        <f>$I3389/$G3389</f>
        <v>0.37349397590360839</v>
      </c>
      <c r="M3389" s="2">
        <f>ABS($J3389)/$G3389</f>
        <v>0.23404255319149769</v>
      </c>
      <c r="N3389" s="2">
        <f t="shared" si="574"/>
        <v>27076.29733283856</v>
      </c>
      <c r="O3389" s="2">
        <f t="shared" si="575"/>
        <v>27348.25</v>
      </c>
      <c r="P3389" s="2">
        <f t="shared" si="576"/>
        <v>27076.29733283856</v>
      </c>
      <c r="Q3389" s="2">
        <f t="shared" si="577"/>
        <v>27249.8</v>
      </c>
      <c r="R3389" s="2">
        <f t="shared" si="573"/>
        <v>27187.661166419279</v>
      </c>
      <c r="S3389" s="2">
        <f t="shared" si="582"/>
        <v>1</v>
      </c>
      <c r="T3389" s="2">
        <f t="shared" si="578"/>
        <v>85.100000000002183</v>
      </c>
      <c r="U3389" s="2">
        <f t="shared" si="579"/>
        <v>0.31302185635571267</v>
      </c>
      <c r="V3389" s="2">
        <f t="shared" si="580"/>
        <v>192.31249999999636</v>
      </c>
      <c r="W3389" s="2">
        <f t="shared" si="581"/>
        <v>0.71075520223374888</v>
      </c>
      <c r="X3389" t="str">
        <f>IF($T3390&gt;0, "up", "down")</f>
        <v>up</v>
      </c>
    </row>
    <row r="3390" spans="1:24" x14ac:dyDescent="0.2">
      <c r="A3390" s="1">
        <v>43502</v>
      </c>
      <c r="B3390" s="2">
        <v>27326.2</v>
      </c>
      <c r="C3390" s="2">
        <v>27428.65</v>
      </c>
      <c r="D3390" s="2">
        <v>27294.1</v>
      </c>
      <c r="E3390" s="2">
        <v>27402.35</v>
      </c>
      <c r="F3390" s="2">
        <f t="shared" si="572"/>
        <v>27362.825000000004</v>
      </c>
      <c r="G3390" s="2">
        <f>$C3390-$D3390</f>
        <v>134.55000000000291</v>
      </c>
      <c r="H3390" s="2">
        <f>$C3390-MAX($B3390,$E3390)</f>
        <v>26.30000000000291</v>
      </c>
      <c r="I3390" s="2">
        <f>MIN($B3390,$E3390)-$D3390</f>
        <v>32.100000000002183</v>
      </c>
      <c r="J3390" s="2">
        <f>$E3390-$B3390</f>
        <v>76.149999999997817</v>
      </c>
      <c r="K3390" s="2">
        <f>$H3390/$G3390</f>
        <v>0.19546636937943027</v>
      </c>
      <c r="L3390" s="2">
        <f>$I3390/$G3390</f>
        <v>0.23857302118172791</v>
      </c>
      <c r="M3390" s="2">
        <f>ABS($J3390)/$G3390</f>
        <v>0.56596060943884186</v>
      </c>
      <c r="N3390" s="2">
        <f t="shared" si="574"/>
        <v>27163.048666419279</v>
      </c>
      <c r="O3390" s="2">
        <f t="shared" si="575"/>
        <v>27428.65</v>
      </c>
      <c r="P3390" s="2">
        <f t="shared" si="576"/>
        <v>27163.048666419279</v>
      </c>
      <c r="Q3390" s="2">
        <f t="shared" si="577"/>
        <v>27362.825000000004</v>
      </c>
      <c r="R3390" s="2">
        <f t="shared" si="573"/>
        <v>27279.393083209645</v>
      </c>
      <c r="S3390" s="2">
        <f t="shared" si="582"/>
        <v>1</v>
      </c>
      <c r="T3390" s="2">
        <f t="shared" si="578"/>
        <v>130.64999999999782</v>
      </c>
      <c r="U3390" s="2">
        <f t="shared" si="579"/>
        <v>0.4790680448963498</v>
      </c>
      <c r="V3390" s="2">
        <f t="shared" si="580"/>
        <v>113.02500000000509</v>
      </c>
      <c r="W3390" s="2">
        <f t="shared" si="581"/>
        <v>0.41477368641239609</v>
      </c>
      <c r="X3390" t="str">
        <f>IF($T3391&gt;0, "up", "down")</f>
        <v>down</v>
      </c>
    </row>
    <row r="3391" spans="1:24" x14ac:dyDescent="0.2">
      <c r="A3391" s="1">
        <v>43503</v>
      </c>
      <c r="B3391" s="2">
        <v>27424.1</v>
      </c>
      <c r="C3391" s="2">
        <v>27589.75</v>
      </c>
      <c r="D3391" s="2">
        <v>27322.95</v>
      </c>
      <c r="E3391" s="2">
        <v>27387.15</v>
      </c>
      <c r="F3391" s="2">
        <f t="shared" si="572"/>
        <v>27430.987500000003</v>
      </c>
      <c r="G3391" s="2">
        <f>$C3391-$D3391</f>
        <v>266.79999999999927</v>
      </c>
      <c r="H3391" s="2">
        <f>$C3391-MAX($B3391,$E3391)</f>
        <v>165.65000000000146</v>
      </c>
      <c r="I3391" s="2">
        <f>MIN($B3391,$E3391)-$D3391</f>
        <v>64.200000000000728</v>
      </c>
      <c r="J3391" s="2">
        <f>$E3391-$B3391</f>
        <v>-36.94999999999709</v>
      </c>
      <c r="K3391" s="2">
        <f>$H3391/$G3391</f>
        <v>0.62087706146927246</v>
      </c>
      <c r="L3391" s="2">
        <f>$I3391/$G3391</f>
        <v>0.24062968515742467</v>
      </c>
      <c r="M3391" s="2">
        <f>ABS($J3391)/$G3391</f>
        <v>0.13849325337330282</v>
      </c>
      <c r="N3391" s="2">
        <f t="shared" si="574"/>
        <v>27262.936833209642</v>
      </c>
      <c r="O3391" s="2">
        <f t="shared" si="575"/>
        <v>27589.75</v>
      </c>
      <c r="P3391" s="2">
        <f t="shared" si="576"/>
        <v>27262.936833209642</v>
      </c>
      <c r="Q3391" s="2">
        <f t="shared" si="577"/>
        <v>27430.987500000003</v>
      </c>
      <c r="R3391" s="2">
        <f t="shared" si="573"/>
        <v>27386.652791604822</v>
      </c>
      <c r="S3391" s="2">
        <f t="shared" si="582"/>
        <v>1</v>
      </c>
      <c r="T3391" s="2">
        <f t="shared" si="578"/>
        <v>-15.19999999999709</v>
      </c>
      <c r="U3391" s="2">
        <f t="shared" si="579"/>
        <v>-5.5469695117378953E-2</v>
      </c>
      <c r="V3391" s="2">
        <f t="shared" si="580"/>
        <v>68.162499999998545</v>
      </c>
      <c r="W3391" s="2">
        <f t="shared" si="581"/>
        <v>0.2491062234984821</v>
      </c>
      <c r="X3391" t="str">
        <f>IF($T3392&gt;0, "up", "down")</f>
        <v>down</v>
      </c>
    </row>
    <row r="3392" spans="1:24" x14ac:dyDescent="0.2">
      <c r="A3392" s="1">
        <v>43504</v>
      </c>
      <c r="B3392" s="2">
        <v>27302.65</v>
      </c>
      <c r="C3392" s="2">
        <v>27482.1</v>
      </c>
      <c r="D3392" s="2">
        <v>27221.25</v>
      </c>
      <c r="E3392" s="2">
        <v>27294.400000000001</v>
      </c>
      <c r="F3392" s="2">
        <f t="shared" si="572"/>
        <v>27325.1</v>
      </c>
      <c r="G3392" s="2">
        <f>$C3392-$D3392</f>
        <v>260.84999999999854</v>
      </c>
      <c r="H3392" s="2">
        <f>$C3392-MAX($B3392,$E3392)</f>
        <v>179.44999999999709</v>
      </c>
      <c r="I3392" s="2">
        <f>MIN($B3392,$E3392)-$D3392</f>
        <v>73.150000000001455</v>
      </c>
      <c r="J3392" s="2">
        <f>$E3392-$B3392</f>
        <v>-8.25</v>
      </c>
      <c r="K3392" s="2">
        <f>$H3392/$G3392</f>
        <v>0.68794326241134018</v>
      </c>
      <c r="L3392" s="2">
        <f>$I3392/$G3392</f>
        <v>0.28042936553575565</v>
      </c>
      <c r="M3392" s="2">
        <f>ABS($J3392)/$G3392</f>
        <v>3.1627372052904147E-2</v>
      </c>
      <c r="N3392" s="2">
        <f t="shared" si="574"/>
        <v>27346.962166604822</v>
      </c>
      <c r="O3392" s="2">
        <f t="shared" si="575"/>
        <v>27482.1</v>
      </c>
      <c r="P3392" s="2">
        <f t="shared" si="576"/>
        <v>27221.25</v>
      </c>
      <c r="Q3392" s="2">
        <f t="shared" si="577"/>
        <v>27325.1</v>
      </c>
      <c r="R3392" s="2">
        <f t="shared" si="573"/>
        <v>27343.853041651208</v>
      </c>
      <c r="S3392" s="2">
        <f t="shared" si="582"/>
        <v>0.87076067846621097</v>
      </c>
      <c r="T3392" s="2">
        <f t="shared" si="578"/>
        <v>-92.75</v>
      </c>
      <c r="U3392" s="2">
        <f t="shared" si="579"/>
        <v>-0.33866247491980722</v>
      </c>
      <c r="V3392" s="2">
        <f t="shared" si="580"/>
        <v>-105.88750000000437</v>
      </c>
      <c r="W3392" s="2">
        <f t="shared" si="581"/>
        <v>-0.38601417466288573</v>
      </c>
      <c r="X3392" t="str">
        <f>IF($T3393&gt;0, "up", "down")</f>
        <v>down</v>
      </c>
    </row>
    <row r="3393" spans="1:24" x14ac:dyDescent="0.2">
      <c r="A3393" s="1">
        <v>43507</v>
      </c>
      <c r="B3393" s="2">
        <v>27240.5</v>
      </c>
      <c r="C3393" s="2">
        <v>27305.9</v>
      </c>
      <c r="D3393" s="2">
        <v>27151.55</v>
      </c>
      <c r="E3393" s="2">
        <v>27227.8</v>
      </c>
      <c r="F3393" s="2">
        <f t="shared" si="572"/>
        <v>27231.4375</v>
      </c>
      <c r="G3393" s="2">
        <f>$C3393-$D3393</f>
        <v>154.35000000000218</v>
      </c>
      <c r="H3393" s="2">
        <f>$C3393-MAX($B3393,$E3393)</f>
        <v>65.400000000001455</v>
      </c>
      <c r="I3393" s="2">
        <f>MIN($B3393,$E3393)-$D3393</f>
        <v>76.25</v>
      </c>
      <c r="J3393" s="2">
        <f>$E3393-$B3393</f>
        <v>-12.700000000000728</v>
      </c>
      <c r="K3393" s="2">
        <f>$H3393/$G3393</f>
        <v>0.42371234207969244</v>
      </c>
      <c r="L3393" s="2">
        <f>$I3393/$G3393</f>
        <v>0.49400712666018087</v>
      </c>
      <c r="M3393" s="2">
        <f>ABS($J3393)/$G3393</f>
        <v>8.2280531260126646E-2</v>
      </c>
      <c r="N3393" s="2">
        <f t="shared" si="574"/>
        <v>27336.031083302412</v>
      </c>
      <c r="O3393" s="2">
        <f t="shared" si="575"/>
        <v>27336.031083302412</v>
      </c>
      <c r="P3393" s="2">
        <f t="shared" si="576"/>
        <v>27151.55</v>
      </c>
      <c r="Q3393" s="2">
        <f t="shared" si="577"/>
        <v>27231.4375</v>
      </c>
      <c r="R3393" s="2">
        <f t="shared" si="573"/>
        <v>27263.762416651207</v>
      </c>
      <c r="S3393" s="2">
        <f t="shared" si="582"/>
        <v>0.38243443743408861</v>
      </c>
      <c r="T3393" s="2">
        <f t="shared" si="578"/>
        <v>-66.600000000002183</v>
      </c>
      <c r="U3393" s="2">
        <f t="shared" si="579"/>
        <v>-0.244006096488665</v>
      </c>
      <c r="V3393" s="2">
        <f t="shared" si="580"/>
        <v>-93.662499999998545</v>
      </c>
      <c r="W3393" s="2">
        <f t="shared" si="581"/>
        <v>-0.34277093221982186</v>
      </c>
      <c r="X3393" t="str">
        <f>IF($T3394&gt;0, "up", "down")</f>
        <v>down</v>
      </c>
    </row>
    <row r="3394" spans="1:24" x14ac:dyDescent="0.2">
      <c r="A3394" s="1">
        <v>43508</v>
      </c>
      <c r="B3394" s="2">
        <v>27166.9</v>
      </c>
      <c r="C3394" s="2">
        <v>27286.65</v>
      </c>
      <c r="D3394" s="2">
        <v>26988.9</v>
      </c>
      <c r="E3394" s="2">
        <v>27010.75</v>
      </c>
      <c r="F3394" s="2">
        <f t="shared" si="572"/>
        <v>27113.300000000003</v>
      </c>
      <c r="G3394" s="2">
        <f>$C3394-$D3394</f>
        <v>297.75</v>
      </c>
      <c r="H3394" s="2">
        <f>$C3394-MAX($B3394,$E3394)</f>
        <v>119.75</v>
      </c>
      <c r="I3394" s="2">
        <f>MIN($B3394,$E3394)-$D3394</f>
        <v>21.849999999998545</v>
      </c>
      <c r="J3394" s="2">
        <f>$E3394-$B3394</f>
        <v>-156.15000000000146</v>
      </c>
      <c r="K3394" s="2">
        <f>$H3394/$G3394</f>
        <v>0.40218303946263645</v>
      </c>
      <c r="L3394" s="2">
        <f>$I3394/$G3394</f>
        <v>7.3383711167081589E-2</v>
      </c>
      <c r="M3394" s="2">
        <f>ABS($J3394)/$G3394</f>
        <v>0.52443324937028202</v>
      </c>
      <c r="N3394" s="2">
        <f t="shared" si="574"/>
        <v>27283.734291651206</v>
      </c>
      <c r="O3394" s="2">
        <f t="shared" si="575"/>
        <v>27286.65</v>
      </c>
      <c r="P3394" s="2">
        <f t="shared" si="576"/>
        <v>26988.9</v>
      </c>
      <c r="Q3394" s="2">
        <f t="shared" si="577"/>
        <v>27113.300000000003</v>
      </c>
      <c r="R3394" s="2">
        <f t="shared" si="573"/>
        <v>27168.146072912805</v>
      </c>
      <c r="S3394" s="2">
        <f t="shared" si="582"/>
        <v>0</v>
      </c>
      <c r="T3394" s="2">
        <f t="shared" si="578"/>
        <v>-217.04999999999927</v>
      </c>
      <c r="U3394" s="2">
        <f t="shared" si="579"/>
        <v>-0.79716319350075759</v>
      </c>
      <c r="V3394" s="2">
        <f t="shared" si="580"/>
        <v>-118.13749999999709</v>
      </c>
      <c r="W3394" s="2">
        <f t="shared" si="581"/>
        <v>-0.43382763028942961</v>
      </c>
      <c r="X3394" t="str">
        <f>IF($T3395&gt;0, "up", "down")</f>
        <v>down</v>
      </c>
    </row>
    <row r="3395" spans="1:24" x14ac:dyDescent="0.2">
      <c r="A3395" s="1">
        <v>43509</v>
      </c>
      <c r="B3395" s="2">
        <v>27068.85</v>
      </c>
      <c r="C3395" s="2">
        <v>27108</v>
      </c>
      <c r="D3395" s="2">
        <v>26839.05</v>
      </c>
      <c r="E3395" s="2">
        <v>26885.4</v>
      </c>
      <c r="F3395" s="2">
        <f t="shared" ref="F3395:F3458" si="583">AVERAGE($B3395:$E3395)</f>
        <v>26975.324999999997</v>
      </c>
      <c r="G3395" s="2">
        <f>$C3395-$D3395</f>
        <v>268.95000000000073</v>
      </c>
      <c r="H3395" s="2">
        <f>$C3395-MAX($B3395,$E3395)</f>
        <v>39.150000000001455</v>
      </c>
      <c r="I3395" s="2">
        <f>MIN($B3395,$E3395)-$D3395</f>
        <v>46.350000000002183</v>
      </c>
      <c r="J3395" s="2">
        <f>$E3395-$B3395</f>
        <v>-183.44999999999709</v>
      </c>
      <c r="K3395" s="2">
        <f>$H3395/$G3395</f>
        <v>0.14556609035137144</v>
      </c>
      <c r="L3395" s="2">
        <f>$I3395/$G3395</f>
        <v>0.17233686558840697</v>
      </c>
      <c r="M3395" s="2">
        <f>ABS($J3395)/$G3395</f>
        <v>0.68209704406022154</v>
      </c>
      <c r="N3395" s="2">
        <f t="shared" si="574"/>
        <v>27198.517145825605</v>
      </c>
      <c r="O3395" s="2">
        <f t="shared" si="575"/>
        <v>27198.517145825605</v>
      </c>
      <c r="P3395" s="2">
        <f t="shared" si="576"/>
        <v>26839.05</v>
      </c>
      <c r="Q3395" s="2">
        <f t="shared" si="577"/>
        <v>26975.324999999997</v>
      </c>
      <c r="R3395" s="2">
        <f t="shared" ref="R3395:R3458" si="584">AVERAGE($N3395:$Q3395)</f>
        <v>27052.8523229128</v>
      </c>
      <c r="S3395" s="2">
        <f t="shared" si="582"/>
        <v>0</v>
      </c>
      <c r="T3395" s="2">
        <f t="shared" si="578"/>
        <v>-125.34999999999854</v>
      </c>
      <c r="U3395" s="2">
        <f t="shared" si="579"/>
        <v>-0.46407448886091113</v>
      </c>
      <c r="V3395" s="2">
        <f t="shared" si="580"/>
        <v>-137.97500000000582</v>
      </c>
      <c r="W3395" s="2">
        <f t="shared" si="581"/>
        <v>-0.50888309427478695</v>
      </c>
      <c r="X3395" t="str">
        <f>IF($T3396&gt;0, "up", "down")</f>
        <v>up</v>
      </c>
    </row>
    <row r="3396" spans="1:24" x14ac:dyDescent="0.2">
      <c r="A3396" s="1">
        <v>43510</v>
      </c>
      <c r="B3396" s="2">
        <v>26978</v>
      </c>
      <c r="C3396" s="2">
        <v>27030</v>
      </c>
      <c r="D3396" s="2">
        <v>26818.05</v>
      </c>
      <c r="E3396" s="2">
        <v>26970.6</v>
      </c>
      <c r="F3396" s="2">
        <f t="shared" si="583"/>
        <v>26949.162499999999</v>
      </c>
      <c r="G3396" s="2">
        <f>$C3396-$D3396</f>
        <v>211.95000000000073</v>
      </c>
      <c r="H3396" s="2">
        <f>$C3396-MAX($B3396,$E3396)</f>
        <v>52</v>
      </c>
      <c r="I3396" s="2">
        <f>MIN($B3396,$E3396)-$D3396</f>
        <v>152.54999999999927</v>
      </c>
      <c r="J3396" s="2">
        <f>$E3396-$B3396</f>
        <v>-7.4000000000014552</v>
      </c>
      <c r="K3396" s="2">
        <f>$H3396/$G3396</f>
        <v>0.2453408822835566</v>
      </c>
      <c r="L3396" s="2">
        <f>$I3396/$G3396</f>
        <v>0.71974522292993037</v>
      </c>
      <c r="M3396" s="2">
        <f>ABS($J3396)/$G3396</f>
        <v>3.4913894786512994E-2</v>
      </c>
      <c r="N3396" s="2">
        <f t="shared" ref="N3396:N3459" si="585">AVERAGE($N3395,$Q3395)</f>
        <v>27086.921072912803</v>
      </c>
      <c r="O3396" s="2">
        <f t="shared" ref="O3396:O3459" si="586">MAX($N3396,$C3396,$Q3396)</f>
        <v>27086.921072912803</v>
      </c>
      <c r="P3396" s="2">
        <f t="shared" ref="P3396:P3459" si="587">MIN($N3396,$D3396,$Q3396)</f>
        <v>26818.05</v>
      </c>
      <c r="Q3396" s="2">
        <f t="shared" ref="Q3396:Q3459" si="588">AVERAGE($B3396:$E3396)</f>
        <v>26949.162499999999</v>
      </c>
      <c r="R3396" s="2">
        <f t="shared" si="584"/>
        <v>26985.263661456403</v>
      </c>
      <c r="S3396" s="2">
        <f t="shared" si="582"/>
        <v>0</v>
      </c>
      <c r="T3396" s="2">
        <f t="shared" ref="T3396:T3459" si="589">$E3396-$E3395</f>
        <v>85.19999999999709</v>
      </c>
      <c r="U3396" s="2">
        <f t="shared" ref="U3396:U3459" si="590">($T3396/$E3395)*100</f>
        <v>0.31690062264276181</v>
      </c>
      <c r="V3396" s="2">
        <f t="shared" ref="V3396:V3459" si="591">$F3396-$F3395</f>
        <v>-26.162499999998545</v>
      </c>
      <c r="W3396" s="2">
        <f t="shared" ref="W3396:W3459" si="592">($V3396/$F3395)*100</f>
        <v>-9.6986783291762177E-2</v>
      </c>
      <c r="X3396" t="str">
        <f>IF($T3397&gt;0, "up", "down")</f>
        <v>down</v>
      </c>
    </row>
    <row r="3397" spans="1:24" x14ac:dyDescent="0.2">
      <c r="A3397" s="1">
        <v>43511</v>
      </c>
      <c r="B3397" s="2">
        <v>27017.200000000001</v>
      </c>
      <c r="C3397" s="2">
        <v>27029.95</v>
      </c>
      <c r="D3397" s="2">
        <v>26635.25</v>
      </c>
      <c r="E3397" s="2">
        <v>26794.25</v>
      </c>
      <c r="F3397" s="2">
        <f t="shared" si="583"/>
        <v>26869.162499999999</v>
      </c>
      <c r="G3397" s="2">
        <f>$C3397-$D3397</f>
        <v>394.70000000000073</v>
      </c>
      <c r="H3397" s="2">
        <f>$C3397-MAX($B3397,$E3397)</f>
        <v>12.75</v>
      </c>
      <c r="I3397" s="2">
        <f>MIN($B3397,$E3397)-$D3397</f>
        <v>159</v>
      </c>
      <c r="J3397" s="2">
        <f>$E3397-$B3397</f>
        <v>-222.95000000000073</v>
      </c>
      <c r="K3397" s="2">
        <f>$H3397/$G3397</f>
        <v>3.2303014948061759E-2</v>
      </c>
      <c r="L3397" s="2">
        <f>$I3397/$G3397</f>
        <v>0.40283759817582898</v>
      </c>
      <c r="M3397" s="2">
        <f>ABS($J3397)/$G3397</f>
        <v>0.56485938687610926</v>
      </c>
      <c r="N3397" s="2">
        <f t="shared" si="585"/>
        <v>27018.041786456401</v>
      </c>
      <c r="O3397" s="2">
        <f t="shared" si="586"/>
        <v>27029.95</v>
      </c>
      <c r="P3397" s="2">
        <f t="shared" si="587"/>
        <v>26635.25</v>
      </c>
      <c r="Q3397" s="2">
        <f t="shared" si="588"/>
        <v>26869.162499999999</v>
      </c>
      <c r="R3397" s="2">
        <f t="shared" si="584"/>
        <v>26888.101071614103</v>
      </c>
      <c r="S3397" s="2">
        <f t="shared" si="582"/>
        <v>0</v>
      </c>
      <c r="T3397" s="2">
        <f t="shared" si="589"/>
        <v>-176.34999999999854</v>
      </c>
      <c r="U3397" s="2">
        <f t="shared" si="590"/>
        <v>-0.65386012917769187</v>
      </c>
      <c r="V3397" s="2">
        <f t="shared" si="591"/>
        <v>-80</v>
      </c>
      <c r="W3397" s="2">
        <f t="shared" si="592"/>
        <v>-0.29685523622487342</v>
      </c>
      <c r="X3397" t="str">
        <f>IF($T3398&gt;0, "up", "down")</f>
        <v>down</v>
      </c>
    </row>
    <row r="3398" spans="1:24" x14ac:dyDescent="0.2">
      <c r="A3398" s="1">
        <v>43514</v>
      </c>
      <c r="B3398" s="2">
        <v>26754.6</v>
      </c>
      <c r="C3398" s="2">
        <v>26829.95</v>
      </c>
      <c r="D3398" s="2">
        <v>26617.7</v>
      </c>
      <c r="E3398" s="2">
        <v>26654.25</v>
      </c>
      <c r="F3398" s="2">
        <f t="shared" si="583"/>
        <v>26714.125</v>
      </c>
      <c r="G3398" s="2">
        <f>$C3398-$D3398</f>
        <v>212.25</v>
      </c>
      <c r="H3398" s="2">
        <f>$C3398-MAX($B3398,$E3398)</f>
        <v>75.350000000002183</v>
      </c>
      <c r="I3398" s="2">
        <f>MIN($B3398,$E3398)-$D3398</f>
        <v>36.549999999999272</v>
      </c>
      <c r="J3398" s="2">
        <f>$E3398-$B3398</f>
        <v>-100.34999999999854</v>
      </c>
      <c r="K3398" s="2">
        <f>$H3398/$G3398</f>
        <v>0.35500588928151794</v>
      </c>
      <c r="L3398" s="2">
        <f>$I3398/$G3398</f>
        <v>0.17220259128385995</v>
      </c>
      <c r="M3398" s="2">
        <f>ABS($J3398)/$G3398</f>
        <v>0.47279151943462211</v>
      </c>
      <c r="N3398" s="2">
        <f t="shared" si="585"/>
        <v>26943.6021432282</v>
      </c>
      <c r="O3398" s="2">
        <f t="shared" si="586"/>
        <v>26943.6021432282</v>
      </c>
      <c r="P3398" s="2">
        <f t="shared" si="587"/>
        <v>26617.7</v>
      </c>
      <c r="Q3398" s="2">
        <f t="shared" si="588"/>
        <v>26714.125</v>
      </c>
      <c r="R3398" s="2">
        <f t="shared" si="584"/>
        <v>26804.757321614099</v>
      </c>
      <c r="S3398" s="2">
        <f t="shared" si="582"/>
        <v>0</v>
      </c>
      <c r="T3398" s="2">
        <f t="shared" si="589"/>
        <v>-140</v>
      </c>
      <c r="U3398" s="2">
        <f t="shared" si="590"/>
        <v>-0.522500163281301</v>
      </c>
      <c r="V3398" s="2">
        <f t="shared" si="591"/>
        <v>-155.03749999999854</v>
      </c>
      <c r="W3398" s="2">
        <f t="shared" si="592"/>
        <v>-0.57700905266399183</v>
      </c>
      <c r="X3398" t="str">
        <f>IF($T3399&gt;0, "up", "down")</f>
        <v>up</v>
      </c>
    </row>
    <row r="3399" spans="1:24" x14ac:dyDescent="0.2">
      <c r="A3399" s="1">
        <v>43515</v>
      </c>
      <c r="B3399" s="2">
        <v>26666.55</v>
      </c>
      <c r="C3399" s="2">
        <v>26996.45</v>
      </c>
      <c r="D3399" s="2">
        <v>26625.599999999999</v>
      </c>
      <c r="E3399" s="2">
        <v>26684.85</v>
      </c>
      <c r="F3399" s="2">
        <f t="shared" si="583"/>
        <v>26743.362500000003</v>
      </c>
      <c r="G3399" s="2">
        <f>$C3399-$D3399</f>
        <v>370.85000000000218</v>
      </c>
      <c r="H3399" s="2">
        <f>$C3399-MAX($B3399,$E3399)</f>
        <v>311.60000000000218</v>
      </c>
      <c r="I3399" s="2">
        <f>MIN($B3399,$E3399)-$D3399</f>
        <v>40.950000000000728</v>
      </c>
      <c r="J3399" s="2">
        <f>$E3399-$B3399</f>
        <v>18.299999999999272</v>
      </c>
      <c r="K3399" s="2">
        <f>$H3399/$G3399</f>
        <v>0.84023189968990253</v>
      </c>
      <c r="L3399" s="2">
        <f>$I3399/$G3399</f>
        <v>0.11042200350546175</v>
      </c>
      <c r="M3399" s="2">
        <f>ABS($J3399)/$G3399</f>
        <v>4.9346096804635739E-2</v>
      </c>
      <c r="N3399" s="2">
        <f t="shared" si="585"/>
        <v>26828.8635716141</v>
      </c>
      <c r="O3399" s="2">
        <f t="shared" si="586"/>
        <v>26996.45</v>
      </c>
      <c r="P3399" s="2">
        <f t="shared" si="587"/>
        <v>26625.599999999999</v>
      </c>
      <c r="Q3399" s="2">
        <f t="shared" si="588"/>
        <v>26743.362500000003</v>
      </c>
      <c r="R3399" s="2">
        <f t="shared" si="584"/>
        <v>26798.569017903526</v>
      </c>
      <c r="S3399" s="2">
        <f t="shared" ref="S3399:S3462" si="593">($R3399-MIN($R3395:$R3399))/(MAX($R3395:$R3399) - MIN($R3395:$R3399))</f>
        <v>0</v>
      </c>
      <c r="T3399" s="2">
        <f t="shared" si="589"/>
        <v>30.599999999998545</v>
      </c>
      <c r="U3399" s="2">
        <f t="shared" si="590"/>
        <v>0.11480345535889602</v>
      </c>
      <c r="V3399" s="2">
        <f t="shared" si="591"/>
        <v>29.23750000000291</v>
      </c>
      <c r="W3399" s="2">
        <f t="shared" si="592"/>
        <v>0.10944584559667558</v>
      </c>
      <c r="X3399" t="str">
        <f>IF($T3400&gt;0, "up", "down")</f>
        <v>up</v>
      </c>
    </row>
    <row r="3400" spans="1:24" x14ac:dyDescent="0.2">
      <c r="A3400" s="1">
        <v>43516</v>
      </c>
      <c r="B3400" s="2">
        <v>26786</v>
      </c>
      <c r="C3400" s="2">
        <v>26985.5</v>
      </c>
      <c r="D3400" s="2">
        <v>26732.65</v>
      </c>
      <c r="E3400" s="2">
        <v>26955.5</v>
      </c>
      <c r="F3400" s="2">
        <f t="shared" si="583"/>
        <v>26864.912499999999</v>
      </c>
      <c r="G3400" s="2">
        <f>$C3400-$D3400</f>
        <v>252.84999999999854</v>
      </c>
      <c r="H3400" s="2">
        <f>$C3400-MAX($B3400,$E3400)</f>
        <v>30</v>
      </c>
      <c r="I3400" s="2">
        <f>MIN($B3400,$E3400)-$D3400</f>
        <v>53.349999999998545</v>
      </c>
      <c r="J3400" s="2">
        <f>$E3400-$B3400</f>
        <v>169.5</v>
      </c>
      <c r="K3400" s="2">
        <f>$H3400/$G3400</f>
        <v>0.11864741941862833</v>
      </c>
      <c r="L3400" s="2">
        <f>$I3400/$G3400</f>
        <v>0.21099466086612162</v>
      </c>
      <c r="M3400" s="2">
        <f>ABS($J3400)/$G3400</f>
        <v>0.67035791971525005</v>
      </c>
      <c r="N3400" s="2">
        <f t="shared" si="585"/>
        <v>26786.113035807051</v>
      </c>
      <c r="O3400" s="2">
        <f t="shared" si="586"/>
        <v>26985.5</v>
      </c>
      <c r="P3400" s="2">
        <f t="shared" si="587"/>
        <v>26732.65</v>
      </c>
      <c r="Q3400" s="2">
        <f t="shared" si="588"/>
        <v>26864.912499999999</v>
      </c>
      <c r="R3400" s="2">
        <f t="shared" si="584"/>
        <v>26842.293883951766</v>
      </c>
      <c r="S3400" s="2">
        <f t="shared" si="593"/>
        <v>0.23420525204225251</v>
      </c>
      <c r="T3400" s="2">
        <f t="shared" si="589"/>
        <v>270.65000000000146</v>
      </c>
      <c r="U3400" s="2">
        <f t="shared" si="590"/>
        <v>1.0142459110693951</v>
      </c>
      <c r="V3400" s="2">
        <f t="shared" si="591"/>
        <v>121.54999999999563</v>
      </c>
      <c r="W3400" s="2">
        <f t="shared" si="592"/>
        <v>0.45450530014688922</v>
      </c>
      <c r="X3400" t="str">
        <f>IF($T3401&gt;0, "up", "down")</f>
        <v>up</v>
      </c>
    </row>
    <row r="3401" spans="1:24" x14ac:dyDescent="0.2">
      <c r="A3401" s="1">
        <v>43517</v>
      </c>
      <c r="B3401" s="2">
        <v>26994.75</v>
      </c>
      <c r="C3401" s="2">
        <v>27100.9</v>
      </c>
      <c r="D3401" s="2">
        <v>26973</v>
      </c>
      <c r="E3401" s="2">
        <v>27052.400000000001</v>
      </c>
      <c r="F3401" s="2">
        <f t="shared" si="583"/>
        <v>27030.262499999997</v>
      </c>
      <c r="G3401" s="2">
        <f>$C3401-$D3401</f>
        <v>127.90000000000146</v>
      </c>
      <c r="H3401" s="2">
        <f>$C3401-MAX($B3401,$E3401)</f>
        <v>48.5</v>
      </c>
      <c r="I3401" s="2">
        <f>MIN($B3401,$E3401)-$D3401</f>
        <v>21.75</v>
      </c>
      <c r="J3401" s="2">
        <f>$E3401-$B3401</f>
        <v>57.650000000001455</v>
      </c>
      <c r="K3401" s="2">
        <f>$H3401/$G3401</f>
        <v>0.37920250195464777</v>
      </c>
      <c r="L3401" s="2">
        <f>$I3401/$G3401</f>
        <v>0.17005473025801213</v>
      </c>
      <c r="M3401" s="2">
        <f>ABS($J3401)/$G3401</f>
        <v>0.45074276778734013</v>
      </c>
      <c r="N3401" s="2">
        <f t="shared" si="585"/>
        <v>26825.512767903525</v>
      </c>
      <c r="O3401" s="2">
        <f t="shared" si="586"/>
        <v>27100.9</v>
      </c>
      <c r="P3401" s="2">
        <f t="shared" si="587"/>
        <v>26825.512767903525</v>
      </c>
      <c r="Q3401" s="2">
        <f t="shared" si="588"/>
        <v>27030.262499999997</v>
      </c>
      <c r="R3401" s="2">
        <f t="shared" si="584"/>
        <v>26945.547008951762</v>
      </c>
      <c r="S3401" s="2">
        <f t="shared" si="593"/>
        <v>1</v>
      </c>
      <c r="T3401" s="2">
        <f t="shared" si="589"/>
        <v>96.900000000001455</v>
      </c>
      <c r="U3401" s="2">
        <f t="shared" si="590"/>
        <v>0.35948136743893255</v>
      </c>
      <c r="V3401" s="2">
        <f t="shared" si="591"/>
        <v>165.34999999999854</v>
      </c>
      <c r="W3401" s="2">
        <f t="shared" si="592"/>
        <v>0.61548683622177647</v>
      </c>
      <c r="X3401" t="str">
        <f>IF($T3402&gt;0, "up", "down")</f>
        <v>down</v>
      </c>
    </row>
    <row r="3402" spans="1:24" x14ac:dyDescent="0.2">
      <c r="A3402" s="1">
        <v>43518</v>
      </c>
      <c r="B3402" s="2">
        <v>26960.05</v>
      </c>
      <c r="C3402" s="2">
        <v>26997.35</v>
      </c>
      <c r="D3402" s="2">
        <v>26847.8</v>
      </c>
      <c r="E3402" s="2">
        <v>26867.55</v>
      </c>
      <c r="F3402" s="2">
        <f t="shared" si="583"/>
        <v>26918.1875</v>
      </c>
      <c r="G3402" s="2">
        <f>$C3402-$D3402</f>
        <v>149.54999999999927</v>
      </c>
      <c r="H3402" s="2">
        <f>$C3402-MAX($B3402,$E3402)</f>
        <v>37.299999999999272</v>
      </c>
      <c r="I3402" s="2">
        <f>MIN($B3402,$E3402)-$D3402</f>
        <v>19.75</v>
      </c>
      <c r="J3402" s="2">
        <f>$E3402-$B3402</f>
        <v>-92.5</v>
      </c>
      <c r="K3402" s="2">
        <f>$H3402/$G3402</f>
        <v>0.24941491140086564</v>
      </c>
      <c r="L3402" s="2">
        <f>$I3402/$G3402</f>
        <v>0.13206285523236441</v>
      </c>
      <c r="M3402" s="2">
        <f>ABS($J3402)/$G3402</f>
        <v>0.61852223336676992</v>
      </c>
      <c r="N3402" s="2">
        <f t="shared" si="585"/>
        <v>26927.887633951759</v>
      </c>
      <c r="O3402" s="2">
        <f t="shared" si="586"/>
        <v>26997.35</v>
      </c>
      <c r="P3402" s="2">
        <f t="shared" si="587"/>
        <v>26847.8</v>
      </c>
      <c r="Q3402" s="2">
        <f t="shared" si="588"/>
        <v>26918.1875</v>
      </c>
      <c r="R3402" s="2">
        <f t="shared" si="584"/>
        <v>26922.806283487938</v>
      </c>
      <c r="S3402" s="2">
        <f t="shared" si="593"/>
        <v>0.84527802222877957</v>
      </c>
      <c r="T3402" s="2">
        <f t="shared" si="589"/>
        <v>-184.85000000000218</v>
      </c>
      <c r="U3402" s="2">
        <f t="shared" si="590"/>
        <v>-0.68330351466044481</v>
      </c>
      <c r="V3402" s="2">
        <f t="shared" si="591"/>
        <v>-112.07499999999709</v>
      </c>
      <c r="W3402" s="2">
        <f t="shared" si="592"/>
        <v>-0.4146278638618367</v>
      </c>
      <c r="X3402" t="str">
        <f>IF($T3403&gt;0, "up", "down")</f>
        <v>up</v>
      </c>
    </row>
    <row r="3403" spans="1:24" x14ac:dyDescent="0.2">
      <c r="A3403" s="1">
        <v>43521</v>
      </c>
      <c r="B3403" s="2">
        <v>26934.2</v>
      </c>
      <c r="C3403" s="2">
        <v>27197.1</v>
      </c>
      <c r="D3403" s="2">
        <v>26932.65</v>
      </c>
      <c r="E3403" s="2">
        <v>27159.25</v>
      </c>
      <c r="F3403" s="2">
        <f t="shared" si="583"/>
        <v>27055.800000000003</v>
      </c>
      <c r="G3403" s="2">
        <f>$C3403-$D3403</f>
        <v>264.44999999999709</v>
      </c>
      <c r="H3403" s="2">
        <f>$C3403-MAX($B3403,$E3403)</f>
        <v>37.849999999998545</v>
      </c>
      <c r="I3403" s="2">
        <f>MIN($B3403,$E3403)-$D3403</f>
        <v>1.5499999999992724</v>
      </c>
      <c r="J3403" s="2">
        <f>$E3403-$B3403</f>
        <v>225.04999999999927</v>
      </c>
      <c r="K3403" s="2">
        <f>$H3403/$G3403</f>
        <v>0.1431272452259367</v>
      </c>
      <c r="L3403" s="2">
        <f>$I3403/$G3403</f>
        <v>5.8612214029090167E-3</v>
      </c>
      <c r="M3403" s="2">
        <f>ABS($J3403)/$G3403</f>
        <v>0.85101153337115432</v>
      </c>
      <c r="N3403" s="2">
        <f t="shared" si="585"/>
        <v>26923.03756697588</v>
      </c>
      <c r="O3403" s="2">
        <f t="shared" si="586"/>
        <v>27197.1</v>
      </c>
      <c r="P3403" s="2">
        <f t="shared" si="587"/>
        <v>26923.03756697588</v>
      </c>
      <c r="Q3403" s="2">
        <f t="shared" si="588"/>
        <v>27055.800000000003</v>
      </c>
      <c r="R3403" s="2">
        <f t="shared" si="584"/>
        <v>27024.743783487942</v>
      </c>
      <c r="S3403" s="2">
        <f t="shared" si="593"/>
        <v>1</v>
      </c>
      <c r="T3403" s="2">
        <f t="shared" si="589"/>
        <v>291.70000000000073</v>
      </c>
      <c r="U3403" s="2">
        <f t="shared" si="590"/>
        <v>1.0856963139549409</v>
      </c>
      <c r="V3403" s="2">
        <f t="shared" si="591"/>
        <v>137.61250000000291</v>
      </c>
      <c r="W3403" s="2">
        <f t="shared" si="592"/>
        <v>0.51122498496603053</v>
      </c>
      <c r="X3403" t="str">
        <f>IF($T3404&gt;0, "up", "down")</f>
        <v>down</v>
      </c>
    </row>
    <row r="3404" spans="1:24" x14ac:dyDescent="0.2">
      <c r="A3404" s="1">
        <v>43522</v>
      </c>
      <c r="B3404" s="2">
        <v>26853.8</v>
      </c>
      <c r="C3404" s="2">
        <v>27127.25</v>
      </c>
      <c r="D3404" s="2">
        <v>26736.6</v>
      </c>
      <c r="E3404" s="2">
        <v>26952.95</v>
      </c>
      <c r="F3404" s="2">
        <f t="shared" si="583"/>
        <v>26917.649999999998</v>
      </c>
      <c r="G3404" s="2">
        <f>$C3404-$D3404</f>
        <v>390.65000000000146</v>
      </c>
      <c r="H3404" s="2">
        <f>$C3404-MAX($B3404,$E3404)</f>
        <v>174.29999999999927</v>
      </c>
      <c r="I3404" s="2">
        <f>MIN($B3404,$E3404)-$D3404</f>
        <v>117.20000000000073</v>
      </c>
      <c r="J3404" s="2">
        <f>$E3404-$B3404</f>
        <v>99.150000000001455</v>
      </c>
      <c r="K3404" s="2">
        <f>$H3404/$G3404</f>
        <v>0.44617944451554747</v>
      </c>
      <c r="L3404" s="2">
        <f>$I3404/$G3404</f>
        <v>0.30001279918085316</v>
      </c>
      <c r="M3404" s="2">
        <f>ABS($J3404)/$G3404</f>
        <v>0.25380775630359936</v>
      </c>
      <c r="N3404" s="2">
        <f t="shared" si="585"/>
        <v>26989.418783487941</v>
      </c>
      <c r="O3404" s="2">
        <f t="shared" si="586"/>
        <v>27127.25</v>
      </c>
      <c r="P3404" s="2">
        <f t="shared" si="587"/>
        <v>26736.6</v>
      </c>
      <c r="Q3404" s="2">
        <f t="shared" si="588"/>
        <v>26917.649999999998</v>
      </c>
      <c r="R3404" s="2">
        <f t="shared" si="584"/>
        <v>26942.729695871982</v>
      </c>
      <c r="S3404" s="2">
        <f t="shared" si="593"/>
        <v>0.55048433666197305</v>
      </c>
      <c r="T3404" s="2">
        <f t="shared" si="589"/>
        <v>-206.29999999999927</v>
      </c>
      <c r="U3404" s="2">
        <f t="shared" si="590"/>
        <v>-0.75959387685594881</v>
      </c>
      <c r="V3404" s="2">
        <f t="shared" si="591"/>
        <v>-138.15000000000509</v>
      </c>
      <c r="W3404" s="2">
        <f t="shared" si="592"/>
        <v>-0.51061140310027819</v>
      </c>
      <c r="X3404" t="str">
        <f>IF($T3405&gt;0, "up", "down")</f>
        <v>down</v>
      </c>
    </row>
    <row r="3405" spans="1:24" x14ac:dyDescent="0.2">
      <c r="A3405" s="1">
        <v>43523</v>
      </c>
      <c r="B3405" s="2">
        <v>27078.1</v>
      </c>
      <c r="C3405" s="2">
        <v>27189.45</v>
      </c>
      <c r="D3405" s="2">
        <v>26719.4</v>
      </c>
      <c r="E3405" s="2">
        <v>26799.3</v>
      </c>
      <c r="F3405" s="2">
        <f t="shared" si="583"/>
        <v>26946.562500000004</v>
      </c>
      <c r="G3405" s="2">
        <f>$C3405-$D3405</f>
        <v>470.04999999999927</v>
      </c>
      <c r="H3405" s="2">
        <f>$C3405-MAX($B3405,$E3405)</f>
        <v>111.35000000000218</v>
      </c>
      <c r="I3405" s="2">
        <f>MIN($B3405,$E3405)-$D3405</f>
        <v>79.899999999997817</v>
      </c>
      <c r="J3405" s="2">
        <f>$E3405-$B3405</f>
        <v>-278.79999999999927</v>
      </c>
      <c r="K3405" s="2">
        <f>$H3405/$G3405</f>
        <v>0.23688969258590012</v>
      </c>
      <c r="L3405" s="2">
        <f>$I3405/$G3405</f>
        <v>0.16998191681735547</v>
      </c>
      <c r="M3405" s="2">
        <f>ABS($J3405)/$G3405</f>
        <v>0.59312839059674438</v>
      </c>
      <c r="N3405" s="2">
        <f t="shared" si="585"/>
        <v>26953.534391743968</v>
      </c>
      <c r="O3405" s="2">
        <f t="shared" si="586"/>
        <v>27189.45</v>
      </c>
      <c r="P3405" s="2">
        <f t="shared" si="587"/>
        <v>26719.4</v>
      </c>
      <c r="Q3405" s="2">
        <f t="shared" si="588"/>
        <v>26946.562500000004</v>
      </c>
      <c r="R3405" s="2">
        <f t="shared" si="584"/>
        <v>26952.236722935995</v>
      </c>
      <c r="S3405" s="2">
        <f t="shared" si="593"/>
        <v>0.28871062609987302</v>
      </c>
      <c r="T3405" s="2">
        <f t="shared" si="589"/>
        <v>-153.65000000000146</v>
      </c>
      <c r="U3405" s="2">
        <f t="shared" si="590"/>
        <v>-0.570067469423575</v>
      </c>
      <c r="V3405" s="2">
        <f t="shared" si="591"/>
        <v>28.912500000005821</v>
      </c>
      <c r="W3405" s="2">
        <f t="shared" si="592"/>
        <v>0.10741093669026019</v>
      </c>
      <c r="X3405" t="str">
        <f>IF($T3406&gt;0, "up", "down")</f>
        <v>down</v>
      </c>
    </row>
    <row r="3406" spans="1:24" x14ac:dyDescent="0.2">
      <c r="A3406" s="1">
        <v>43524</v>
      </c>
      <c r="B3406" s="2">
        <v>26878</v>
      </c>
      <c r="C3406" s="2">
        <v>26920.5</v>
      </c>
      <c r="D3406" s="2">
        <v>26762.55</v>
      </c>
      <c r="E3406" s="2">
        <v>26789.9</v>
      </c>
      <c r="F3406" s="2">
        <f t="shared" si="583"/>
        <v>26837.737500000003</v>
      </c>
      <c r="G3406" s="2">
        <f>$C3406-$D3406</f>
        <v>157.95000000000073</v>
      </c>
      <c r="H3406" s="2">
        <f>$C3406-MAX($B3406,$E3406)</f>
        <v>42.5</v>
      </c>
      <c r="I3406" s="2">
        <f>MIN($B3406,$E3406)-$D3406</f>
        <v>27.350000000002183</v>
      </c>
      <c r="J3406" s="2">
        <f>$E3406-$B3406</f>
        <v>-88.099999999998545</v>
      </c>
      <c r="K3406" s="2">
        <f>$H3406/$G3406</f>
        <v>0.26907249129471228</v>
      </c>
      <c r="L3406" s="2">
        <f>$I3406/$G3406</f>
        <v>0.17315606204496395</v>
      </c>
      <c r="M3406" s="2">
        <f>ABS($J3406)/$G3406</f>
        <v>0.55777144666032374</v>
      </c>
      <c r="N3406" s="2">
        <f t="shared" si="585"/>
        <v>26950.048445871987</v>
      </c>
      <c r="O3406" s="2">
        <f t="shared" si="586"/>
        <v>26950.048445871987</v>
      </c>
      <c r="P3406" s="2">
        <f t="shared" si="587"/>
        <v>26762.55</v>
      </c>
      <c r="Q3406" s="2">
        <f t="shared" si="588"/>
        <v>26837.737500000003</v>
      </c>
      <c r="R3406" s="2">
        <f t="shared" si="584"/>
        <v>26875.096097935995</v>
      </c>
      <c r="S3406" s="2">
        <f t="shared" si="593"/>
        <v>0</v>
      </c>
      <c r="T3406" s="2">
        <f t="shared" si="589"/>
        <v>-9.3999999999978172</v>
      </c>
      <c r="U3406" s="2">
        <f t="shared" si="590"/>
        <v>-3.5075543017906503E-2</v>
      </c>
      <c r="V3406" s="2">
        <f t="shared" si="591"/>
        <v>-108.82500000000073</v>
      </c>
      <c r="W3406" s="2">
        <f t="shared" si="592"/>
        <v>-0.40385485161604828</v>
      </c>
      <c r="X3406" t="str">
        <f>IF($T3407&gt;0, "up", "down")</f>
        <v>up</v>
      </c>
    </row>
    <row r="3407" spans="1:24" x14ac:dyDescent="0.2">
      <c r="A3407" s="1">
        <v>43525</v>
      </c>
      <c r="B3407" s="2">
        <v>26941</v>
      </c>
      <c r="C3407" s="2">
        <v>27076.55</v>
      </c>
      <c r="D3407" s="2">
        <v>26928.9</v>
      </c>
      <c r="E3407" s="2">
        <v>27043.9</v>
      </c>
      <c r="F3407" s="2">
        <f t="shared" si="583"/>
        <v>26997.587500000001</v>
      </c>
      <c r="G3407" s="2">
        <f>$C3407-$D3407</f>
        <v>147.64999999999782</v>
      </c>
      <c r="H3407" s="2">
        <f>$C3407-MAX($B3407,$E3407)</f>
        <v>32.649999999997817</v>
      </c>
      <c r="I3407" s="2">
        <f>MIN($B3407,$E3407)-$D3407</f>
        <v>12.099999999998545</v>
      </c>
      <c r="J3407" s="2">
        <f>$E3407-$B3407</f>
        <v>102.90000000000146</v>
      </c>
      <c r="K3407" s="2">
        <f>$H3407/$G3407</f>
        <v>0.22113105316626008</v>
      </c>
      <c r="L3407" s="2">
        <f>$I3407/$G3407</f>
        <v>8.1950558753801042E-2</v>
      </c>
      <c r="M3407" s="2">
        <f>ABS($J3407)/$G3407</f>
        <v>0.69691838807993889</v>
      </c>
      <c r="N3407" s="2">
        <f t="shared" si="585"/>
        <v>26893.892972935995</v>
      </c>
      <c r="O3407" s="2">
        <f t="shared" si="586"/>
        <v>27076.55</v>
      </c>
      <c r="P3407" s="2">
        <f t="shared" si="587"/>
        <v>26893.892972935995</v>
      </c>
      <c r="Q3407" s="2">
        <f t="shared" si="588"/>
        <v>26997.587500000001</v>
      </c>
      <c r="R3407" s="2">
        <f t="shared" si="584"/>
        <v>26965.480861468001</v>
      </c>
      <c r="S3407" s="2">
        <f t="shared" si="593"/>
        <v>0.60398370478392938</v>
      </c>
      <c r="T3407" s="2">
        <f t="shared" si="589"/>
        <v>254</v>
      </c>
      <c r="U3407" s="2">
        <f t="shared" si="590"/>
        <v>0.94811850734791836</v>
      </c>
      <c r="V3407" s="2">
        <f t="shared" si="591"/>
        <v>159.84999999999854</v>
      </c>
      <c r="W3407" s="2">
        <f t="shared" si="592"/>
        <v>0.59561652691475409</v>
      </c>
      <c r="X3407" t="str">
        <f>IF($T3408&gt;0, "up", "down")</f>
        <v>up</v>
      </c>
    </row>
    <row r="3408" spans="1:24" x14ac:dyDescent="0.2">
      <c r="A3408" s="1">
        <v>43529</v>
      </c>
      <c r="B3408" s="2">
        <v>27068.15</v>
      </c>
      <c r="C3408" s="2">
        <v>27580.75</v>
      </c>
      <c r="D3408" s="2">
        <v>26958.1</v>
      </c>
      <c r="E3408" s="2">
        <v>27554.05</v>
      </c>
      <c r="F3408" s="2">
        <f t="shared" si="583"/>
        <v>27290.262500000001</v>
      </c>
      <c r="G3408" s="2">
        <f>$C3408-$D3408</f>
        <v>622.65000000000146</v>
      </c>
      <c r="H3408" s="2">
        <f>$C3408-MAX($B3408,$E3408)</f>
        <v>26.700000000000728</v>
      </c>
      <c r="I3408" s="2">
        <f>MIN($B3408,$E3408)-$D3408</f>
        <v>110.05000000000291</v>
      </c>
      <c r="J3408" s="2">
        <f>$E3408-$B3408</f>
        <v>485.89999999999782</v>
      </c>
      <c r="K3408" s="2">
        <f>$H3408/$G3408</f>
        <v>4.2881233437726915E-2</v>
      </c>
      <c r="L3408" s="2">
        <f>$I3408/$G3408</f>
        <v>0.17674455954388926</v>
      </c>
      <c r="M3408" s="2">
        <f>ABS($J3408)/$G3408</f>
        <v>0.78037420701838378</v>
      </c>
      <c r="N3408" s="2">
        <f t="shared" si="585"/>
        <v>26945.740236467998</v>
      </c>
      <c r="O3408" s="2">
        <f t="shared" si="586"/>
        <v>27580.75</v>
      </c>
      <c r="P3408" s="2">
        <f t="shared" si="587"/>
        <v>26945.740236467998</v>
      </c>
      <c r="Q3408" s="2">
        <f t="shared" si="588"/>
        <v>27290.262500000001</v>
      </c>
      <c r="R3408" s="2">
        <f t="shared" si="584"/>
        <v>27190.623243234</v>
      </c>
      <c r="S3408" s="2">
        <f t="shared" si="593"/>
        <v>1</v>
      </c>
      <c r="T3408" s="2">
        <f t="shared" si="589"/>
        <v>510.14999999999782</v>
      </c>
      <c r="U3408" s="2">
        <f t="shared" si="590"/>
        <v>1.8863773346299824</v>
      </c>
      <c r="V3408" s="2">
        <f t="shared" si="591"/>
        <v>292.67499999999927</v>
      </c>
      <c r="W3408" s="2">
        <f t="shared" si="592"/>
        <v>1.0840783458892365</v>
      </c>
      <c r="X3408" t="str">
        <f>IF($T3409&gt;0, "up", "down")</f>
        <v>up</v>
      </c>
    </row>
    <row r="3409" spans="1:24" x14ac:dyDescent="0.2">
      <c r="A3409" s="1">
        <v>43530</v>
      </c>
      <c r="B3409" s="2">
        <v>27618.1</v>
      </c>
      <c r="C3409" s="2">
        <v>27681.65</v>
      </c>
      <c r="D3409" s="2">
        <v>27492.05</v>
      </c>
      <c r="E3409" s="2">
        <v>27625.65</v>
      </c>
      <c r="F3409" s="2">
        <f t="shared" si="583"/>
        <v>27604.362500000003</v>
      </c>
      <c r="G3409" s="2">
        <f>$C3409-$D3409</f>
        <v>189.60000000000218</v>
      </c>
      <c r="H3409" s="2">
        <f>$C3409-MAX($B3409,$E3409)</f>
        <v>56</v>
      </c>
      <c r="I3409" s="2">
        <f>MIN($B3409,$E3409)-$D3409</f>
        <v>126.04999999999927</v>
      </c>
      <c r="J3409" s="2">
        <f>$E3409-$B3409</f>
        <v>7.5500000000029104</v>
      </c>
      <c r="K3409" s="2">
        <f>$H3409/$G3409</f>
        <v>0.29535864978902615</v>
      </c>
      <c r="L3409" s="2">
        <f>$I3409/$G3409</f>
        <v>0.66482067510547371</v>
      </c>
      <c r="M3409" s="2">
        <f>ABS($J3409)/$G3409</f>
        <v>3.9820675105500122E-2</v>
      </c>
      <c r="N3409" s="2">
        <f t="shared" si="585"/>
        <v>27118.001368234</v>
      </c>
      <c r="O3409" s="2">
        <f t="shared" si="586"/>
        <v>27681.65</v>
      </c>
      <c r="P3409" s="2">
        <f t="shared" si="587"/>
        <v>27118.001368234</v>
      </c>
      <c r="Q3409" s="2">
        <f t="shared" si="588"/>
        <v>27604.362500000003</v>
      </c>
      <c r="R3409" s="2">
        <f t="shared" si="584"/>
        <v>27380.503809117003</v>
      </c>
      <c r="S3409" s="2">
        <f t="shared" si="593"/>
        <v>1</v>
      </c>
      <c r="T3409" s="2">
        <f t="shared" si="589"/>
        <v>71.600000000002183</v>
      </c>
      <c r="U3409" s="2">
        <f t="shared" si="590"/>
        <v>0.25985290728586968</v>
      </c>
      <c r="V3409" s="2">
        <f t="shared" si="591"/>
        <v>314.10000000000218</v>
      </c>
      <c r="W3409" s="2">
        <f t="shared" si="592"/>
        <v>1.1509599806890907</v>
      </c>
      <c r="X3409" t="str">
        <f>IF($T3410&gt;0, "up", "down")</f>
        <v>up</v>
      </c>
    </row>
    <row r="3410" spans="1:24" x14ac:dyDescent="0.2">
      <c r="A3410" s="1">
        <v>43531</v>
      </c>
      <c r="B3410" s="2">
        <v>27661</v>
      </c>
      <c r="C3410" s="2">
        <v>27815.5</v>
      </c>
      <c r="D3410" s="2">
        <v>27560</v>
      </c>
      <c r="E3410" s="2">
        <v>27764.6</v>
      </c>
      <c r="F3410" s="2">
        <f t="shared" si="583"/>
        <v>27700.275000000001</v>
      </c>
      <c r="G3410" s="2">
        <f>$C3410-$D3410</f>
        <v>255.5</v>
      </c>
      <c r="H3410" s="2">
        <f>$C3410-MAX($B3410,$E3410)</f>
        <v>50.900000000001455</v>
      </c>
      <c r="I3410" s="2">
        <f>MIN($B3410,$E3410)-$D3410</f>
        <v>101</v>
      </c>
      <c r="J3410" s="2">
        <f>$E3410-$B3410</f>
        <v>103.59999999999854</v>
      </c>
      <c r="K3410" s="2">
        <f>$H3410/$G3410</f>
        <v>0.19921722113503504</v>
      </c>
      <c r="L3410" s="2">
        <f>$I3410/$G3410</f>
        <v>0.3953033268101761</v>
      </c>
      <c r="M3410" s="2">
        <f>ABS($J3410)/$G3410</f>
        <v>0.4054794520547888</v>
      </c>
      <c r="N3410" s="2">
        <f t="shared" si="585"/>
        <v>27361.181934117001</v>
      </c>
      <c r="O3410" s="2">
        <f t="shared" si="586"/>
        <v>27815.5</v>
      </c>
      <c r="P3410" s="2">
        <f t="shared" si="587"/>
        <v>27361.181934117001</v>
      </c>
      <c r="Q3410" s="2">
        <f t="shared" si="588"/>
        <v>27700.275000000001</v>
      </c>
      <c r="R3410" s="2">
        <f t="shared" si="584"/>
        <v>27559.534717058501</v>
      </c>
      <c r="S3410" s="2">
        <f t="shared" si="593"/>
        <v>1</v>
      </c>
      <c r="T3410" s="2">
        <f t="shared" si="589"/>
        <v>138.94999999999709</v>
      </c>
      <c r="U3410" s="2">
        <f t="shared" si="590"/>
        <v>0.50297459064310557</v>
      </c>
      <c r="V3410" s="2">
        <f t="shared" si="591"/>
        <v>95.912499999998545</v>
      </c>
      <c r="W3410" s="2">
        <f t="shared" si="592"/>
        <v>0.34745413881591553</v>
      </c>
      <c r="X3410" t="str">
        <f>IF($T3411&gt;0, "up", "down")</f>
        <v>down</v>
      </c>
    </row>
    <row r="3411" spans="1:24" x14ac:dyDescent="0.2">
      <c r="A3411" s="1">
        <v>43532</v>
      </c>
      <c r="B3411" s="2">
        <v>27686.15</v>
      </c>
      <c r="C3411" s="2">
        <v>27811.35</v>
      </c>
      <c r="D3411" s="2">
        <v>27645.4</v>
      </c>
      <c r="E3411" s="2">
        <v>27761.8</v>
      </c>
      <c r="F3411" s="2">
        <f t="shared" si="583"/>
        <v>27726.174999999999</v>
      </c>
      <c r="G3411" s="2">
        <f>$C3411-$D3411</f>
        <v>165.94999999999709</v>
      </c>
      <c r="H3411" s="2">
        <f>$C3411-MAX($B3411,$E3411)</f>
        <v>49.549999999999272</v>
      </c>
      <c r="I3411" s="2">
        <f>MIN($B3411,$E3411)-$D3411</f>
        <v>40.75</v>
      </c>
      <c r="J3411" s="2">
        <f>$E3411-$B3411</f>
        <v>75.649999999997817</v>
      </c>
      <c r="K3411" s="2">
        <f>$H3411/$G3411</f>
        <v>0.29858391081651187</v>
      </c>
      <c r="L3411" s="2">
        <f>$I3411/$G3411</f>
        <v>0.24555589032841649</v>
      </c>
      <c r="M3411" s="2">
        <f>ABS($J3411)/$G3411</f>
        <v>0.45586019885507167</v>
      </c>
      <c r="N3411" s="2">
        <f t="shared" si="585"/>
        <v>27530.7284670585</v>
      </c>
      <c r="O3411" s="2">
        <f t="shared" si="586"/>
        <v>27811.35</v>
      </c>
      <c r="P3411" s="2">
        <f t="shared" si="587"/>
        <v>27530.7284670585</v>
      </c>
      <c r="Q3411" s="2">
        <f t="shared" si="588"/>
        <v>27726.174999999999</v>
      </c>
      <c r="R3411" s="2">
        <f t="shared" si="584"/>
        <v>27649.745483529248</v>
      </c>
      <c r="S3411" s="2">
        <f t="shared" si="593"/>
        <v>1</v>
      </c>
      <c r="T3411" s="2">
        <f t="shared" si="589"/>
        <v>-2.7999999999992724</v>
      </c>
      <c r="U3411" s="2">
        <f t="shared" si="590"/>
        <v>-1.0084784221632124E-2</v>
      </c>
      <c r="V3411" s="2">
        <f t="shared" si="591"/>
        <v>25.899999999997817</v>
      </c>
      <c r="W3411" s="2">
        <f t="shared" si="592"/>
        <v>9.3500876796341614E-2</v>
      </c>
      <c r="X3411" t="str">
        <f>IF($T3412&gt;0, "up", "down")</f>
        <v>up</v>
      </c>
    </row>
    <row r="3412" spans="1:24" x14ac:dyDescent="0.2">
      <c r="A3412" s="1">
        <v>43535</v>
      </c>
      <c r="B3412" s="2">
        <v>27840.1</v>
      </c>
      <c r="C3412" s="2">
        <v>28035.599999999999</v>
      </c>
      <c r="D3412" s="2">
        <v>27791.25</v>
      </c>
      <c r="E3412" s="2">
        <v>27966.65</v>
      </c>
      <c r="F3412" s="2">
        <f t="shared" si="583"/>
        <v>27908.400000000001</v>
      </c>
      <c r="G3412" s="2">
        <f>$C3412-$D3412</f>
        <v>244.34999999999854</v>
      </c>
      <c r="H3412" s="2">
        <f>$C3412-MAX($B3412,$E3412)</f>
        <v>68.94999999999709</v>
      </c>
      <c r="I3412" s="2">
        <f>MIN($B3412,$E3412)-$D3412</f>
        <v>48.849999999998545</v>
      </c>
      <c r="J3412" s="2">
        <f>$E3412-$B3412</f>
        <v>126.55000000000291</v>
      </c>
      <c r="K3412" s="2">
        <f>$H3412/$G3412</f>
        <v>0.28217720482912828</v>
      </c>
      <c r="L3412" s="2">
        <f>$I3412/$G3412</f>
        <v>0.19991815019438852</v>
      </c>
      <c r="M3412" s="2">
        <f>ABS($J3412)/$G3412</f>
        <v>0.51790464497648314</v>
      </c>
      <c r="N3412" s="2">
        <f t="shared" si="585"/>
        <v>27628.451733529248</v>
      </c>
      <c r="O3412" s="2">
        <f t="shared" si="586"/>
        <v>28035.599999999999</v>
      </c>
      <c r="P3412" s="2">
        <f t="shared" si="587"/>
        <v>27628.451733529248</v>
      </c>
      <c r="Q3412" s="2">
        <f t="shared" si="588"/>
        <v>27908.400000000001</v>
      </c>
      <c r="R3412" s="2">
        <f t="shared" si="584"/>
        <v>27800.225866764624</v>
      </c>
      <c r="S3412" s="2">
        <f t="shared" si="593"/>
        <v>1</v>
      </c>
      <c r="T3412" s="2">
        <f t="shared" si="589"/>
        <v>204.85000000000218</v>
      </c>
      <c r="U3412" s="2">
        <f t="shared" si="590"/>
        <v>0.73788443112479085</v>
      </c>
      <c r="V3412" s="2">
        <f t="shared" si="591"/>
        <v>182.22500000000218</v>
      </c>
      <c r="W3412" s="2">
        <f t="shared" si="592"/>
        <v>0.65723093791336951</v>
      </c>
      <c r="X3412" t="str">
        <f>IF($T3413&gt;0, "up", "down")</f>
        <v>up</v>
      </c>
    </row>
    <row r="3413" spans="1:24" x14ac:dyDescent="0.2">
      <c r="A3413" s="1">
        <v>43536</v>
      </c>
      <c r="B3413" s="2">
        <v>28168.2</v>
      </c>
      <c r="C3413" s="2">
        <v>28488.1</v>
      </c>
      <c r="D3413" s="2">
        <v>28142.25</v>
      </c>
      <c r="E3413" s="2">
        <v>28443.7</v>
      </c>
      <c r="F3413" s="2">
        <f t="shared" si="583"/>
        <v>28310.5625</v>
      </c>
      <c r="G3413" s="2">
        <f>$C3413-$D3413</f>
        <v>345.84999999999854</v>
      </c>
      <c r="H3413" s="2">
        <f>$C3413-MAX($B3413,$E3413)</f>
        <v>44.399999999997817</v>
      </c>
      <c r="I3413" s="2">
        <f>MIN($B3413,$E3413)-$D3413</f>
        <v>25.950000000000728</v>
      </c>
      <c r="J3413" s="2">
        <f>$E3413-$B3413</f>
        <v>275.5</v>
      </c>
      <c r="K3413" s="2">
        <f>$H3413/$G3413</f>
        <v>0.12837935521179125</v>
      </c>
      <c r="L3413" s="2">
        <f>$I3413/$G3413</f>
        <v>7.5032528552843245E-2</v>
      </c>
      <c r="M3413" s="2">
        <f>ABS($J3413)/$G3413</f>
        <v>0.79658811623536552</v>
      </c>
      <c r="N3413" s="2">
        <f t="shared" si="585"/>
        <v>27768.425866764625</v>
      </c>
      <c r="O3413" s="2">
        <f t="shared" si="586"/>
        <v>28488.1</v>
      </c>
      <c r="P3413" s="2">
        <f t="shared" si="587"/>
        <v>27768.425866764625</v>
      </c>
      <c r="Q3413" s="2">
        <f t="shared" si="588"/>
        <v>28310.5625</v>
      </c>
      <c r="R3413" s="2">
        <f t="shared" si="584"/>
        <v>28083.878558382312</v>
      </c>
      <c r="S3413" s="2">
        <f t="shared" si="593"/>
        <v>1</v>
      </c>
      <c r="T3413" s="2">
        <f t="shared" si="589"/>
        <v>477.04999999999927</v>
      </c>
      <c r="U3413" s="2">
        <f t="shared" si="590"/>
        <v>1.7057817078556039</v>
      </c>
      <c r="V3413" s="2">
        <f t="shared" si="591"/>
        <v>402.16249999999854</v>
      </c>
      <c r="W3413" s="2">
        <f t="shared" si="592"/>
        <v>1.4410088002178503</v>
      </c>
      <c r="X3413" t="str">
        <f>IF($T3414&gt;0, "up", "down")</f>
        <v>up</v>
      </c>
    </row>
    <row r="3414" spans="1:24" x14ac:dyDescent="0.2">
      <c r="A3414" s="1">
        <v>43537</v>
      </c>
      <c r="B3414" s="2">
        <v>28480.3</v>
      </c>
      <c r="C3414" s="2">
        <v>28927.7</v>
      </c>
      <c r="D3414" s="2">
        <v>28353.65</v>
      </c>
      <c r="E3414" s="2">
        <v>28884.3</v>
      </c>
      <c r="F3414" s="2">
        <f t="shared" si="583"/>
        <v>28661.487499999999</v>
      </c>
      <c r="G3414" s="2">
        <f>$C3414-$D3414</f>
        <v>574.04999999999927</v>
      </c>
      <c r="H3414" s="2">
        <f>$C3414-MAX($B3414,$E3414)</f>
        <v>43.400000000001455</v>
      </c>
      <c r="I3414" s="2">
        <f>MIN($B3414,$E3414)-$D3414</f>
        <v>126.64999999999782</v>
      </c>
      <c r="J3414" s="2">
        <f>$E3414-$B3414</f>
        <v>404</v>
      </c>
      <c r="K3414" s="2">
        <f>$H3414/$G3414</f>
        <v>7.5603170455537869E-2</v>
      </c>
      <c r="L3414" s="2">
        <f>$I3414/$G3414</f>
        <v>0.22062538106436369</v>
      </c>
      <c r="M3414" s="2">
        <f>ABS($J3414)/$G3414</f>
        <v>0.70377144848009843</v>
      </c>
      <c r="N3414" s="2">
        <f t="shared" si="585"/>
        <v>28039.49418338231</v>
      </c>
      <c r="O3414" s="2">
        <f t="shared" si="586"/>
        <v>28927.7</v>
      </c>
      <c r="P3414" s="2">
        <f t="shared" si="587"/>
        <v>28039.49418338231</v>
      </c>
      <c r="Q3414" s="2">
        <f t="shared" si="588"/>
        <v>28661.487499999999</v>
      </c>
      <c r="R3414" s="2">
        <f t="shared" si="584"/>
        <v>28417.043966691155</v>
      </c>
      <c r="S3414" s="2">
        <f t="shared" si="593"/>
        <v>1</v>
      </c>
      <c r="T3414" s="2">
        <f t="shared" si="589"/>
        <v>440.59999999999854</v>
      </c>
      <c r="U3414" s="2">
        <f t="shared" si="590"/>
        <v>1.5490249158864653</v>
      </c>
      <c r="V3414" s="2">
        <f t="shared" si="591"/>
        <v>350.92499999999927</v>
      </c>
      <c r="W3414" s="2">
        <f t="shared" si="592"/>
        <v>1.2395550247367895</v>
      </c>
      <c r="X3414" t="str">
        <f>IF($T3415&gt;0, "up", "down")</f>
        <v>up</v>
      </c>
    </row>
    <row r="3415" spans="1:24" x14ac:dyDescent="0.2">
      <c r="A3415" s="1">
        <v>43538</v>
      </c>
      <c r="B3415" s="2">
        <v>29028.9</v>
      </c>
      <c r="C3415" s="2">
        <v>29070.35</v>
      </c>
      <c r="D3415" s="2">
        <v>28819.75</v>
      </c>
      <c r="E3415" s="2">
        <v>28923.1</v>
      </c>
      <c r="F3415" s="2">
        <f t="shared" si="583"/>
        <v>28960.525000000001</v>
      </c>
      <c r="G3415" s="2">
        <f>$C3415-$D3415</f>
        <v>250.59999999999854</v>
      </c>
      <c r="H3415" s="2">
        <f>$C3415-MAX($B3415,$E3415)</f>
        <v>41.44999999999709</v>
      </c>
      <c r="I3415" s="2">
        <f>MIN($B3415,$E3415)-$D3415</f>
        <v>103.34999999999854</v>
      </c>
      <c r="J3415" s="2">
        <f>$E3415-$B3415</f>
        <v>-105.80000000000291</v>
      </c>
      <c r="K3415" s="2">
        <f>$H3415/$G3415</f>
        <v>0.16540303272145782</v>
      </c>
      <c r="L3415" s="2">
        <f>$I3415/$G3415</f>
        <v>0.41241021548283779</v>
      </c>
      <c r="M3415" s="2">
        <f>ABS($J3415)/$G3415</f>
        <v>0.42218675179570442</v>
      </c>
      <c r="N3415" s="2">
        <f t="shared" si="585"/>
        <v>28350.490841691157</v>
      </c>
      <c r="O3415" s="2">
        <f t="shared" si="586"/>
        <v>29070.35</v>
      </c>
      <c r="P3415" s="2">
        <f t="shared" si="587"/>
        <v>28350.490841691157</v>
      </c>
      <c r="Q3415" s="2">
        <f t="shared" si="588"/>
        <v>28960.525000000001</v>
      </c>
      <c r="R3415" s="2">
        <f t="shared" si="584"/>
        <v>28682.964170845575</v>
      </c>
      <c r="S3415" s="2">
        <f t="shared" si="593"/>
        <v>1</v>
      </c>
      <c r="T3415" s="2">
        <f t="shared" si="589"/>
        <v>38.799999999999272</v>
      </c>
      <c r="U3415" s="2">
        <f t="shared" si="590"/>
        <v>0.13432902995744841</v>
      </c>
      <c r="V3415" s="2">
        <f t="shared" si="591"/>
        <v>299.03750000000218</v>
      </c>
      <c r="W3415" s="2">
        <f t="shared" si="592"/>
        <v>1.0433425690135663</v>
      </c>
      <c r="X3415" t="str">
        <f>IF($T3416&gt;0, "up", "down")</f>
        <v>up</v>
      </c>
    </row>
    <row r="3416" spans="1:24" x14ac:dyDescent="0.2">
      <c r="A3416" s="1">
        <v>43539</v>
      </c>
      <c r="B3416" s="2">
        <v>29007</v>
      </c>
      <c r="C3416" s="2">
        <v>29520.7</v>
      </c>
      <c r="D3416" s="2">
        <v>28990.85</v>
      </c>
      <c r="E3416" s="2">
        <v>29381.45</v>
      </c>
      <c r="F3416" s="2">
        <f t="shared" si="583"/>
        <v>29224.999999999996</v>
      </c>
      <c r="G3416" s="2">
        <f>$C3416-$D3416</f>
        <v>529.85000000000218</v>
      </c>
      <c r="H3416" s="2">
        <f>$C3416-MAX($B3416,$E3416)</f>
        <v>139.25</v>
      </c>
      <c r="I3416" s="2">
        <f>MIN($B3416,$E3416)-$D3416</f>
        <v>16.150000000001455</v>
      </c>
      <c r="J3416" s="2">
        <f>$E3416-$B3416</f>
        <v>374.45000000000073</v>
      </c>
      <c r="K3416" s="2">
        <f>$H3416/$G3416</f>
        <v>0.26281022931018105</v>
      </c>
      <c r="L3416" s="2">
        <f>$I3416/$G3416</f>
        <v>3.0480324620178141E-2</v>
      </c>
      <c r="M3416" s="2">
        <f>ABS($J3416)/$G3416</f>
        <v>0.70670944606964081</v>
      </c>
      <c r="N3416" s="2">
        <f t="shared" si="585"/>
        <v>28655.507920845579</v>
      </c>
      <c r="O3416" s="2">
        <f t="shared" si="586"/>
        <v>29520.7</v>
      </c>
      <c r="P3416" s="2">
        <f t="shared" si="587"/>
        <v>28655.507920845579</v>
      </c>
      <c r="Q3416" s="2">
        <f t="shared" si="588"/>
        <v>29224.999999999996</v>
      </c>
      <c r="R3416" s="2">
        <f t="shared" si="584"/>
        <v>29014.178960422789</v>
      </c>
      <c r="S3416" s="2">
        <f t="shared" si="593"/>
        <v>1</v>
      </c>
      <c r="T3416" s="2">
        <f t="shared" si="589"/>
        <v>458.35000000000218</v>
      </c>
      <c r="U3416" s="2">
        <f t="shared" si="590"/>
        <v>1.5847194802770181</v>
      </c>
      <c r="V3416" s="2">
        <f t="shared" si="591"/>
        <v>264.47499999999491</v>
      </c>
      <c r="W3416" s="2">
        <f t="shared" si="592"/>
        <v>0.91322584794300132</v>
      </c>
      <c r="X3416" t="str">
        <f>IF($T3417&gt;0, "up", "down")</f>
        <v>up</v>
      </c>
    </row>
    <row r="3417" spans="1:24" x14ac:dyDescent="0.2">
      <c r="A3417" s="1">
        <v>43542</v>
      </c>
      <c r="B3417" s="2">
        <v>29521.599999999999</v>
      </c>
      <c r="C3417" s="2">
        <v>29812</v>
      </c>
      <c r="D3417" s="2">
        <v>29361.65</v>
      </c>
      <c r="E3417" s="2">
        <v>29596.1</v>
      </c>
      <c r="F3417" s="2">
        <f t="shared" si="583"/>
        <v>29572.837500000001</v>
      </c>
      <c r="G3417" s="2">
        <f>$C3417-$D3417</f>
        <v>450.34999999999854</v>
      </c>
      <c r="H3417" s="2">
        <f>$C3417-MAX($B3417,$E3417)</f>
        <v>215.90000000000146</v>
      </c>
      <c r="I3417" s="2">
        <f>MIN($B3417,$E3417)-$D3417</f>
        <v>159.94999999999709</v>
      </c>
      <c r="J3417" s="2">
        <f>$E3417-$B3417</f>
        <v>74.5</v>
      </c>
      <c r="K3417" s="2">
        <f>$H3417/$G3417</f>
        <v>0.47940490729433144</v>
      </c>
      <c r="L3417" s="2">
        <f>$I3417/$G3417</f>
        <v>0.35516820250915421</v>
      </c>
      <c r="M3417" s="2">
        <f>ABS($J3417)/$G3417</f>
        <v>0.16542689019651435</v>
      </c>
      <c r="N3417" s="2">
        <f t="shared" si="585"/>
        <v>28940.253960422786</v>
      </c>
      <c r="O3417" s="2">
        <f t="shared" si="586"/>
        <v>29812</v>
      </c>
      <c r="P3417" s="2">
        <f t="shared" si="587"/>
        <v>28940.253960422786</v>
      </c>
      <c r="Q3417" s="2">
        <f t="shared" si="588"/>
        <v>29572.837500000001</v>
      </c>
      <c r="R3417" s="2">
        <f t="shared" si="584"/>
        <v>29316.336355211395</v>
      </c>
      <c r="S3417" s="2">
        <f t="shared" si="593"/>
        <v>1</v>
      </c>
      <c r="T3417" s="2">
        <f t="shared" si="589"/>
        <v>214.64999999999782</v>
      </c>
      <c r="U3417" s="2">
        <f t="shared" si="590"/>
        <v>0.73056299127509983</v>
      </c>
      <c r="V3417" s="2">
        <f t="shared" si="591"/>
        <v>347.83750000000509</v>
      </c>
      <c r="W3417" s="2">
        <f t="shared" si="592"/>
        <v>1.1902053036783751</v>
      </c>
      <c r="X3417" t="str">
        <f>IF($T3418&gt;0, "up", "down")</f>
        <v>up</v>
      </c>
    </row>
    <row r="3418" spans="1:24" x14ac:dyDescent="0.2">
      <c r="A3418" s="1">
        <v>43543</v>
      </c>
      <c r="B3418" s="2">
        <v>29702.6</v>
      </c>
      <c r="C3418" s="2">
        <v>29799.75</v>
      </c>
      <c r="D3418" s="2">
        <v>29547.7</v>
      </c>
      <c r="E3418" s="2">
        <v>29767.85</v>
      </c>
      <c r="F3418" s="2">
        <f t="shared" si="583"/>
        <v>29704.474999999999</v>
      </c>
      <c r="G3418" s="2">
        <f>$C3418-$D3418</f>
        <v>252.04999999999927</v>
      </c>
      <c r="H3418" s="2">
        <f>$C3418-MAX($B3418,$E3418)</f>
        <v>31.900000000001455</v>
      </c>
      <c r="I3418" s="2">
        <f>MIN($B3418,$E3418)-$D3418</f>
        <v>154.89999999999782</v>
      </c>
      <c r="J3418" s="2">
        <f>$E3418-$B3418</f>
        <v>65.25</v>
      </c>
      <c r="K3418" s="2">
        <f>$H3418/$G3418</f>
        <v>0.12656219004166455</v>
      </c>
      <c r="L3418" s="2">
        <f>$I3418/$G3418</f>
        <v>0.61456060305494253</v>
      </c>
      <c r="M3418" s="2">
        <f>ABS($J3418)/$G3418</f>
        <v>0.25887720690339294</v>
      </c>
      <c r="N3418" s="2">
        <f t="shared" si="585"/>
        <v>29256.545730211394</v>
      </c>
      <c r="O3418" s="2">
        <f t="shared" si="586"/>
        <v>29799.75</v>
      </c>
      <c r="P3418" s="2">
        <f t="shared" si="587"/>
        <v>29256.545730211394</v>
      </c>
      <c r="Q3418" s="2">
        <f t="shared" si="588"/>
        <v>29704.474999999999</v>
      </c>
      <c r="R3418" s="2">
        <f t="shared" si="584"/>
        <v>29504.329115105698</v>
      </c>
      <c r="S3418" s="2">
        <f t="shared" si="593"/>
        <v>1</v>
      </c>
      <c r="T3418" s="2">
        <f t="shared" si="589"/>
        <v>171.75</v>
      </c>
      <c r="U3418" s="2">
        <f t="shared" si="590"/>
        <v>0.58031294663823951</v>
      </c>
      <c r="V3418" s="2">
        <f t="shared" si="591"/>
        <v>131.63749999999709</v>
      </c>
      <c r="W3418" s="2">
        <f t="shared" si="592"/>
        <v>0.44512975800850052</v>
      </c>
      <c r="X3418" t="str">
        <f>IF($T3419&gt;0, "up", "down")</f>
        <v>up</v>
      </c>
    </row>
    <row r="3419" spans="1:24" x14ac:dyDescent="0.2">
      <c r="A3419" s="1">
        <v>43544</v>
      </c>
      <c r="B3419" s="2">
        <v>29769.65</v>
      </c>
      <c r="C3419" s="2">
        <v>29885.200000000001</v>
      </c>
      <c r="D3419" s="2">
        <v>29633.5</v>
      </c>
      <c r="E3419" s="2">
        <v>29832.2</v>
      </c>
      <c r="F3419" s="2">
        <f t="shared" si="583"/>
        <v>29780.137500000001</v>
      </c>
      <c r="G3419" s="2">
        <f>$C3419-$D3419</f>
        <v>251.70000000000073</v>
      </c>
      <c r="H3419" s="2">
        <f>$C3419-MAX($B3419,$E3419)</f>
        <v>53</v>
      </c>
      <c r="I3419" s="2">
        <f>MIN($B3419,$E3419)-$D3419</f>
        <v>136.15000000000146</v>
      </c>
      <c r="J3419" s="2">
        <f>$E3419-$B3419</f>
        <v>62.549999999999272</v>
      </c>
      <c r="K3419" s="2">
        <f>$H3419/$G3419</f>
        <v>0.21056813667063903</v>
      </c>
      <c r="L3419" s="2">
        <f>$I3419/$G3419</f>
        <v>0.54092173222090212</v>
      </c>
      <c r="M3419" s="2">
        <f>ABS($J3419)/$G3419</f>
        <v>0.24851013110845885</v>
      </c>
      <c r="N3419" s="2">
        <f t="shared" si="585"/>
        <v>29480.510365105696</v>
      </c>
      <c r="O3419" s="2">
        <f t="shared" si="586"/>
        <v>29885.200000000001</v>
      </c>
      <c r="P3419" s="2">
        <f t="shared" si="587"/>
        <v>29480.510365105696</v>
      </c>
      <c r="Q3419" s="2">
        <f t="shared" si="588"/>
        <v>29780.137500000001</v>
      </c>
      <c r="R3419" s="2">
        <f t="shared" si="584"/>
        <v>29656.589557552848</v>
      </c>
      <c r="S3419" s="2">
        <f t="shared" si="593"/>
        <v>1</v>
      </c>
      <c r="T3419" s="2">
        <f t="shared" si="589"/>
        <v>64.350000000002183</v>
      </c>
      <c r="U3419" s="2">
        <f t="shared" si="590"/>
        <v>0.21617281731801988</v>
      </c>
      <c r="V3419" s="2">
        <f t="shared" si="591"/>
        <v>75.662500000002183</v>
      </c>
      <c r="W3419" s="2">
        <f t="shared" si="592"/>
        <v>0.25471751310198948</v>
      </c>
      <c r="X3419" t="str">
        <f>IF($T3420&gt;0, "up", "down")</f>
        <v>down</v>
      </c>
    </row>
    <row r="3420" spans="1:24" x14ac:dyDescent="0.2">
      <c r="A3420" s="1">
        <v>43546</v>
      </c>
      <c r="B3420" s="2">
        <v>29920.75</v>
      </c>
      <c r="C3420" s="2">
        <v>30008.1</v>
      </c>
      <c r="D3420" s="2">
        <v>29508.7</v>
      </c>
      <c r="E3420" s="2">
        <v>29582.5</v>
      </c>
      <c r="F3420" s="2">
        <f t="shared" si="583"/>
        <v>29755.012500000001</v>
      </c>
      <c r="G3420" s="2">
        <f>$C3420-$D3420</f>
        <v>499.39999999999782</v>
      </c>
      <c r="H3420" s="2">
        <f>$C3420-MAX($B3420,$E3420)</f>
        <v>87.349999999998545</v>
      </c>
      <c r="I3420" s="2">
        <f>MIN($B3420,$E3420)-$D3420</f>
        <v>73.799999999999272</v>
      </c>
      <c r="J3420" s="2">
        <f>$E3420-$B3420</f>
        <v>-338.25</v>
      </c>
      <c r="K3420" s="2">
        <f>$H3420/$G3420</f>
        <v>0.17490989187024214</v>
      </c>
      <c r="L3420" s="2">
        <f>$I3420/$G3420</f>
        <v>0.14777733279935842</v>
      </c>
      <c r="M3420" s="2">
        <f>ABS($J3420)/$G3420</f>
        <v>0.67731277533039946</v>
      </c>
      <c r="N3420" s="2">
        <f t="shared" si="585"/>
        <v>29630.323932552848</v>
      </c>
      <c r="O3420" s="2">
        <f t="shared" si="586"/>
        <v>30008.1</v>
      </c>
      <c r="P3420" s="2">
        <f t="shared" si="587"/>
        <v>29508.7</v>
      </c>
      <c r="Q3420" s="2">
        <f t="shared" si="588"/>
        <v>29755.012500000001</v>
      </c>
      <c r="R3420" s="2">
        <f t="shared" si="584"/>
        <v>29725.53410813821</v>
      </c>
      <c r="S3420" s="2">
        <f t="shared" si="593"/>
        <v>1</v>
      </c>
      <c r="T3420" s="2">
        <f t="shared" si="589"/>
        <v>-249.70000000000073</v>
      </c>
      <c r="U3420" s="2">
        <f t="shared" si="590"/>
        <v>-0.83701503744276551</v>
      </c>
      <c r="V3420" s="2">
        <f t="shared" si="591"/>
        <v>-25.125</v>
      </c>
      <c r="W3420" s="2">
        <f t="shared" si="592"/>
        <v>-8.4368314283303769E-2</v>
      </c>
      <c r="X3420" t="str">
        <f>IF($T3421&gt;0, "up", "down")</f>
        <v>down</v>
      </c>
    </row>
    <row r="3421" spans="1:24" x14ac:dyDescent="0.2">
      <c r="A3421" s="1">
        <v>43549</v>
      </c>
      <c r="B3421" s="2">
        <v>29329.4</v>
      </c>
      <c r="C3421" s="2">
        <v>29329.4</v>
      </c>
      <c r="D3421" s="2">
        <v>29156.25</v>
      </c>
      <c r="E3421" s="2">
        <v>29281.200000000001</v>
      </c>
      <c r="F3421" s="2">
        <f t="shared" si="583"/>
        <v>29274.0625</v>
      </c>
      <c r="G3421" s="2">
        <f>$C3421-$D3421</f>
        <v>173.15000000000146</v>
      </c>
      <c r="H3421" s="2">
        <f>$C3421-MAX($B3421,$E3421)</f>
        <v>0</v>
      </c>
      <c r="I3421" s="2">
        <f>MIN($B3421,$E3421)-$D3421</f>
        <v>124.95000000000073</v>
      </c>
      <c r="J3421" s="2">
        <f>$E3421-$B3421</f>
        <v>-48.200000000000728</v>
      </c>
      <c r="K3421" s="2">
        <f>$H3421/$G3421</f>
        <v>0</v>
      </c>
      <c r="L3421" s="2">
        <f>$I3421/$G3421</f>
        <v>0.72162864568293206</v>
      </c>
      <c r="M3421" s="2">
        <f>ABS($J3421)/$G3421</f>
        <v>0.278371354317068</v>
      </c>
      <c r="N3421" s="2">
        <f t="shared" si="585"/>
        <v>29692.668216276426</v>
      </c>
      <c r="O3421" s="2">
        <f t="shared" si="586"/>
        <v>29692.668216276426</v>
      </c>
      <c r="P3421" s="2">
        <f t="shared" si="587"/>
        <v>29156.25</v>
      </c>
      <c r="Q3421" s="2">
        <f t="shared" si="588"/>
        <v>29274.0625</v>
      </c>
      <c r="R3421" s="2">
        <f t="shared" si="584"/>
        <v>29453.912233138213</v>
      </c>
      <c r="S3421" s="2">
        <f t="shared" si="593"/>
        <v>0.33620878155561001</v>
      </c>
      <c r="T3421" s="2">
        <f t="shared" si="589"/>
        <v>-301.29999999999927</v>
      </c>
      <c r="U3421" s="2">
        <f t="shared" si="590"/>
        <v>-1.0185075635933383</v>
      </c>
      <c r="V3421" s="2">
        <f t="shared" si="591"/>
        <v>-480.95000000000073</v>
      </c>
      <c r="W3421" s="2">
        <f t="shared" si="592"/>
        <v>-1.6163663181119508</v>
      </c>
      <c r="X3421" t="str">
        <f>IF($T3422&gt;0, "up", "down")</f>
        <v>up</v>
      </c>
    </row>
    <row r="3422" spans="1:24" x14ac:dyDescent="0.2">
      <c r="A3422" s="1">
        <v>43550</v>
      </c>
      <c r="B3422" s="2">
        <v>29300.400000000001</v>
      </c>
      <c r="C3422" s="2">
        <v>29950.15</v>
      </c>
      <c r="D3422" s="2">
        <v>29278.5</v>
      </c>
      <c r="E3422" s="2">
        <v>29882.15</v>
      </c>
      <c r="F3422" s="2">
        <f t="shared" si="583"/>
        <v>29602.800000000003</v>
      </c>
      <c r="G3422" s="2">
        <f>$C3422-$D3422</f>
        <v>671.65000000000146</v>
      </c>
      <c r="H3422" s="2">
        <f>$C3422-MAX($B3422,$E3422)</f>
        <v>68</v>
      </c>
      <c r="I3422" s="2">
        <f>MIN($B3422,$E3422)-$D3422</f>
        <v>21.900000000001455</v>
      </c>
      <c r="J3422" s="2">
        <f>$E3422-$B3422</f>
        <v>581.75</v>
      </c>
      <c r="K3422" s="2">
        <f>$H3422/$G3422</f>
        <v>0.10124320702746945</v>
      </c>
      <c r="L3422" s="2">
        <f>$I3422/$G3422</f>
        <v>3.2606268145613647E-2</v>
      </c>
      <c r="M3422" s="2">
        <f>ABS($J3422)/$G3422</f>
        <v>0.8661505248269169</v>
      </c>
      <c r="N3422" s="2">
        <f t="shared" si="585"/>
        <v>29483.365358138213</v>
      </c>
      <c r="O3422" s="2">
        <f t="shared" si="586"/>
        <v>29950.15</v>
      </c>
      <c r="P3422" s="2">
        <f t="shared" si="587"/>
        <v>29278.5</v>
      </c>
      <c r="Q3422" s="2">
        <f t="shared" si="588"/>
        <v>29602.800000000003</v>
      </c>
      <c r="R3422" s="2">
        <f t="shared" si="584"/>
        <v>29578.703839534555</v>
      </c>
      <c r="S3422" s="2">
        <f t="shared" si="593"/>
        <v>0.45943135616873065</v>
      </c>
      <c r="T3422" s="2">
        <f t="shared" si="589"/>
        <v>600.95000000000073</v>
      </c>
      <c r="U3422" s="2">
        <f t="shared" si="590"/>
        <v>2.0523407510621174</v>
      </c>
      <c r="V3422" s="2">
        <f t="shared" si="591"/>
        <v>328.73750000000291</v>
      </c>
      <c r="W3422" s="2">
        <f t="shared" si="592"/>
        <v>1.1229650821439727</v>
      </c>
      <c r="X3422" t="str">
        <f>IF($T3423&gt;0, "up", "down")</f>
        <v>up</v>
      </c>
    </row>
    <row r="3423" spans="1:24" x14ac:dyDescent="0.2">
      <c r="A3423" s="1">
        <v>43551</v>
      </c>
      <c r="B3423" s="2">
        <v>30034.15</v>
      </c>
      <c r="C3423" s="2">
        <v>30262.55</v>
      </c>
      <c r="D3423" s="2">
        <v>29790.25</v>
      </c>
      <c r="E3423" s="2">
        <v>30019.8</v>
      </c>
      <c r="F3423" s="2">
        <f t="shared" si="583"/>
        <v>30026.6875</v>
      </c>
      <c r="G3423" s="2">
        <f>$C3423-$D3423</f>
        <v>472.29999999999927</v>
      </c>
      <c r="H3423" s="2">
        <f>$C3423-MAX($B3423,$E3423)</f>
        <v>228.39999999999782</v>
      </c>
      <c r="I3423" s="2">
        <f>MIN($B3423,$E3423)-$D3423</f>
        <v>229.54999999999927</v>
      </c>
      <c r="J3423" s="2">
        <f>$E3423-$B3423</f>
        <v>-14.350000000002183</v>
      </c>
      <c r="K3423" s="2">
        <f>$H3423/$G3423</f>
        <v>0.48359093796315511</v>
      </c>
      <c r="L3423" s="2">
        <f>$I3423/$G3423</f>
        <v>0.48602583103959268</v>
      </c>
      <c r="M3423" s="2">
        <f>ABS($J3423)/$G3423</f>
        <v>3.0383230997252181E-2</v>
      </c>
      <c r="N3423" s="2">
        <f t="shared" si="585"/>
        <v>29543.082679069106</v>
      </c>
      <c r="O3423" s="2">
        <f t="shared" si="586"/>
        <v>30262.55</v>
      </c>
      <c r="P3423" s="2">
        <f t="shared" si="587"/>
        <v>29543.082679069106</v>
      </c>
      <c r="Q3423" s="2">
        <f t="shared" si="588"/>
        <v>30026.6875</v>
      </c>
      <c r="R3423" s="2">
        <f t="shared" si="584"/>
        <v>29843.850714534554</v>
      </c>
      <c r="S3423" s="2">
        <f t="shared" si="593"/>
        <v>1</v>
      </c>
      <c r="T3423" s="2">
        <f t="shared" si="589"/>
        <v>137.64999999999782</v>
      </c>
      <c r="U3423" s="2">
        <f t="shared" si="590"/>
        <v>0.46064289216136656</v>
      </c>
      <c r="V3423" s="2">
        <f t="shared" si="591"/>
        <v>423.88749999999709</v>
      </c>
      <c r="W3423" s="2">
        <f t="shared" si="592"/>
        <v>1.4319169132649514</v>
      </c>
      <c r="X3423" t="str">
        <f>IF($T3424&gt;0, "up", "down")</f>
        <v>up</v>
      </c>
    </row>
    <row r="3424" spans="1:24" x14ac:dyDescent="0.2">
      <c r="A3424" s="1">
        <v>43552</v>
      </c>
      <c r="B3424" s="2">
        <v>30064.799999999999</v>
      </c>
      <c r="C3424" s="2">
        <v>30496.05</v>
      </c>
      <c r="D3424" s="2">
        <v>29969.1</v>
      </c>
      <c r="E3424" s="2">
        <v>30420.55</v>
      </c>
      <c r="F3424" s="2">
        <f t="shared" si="583"/>
        <v>30237.625</v>
      </c>
      <c r="G3424" s="2">
        <f>$C3424-$D3424</f>
        <v>526.95000000000073</v>
      </c>
      <c r="H3424" s="2">
        <f>$C3424-MAX($B3424,$E3424)</f>
        <v>75.5</v>
      </c>
      <c r="I3424" s="2">
        <f>MIN($B3424,$E3424)-$D3424</f>
        <v>95.700000000000728</v>
      </c>
      <c r="J3424" s="2">
        <f>$E3424-$B3424</f>
        <v>355.75</v>
      </c>
      <c r="K3424" s="2">
        <f>$H3424/$G3424</f>
        <v>0.14327735079229509</v>
      </c>
      <c r="L3424" s="2">
        <f>$I3424/$G3424</f>
        <v>0.18161115855394364</v>
      </c>
      <c r="M3424" s="2">
        <f>ABS($J3424)/$G3424</f>
        <v>0.6751114906537613</v>
      </c>
      <c r="N3424" s="2">
        <f t="shared" si="585"/>
        <v>29784.885089534553</v>
      </c>
      <c r="O3424" s="2">
        <f t="shared" si="586"/>
        <v>30496.05</v>
      </c>
      <c r="P3424" s="2">
        <f t="shared" si="587"/>
        <v>29784.885089534553</v>
      </c>
      <c r="Q3424" s="2">
        <f t="shared" si="588"/>
        <v>30237.625</v>
      </c>
      <c r="R3424" s="2">
        <f t="shared" si="584"/>
        <v>30075.861294767277</v>
      </c>
      <c r="S3424" s="2">
        <f t="shared" si="593"/>
        <v>1</v>
      </c>
      <c r="T3424" s="2">
        <f t="shared" si="589"/>
        <v>400.75</v>
      </c>
      <c r="U3424" s="2">
        <f t="shared" si="590"/>
        <v>1.3349522648385399</v>
      </c>
      <c r="V3424" s="2">
        <f t="shared" si="591"/>
        <v>210.9375</v>
      </c>
      <c r="W3424" s="2">
        <f t="shared" si="592"/>
        <v>0.70250006764815465</v>
      </c>
      <c r="X3424" t="str">
        <f>IF($T3425&gt;0, "up", "down")</f>
        <v>up</v>
      </c>
    </row>
    <row r="3425" spans="1:24" x14ac:dyDescent="0.2">
      <c r="A3425" s="1">
        <v>43553</v>
      </c>
      <c r="B3425" s="2">
        <v>30480.35</v>
      </c>
      <c r="C3425" s="2">
        <v>30499.15</v>
      </c>
      <c r="D3425" s="2">
        <v>30235.9</v>
      </c>
      <c r="E3425" s="2">
        <v>30426.799999999999</v>
      </c>
      <c r="F3425" s="2">
        <f t="shared" si="583"/>
        <v>30410.55</v>
      </c>
      <c r="G3425" s="2">
        <f>$C3425-$D3425</f>
        <v>263.25</v>
      </c>
      <c r="H3425" s="2">
        <f>$C3425-MAX($B3425,$E3425)</f>
        <v>18.80000000000291</v>
      </c>
      <c r="I3425" s="2">
        <f>MIN($B3425,$E3425)-$D3425</f>
        <v>190.89999999999782</v>
      </c>
      <c r="J3425" s="2">
        <f>$E3425-$B3425</f>
        <v>-53.549999999999272</v>
      </c>
      <c r="K3425" s="2">
        <f>$H3425/$G3425</f>
        <v>7.1415004748349137E-2</v>
      </c>
      <c r="L3425" s="2">
        <f>$I3425/$G3425</f>
        <v>0.72516619183285025</v>
      </c>
      <c r="M3425" s="2">
        <f>ABS($J3425)/$G3425</f>
        <v>0.20341880341880064</v>
      </c>
      <c r="N3425" s="2">
        <f t="shared" si="585"/>
        <v>30011.255044767277</v>
      </c>
      <c r="O3425" s="2">
        <f t="shared" si="586"/>
        <v>30499.15</v>
      </c>
      <c r="P3425" s="2">
        <f t="shared" si="587"/>
        <v>30011.255044767277</v>
      </c>
      <c r="Q3425" s="2">
        <f t="shared" si="588"/>
        <v>30410.55</v>
      </c>
      <c r="R3425" s="2">
        <f t="shared" si="584"/>
        <v>30233.052522383641</v>
      </c>
      <c r="S3425" s="2">
        <f t="shared" si="593"/>
        <v>1</v>
      </c>
      <c r="T3425" s="2">
        <f t="shared" si="589"/>
        <v>6.25</v>
      </c>
      <c r="U3425" s="2">
        <f t="shared" si="590"/>
        <v>2.0545322158869578E-2</v>
      </c>
      <c r="V3425" s="2">
        <f t="shared" si="591"/>
        <v>172.92499999999927</v>
      </c>
      <c r="W3425" s="2">
        <f t="shared" si="592"/>
        <v>0.57188684627181952</v>
      </c>
      <c r="X3425" t="str">
        <f>IF($T3426&gt;0, "up", "down")</f>
        <v>down</v>
      </c>
    </row>
    <row r="3426" spans="1:24" x14ac:dyDescent="0.2">
      <c r="A3426" s="1">
        <v>43556</v>
      </c>
      <c r="B3426" s="2">
        <v>30537.599999999999</v>
      </c>
      <c r="C3426" s="2">
        <v>30648.1</v>
      </c>
      <c r="D3426" s="2">
        <v>30218.35</v>
      </c>
      <c r="E3426" s="2">
        <v>30326.5</v>
      </c>
      <c r="F3426" s="2">
        <f t="shared" si="583"/>
        <v>30432.637499999997</v>
      </c>
      <c r="G3426" s="2">
        <f>$C3426-$D3426</f>
        <v>429.75</v>
      </c>
      <c r="H3426" s="2">
        <f>$C3426-MAX($B3426,$E3426)</f>
        <v>110.5</v>
      </c>
      <c r="I3426" s="2">
        <f>MIN($B3426,$E3426)-$D3426</f>
        <v>108.15000000000146</v>
      </c>
      <c r="J3426" s="2">
        <f>$E3426-$B3426</f>
        <v>-211.09999999999854</v>
      </c>
      <c r="K3426" s="2">
        <f>$H3426/$G3426</f>
        <v>0.25712623618382779</v>
      </c>
      <c r="L3426" s="2">
        <f>$I3426/$G3426</f>
        <v>0.25165794066317965</v>
      </c>
      <c r="M3426" s="2">
        <f>ABS($J3426)/$G3426</f>
        <v>0.49121582315299256</v>
      </c>
      <c r="N3426" s="2">
        <f t="shared" si="585"/>
        <v>30210.902522383636</v>
      </c>
      <c r="O3426" s="2">
        <f t="shared" si="586"/>
        <v>30648.1</v>
      </c>
      <c r="P3426" s="2">
        <f t="shared" si="587"/>
        <v>30210.902522383636</v>
      </c>
      <c r="Q3426" s="2">
        <f t="shared" si="588"/>
        <v>30432.637499999997</v>
      </c>
      <c r="R3426" s="2">
        <f t="shared" si="584"/>
        <v>30375.635636191819</v>
      </c>
      <c r="S3426" s="2">
        <f t="shared" si="593"/>
        <v>1</v>
      </c>
      <c r="T3426" s="2">
        <f t="shared" si="589"/>
        <v>-100.29999999999927</v>
      </c>
      <c r="U3426" s="2">
        <f t="shared" si="590"/>
        <v>-0.32964360366518752</v>
      </c>
      <c r="V3426" s="2">
        <f t="shared" si="591"/>
        <v>22.087499999997817</v>
      </c>
      <c r="W3426" s="2">
        <f t="shared" si="592"/>
        <v>7.2631044160654176E-2</v>
      </c>
      <c r="X3426" t="str">
        <f>IF($T3427&gt;0, "up", "down")</f>
        <v>up</v>
      </c>
    </row>
    <row r="3427" spans="1:24" x14ac:dyDescent="0.2">
      <c r="A3427" s="1">
        <v>43557</v>
      </c>
      <c r="B3427" s="2">
        <v>30450.1</v>
      </c>
      <c r="C3427" s="2">
        <v>30452.9</v>
      </c>
      <c r="D3427" s="2">
        <v>30155.85</v>
      </c>
      <c r="E3427" s="2">
        <v>30354.25</v>
      </c>
      <c r="F3427" s="2">
        <f t="shared" si="583"/>
        <v>30353.275000000001</v>
      </c>
      <c r="G3427" s="2">
        <f>$C3427-$D3427</f>
        <v>297.05000000000291</v>
      </c>
      <c r="H3427" s="2">
        <f>$C3427-MAX($B3427,$E3427)</f>
        <v>2.8000000000029104</v>
      </c>
      <c r="I3427" s="2">
        <f>MIN($B3427,$E3427)-$D3427</f>
        <v>198.40000000000146</v>
      </c>
      <c r="J3427" s="2">
        <f>$E3427-$B3427</f>
        <v>-95.849999999998545</v>
      </c>
      <c r="K3427" s="2">
        <f>$H3427/$G3427</f>
        <v>9.4260225551351055E-3</v>
      </c>
      <c r="L3427" s="2">
        <f>$I3427/$G3427</f>
        <v>0.66790102676316954</v>
      </c>
      <c r="M3427" s="2">
        <f>ABS($J3427)/$G3427</f>
        <v>0.32267295068169538</v>
      </c>
      <c r="N3427" s="2">
        <f t="shared" si="585"/>
        <v>30321.770011191817</v>
      </c>
      <c r="O3427" s="2">
        <f t="shared" si="586"/>
        <v>30452.9</v>
      </c>
      <c r="P3427" s="2">
        <f t="shared" si="587"/>
        <v>30155.85</v>
      </c>
      <c r="Q3427" s="2">
        <f t="shared" si="588"/>
        <v>30353.275000000001</v>
      </c>
      <c r="R3427" s="2">
        <f t="shared" si="584"/>
        <v>30320.948752797951</v>
      </c>
      <c r="S3427" s="2">
        <f t="shared" si="593"/>
        <v>0.89716353140769645</v>
      </c>
      <c r="T3427" s="2">
        <f t="shared" si="589"/>
        <v>27.75</v>
      </c>
      <c r="U3427" s="2">
        <f t="shared" si="590"/>
        <v>9.1504130051275279E-2</v>
      </c>
      <c r="V3427" s="2">
        <f t="shared" si="591"/>
        <v>-79.362499999995634</v>
      </c>
      <c r="W3427" s="2">
        <f t="shared" si="592"/>
        <v>-0.2607808803952521</v>
      </c>
      <c r="X3427" t="str">
        <f>IF($T3428&gt;0, "up", "down")</f>
        <v>down</v>
      </c>
    </row>
    <row r="3428" spans="1:24" x14ac:dyDescent="0.2">
      <c r="A3428" s="1">
        <v>43558</v>
      </c>
      <c r="B3428" s="2">
        <v>30440.85</v>
      </c>
      <c r="C3428" s="2">
        <v>30602.55</v>
      </c>
      <c r="D3428" s="2">
        <v>30036.25</v>
      </c>
      <c r="E3428" s="2">
        <v>30093.3</v>
      </c>
      <c r="F3428" s="2">
        <f t="shared" si="583"/>
        <v>30293.237499999999</v>
      </c>
      <c r="G3428" s="2">
        <f>$C3428-$D3428</f>
        <v>566.29999999999927</v>
      </c>
      <c r="H3428" s="2">
        <f>$C3428-MAX($B3428,$E3428)</f>
        <v>161.70000000000073</v>
      </c>
      <c r="I3428" s="2">
        <f>MIN($B3428,$E3428)-$D3428</f>
        <v>57.049999999999272</v>
      </c>
      <c r="J3428" s="2">
        <f>$E3428-$B3428</f>
        <v>-347.54999999999927</v>
      </c>
      <c r="K3428" s="2">
        <f>$H3428/$G3428</f>
        <v>0.28553770086526742</v>
      </c>
      <c r="L3428" s="2">
        <f>$I3428/$G3428</f>
        <v>0.10074165636588266</v>
      </c>
      <c r="M3428" s="2">
        <f>ABS($J3428)/$G3428</f>
        <v>0.61372064276884997</v>
      </c>
      <c r="N3428" s="2">
        <f t="shared" si="585"/>
        <v>30337.522505595909</v>
      </c>
      <c r="O3428" s="2">
        <f t="shared" si="586"/>
        <v>30602.55</v>
      </c>
      <c r="P3428" s="2">
        <f t="shared" si="587"/>
        <v>30036.25</v>
      </c>
      <c r="Q3428" s="2">
        <f t="shared" si="588"/>
        <v>30293.237499999999</v>
      </c>
      <c r="R3428" s="2">
        <f t="shared" si="584"/>
        <v>30317.390001398977</v>
      </c>
      <c r="S3428" s="2">
        <f t="shared" si="593"/>
        <v>0.80570173379063748</v>
      </c>
      <c r="T3428" s="2">
        <f t="shared" si="589"/>
        <v>-260.95000000000073</v>
      </c>
      <c r="U3428" s="2">
        <f t="shared" si="590"/>
        <v>-0.85968192263027654</v>
      </c>
      <c r="V3428" s="2">
        <f t="shared" si="591"/>
        <v>-60.037500000002183</v>
      </c>
      <c r="W3428" s="2">
        <f t="shared" si="592"/>
        <v>-0.19779578974592421</v>
      </c>
      <c r="X3428" t="str">
        <f>IF($T3429&gt;0, "up", "down")</f>
        <v>down</v>
      </c>
    </row>
    <row r="3429" spans="1:24" x14ac:dyDescent="0.2">
      <c r="A3429" s="1">
        <v>43559</v>
      </c>
      <c r="B3429" s="2">
        <v>30147.3</v>
      </c>
      <c r="C3429" s="2">
        <v>30245.7</v>
      </c>
      <c r="D3429" s="2">
        <v>29809.9</v>
      </c>
      <c r="E3429" s="2">
        <v>29904.9</v>
      </c>
      <c r="F3429" s="2">
        <f t="shared" si="583"/>
        <v>30026.949999999997</v>
      </c>
      <c r="G3429" s="2">
        <f>$C3429-$D3429</f>
        <v>435.79999999999927</v>
      </c>
      <c r="H3429" s="2">
        <f>$C3429-MAX($B3429,$E3429)</f>
        <v>98.400000000001455</v>
      </c>
      <c r="I3429" s="2">
        <f>MIN($B3429,$E3429)-$D3429</f>
        <v>95</v>
      </c>
      <c r="J3429" s="2">
        <f>$E3429-$B3429</f>
        <v>-242.39999999999782</v>
      </c>
      <c r="K3429" s="2">
        <f>$H3429/$G3429</f>
        <v>0.22579164754474901</v>
      </c>
      <c r="L3429" s="2">
        <f>$I3429/$G3429</f>
        <v>0.21798990362551665</v>
      </c>
      <c r="M3429" s="2">
        <f>ABS($J3429)/$G3429</f>
        <v>0.55621844882973437</v>
      </c>
      <c r="N3429" s="2">
        <f t="shared" si="585"/>
        <v>30315.380002797952</v>
      </c>
      <c r="O3429" s="2">
        <f t="shared" si="586"/>
        <v>30315.380002797952</v>
      </c>
      <c r="P3429" s="2">
        <f t="shared" si="587"/>
        <v>29809.9</v>
      </c>
      <c r="Q3429" s="2">
        <f t="shared" si="588"/>
        <v>30026.949999999997</v>
      </c>
      <c r="R3429" s="2">
        <f t="shared" si="584"/>
        <v>30116.902501398978</v>
      </c>
      <c r="S3429" s="2">
        <f t="shared" si="593"/>
        <v>0</v>
      </c>
      <c r="T3429" s="2">
        <f t="shared" si="589"/>
        <v>-188.39999999999782</v>
      </c>
      <c r="U3429" s="2">
        <f t="shared" si="590"/>
        <v>-0.62605297524697456</v>
      </c>
      <c r="V3429" s="2">
        <f t="shared" si="591"/>
        <v>-266.28750000000218</v>
      </c>
      <c r="W3429" s="2">
        <f t="shared" si="592"/>
        <v>-0.87903282044384379</v>
      </c>
      <c r="X3429" t="str">
        <f>IF($T3430&gt;0, "up", "down")</f>
        <v>up</v>
      </c>
    </row>
    <row r="3430" spans="1:24" x14ac:dyDescent="0.2">
      <c r="A3430" s="1">
        <v>43560</v>
      </c>
      <c r="B3430" s="2">
        <v>30002.85</v>
      </c>
      <c r="C3430" s="2">
        <v>30174</v>
      </c>
      <c r="D3430" s="2">
        <v>29850</v>
      </c>
      <c r="E3430" s="2">
        <v>30084.65</v>
      </c>
      <c r="F3430" s="2">
        <f t="shared" si="583"/>
        <v>30027.875</v>
      </c>
      <c r="G3430" s="2">
        <f>$C3430-$D3430</f>
        <v>324</v>
      </c>
      <c r="H3430" s="2">
        <f>$C3430-MAX($B3430,$E3430)</f>
        <v>89.349999999998545</v>
      </c>
      <c r="I3430" s="2">
        <f>MIN($B3430,$E3430)-$D3430</f>
        <v>152.84999999999854</v>
      </c>
      <c r="J3430" s="2">
        <f>$E3430-$B3430</f>
        <v>81.80000000000291</v>
      </c>
      <c r="K3430" s="2">
        <f>$H3430/$G3430</f>
        <v>0.27577160493826713</v>
      </c>
      <c r="L3430" s="2">
        <f>$I3430/$G3430</f>
        <v>0.47175925925925477</v>
      </c>
      <c r="M3430" s="2">
        <f>ABS($J3430)/$G3430</f>
        <v>0.2524691358024781</v>
      </c>
      <c r="N3430" s="2">
        <f t="shared" si="585"/>
        <v>30171.165001398975</v>
      </c>
      <c r="O3430" s="2">
        <f t="shared" si="586"/>
        <v>30174</v>
      </c>
      <c r="P3430" s="2">
        <f t="shared" si="587"/>
        <v>29850</v>
      </c>
      <c r="Q3430" s="2">
        <f t="shared" si="588"/>
        <v>30027.875</v>
      </c>
      <c r="R3430" s="2">
        <f t="shared" si="584"/>
        <v>30055.760000349743</v>
      </c>
      <c r="S3430" s="2">
        <f t="shared" si="593"/>
        <v>0</v>
      </c>
      <c r="T3430" s="2">
        <f t="shared" si="589"/>
        <v>179.75</v>
      </c>
      <c r="U3430" s="2">
        <f t="shared" si="590"/>
        <v>0.60107206511307509</v>
      </c>
      <c r="V3430" s="2">
        <f t="shared" si="591"/>
        <v>0.92500000000291038</v>
      </c>
      <c r="W3430" s="2">
        <f t="shared" si="592"/>
        <v>3.0805659582572005E-3</v>
      </c>
      <c r="X3430" t="str">
        <f>IF($T3431&gt;0, "up", "down")</f>
        <v>down</v>
      </c>
    </row>
    <row r="3431" spans="1:24" x14ac:dyDescent="0.2">
      <c r="A3431" s="1">
        <v>43563</v>
      </c>
      <c r="B3431" s="2">
        <v>30201.5</v>
      </c>
      <c r="C3431" s="2">
        <v>30232.05</v>
      </c>
      <c r="D3431" s="2">
        <v>29716.6</v>
      </c>
      <c r="E3431" s="2">
        <v>29845.3</v>
      </c>
      <c r="F3431" s="2">
        <f t="shared" si="583"/>
        <v>29998.862499999999</v>
      </c>
      <c r="G3431" s="2">
        <f>$C3431-$D3431</f>
        <v>515.45000000000073</v>
      </c>
      <c r="H3431" s="2">
        <f>$C3431-MAX($B3431,$E3431)</f>
        <v>30.549999999999272</v>
      </c>
      <c r="I3431" s="2">
        <f>MIN($B3431,$E3431)-$D3431</f>
        <v>128.70000000000073</v>
      </c>
      <c r="J3431" s="2">
        <f>$E3431-$B3431</f>
        <v>-356.20000000000073</v>
      </c>
      <c r="K3431" s="2">
        <f>$H3431/$G3431</f>
        <v>5.9268600252205317E-2</v>
      </c>
      <c r="L3431" s="2">
        <f>$I3431/$G3431</f>
        <v>0.24968474148802122</v>
      </c>
      <c r="M3431" s="2">
        <f>ABS($J3431)/$G3431</f>
        <v>0.69104665825977341</v>
      </c>
      <c r="N3431" s="2">
        <f t="shared" si="585"/>
        <v>30099.520000699486</v>
      </c>
      <c r="O3431" s="2">
        <f t="shared" si="586"/>
        <v>30232.05</v>
      </c>
      <c r="P3431" s="2">
        <f t="shared" si="587"/>
        <v>29716.6</v>
      </c>
      <c r="Q3431" s="2">
        <f t="shared" si="588"/>
        <v>29998.862499999999</v>
      </c>
      <c r="R3431" s="2">
        <f t="shared" si="584"/>
        <v>30011.758125174874</v>
      </c>
      <c r="S3431" s="2">
        <f t="shared" si="593"/>
        <v>0</v>
      </c>
      <c r="T3431" s="2">
        <f t="shared" si="589"/>
        <v>-239.35000000000218</v>
      </c>
      <c r="U3431" s="2">
        <f t="shared" si="590"/>
        <v>-0.79558844792943295</v>
      </c>
      <c r="V3431" s="2">
        <f t="shared" si="591"/>
        <v>-29.012500000000728</v>
      </c>
      <c r="W3431" s="2">
        <f t="shared" si="592"/>
        <v>-9.6618558589313189E-2</v>
      </c>
      <c r="X3431" t="str">
        <f>IF($T3432&gt;0, "up", "down")</f>
        <v>up</v>
      </c>
    </row>
    <row r="3432" spans="1:24" x14ac:dyDescent="0.2">
      <c r="A3432" s="1">
        <v>43564</v>
      </c>
      <c r="B3432" s="2">
        <v>29901.5</v>
      </c>
      <c r="C3432" s="2">
        <v>30165.05</v>
      </c>
      <c r="D3432" s="2">
        <v>29703.55</v>
      </c>
      <c r="E3432" s="2">
        <v>30113.85</v>
      </c>
      <c r="F3432" s="2">
        <f t="shared" si="583"/>
        <v>29970.987500000003</v>
      </c>
      <c r="G3432" s="2">
        <f>$C3432-$D3432</f>
        <v>461.5</v>
      </c>
      <c r="H3432" s="2">
        <f>$C3432-MAX($B3432,$E3432)</f>
        <v>51.200000000000728</v>
      </c>
      <c r="I3432" s="2">
        <f>MIN($B3432,$E3432)-$D3432</f>
        <v>197.95000000000073</v>
      </c>
      <c r="J3432" s="2">
        <f>$E3432-$B3432</f>
        <v>212.34999999999854</v>
      </c>
      <c r="K3432" s="2">
        <f>$H3432/$G3432</f>
        <v>0.11094257854821393</v>
      </c>
      <c r="L3432" s="2">
        <f>$I3432/$G3432</f>
        <v>0.42892741061755302</v>
      </c>
      <c r="M3432" s="2">
        <f>ABS($J3432)/$G3432</f>
        <v>0.46013001083423305</v>
      </c>
      <c r="N3432" s="2">
        <f t="shared" si="585"/>
        <v>30049.191250349744</v>
      </c>
      <c r="O3432" s="2">
        <f t="shared" si="586"/>
        <v>30165.05</v>
      </c>
      <c r="P3432" s="2">
        <f t="shared" si="587"/>
        <v>29703.55</v>
      </c>
      <c r="Q3432" s="2">
        <f t="shared" si="588"/>
        <v>29970.987500000003</v>
      </c>
      <c r="R3432" s="2">
        <f t="shared" si="584"/>
        <v>29972.194687587438</v>
      </c>
      <c r="S3432" s="2">
        <f t="shared" si="593"/>
        <v>0</v>
      </c>
      <c r="T3432" s="2">
        <f t="shared" si="589"/>
        <v>268.54999999999927</v>
      </c>
      <c r="U3432" s="2">
        <f t="shared" si="590"/>
        <v>0.89980666972688927</v>
      </c>
      <c r="V3432" s="2">
        <f t="shared" si="591"/>
        <v>-27.874999999996362</v>
      </c>
      <c r="W3432" s="2">
        <f t="shared" si="592"/>
        <v>-9.2920189890521226E-2</v>
      </c>
      <c r="X3432" t="str">
        <f>IF($T3433&gt;0, "up", "down")</f>
        <v>down</v>
      </c>
    </row>
    <row r="3433" spans="1:24" x14ac:dyDescent="0.2">
      <c r="A3433" s="1">
        <v>43565</v>
      </c>
      <c r="B3433" s="2">
        <v>29916.6</v>
      </c>
      <c r="C3433" s="2">
        <v>30155.75</v>
      </c>
      <c r="D3433" s="2">
        <v>29768.1</v>
      </c>
      <c r="E3433" s="2">
        <v>29803.5</v>
      </c>
      <c r="F3433" s="2">
        <f t="shared" si="583"/>
        <v>29910.987499999999</v>
      </c>
      <c r="G3433" s="2">
        <f>$C3433-$D3433</f>
        <v>387.65000000000146</v>
      </c>
      <c r="H3433" s="2">
        <f>$C3433-MAX($B3433,$E3433)</f>
        <v>239.15000000000146</v>
      </c>
      <c r="I3433" s="2">
        <f>MIN($B3433,$E3433)-$D3433</f>
        <v>35.400000000001455</v>
      </c>
      <c r="J3433" s="2">
        <f>$E3433-$B3433</f>
        <v>-113.09999999999854</v>
      </c>
      <c r="K3433" s="2">
        <f>$H3433/$G3433</f>
        <v>0.6169224816200195</v>
      </c>
      <c r="L3433" s="2">
        <f>$I3433/$G3433</f>
        <v>9.1319489229978901E-2</v>
      </c>
      <c r="M3433" s="2">
        <f>ABS($J3433)/$G3433</f>
        <v>0.2917580291500016</v>
      </c>
      <c r="N3433" s="2">
        <f t="shared" si="585"/>
        <v>30010.089375174874</v>
      </c>
      <c r="O3433" s="2">
        <f t="shared" si="586"/>
        <v>30155.75</v>
      </c>
      <c r="P3433" s="2">
        <f t="shared" si="587"/>
        <v>29768.1</v>
      </c>
      <c r="Q3433" s="2">
        <f t="shared" si="588"/>
        <v>29910.987499999999</v>
      </c>
      <c r="R3433" s="2">
        <f t="shared" si="584"/>
        <v>29961.231718793719</v>
      </c>
      <c r="S3433" s="2">
        <f t="shared" si="593"/>
        <v>0</v>
      </c>
      <c r="T3433" s="2">
        <f t="shared" si="589"/>
        <v>-310.34999999999854</v>
      </c>
      <c r="U3433" s="2">
        <f t="shared" si="590"/>
        <v>-1.0305889150673149</v>
      </c>
      <c r="V3433" s="2">
        <f t="shared" si="591"/>
        <v>-60.000000000003638</v>
      </c>
      <c r="W3433" s="2">
        <f t="shared" si="592"/>
        <v>-0.2001936038977816</v>
      </c>
      <c r="X3433" t="str">
        <f>IF($T3434&gt;0, "up", "down")</f>
        <v>down</v>
      </c>
    </row>
    <row r="3434" spans="1:24" x14ac:dyDescent="0.2">
      <c r="A3434" s="1">
        <v>43566</v>
      </c>
      <c r="B3434" s="2">
        <v>29841.85</v>
      </c>
      <c r="C3434" s="2">
        <v>29852.25</v>
      </c>
      <c r="D3434" s="2">
        <v>29640.25</v>
      </c>
      <c r="E3434" s="2">
        <v>29786.1</v>
      </c>
      <c r="F3434" s="2">
        <f t="shared" si="583"/>
        <v>29780.112500000003</v>
      </c>
      <c r="G3434" s="2">
        <f>$C3434-$D3434</f>
        <v>212</v>
      </c>
      <c r="H3434" s="2">
        <f>$C3434-MAX($B3434,$E3434)</f>
        <v>10.400000000001455</v>
      </c>
      <c r="I3434" s="2">
        <f>MIN($B3434,$E3434)-$D3434</f>
        <v>145.84999999999854</v>
      </c>
      <c r="J3434" s="2">
        <f>$E3434-$B3434</f>
        <v>-55.75</v>
      </c>
      <c r="K3434" s="2">
        <f>$H3434/$G3434</f>
        <v>4.9056603773591771E-2</v>
      </c>
      <c r="L3434" s="2">
        <f>$I3434/$G3434</f>
        <v>0.68797169811320069</v>
      </c>
      <c r="M3434" s="2">
        <f>ABS($J3434)/$G3434</f>
        <v>0.26297169811320753</v>
      </c>
      <c r="N3434" s="2">
        <f t="shared" si="585"/>
        <v>29960.538437587435</v>
      </c>
      <c r="O3434" s="2">
        <f t="shared" si="586"/>
        <v>29960.538437587435</v>
      </c>
      <c r="P3434" s="2">
        <f t="shared" si="587"/>
        <v>29640.25</v>
      </c>
      <c r="Q3434" s="2">
        <f t="shared" si="588"/>
        <v>29780.112500000003</v>
      </c>
      <c r="R3434" s="2">
        <f t="shared" si="584"/>
        <v>29835.359843793718</v>
      </c>
      <c r="S3434" s="2">
        <f t="shared" si="593"/>
        <v>0</v>
      </c>
      <c r="T3434" s="2">
        <f t="shared" si="589"/>
        <v>-17.400000000001455</v>
      </c>
      <c r="U3434" s="2">
        <f t="shared" si="590"/>
        <v>-5.8382404751124717E-2</v>
      </c>
      <c r="V3434" s="2">
        <f t="shared" si="591"/>
        <v>-130.87499999999636</v>
      </c>
      <c r="W3434" s="2">
        <f t="shared" si="592"/>
        <v>-0.43754824209664211</v>
      </c>
      <c r="X3434" t="str">
        <f>IF($T3435&gt;0, "up", "down")</f>
        <v>up</v>
      </c>
    </row>
    <row r="3435" spans="1:24" x14ac:dyDescent="0.2">
      <c r="A3435" s="1">
        <v>43567</v>
      </c>
      <c r="B3435" s="2">
        <v>29780.55</v>
      </c>
      <c r="C3435" s="2">
        <v>30000.95</v>
      </c>
      <c r="D3435" s="2">
        <v>29707</v>
      </c>
      <c r="E3435" s="2">
        <v>29938.55</v>
      </c>
      <c r="F3435" s="2">
        <f t="shared" si="583"/>
        <v>29856.762500000001</v>
      </c>
      <c r="G3435" s="2">
        <f>$C3435-$D3435</f>
        <v>293.95000000000073</v>
      </c>
      <c r="H3435" s="2">
        <f>$C3435-MAX($B3435,$E3435)</f>
        <v>62.400000000001455</v>
      </c>
      <c r="I3435" s="2">
        <f>MIN($B3435,$E3435)-$D3435</f>
        <v>73.549999999999272</v>
      </c>
      <c r="J3435" s="2">
        <f>$E3435-$B3435</f>
        <v>158</v>
      </c>
      <c r="K3435" s="2">
        <f>$H3435/$G3435</f>
        <v>0.21228100017010137</v>
      </c>
      <c r="L3435" s="2">
        <f>$I3435/$G3435</f>
        <v>0.25021262119407756</v>
      </c>
      <c r="M3435" s="2">
        <f>ABS($J3435)/$G3435</f>
        <v>0.53750637863582107</v>
      </c>
      <c r="N3435" s="2">
        <f t="shared" si="585"/>
        <v>29870.325468793719</v>
      </c>
      <c r="O3435" s="2">
        <f t="shared" si="586"/>
        <v>30000.95</v>
      </c>
      <c r="P3435" s="2">
        <f t="shared" si="587"/>
        <v>29707</v>
      </c>
      <c r="Q3435" s="2">
        <f t="shared" si="588"/>
        <v>29856.762500000001</v>
      </c>
      <c r="R3435" s="2">
        <f t="shared" si="584"/>
        <v>29858.759492198431</v>
      </c>
      <c r="S3435" s="2">
        <f t="shared" si="593"/>
        <v>0.13265236045101628</v>
      </c>
      <c r="T3435" s="2">
        <f t="shared" si="589"/>
        <v>152.45000000000073</v>
      </c>
      <c r="U3435" s="2">
        <f t="shared" si="590"/>
        <v>0.51181591413444771</v>
      </c>
      <c r="V3435" s="2">
        <f t="shared" si="591"/>
        <v>76.649999999997817</v>
      </c>
      <c r="W3435" s="2">
        <f t="shared" si="592"/>
        <v>0.25738653606495882</v>
      </c>
      <c r="X3435" t="str">
        <f>IF($T3436&gt;0, "up", "down")</f>
        <v>up</v>
      </c>
    </row>
    <row r="3436" spans="1:24" x14ac:dyDescent="0.2">
      <c r="A3436" s="1">
        <v>43570</v>
      </c>
      <c r="B3436" s="2">
        <v>29983.5</v>
      </c>
      <c r="C3436" s="2">
        <v>30163.1</v>
      </c>
      <c r="D3436" s="2">
        <v>29919.1</v>
      </c>
      <c r="E3436" s="2">
        <v>30104.25</v>
      </c>
      <c r="F3436" s="2">
        <f t="shared" si="583"/>
        <v>30042.487499999999</v>
      </c>
      <c r="G3436" s="2">
        <f>$C3436-$D3436</f>
        <v>244</v>
      </c>
      <c r="H3436" s="2">
        <f>$C3436-MAX($B3436,$E3436)</f>
        <v>58.849999999998545</v>
      </c>
      <c r="I3436" s="2">
        <f>MIN($B3436,$E3436)-$D3436</f>
        <v>64.400000000001455</v>
      </c>
      <c r="J3436" s="2">
        <f>$E3436-$B3436</f>
        <v>120.75</v>
      </c>
      <c r="K3436" s="2">
        <f>$H3436/$G3436</f>
        <v>0.24118852459015797</v>
      </c>
      <c r="L3436" s="2">
        <f>$I3436/$G3436</f>
        <v>0.26393442622951419</v>
      </c>
      <c r="M3436" s="2">
        <f>ABS($J3436)/$G3436</f>
        <v>0.49487704918032788</v>
      </c>
      <c r="N3436" s="2">
        <f t="shared" si="585"/>
        <v>29863.54398439686</v>
      </c>
      <c r="O3436" s="2">
        <f t="shared" si="586"/>
        <v>30163.1</v>
      </c>
      <c r="P3436" s="2">
        <f t="shared" si="587"/>
        <v>29863.54398439686</v>
      </c>
      <c r="Q3436" s="2">
        <f t="shared" si="588"/>
        <v>30042.487499999999</v>
      </c>
      <c r="R3436" s="2">
        <f t="shared" si="584"/>
        <v>29983.16886719843</v>
      </c>
      <c r="S3436" s="2">
        <f t="shared" si="593"/>
        <v>1</v>
      </c>
      <c r="T3436" s="2">
        <f t="shared" si="589"/>
        <v>165.70000000000073</v>
      </c>
      <c r="U3436" s="2">
        <f t="shared" si="590"/>
        <v>0.55346701827577072</v>
      </c>
      <c r="V3436" s="2">
        <f t="shared" si="591"/>
        <v>185.72499999999854</v>
      </c>
      <c r="W3436" s="2">
        <f t="shared" si="592"/>
        <v>0.62205337902928537</v>
      </c>
      <c r="X3436" t="str">
        <f>IF($T3437&gt;0, "up", "down")</f>
        <v>up</v>
      </c>
    </row>
    <row r="3437" spans="1:24" x14ac:dyDescent="0.2">
      <c r="A3437" s="1">
        <v>43571</v>
      </c>
      <c r="B3437" s="2">
        <v>30236.25</v>
      </c>
      <c r="C3437" s="2">
        <v>30590.95</v>
      </c>
      <c r="D3437" s="2">
        <v>30228.2</v>
      </c>
      <c r="E3437" s="2">
        <v>30531.35</v>
      </c>
      <c r="F3437" s="2">
        <f t="shared" si="583"/>
        <v>30396.6875</v>
      </c>
      <c r="G3437" s="2">
        <f>$C3437-$D3437</f>
        <v>362.75</v>
      </c>
      <c r="H3437" s="2">
        <f>$C3437-MAX($B3437,$E3437)</f>
        <v>59.600000000002183</v>
      </c>
      <c r="I3437" s="2">
        <f>MIN($B3437,$E3437)-$D3437</f>
        <v>8.0499999999992724</v>
      </c>
      <c r="J3437" s="2">
        <f>$E3437-$B3437</f>
        <v>295.09999999999854</v>
      </c>
      <c r="K3437" s="2">
        <f>$H3437/$G3437</f>
        <v>0.16430048242591919</v>
      </c>
      <c r="L3437" s="2">
        <f>$I3437/$G3437</f>
        <v>2.2191592005511435E-2</v>
      </c>
      <c r="M3437" s="2">
        <f>ABS($J3437)/$G3437</f>
        <v>0.81350792556856943</v>
      </c>
      <c r="N3437" s="2">
        <f t="shared" si="585"/>
        <v>29953.01574219843</v>
      </c>
      <c r="O3437" s="2">
        <f t="shared" si="586"/>
        <v>30590.95</v>
      </c>
      <c r="P3437" s="2">
        <f t="shared" si="587"/>
        <v>29953.01574219843</v>
      </c>
      <c r="Q3437" s="2">
        <f t="shared" si="588"/>
        <v>30396.6875</v>
      </c>
      <c r="R3437" s="2">
        <f t="shared" si="584"/>
        <v>30223.417246099216</v>
      </c>
      <c r="S3437" s="2">
        <f t="shared" si="593"/>
        <v>1</v>
      </c>
      <c r="T3437" s="2">
        <f t="shared" si="589"/>
        <v>427.09999999999854</v>
      </c>
      <c r="U3437" s="2">
        <f t="shared" si="590"/>
        <v>1.418736557130633</v>
      </c>
      <c r="V3437" s="2">
        <f t="shared" si="591"/>
        <v>354.20000000000073</v>
      </c>
      <c r="W3437" s="2">
        <f t="shared" si="592"/>
        <v>1.1789969122896389</v>
      </c>
      <c r="X3437" t="str">
        <f>IF($T3438&gt;0, "up", "down")</f>
        <v>down</v>
      </c>
    </row>
    <row r="3438" spans="1:24" x14ac:dyDescent="0.2">
      <c r="A3438" s="1">
        <v>43573</v>
      </c>
      <c r="B3438" s="2">
        <v>30656.5</v>
      </c>
      <c r="C3438" s="2">
        <v>30669.8</v>
      </c>
      <c r="D3438" s="2">
        <v>30142.2</v>
      </c>
      <c r="E3438" s="2">
        <v>30223.4</v>
      </c>
      <c r="F3438" s="2">
        <f t="shared" si="583"/>
        <v>30422.974999999999</v>
      </c>
      <c r="G3438" s="2">
        <f>$C3438-$D3438</f>
        <v>527.59999999999854</v>
      </c>
      <c r="H3438" s="2">
        <f>$C3438-MAX($B3438,$E3438)</f>
        <v>13.299999999999272</v>
      </c>
      <c r="I3438" s="2">
        <f>MIN($B3438,$E3438)-$D3438</f>
        <v>81.200000000000728</v>
      </c>
      <c r="J3438" s="2">
        <f>$E3438-$B3438</f>
        <v>-433.09999999999854</v>
      </c>
      <c r="K3438" s="2">
        <f>$H3438/$G3438</f>
        <v>2.5208491281272383E-2</v>
      </c>
      <c r="L3438" s="2">
        <f>$I3438/$G3438</f>
        <v>0.15390447308567276</v>
      </c>
      <c r="M3438" s="2">
        <f>ABS($J3438)/$G3438</f>
        <v>0.82088703563305487</v>
      </c>
      <c r="N3438" s="2">
        <f t="shared" si="585"/>
        <v>30174.851621099217</v>
      </c>
      <c r="O3438" s="2">
        <f t="shared" si="586"/>
        <v>30669.8</v>
      </c>
      <c r="P3438" s="2">
        <f t="shared" si="587"/>
        <v>30142.2</v>
      </c>
      <c r="Q3438" s="2">
        <f t="shared" si="588"/>
        <v>30422.974999999999</v>
      </c>
      <c r="R3438" s="2">
        <f t="shared" si="584"/>
        <v>30352.4566552748</v>
      </c>
      <c r="S3438" s="2">
        <f t="shared" si="593"/>
        <v>1</v>
      </c>
      <c r="T3438" s="2">
        <f t="shared" si="589"/>
        <v>-307.94999999999709</v>
      </c>
      <c r="U3438" s="2">
        <f t="shared" si="590"/>
        <v>-1.0086353862505166</v>
      </c>
      <c r="V3438" s="2">
        <f t="shared" si="591"/>
        <v>26.287499999998545</v>
      </c>
      <c r="W3438" s="2">
        <f t="shared" si="592"/>
        <v>8.6481462823863764E-2</v>
      </c>
      <c r="X3438" t="str">
        <f>IF($T3439&gt;0, "up", "down")</f>
        <v>down</v>
      </c>
    </row>
    <row r="3439" spans="1:24" x14ac:dyDescent="0.2">
      <c r="A3439" s="1">
        <v>43577</v>
      </c>
      <c r="B3439" s="2">
        <v>30282.5</v>
      </c>
      <c r="C3439" s="2">
        <v>30289.9</v>
      </c>
      <c r="D3439" s="2">
        <v>29647.55</v>
      </c>
      <c r="E3439" s="2">
        <v>29687.95</v>
      </c>
      <c r="F3439" s="2">
        <f t="shared" si="583"/>
        <v>29976.974999999999</v>
      </c>
      <c r="G3439" s="2">
        <f>$C3439-$D3439</f>
        <v>642.35000000000218</v>
      </c>
      <c r="H3439" s="2">
        <f>$C3439-MAX($B3439,$E3439)</f>
        <v>7.4000000000014552</v>
      </c>
      <c r="I3439" s="2">
        <f>MIN($B3439,$E3439)-$D3439</f>
        <v>40.400000000001455</v>
      </c>
      <c r="J3439" s="2">
        <f>$E3439-$B3439</f>
        <v>-594.54999999999927</v>
      </c>
      <c r="K3439" s="2">
        <f>$H3439/$G3439</f>
        <v>1.1520199268313894E-2</v>
      </c>
      <c r="L3439" s="2">
        <f>$I3439/$G3439</f>
        <v>6.2894060870244128E-2</v>
      </c>
      <c r="M3439" s="2">
        <f>ABS($J3439)/$G3439</f>
        <v>0.92558573986144199</v>
      </c>
      <c r="N3439" s="2">
        <f t="shared" si="585"/>
        <v>30298.913310549608</v>
      </c>
      <c r="O3439" s="2">
        <f t="shared" si="586"/>
        <v>30298.913310549608</v>
      </c>
      <c r="P3439" s="2">
        <f t="shared" si="587"/>
        <v>29647.55</v>
      </c>
      <c r="Q3439" s="2">
        <f t="shared" si="588"/>
        <v>29976.974999999999</v>
      </c>
      <c r="R3439" s="2">
        <f t="shared" si="584"/>
        <v>30055.587905274806</v>
      </c>
      <c r="S3439" s="2">
        <f t="shared" si="593"/>
        <v>0.3986824875595405</v>
      </c>
      <c r="T3439" s="2">
        <f t="shared" si="589"/>
        <v>-535.45000000000073</v>
      </c>
      <c r="U3439" s="2">
        <f t="shared" si="590"/>
        <v>-1.7716405169504446</v>
      </c>
      <c r="V3439" s="2">
        <f t="shared" si="591"/>
        <v>-446</v>
      </c>
      <c r="W3439" s="2">
        <f t="shared" si="592"/>
        <v>-1.4659973260340253</v>
      </c>
      <c r="X3439" t="str">
        <f>IF($T3440&gt;0, "up", "down")</f>
        <v>down</v>
      </c>
    </row>
    <row r="3440" spans="1:24" x14ac:dyDescent="0.2">
      <c r="A3440" s="1">
        <v>43578</v>
      </c>
      <c r="B3440" s="2">
        <v>29761.95</v>
      </c>
      <c r="C3440" s="2">
        <v>29906.5</v>
      </c>
      <c r="D3440" s="2">
        <v>29455.45</v>
      </c>
      <c r="E3440" s="2">
        <v>29479.7</v>
      </c>
      <c r="F3440" s="2">
        <f t="shared" si="583"/>
        <v>29650.899999999998</v>
      </c>
      <c r="G3440" s="2">
        <f>$C3440-$D3440</f>
        <v>451.04999999999927</v>
      </c>
      <c r="H3440" s="2">
        <f>$C3440-MAX($B3440,$E3440)</f>
        <v>144.54999999999927</v>
      </c>
      <c r="I3440" s="2">
        <f>MIN($B3440,$E3440)-$D3440</f>
        <v>24.25</v>
      </c>
      <c r="J3440" s="2">
        <f>$E3440-$B3440</f>
        <v>-282.25</v>
      </c>
      <c r="K3440" s="2">
        <f>$H3440/$G3440</f>
        <v>0.32047444850903339</v>
      </c>
      <c r="L3440" s="2">
        <f>$I3440/$G3440</f>
        <v>5.3763440860215138E-2</v>
      </c>
      <c r="M3440" s="2">
        <f>ABS($J3440)/$G3440</f>
        <v>0.62576211063075149</v>
      </c>
      <c r="N3440" s="2">
        <f t="shared" si="585"/>
        <v>30137.944155274803</v>
      </c>
      <c r="O3440" s="2">
        <f t="shared" si="586"/>
        <v>30137.944155274803</v>
      </c>
      <c r="P3440" s="2">
        <f t="shared" si="587"/>
        <v>29455.45</v>
      </c>
      <c r="Q3440" s="2">
        <f t="shared" si="588"/>
        <v>29650.899999999998</v>
      </c>
      <c r="R3440" s="2">
        <f t="shared" si="584"/>
        <v>29845.559577637399</v>
      </c>
      <c r="S3440" s="2">
        <f t="shared" si="593"/>
        <v>0</v>
      </c>
      <c r="T3440" s="2">
        <f t="shared" si="589"/>
        <v>-208.25</v>
      </c>
      <c r="U3440" s="2">
        <f t="shared" si="590"/>
        <v>-0.70146305150742971</v>
      </c>
      <c r="V3440" s="2">
        <f t="shared" si="591"/>
        <v>-326.07500000000073</v>
      </c>
      <c r="W3440" s="2">
        <f t="shared" si="592"/>
        <v>-1.0877515159551647</v>
      </c>
      <c r="X3440" t="str">
        <f>IF($T3441&gt;0, "up", "down")</f>
        <v>up</v>
      </c>
    </row>
    <row r="3441" spans="1:24" x14ac:dyDescent="0.2">
      <c r="A3441" s="1">
        <v>43579</v>
      </c>
      <c r="B3441" s="2">
        <v>29550.5</v>
      </c>
      <c r="C3441" s="2">
        <v>29914.85</v>
      </c>
      <c r="D3441" s="2">
        <v>29435.05</v>
      </c>
      <c r="E3441" s="2">
        <v>29860.799999999999</v>
      </c>
      <c r="F3441" s="2">
        <f t="shared" si="583"/>
        <v>29690.3</v>
      </c>
      <c r="G3441" s="2">
        <f>$C3441-$D3441</f>
        <v>479.79999999999927</v>
      </c>
      <c r="H3441" s="2">
        <f>$C3441-MAX($B3441,$E3441)</f>
        <v>54.049999999999272</v>
      </c>
      <c r="I3441" s="2">
        <f>MIN($B3441,$E3441)-$D3441</f>
        <v>115.45000000000073</v>
      </c>
      <c r="J3441" s="2">
        <f>$E3441-$B3441</f>
        <v>310.29999999999927</v>
      </c>
      <c r="K3441" s="2">
        <f>$H3441/$G3441</f>
        <v>0.11265110462692654</v>
      </c>
      <c r="L3441" s="2">
        <f>$I3441/$G3441</f>
        <v>0.24062109212171925</v>
      </c>
      <c r="M3441" s="2">
        <f>ABS($J3441)/$G3441</f>
        <v>0.64672780325135415</v>
      </c>
      <c r="N3441" s="2">
        <f t="shared" si="585"/>
        <v>29894.422077637399</v>
      </c>
      <c r="O3441" s="2">
        <f t="shared" si="586"/>
        <v>29914.85</v>
      </c>
      <c r="P3441" s="2">
        <f t="shared" si="587"/>
        <v>29435.05</v>
      </c>
      <c r="Q3441" s="2">
        <f t="shared" si="588"/>
        <v>29690.3</v>
      </c>
      <c r="R3441" s="2">
        <f t="shared" si="584"/>
        <v>29733.655519409349</v>
      </c>
      <c r="S3441" s="2">
        <f t="shared" si="593"/>
        <v>0</v>
      </c>
      <c r="T3441" s="2">
        <f t="shared" si="589"/>
        <v>381.09999999999854</v>
      </c>
      <c r="U3441" s="2">
        <f t="shared" si="590"/>
        <v>1.2927539968181445</v>
      </c>
      <c r="V3441" s="2">
        <f t="shared" si="591"/>
        <v>39.400000000001455</v>
      </c>
      <c r="W3441" s="2">
        <f t="shared" si="592"/>
        <v>0.13287960905065768</v>
      </c>
      <c r="X3441" t="str">
        <f>IF($T3442&gt;0, "up", "down")</f>
        <v>down</v>
      </c>
    </row>
    <row r="3442" spans="1:24" x14ac:dyDescent="0.2">
      <c r="A3442" s="1">
        <v>43580</v>
      </c>
      <c r="B3442" s="2">
        <v>29927.05</v>
      </c>
      <c r="C3442" s="2">
        <v>30057.7</v>
      </c>
      <c r="D3442" s="2">
        <v>29511.95</v>
      </c>
      <c r="E3442" s="2">
        <v>29561.35</v>
      </c>
      <c r="F3442" s="2">
        <f t="shared" si="583"/>
        <v>29764.512499999997</v>
      </c>
      <c r="G3442" s="2">
        <f>$C3442-$D3442</f>
        <v>545.75</v>
      </c>
      <c r="H3442" s="2">
        <f>$C3442-MAX($B3442,$E3442)</f>
        <v>130.65000000000146</v>
      </c>
      <c r="I3442" s="2">
        <f>MIN($B3442,$E3442)-$D3442</f>
        <v>49.399999999997817</v>
      </c>
      <c r="J3442" s="2">
        <f>$E3442-$B3442</f>
        <v>-365.70000000000073</v>
      </c>
      <c r="K3442" s="2">
        <f>$H3442/$G3442</f>
        <v>0.23939532753092341</v>
      </c>
      <c r="L3442" s="2">
        <f>$I3442/$G3442</f>
        <v>9.0517636280344149E-2</v>
      </c>
      <c r="M3442" s="2">
        <f>ABS($J3442)/$G3442</f>
        <v>0.67008703618873244</v>
      </c>
      <c r="N3442" s="2">
        <f t="shared" si="585"/>
        <v>29792.361038818701</v>
      </c>
      <c r="O3442" s="2">
        <f t="shared" si="586"/>
        <v>30057.7</v>
      </c>
      <c r="P3442" s="2">
        <f t="shared" si="587"/>
        <v>29511.95</v>
      </c>
      <c r="Q3442" s="2">
        <f t="shared" si="588"/>
        <v>29764.512499999997</v>
      </c>
      <c r="R3442" s="2">
        <f t="shared" si="584"/>
        <v>29781.630884704675</v>
      </c>
      <c r="S3442" s="2">
        <f t="shared" si="593"/>
        <v>7.7529536574343666E-2</v>
      </c>
      <c r="T3442" s="2">
        <f t="shared" si="589"/>
        <v>-299.45000000000073</v>
      </c>
      <c r="U3442" s="2">
        <f t="shared" si="590"/>
        <v>-1.0028197503080987</v>
      </c>
      <c r="V3442" s="2">
        <f t="shared" si="591"/>
        <v>74.212499999997817</v>
      </c>
      <c r="W3442" s="2">
        <f t="shared" si="592"/>
        <v>0.24995537263011089</v>
      </c>
      <c r="X3442" t="str">
        <f>IF($T3443&gt;0, "up", "down")</f>
        <v>up</v>
      </c>
    </row>
    <row r="3443" spans="1:24" x14ac:dyDescent="0.2">
      <c r="A3443" s="1">
        <v>43581</v>
      </c>
      <c r="B3443" s="2">
        <v>29764.85</v>
      </c>
      <c r="C3443" s="2">
        <v>30048.2</v>
      </c>
      <c r="D3443" s="2">
        <v>29563.15</v>
      </c>
      <c r="E3443" s="2">
        <v>30013.5</v>
      </c>
      <c r="F3443" s="2">
        <f t="shared" si="583"/>
        <v>29847.425000000003</v>
      </c>
      <c r="G3443" s="2">
        <f>$C3443-$D3443</f>
        <v>485.04999999999927</v>
      </c>
      <c r="H3443" s="2">
        <f>$C3443-MAX($B3443,$E3443)</f>
        <v>34.700000000000728</v>
      </c>
      <c r="I3443" s="2">
        <f>MIN($B3443,$E3443)-$D3443</f>
        <v>201.69999999999709</v>
      </c>
      <c r="J3443" s="2">
        <f>$E3443-$B3443</f>
        <v>248.65000000000146</v>
      </c>
      <c r="K3443" s="2">
        <f>$H3443/$G3443</f>
        <v>7.1539016596228799E-2</v>
      </c>
      <c r="L3443" s="2">
        <f>$I3443/$G3443</f>
        <v>0.41583341923512501</v>
      </c>
      <c r="M3443" s="2">
        <f>ABS($J3443)/$G3443</f>
        <v>0.51262756416864619</v>
      </c>
      <c r="N3443" s="2">
        <f t="shared" si="585"/>
        <v>29778.436769409349</v>
      </c>
      <c r="O3443" s="2">
        <f t="shared" si="586"/>
        <v>30048.2</v>
      </c>
      <c r="P3443" s="2">
        <f t="shared" si="587"/>
        <v>29563.15</v>
      </c>
      <c r="Q3443" s="2">
        <f t="shared" si="588"/>
        <v>29847.425000000003</v>
      </c>
      <c r="R3443" s="2">
        <f t="shared" si="584"/>
        <v>29809.302942352337</v>
      </c>
      <c r="S3443" s="2">
        <f t="shared" si="593"/>
        <v>0.23497922627331616</v>
      </c>
      <c r="T3443" s="2">
        <f t="shared" si="589"/>
        <v>452.15000000000146</v>
      </c>
      <c r="U3443" s="2">
        <f t="shared" si="590"/>
        <v>1.5295309584981793</v>
      </c>
      <c r="V3443" s="2">
        <f t="shared" si="591"/>
        <v>82.912500000005821</v>
      </c>
      <c r="W3443" s="2">
        <f t="shared" si="592"/>
        <v>0.27856159243329059</v>
      </c>
      <c r="X3443" t="str">
        <f>IF($T3444&gt;0, "up", "down")</f>
        <v>down</v>
      </c>
    </row>
    <row r="3444" spans="1:24" x14ac:dyDescent="0.2">
      <c r="A3444" s="1">
        <v>43585</v>
      </c>
      <c r="B3444" s="2">
        <v>29920.400000000001</v>
      </c>
      <c r="C3444" s="2">
        <v>29920.400000000001</v>
      </c>
      <c r="D3444" s="2">
        <v>29550.05</v>
      </c>
      <c r="E3444" s="2">
        <v>29764.799999999999</v>
      </c>
      <c r="F3444" s="2">
        <f t="shared" si="583"/>
        <v>29788.912500000002</v>
      </c>
      <c r="G3444" s="2">
        <f>$C3444-$D3444</f>
        <v>370.35000000000218</v>
      </c>
      <c r="H3444" s="2">
        <f>$C3444-MAX($B3444,$E3444)</f>
        <v>0</v>
      </c>
      <c r="I3444" s="2">
        <f>MIN($B3444,$E3444)-$D3444</f>
        <v>214.75</v>
      </c>
      <c r="J3444" s="2">
        <f>$E3444-$B3444</f>
        <v>-155.60000000000218</v>
      </c>
      <c r="K3444" s="2">
        <f>$H3444/$G3444</f>
        <v>0</v>
      </c>
      <c r="L3444" s="2">
        <f>$I3444/$G3444</f>
        <v>0.57985689212906366</v>
      </c>
      <c r="M3444" s="2">
        <f>ABS($J3444)/$G3444</f>
        <v>0.42014310787093634</v>
      </c>
      <c r="N3444" s="2">
        <f t="shared" si="585"/>
        <v>29812.930884704678</v>
      </c>
      <c r="O3444" s="2">
        <f t="shared" si="586"/>
        <v>29920.400000000001</v>
      </c>
      <c r="P3444" s="2">
        <f t="shared" si="587"/>
        <v>29550.05</v>
      </c>
      <c r="Q3444" s="2">
        <f t="shared" si="588"/>
        <v>29788.912500000002</v>
      </c>
      <c r="R3444" s="2">
        <f t="shared" si="584"/>
        <v>29768.07334617617</v>
      </c>
      <c r="S3444" s="2">
        <f t="shared" si="593"/>
        <v>0.30756549236740632</v>
      </c>
      <c r="T3444" s="2">
        <f t="shared" si="589"/>
        <v>-248.70000000000073</v>
      </c>
      <c r="U3444" s="2">
        <f t="shared" si="590"/>
        <v>-0.82862711779699372</v>
      </c>
      <c r="V3444" s="2">
        <f t="shared" si="591"/>
        <v>-58.512500000000728</v>
      </c>
      <c r="W3444" s="2">
        <f t="shared" si="592"/>
        <v>-0.1960386867543874</v>
      </c>
      <c r="X3444" t="str">
        <f>IF($T3445&gt;0, "up", "down")</f>
        <v>down</v>
      </c>
    </row>
    <row r="3445" spans="1:24" x14ac:dyDescent="0.2">
      <c r="A3445" s="1">
        <v>43587</v>
      </c>
      <c r="B3445" s="2">
        <v>29699.8</v>
      </c>
      <c r="C3445" s="2">
        <v>29919.35</v>
      </c>
      <c r="D3445" s="2">
        <v>29638.799999999999</v>
      </c>
      <c r="E3445" s="2">
        <v>29708.6</v>
      </c>
      <c r="F3445" s="2">
        <f t="shared" si="583"/>
        <v>29741.637499999997</v>
      </c>
      <c r="G3445" s="2">
        <f>$C3445-$D3445</f>
        <v>280.54999999999927</v>
      </c>
      <c r="H3445" s="2">
        <f>$C3445-MAX($B3445,$E3445)</f>
        <v>210.75</v>
      </c>
      <c r="I3445" s="2">
        <f>MIN($B3445,$E3445)-$D3445</f>
        <v>61</v>
      </c>
      <c r="J3445" s="2">
        <f>$E3445-$B3445</f>
        <v>8.7999999999992724</v>
      </c>
      <c r="K3445" s="2">
        <f>$H3445/$G3445</f>
        <v>0.7512029941186974</v>
      </c>
      <c r="L3445" s="2">
        <f>$I3445/$G3445</f>
        <v>0.21743004811976532</v>
      </c>
      <c r="M3445" s="2">
        <f>ABS($J3445)/$G3445</f>
        <v>3.136695776153732E-2</v>
      </c>
      <c r="N3445" s="2">
        <f t="shared" si="585"/>
        <v>29800.921692352342</v>
      </c>
      <c r="O3445" s="2">
        <f t="shared" si="586"/>
        <v>29919.35</v>
      </c>
      <c r="P3445" s="2">
        <f t="shared" si="587"/>
        <v>29638.799999999999</v>
      </c>
      <c r="Q3445" s="2">
        <f t="shared" si="588"/>
        <v>29741.637499999997</v>
      </c>
      <c r="R3445" s="2">
        <f t="shared" si="584"/>
        <v>29775.177298088085</v>
      </c>
      <c r="S3445" s="2">
        <f t="shared" si="593"/>
        <v>0.54888556758938567</v>
      </c>
      <c r="T3445" s="2">
        <f t="shared" si="589"/>
        <v>-56.200000000000728</v>
      </c>
      <c r="U3445" s="2">
        <f t="shared" si="590"/>
        <v>-0.18881363220986108</v>
      </c>
      <c r="V3445" s="2">
        <f t="shared" si="591"/>
        <v>-47.275000000005093</v>
      </c>
      <c r="W3445" s="2">
        <f t="shared" si="592"/>
        <v>-0.15869998611062114</v>
      </c>
      <c r="X3445" t="str">
        <f>IF($T3446&gt;0, "up", "down")</f>
        <v>up</v>
      </c>
    </row>
    <row r="3446" spans="1:24" x14ac:dyDescent="0.2">
      <c r="A3446" s="1">
        <v>43588</v>
      </c>
      <c r="B3446" s="2">
        <v>29811.65</v>
      </c>
      <c r="C3446" s="2">
        <v>30121.75</v>
      </c>
      <c r="D3446" s="2">
        <v>29795.1</v>
      </c>
      <c r="E3446" s="2">
        <v>29954.15</v>
      </c>
      <c r="F3446" s="2">
        <f t="shared" si="583"/>
        <v>29920.662499999999</v>
      </c>
      <c r="G3446" s="2">
        <f>$C3446-$D3446</f>
        <v>326.65000000000146</v>
      </c>
      <c r="H3446" s="2">
        <f>$C3446-MAX($B3446,$E3446)</f>
        <v>167.59999999999854</v>
      </c>
      <c r="I3446" s="2">
        <f>MIN($B3446,$E3446)-$D3446</f>
        <v>16.55000000000291</v>
      </c>
      <c r="J3446" s="2">
        <f>$E3446-$B3446</f>
        <v>142.5</v>
      </c>
      <c r="K3446" s="2">
        <f>$H3446/$G3446</f>
        <v>0.51308740241848405</v>
      </c>
      <c r="L3446" s="2">
        <f>$I3446/$G3446</f>
        <v>5.0665850298493298E-2</v>
      </c>
      <c r="M3446" s="2">
        <f>ABS($J3446)/$G3446</f>
        <v>0.43624674728302271</v>
      </c>
      <c r="N3446" s="2">
        <f t="shared" si="585"/>
        <v>29771.279596176169</v>
      </c>
      <c r="O3446" s="2">
        <f t="shared" si="586"/>
        <v>30121.75</v>
      </c>
      <c r="P3446" s="2">
        <f t="shared" si="587"/>
        <v>29771.279596176169</v>
      </c>
      <c r="Q3446" s="2">
        <f t="shared" si="588"/>
        <v>29920.662499999999</v>
      </c>
      <c r="R3446" s="2">
        <f t="shared" si="584"/>
        <v>29896.242923088088</v>
      </c>
      <c r="S3446" s="2">
        <f t="shared" si="593"/>
        <v>1</v>
      </c>
      <c r="T3446" s="2">
        <f t="shared" si="589"/>
        <v>245.55000000000291</v>
      </c>
      <c r="U3446" s="2">
        <f t="shared" si="590"/>
        <v>0.82652834532762531</v>
      </c>
      <c r="V3446" s="2">
        <f t="shared" si="591"/>
        <v>179.02500000000146</v>
      </c>
      <c r="W3446" s="2">
        <f t="shared" si="592"/>
        <v>0.60193390495059818</v>
      </c>
      <c r="X3446" t="str">
        <f>IF($T3447&gt;0, "up", "down")</f>
        <v>down</v>
      </c>
    </row>
    <row r="3447" spans="1:24" x14ac:dyDescent="0.2">
      <c r="A3447" s="1">
        <v>43591</v>
      </c>
      <c r="B3447" s="2">
        <v>29626.5</v>
      </c>
      <c r="C3447" s="2">
        <v>29757.4</v>
      </c>
      <c r="D3447" s="2">
        <v>29528.6</v>
      </c>
      <c r="E3447" s="2">
        <v>29618.45</v>
      </c>
      <c r="F3447" s="2">
        <f t="shared" si="583"/>
        <v>29632.737499999999</v>
      </c>
      <c r="G3447" s="2">
        <f>$C3447-$D3447</f>
        <v>228.80000000000291</v>
      </c>
      <c r="H3447" s="2">
        <f>$C3447-MAX($B3447,$E3447)</f>
        <v>130.90000000000146</v>
      </c>
      <c r="I3447" s="2">
        <f>MIN($B3447,$E3447)-$D3447</f>
        <v>89.850000000002183</v>
      </c>
      <c r="J3447" s="2">
        <f>$E3447-$B3447</f>
        <v>-8.0499999999992724</v>
      </c>
      <c r="K3447" s="2">
        <f>$H3447/$G3447</f>
        <v>0.57211538461538369</v>
      </c>
      <c r="L3447" s="2">
        <f>$I3447/$G3447</f>
        <v>0.39270104895105351</v>
      </c>
      <c r="M3447" s="2">
        <f>ABS($J3447)/$G3447</f>
        <v>3.5183566433562803E-2</v>
      </c>
      <c r="N3447" s="2">
        <f t="shared" si="585"/>
        <v>29845.971048088082</v>
      </c>
      <c r="O3447" s="2">
        <f t="shared" si="586"/>
        <v>29845.971048088082</v>
      </c>
      <c r="P3447" s="2">
        <f t="shared" si="587"/>
        <v>29528.6</v>
      </c>
      <c r="Q3447" s="2">
        <f t="shared" si="588"/>
        <v>29632.737499999999</v>
      </c>
      <c r="R3447" s="2">
        <f t="shared" si="584"/>
        <v>29713.31989904404</v>
      </c>
      <c r="S3447" s="2">
        <f t="shared" si="593"/>
        <v>0</v>
      </c>
      <c r="T3447" s="2">
        <f t="shared" si="589"/>
        <v>-335.70000000000073</v>
      </c>
      <c r="U3447" s="2">
        <f t="shared" si="590"/>
        <v>-1.120712822764127</v>
      </c>
      <c r="V3447" s="2">
        <f t="shared" si="591"/>
        <v>-287.92499999999927</v>
      </c>
      <c r="W3447" s="2">
        <f t="shared" si="592"/>
        <v>-0.96229486897223371</v>
      </c>
      <c r="X3447" t="str">
        <f>IF($T3448&gt;0, "up", "down")</f>
        <v>down</v>
      </c>
    </row>
    <row r="3448" spans="1:24" x14ac:dyDescent="0.2">
      <c r="A3448" s="1">
        <v>43592</v>
      </c>
      <c r="B3448" s="2">
        <v>29749.55</v>
      </c>
      <c r="C3448" s="2">
        <v>29835.5</v>
      </c>
      <c r="D3448" s="2">
        <v>29244.25</v>
      </c>
      <c r="E3448" s="2">
        <v>29288.2</v>
      </c>
      <c r="F3448" s="2">
        <f t="shared" si="583"/>
        <v>29529.375</v>
      </c>
      <c r="G3448" s="2">
        <f>$C3448-$D3448</f>
        <v>591.25</v>
      </c>
      <c r="H3448" s="2">
        <f>$C3448-MAX($B3448,$E3448)</f>
        <v>85.950000000000728</v>
      </c>
      <c r="I3448" s="2">
        <f>MIN($B3448,$E3448)-$D3448</f>
        <v>43.950000000000728</v>
      </c>
      <c r="J3448" s="2">
        <f>$E3448-$B3448</f>
        <v>-461.34999999999854</v>
      </c>
      <c r="K3448" s="2">
        <f>$H3448/$G3448</f>
        <v>0.14536997885835218</v>
      </c>
      <c r="L3448" s="2">
        <f>$I3448/$G3448</f>
        <v>7.433403805496952E-2</v>
      </c>
      <c r="M3448" s="2">
        <f>ABS($J3448)/$G3448</f>
        <v>0.78029598308667825</v>
      </c>
      <c r="N3448" s="2">
        <f t="shared" si="585"/>
        <v>29739.354274044039</v>
      </c>
      <c r="O3448" s="2">
        <f t="shared" si="586"/>
        <v>29835.5</v>
      </c>
      <c r="P3448" s="2">
        <f t="shared" si="587"/>
        <v>29244.25</v>
      </c>
      <c r="Q3448" s="2">
        <f t="shared" si="588"/>
        <v>29529.375</v>
      </c>
      <c r="R3448" s="2">
        <f t="shared" si="584"/>
        <v>29587.119818511012</v>
      </c>
      <c r="S3448" s="2">
        <f t="shared" si="593"/>
        <v>0</v>
      </c>
      <c r="T3448" s="2">
        <f t="shared" si="589"/>
        <v>-330.25</v>
      </c>
      <c r="U3448" s="2">
        <f t="shared" si="590"/>
        <v>-1.1150144588930211</v>
      </c>
      <c r="V3448" s="2">
        <f t="shared" si="591"/>
        <v>-103.36249999999927</v>
      </c>
      <c r="W3448" s="2">
        <f t="shared" si="592"/>
        <v>-0.34881185040700091</v>
      </c>
      <c r="X3448" t="str">
        <f>IF($T3449&gt;0, "up", "down")</f>
        <v>down</v>
      </c>
    </row>
    <row r="3449" spans="1:24" x14ac:dyDescent="0.2">
      <c r="A3449" s="1">
        <v>43593</v>
      </c>
      <c r="B3449" s="2">
        <v>29261.3</v>
      </c>
      <c r="C3449" s="2">
        <v>29261.3</v>
      </c>
      <c r="D3449" s="2">
        <v>28951.35</v>
      </c>
      <c r="E3449" s="2">
        <v>28994.400000000001</v>
      </c>
      <c r="F3449" s="2">
        <f t="shared" si="583"/>
        <v>29117.087500000001</v>
      </c>
      <c r="G3449" s="2">
        <f>$C3449-$D3449</f>
        <v>309.95000000000073</v>
      </c>
      <c r="H3449" s="2">
        <f>$C3449-MAX($B3449,$E3449)</f>
        <v>0</v>
      </c>
      <c r="I3449" s="2">
        <f>MIN($B3449,$E3449)-$D3449</f>
        <v>43.05000000000291</v>
      </c>
      <c r="J3449" s="2">
        <f>$E3449-$B3449</f>
        <v>-266.89999999999782</v>
      </c>
      <c r="K3449" s="2">
        <f>$H3449/$G3449</f>
        <v>0</v>
      </c>
      <c r="L3449" s="2">
        <f>$I3449/$G3449</f>
        <v>0.13889336989837978</v>
      </c>
      <c r="M3449" s="2">
        <f>ABS($J3449)/$G3449</f>
        <v>0.86110663010162025</v>
      </c>
      <c r="N3449" s="2">
        <f t="shared" si="585"/>
        <v>29634.364637022019</v>
      </c>
      <c r="O3449" s="2">
        <f t="shared" si="586"/>
        <v>29634.364637022019</v>
      </c>
      <c r="P3449" s="2">
        <f t="shared" si="587"/>
        <v>28951.35</v>
      </c>
      <c r="Q3449" s="2">
        <f t="shared" si="588"/>
        <v>29117.087500000001</v>
      </c>
      <c r="R3449" s="2">
        <f t="shared" si="584"/>
        <v>29334.291693511012</v>
      </c>
      <c r="S3449" s="2">
        <f t="shared" si="593"/>
        <v>0</v>
      </c>
      <c r="T3449" s="2">
        <f t="shared" si="589"/>
        <v>-293.79999999999927</v>
      </c>
      <c r="U3449" s="2">
        <f t="shared" si="590"/>
        <v>-1.00313436810729</v>
      </c>
      <c r="V3449" s="2">
        <f t="shared" si="591"/>
        <v>-412.28749999999854</v>
      </c>
      <c r="W3449" s="2">
        <f t="shared" si="592"/>
        <v>-1.3961944673735849</v>
      </c>
      <c r="X3449" t="str">
        <f>IF($T3450&gt;0, "up", "down")</f>
        <v>down</v>
      </c>
    </row>
    <row r="3450" spans="1:24" x14ac:dyDescent="0.2">
      <c r="A3450" s="1">
        <v>43594</v>
      </c>
      <c r="B3450" s="2">
        <v>28893.95</v>
      </c>
      <c r="C3450" s="2">
        <v>29040.3</v>
      </c>
      <c r="D3450" s="2">
        <v>28784.65</v>
      </c>
      <c r="E3450" s="2">
        <v>28884.6</v>
      </c>
      <c r="F3450" s="2">
        <f t="shared" si="583"/>
        <v>28900.875</v>
      </c>
      <c r="G3450" s="2">
        <f>$C3450-$D3450</f>
        <v>255.64999999999782</v>
      </c>
      <c r="H3450" s="2">
        <f>$C3450-MAX($B3450,$E3450)</f>
        <v>146.34999999999854</v>
      </c>
      <c r="I3450" s="2">
        <f>MIN($B3450,$E3450)-$D3450</f>
        <v>99.94999999999709</v>
      </c>
      <c r="J3450" s="2">
        <f>$E3450-$B3450</f>
        <v>-9.3500000000021828</v>
      </c>
      <c r="K3450" s="2">
        <f>$H3450/$G3450</f>
        <v>0.57246235087032971</v>
      </c>
      <c r="L3450" s="2">
        <f>$I3450/$G3450</f>
        <v>0.39096420887931915</v>
      </c>
      <c r="M3450" s="2">
        <f>ABS($J3450)/$G3450</f>
        <v>3.6573440250351114E-2</v>
      </c>
      <c r="N3450" s="2">
        <f t="shared" si="585"/>
        <v>29375.726068511009</v>
      </c>
      <c r="O3450" s="2">
        <f t="shared" si="586"/>
        <v>29375.726068511009</v>
      </c>
      <c r="P3450" s="2">
        <f t="shared" si="587"/>
        <v>28784.65</v>
      </c>
      <c r="Q3450" s="2">
        <f t="shared" si="588"/>
        <v>28900.875</v>
      </c>
      <c r="R3450" s="2">
        <f t="shared" si="584"/>
        <v>29109.244284255503</v>
      </c>
      <c r="S3450" s="2">
        <f t="shared" si="593"/>
        <v>0</v>
      </c>
      <c r="T3450" s="2">
        <f t="shared" si="589"/>
        <v>-109.80000000000291</v>
      </c>
      <c r="U3450" s="2">
        <f t="shared" si="590"/>
        <v>-0.37869381673703512</v>
      </c>
      <c r="V3450" s="2">
        <f t="shared" si="591"/>
        <v>-216.21250000000146</v>
      </c>
      <c r="W3450" s="2">
        <f t="shared" si="592"/>
        <v>-0.74256224974424878</v>
      </c>
      <c r="X3450" t="str">
        <f>IF($T3451&gt;0, "up", "down")</f>
        <v>up</v>
      </c>
    </row>
    <row r="3451" spans="1:24" x14ac:dyDescent="0.2">
      <c r="A3451" s="1">
        <v>43595</v>
      </c>
      <c r="B3451" s="2">
        <v>28927.599999999999</v>
      </c>
      <c r="C3451" s="2">
        <v>29202.85</v>
      </c>
      <c r="D3451" s="2">
        <v>28900.1</v>
      </c>
      <c r="E3451" s="2">
        <v>29040.5</v>
      </c>
      <c r="F3451" s="2">
        <f t="shared" si="583"/>
        <v>29017.762499999997</v>
      </c>
      <c r="G3451" s="2">
        <f>$C3451-$D3451</f>
        <v>302.75</v>
      </c>
      <c r="H3451" s="2">
        <f>$C3451-MAX($B3451,$E3451)</f>
        <v>162.34999999999854</v>
      </c>
      <c r="I3451" s="2">
        <f>MIN($B3451,$E3451)-$D3451</f>
        <v>27.5</v>
      </c>
      <c r="J3451" s="2">
        <f>$E3451-$B3451</f>
        <v>112.90000000000146</v>
      </c>
      <c r="K3451" s="2">
        <f>$H3451/$G3451</f>
        <v>0.53625103220478465</v>
      </c>
      <c r="L3451" s="2">
        <f>$I3451/$G3451</f>
        <v>9.0834021469859624E-2</v>
      </c>
      <c r="M3451" s="2">
        <f>ABS($J3451)/$G3451</f>
        <v>0.37291494632535577</v>
      </c>
      <c r="N3451" s="2">
        <f t="shared" si="585"/>
        <v>29138.300534255504</v>
      </c>
      <c r="O3451" s="2">
        <f t="shared" si="586"/>
        <v>29202.85</v>
      </c>
      <c r="P3451" s="2">
        <f t="shared" si="587"/>
        <v>28900.1</v>
      </c>
      <c r="Q3451" s="2">
        <f t="shared" si="588"/>
        <v>29017.762499999997</v>
      </c>
      <c r="R3451" s="2">
        <f t="shared" si="584"/>
        <v>29064.753258563873</v>
      </c>
      <c r="S3451" s="2">
        <f t="shared" si="593"/>
        <v>0</v>
      </c>
      <c r="T3451" s="2">
        <f t="shared" si="589"/>
        <v>155.90000000000146</v>
      </c>
      <c r="U3451" s="2">
        <f t="shared" si="590"/>
        <v>0.53973397589027183</v>
      </c>
      <c r="V3451" s="2">
        <f t="shared" si="591"/>
        <v>116.88749999999709</v>
      </c>
      <c r="W3451" s="2">
        <f t="shared" si="592"/>
        <v>0.40444277206138946</v>
      </c>
      <c r="X3451" t="str">
        <f>IF($T3452&gt;0, "up", "down")</f>
        <v>down</v>
      </c>
    </row>
    <row r="3452" spans="1:24" x14ac:dyDescent="0.2">
      <c r="A3452" s="1">
        <v>43598</v>
      </c>
      <c r="B3452" s="2">
        <v>29026.65</v>
      </c>
      <c r="C3452" s="2">
        <v>29049.05</v>
      </c>
      <c r="D3452" s="2">
        <v>28621.1</v>
      </c>
      <c r="E3452" s="2">
        <v>28659.95</v>
      </c>
      <c r="F3452" s="2">
        <f t="shared" si="583"/>
        <v>28839.187499999996</v>
      </c>
      <c r="G3452" s="2">
        <f>$C3452-$D3452</f>
        <v>427.95000000000073</v>
      </c>
      <c r="H3452" s="2">
        <f>$C3452-MAX($B3452,$E3452)</f>
        <v>22.399999999997817</v>
      </c>
      <c r="I3452" s="2">
        <f>MIN($B3452,$E3452)-$D3452</f>
        <v>38.850000000002183</v>
      </c>
      <c r="J3452" s="2">
        <f>$E3452-$B3452</f>
        <v>-366.70000000000073</v>
      </c>
      <c r="K3452" s="2">
        <f>$H3452/$G3452</f>
        <v>5.2342563383567658E-2</v>
      </c>
      <c r="L3452" s="2">
        <f>$I3452/$G3452</f>
        <v>9.0781633368389097E-2</v>
      </c>
      <c r="M3452" s="2">
        <f>ABS($J3452)/$G3452</f>
        <v>0.85687580324804324</v>
      </c>
      <c r="N3452" s="2">
        <f t="shared" si="585"/>
        <v>29078.031517127751</v>
      </c>
      <c r="O3452" s="2">
        <f t="shared" si="586"/>
        <v>29078.031517127751</v>
      </c>
      <c r="P3452" s="2">
        <f t="shared" si="587"/>
        <v>28621.1</v>
      </c>
      <c r="Q3452" s="2">
        <f t="shared" si="588"/>
        <v>28839.187499999996</v>
      </c>
      <c r="R3452" s="2">
        <f t="shared" si="584"/>
        <v>28904.087633563875</v>
      </c>
      <c r="S3452" s="2">
        <f t="shared" si="593"/>
        <v>0</v>
      </c>
      <c r="T3452" s="2">
        <f t="shared" si="589"/>
        <v>-380.54999999999927</v>
      </c>
      <c r="U3452" s="2">
        <f t="shared" si="590"/>
        <v>-1.3104113221191069</v>
      </c>
      <c r="V3452" s="2">
        <f t="shared" si="591"/>
        <v>-178.57500000000073</v>
      </c>
      <c r="W3452" s="2">
        <f t="shared" si="592"/>
        <v>-0.61539893022420578</v>
      </c>
      <c r="X3452" t="str">
        <f>IF($T3453&gt;0, "up", "down")</f>
        <v>up</v>
      </c>
    </row>
    <row r="3453" spans="1:24" x14ac:dyDescent="0.2">
      <c r="A3453" s="1">
        <v>43599</v>
      </c>
      <c r="B3453" s="2">
        <v>28718.75</v>
      </c>
      <c r="C3453" s="2">
        <v>29058.3</v>
      </c>
      <c r="D3453" s="2">
        <v>28582.6</v>
      </c>
      <c r="E3453" s="2">
        <v>28829.200000000001</v>
      </c>
      <c r="F3453" s="2">
        <f t="shared" si="583"/>
        <v>28797.212499999998</v>
      </c>
      <c r="G3453" s="2">
        <f>$C3453-$D3453</f>
        <v>475.70000000000073</v>
      </c>
      <c r="H3453" s="2">
        <f>$C3453-MAX($B3453,$E3453)</f>
        <v>229.09999999999854</v>
      </c>
      <c r="I3453" s="2">
        <f>MIN($B3453,$E3453)-$D3453</f>
        <v>136.15000000000146</v>
      </c>
      <c r="J3453" s="2">
        <f>$E3453-$B3453</f>
        <v>110.45000000000073</v>
      </c>
      <c r="K3453" s="2">
        <f>$H3453/$G3453</f>
        <v>0.48160605423585912</v>
      </c>
      <c r="L3453" s="2">
        <f>$I3453/$G3453</f>
        <v>0.28620979608997527</v>
      </c>
      <c r="M3453" s="2">
        <f>ABS($J3453)/$G3453</f>
        <v>0.23218414967416556</v>
      </c>
      <c r="N3453" s="2">
        <f t="shared" si="585"/>
        <v>28958.609508563874</v>
      </c>
      <c r="O3453" s="2">
        <f t="shared" si="586"/>
        <v>29058.3</v>
      </c>
      <c r="P3453" s="2">
        <f t="shared" si="587"/>
        <v>28582.6</v>
      </c>
      <c r="Q3453" s="2">
        <f t="shared" si="588"/>
        <v>28797.212499999998</v>
      </c>
      <c r="R3453" s="2">
        <f t="shared" si="584"/>
        <v>28849.180502140967</v>
      </c>
      <c r="S3453" s="2">
        <f t="shared" si="593"/>
        <v>0</v>
      </c>
      <c r="T3453" s="2">
        <f t="shared" si="589"/>
        <v>169.25</v>
      </c>
      <c r="U3453" s="2">
        <f t="shared" si="590"/>
        <v>0.59054534289138672</v>
      </c>
      <c r="V3453" s="2">
        <f t="shared" si="591"/>
        <v>-41.974999999998545</v>
      </c>
      <c r="W3453" s="2">
        <f t="shared" si="592"/>
        <v>-0.14554848329204334</v>
      </c>
      <c r="X3453" t="str">
        <f>IF($T3454&gt;0, "up", "down")</f>
        <v>down</v>
      </c>
    </row>
    <row r="3454" spans="1:24" x14ac:dyDescent="0.2">
      <c r="A3454" s="1">
        <v>43600</v>
      </c>
      <c r="B3454" s="2">
        <v>28925.45</v>
      </c>
      <c r="C3454" s="2">
        <v>28983.15</v>
      </c>
      <c r="D3454" s="2">
        <v>28555.15</v>
      </c>
      <c r="E3454" s="2">
        <v>28616.45</v>
      </c>
      <c r="F3454" s="2">
        <f t="shared" si="583"/>
        <v>28770.05</v>
      </c>
      <c r="G3454" s="2">
        <f>$C3454-$D3454</f>
        <v>428</v>
      </c>
      <c r="H3454" s="2">
        <f>$C3454-MAX($B3454,$E3454)</f>
        <v>57.700000000000728</v>
      </c>
      <c r="I3454" s="2">
        <f>MIN($B3454,$E3454)-$D3454</f>
        <v>61.299999999999272</v>
      </c>
      <c r="J3454" s="2">
        <f>$E3454-$B3454</f>
        <v>-309</v>
      </c>
      <c r="K3454" s="2">
        <f>$H3454/$G3454</f>
        <v>0.13481308411215123</v>
      </c>
      <c r="L3454" s="2">
        <f>$I3454/$G3454</f>
        <v>0.14322429906541886</v>
      </c>
      <c r="M3454" s="2">
        <f>ABS($J3454)/$G3454</f>
        <v>0.7219626168224299</v>
      </c>
      <c r="N3454" s="2">
        <f t="shared" si="585"/>
        <v>28877.911004281937</v>
      </c>
      <c r="O3454" s="2">
        <f t="shared" si="586"/>
        <v>28983.15</v>
      </c>
      <c r="P3454" s="2">
        <f t="shared" si="587"/>
        <v>28555.15</v>
      </c>
      <c r="Q3454" s="2">
        <f t="shared" si="588"/>
        <v>28770.05</v>
      </c>
      <c r="R3454" s="2">
        <f t="shared" si="584"/>
        <v>28796.565251070486</v>
      </c>
      <c r="S3454" s="2">
        <f t="shared" si="593"/>
        <v>0</v>
      </c>
      <c r="T3454" s="2">
        <f t="shared" si="589"/>
        <v>-212.75</v>
      </c>
      <c r="U3454" s="2">
        <f t="shared" si="590"/>
        <v>-0.73796706117408739</v>
      </c>
      <c r="V3454" s="2">
        <f t="shared" si="591"/>
        <v>-27.162499999998545</v>
      </c>
      <c r="W3454" s="2">
        <f t="shared" si="592"/>
        <v>-9.4323365499346667E-2</v>
      </c>
      <c r="X3454" t="str">
        <f>IF($T3455&gt;0, "up", "down")</f>
        <v>up</v>
      </c>
    </row>
    <row r="3455" spans="1:24" x14ac:dyDescent="0.2">
      <c r="A3455" s="1">
        <v>43601</v>
      </c>
      <c r="B3455" s="2">
        <v>28625.9</v>
      </c>
      <c r="C3455" s="2">
        <v>28947.599999999999</v>
      </c>
      <c r="D3455" s="2">
        <v>28525.45</v>
      </c>
      <c r="E3455" s="2">
        <v>28855.3</v>
      </c>
      <c r="F3455" s="2">
        <f t="shared" si="583"/>
        <v>28738.5625</v>
      </c>
      <c r="G3455" s="2">
        <f>$C3455-$D3455</f>
        <v>422.14999999999782</v>
      </c>
      <c r="H3455" s="2">
        <f>$C3455-MAX($B3455,$E3455)</f>
        <v>92.299999999999272</v>
      </c>
      <c r="I3455" s="2">
        <f>MIN($B3455,$E3455)-$D3455</f>
        <v>100.45000000000073</v>
      </c>
      <c r="J3455" s="2">
        <f>$E3455-$B3455</f>
        <v>229.39999999999782</v>
      </c>
      <c r="K3455" s="2">
        <f>$H3455/$G3455</f>
        <v>0.21864266256070058</v>
      </c>
      <c r="L3455" s="2">
        <f>$I3455/$G3455</f>
        <v>0.23794859647045186</v>
      </c>
      <c r="M3455" s="2">
        <f>ABS($J3455)/$G3455</f>
        <v>0.54340874096884761</v>
      </c>
      <c r="N3455" s="2">
        <f t="shared" si="585"/>
        <v>28823.98050214097</v>
      </c>
      <c r="O3455" s="2">
        <f t="shared" si="586"/>
        <v>28947.599999999999</v>
      </c>
      <c r="P3455" s="2">
        <f t="shared" si="587"/>
        <v>28525.45</v>
      </c>
      <c r="Q3455" s="2">
        <f t="shared" si="588"/>
        <v>28738.5625</v>
      </c>
      <c r="R3455" s="2">
        <f t="shared" si="584"/>
        <v>28758.898250535243</v>
      </c>
      <c r="S3455" s="2">
        <f t="shared" si="593"/>
        <v>0</v>
      </c>
      <c r="T3455" s="2">
        <f t="shared" si="589"/>
        <v>238.84999999999854</v>
      </c>
      <c r="U3455" s="2">
        <f t="shared" si="590"/>
        <v>0.83465978484402681</v>
      </c>
      <c r="V3455" s="2">
        <f t="shared" si="591"/>
        <v>-31.487499999999272</v>
      </c>
      <c r="W3455" s="2">
        <f t="shared" si="592"/>
        <v>-0.10944541285120907</v>
      </c>
      <c r="X3455" t="str">
        <f>IF($T3456&gt;0, "up", "down")</f>
        <v>up</v>
      </c>
    </row>
    <row r="3456" spans="1:24" x14ac:dyDescent="0.2">
      <c r="A3456" s="1">
        <v>43602</v>
      </c>
      <c r="B3456" s="2">
        <v>28881.4</v>
      </c>
      <c r="C3456" s="2">
        <v>29559.45</v>
      </c>
      <c r="D3456" s="2">
        <v>28856</v>
      </c>
      <c r="E3456" s="2">
        <v>29450.15</v>
      </c>
      <c r="F3456" s="2">
        <f t="shared" si="583"/>
        <v>29186.75</v>
      </c>
      <c r="G3456" s="2">
        <f>$C3456-$D3456</f>
        <v>703.45000000000073</v>
      </c>
      <c r="H3456" s="2">
        <f>$C3456-MAX($B3456,$E3456)</f>
        <v>109.29999999999927</v>
      </c>
      <c r="I3456" s="2">
        <f>MIN($B3456,$E3456)-$D3456</f>
        <v>25.400000000001455</v>
      </c>
      <c r="J3456" s="2">
        <f>$E3456-$B3456</f>
        <v>568.75</v>
      </c>
      <c r="K3456" s="2">
        <f>$H3456/$G3456</f>
        <v>0.15537707015423863</v>
      </c>
      <c r="L3456" s="2">
        <f>$I3456/$G3456</f>
        <v>3.6107754637858314E-2</v>
      </c>
      <c r="M3456" s="2">
        <f>ABS($J3456)/$G3456</f>
        <v>0.80851517520790306</v>
      </c>
      <c r="N3456" s="2">
        <f t="shared" si="585"/>
        <v>28781.271501070485</v>
      </c>
      <c r="O3456" s="2">
        <f t="shared" si="586"/>
        <v>29559.45</v>
      </c>
      <c r="P3456" s="2">
        <f t="shared" si="587"/>
        <v>28781.271501070485</v>
      </c>
      <c r="Q3456" s="2">
        <f t="shared" si="588"/>
        <v>29186.75</v>
      </c>
      <c r="R3456" s="2">
        <f t="shared" si="584"/>
        <v>29077.185750535242</v>
      </c>
      <c r="S3456" s="2">
        <f t="shared" si="593"/>
        <v>1</v>
      </c>
      <c r="T3456" s="2">
        <f t="shared" si="589"/>
        <v>594.85000000000218</v>
      </c>
      <c r="U3456" s="2">
        <f t="shared" si="590"/>
        <v>2.0614930359414116</v>
      </c>
      <c r="V3456" s="2">
        <f t="shared" si="591"/>
        <v>448.1875</v>
      </c>
      <c r="W3456" s="2">
        <f t="shared" si="592"/>
        <v>1.5595334665747462</v>
      </c>
      <c r="X3456" t="str">
        <f>IF($T3457&gt;0, "up", "down")</f>
        <v>up</v>
      </c>
    </row>
    <row r="3457" spans="1:24" x14ac:dyDescent="0.2">
      <c r="A3457" s="1">
        <v>43605</v>
      </c>
      <c r="B3457" s="2">
        <v>30230.400000000001</v>
      </c>
      <c r="C3457" s="2">
        <v>30827.85</v>
      </c>
      <c r="D3457" s="2">
        <v>30111.200000000001</v>
      </c>
      <c r="E3457" s="2">
        <v>30759.7</v>
      </c>
      <c r="F3457" s="2">
        <f t="shared" si="583"/>
        <v>30482.287499999999</v>
      </c>
      <c r="G3457" s="2">
        <f>$C3457-$D3457</f>
        <v>716.64999999999782</v>
      </c>
      <c r="H3457" s="2">
        <f>$C3457-MAX($B3457,$E3457)</f>
        <v>68.149999999997817</v>
      </c>
      <c r="I3457" s="2">
        <f>MIN($B3457,$E3457)-$D3457</f>
        <v>119.20000000000073</v>
      </c>
      <c r="J3457" s="2">
        <f>$E3457-$B3457</f>
        <v>529.29999999999927</v>
      </c>
      <c r="K3457" s="2">
        <f>$H3457/$G3457</f>
        <v>9.509523477289894E-2</v>
      </c>
      <c r="L3457" s="2">
        <f>$I3457/$G3457</f>
        <v>0.16632944952208342</v>
      </c>
      <c r="M3457" s="2">
        <f>ABS($J3457)/$G3457</f>
        <v>0.73857531570501767</v>
      </c>
      <c r="N3457" s="2">
        <f t="shared" si="585"/>
        <v>28984.010750535243</v>
      </c>
      <c r="O3457" s="2">
        <f t="shared" si="586"/>
        <v>30827.85</v>
      </c>
      <c r="P3457" s="2">
        <f t="shared" si="587"/>
        <v>28984.010750535243</v>
      </c>
      <c r="Q3457" s="2">
        <f t="shared" si="588"/>
        <v>30482.287499999999</v>
      </c>
      <c r="R3457" s="2">
        <f t="shared" si="584"/>
        <v>29819.539750267621</v>
      </c>
      <c r="S3457" s="2">
        <f t="shared" si="593"/>
        <v>1</v>
      </c>
      <c r="T3457" s="2">
        <f t="shared" si="589"/>
        <v>1309.5499999999993</v>
      </c>
      <c r="U3457" s="2">
        <f t="shared" si="590"/>
        <v>4.4466666553481025</v>
      </c>
      <c r="V3457" s="2">
        <f t="shared" si="591"/>
        <v>1295.5374999999985</v>
      </c>
      <c r="W3457" s="2">
        <f t="shared" si="592"/>
        <v>4.43878643562575</v>
      </c>
      <c r="X3457" t="str">
        <f>IF($T3458&gt;0, "up", "down")</f>
        <v>down</v>
      </c>
    </row>
    <row r="3458" spans="1:24" x14ac:dyDescent="0.2">
      <c r="A3458" s="1">
        <v>43606</v>
      </c>
      <c r="B3458" s="2">
        <v>30862.1</v>
      </c>
      <c r="C3458" s="2">
        <v>30926.7</v>
      </c>
      <c r="D3458" s="2">
        <v>30265.1</v>
      </c>
      <c r="E3458" s="2">
        <v>30308.400000000001</v>
      </c>
      <c r="F3458" s="2">
        <f t="shared" si="583"/>
        <v>30590.574999999997</v>
      </c>
      <c r="G3458" s="2">
        <f>$C3458-$D3458</f>
        <v>661.60000000000218</v>
      </c>
      <c r="H3458" s="2">
        <f>$C3458-MAX($B3458,$E3458)</f>
        <v>64.600000000002183</v>
      </c>
      <c r="I3458" s="2">
        <f>MIN($B3458,$E3458)-$D3458</f>
        <v>43.30000000000291</v>
      </c>
      <c r="J3458" s="2">
        <f>$E3458-$B3458</f>
        <v>-553.69999999999709</v>
      </c>
      <c r="K3458" s="2">
        <f>$H3458/$G3458</f>
        <v>9.7642079806532597E-2</v>
      </c>
      <c r="L3458" s="2">
        <f>$I3458/$G3458</f>
        <v>6.5447400241842146E-2</v>
      </c>
      <c r="M3458" s="2">
        <f>ABS($J3458)/$G3458</f>
        <v>0.83691051995162524</v>
      </c>
      <c r="N3458" s="2">
        <f t="shared" si="585"/>
        <v>29733.149125267621</v>
      </c>
      <c r="O3458" s="2">
        <f t="shared" si="586"/>
        <v>30926.7</v>
      </c>
      <c r="P3458" s="2">
        <f t="shared" si="587"/>
        <v>29733.149125267621</v>
      </c>
      <c r="Q3458" s="2">
        <f t="shared" si="588"/>
        <v>30590.574999999997</v>
      </c>
      <c r="R3458" s="2">
        <f t="shared" si="584"/>
        <v>30245.893312633809</v>
      </c>
      <c r="S3458" s="2">
        <f t="shared" si="593"/>
        <v>1</v>
      </c>
      <c r="T3458" s="2">
        <f t="shared" si="589"/>
        <v>-451.29999999999927</v>
      </c>
      <c r="U3458" s="2">
        <f t="shared" si="590"/>
        <v>-1.4671794588373726</v>
      </c>
      <c r="V3458" s="2">
        <f t="shared" si="591"/>
        <v>108.28749999999854</v>
      </c>
      <c r="W3458" s="2">
        <f t="shared" si="592"/>
        <v>0.35524728910190401</v>
      </c>
      <c r="X3458" t="str">
        <f>IF($T3459&gt;0, "up", "down")</f>
        <v>up</v>
      </c>
    </row>
    <row r="3459" spans="1:24" x14ac:dyDescent="0.2">
      <c r="A3459" s="1">
        <v>43607</v>
      </c>
      <c r="B3459" s="2">
        <v>30410.65</v>
      </c>
      <c r="C3459" s="2">
        <v>30675.1</v>
      </c>
      <c r="D3459" s="2">
        <v>30268.6</v>
      </c>
      <c r="E3459" s="2">
        <v>30526.799999999999</v>
      </c>
      <c r="F3459" s="2">
        <f t="shared" ref="F3459:F3522" si="594">AVERAGE($B3459:$E3459)</f>
        <v>30470.287500000002</v>
      </c>
      <c r="G3459" s="2">
        <f>$C3459-$D3459</f>
        <v>406.5</v>
      </c>
      <c r="H3459" s="2">
        <f>$C3459-MAX($B3459,$E3459)</f>
        <v>148.29999999999927</v>
      </c>
      <c r="I3459" s="2">
        <f>MIN($B3459,$E3459)-$D3459</f>
        <v>142.05000000000291</v>
      </c>
      <c r="J3459" s="2">
        <f>$E3459-$B3459</f>
        <v>116.14999999999782</v>
      </c>
      <c r="K3459" s="2">
        <f>$H3459/$G3459</f>
        <v>0.36482164821648039</v>
      </c>
      <c r="L3459" s="2">
        <f>$I3459/$G3459</f>
        <v>0.3494464944649518</v>
      </c>
      <c r="M3459" s="2">
        <f>ABS($J3459)/$G3459</f>
        <v>0.28573185731856782</v>
      </c>
      <c r="N3459" s="2">
        <f t="shared" si="585"/>
        <v>30161.862062633809</v>
      </c>
      <c r="O3459" s="2">
        <f t="shared" si="586"/>
        <v>30675.1</v>
      </c>
      <c r="P3459" s="2">
        <f t="shared" si="587"/>
        <v>30161.862062633809</v>
      </c>
      <c r="Q3459" s="2">
        <f t="shared" si="588"/>
        <v>30470.287500000002</v>
      </c>
      <c r="R3459" s="2">
        <f t="shared" ref="R3459:R3522" si="595">AVERAGE($N3459:$Q3459)</f>
        <v>30367.277906316907</v>
      </c>
      <c r="S3459" s="2">
        <f t="shared" si="593"/>
        <v>1</v>
      </c>
      <c r="T3459" s="2">
        <f t="shared" si="589"/>
        <v>218.39999999999782</v>
      </c>
      <c r="U3459" s="2">
        <f t="shared" si="590"/>
        <v>0.72059231104247601</v>
      </c>
      <c r="V3459" s="2">
        <f t="shared" si="591"/>
        <v>-120.28749999999491</v>
      </c>
      <c r="W3459" s="2">
        <f t="shared" si="592"/>
        <v>-0.3932175187945795</v>
      </c>
      <c r="X3459" t="str">
        <f>IF($T3460&gt;0, "up", "down")</f>
        <v>down</v>
      </c>
    </row>
    <row r="3460" spans="1:24" x14ac:dyDescent="0.2">
      <c r="A3460" s="1">
        <v>43608</v>
      </c>
      <c r="B3460" s="2">
        <v>30962.799999999999</v>
      </c>
      <c r="C3460" s="2">
        <v>31705</v>
      </c>
      <c r="D3460" s="2">
        <v>30292.35</v>
      </c>
      <c r="E3460" s="2">
        <v>30409.1</v>
      </c>
      <c r="F3460" s="2">
        <f t="shared" si="594"/>
        <v>30842.3125</v>
      </c>
      <c r="G3460" s="2">
        <f>$C3460-$D3460</f>
        <v>1412.6500000000015</v>
      </c>
      <c r="H3460" s="2">
        <f>$C3460-MAX($B3460,$E3460)</f>
        <v>742.20000000000073</v>
      </c>
      <c r="I3460" s="2">
        <f>MIN($B3460,$E3460)-$D3460</f>
        <v>116.75</v>
      </c>
      <c r="J3460" s="2">
        <f>$E3460-$B3460</f>
        <v>-553.70000000000073</v>
      </c>
      <c r="K3460" s="2">
        <f>$H3460/$G3460</f>
        <v>0.52539553321771137</v>
      </c>
      <c r="L3460" s="2">
        <f>$I3460/$G3460</f>
        <v>8.2646090680635595E-2</v>
      </c>
      <c r="M3460" s="2">
        <f>ABS($J3460)/$G3460</f>
        <v>0.39195837610165302</v>
      </c>
      <c r="N3460" s="2">
        <f t="shared" ref="N3460:N3523" si="596">AVERAGE($N3459,$Q3459)</f>
        <v>30316.074781316907</v>
      </c>
      <c r="O3460" s="2">
        <f t="shared" ref="O3460:O3523" si="597">MAX($N3460,$C3460,$Q3460)</f>
        <v>31705</v>
      </c>
      <c r="P3460" s="2">
        <f t="shared" ref="P3460:P3523" si="598">MIN($N3460,$D3460,$Q3460)</f>
        <v>30292.35</v>
      </c>
      <c r="Q3460" s="2">
        <f t="shared" ref="Q3460:Q3523" si="599">AVERAGE($B3460:$E3460)</f>
        <v>30842.3125</v>
      </c>
      <c r="R3460" s="2">
        <f t="shared" si="595"/>
        <v>30788.934320329226</v>
      </c>
      <c r="S3460" s="2">
        <f t="shared" si="593"/>
        <v>1</v>
      </c>
      <c r="T3460" s="2">
        <f t="shared" ref="T3460:T3523" si="600">$E3460-$E3459</f>
        <v>-117.70000000000073</v>
      </c>
      <c r="U3460" s="2">
        <f t="shared" ref="U3460:U3523" si="601">($T3460/$E3459)*100</f>
        <v>-0.38556284969273141</v>
      </c>
      <c r="V3460" s="2">
        <f t="shared" ref="V3460:V3523" si="602">$F3460-$F3459</f>
        <v>372.02499999999782</v>
      </c>
      <c r="W3460" s="2">
        <f t="shared" ref="W3460:W3523" si="603">($V3460/$F3459)*100</f>
        <v>1.2209435175168526</v>
      </c>
      <c r="X3460" t="str">
        <f>IF($T3461&gt;0, "up", "down")</f>
        <v>up</v>
      </c>
    </row>
    <row r="3461" spans="1:24" x14ac:dyDescent="0.2">
      <c r="A3461" s="1">
        <v>43609</v>
      </c>
      <c r="B3461" s="2">
        <v>30685.5</v>
      </c>
      <c r="C3461" s="2">
        <v>31275.4</v>
      </c>
      <c r="D3461" s="2">
        <v>30564.400000000001</v>
      </c>
      <c r="E3461" s="2">
        <v>31212.55</v>
      </c>
      <c r="F3461" s="2">
        <f t="shared" si="594"/>
        <v>30934.462500000001</v>
      </c>
      <c r="G3461" s="2">
        <f>$C3461-$D3461</f>
        <v>711</v>
      </c>
      <c r="H3461" s="2">
        <f>$C3461-MAX($B3461,$E3461)</f>
        <v>62.850000000002183</v>
      </c>
      <c r="I3461" s="2">
        <f>MIN($B3461,$E3461)-$D3461</f>
        <v>121.09999999999854</v>
      </c>
      <c r="J3461" s="2">
        <f>$E3461-$B3461</f>
        <v>527.04999999999927</v>
      </c>
      <c r="K3461" s="2">
        <f>$H3461/$G3461</f>
        <v>8.8396624472576915E-2</v>
      </c>
      <c r="L3461" s="2">
        <f>$I3461/$G3461</f>
        <v>0.17032348804500499</v>
      </c>
      <c r="M3461" s="2">
        <f>ABS($J3461)/$G3461</f>
        <v>0.74127988748241813</v>
      </c>
      <c r="N3461" s="2">
        <f t="shared" si="596"/>
        <v>30579.193640658454</v>
      </c>
      <c r="O3461" s="2">
        <f t="shared" si="597"/>
        <v>31275.4</v>
      </c>
      <c r="P3461" s="2">
        <f t="shared" si="598"/>
        <v>30564.400000000001</v>
      </c>
      <c r="Q3461" s="2">
        <f t="shared" si="599"/>
        <v>30934.462500000001</v>
      </c>
      <c r="R3461" s="2">
        <f t="shared" si="595"/>
        <v>30838.36403516461</v>
      </c>
      <c r="S3461" s="2">
        <f t="shared" si="593"/>
        <v>1</v>
      </c>
      <c r="T3461" s="2">
        <f t="shared" si="600"/>
        <v>803.45000000000073</v>
      </c>
      <c r="U3461" s="2">
        <f t="shared" si="601"/>
        <v>2.6421367288081554</v>
      </c>
      <c r="V3461" s="2">
        <f t="shared" si="602"/>
        <v>92.150000000001455</v>
      </c>
      <c r="W3461" s="2">
        <f t="shared" si="603"/>
        <v>0.29877785590818279</v>
      </c>
      <c r="X3461" t="str">
        <f>IF($T3462&gt;0, "up", "down")</f>
        <v>up</v>
      </c>
    </row>
    <row r="3462" spans="1:24" x14ac:dyDescent="0.2">
      <c r="A3462" s="1">
        <v>43612</v>
      </c>
      <c r="B3462" s="2">
        <v>31234.9</v>
      </c>
      <c r="C3462" s="2">
        <v>31700.75</v>
      </c>
      <c r="D3462" s="2">
        <v>31142.5</v>
      </c>
      <c r="E3462" s="2">
        <v>31647.65</v>
      </c>
      <c r="F3462" s="2">
        <f t="shared" si="594"/>
        <v>31431.449999999997</v>
      </c>
      <c r="G3462" s="2">
        <f>$C3462-$D3462</f>
        <v>558.25</v>
      </c>
      <c r="H3462" s="2">
        <f>$C3462-MAX($B3462,$E3462)</f>
        <v>53.099999999998545</v>
      </c>
      <c r="I3462" s="2">
        <f>MIN($B3462,$E3462)-$D3462</f>
        <v>92.400000000001455</v>
      </c>
      <c r="J3462" s="2">
        <f>$E3462-$B3462</f>
        <v>412.75</v>
      </c>
      <c r="K3462" s="2">
        <f>$H3462/$G3462</f>
        <v>9.5118674429016656E-2</v>
      </c>
      <c r="L3462" s="2">
        <f>$I3462/$G3462</f>
        <v>0.16551724137931295</v>
      </c>
      <c r="M3462" s="2">
        <f>ABS($J3462)/$G3462</f>
        <v>0.73936408419167043</v>
      </c>
      <c r="N3462" s="2">
        <f t="shared" si="596"/>
        <v>30756.828070329226</v>
      </c>
      <c r="O3462" s="2">
        <f t="shared" si="597"/>
        <v>31700.75</v>
      </c>
      <c r="P3462" s="2">
        <f t="shared" si="598"/>
        <v>30756.828070329226</v>
      </c>
      <c r="Q3462" s="2">
        <f t="shared" si="599"/>
        <v>31431.449999999997</v>
      </c>
      <c r="R3462" s="2">
        <f t="shared" si="595"/>
        <v>31161.464035164612</v>
      </c>
      <c r="S3462" s="2">
        <f t="shared" si="593"/>
        <v>1</v>
      </c>
      <c r="T3462" s="2">
        <f t="shared" si="600"/>
        <v>435.10000000000218</v>
      </c>
      <c r="U3462" s="2">
        <f t="shared" si="601"/>
        <v>1.3939905582850558</v>
      </c>
      <c r="V3462" s="2">
        <f t="shared" si="602"/>
        <v>496.98749999999563</v>
      </c>
      <c r="W3462" s="2">
        <f t="shared" si="603"/>
        <v>1.6065819795640399</v>
      </c>
      <c r="X3462" t="str">
        <f>IF($T3463&gt;0, "up", "down")</f>
        <v>down</v>
      </c>
    </row>
    <row r="3463" spans="1:24" x14ac:dyDescent="0.2">
      <c r="A3463" s="1">
        <v>43613</v>
      </c>
      <c r="B3463" s="2">
        <v>31711.3</v>
      </c>
      <c r="C3463" s="2">
        <v>31712.400000000001</v>
      </c>
      <c r="D3463" s="2">
        <v>31328.6</v>
      </c>
      <c r="E3463" s="2">
        <v>31597.9</v>
      </c>
      <c r="F3463" s="2">
        <f t="shared" si="594"/>
        <v>31587.549999999996</v>
      </c>
      <c r="G3463" s="2">
        <f>$C3463-$D3463</f>
        <v>383.80000000000291</v>
      </c>
      <c r="H3463" s="2">
        <f>$C3463-MAX($B3463,$E3463)</f>
        <v>1.1000000000021828</v>
      </c>
      <c r="I3463" s="2">
        <f>MIN($B3463,$E3463)-$D3463</f>
        <v>269.30000000000291</v>
      </c>
      <c r="J3463" s="2">
        <f>$E3463-$B3463</f>
        <v>-113.39999999999782</v>
      </c>
      <c r="K3463" s="2">
        <f>$H3463/$G3463</f>
        <v>2.8660760812980052E-3</v>
      </c>
      <c r="L3463" s="2">
        <f>$I3463/$G3463</f>
        <v>0.70166753517457237</v>
      </c>
      <c r="M3463" s="2">
        <f>ABS($J3463)/$G3463</f>
        <v>0.29546638874412967</v>
      </c>
      <c r="N3463" s="2">
        <f t="shared" si="596"/>
        <v>31094.139035164611</v>
      </c>
      <c r="O3463" s="2">
        <f t="shared" si="597"/>
        <v>31712.400000000001</v>
      </c>
      <c r="P3463" s="2">
        <f t="shared" si="598"/>
        <v>31094.139035164611</v>
      </c>
      <c r="Q3463" s="2">
        <f t="shared" si="599"/>
        <v>31587.549999999996</v>
      </c>
      <c r="R3463" s="2">
        <f t="shared" si="595"/>
        <v>31372.057017582301</v>
      </c>
      <c r="S3463" s="2">
        <f t="shared" ref="S3463:S3526" si="604">($R3463-MIN($R3459:$R3463))/(MAX($R3459:$R3463) - MIN($R3459:$R3463))</f>
        <v>1</v>
      </c>
      <c r="T3463" s="2">
        <f t="shared" si="600"/>
        <v>-49.75</v>
      </c>
      <c r="U3463" s="2">
        <f t="shared" si="601"/>
        <v>-0.15719966569397728</v>
      </c>
      <c r="V3463" s="2">
        <f t="shared" si="602"/>
        <v>156.09999999999854</v>
      </c>
      <c r="W3463" s="2">
        <f t="shared" si="603"/>
        <v>0.49663633080878727</v>
      </c>
      <c r="X3463" t="str">
        <f>IF($T3464&gt;0, "up", "down")</f>
        <v>down</v>
      </c>
    </row>
    <row r="3464" spans="1:24" x14ac:dyDescent="0.2">
      <c r="A3464" s="1">
        <v>43614</v>
      </c>
      <c r="B3464" s="2">
        <v>31459.25</v>
      </c>
      <c r="C3464" s="2">
        <v>31546.75</v>
      </c>
      <c r="D3464" s="2">
        <v>31257.9</v>
      </c>
      <c r="E3464" s="2">
        <v>31295.55</v>
      </c>
      <c r="F3464" s="2">
        <f t="shared" si="594"/>
        <v>31389.862499999999</v>
      </c>
      <c r="G3464" s="2">
        <f>$C3464-$D3464</f>
        <v>288.84999999999854</v>
      </c>
      <c r="H3464" s="2">
        <f>$C3464-MAX($B3464,$E3464)</f>
        <v>87.5</v>
      </c>
      <c r="I3464" s="2">
        <f>MIN($B3464,$E3464)-$D3464</f>
        <v>37.649999999997817</v>
      </c>
      <c r="J3464" s="2">
        <f>$E3464-$B3464</f>
        <v>-163.70000000000073</v>
      </c>
      <c r="K3464" s="2">
        <f>$H3464/$G3464</f>
        <v>0.30292539380301348</v>
      </c>
      <c r="L3464" s="2">
        <f>$I3464/$G3464</f>
        <v>0.13034446944780337</v>
      </c>
      <c r="M3464" s="2">
        <f>ABS($J3464)/$G3464</f>
        <v>0.56673013674918316</v>
      </c>
      <c r="N3464" s="2">
        <f t="shared" si="596"/>
        <v>31340.844517582304</v>
      </c>
      <c r="O3464" s="2">
        <f t="shared" si="597"/>
        <v>31546.75</v>
      </c>
      <c r="P3464" s="2">
        <f t="shared" si="598"/>
        <v>31257.9</v>
      </c>
      <c r="Q3464" s="2">
        <f t="shared" si="599"/>
        <v>31389.862499999999</v>
      </c>
      <c r="R3464" s="2">
        <f t="shared" si="595"/>
        <v>31383.839254395574</v>
      </c>
      <c r="S3464" s="2">
        <f t="shared" si="604"/>
        <v>1</v>
      </c>
      <c r="T3464" s="2">
        <f t="shared" si="600"/>
        <v>-302.35000000000218</v>
      </c>
      <c r="U3464" s="2">
        <f t="shared" si="601"/>
        <v>-0.95686738675672178</v>
      </c>
      <c r="V3464" s="2">
        <f t="shared" si="602"/>
        <v>-197.68749999999636</v>
      </c>
      <c r="W3464" s="2">
        <f t="shared" si="603"/>
        <v>-0.62583992743975525</v>
      </c>
      <c r="X3464" t="str">
        <f>IF($T3465&gt;0, "up", "down")</f>
        <v>up</v>
      </c>
    </row>
    <row r="3465" spans="1:24" x14ac:dyDescent="0.2">
      <c r="A3465" s="1">
        <v>43615</v>
      </c>
      <c r="B3465" s="2">
        <v>31256.85</v>
      </c>
      <c r="C3465" s="2">
        <v>31619.25</v>
      </c>
      <c r="D3465" s="2">
        <v>31236.1</v>
      </c>
      <c r="E3465" s="2">
        <v>31537.1</v>
      </c>
      <c r="F3465" s="2">
        <f t="shared" si="594"/>
        <v>31412.324999999997</v>
      </c>
      <c r="G3465" s="2">
        <f>$C3465-$D3465</f>
        <v>383.15000000000146</v>
      </c>
      <c r="H3465" s="2">
        <f>$C3465-MAX($B3465,$E3465)</f>
        <v>82.150000000001455</v>
      </c>
      <c r="I3465" s="2">
        <f>MIN($B3465,$E3465)-$D3465</f>
        <v>20.75</v>
      </c>
      <c r="J3465" s="2">
        <f>$E3465-$B3465</f>
        <v>280.25</v>
      </c>
      <c r="K3465" s="2">
        <f>$H3465/$G3465</f>
        <v>0.21440689025186258</v>
      </c>
      <c r="L3465" s="2">
        <f>$I3465/$G3465</f>
        <v>5.4156335638783561E-2</v>
      </c>
      <c r="M3465" s="2">
        <f>ABS($J3465)/$G3465</f>
        <v>0.73143677410935382</v>
      </c>
      <c r="N3465" s="2">
        <f t="shared" si="596"/>
        <v>31365.353508791151</v>
      </c>
      <c r="O3465" s="2">
        <f t="shared" si="597"/>
        <v>31619.25</v>
      </c>
      <c r="P3465" s="2">
        <f t="shared" si="598"/>
        <v>31236.1</v>
      </c>
      <c r="Q3465" s="2">
        <f t="shared" si="599"/>
        <v>31412.324999999997</v>
      </c>
      <c r="R3465" s="2">
        <f t="shared" si="595"/>
        <v>31408.257127197787</v>
      </c>
      <c r="S3465" s="2">
        <f t="shared" si="604"/>
        <v>1</v>
      </c>
      <c r="T3465" s="2">
        <f t="shared" si="600"/>
        <v>241.54999999999927</v>
      </c>
      <c r="U3465" s="2">
        <f t="shared" si="601"/>
        <v>0.77183497334285311</v>
      </c>
      <c r="V3465" s="2">
        <f t="shared" si="602"/>
        <v>22.462499999997817</v>
      </c>
      <c r="W3465" s="2">
        <f t="shared" si="603"/>
        <v>7.1559727284558255E-2</v>
      </c>
      <c r="X3465" t="str">
        <f>IF($T3466&gt;0, "up", "down")</f>
        <v>down</v>
      </c>
    </row>
    <row r="3466" spans="1:24" x14ac:dyDescent="0.2">
      <c r="A3466" s="1">
        <v>43616</v>
      </c>
      <c r="B3466" s="2">
        <v>31678.9</v>
      </c>
      <c r="C3466" s="2">
        <v>31783.599999999999</v>
      </c>
      <c r="D3466" s="2">
        <v>30623.05</v>
      </c>
      <c r="E3466" s="2">
        <v>31375.4</v>
      </c>
      <c r="F3466" s="2">
        <f t="shared" si="594"/>
        <v>31365.237500000003</v>
      </c>
      <c r="G3466" s="2">
        <f>$C3466-$D3466</f>
        <v>1160.5499999999993</v>
      </c>
      <c r="H3466" s="2">
        <f>$C3466-MAX($B3466,$E3466)</f>
        <v>104.69999999999709</v>
      </c>
      <c r="I3466" s="2">
        <f>MIN($B3466,$E3466)-$D3466</f>
        <v>752.35000000000218</v>
      </c>
      <c r="J3466" s="2">
        <f>$E3466-$B3466</f>
        <v>-303.5</v>
      </c>
      <c r="K3466" s="2">
        <f>$H3466/$G3466</f>
        <v>9.0215845935114516E-2</v>
      </c>
      <c r="L3466" s="2">
        <f>$I3466/$G3466</f>
        <v>0.64827021670759777</v>
      </c>
      <c r="M3466" s="2">
        <f>ABS($J3466)/$G3466</f>
        <v>0.26151393735728767</v>
      </c>
      <c r="N3466" s="2">
        <f t="shared" si="596"/>
        <v>31388.839254395574</v>
      </c>
      <c r="O3466" s="2">
        <f t="shared" si="597"/>
        <v>31783.599999999999</v>
      </c>
      <c r="P3466" s="2">
        <f t="shared" si="598"/>
        <v>30623.05</v>
      </c>
      <c r="Q3466" s="2">
        <f t="shared" si="599"/>
        <v>31365.237500000003</v>
      </c>
      <c r="R3466" s="2">
        <f t="shared" si="595"/>
        <v>31290.181688598896</v>
      </c>
      <c r="S3466" s="2">
        <f t="shared" si="604"/>
        <v>0.52156100632257907</v>
      </c>
      <c r="T3466" s="2">
        <f t="shared" si="600"/>
        <v>-161.69999999999709</v>
      </c>
      <c r="U3466" s="2">
        <f t="shared" si="601"/>
        <v>-0.51272945197877129</v>
      </c>
      <c r="V3466" s="2">
        <f t="shared" si="602"/>
        <v>-47.087499999994179</v>
      </c>
      <c r="W3466" s="2">
        <f t="shared" si="603"/>
        <v>-0.14990135241499694</v>
      </c>
      <c r="X3466" t="str">
        <f>IF($T3467&gt;0, "up", "down")</f>
        <v>up</v>
      </c>
    </row>
    <row r="3467" spans="1:24" x14ac:dyDescent="0.2">
      <c r="A3467" s="1">
        <v>43619</v>
      </c>
      <c r="B3467" s="2">
        <v>31406.05</v>
      </c>
      <c r="C3467" s="2">
        <v>31674.6</v>
      </c>
      <c r="D3467" s="2">
        <v>31284.7</v>
      </c>
      <c r="E3467" s="2">
        <v>31653.65</v>
      </c>
      <c r="F3467" s="2">
        <f t="shared" si="594"/>
        <v>31504.75</v>
      </c>
      <c r="G3467" s="2">
        <f>$C3467-$D3467</f>
        <v>389.89999999999782</v>
      </c>
      <c r="H3467" s="2">
        <f>$C3467-MAX($B3467,$E3467)</f>
        <v>20.94999999999709</v>
      </c>
      <c r="I3467" s="2">
        <f>MIN($B3467,$E3467)-$D3467</f>
        <v>121.34999999999854</v>
      </c>
      <c r="J3467" s="2">
        <f>$E3467-$B3467</f>
        <v>247.60000000000218</v>
      </c>
      <c r="K3467" s="2">
        <f>$H3467/$G3467</f>
        <v>5.373172608360402E-2</v>
      </c>
      <c r="L3467" s="2">
        <f>$I3467/$G3467</f>
        <v>0.31123364965375538</v>
      </c>
      <c r="M3467" s="2">
        <f>ABS($J3467)/$G3467</f>
        <v>0.63503462426264057</v>
      </c>
      <c r="N3467" s="2">
        <f t="shared" si="596"/>
        <v>31377.038377197787</v>
      </c>
      <c r="O3467" s="2">
        <f t="shared" si="597"/>
        <v>31674.6</v>
      </c>
      <c r="P3467" s="2">
        <f t="shared" si="598"/>
        <v>31284.7</v>
      </c>
      <c r="Q3467" s="2">
        <f t="shared" si="599"/>
        <v>31504.75</v>
      </c>
      <c r="R3467" s="2">
        <f t="shared" si="595"/>
        <v>31460.272094299446</v>
      </c>
      <c r="S3467" s="2">
        <f t="shared" si="604"/>
        <v>1</v>
      </c>
      <c r="T3467" s="2">
        <f t="shared" si="600"/>
        <v>278.25</v>
      </c>
      <c r="U3467" s="2">
        <f t="shared" si="601"/>
        <v>0.8868412832983803</v>
      </c>
      <c r="V3467" s="2">
        <f t="shared" si="602"/>
        <v>139.51249999999709</v>
      </c>
      <c r="W3467" s="2">
        <f t="shared" si="603"/>
        <v>0.44479975641822284</v>
      </c>
      <c r="X3467" t="str">
        <f>IF($T3468&gt;0, "up", "down")</f>
        <v>down</v>
      </c>
    </row>
    <row r="3468" spans="1:24" x14ac:dyDescent="0.2">
      <c r="A3468" s="1">
        <v>43620</v>
      </c>
      <c r="B3468" s="2">
        <v>31532.9</v>
      </c>
      <c r="C3468" s="2">
        <v>31752.7</v>
      </c>
      <c r="D3468" s="2">
        <v>31512.95</v>
      </c>
      <c r="E3468" s="2">
        <v>31589.05</v>
      </c>
      <c r="F3468" s="2">
        <f t="shared" si="594"/>
        <v>31596.9</v>
      </c>
      <c r="G3468" s="2">
        <f>$C3468-$D3468</f>
        <v>239.75</v>
      </c>
      <c r="H3468" s="2">
        <f>$C3468-MAX($B3468,$E3468)</f>
        <v>163.65000000000146</v>
      </c>
      <c r="I3468" s="2">
        <f>MIN($B3468,$E3468)-$D3468</f>
        <v>19.950000000000728</v>
      </c>
      <c r="J3468" s="2">
        <f>$E3468-$B3468</f>
        <v>56.149999999997817</v>
      </c>
      <c r="K3468" s="2">
        <f>$H3468/$G3468</f>
        <v>0.68258602711158067</v>
      </c>
      <c r="L3468" s="2">
        <f>$I3468/$G3468</f>
        <v>8.3211678832119829E-2</v>
      </c>
      <c r="M3468" s="2">
        <f>ABS($J3468)/$G3468</f>
        <v>0.23420229405629955</v>
      </c>
      <c r="N3468" s="2">
        <f t="shared" si="596"/>
        <v>31440.894188598893</v>
      </c>
      <c r="O3468" s="2">
        <f t="shared" si="597"/>
        <v>31752.7</v>
      </c>
      <c r="P3468" s="2">
        <f t="shared" si="598"/>
        <v>31440.894188598893</v>
      </c>
      <c r="Q3468" s="2">
        <f t="shared" si="599"/>
        <v>31596.9</v>
      </c>
      <c r="R3468" s="2">
        <f t="shared" si="595"/>
        <v>31557.847094299446</v>
      </c>
      <c r="S3468" s="2">
        <f t="shared" si="604"/>
        <v>1</v>
      </c>
      <c r="T3468" s="2">
        <f t="shared" si="600"/>
        <v>-64.600000000002183</v>
      </c>
      <c r="U3468" s="2">
        <f t="shared" si="601"/>
        <v>-0.20408388921973353</v>
      </c>
      <c r="V3468" s="2">
        <f t="shared" si="602"/>
        <v>92.150000000001455</v>
      </c>
      <c r="W3468" s="2">
        <f t="shared" si="603"/>
        <v>0.29249557606393151</v>
      </c>
      <c r="X3468" t="str">
        <f>IF($T3469&gt;0, "up", "down")</f>
        <v>down</v>
      </c>
    </row>
    <row r="3469" spans="1:24" x14ac:dyDescent="0.2">
      <c r="A3469" s="1">
        <v>43622</v>
      </c>
      <c r="B3469" s="2">
        <v>31523.95</v>
      </c>
      <c r="C3469" s="2">
        <v>31541.5</v>
      </c>
      <c r="D3469" s="2">
        <v>30800.799999999999</v>
      </c>
      <c r="E3469" s="2">
        <v>30857.4</v>
      </c>
      <c r="F3469" s="2">
        <f t="shared" si="594"/>
        <v>31180.912499999999</v>
      </c>
      <c r="G3469" s="2">
        <f>$C3469-$D3469</f>
        <v>740.70000000000073</v>
      </c>
      <c r="H3469" s="2">
        <f>$C3469-MAX($B3469,$E3469)</f>
        <v>17.549999999999272</v>
      </c>
      <c r="I3469" s="2">
        <f>MIN($B3469,$E3469)-$D3469</f>
        <v>56.600000000002183</v>
      </c>
      <c r="J3469" s="2">
        <f>$E3469-$B3469</f>
        <v>-666.54999999999927</v>
      </c>
      <c r="K3469" s="2">
        <f>$H3469/$G3469</f>
        <v>2.3693803159172747E-2</v>
      </c>
      <c r="L3469" s="2">
        <f>$I3469/$G3469</f>
        <v>7.6414202781155835E-2</v>
      </c>
      <c r="M3469" s="2">
        <f>ABS($J3469)/$G3469</f>
        <v>0.89989199405967146</v>
      </c>
      <c r="N3469" s="2">
        <f t="shared" si="596"/>
        <v>31518.897094299449</v>
      </c>
      <c r="O3469" s="2">
        <f t="shared" si="597"/>
        <v>31541.5</v>
      </c>
      <c r="P3469" s="2">
        <f t="shared" si="598"/>
        <v>30800.799999999999</v>
      </c>
      <c r="Q3469" s="2">
        <f t="shared" si="599"/>
        <v>31180.912499999999</v>
      </c>
      <c r="R3469" s="2">
        <f t="shared" si="595"/>
        <v>31260.527398574864</v>
      </c>
      <c r="S3469" s="2">
        <f t="shared" si="604"/>
        <v>0</v>
      </c>
      <c r="T3469" s="2">
        <f t="shared" si="600"/>
        <v>-731.64999999999782</v>
      </c>
      <c r="U3469" s="2">
        <f t="shared" si="601"/>
        <v>-2.3161506914579508</v>
      </c>
      <c r="V3469" s="2">
        <f t="shared" si="602"/>
        <v>-415.98750000000291</v>
      </c>
      <c r="W3469" s="2">
        <f t="shared" si="603"/>
        <v>-1.3165452940003699</v>
      </c>
      <c r="X3469" t="str">
        <f>IF($T3470&gt;0, "up", "down")</f>
        <v>up</v>
      </c>
    </row>
    <row r="3470" spans="1:24" x14ac:dyDescent="0.2">
      <c r="A3470" s="1">
        <v>43623</v>
      </c>
      <c r="B3470" s="2">
        <v>30943.15</v>
      </c>
      <c r="C3470" s="2">
        <v>31139.599999999999</v>
      </c>
      <c r="D3470" s="2">
        <v>30627.05</v>
      </c>
      <c r="E3470" s="2">
        <v>31066.55</v>
      </c>
      <c r="F3470" s="2">
        <f t="shared" si="594"/>
        <v>30944.087500000001</v>
      </c>
      <c r="G3470" s="2">
        <f>$C3470-$D3470</f>
        <v>512.54999999999927</v>
      </c>
      <c r="H3470" s="2">
        <f>$C3470-MAX($B3470,$E3470)</f>
        <v>73.049999999999272</v>
      </c>
      <c r="I3470" s="2">
        <f>MIN($B3470,$E3470)-$D3470</f>
        <v>316.10000000000218</v>
      </c>
      <c r="J3470" s="2">
        <f>$E3470-$B3470</f>
        <v>123.39999999999782</v>
      </c>
      <c r="K3470" s="2">
        <f>$H3470/$G3470</f>
        <v>0.14252268071407545</v>
      </c>
      <c r="L3470" s="2">
        <f>$I3470/$G3470</f>
        <v>0.61672031996878862</v>
      </c>
      <c r="M3470" s="2">
        <f>ABS($J3470)/$G3470</f>
        <v>0.24075699931713587</v>
      </c>
      <c r="N3470" s="2">
        <f t="shared" si="596"/>
        <v>31349.904797149724</v>
      </c>
      <c r="O3470" s="2">
        <f t="shared" si="597"/>
        <v>31349.904797149724</v>
      </c>
      <c r="P3470" s="2">
        <f t="shared" si="598"/>
        <v>30627.05</v>
      </c>
      <c r="Q3470" s="2">
        <f t="shared" si="599"/>
        <v>30944.087500000001</v>
      </c>
      <c r="R3470" s="2">
        <f t="shared" si="595"/>
        <v>31067.736773574863</v>
      </c>
      <c r="S3470" s="2">
        <f t="shared" si="604"/>
        <v>0</v>
      </c>
      <c r="T3470" s="2">
        <f t="shared" si="600"/>
        <v>209.14999999999782</v>
      </c>
      <c r="U3470" s="2">
        <f t="shared" si="601"/>
        <v>0.67779527763193859</v>
      </c>
      <c r="V3470" s="2">
        <f t="shared" si="602"/>
        <v>-236.82499999999709</v>
      </c>
      <c r="W3470" s="2">
        <f t="shared" si="603"/>
        <v>-0.75951914492559214</v>
      </c>
      <c r="X3470" t="str">
        <f>IF($T3471&gt;0, "up", "down")</f>
        <v>down</v>
      </c>
    </row>
    <row r="3471" spans="1:24" x14ac:dyDescent="0.2">
      <c r="A3471" s="1">
        <v>43626</v>
      </c>
      <c r="B3471" s="2">
        <v>31259.200000000001</v>
      </c>
      <c r="C3471" s="2">
        <v>31367.4</v>
      </c>
      <c r="D3471" s="2">
        <v>30861.3</v>
      </c>
      <c r="E3471" s="2">
        <v>31034</v>
      </c>
      <c r="F3471" s="2">
        <f t="shared" si="594"/>
        <v>31130.475000000002</v>
      </c>
      <c r="G3471" s="2">
        <f>$C3471-$D3471</f>
        <v>506.10000000000218</v>
      </c>
      <c r="H3471" s="2">
        <f>$C3471-MAX($B3471,$E3471)</f>
        <v>108.20000000000073</v>
      </c>
      <c r="I3471" s="2">
        <f>MIN($B3471,$E3471)-$D3471</f>
        <v>172.70000000000073</v>
      </c>
      <c r="J3471" s="2">
        <f>$E3471-$B3471</f>
        <v>-225.20000000000073</v>
      </c>
      <c r="K3471" s="2">
        <f>$H3471/$G3471</f>
        <v>0.21379174076269564</v>
      </c>
      <c r="L3471" s="2">
        <f>$I3471/$G3471</f>
        <v>0.34123690970163995</v>
      </c>
      <c r="M3471" s="2">
        <f>ABS($J3471)/$G3471</f>
        <v>0.44497134953566442</v>
      </c>
      <c r="N3471" s="2">
        <f t="shared" si="596"/>
        <v>31146.996148574864</v>
      </c>
      <c r="O3471" s="2">
        <f t="shared" si="597"/>
        <v>31367.4</v>
      </c>
      <c r="P3471" s="2">
        <f t="shared" si="598"/>
        <v>30861.3</v>
      </c>
      <c r="Q3471" s="2">
        <f t="shared" si="599"/>
        <v>31130.475000000002</v>
      </c>
      <c r="R3471" s="2">
        <f t="shared" si="595"/>
        <v>31126.542787143717</v>
      </c>
      <c r="S3471" s="2">
        <f t="shared" si="604"/>
        <v>0.11998525858813686</v>
      </c>
      <c r="T3471" s="2">
        <f t="shared" si="600"/>
        <v>-32.549999999999272</v>
      </c>
      <c r="U3471" s="2">
        <f t="shared" si="601"/>
        <v>-0.10477507158020211</v>
      </c>
      <c r="V3471" s="2">
        <f t="shared" si="602"/>
        <v>186.38750000000073</v>
      </c>
      <c r="W3471" s="2">
        <f t="shared" si="603"/>
        <v>0.60233639140272177</v>
      </c>
      <c r="X3471" t="str">
        <f>IF($T3472&gt;0, "up", "down")</f>
        <v>up</v>
      </c>
    </row>
    <row r="3472" spans="1:24" x14ac:dyDescent="0.2">
      <c r="A3472" s="1">
        <v>43627</v>
      </c>
      <c r="B3472" s="2">
        <v>31172.25</v>
      </c>
      <c r="C3472" s="2">
        <v>31399.35</v>
      </c>
      <c r="D3472" s="2">
        <v>30973.35</v>
      </c>
      <c r="E3472" s="2">
        <v>31265.45</v>
      </c>
      <c r="F3472" s="2">
        <f t="shared" si="594"/>
        <v>31202.6</v>
      </c>
      <c r="G3472" s="2">
        <f>$C3472-$D3472</f>
        <v>426</v>
      </c>
      <c r="H3472" s="2">
        <f>$C3472-MAX($B3472,$E3472)</f>
        <v>133.89999999999782</v>
      </c>
      <c r="I3472" s="2">
        <f>MIN($B3472,$E3472)-$D3472</f>
        <v>198.90000000000146</v>
      </c>
      <c r="J3472" s="2">
        <f>$E3472-$B3472</f>
        <v>93.200000000000728</v>
      </c>
      <c r="K3472" s="2">
        <f>$H3472/$G3472</f>
        <v>0.31431924882628598</v>
      </c>
      <c r="L3472" s="2">
        <f>$I3472/$G3472</f>
        <v>0.46690140845070766</v>
      </c>
      <c r="M3472" s="2">
        <f>ABS($J3472)/$G3472</f>
        <v>0.21877934272300639</v>
      </c>
      <c r="N3472" s="2">
        <f t="shared" si="596"/>
        <v>31138.735574287435</v>
      </c>
      <c r="O3472" s="2">
        <f t="shared" si="597"/>
        <v>31399.35</v>
      </c>
      <c r="P3472" s="2">
        <f t="shared" si="598"/>
        <v>30973.35</v>
      </c>
      <c r="Q3472" s="2">
        <f t="shared" si="599"/>
        <v>31202.6</v>
      </c>
      <c r="R3472" s="2">
        <f t="shared" si="595"/>
        <v>31178.50889357186</v>
      </c>
      <c r="S3472" s="2">
        <f t="shared" si="604"/>
        <v>0.22601466509260615</v>
      </c>
      <c r="T3472" s="2">
        <f t="shared" si="600"/>
        <v>231.45000000000073</v>
      </c>
      <c r="U3472" s="2">
        <f t="shared" si="601"/>
        <v>0.74579493458787371</v>
      </c>
      <c r="V3472" s="2">
        <f t="shared" si="602"/>
        <v>72.124999999996362</v>
      </c>
      <c r="W3472" s="2">
        <f t="shared" si="603"/>
        <v>0.23168615319874289</v>
      </c>
      <c r="X3472" t="str">
        <f>IF($T3473&gt;0, "up", "down")</f>
        <v>down</v>
      </c>
    </row>
    <row r="3473" spans="1:24" x14ac:dyDescent="0.2">
      <c r="A3473" s="1">
        <v>43628</v>
      </c>
      <c r="B3473" s="2">
        <v>31219.3</v>
      </c>
      <c r="C3473" s="2">
        <v>31222.3</v>
      </c>
      <c r="D3473" s="2">
        <v>30911.45</v>
      </c>
      <c r="E3473" s="2">
        <v>30965.7</v>
      </c>
      <c r="F3473" s="2">
        <f t="shared" si="594"/>
        <v>31079.6875</v>
      </c>
      <c r="G3473" s="2">
        <f>$C3473-$D3473</f>
        <v>310.84999999999854</v>
      </c>
      <c r="H3473" s="2">
        <f>$C3473-MAX($B3473,$E3473)</f>
        <v>3</v>
      </c>
      <c r="I3473" s="2">
        <f>MIN($B3473,$E3473)-$D3473</f>
        <v>54.25</v>
      </c>
      <c r="J3473" s="2">
        <f>$E3473-$B3473</f>
        <v>-253.59999999999854</v>
      </c>
      <c r="K3473" s="2">
        <f>$H3473/$G3473</f>
        <v>9.6509570532411579E-3</v>
      </c>
      <c r="L3473" s="2">
        <f>$I3473/$G3473</f>
        <v>0.17452147337944429</v>
      </c>
      <c r="M3473" s="2">
        <f>ABS($J3473)/$G3473</f>
        <v>0.81582756956731461</v>
      </c>
      <c r="N3473" s="2">
        <f t="shared" si="596"/>
        <v>31170.667787143717</v>
      </c>
      <c r="O3473" s="2">
        <f t="shared" si="597"/>
        <v>31222.3</v>
      </c>
      <c r="P3473" s="2">
        <f t="shared" si="598"/>
        <v>30911.45</v>
      </c>
      <c r="Q3473" s="2">
        <f t="shared" si="599"/>
        <v>31079.6875</v>
      </c>
      <c r="R3473" s="2">
        <f t="shared" si="595"/>
        <v>31096.026321785928</v>
      </c>
      <c r="S3473" s="2">
        <f t="shared" si="604"/>
        <v>0.14673715701199191</v>
      </c>
      <c r="T3473" s="2">
        <f t="shared" si="600"/>
        <v>-299.75</v>
      </c>
      <c r="U3473" s="2">
        <f t="shared" si="601"/>
        <v>-0.95872600586270151</v>
      </c>
      <c r="V3473" s="2">
        <f t="shared" si="602"/>
        <v>-122.91249999999854</v>
      </c>
      <c r="W3473" s="2">
        <f t="shared" si="603"/>
        <v>-0.39391749405497795</v>
      </c>
      <c r="X3473" t="str">
        <f>IF($T3474&gt;0, "up", "down")</f>
        <v>up</v>
      </c>
    </row>
    <row r="3474" spans="1:24" x14ac:dyDescent="0.2">
      <c r="A3474" s="1">
        <v>43629</v>
      </c>
      <c r="B3474" s="2">
        <v>30876.75</v>
      </c>
      <c r="C3474" s="2">
        <v>31036.9</v>
      </c>
      <c r="D3474" s="2">
        <v>30638.25</v>
      </c>
      <c r="E3474" s="2">
        <v>30976.1</v>
      </c>
      <c r="F3474" s="2">
        <f t="shared" si="594"/>
        <v>30882</v>
      </c>
      <c r="G3474" s="2">
        <f>$C3474-$D3474</f>
        <v>398.65000000000146</v>
      </c>
      <c r="H3474" s="2">
        <f>$C3474-MAX($B3474,$E3474)</f>
        <v>60.80000000000291</v>
      </c>
      <c r="I3474" s="2">
        <f>MIN($B3474,$E3474)-$D3474</f>
        <v>238.5</v>
      </c>
      <c r="J3474" s="2">
        <f>$E3474-$B3474</f>
        <v>99.349999999998545</v>
      </c>
      <c r="K3474" s="2">
        <f>$H3474/$G3474</f>
        <v>0.15251473723818559</v>
      </c>
      <c r="L3474" s="2">
        <f>$I3474/$G3474</f>
        <v>0.59826915840963035</v>
      </c>
      <c r="M3474" s="2">
        <f>ABS($J3474)/$G3474</f>
        <v>0.24921610435218408</v>
      </c>
      <c r="N3474" s="2">
        <f t="shared" si="596"/>
        <v>31125.177643571857</v>
      </c>
      <c r="O3474" s="2">
        <f t="shared" si="597"/>
        <v>31125.177643571857</v>
      </c>
      <c r="P3474" s="2">
        <f t="shared" si="598"/>
        <v>30638.25</v>
      </c>
      <c r="Q3474" s="2">
        <f t="shared" si="599"/>
        <v>30882</v>
      </c>
      <c r="R3474" s="2">
        <f t="shared" si="595"/>
        <v>30942.651321785928</v>
      </c>
      <c r="S3474" s="2">
        <f t="shared" si="604"/>
        <v>0</v>
      </c>
      <c r="T3474" s="2">
        <f t="shared" si="600"/>
        <v>10.399999999997817</v>
      </c>
      <c r="U3474" s="2">
        <f t="shared" si="601"/>
        <v>3.3585547880389643E-2</v>
      </c>
      <c r="V3474" s="2">
        <f t="shared" si="602"/>
        <v>-197.6875</v>
      </c>
      <c r="W3474" s="2">
        <f t="shared" si="603"/>
        <v>-0.63606656276708051</v>
      </c>
      <c r="X3474" t="str">
        <f>IF($T3475&gt;0, "up", "down")</f>
        <v>down</v>
      </c>
    </row>
    <row r="3475" spans="1:24" x14ac:dyDescent="0.2">
      <c r="A3475" s="1">
        <v>43630</v>
      </c>
      <c r="B3475" s="2">
        <v>30983.45</v>
      </c>
      <c r="C3475" s="2">
        <v>31032.65</v>
      </c>
      <c r="D3475" s="2">
        <v>30508.95</v>
      </c>
      <c r="E3475" s="2">
        <v>30614.35</v>
      </c>
      <c r="F3475" s="2">
        <f t="shared" si="594"/>
        <v>30784.85</v>
      </c>
      <c r="G3475" s="2">
        <f>$C3475-$D3475</f>
        <v>523.70000000000073</v>
      </c>
      <c r="H3475" s="2">
        <f>$C3475-MAX($B3475,$E3475)</f>
        <v>49.200000000000728</v>
      </c>
      <c r="I3475" s="2">
        <f>MIN($B3475,$E3475)-$D3475</f>
        <v>105.39999999999782</v>
      </c>
      <c r="J3475" s="2">
        <f>$E3475-$B3475</f>
        <v>-369.10000000000218</v>
      </c>
      <c r="K3475" s="2">
        <f>$H3475/$G3475</f>
        <v>9.3946916173382966E-2</v>
      </c>
      <c r="L3475" s="2">
        <f>$I3475/$G3475</f>
        <v>0.20126026350963847</v>
      </c>
      <c r="M3475" s="2">
        <f>ABS($J3475)/$G3475</f>
        <v>0.70479282031697854</v>
      </c>
      <c r="N3475" s="2">
        <f t="shared" si="596"/>
        <v>31003.588821785928</v>
      </c>
      <c r="O3475" s="2">
        <f t="shared" si="597"/>
        <v>31032.65</v>
      </c>
      <c r="P3475" s="2">
        <f t="shared" si="598"/>
        <v>30508.95</v>
      </c>
      <c r="Q3475" s="2">
        <f t="shared" si="599"/>
        <v>30784.85</v>
      </c>
      <c r="R3475" s="2">
        <f t="shared" si="595"/>
        <v>30832.509705446479</v>
      </c>
      <c r="S3475" s="2">
        <f t="shared" si="604"/>
        <v>0</v>
      </c>
      <c r="T3475" s="2">
        <f t="shared" si="600"/>
        <v>-361.75</v>
      </c>
      <c r="U3475" s="2">
        <f t="shared" si="601"/>
        <v>-1.1678358476373722</v>
      </c>
      <c r="V3475" s="2">
        <f t="shared" si="602"/>
        <v>-97.150000000001455</v>
      </c>
      <c r="W3475" s="2">
        <f t="shared" si="603"/>
        <v>-0.31458454763293003</v>
      </c>
      <c r="X3475" t="str">
        <f>IF($T3476&gt;0, "up", "down")</f>
        <v>down</v>
      </c>
    </row>
    <row r="3476" spans="1:24" x14ac:dyDescent="0.2">
      <c r="A3476" s="1">
        <v>43633</v>
      </c>
      <c r="B3476" s="2">
        <v>30652</v>
      </c>
      <c r="C3476" s="2">
        <v>30684.05</v>
      </c>
      <c r="D3476" s="2">
        <v>30249.4</v>
      </c>
      <c r="E3476" s="2">
        <v>30273.25</v>
      </c>
      <c r="F3476" s="2">
        <f t="shared" si="594"/>
        <v>30464.675000000003</v>
      </c>
      <c r="G3476" s="2">
        <f>$C3476-$D3476</f>
        <v>434.64999999999782</v>
      </c>
      <c r="H3476" s="2">
        <f>$C3476-MAX($B3476,$E3476)</f>
        <v>32.049999999999272</v>
      </c>
      <c r="I3476" s="2">
        <f>MIN($B3476,$E3476)-$D3476</f>
        <v>23.849999999998545</v>
      </c>
      <c r="J3476" s="2">
        <f>$E3476-$B3476</f>
        <v>-378.75</v>
      </c>
      <c r="K3476" s="2">
        <f>$H3476/$G3476</f>
        <v>7.3737489934428704E-2</v>
      </c>
      <c r="L3476" s="2">
        <f>$I3476/$G3476</f>
        <v>5.4871735879440157E-2</v>
      </c>
      <c r="M3476" s="2">
        <f>ABS($J3476)/$G3476</f>
        <v>0.87139077418613109</v>
      </c>
      <c r="N3476" s="2">
        <f t="shared" si="596"/>
        <v>30894.219410892962</v>
      </c>
      <c r="O3476" s="2">
        <f t="shared" si="597"/>
        <v>30894.219410892962</v>
      </c>
      <c r="P3476" s="2">
        <f t="shared" si="598"/>
        <v>30249.4</v>
      </c>
      <c r="Q3476" s="2">
        <f t="shared" si="599"/>
        <v>30464.675000000003</v>
      </c>
      <c r="R3476" s="2">
        <f t="shared" si="595"/>
        <v>30625.628455446484</v>
      </c>
      <c r="S3476" s="2">
        <f t="shared" si="604"/>
        <v>0</v>
      </c>
      <c r="T3476" s="2">
        <f t="shared" si="600"/>
        <v>-341.09999999999854</v>
      </c>
      <c r="U3476" s="2">
        <f t="shared" si="601"/>
        <v>-1.1141833813228064</v>
      </c>
      <c r="V3476" s="2">
        <f t="shared" si="602"/>
        <v>-320.17499999999563</v>
      </c>
      <c r="W3476" s="2">
        <f t="shared" si="603"/>
        <v>-1.0400407992892466</v>
      </c>
      <c r="X3476" t="str">
        <f>IF($T3477&gt;0, "up", "down")</f>
        <v>up</v>
      </c>
    </row>
    <row r="3477" spans="1:24" x14ac:dyDescent="0.2">
      <c r="A3477" s="1">
        <v>43634</v>
      </c>
      <c r="B3477" s="2">
        <v>30299.45</v>
      </c>
      <c r="C3477" s="2">
        <v>30550.65</v>
      </c>
      <c r="D3477" s="2">
        <v>30222.85</v>
      </c>
      <c r="E3477" s="2">
        <v>30351</v>
      </c>
      <c r="F3477" s="2">
        <f t="shared" si="594"/>
        <v>30355.987500000003</v>
      </c>
      <c r="G3477" s="2">
        <f>$C3477-$D3477</f>
        <v>327.80000000000291</v>
      </c>
      <c r="H3477" s="2">
        <f>$C3477-MAX($B3477,$E3477)</f>
        <v>199.65000000000146</v>
      </c>
      <c r="I3477" s="2">
        <f>MIN($B3477,$E3477)-$D3477</f>
        <v>76.600000000002183</v>
      </c>
      <c r="J3477" s="2">
        <f>$E3477-$B3477</f>
        <v>51.549999999999272</v>
      </c>
      <c r="K3477" s="2">
        <f>$H3477/$G3477</f>
        <v>0.60906040268456274</v>
      </c>
      <c r="L3477" s="2">
        <f>$I3477/$G3477</f>
        <v>0.2336790726052517</v>
      </c>
      <c r="M3477" s="2">
        <f>ABS($J3477)/$G3477</f>
        <v>0.15726052471018553</v>
      </c>
      <c r="N3477" s="2">
        <f t="shared" si="596"/>
        <v>30679.447205446482</v>
      </c>
      <c r="O3477" s="2">
        <f t="shared" si="597"/>
        <v>30679.447205446482</v>
      </c>
      <c r="P3477" s="2">
        <f t="shared" si="598"/>
        <v>30222.85</v>
      </c>
      <c r="Q3477" s="2">
        <f t="shared" si="599"/>
        <v>30355.987500000003</v>
      </c>
      <c r="R3477" s="2">
        <f t="shared" si="595"/>
        <v>30484.432977723241</v>
      </c>
      <c r="S3477" s="2">
        <f t="shared" si="604"/>
        <v>0</v>
      </c>
      <c r="T3477" s="2">
        <f t="shared" si="600"/>
        <v>77.75</v>
      </c>
      <c r="U3477" s="2">
        <f t="shared" si="601"/>
        <v>0.25682739712452413</v>
      </c>
      <c r="V3477" s="2">
        <f t="shared" si="602"/>
        <v>-108.6875</v>
      </c>
      <c r="W3477" s="2">
        <f t="shared" si="603"/>
        <v>-0.3567656638385277</v>
      </c>
      <c r="X3477" t="str">
        <f>IF($T3478&gt;0, "up", "down")</f>
        <v>up</v>
      </c>
    </row>
    <row r="3478" spans="1:24" x14ac:dyDescent="0.2">
      <c r="A3478" s="1">
        <v>43635</v>
      </c>
      <c r="B3478" s="2">
        <v>30526.5</v>
      </c>
      <c r="C3478" s="2">
        <v>30699.15</v>
      </c>
      <c r="D3478" s="2">
        <v>30242</v>
      </c>
      <c r="E3478" s="2">
        <v>30362.1</v>
      </c>
      <c r="F3478" s="2">
        <f t="shared" si="594"/>
        <v>30457.4375</v>
      </c>
      <c r="G3478" s="2">
        <f>$C3478-$D3478</f>
        <v>457.15000000000146</v>
      </c>
      <c r="H3478" s="2">
        <f>$C3478-MAX($B3478,$E3478)</f>
        <v>172.65000000000146</v>
      </c>
      <c r="I3478" s="2">
        <f>MIN($B3478,$E3478)-$D3478</f>
        <v>120.09999999999854</v>
      </c>
      <c r="J3478" s="2">
        <f>$E3478-$B3478</f>
        <v>-164.40000000000146</v>
      </c>
      <c r="K3478" s="2">
        <f>$H3478/$G3478</f>
        <v>0.37766597396915869</v>
      </c>
      <c r="L3478" s="2">
        <f>$I3478/$G3478</f>
        <v>0.26271464508366654</v>
      </c>
      <c r="M3478" s="2">
        <f>ABS($J3478)/$G3478</f>
        <v>0.35961938094717472</v>
      </c>
      <c r="N3478" s="2">
        <f t="shared" si="596"/>
        <v>30517.717352723244</v>
      </c>
      <c r="O3478" s="2">
        <f t="shared" si="597"/>
        <v>30699.15</v>
      </c>
      <c r="P3478" s="2">
        <f t="shared" si="598"/>
        <v>30242</v>
      </c>
      <c r="Q3478" s="2">
        <f t="shared" si="599"/>
        <v>30457.4375</v>
      </c>
      <c r="R3478" s="2">
        <f t="shared" si="595"/>
        <v>30479.076213180811</v>
      </c>
      <c r="S3478" s="2">
        <f t="shared" si="604"/>
        <v>0</v>
      </c>
      <c r="T3478" s="2">
        <f t="shared" si="600"/>
        <v>11.099999999998545</v>
      </c>
      <c r="U3478" s="2">
        <f t="shared" si="601"/>
        <v>3.6572106355634224E-2</v>
      </c>
      <c r="V3478" s="2">
        <f t="shared" si="602"/>
        <v>101.44999999999709</v>
      </c>
      <c r="W3478" s="2">
        <f t="shared" si="603"/>
        <v>0.33420095458926208</v>
      </c>
      <c r="X3478" t="str">
        <f>IF($T3479&gt;0, "up", "down")</f>
        <v>up</v>
      </c>
    </row>
    <row r="3479" spans="1:24" x14ac:dyDescent="0.2">
      <c r="A3479" s="1">
        <v>43636</v>
      </c>
      <c r="B3479" s="2">
        <v>30390.2</v>
      </c>
      <c r="C3479" s="2">
        <v>30824.55</v>
      </c>
      <c r="D3479" s="2">
        <v>30220.7</v>
      </c>
      <c r="E3479" s="2">
        <v>30781.1</v>
      </c>
      <c r="F3479" s="2">
        <f t="shared" si="594"/>
        <v>30554.137499999997</v>
      </c>
      <c r="G3479" s="2">
        <f>$C3479-$D3479</f>
        <v>603.84999999999854</v>
      </c>
      <c r="H3479" s="2">
        <f>$C3479-MAX($B3479,$E3479)</f>
        <v>43.450000000000728</v>
      </c>
      <c r="I3479" s="2">
        <f>MIN($B3479,$E3479)-$D3479</f>
        <v>169.5</v>
      </c>
      <c r="J3479" s="2">
        <f>$E3479-$B3479</f>
        <v>390.89999999999782</v>
      </c>
      <c r="K3479" s="2">
        <f>$H3479/$G3479</f>
        <v>7.1954955700920475E-2</v>
      </c>
      <c r="L3479" s="2">
        <f>$I3479/$G3479</f>
        <v>0.28069884905191755</v>
      </c>
      <c r="M3479" s="2">
        <f>ABS($J3479)/$G3479</f>
        <v>0.64734619524716197</v>
      </c>
      <c r="N3479" s="2">
        <f t="shared" si="596"/>
        <v>30487.577426361622</v>
      </c>
      <c r="O3479" s="2">
        <f t="shared" si="597"/>
        <v>30824.55</v>
      </c>
      <c r="P3479" s="2">
        <f t="shared" si="598"/>
        <v>30220.7</v>
      </c>
      <c r="Q3479" s="2">
        <f t="shared" si="599"/>
        <v>30554.137499999997</v>
      </c>
      <c r="R3479" s="2">
        <f t="shared" si="595"/>
        <v>30521.741231590404</v>
      </c>
      <c r="S3479" s="2">
        <f t="shared" si="604"/>
        <v>0.12071583294523264</v>
      </c>
      <c r="T3479" s="2">
        <f t="shared" si="600"/>
        <v>419</v>
      </c>
      <c r="U3479" s="2">
        <f t="shared" si="601"/>
        <v>1.3800099466110711</v>
      </c>
      <c r="V3479" s="2">
        <f t="shared" si="602"/>
        <v>96.69999999999709</v>
      </c>
      <c r="W3479" s="2">
        <f t="shared" si="603"/>
        <v>0.31749223814379357</v>
      </c>
      <c r="X3479" t="str">
        <f>IF($T3480&gt;0, "up", "down")</f>
        <v>down</v>
      </c>
    </row>
    <row r="3480" spans="1:24" x14ac:dyDescent="0.2">
      <c r="A3480" s="1">
        <v>43637</v>
      </c>
      <c r="B3480" s="2">
        <v>30804.95</v>
      </c>
      <c r="C3480" s="2">
        <v>30804.95</v>
      </c>
      <c r="D3480" s="2">
        <v>30541.5</v>
      </c>
      <c r="E3480" s="2">
        <v>30628.35</v>
      </c>
      <c r="F3480" s="2">
        <f t="shared" si="594"/>
        <v>30694.9375</v>
      </c>
      <c r="G3480" s="2">
        <f>$C3480-$D3480</f>
        <v>263.45000000000073</v>
      </c>
      <c r="H3480" s="2">
        <f>$C3480-MAX($B3480,$E3480)</f>
        <v>0</v>
      </c>
      <c r="I3480" s="2">
        <f>MIN($B3480,$E3480)-$D3480</f>
        <v>86.849999999998545</v>
      </c>
      <c r="J3480" s="2">
        <f>$E3480-$B3480</f>
        <v>-176.60000000000218</v>
      </c>
      <c r="K3480" s="2">
        <f>$H3480/$G3480</f>
        <v>0</v>
      </c>
      <c r="L3480" s="2">
        <f>$I3480/$G3480</f>
        <v>0.32966407287909777</v>
      </c>
      <c r="M3480" s="2">
        <f>ABS($J3480)/$G3480</f>
        <v>0.67033592712090229</v>
      </c>
      <c r="N3480" s="2">
        <f t="shared" si="596"/>
        <v>30520.857463180808</v>
      </c>
      <c r="O3480" s="2">
        <f t="shared" si="597"/>
        <v>30804.95</v>
      </c>
      <c r="P3480" s="2">
        <f t="shared" si="598"/>
        <v>30520.857463180808</v>
      </c>
      <c r="Q3480" s="2">
        <f t="shared" si="599"/>
        <v>30694.9375</v>
      </c>
      <c r="R3480" s="2">
        <f t="shared" si="595"/>
        <v>30635.400606590403</v>
      </c>
      <c r="S3480" s="2">
        <f t="shared" si="604"/>
        <v>1</v>
      </c>
      <c r="T3480" s="2">
        <f t="shared" si="600"/>
        <v>-152.75</v>
      </c>
      <c r="U3480" s="2">
        <f t="shared" si="601"/>
        <v>-0.49624607307731045</v>
      </c>
      <c r="V3480" s="2">
        <f t="shared" si="602"/>
        <v>140.80000000000291</v>
      </c>
      <c r="W3480" s="2">
        <f t="shared" si="603"/>
        <v>0.46082138630161928</v>
      </c>
      <c r="X3480" t="str">
        <f>IF($T3481&gt;0, "up", "down")</f>
        <v>down</v>
      </c>
    </row>
    <row r="3481" spans="1:24" x14ac:dyDescent="0.2">
      <c r="A3481" s="1">
        <v>43640</v>
      </c>
      <c r="B3481" s="2">
        <v>30680.95</v>
      </c>
      <c r="C3481" s="2">
        <v>30783.65</v>
      </c>
      <c r="D3481" s="2">
        <v>30528</v>
      </c>
      <c r="E3481" s="2">
        <v>30602.05</v>
      </c>
      <c r="F3481" s="2">
        <f t="shared" si="594"/>
        <v>30648.662500000002</v>
      </c>
      <c r="G3481" s="2">
        <f>$C3481-$D3481</f>
        <v>255.65000000000146</v>
      </c>
      <c r="H3481" s="2">
        <f>$C3481-MAX($B3481,$E3481)</f>
        <v>102.70000000000073</v>
      </c>
      <c r="I3481" s="2">
        <f>MIN($B3481,$E3481)-$D3481</f>
        <v>74.049999999999272</v>
      </c>
      <c r="J3481" s="2">
        <f>$E3481-$B3481</f>
        <v>-78.900000000001455</v>
      </c>
      <c r="K3481" s="2">
        <f>$H3481/$G3481</f>
        <v>0.40172110307060488</v>
      </c>
      <c r="L3481" s="2">
        <f>$I3481/$G3481</f>
        <v>0.28965382358693076</v>
      </c>
      <c r="M3481" s="2">
        <f>ABS($J3481)/$G3481</f>
        <v>0.30862507334246431</v>
      </c>
      <c r="N3481" s="2">
        <f t="shared" si="596"/>
        <v>30607.897481590404</v>
      </c>
      <c r="O3481" s="2">
        <f t="shared" si="597"/>
        <v>30783.65</v>
      </c>
      <c r="P3481" s="2">
        <f t="shared" si="598"/>
        <v>30528</v>
      </c>
      <c r="Q3481" s="2">
        <f t="shared" si="599"/>
        <v>30648.662500000002</v>
      </c>
      <c r="R3481" s="2">
        <f t="shared" si="595"/>
        <v>30642.052495397602</v>
      </c>
      <c r="S3481" s="2">
        <f t="shared" si="604"/>
        <v>1</v>
      </c>
      <c r="T3481" s="2">
        <f t="shared" si="600"/>
        <v>-26.299999999999272</v>
      </c>
      <c r="U3481" s="2">
        <f t="shared" si="601"/>
        <v>-8.5868158095356986E-2</v>
      </c>
      <c r="V3481" s="2">
        <f t="shared" si="602"/>
        <v>-46.274999999997817</v>
      </c>
      <c r="W3481" s="2">
        <f t="shared" si="603"/>
        <v>-0.15075775932105356</v>
      </c>
      <c r="X3481" t="str">
        <f>IF($T3482&gt;0, "up", "down")</f>
        <v>up</v>
      </c>
    </row>
    <row r="3482" spans="1:24" x14ac:dyDescent="0.2">
      <c r="A3482" s="1">
        <v>43641</v>
      </c>
      <c r="B3482" s="2">
        <v>30567.65</v>
      </c>
      <c r="C3482" s="2">
        <v>30913.25</v>
      </c>
      <c r="D3482" s="2">
        <v>30451.4</v>
      </c>
      <c r="E3482" s="2">
        <v>30847.05</v>
      </c>
      <c r="F3482" s="2">
        <f t="shared" si="594"/>
        <v>30694.837500000001</v>
      </c>
      <c r="G3482" s="2">
        <f>$C3482-$D3482</f>
        <v>461.84999999999854</v>
      </c>
      <c r="H3482" s="2">
        <f>$C3482-MAX($B3482,$E3482)</f>
        <v>66.200000000000728</v>
      </c>
      <c r="I3482" s="2">
        <f>MIN($B3482,$E3482)-$D3482</f>
        <v>116.25</v>
      </c>
      <c r="J3482" s="2">
        <f>$E3482-$B3482</f>
        <v>279.39999999999782</v>
      </c>
      <c r="K3482" s="2">
        <f>$H3482/$G3482</f>
        <v>0.14333658114106515</v>
      </c>
      <c r="L3482" s="2">
        <f>$I3482/$G3482</f>
        <v>0.25170509905813654</v>
      </c>
      <c r="M3482" s="2">
        <f>ABS($J3482)/$G3482</f>
        <v>0.60495831980079828</v>
      </c>
      <c r="N3482" s="2">
        <f t="shared" si="596"/>
        <v>30628.279990795203</v>
      </c>
      <c r="O3482" s="2">
        <f t="shared" si="597"/>
        <v>30913.25</v>
      </c>
      <c r="P3482" s="2">
        <f t="shared" si="598"/>
        <v>30451.4</v>
      </c>
      <c r="Q3482" s="2">
        <f t="shared" si="599"/>
        <v>30694.837500000001</v>
      </c>
      <c r="R3482" s="2">
        <f t="shared" si="595"/>
        <v>30671.941872698801</v>
      </c>
      <c r="S3482" s="2">
        <f t="shared" si="604"/>
        <v>1</v>
      </c>
      <c r="T3482" s="2">
        <f t="shared" si="600"/>
        <v>245</v>
      </c>
      <c r="U3482" s="2">
        <f t="shared" si="601"/>
        <v>0.80059995980661436</v>
      </c>
      <c r="V3482" s="2">
        <f t="shared" si="602"/>
        <v>46.174999999999272</v>
      </c>
      <c r="W3482" s="2">
        <f t="shared" si="603"/>
        <v>0.15065910298695503</v>
      </c>
      <c r="X3482" t="str">
        <f>IF($T3483&gt;0, "up", "down")</f>
        <v>up</v>
      </c>
    </row>
    <row r="3483" spans="1:24" x14ac:dyDescent="0.2">
      <c r="A3483" s="1">
        <v>43642</v>
      </c>
      <c r="B3483" s="2">
        <v>30809.200000000001</v>
      </c>
      <c r="C3483" s="2">
        <v>31202.7</v>
      </c>
      <c r="D3483" s="2">
        <v>30766.65</v>
      </c>
      <c r="E3483" s="2">
        <v>31162.35</v>
      </c>
      <c r="F3483" s="2">
        <f t="shared" si="594"/>
        <v>30985.224999999999</v>
      </c>
      <c r="G3483" s="2">
        <f>$C3483-$D3483</f>
        <v>436.04999999999927</v>
      </c>
      <c r="H3483" s="2">
        <f>$C3483-MAX($B3483,$E3483)</f>
        <v>40.350000000002183</v>
      </c>
      <c r="I3483" s="2">
        <f>MIN($B3483,$E3483)-$D3483</f>
        <v>42.549999999999272</v>
      </c>
      <c r="J3483" s="2">
        <f>$E3483-$B3483</f>
        <v>353.14999999999782</v>
      </c>
      <c r="K3483" s="2">
        <f>$H3483/$G3483</f>
        <v>9.2535259717927421E-2</v>
      </c>
      <c r="L3483" s="2">
        <f>$I3483/$G3483</f>
        <v>9.7580552688910319E-2</v>
      </c>
      <c r="M3483" s="2">
        <f>ABS($J3483)/$G3483</f>
        <v>0.80988418759316227</v>
      </c>
      <c r="N3483" s="2">
        <f t="shared" si="596"/>
        <v>30661.558745397604</v>
      </c>
      <c r="O3483" s="2">
        <f t="shared" si="597"/>
        <v>31202.7</v>
      </c>
      <c r="P3483" s="2">
        <f t="shared" si="598"/>
        <v>30661.558745397604</v>
      </c>
      <c r="Q3483" s="2">
        <f t="shared" si="599"/>
        <v>30985.224999999999</v>
      </c>
      <c r="R3483" s="2">
        <f t="shared" si="595"/>
        <v>30877.760622698799</v>
      </c>
      <c r="S3483" s="2">
        <f t="shared" si="604"/>
        <v>1</v>
      </c>
      <c r="T3483" s="2">
        <f t="shared" si="600"/>
        <v>315.29999999999927</v>
      </c>
      <c r="U3483" s="2">
        <f t="shared" si="601"/>
        <v>1.0221398804747919</v>
      </c>
      <c r="V3483" s="2">
        <f t="shared" si="602"/>
        <v>290.38749999999709</v>
      </c>
      <c r="W3483" s="2">
        <f t="shared" si="603"/>
        <v>0.94604670899462195</v>
      </c>
      <c r="X3483" t="str">
        <f>IF($T3484&gt;0, "up", "down")</f>
        <v>up</v>
      </c>
    </row>
    <row r="3484" spans="1:24" x14ac:dyDescent="0.2">
      <c r="A3484" s="1">
        <v>43643</v>
      </c>
      <c r="B3484" s="2">
        <v>31192.1</v>
      </c>
      <c r="C3484" s="2">
        <v>31490.6</v>
      </c>
      <c r="D3484" s="2">
        <v>31158.799999999999</v>
      </c>
      <c r="E3484" s="2">
        <v>31269.5</v>
      </c>
      <c r="F3484" s="2">
        <f t="shared" si="594"/>
        <v>31277.75</v>
      </c>
      <c r="G3484" s="2">
        <f>$C3484-$D3484</f>
        <v>331.79999999999927</v>
      </c>
      <c r="H3484" s="2">
        <f>$C3484-MAX($B3484,$E3484)</f>
        <v>221.09999999999854</v>
      </c>
      <c r="I3484" s="2">
        <f>MIN($B3484,$E3484)-$D3484</f>
        <v>33.299999999999272</v>
      </c>
      <c r="J3484" s="2">
        <f>$E3484-$B3484</f>
        <v>77.400000000001455</v>
      </c>
      <c r="K3484" s="2">
        <f>$H3484/$G3484</f>
        <v>0.66636528028932795</v>
      </c>
      <c r="L3484" s="2">
        <f>$I3484/$G3484</f>
        <v>0.10036166365280091</v>
      </c>
      <c r="M3484" s="2">
        <f>ABS($J3484)/$G3484</f>
        <v>0.23327305605787108</v>
      </c>
      <c r="N3484" s="2">
        <f t="shared" si="596"/>
        <v>30823.391872698801</v>
      </c>
      <c r="O3484" s="2">
        <f t="shared" si="597"/>
        <v>31490.6</v>
      </c>
      <c r="P3484" s="2">
        <f t="shared" si="598"/>
        <v>30823.391872698801</v>
      </c>
      <c r="Q3484" s="2">
        <f t="shared" si="599"/>
        <v>31277.75</v>
      </c>
      <c r="R3484" s="2">
        <f t="shared" si="595"/>
        <v>31103.7834363494</v>
      </c>
      <c r="S3484" s="2">
        <f t="shared" si="604"/>
        <v>1</v>
      </c>
      <c r="T3484" s="2">
        <f t="shared" si="600"/>
        <v>107.15000000000146</v>
      </c>
      <c r="U3484" s="2">
        <f t="shared" si="601"/>
        <v>0.34384441481467687</v>
      </c>
      <c r="V3484" s="2">
        <f t="shared" si="602"/>
        <v>292.52500000000146</v>
      </c>
      <c r="W3484" s="2">
        <f t="shared" si="603"/>
        <v>0.94407899248755323</v>
      </c>
      <c r="X3484" t="str">
        <f>IF($T3485&gt;0, "up", "down")</f>
        <v>down</v>
      </c>
    </row>
    <row r="3485" spans="1:24" x14ac:dyDescent="0.2">
      <c r="A3485" s="1">
        <v>43644</v>
      </c>
      <c r="B3485" s="2">
        <v>31281</v>
      </c>
      <c r="C3485" s="2">
        <v>31308.9</v>
      </c>
      <c r="D3485" s="2">
        <v>31060.6</v>
      </c>
      <c r="E3485" s="2">
        <v>31105.200000000001</v>
      </c>
      <c r="F3485" s="2">
        <f t="shared" si="594"/>
        <v>31188.924999999999</v>
      </c>
      <c r="G3485" s="2">
        <f>$C3485-$D3485</f>
        <v>248.30000000000291</v>
      </c>
      <c r="H3485" s="2">
        <f>$C3485-MAX($B3485,$E3485)</f>
        <v>27.900000000001455</v>
      </c>
      <c r="I3485" s="2">
        <f>MIN($B3485,$E3485)-$D3485</f>
        <v>44.600000000002183</v>
      </c>
      <c r="J3485" s="2">
        <f>$E3485-$B3485</f>
        <v>-175.79999999999927</v>
      </c>
      <c r="K3485" s="2">
        <f>$H3485/$G3485</f>
        <v>0.1123640757148656</v>
      </c>
      <c r="L3485" s="2">
        <f>$I3485/$G3485</f>
        <v>0.1796214256947308</v>
      </c>
      <c r="M3485" s="2">
        <f>ABS($J3485)/$G3485</f>
        <v>0.70801449859040355</v>
      </c>
      <c r="N3485" s="2">
        <f t="shared" si="596"/>
        <v>31050.570936349402</v>
      </c>
      <c r="O3485" s="2">
        <f t="shared" si="597"/>
        <v>31308.9</v>
      </c>
      <c r="P3485" s="2">
        <f t="shared" si="598"/>
        <v>31050.570936349402</v>
      </c>
      <c r="Q3485" s="2">
        <f t="shared" si="599"/>
        <v>31188.924999999999</v>
      </c>
      <c r="R3485" s="2">
        <f t="shared" si="595"/>
        <v>31149.741718174704</v>
      </c>
      <c r="S3485" s="2">
        <f t="shared" si="604"/>
        <v>1</v>
      </c>
      <c r="T3485" s="2">
        <f t="shared" si="600"/>
        <v>-164.29999999999927</v>
      </c>
      <c r="U3485" s="2">
        <f t="shared" si="601"/>
        <v>-0.52543213035065894</v>
      </c>
      <c r="V3485" s="2">
        <f t="shared" si="602"/>
        <v>-88.825000000000728</v>
      </c>
      <c r="W3485" s="2">
        <f t="shared" si="603"/>
        <v>-0.28398781881689295</v>
      </c>
      <c r="X3485" t="str">
        <f>IF($T3486&gt;0, "up", "down")</f>
        <v>up</v>
      </c>
    </row>
    <row r="3486" spans="1:24" x14ac:dyDescent="0.2">
      <c r="A3486" s="1">
        <v>43647</v>
      </c>
      <c r="B3486" s="2">
        <v>31271</v>
      </c>
      <c r="C3486" s="2">
        <v>31450.35</v>
      </c>
      <c r="D3486" s="2">
        <v>31246.45</v>
      </c>
      <c r="E3486" s="2">
        <v>31372.2</v>
      </c>
      <c r="F3486" s="2">
        <f t="shared" si="594"/>
        <v>31335</v>
      </c>
      <c r="G3486" s="2">
        <f>$C3486-$D3486</f>
        <v>203.89999999999782</v>
      </c>
      <c r="H3486" s="2">
        <f>$C3486-MAX($B3486,$E3486)</f>
        <v>78.149999999997817</v>
      </c>
      <c r="I3486" s="2">
        <f>MIN($B3486,$E3486)-$D3486</f>
        <v>24.549999999999272</v>
      </c>
      <c r="J3486" s="2">
        <f>$E3486-$B3486</f>
        <v>101.20000000000073</v>
      </c>
      <c r="K3486" s="2">
        <f>$H3486/$G3486</f>
        <v>0.38327611574300469</v>
      </c>
      <c r="L3486" s="2">
        <f>$I3486/$G3486</f>
        <v>0.12040215792054701</v>
      </c>
      <c r="M3486" s="2">
        <f>ABS($J3486)/$G3486</f>
        <v>0.49632172633644833</v>
      </c>
      <c r="N3486" s="2">
        <f t="shared" si="596"/>
        <v>31119.747968174699</v>
      </c>
      <c r="O3486" s="2">
        <f t="shared" si="597"/>
        <v>31450.35</v>
      </c>
      <c r="P3486" s="2">
        <f t="shared" si="598"/>
        <v>31119.747968174699</v>
      </c>
      <c r="Q3486" s="2">
        <f t="shared" si="599"/>
        <v>31335</v>
      </c>
      <c r="R3486" s="2">
        <f t="shared" si="595"/>
        <v>31256.211484087347</v>
      </c>
      <c r="S3486" s="2">
        <f t="shared" si="604"/>
        <v>1</v>
      </c>
      <c r="T3486" s="2">
        <f t="shared" si="600"/>
        <v>267</v>
      </c>
      <c r="U3486" s="2">
        <f t="shared" si="601"/>
        <v>0.85837737741599474</v>
      </c>
      <c r="V3486" s="2">
        <f t="shared" si="602"/>
        <v>146.07500000000073</v>
      </c>
      <c r="W3486" s="2">
        <f t="shared" si="603"/>
        <v>0.46835535370328002</v>
      </c>
      <c r="X3486" t="str">
        <f>IF($T3487&gt;0, "up", "down")</f>
        <v>down</v>
      </c>
    </row>
    <row r="3487" spans="1:24" x14ac:dyDescent="0.2">
      <c r="A3487" s="1">
        <v>43648</v>
      </c>
      <c r="B3487" s="2">
        <v>31414.65</v>
      </c>
      <c r="C3487" s="2">
        <v>31431.35</v>
      </c>
      <c r="D3487" s="2">
        <v>31105.1</v>
      </c>
      <c r="E3487" s="2">
        <v>31283.3</v>
      </c>
      <c r="F3487" s="2">
        <f t="shared" si="594"/>
        <v>31308.600000000002</v>
      </c>
      <c r="G3487" s="2">
        <f>$C3487-$D3487</f>
        <v>326.25</v>
      </c>
      <c r="H3487" s="2">
        <f>$C3487-MAX($B3487,$E3487)</f>
        <v>16.69999999999709</v>
      </c>
      <c r="I3487" s="2">
        <f>MIN($B3487,$E3487)-$D3487</f>
        <v>178.20000000000073</v>
      </c>
      <c r="J3487" s="2">
        <f>$E3487-$B3487</f>
        <v>-131.35000000000218</v>
      </c>
      <c r="K3487" s="2">
        <f>$H3487/$G3487</f>
        <v>5.1187739463592612E-2</v>
      </c>
      <c r="L3487" s="2">
        <f>$I3487/$G3487</f>
        <v>0.54620689655172638</v>
      </c>
      <c r="M3487" s="2">
        <f>ABS($J3487)/$G3487</f>
        <v>0.402605363984681</v>
      </c>
      <c r="N3487" s="2">
        <f t="shared" si="596"/>
        <v>31227.37398408735</v>
      </c>
      <c r="O3487" s="2">
        <f t="shared" si="597"/>
        <v>31431.35</v>
      </c>
      <c r="P3487" s="2">
        <f t="shared" si="598"/>
        <v>31105.1</v>
      </c>
      <c r="Q3487" s="2">
        <f t="shared" si="599"/>
        <v>31308.600000000002</v>
      </c>
      <c r="R3487" s="2">
        <f t="shared" si="595"/>
        <v>31268.105996021841</v>
      </c>
      <c r="S3487" s="2">
        <f t="shared" si="604"/>
        <v>1</v>
      </c>
      <c r="T3487" s="2">
        <f t="shared" si="600"/>
        <v>-88.900000000001455</v>
      </c>
      <c r="U3487" s="2">
        <f t="shared" si="601"/>
        <v>-0.28337190251242006</v>
      </c>
      <c r="V3487" s="2">
        <f t="shared" si="602"/>
        <v>-26.399999999997817</v>
      </c>
      <c r="W3487" s="2">
        <f t="shared" si="603"/>
        <v>-8.4250837721390831E-2</v>
      </c>
      <c r="X3487" t="str">
        <f>IF($T3488&gt;0, "up", "down")</f>
        <v>up</v>
      </c>
    </row>
    <row r="3488" spans="1:24" x14ac:dyDescent="0.2">
      <c r="A3488" s="1">
        <v>43649</v>
      </c>
      <c r="B3488" s="2">
        <v>31347.7</v>
      </c>
      <c r="C3488" s="2">
        <v>31467.15</v>
      </c>
      <c r="D3488" s="2">
        <v>31238.5</v>
      </c>
      <c r="E3488" s="2">
        <v>31382.3</v>
      </c>
      <c r="F3488" s="2">
        <f t="shared" si="594"/>
        <v>31358.912500000002</v>
      </c>
      <c r="G3488" s="2">
        <f>$C3488-$D3488</f>
        <v>228.65000000000146</v>
      </c>
      <c r="H3488" s="2">
        <f>$C3488-MAX($B3488,$E3488)</f>
        <v>84.850000000002183</v>
      </c>
      <c r="I3488" s="2">
        <f>MIN($B3488,$E3488)-$D3488</f>
        <v>109.20000000000073</v>
      </c>
      <c r="J3488" s="2">
        <f>$E3488-$B3488</f>
        <v>34.599999999998545</v>
      </c>
      <c r="K3488" s="2">
        <f>$H3488/$G3488</f>
        <v>0.37109118740433694</v>
      </c>
      <c r="L3488" s="2">
        <f>$I3488/$G3488</f>
        <v>0.47758582987098197</v>
      </c>
      <c r="M3488" s="2">
        <f>ABS($J3488)/$G3488</f>
        <v>0.15132298272468106</v>
      </c>
      <c r="N3488" s="2">
        <f t="shared" si="596"/>
        <v>31267.986992043676</v>
      </c>
      <c r="O3488" s="2">
        <f t="shared" si="597"/>
        <v>31467.15</v>
      </c>
      <c r="P3488" s="2">
        <f t="shared" si="598"/>
        <v>31238.5</v>
      </c>
      <c r="Q3488" s="2">
        <f t="shared" si="599"/>
        <v>31358.912500000002</v>
      </c>
      <c r="R3488" s="2">
        <f t="shared" si="595"/>
        <v>31333.137373010919</v>
      </c>
      <c r="S3488" s="2">
        <f t="shared" si="604"/>
        <v>1</v>
      </c>
      <c r="T3488" s="2">
        <f t="shared" si="600"/>
        <v>99</v>
      </c>
      <c r="U3488" s="2">
        <f t="shared" si="601"/>
        <v>0.31646277726454691</v>
      </c>
      <c r="V3488" s="2">
        <f t="shared" si="602"/>
        <v>50.3125</v>
      </c>
      <c r="W3488" s="2">
        <f t="shared" si="603"/>
        <v>0.1606986578767495</v>
      </c>
      <c r="X3488" t="str">
        <f>IF($T3489&gt;0, "up", "down")</f>
        <v>up</v>
      </c>
    </row>
    <row r="3489" spans="1:24" x14ac:dyDescent="0.2">
      <c r="A3489" s="1">
        <v>43650</v>
      </c>
      <c r="B3489" s="2">
        <v>31471</v>
      </c>
      <c r="C3489" s="2">
        <v>31608.35</v>
      </c>
      <c r="D3489" s="2">
        <v>31428.05</v>
      </c>
      <c r="E3489" s="2">
        <v>31471.85</v>
      </c>
      <c r="F3489" s="2">
        <f t="shared" si="594"/>
        <v>31494.8125</v>
      </c>
      <c r="G3489" s="2">
        <f>$C3489-$D3489</f>
        <v>180.29999999999927</v>
      </c>
      <c r="H3489" s="2">
        <f>$C3489-MAX($B3489,$E3489)</f>
        <v>136.5</v>
      </c>
      <c r="I3489" s="2">
        <f>MIN($B3489,$E3489)-$D3489</f>
        <v>42.950000000000728</v>
      </c>
      <c r="J3489" s="2">
        <f>$E3489-$B3489</f>
        <v>0.84999999999854481</v>
      </c>
      <c r="K3489" s="2">
        <f>$H3489/$G3489</f>
        <v>0.75707154742096816</v>
      </c>
      <c r="L3489" s="2">
        <f>$I3489/$G3489</f>
        <v>0.23821408763172991</v>
      </c>
      <c r="M3489" s="2">
        <f>ABS($J3489)/$G3489</f>
        <v>4.7143649473019873E-3</v>
      </c>
      <c r="N3489" s="2">
        <f t="shared" si="596"/>
        <v>31313.449746021841</v>
      </c>
      <c r="O3489" s="2">
        <f t="shared" si="597"/>
        <v>31608.35</v>
      </c>
      <c r="P3489" s="2">
        <f t="shared" si="598"/>
        <v>31313.449746021841</v>
      </c>
      <c r="Q3489" s="2">
        <f t="shared" si="599"/>
        <v>31494.8125</v>
      </c>
      <c r="R3489" s="2">
        <f t="shared" si="595"/>
        <v>31432.515498010922</v>
      </c>
      <c r="S3489" s="2">
        <f t="shared" si="604"/>
        <v>1</v>
      </c>
      <c r="T3489" s="2">
        <f t="shared" si="600"/>
        <v>89.549999999999272</v>
      </c>
      <c r="U3489" s="2">
        <f t="shared" si="601"/>
        <v>0.2853519340519951</v>
      </c>
      <c r="V3489" s="2">
        <f t="shared" si="602"/>
        <v>135.89999999999782</v>
      </c>
      <c r="W3489" s="2">
        <f t="shared" si="603"/>
        <v>0.43336962019967307</v>
      </c>
      <c r="X3489" t="str">
        <f>IF($T3490&gt;0, "up", "down")</f>
        <v>up</v>
      </c>
    </row>
    <row r="3490" spans="1:24" x14ac:dyDescent="0.2">
      <c r="A3490" s="1">
        <v>43651</v>
      </c>
      <c r="B3490" s="2">
        <v>31523.05</v>
      </c>
      <c r="C3490" s="2">
        <v>31660.75</v>
      </c>
      <c r="D3490" s="2">
        <v>31323.25</v>
      </c>
      <c r="E3490" s="2">
        <v>31475.8</v>
      </c>
      <c r="F3490" s="2">
        <f t="shared" si="594"/>
        <v>31495.712500000001</v>
      </c>
      <c r="G3490" s="2">
        <f>$C3490-$D3490</f>
        <v>337.5</v>
      </c>
      <c r="H3490" s="2">
        <f>$C3490-MAX($B3490,$E3490)</f>
        <v>137.70000000000073</v>
      </c>
      <c r="I3490" s="2">
        <f>MIN($B3490,$E3490)-$D3490</f>
        <v>152.54999999999927</v>
      </c>
      <c r="J3490" s="2">
        <f>$E3490-$B3490</f>
        <v>-47.25</v>
      </c>
      <c r="K3490" s="2">
        <f>$H3490/$G3490</f>
        <v>0.40800000000000214</v>
      </c>
      <c r="L3490" s="2">
        <f>$I3490/$G3490</f>
        <v>0.45199999999999785</v>
      </c>
      <c r="M3490" s="2">
        <f>ABS($J3490)/$G3490</f>
        <v>0.14000000000000001</v>
      </c>
      <c r="N3490" s="2">
        <f t="shared" si="596"/>
        <v>31404.13112301092</v>
      </c>
      <c r="O3490" s="2">
        <f t="shared" si="597"/>
        <v>31660.75</v>
      </c>
      <c r="P3490" s="2">
        <f t="shared" si="598"/>
        <v>31323.25</v>
      </c>
      <c r="Q3490" s="2">
        <f t="shared" si="599"/>
        <v>31495.712500000001</v>
      </c>
      <c r="R3490" s="2">
        <f t="shared" si="595"/>
        <v>31470.960905752727</v>
      </c>
      <c r="S3490" s="2">
        <f t="shared" si="604"/>
        <v>1</v>
      </c>
      <c r="T3490" s="2">
        <f t="shared" si="600"/>
        <v>3.9500000000007276</v>
      </c>
      <c r="U3490" s="2">
        <f t="shared" si="601"/>
        <v>1.25508986602336E-2</v>
      </c>
      <c r="V3490" s="2">
        <f t="shared" si="602"/>
        <v>0.90000000000145519</v>
      </c>
      <c r="W3490" s="2">
        <f t="shared" si="603"/>
        <v>2.8576134561888729E-3</v>
      </c>
      <c r="X3490" t="str">
        <f>IF($T3491&gt;0, "up", "down")</f>
        <v>down</v>
      </c>
    </row>
    <row r="3491" spans="1:24" x14ac:dyDescent="0.2">
      <c r="A3491" s="1">
        <v>43654</v>
      </c>
      <c r="B3491" s="2">
        <v>31346.85</v>
      </c>
      <c r="C3491" s="2">
        <v>31370.400000000001</v>
      </c>
      <c r="D3491" s="2">
        <v>30536.75</v>
      </c>
      <c r="E3491" s="2">
        <v>30603.85</v>
      </c>
      <c r="F3491" s="2">
        <f t="shared" si="594"/>
        <v>30964.462500000001</v>
      </c>
      <c r="G3491" s="2">
        <f>$C3491-$D3491</f>
        <v>833.65000000000146</v>
      </c>
      <c r="H3491" s="2">
        <f>$C3491-MAX($B3491,$E3491)</f>
        <v>23.55000000000291</v>
      </c>
      <c r="I3491" s="2">
        <f>MIN($B3491,$E3491)-$D3491</f>
        <v>67.099999999998545</v>
      </c>
      <c r="J3491" s="2">
        <f>$E3491-$B3491</f>
        <v>-743</v>
      </c>
      <c r="K3491" s="2">
        <f>$H3491/$G3491</f>
        <v>2.8249265279197348E-2</v>
      </c>
      <c r="L3491" s="2">
        <f>$I3491/$G3491</f>
        <v>8.04894140226695E-2</v>
      </c>
      <c r="M3491" s="2">
        <f>ABS($J3491)/$G3491</f>
        <v>0.89126132069813313</v>
      </c>
      <c r="N3491" s="2">
        <f t="shared" si="596"/>
        <v>31449.921811505461</v>
      </c>
      <c r="O3491" s="2">
        <f t="shared" si="597"/>
        <v>31449.921811505461</v>
      </c>
      <c r="P3491" s="2">
        <f t="shared" si="598"/>
        <v>30536.75</v>
      </c>
      <c r="Q3491" s="2">
        <f t="shared" si="599"/>
        <v>30964.462500000001</v>
      </c>
      <c r="R3491" s="2">
        <f t="shared" si="595"/>
        <v>31100.264030752733</v>
      </c>
      <c r="S3491" s="2">
        <f t="shared" si="604"/>
        <v>0</v>
      </c>
      <c r="T3491" s="2">
        <f t="shared" si="600"/>
        <v>-871.95000000000073</v>
      </c>
      <c r="U3491" s="2">
        <f t="shared" si="601"/>
        <v>-2.7702234732715314</v>
      </c>
      <c r="V3491" s="2">
        <f t="shared" si="602"/>
        <v>-531.25</v>
      </c>
      <c r="W3491" s="2">
        <f t="shared" si="603"/>
        <v>-1.6867375202259671</v>
      </c>
      <c r="X3491" t="str">
        <f>IF($T3492&gt;0, "up", "down")</f>
        <v>down</v>
      </c>
    </row>
    <row r="3492" spans="1:24" x14ac:dyDescent="0.2">
      <c r="A3492" s="1">
        <v>43655</v>
      </c>
      <c r="B3492" s="2">
        <v>30533.4</v>
      </c>
      <c r="C3492" s="2">
        <v>30702.1</v>
      </c>
      <c r="D3492" s="2">
        <v>30346.7</v>
      </c>
      <c r="E3492" s="2">
        <v>30569.15</v>
      </c>
      <c r="F3492" s="2">
        <f t="shared" si="594"/>
        <v>30537.837500000001</v>
      </c>
      <c r="G3492" s="2">
        <f>$C3492-$D3492</f>
        <v>355.39999999999782</v>
      </c>
      <c r="H3492" s="2">
        <f>$C3492-MAX($B3492,$E3492)</f>
        <v>132.94999999999709</v>
      </c>
      <c r="I3492" s="2">
        <f>MIN($B3492,$E3492)-$D3492</f>
        <v>186.70000000000073</v>
      </c>
      <c r="J3492" s="2">
        <f>$E3492-$B3492</f>
        <v>35.75</v>
      </c>
      <c r="K3492" s="2">
        <f>$H3492/$G3492</f>
        <v>0.37408553742261652</v>
      </c>
      <c r="L3492" s="2">
        <f>$I3492/$G3492</f>
        <v>0.52532357906584659</v>
      </c>
      <c r="M3492" s="2">
        <f>ABS($J3492)/$G3492</f>
        <v>0.10059088351153692</v>
      </c>
      <c r="N3492" s="2">
        <f t="shared" si="596"/>
        <v>31207.192155752731</v>
      </c>
      <c r="O3492" s="2">
        <f t="shared" si="597"/>
        <v>31207.192155752731</v>
      </c>
      <c r="P3492" s="2">
        <f t="shared" si="598"/>
        <v>30346.7</v>
      </c>
      <c r="Q3492" s="2">
        <f t="shared" si="599"/>
        <v>30537.837500000001</v>
      </c>
      <c r="R3492" s="2">
        <f t="shared" si="595"/>
        <v>30824.730452876363</v>
      </c>
      <c r="S3492" s="2">
        <f t="shared" si="604"/>
        <v>0</v>
      </c>
      <c r="T3492" s="2">
        <f t="shared" si="600"/>
        <v>-34.69999999999709</v>
      </c>
      <c r="U3492" s="2">
        <f t="shared" si="601"/>
        <v>-0.11338442712272179</v>
      </c>
      <c r="V3492" s="2">
        <f t="shared" si="602"/>
        <v>-426.625</v>
      </c>
      <c r="W3492" s="2">
        <f t="shared" si="603"/>
        <v>-1.3777891348832552</v>
      </c>
      <c r="X3492" t="str">
        <f>IF($T3493&gt;0, "up", "down")</f>
        <v>down</v>
      </c>
    </row>
    <row r="3493" spans="1:24" x14ac:dyDescent="0.2">
      <c r="A3493" s="1">
        <v>43656</v>
      </c>
      <c r="B3493" s="2">
        <v>30618.05</v>
      </c>
      <c r="C3493" s="2">
        <v>30728.35</v>
      </c>
      <c r="D3493" s="2">
        <v>30428.6</v>
      </c>
      <c r="E3493" s="2">
        <v>30522.1</v>
      </c>
      <c r="F3493" s="2">
        <f t="shared" si="594"/>
        <v>30574.275000000001</v>
      </c>
      <c r="G3493" s="2">
        <f>$C3493-$D3493</f>
        <v>299.75</v>
      </c>
      <c r="H3493" s="2">
        <f>$C3493-MAX($B3493,$E3493)</f>
        <v>110.29999999999927</v>
      </c>
      <c r="I3493" s="2">
        <f>MIN($B3493,$E3493)-$D3493</f>
        <v>93.5</v>
      </c>
      <c r="J3493" s="2">
        <f>$E3493-$B3493</f>
        <v>-95.950000000000728</v>
      </c>
      <c r="K3493" s="2">
        <f>$H3493/$G3493</f>
        <v>0.3679733110925747</v>
      </c>
      <c r="L3493" s="2">
        <f>$I3493/$G3493</f>
        <v>0.31192660550458717</v>
      </c>
      <c r="M3493" s="2">
        <f>ABS($J3493)/$G3493</f>
        <v>0.32010008340283813</v>
      </c>
      <c r="N3493" s="2">
        <f t="shared" si="596"/>
        <v>30872.514827876366</v>
      </c>
      <c r="O3493" s="2">
        <f t="shared" si="597"/>
        <v>30872.514827876366</v>
      </c>
      <c r="P3493" s="2">
        <f t="shared" si="598"/>
        <v>30428.6</v>
      </c>
      <c r="Q3493" s="2">
        <f t="shared" si="599"/>
        <v>30574.275000000001</v>
      </c>
      <c r="R3493" s="2">
        <f t="shared" si="595"/>
        <v>30686.976163938183</v>
      </c>
      <c r="S3493" s="2">
        <f t="shared" si="604"/>
        <v>0</v>
      </c>
      <c r="T3493" s="2">
        <f t="shared" si="600"/>
        <v>-47.05000000000291</v>
      </c>
      <c r="U3493" s="2">
        <f t="shared" si="601"/>
        <v>-0.15391334073732149</v>
      </c>
      <c r="V3493" s="2">
        <f t="shared" si="602"/>
        <v>36.4375</v>
      </c>
      <c r="W3493" s="2">
        <f t="shared" si="603"/>
        <v>0.11931918885873959</v>
      </c>
      <c r="X3493" t="str">
        <f>IF($T3494&gt;0, "up", "down")</f>
        <v>up</v>
      </c>
    </row>
    <row r="3494" spans="1:24" x14ac:dyDescent="0.2">
      <c r="A3494" s="1">
        <v>43657</v>
      </c>
      <c r="B3494" s="2">
        <v>30707</v>
      </c>
      <c r="C3494" s="2">
        <v>30788.05</v>
      </c>
      <c r="D3494" s="2">
        <v>30565.35</v>
      </c>
      <c r="E3494" s="2">
        <v>30716.55</v>
      </c>
      <c r="F3494" s="2">
        <f t="shared" si="594"/>
        <v>30694.237499999999</v>
      </c>
      <c r="G3494" s="2">
        <f>$C3494-$D3494</f>
        <v>222.70000000000073</v>
      </c>
      <c r="H3494" s="2">
        <f>$C3494-MAX($B3494,$E3494)</f>
        <v>71.5</v>
      </c>
      <c r="I3494" s="2">
        <f>MIN($B3494,$E3494)-$D3494</f>
        <v>141.65000000000146</v>
      </c>
      <c r="J3494" s="2">
        <f>$E3494-$B3494</f>
        <v>9.5499999999992724</v>
      </c>
      <c r="K3494" s="2">
        <f>$H3494/$G3494</f>
        <v>0.32105972159856205</v>
      </c>
      <c r="L3494" s="2">
        <f>$I3494/$G3494</f>
        <v>0.63605747642568922</v>
      </c>
      <c r="M3494" s="2">
        <f>ABS($J3494)/$G3494</f>
        <v>4.2882801975748723E-2</v>
      </c>
      <c r="N3494" s="2">
        <f t="shared" si="596"/>
        <v>30723.394913938184</v>
      </c>
      <c r="O3494" s="2">
        <f t="shared" si="597"/>
        <v>30788.05</v>
      </c>
      <c r="P3494" s="2">
        <f t="shared" si="598"/>
        <v>30565.35</v>
      </c>
      <c r="Q3494" s="2">
        <f t="shared" si="599"/>
        <v>30694.237499999999</v>
      </c>
      <c r="R3494" s="2">
        <f t="shared" si="595"/>
        <v>30692.758103484546</v>
      </c>
      <c r="S3494" s="2">
        <f t="shared" si="604"/>
        <v>7.3750664240998E-3</v>
      </c>
      <c r="T3494" s="2">
        <f t="shared" si="600"/>
        <v>194.45000000000073</v>
      </c>
      <c r="U3494" s="2">
        <f t="shared" si="601"/>
        <v>0.63707936216708794</v>
      </c>
      <c r="V3494" s="2">
        <f t="shared" si="602"/>
        <v>119.96249999999782</v>
      </c>
      <c r="W3494" s="2">
        <f t="shared" si="603"/>
        <v>0.39236416889688408</v>
      </c>
      <c r="X3494" t="str">
        <f>IF($T3495&gt;0, "up", "down")</f>
        <v>down</v>
      </c>
    </row>
    <row r="3495" spans="1:24" x14ac:dyDescent="0.2">
      <c r="A3495" s="1">
        <v>43658</v>
      </c>
      <c r="B3495" s="2">
        <v>30789.75</v>
      </c>
      <c r="C3495" s="2">
        <v>30870.95</v>
      </c>
      <c r="D3495" s="2">
        <v>30548.3</v>
      </c>
      <c r="E3495" s="2">
        <v>30601.45</v>
      </c>
      <c r="F3495" s="2">
        <f t="shared" si="594"/>
        <v>30702.612499999999</v>
      </c>
      <c r="G3495" s="2">
        <f>$C3495-$D3495</f>
        <v>322.65000000000146</v>
      </c>
      <c r="H3495" s="2">
        <f>$C3495-MAX($B3495,$E3495)</f>
        <v>81.200000000000728</v>
      </c>
      <c r="I3495" s="2">
        <f>MIN($B3495,$E3495)-$D3495</f>
        <v>53.150000000001455</v>
      </c>
      <c r="J3495" s="2">
        <f>$E3495-$B3495</f>
        <v>-188.29999999999927</v>
      </c>
      <c r="K3495" s="2">
        <f>$H3495/$G3495</f>
        <v>0.25166589183325699</v>
      </c>
      <c r="L3495" s="2">
        <f>$I3495/$G3495</f>
        <v>0.16472958313962874</v>
      </c>
      <c r="M3495" s="2">
        <f>ABS($J3495)/$G3495</f>
        <v>0.58360452502711424</v>
      </c>
      <c r="N3495" s="2">
        <f t="shared" si="596"/>
        <v>30708.816206969092</v>
      </c>
      <c r="O3495" s="2">
        <f t="shared" si="597"/>
        <v>30870.95</v>
      </c>
      <c r="P3495" s="2">
        <f t="shared" si="598"/>
        <v>30548.3</v>
      </c>
      <c r="Q3495" s="2">
        <f t="shared" si="599"/>
        <v>30702.612499999999</v>
      </c>
      <c r="R3495" s="2">
        <f t="shared" si="595"/>
        <v>30707.669676742273</v>
      </c>
      <c r="S3495" s="2">
        <f t="shared" si="604"/>
        <v>5.0070458064947601E-2</v>
      </c>
      <c r="T3495" s="2">
        <f t="shared" si="600"/>
        <v>-115.09999999999854</v>
      </c>
      <c r="U3495" s="2">
        <f t="shared" si="601"/>
        <v>-0.3747165615930127</v>
      </c>
      <c r="V3495" s="2">
        <f t="shared" si="602"/>
        <v>8.375</v>
      </c>
      <c r="W3495" s="2">
        <f t="shared" si="603"/>
        <v>2.7285251832693355E-2</v>
      </c>
      <c r="X3495" t="str">
        <f>IF($T3496&gt;0, "up", "down")</f>
        <v>down</v>
      </c>
    </row>
    <row r="3496" spans="1:24" x14ac:dyDescent="0.2">
      <c r="A3496" s="1">
        <v>43661</v>
      </c>
      <c r="B3496" s="2">
        <v>30688.85</v>
      </c>
      <c r="C3496" s="2">
        <v>30695.7</v>
      </c>
      <c r="D3496" s="2">
        <v>30334.2</v>
      </c>
      <c r="E3496" s="2">
        <v>30445.95</v>
      </c>
      <c r="F3496" s="2">
        <f t="shared" si="594"/>
        <v>30541.174999999999</v>
      </c>
      <c r="G3496" s="2">
        <f>$C3496-$D3496</f>
        <v>361.5</v>
      </c>
      <c r="H3496" s="2">
        <f>$C3496-MAX($B3496,$E3496)</f>
        <v>6.8500000000021828</v>
      </c>
      <c r="I3496" s="2">
        <f>MIN($B3496,$E3496)-$D3496</f>
        <v>111.75</v>
      </c>
      <c r="J3496" s="2">
        <f>$E3496-$B3496</f>
        <v>-242.89999999999782</v>
      </c>
      <c r="K3496" s="2">
        <f>$H3496/$G3496</f>
        <v>1.8948824343021253E-2</v>
      </c>
      <c r="L3496" s="2">
        <f>$I3496/$G3496</f>
        <v>0.3091286307053942</v>
      </c>
      <c r="M3496" s="2">
        <f>ABS($J3496)/$G3496</f>
        <v>0.67192254495158454</v>
      </c>
      <c r="N3496" s="2">
        <f t="shared" si="596"/>
        <v>30705.714353484545</v>
      </c>
      <c r="O3496" s="2">
        <f t="shared" si="597"/>
        <v>30705.714353484545</v>
      </c>
      <c r="P3496" s="2">
        <f t="shared" si="598"/>
        <v>30334.2</v>
      </c>
      <c r="Q3496" s="2">
        <f t="shared" si="599"/>
        <v>30541.174999999999</v>
      </c>
      <c r="R3496" s="2">
        <f t="shared" si="595"/>
        <v>30571.700926742273</v>
      </c>
      <c r="S3496" s="2">
        <f t="shared" si="604"/>
        <v>0</v>
      </c>
      <c r="T3496" s="2">
        <f t="shared" si="600"/>
        <v>-155.5</v>
      </c>
      <c r="U3496" s="2">
        <f t="shared" si="601"/>
        <v>-0.50814585583362881</v>
      </c>
      <c r="V3496" s="2">
        <f t="shared" si="602"/>
        <v>-161.4375</v>
      </c>
      <c r="W3496" s="2">
        <f t="shared" si="603"/>
        <v>-0.52581030360201431</v>
      </c>
      <c r="X3496" t="str">
        <f>IF($T3497&gt;0, "up", "down")</f>
        <v>up</v>
      </c>
    </row>
    <row r="3497" spans="1:24" x14ac:dyDescent="0.2">
      <c r="A3497" s="1">
        <v>43662</v>
      </c>
      <c r="B3497" s="2">
        <v>30532.65</v>
      </c>
      <c r="C3497" s="2">
        <v>30635</v>
      </c>
      <c r="D3497" s="2">
        <v>30429.9</v>
      </c>
      <c r="E3497" s="2">
        <v>30570.799999999999</v>
      </c>
      <c r="F3497" s="2">
        <f t="shared" si="594"/>
        <v>30542.087500000001</v>
      </c>
      <c r="G3497" s="2">
        <f>$C3497-$D3497</f>
        <v>205.09999999999854</v>
      </c>
      <c r="H3497" s="2">
        <f>$C3497-MAX($B3497,$E3497)</f>
        <v>64.200000000000728</v>
      </c>
      <c r="I3497" s="2">
        <f>MIN($B3497,$E3497)-$D3497</f>
        <v>102.75</v>
      </c>
      <c r="J3497" s="2">
        <f>$E3497-$B3497</f>
        <v>38.149999999997817</v>
      </c>
      <c r="K3497" s="2">
        <f>$H3497/$G3497</f>
        <v>0.31301803998050309</v>
      </c>
      <c r="L3497" s="2">
        <f>$I3497/$G3497</f>
        <v>0.50097513408093963</v>
      </c>
      <c r="M3497" s="2">
        <f>ABS($J3497)/$G3497</f>
        <v>0.18600682593855722</v>
      </c>
      <c r="N3497" s="2">
        <f t="shared" si="596"/>
        <v>30623.444676742271</v>
      </c>
      <c r="O3497" s="2">
        <f t="shared" si="597"/>
        <v>30635</v>
      </c>
      <c r="P3497" s="2">
        <f t="shared" si="598"/>
        <v>30429.9</v>
      </c>
      <c r="Q3497" s="2">
        <f t="shared" si="599"/>
        <v>30542.087500000001</v>
      </c>
      <c r="R3497" s="2">
        <f t="shared" si="595"/>
        <v>30557.608044185567</v>
      </c>
      <c r="S3497" s="2">
        <f t="shared" si="604"/>
        <v>0</v>
      </c>
      <c r="T3497" s="2">
        <f t="shared" si="600"/>
        <v>124.84999999999854</v>
      </c>
      <c r="U3497" s="2">
        <f t="shared" si="601"/>
        <v>0.41007096181921909</v>
      </c>
      <c r="V3497" s="2">
        <f t="shared" si="602"/>
        <v>0.91250000000218279</v>
      </c>
      <c r="W3497" s="2">
        <f t="shared" si="603"/>
        <v>2.9877697894798833E-3</v>
      </c>
      <c r="X3497" t="str">
        <f>IF($T3498&gt;0, "up", "down")</f>
        <v>up</v>
      </c>
    </row>
    <row r="3498" spans="1:24" x14ac:dyDescent="0.2">
      <c r="A3498" s="1">
        <v>43663</v>
      </c>
      <c r="B3498" s="2">
        <v>30622.25</v>
      </c>
      <c r="C3498" s="2">
        <v>30799.7</v>
      </c>
      <c r="D3498" s="2">
        <v>30568.3</v>
      </c>
      <c r="E3498" s="2">
        <v>30735.5</v>
      </c>
      <c r="F3498" s="2">
        <f t="shared" si="594"/>
        <v>30681.4375</v>
      </c>
      <c r="G3498" s="2">
        <f>$C3498-$D3498</f>
        <v>231.40000000000146</v>
      </c>
      <c r="H3498" s="2">
        <f>$C3498-MAX($B3498,$E3498)</f>
        <v>64.200000000000728</v>
      </c>
      <c r="I3498" s="2">
        <f>MIN($B3498,$E3498)-$D3498</f>
        <v>53.950000000000728</v>
      </c>
      <c r="J3498" s="2">
        <f>$E3498-$B3498</f>
        <v>113.25</v>
      </c>
      <c r="K3498" s="2">
        <f>$H3498/$G3498</f>
        <v>0.27744165946413279</v>
      </c>
      <c r="L3498" s="2">
        <f>$I3498/$G3498</f>
        <v>0.23314606741573202</v>
      </c>
      <c r="M3498" s="2">
        <f>ABS($J3498)/$G3498</f>
        <v>0.48941227312013519</v>
      </c>
      <c r="N3498" s="2">
        <f t="shared" si="596"/>
        <v>30582.766088371136</v>
      </c>
      <c r="O3498" s="2">
        <f t="shared" si="597"/>
        <v>30799.7</v>
      </c>
      <c r="P3498" s="2">
        <f t="shared" si="598"/>
        <v>30568.3</v>
      </c>
      <c r="Q3498" s="2">
        <f t="shared" si="599"/>
        <v>30681.4375</v>
      </c>
      <c r="R3498" s="2">
        <f t="shared" si="595"/>
        <v>30658.050897092784</v>
      </c>
      <c r="S3498" s="2">
        <f t="shared" si="604"/>
        <v>0.66934399683584356</v>
      </c>
      <c r="T3498" s="2">
        <f t="shared" si="600"/>
        <v>164.70000000000073</v>
      </c>
      <c r="U3498" s="2">
        <f t="shared" si="601"/>
        <v>0.53874939484737316</v>
      </c>
      <c r="V3498" s="2">
        <f t="shared" si="602"/>
        <v>139.34999999999854</v>
      </c>
      <c r="W3498" s="2">
        <f t="shared" si="603"/>
        <v>0.456255650501946</v>
      </c>
      <c r="X3498" t="str">
        <f>IF($T3499&gt;0, "up", "down")</f>
        <v>down</v>
      </c>
    </row>
    <row r="3499" spans="1:24" x14ac:dyDescent="0.2">
      <c r="A3499" s="1">
        <v>43664</v>
      </c>
      <c r="B3499" s="2">
        <v>30705.8</v>
      </c>
      <c r="C3499" s="2">
        <v>30769.35</v>
      </c>
      <c r="D3499" s="2">
        <v>30378.6</v>
      </c>
      <c r="E3499" s="2">
        <v>30430.6</v>
      </c>
      <c r="F3499" s="2">
        <f t="shared" si="594"/>
        <v>30571.087500000001</v>
      </c>
      <c r="G3499" s="2">
        <f>$C3499-$D3499</f>
        <v>390.75</v>
      </c>
      <c r="H3499" s="2">
        <f>$C3499-MAX($B3499,$E3499)</f>
        <v>63.549999999999272</v>
      </c>
      <c r="I3499" s="2">
        <f>MIN($B3499,$E3499)-$D3499</f>
        <v>52</v>
      </c>
      <c r="J3499" s="2">
        <f>$E3499-$B3499</f>
        <v>-275.20000000000073</v>
      </c>
      <c r="K3499" s="2">
        <f>$H3499/$G3499</f>
        <v>0.16263595649392007</v>
      </c>
      <c r="L3499" s="2">
        <f>$I3499/$G3499</f>
        <v>0.13307741522712732</v>
      </c>
      <c r="M3499" s="2">
        <f>ABS($J3499)/$G3499</f>
        <v>0.70428662827895261</v>
      </c>
      <c r="N3499" s="2">
        <f t="shared" si="596"/>
        <v>30632.101794185568</v>
      </c>
      <c r="O3499" s="2">
        <f t="shared" si="597"/>
        <v>30769.35</v>
      </c>
      <c r="P3499" s="2">
        <f t="shared" si="598"/>
        <v>30378.6</v>
      </c>
      <c r="Q3499" s="2">
        <f t="shared" si="599"/>
        <v>30571.087500000001</v>
      </c>
      <c r="R3499" s="2">
        <f t="shared" si="595"/>
        <v>30587.78482354639</v>
      </c>
      <c r="S3499" s="2">
        <f t="shared" si="604"/>
        <v>0.20109590204158212</v>
      </c>
      <c r="T3499" s="2">
        <f t="shared" si="600"/>
        <v>-304.90000000000146</v>
      </c>
      <c r="U3499" s="2">
        <f t="shared" si="601"/>
        <v>-0.99201249369621924</v>
      </c>
      <c r="V3499" s="2">
        <f t="shared" si="602"/>
        <v>-110.34999999999854</v>
      </c>
      <c r="W3499" s="2">
        <f t="shared" si="603"/>
        <v>-0.35966372175357997</v>
      </c>
      <c r="X3499" t="str">
        <f>IF($T3500&gt;0, "up", "down")</f>
        <v>down</v>
      </c>
    </row>
    <row r="3500" spans="1:24" x14ac:dyDescent="0.2">
      <c r="A3500" s="1">
        <v>43665</v>
      </c>
      <c r="B3500" s="2">
        <v>30515.1</v>
      </c>
      <c r="C3500" s="2">
        <v>30543.75</v>
      </c>
      <c r="D3500" s="2">
        <v>29705.75</v>
      </c>
      <c r="E3500" s="2">
        <v>29770.35</v>
      </c>
      <c r="F3500" s="2">
        <f t="shared" si="594"/>
        <v>30133.737500000003</v>
      </c>
      <c r="G3500" s="2">
        <f>$C3500-$D3500</f>
        <v>838</v>
      </c>
      <c r="H3500" s="2">
        <f>$C3500-MAX($B3500,$E3500)</f>
        <v>28.650000000001455</v>
      </c>
      <c r="I3500" s="2">
        <f>MIN($B3500,$E3500)-$D3500</f>
        <v>64.599999999998545</v>
      </c>
      <c r="J3500" s="2">
        <f>$E3500-$B3500</f>
        <v>-744.75</v>
      </c>
      <c r="K3500" s="2">
        <f>$H3500/$G3500</f>
        <v>3.4188544152746365E-2</v>
      </c>
      <c r="L3500" s="2">
        <f>$I3500/$G3500</f>
        <v>7.7088305489258407E-2</v>
      </c>
      <c r="M3500" s="2">
        <f>ABS($J3500)/$G3500</f>
        <v>0.88872315035799521</v>
      </c>
      <c r="N3500" s="2">
        <f t="shared" si="596"/>
        <v>30601.594647092785</v>
      </c>
      <c r="O3500" s="2">
        <f t="shared" si="597"/>
        <v>30601.594647092785</v>
      </c>
      <c r="P3500" s="2">
        <f t="shared" si="598"/>
        <v>29705.75</v>
      </c>
      <c r="Q3500" s="2">
        <f t="shared" si="599"/>
        <v>30133.737500000003</v>
      </c>
      <c r="R3500" s="2">
        <f t="shared" si="595"/>
        <v>30260.669198546395</v>
      </c>
      <c r="S3500" s="2">
        <f t="shared" si="604"/>
        <v>0</v>
      </c>
      <c r="T3500" s="2">
        <f t="shared" si="600"/>
        <v>-660.25</v>
      </c>
      <c r="U3500" s="2">
        <f t="shared" si="601"/>
        <v>-2.1696910346821952</v>
      </c>
      <c r="V3500" s="2">
        <f t="shared" si="602"/>
        <v>-437.34999999999854</v>
      </c>
      <c r="W3500" s="2">
        <f t="shared" si="603"/>
        <v>-1.4306000726994044</v>
      </c>
      <c r="X3500" t="str">
        <f>IF($T3501&gt;0, "up", "down")</f>
        <v>down</v>
      </c>
    </row>
    <row r="3501" spans="1:24" x14ac:dyDescent="0.2">
      <c r="A3501" s="1">
        <v>43668</v>
      </c>
      <c r="B3501" s="2">
        <v>29617.05</v>
      </c>
      <c r="C3501" s="2">
        <v>29635.15</v>
      </c>
      <c r="D3501" s="2">
        <v>29194.1</v>
      </c>
      <c r="E3501" s="2">
        <v>29284.95</v>
      </c>
      <c r="F3501" s="2">
        <f t="shared" si="594"/>
        <v>29432.812499999996</v>
      </c>
      <c r="G3501" s="2">
        <f>$C3501-$D3501</f>
        <v>441.05000000000291</v>
      </c>
      <c r="H3501" s="2">
        <f>$C3501-MAX($B3501,$E3501)</f>
        <v>18.100000000002183</v>
      </c>
      <c r="I3501" s="2">
        <f>MIN($B3501,$E3501)-$D3501</f>
        <v>90.850000000002183</v>
      </c>
      <c r="J3501" s="2">
        <f>$E3501-$B3501</f>
        <v>-332.09999999999854</v>
      </c>
      <c r="K3501" s="2">
        <f>$H3501/$G3501</f>
        <v>4.1038431016896186E-2</v>
      </c>
      <c r="L3501" s="2">
        <f>$I3501/$G3501</f>
        <v>0.20598571590522977</v>
      </c>
      <c r="M3501" s="2">
        <f>ABS($J3501)/$G3501</f>
        <v>0.75297585307787407</v>
      </c>
      <c r="N3501" s="2">
        <f t="shared" si="596"/>
        <v>30367.666073546396</v>
      </c>
      <c r="O3501" s="2">
        <f t="shared" si="597"/>
        <v>30367.666073546396</v>
      </c>
      <c r="P3501" s="2">
        <f t="shared" si="598"/>
        <v>29194.1</v>
      </c>
      <c r="Q3501" s="2">
        <f t="shared" si="599"/>
        <v>29432.812499999996</v>
      </c>
      <c r="R3501" s="2">
        <f t="shared" si="595"/>
        <v>29840.561161773199</v>
      </c>
      <c r="S3501" s="2">
        <f t="shared" si="604"/>
        <v>0</v>
      </c>
      <c r="T3501" s="2">
        <f t="shared" si="600"/>
        <v>-485.39999999999782</v>
      </c>
      <c r="U3501" s="2">
        <f t="shared" si="601"/>
        <v>-1.6304813346164821</v>
      </c>
      <c r="V3501" s="2">
        <f t="shared" si="602"/>
        <v>-700.92500000000655</v>
      </c>
      <c r="W3501" s="2">
        <f t="shared" si="603"/>
        <v>-2.326047341455757</v>
      </c>
      <c r="X3501" t="str">
        <f>IF($T3502&gt;0, "up", "down")</f>
        <v>down</v>
      </c>
    </row>
    <row r="3502" spans="1:24" x14ac:dyDescent="0.2">
      <c r="A3502" s="1">
        <v>43669</v>
      </c>
      <c r="B3502" s="2">
        <v>29342.45</v>
      </c>
      <c r="C3502" s="2">
        <v>29365.8</v>
      </c>
      <c r="D3502" s="2">
        <v>29078.15</v>
      </c>
      <c r="E3502" s="2">
        <v>29128.1</v>
      </c>
      <c r="F3502" s="2">
        <f t="shared" si="594"/>
        <v>29228.625</v>
      </c>
      <c r="G3502" s="2">
        <f>$C3502-$D3502</f>
        <v>287.64999999999782</v>
      </c>
      <c r="H3502" s="2">
        <f>$C3502-MAX($B3502,$E3502)</f>
        <v>23.349999999998545</v>
      </c>
      <c r="I3502" s="2">
        <f>MIN($B3502,$E3502)-$D3502</f>
        <v>49.94999999999709</v>
      </c>
      <c r="J3502" s="2">
        <f>$E3502-$B3502</f>
        <v>-214.35000000000218</v>
      </c>
      <c r="K3502" s="2">
        <f>$H3502/$G3502</f>
        <v>8.1175039110025105E-2</v>
      </c>
      <c r="L3502" s="2">
        <f>$I3502/$G3502</f>
        <v>0.17364853120110366</v>
      </c>
      <c r="M3502" s="2">
        <f>ABS($J3502)/$G3502</f>
        <v>0.74517642968887121</v>
      </c>
      <c r="N3502" s="2">
        <f t="shared" si="596"/>
        <v>29900.239286773198</v>
      </c>
      <c r="O3502" s="2">
        <f t="shared" si="597"/>
        <v>29900.239286773198</v>
      </c>
      <c r="P3502" s="2">
        <f t="shared" si="598"/>
        <v>29078.15</v>
      </c>
      <c r="Q3502" s="2">
        <f t="shared" si="599"/>
        <v>29228.625</v>
      </c>
      <c r="R3502" s="2">
        <f t="shared" si="595"/>
        <v>29526.813393386597</v>
      </c>
      <c r="S3502" s="2">
        <f t="shared" si="604"/>
        <v>0</v>
      </c>
      <c r="T3502" s="2">
        <f t="shared" si="600"/>
        <v>-156.85000000000218</v>
      </c>
      <c r="U3502" s="2">
        <f t="shared" si="601"/>
        <v>-0.53559934369019646</v>
      </c>
      <c r="V3502" s="2">
        <f t="shared" si="602"/>
        <v>-204.18749999999636</v>
      </c>
      <c r="W3502" s="2">
        <f t="shared" si="603"/>
        <v>-0.69374104156711625</v>
      </c>
      <c r="X3502" t="str">
        <f>IF($T3503&gt;0, "up", "down")</f>
        <v>down</v>
      </c>
    </row>
    <row r="3503" spans="1:24" x14ac:dyDescent="0.2">
      <c r="A3503" s="1">
        <v>43670</v>
      </c>
      <c r="B3503" s="2">
        <v>29085.45</v>
      </c>
      <c r="C3503" s="2">
        <v>29252.400000000001</v>
      </c>
      <c r="D3503" s="2">
        <v>28871</v>
      </c>
      <c r="E3503" s="2">
        <v>28952.25</v>
      </c>
      <c r="F3503" s="2">
        <f t="shared" si="594"/>
        <v>29040.275000000001</v>
      </c>
      <c r="G3503" s="2">
        <f>$C3503-$D3503</f>
        <v>381.40000000000146</v>
      </c>
      <c r="H3503" s="2">
        <f>$C3503-MAX($B3503,$E3503)</f>
        <v>166.95000000000073</v>
      </c>
      <c r="I3503" s="2">
        <f>MIN($B3503,$E3503)-$D3503</f>
        <v>81.25</v>
      </c>
      <c r="J3503" s="2">
        <f>$E3503-$B3503</f>
        <v>-133.20000000000073</v>
      </c>
      <c r="K3503" s="2">
        <f>$H3503/$G3503</f>
        <v>0.43772941793392789</v>
      </c>
      <c r="L3503" s="2">
        <f>$I3503/$G3503</f>
        <v>0.21303093864708886</v>
      </c>
      <c r="M3503" s="2">
        <f>ABS($J3503)/$G3503</f>
        <v>0.34923964341898328</v>
      </c>
      <c r="N3503" s="2">
        <f t="shared" si="596"/>
        <v>29564.432143386599</v>
      </c>
      <c r="O3503" s="2">
        <f t="shared" si="597"/>
        <v>29564.432143386599</v>
      </c>
      <c r="P3503" s="2">
        <f t="shared" si="598"/>
        <v>28871</v>
      </c>
      <c r="Q3503" s="2">
        <f t="shared" si="599"/>
        <v>29040.275000000001</v>
      </c>
      <c r="R3503" s="2">
        <f t="shared" si="595"/>
        <v>29260.034821693298</v>
      </c>
      <c r="S3503" s="2">
        <f t="shared" si="604"/>
        <v>0</v>
      </c>
      <c r="T3503" s="2">
        <f t="shared" si="600"/>
        <v>-175.84999999999854</v>
      </c>
      <c r="U3503" s="2">
        <f t="shared" si="601"/>
        <v>-0.60371256621612313</v>
      </c>
      <c r="V3503" s="2">
        <f t="shared" si="602"/>
        <v>-188.34999999999854</v>
      </c>
      <c r="W3503" s="2">
        <f t="shared" si="603"/>
        <v>-0.6444025334753124</v>
      </c>
      <c r="X3503" t="str">
        <f>IF($T3504&gt;0, "up", "down")</f>
        <v>up</v>
      </c>
    </row>
    <row r="3504" spans="1:24" x14ac:dyDescent="0.2">
      <c r="A3504" s="1">
        <v>43671</v>
      </c>
      <c r="B3504" s="2">
        <v>28981.05</v>
      </c>
      <c r="C3504" s="2">
        <v>29240.799999999999</v>
      </c>
      <c r="D3504" s="2">
        <v>28931.05</v>
      </c>
      <c r="E3504" s="2">
        <v>29043.05</v>
      </c>
      <c r="F3504" s="2">
        <f t="shared" si="594"/>
        <v>29048.987499999999</v>
      </c>
      <c r="G3504" s="2">
        <f>$C3504-$D3504</f>
        <v>309.75</v>
      </c>
      <c r="H3504" s="2">
        <f>$C3504-MAX($B3504,$E3504)</f>
        <v>197.75</v>
      </c>
      <c r="I3504" s="2">
        <f>MIN($B3504,$E3504)-$D3504</f>
        <v>50</v>
      </c>
      <c r="J3504" s="2">
        <f>$E3504-$B3504</f>
        <v>62</v>
      </c>
      <c r="K3504" s="2">
        <f>$H3504/$G3504</f>
        <v>0.6384180790960452</v>
      </c>
      <c r="L3504" s="2">
        <f>$I3504/$G3504</f>
        <v>0.16142050040355124</v>
      </c>
      <c r="M3504" s="2">
        <f>ABS($J3504)/$G3504</f>
        <v>0.20016142050040356</v>
      </c>
      <c r="N3504" s="2">
        <f t="shared" si="596"/>
        <v>29302.3535716933</v>
      </c>
      <c r="O3504" s="2">
        <f t="shared" si="597"/>
        <v>29302.3535716933</v>
      </c>
      <c r="P3504" s="2">
        <f t="shared" si="598"/>
        <v>28931.05</v>
      </c>
      <c r="Q3504" s="2">
        <f t="shared" si="599"/>
        <v>29048.987499999999</v>
      </c>
      <c r="R3504" s="2">
        <f t="shared" si="595"/>
        <v>29146.18616084665</v>
      </c>
      <c r="S3504" s="2">
        <f t="shared" si="604"/>
        <v>0</v>
      </c>
      <c r="T3504" s="2">
        <f t="shared" si="600"/>
        <v>90.799999999999272</v>
      </c>
      <c r="U3504" s="2">
        <f t="shared" si="601"/>
        <v>0.3136198395634166</v>
      </c>
      <c r="V3504" s="2">
        <f t="shared" si="602"/>
        <v>8.7124999999978172</v>
      </c>
      <c r="W3504" s="2">
        <f t="shared" si="603"/>
        <v>3.0001437658554599E-2</v>
      </c>
      <c r="X3504" t="str">
        <f>IF($T3505&gt;0, "up", "down")</f>
        <v>up</v>
      </c>
    </row>
    <row r="3505" spans="1:24" x14ac:dyDescent="0.2">
      <c r="A3505" s="1">
        <v>43672</v>
      </c>
      <c r="B3505" s="2">
        <v>29062.5</v>
      </c>
      <c r="C3505" s="2">
        <v>29379.1</v>
      </c>
      <c r="D3505" s="2">
        <v>28994.5</v>
      </c>
      <c r="E3505" s="2">
        <v>29325.3</v>
      </c>
      <c r="F3505" s="2">
        <f t="shared" si="594"/>
        <v>29190.350000000002</v>
      </c>
      <c r="G3505" s="2">
        <f>$C3505-$D3505</f>
        <v>384.59999999999854</v>
      </c>
      <c r="H3505" s="2">
        <f>$C3505-MAX($B3505,$E3505)</f>
        <v>53.799999999999272</v>
      </c>
      <c r="I3505" s="2">
        <f>MIN($B3505,$E3505)-$D3505</f>
        <v>68</v>
      </c>
      <c r="J3505" s="2">
        <f>$E3505-$B3505</f>
        <v>262.79999999999927</v>
      </c>
      <c r="K3505" s="2">
        <f>$H3505/$G3505</f>
        <v>0.1398855954238156</v>
      </c>
      <c r="L3505" s="2">
        <f>$I3505/$G3505</f>
        <v>0.176807072282892</v>
      </c>
      <c r="M3505" s="2">
        <f>ABS($J3505)/$G3505</f>
        <v>0.68330733229329244</v>
      </c>
      <c r="N3505" s="2">
        <f t="shared" si="596"/>
        <v>29175.67053584665</v>
      </c>
      <c r="O3505" s="2">
        <f t="shared" si="597"/>
        <v>29379.1</v>
      </c>
      <c r="P3505" s="2">
        <f t="shared" si="598"/>
        <v>28994.5</v>
      </c>
      <c r="Q3505" s="2">
        <f t="shared" si="599"/>
        <v>29190.350000000002</v>
      </c>
      <c r="R3505" s="2">
        <f t="shared" si="595"/>
        <v>29184.905133961664</v>
      </c>
      <c r="S3505" s="2">
        <f t="shared" si="604"/>
        <v>5.5760897300952024E-2</v>
      </c>
      <c r="T3505" s="2">
        <f t="shared" si="600"/>
        <v>282.25</v>
      </c>
      <c r="U3505" s="2">
        <f t="shared" si="601"/>
        <v>0.97183319245051736</v>
      </c>
      <c r="V3505" s="2">
        <f t="shared" si="602"/>
        <v>141.36250000000291</v>
      </c>
      <c r="W3505" s="2">
        <f t="shared" si="603"/>
        <v>0.48663486119784005</v>
      </c>
      <c r="X3505" t="str">
        <f>IF($T3506&gt;0, "up", "down")</f>
        <v>down</v>
      </c>
    </row>
    <row r="3506" spans="1:24" x14ac:dyDescent="0.2">
      <c r="A3506" s="1">
        <v>43675</v>
      </c>
      <c r="B3506" s="2">
        <v>29583.45</v>
      </c>
      <c r="C3506" s="2">
        <v>29592.95</v>
      </c>
      <c r="D3506" s="2">
        <v>29104.85</v>
      </c>
      <c r="E3506" s="2">
        <v>29295.9</v>
      </c>
      <c r="F3506" s="2">
        <f t="shared" si="594"/>
        <v>29394.287499999999</v>
      </c>
      <c r="G3506" s="2">
        <f>$C3506-$D3506</f>
        <v>488.10000000000218</v>
      </c>
      <c r="H3506" s="2">
        <f>$C3506-MAX($B3506,$E3506)</f>
        <v>9.5</v>
      </c>
      <c r="I3506" s="2">
        <f>MIN($B3506,$E3506)-$D3506</f>
        <v>191.05000000000291</v>
      </c>
      <c r="J3506" s="2">
        <f>$E3506-$B3506</f>
        <v>-287.54999999999927</v>
      </c>
      <c r="K3506" s="2">
        <f>$H3506/$G3506</f>
        <v>1.9463224749026752E-2</v>
      </c>
      <c r="L3506" s="2">
        <f>$I3506/$G3506</f>
        <v>0.39141569350543343</v>
      </c>
      <c r="M3506" s="2">
        <f>ABS($J3506)/$G3506</f>
        <v>0.58912108174553979</v>
      </c>
      <c r="N3506" s="2">
        <f t="shared" si="596"/>
        <v>29183.010267923324</v>
      </c>
      <c r="O3506" s="2">
        <f t="shared" si="597"/>
        <v>29592.95</v>
      </c>
      <c r="P3506" s="2">
        <f t="shared" si="598"/>
        <v>29104.85</v>
      </c>
      <c r="Q3506" s="2">
        <f t="shared" si="599"/>
        <v>29394.287499999999</v>
      </c>
      <c r="R3506" s="2">
        <f t="shared" si="595"/>
        <v>29318.77444198083</v>
      </c>
      <c r="S3506" s="2">
        <f t="shared" si="604"/>
        <v>0.45343124815974983</v>
      </c>
      <c r="T3506" s="2">
        <f t="shared" si="600"/>
        <v>-29.399999999997817</v>
      </c>
      <c r="U3506" s="2">
        <f t="shared" si="601"/>
        <v>-0.10025472885187131</v>
      </c>
      <c r="V3506" s="2">
        <f t="shared" si="602"/>
        <v>203.93749999999636</v>
      </c>
      <c r="W3506" s="2">
        <f t="shared" si="603"/>
        <v>0.69864698436297046</v>
      </c>
      <c r="X3506" t="str">
        <f>IF($T3507&gt;0, "up", "down")</f>
        <v>down</v>
      </c>
    </row>
    <row r="3507" spans="1:24" x14ac:dyDescent="0.2">
      <c r="A3507" s="1">
        <v>43676</v>
      </c>
      <c r="B3507" s="2">
        <v>29434.85</v>
      </c>
      <c r="C3507" s="2">
        <v>29530.3</v>
      </c>
      <c r="D3507" s="2">
        <v>28737.8</v>
      </c>
      <c r="E3507" s="2">
        <v>28791.599999999999</v>
      </c>
      <c r="F3507" s="2">
        <f t="shared" si="594"/>
        <v>29123.637499999997</v>
      </c>
      <c r="G3507" s="2">
        <f>$C3507-$D3507</f>
        <v>792.5</v>
      </c>
      <c r="H3507" s="2">
        <f>$C3507-MAX($B3507,$E3507)</f>
        <v>95.450000000000728</v>
      </c>
      <c r="I3507" s="2">
        <f>MIN($B3507,$E3507)-$D3507</f>
        <v>53.799999999999272</v>
      </c>
      <c r="J3507" s="2">
        <f>$E3507-$B3507</f>
        <v>-643.25</v>
      </c>
      <c r="K3507" s="2">
        <f>$H3507/$G3507</f>
        <v>0.12044164037854982</v>
      </c>
      <c r="L3507" s="2">
        <f>$I3507/$G3507</f>
        <v>6.7886435331229372E-2</v>
      </c>
      <c r="M3507" s="2">
        <f>ABS($J3507)/$G3507</f>
        <v>0.81167192429022084</v>
      </c>
      <c r="N3507" s="2">
        <f t="shared" si="596"/>
        <v>29288.648883961661</v>
      </c>
      <c r="O3507" s="2">
        <f t="shared" si="597"/>
        <v>29530.3</v>
      </c>
      <c r="P3507" s="2">
        <f t="shared" si="598"/>
        <v>28737.8</v>
      </c>
      <c r="Q3507" s="2">
        <f t="shared" si="599"/>
        <v>29123.637499999997</v>
      </c>
      <c r="R3507" s="2">
        <f t="shared" si="595"/>
        <v>29170.096595990413</v>
      </c>
      <c r="S3507" s="2">
        <f t="shared" si="604"/>
        <v>0.13854031679691095</v>
      </c>
      <c r="T3507" s="2">
        <f t="shared" si="600"/>
        <v>-504.30000000000291</v>
      </c>
      <c r="U3507" s="2">
        <f t="shared" si="601"/>
        <v>-1.7214012882348824</v>
      </c>
      <c r="V3507" s="2">
        <f t="shared" si="602"/>
        <v>-270.65000000000146</v>
      </c>
      <c r="W3507" s="2">
        <f t="shared" si="603"/>
        <v>-0.92075713690968519</v>
      </c>
      <c r="X3507" t="str">
        <f>IF($T3508&gt;0, "up", "down")</f>
        <v>up</v>
      </c>
    </row>
    <row r="3508" spans="1:24" x14ac:dyDescent="0.2">
      <c r="A3508" s="1">
        <v>43677</v>
      </c>
      <c r="B3508" s="2">
        <v>28575.45</v>
      </c>
      <c r="C3508" s="2">
        <v>28979.75</v>
      </c>
      <c r="D3508" s="2">
        <v>28529.75</v>
      </c>
      <c r="E3508" s="2">
        <v>28876</v>
      </c>
      <c r="F3508" s="2">
        <f t="shared" si="594"/>
        <v>28740.237499999999</v>
      </c>
      <c r="G3508" s="2">
        <f>$C3508-$D3508</f>
        <v>450</v>
      </c>
      <c r="H3508" s="2">
        <f>$C3508-MAX($B3508,$E3508)</f>
        <v>103.75</v>
      </c>
      <c r="I3508" s="2">
        <f>MIN($B3508,$E3508)-$D3508</f>
        <v>45.700000000000728</v>
      </c>
      <c r="J3508" s="2">
        <f>$E3508-$B3508</f>
        <v>300.54999999999927</v>
      </c>
      <c r="K3508" s="2">
        <f>$H3508/$G3508</f>
        <v>0.23055555555555557</v>
      </c>
      <c r="L3508" s="2">
        <f>$I3508/$G3508</f>
        <v>0.10155555555555718</v>
      </c>
      <c r="M3508" s="2">
        <f>ABS($J3508)/$G3508</f>
        <v>0.66788888888888731</v>
      </c>
      <c r="N3508" s="2">
        <f t="shared" si="596"/>
        <v>29206.143191980831</v>
      </c>
      <c r="O3508" s="2">
        <f t="shared" si="597"/>
        <v>29206.143191980831</v>
      </c>
      <c r="P3508" s="2">
        <f t="shared" si="598"/>
        <v>28529.75</v>
      </c>
      <c r="Q3508" s="2">
        <f t="shared" si="599"/>
        <v>28740.237499999999</v>
      </c>
      <c r="R3508" s="2">
        <f t="shared" si="595"/>
        <v>28920.568470990416</v>
      </c>
      <c r="S3508" s="2">
        <f t="shared" si="604"/>
        <v>0</v>
      </c>
      <c r="T3508" s="2">
        <f t="shared" si="600"/>
        <v>84.400000000001455</v>
      </c>
      <c r="U3508" s="2">
        <f t="shared" si="601"/>
        <v>0.29314105502994436</v>
      </c>
      <c r="V3508" s="2">
        <f t="shared" si="602"/>
        <v>-383.39999999999782</v>
      </c>
      <c r="W3508" s="2">
        <f t="shared" si="603"/>
        <v>-1.3164564350864409</v>
      </c>
      <c r="X3508" t="str">
        <f>IF($T3509&gt;0, "up", "down")</f>
        <v>down</v>
      </c>
    </row>
    <row r="3509" spans="1:24" x14ac:dyDescent="0.2">
      <c r="A3509" s="1">
        <v>43678</v>
      </c>
      <c r="B3509" s="2">
        <v>28660.5</v>
      </c>
      <c r="C3509" s="2">
        <v>28819.7</v>
      </c>
      <c r="D3509" s="2">
        <v>28047.35</v>
      </c>
      <c r="E3509" s="2">
        <v>28367.25</v>
      </c>
      <c r="F3509" s="2">
        <f t="shared" si="594"/>
        <v>28473.699999999997</v>
      </c>
      <c r="G3509" s="2">
        <f>$C3509-$D3509</f>
        <v>772.35000000000218</v>
      </c>
      <c r="H3509" s="2">
        <f>$C3509-MAX($B3509,$E3509)</f>
        <v>159.20000000000073</v>
      </c>
      <c r="I3509" s="2">
        <f>MIN($B3509,$E3509)-$D3509</f>
        <v>319.90000000000146</v>
      </c>
      <c r="J3509" s="2">
        <f>$E3509-$B3509</f>
        <v>-293.25</v>
      </c>
      <c r="K3509" s="2">
        <f>$H3509/$G3509</f>
        <v>0.20612416650482329</v>
      </c>
      <c r="L3509" s="2">
        <f>$I3509/$G3509</f>
        <v>0.41419045769405133</v>
      </c>
      <c r="M3509" s="2">
        <f>ABS($J3509)/$G3509</f>
        <v>0.37968537580112538</v>
      </c>
      <c r="N3509" s="2">
        <f t="shared" si="596"/>
        <v>28973.190345990413</v>
      </c>
      <c r="O3509" s="2">
        <f t="shared" si="597"/>
        <v>28973.190345990413</v>
      </c>
      <c r="P3509" s="2">
        <f t="shared" si="598"/>
        <v>28047.35</v>
      </c>
      <c r="Q3509" s="2">
        <f t="shared" si="599"/>
        <v>28473.699999999997</v>
      </c>
      <c r="R3509" s="2">
        <f t="shared" si="595"/>
        <v>28616.857672995207</v>
      </c>
      <c r="S3509" s="2">
        <f t="shared" si="604"/>
        <v>0</v>
      </c>
      <c r="T3509" s="2">
        <f t="shared" si="600"/>
        <v>-508.75</v>
      </c>
      <c r="U3509" s="2">
        <f t="shared" si="601"/>
        <v>-1.7618437456711458</v>
      </c>
      <c r="V3509" s="2">
        <f t="shared" si="602"/>
        <v>-266.53750000000218</v>
      </c>
      <c r="W3509" s="2">
        <f t="shared" si="603"/>
        <v>-0.92740186993932172</v>
      </c>
      <c r="X3509" t="str">
        <f>IF($T3510&gt;0, "up", "down")</f>
        <v>down</v>
      </c>
    </row>
    <row r="3510" spans="1:24" x14ac:dyDescent="0.2">
      <c r="A3510" s="1">
        <v>43679</v>
      </c>
      <c r="B3510" s="2">
        <v>28224.25</v>
      </c>
      <c r="C3510" s="2">
        <v>28544.55</v>
      </c>
      <c r="D3510" s="2">
        <v>27936.35</v>
      </c>
      <c r="E3510" s="2">
        <v>28204.95</v>
      </c>
      <c r="F3510" s="2">
        <f t="shared" si="594"/>
        <v>28227.524999999998</v>
      </c>
      <c r="G3510" s="2">
        <f>$C3510-$D3510</f>
        <v>608.20000000000073</v>
      </c>
      <c r="H3510" s="2">
        <f>$C3510-MAX($B3510,$E3510)</f>
        <v>320.29999999999927</v>
      </c>
      <c r="I3510" s="2">
        <f>MIN($B3510,$E3510)-$D3510</f>
        <v>268.60000000000218</v>
      </c>
      <c r="J3510" s="2">
        <f>$E3510-$B3510</f>
        <v>-19.299999999999272</v>
      </c>
      <c r="K3510" s="2">
        <f>$H3510/$G3510</f>
        <v>0.52663597500821913</v>
      </c>
      <c r="L3510" s="2">
        <f>$I3510/$G3510</f>
        <v>0.44163104242025958</v>
      </c>
      <c r="M3510" s="2">
        <f>ABS($J3510)/$G3510</f>
        <v>3.1732982571521288E-2</v>
      </c>
      <c r="N3510" s="2">
        <f t="shared" si="596"/>
        <v>28723.445172995205</v>
      </c>
      <c r="O3510" s="2">
        <f t="shared" si="597"/>
        <v>28723.445172995205</v>
      </c>
      <c r="P3510" s="2">
        <f t="shared" si="598"/>
        <v>27936.35</v>
      </c>
      <c r="Q3510" s="2">
        <f t="shared" si="599"/>
        <v>28227.524999999998</v>
      </c>
      <c r="R3510" s="2">
        <f t="shared" si="595"/>
        <v>28402.691336497599</v>
      </c>
      <c r="S3510" s="2">
        <f t="shared" si="604"/>
        <v>0</v>
      </c>
      <c r="T3510" s="2">
        <f t="shared" si="600"/>
        <v>-162.29999999999927</v>
      </c>
      <c r="U3510" s="2">
        <f t="shared" si="601"/>
        <v>-0.57213864579752804</v>
      </c>
      <c r="V3510" s="2">
        <f t="shared" si="602"/>
        <v>-246.17499999999927</v>
      </c>
      <c r="W3510" s="2">
        <f t="shared" si="603"/>
        <v>-0.86456976086704329</v>
      </c>
      <c r="X3510" t="str">
        <f>IF($T3511&gt;0, "up", "down")</f>
        <v>down</v>
      </c>
    </row>
    <row r="3511" spans="1:24" x14ac:dyDescent="0.2">
      <c r="A3511" s="1">
        <v>43682</v>
      </c>
      <c r="B3511" s="2">
        <v>27841.200000000001</v>
      </c>
      <c r="C3511" s="2">
        <v>27866.55</v>
      </c>
      <c r="D3511" s="2">
        <v>27389.5</v>
      </c>
      <c r="E3511" s="2">
        <v>27648.05</v>
      </c>
      <c r="F3511" s="2">
        <f t="shared" si="594"/>
        <v>27686.325000000001</v>
      </c>
      <c r="G3511" s="2">
        <f>$C3511-$D3511</f>
        <v>477.04999999999927</v>
      </c>
      <c r="H3511" s="2">
        <f>$C3511-MAX($B3511,$E3511)</f>
        <v>25.349999999998545</v>
      </c>
      <c r="I3511" s="2">
        <f>MIN($B3511,$E3511)-$D3511</f>
        <v>258.54999999999927</v>
      </c>
      <c r="J3511" s="2">
        <f>$E3511-$B3511</f>
        <v>-193.15000000000146</v>
      </c>
      <c r="K3511" s="2">
        <f>$H3511/$G3511</f>
        <v>5.3139083953461029E-2</v>
      </c>
      <c r="L3511" s="2">
        <f>$I3511/$G3511</f>
        <v>0.54197673199874152</v>
      </c>
      <c r="M3511" s="2">
        <f>ABS($J3511)/$G3511</f>
        <v>0.40488418404779741</v>
      </c>
      <c r="N3511" s="2">
        <f t="shared" si="596"/>
        <v>28475.485086497603</v>
      </c>
      <c r="O3511" s="2">
        <f t="shared" si="597"/>
        <v>28475.485086497603</v>
      </c>
      <c r="P3511" s="2">
        <f t="shared" si="598"/>
        <v>27389.5</v>
      </c>
      <c r="Q3511" s="2">
        <f t="shared" si="599"/>
        <v>27686.325000000001</v>
      </c>
      <c r="R3511" s="2">
        <f t="shared" si="595"/>
        <v>28006.698793248801</v>
      </c>
      <c r="S3511" s="2">
        <f t="shared" si="604"/>
        <v>0</v>
      </c>
      <c r="T3511" s="2">
        <f t="shared" si="600"/>
        <v>-556.90000000000146</v>
      </c>
      <c r="U3511" s="2">
        <f t="shared" si="601"/>
        <v>-1.9744761114627092</v>
      </c>
      <c r="V3511" s="2">
        <f t="shared" si="602"/>
        <v>-541.19999999999709</v>
      </c>
      <c r="W3511" s="2">
        <f t="shared" si="603"/>
        <v>-1.9172775509011049</v>
      </c>
      <c r="X3511" t="str">
        <f>IF($T3512&gt;0, "up", "down")</f>
        <v>up</v>
      </c>
    </row>
    <row r="3512" spans="1:24" x14ac:dyDescent="0.2">
      <c r="A3512" s="1">
        <v>43683</v>
      </c>
      <c r="B3512" s="2">
        <v>27518.5</v>
      </c>
      <c r="C3512" s="2">
        <v>28148.400000000001</v>
      </c>
      <c r="D3512" s="2">
        <v>27503.9</v>
      </c>
      <c r="E3512" s="2">
        <v>28022.1</v>
      </c>
      <c r="F3512" s="2">
        <f t="shared" si="594"/>
        <v>27798.224999999999</v>
      </c>
      <c r="G3512" s="2">
        <f>$C3512-$D3512</f>
        <v>644.5</v>
      </c>
      <c r="H3512" s="2">
        <f>$C3512-MAX($B3512,$E3512)</f>
        <v>126.30000000000291</v>
      </c>
      <c r="I3512" s="2">
        <f>MIN($B3512,$E3512)-$D3512</f>
        <v>14.599999999998545</v>
      </c>
      <c r="J3512" s="2">
        <f>$E3512-$B3512</f>
        <v>503.59999999999854</v>
      </c>
      <c r="K3512" s="2">
        <f>$H3512/$G3512</f>
        <v>0.19596586501164145</v>
      </c>
      <c r="L3512" s="2">
        <f>$I3512/$G3512</f>
        <v>2.2653219550036532E-2</v>
      </c>
      <c r="M3512" s="2">
        <f>ABS($J3512)/$G3512</f>
        <v>0.781380915438322</v>
      </c>
      <c r="N3512" s="2">
        <f t="shared" si="596"/>
        <v>28080.9050432488</v>
      </c>
      <c r="O3512" s="2">
        <f t="shared" si="597"/>
        <v>28148.400000000001</v>
      </c>
      <c r="P3512" s="2">
        <f t="shared" si="598"/>
        <v>27503.9</v>
      </c>
      <c r="Q3512" s="2">
        <f t="shared" si="599"/>
        <v>27798.224999999999</v>
      </c>
      <c r="R3512" s="2">
        <f t="shared" si="595"/>
        <v>27882.857510812202</v>
      </c>
      <c r="S3512" s="2">
        <f t="shared" si="604"/>
        <v>0</v>
      </c>
      <c r="T3512" s="2">
        <f t="shared" si="600"/>
        <v>374.04999999999927</v>
      </c>
      <c r="U3512" s="2">
        <f t="shared" si="601"/>
        <v>1.352898305667124</v>
      </c>
      <c r="V3512" s="2">
        <f t="shared" si="602"/>
        <v>111.89999999999782</v>
      </c>
      <c r="W3512" s="2">
        <f t="shared" si="603"/>
        <v>0.4041706510343927</v>
      </c>
      <c r="X3512" t="str">
        <f>IF($T3513&gt;0, "up", "down")</f>
        <v>down</v>
      </c>
    </row>
    <row r="3513" spans="1:24" x14ac:dyDescent="0.2">
      <c r="A3513" s="1">
        <v>43684</v>
      </c>
      <c r="B3513" s="2">
        <v>28053.85</v>
      </c>
      <c r="C3513" s="2">
        <v>28175.55</v>
      </c>
      <c r="D3513" s="2">
        <v>27641.85</v>
      </c>
      <c r="E3513" s="2">
        <v>27702.05</v>
      </c>
      <c r="F3513" s="2">
        <f t="shared" si="594"/>
        <v>27893.325000000001</v>
      </c>
      <c r="G3513" s="2">
        <f>$C3513-$D3513</f>
        <v>533.70000000000073</v>
      </c>
      <c r="H3513" s="2">
        <f>$C3513-MAX($B3513,$E3513)</f>
        <v>121.70000000000073</v>
      </c>
      <c r="I3513" s="2">
        <f>MIN($B3513,$E3513)-$D3513</f>
        <v>60.200000000000728</v>
      </c>
      <c r="J3513" s="2">
        <f>$E3513-$B3513</f>
        <v>-351.79999999999927</v>
      </c>
      <c r="K3513" s="2">
        <f>$H3513/$G3513</f>
        <v>0.22803072887390025</v>
      </c>
      <c r="L3513" s="2">
        <f>$I3513/$G3513</f>
        <v>0.11279745175192177</v>
      </c>
      <c r="M3513" s="2">
        <f>ABS($J3513)/$G3513</f>
        <v>0.65917181937417801</v>
      </c>
      <c r="N3513" s="2">
        <f t="shared" si="596"/>
        <v>27939.565021624399</v>
      </c>
      <c r="O3513" s="2">
        <f t="shared" si="597"/>
        <v>28175.55</v>
      </c>
      <c r="P3513" s="2">
        <f t="shared" si="598"/>
        <v>27641.85</v>
      </c>
      <c r="Q3513" s="2">
        <f t="shared" si="599"/>
        <v>27893.325000000001</v>
      </c>
      <c r="R3513" s="2">
        <f t="shared" si="595"/>
        <v>27912.5725054061</v>
      </c>
      <c r="S3513" s="2">
        <f t="shared" si="604"/>
        <v>4.048363491572287E-2</v>
      </c>
      <c r="T3513" s="2">
        <f t="shared" si="600"/>
        <v>-320.04999999999927</v>
      </c>
      <c r="U3513" s="2">
        <f t="shared" si="601"/>
        <v>-1.1421342440430919</v>
      </c>
      <c r="V3513" s="2">
        <f t="shared" si="602"/>
        <v>95.100000000002183</v>
      </c>
      <c r="W3513" s="2">
        <f t="shared" si="603"/>
        <v>0.34210817417299916</v>
      </c>
      <c r="X3513" t="str">
        <f>IF($T3514&gt;0, "up", "down")</f>
        <v>up</v>
      </c>
    </row>
    <row r="3514" spans="1:24" x14ac:dyDescent="0.2">
      <c r="A3514" s="1">
        <v>43685</v>
      </c>
      <c r="B3514" s="2">
        <v>27840.1</v>
      </c>
      <c r="C3514" s="2">
        <v>28227.55</v>
      </c>
      <c r="D3514" s="2">
        <v>27531.05</v>
      </c>
      <c r="E3514" s="2">
        <v>28110.45</v>
      </c>
      <c r="F3514" s="2">
        <f t="shared" si="594"/>
        <v>27927.287499999999</v>
      </c>
      <c r="G3514" s="2">
        <f>$C3514-$D3514</f>
        <v>696.5</v>
      </c>
      <c r="H3514" s="2">
        <f>$C3514-MAX($B3514,$E3514)</f>
        <v>117.09999999999854</v>
      </c>
      <c r="I3514" s="2">
        <f>MIN($B3514,$E3514)-$D3514</f>
        <v>309.04999999999927</v>
      </c>
      <c r="J3514" s="2">
        <f>$E3514-$B3514</f>
        <v>270.35000000000218</v>
      </c>
      <c r="K3514" s="2">
        <f>$H3514/$G3514</f>
        <v>0.16812634601579116</v>
      </c>
      <c r="L3514" s="2">
        <f>$I3514/$G3514</f>
        <v>0.44371859296482308</v>
      </c>
      <c r="M3514" s="2">
        <f>ABS($J3514)/$G3514</f>
        <v>0.38815506101938574</v>
      </c>
      <c r="N3514" s="2">
        <f t="shared" si="596"/>
        <v>27916.4450108122</v>
      </c>
      <c r="O3514" s="2">
        <f t="shared" si="597"/>
        <v>28227.55</v>
      </c>
      <c r="P3514" s="2">
        <f t="shared" si="598"/>
        <v>27531.05</v>
      </c>
      <c r="Q3514" s="2">
        <f t="shared" si="599"/>
        <v>27927.287499999999</v>
      </c>
      <c r="R3514" s="2">
        <f t="shared" si="595"/>
        <v>27900.583127703052</v>
      </c>
      <c r="S3514" s="2">
        <f t="shared" si="604"/>
        <v>3.4098621549836033E-2</v>
      </c>
      <c r="T3514" s="2">
        <f t="shared" si="600"/>
        <v>408.40000000000146</v>
      </c>
      <c r="U3514" s="2">
        <f t="shared" si="601"/>
        <v>1.4742591252271997</v>
      </c>
      <c r="V3514" s="2">
        <f t="shared" si="602"/>
        <v>33.962499999997817</v>
      </c>
      <c r="W3514" s="2">
        <f t="shared" si="603"/>
        <v>0.12175852107985626</v>
      </c>
      <c r="X3514" t="str">
        <f>IF($T3515&gt;0, "up", "down")</f>
        <v>up</v>
      </c>
    </row>
    <row r="3515" spans="1:24" x14ac:dyDescent="0.2">
      <c r="A3515" s="1">
        <v>43686</v>
      </c>
      <c r="B3515" s="2">
        <v>28293.65</v>
      </c>
      <c r="C3515" s="2">
        <v>28602.75</v>
      </c>
      <c r="D3515" s="2">
        <v>28251.75</v>
      </c>
      <c r="E3515" s="2">
        <v>28431.9</v>
      </c>
      <c r="F3515" s="2">
        <f t="shared" si="594"/>
        <v>28395.012499999997</v>
      </c>
      <c r="G3515" s="2">
        <f>$C3515-$D3515</f>
        <v>351</v>
      </c>
      <c r="H3515" s="2">
        <f>$C3515-MAX($B3515,$E3515)</f>
        <v>170.84999999999854</v>
      </c>
      <c r="I3515" s="2">
        <f>MIN($B3515,$E3515)-$D3515</f>
        <v>41.900000000001455</v>
      </c>
      <c r="J3515" s="2">
        <f>$E3515-$B3515</f>
        <v>138.25</v>
      </c>
      <c r="K3515" s="2">
        <f>$H3515/$G3515</f>
        <v>0.48675213675213258</v>
      </c>
      <c r="L3515" s="2">
        <f>$I3515/$G3515</f>
        <v>0.11937321937322352</v>
      </c>
      <c r="M3515" s="2">
        <f>ABS($J3515)/$G3515</f>
        <v>0.39387464387464388</v>
      </c>
      <c r="N3515" s="2">
        <f t="shared" si="596"/>
        <v>27921.866255406101</v>
      </c>
      <c r="O3515" s="2">
        <f t="shared" si="597"/>
        <v>28602.75</v>
      </c>
      <c r="P3515" s="2">
        <f t="shared" si="598"/>
        <v>27921.866255406101</v>
      </c>
      <c r="Q3515" s="2">
        <f t="shared" si="599"/>
        <v>28395.012499999997</v>
      </c>
      <c r="R3515" s="2">
        <f t="shared" si="595"/>
        <v>28210.37375270305</v>
      </c>
      <c r="S3515" s="2">
        <f t="shared" si="604"/>
        <v>1</v>
      </c>
      <c r="T3515" s="2">
        <f t="shared" si="600"/>
        <v>321.45000000000073</v>
      </c>
      <c r="U3515" s="2">
        <f t="shared" si="601"/>
        <v>1.1435249168903405</v>
      </c>
      <c r="V3515" s="2">
        <f t="shared" si="602"/>
        <v>467.72499999999854</v>
      </c>
      <c r="W3515" s="2">
        <f t="shared" si="603"/>
        <v>1.6747956635602315</v>
      </c>
      <c r="X3515" t="str">
        <f>IF($T3516&gt;0, "up", "down")</f>
        <v>down</v>
      </c>
    </row>
    <row r="3516" spans="1:24" x14ac:dyDescent="0.2">
      <c r="A3516" s="1">
        <v>43690</v>
      </c>
      <c r="B3516" s="2">
        <v>28356.799999999999</v>
      </c>
      <c r="C3516" s="2">
        <v>28358.85</v>
      </c>
      <c r="D3516" s="2">
        <v>27683.5</v>
      </c>
      <c r="E3516" s="2">
        <v>27729.1</v>
      </c>
      <c r="F3516" s="2">
        <f t="shared" si="594"/>
        <v>28032.0625</v>
      </c>
      <c r="G3516" s="2">
        <f>$C3516-$D3516</f>
        <v>675.34999999999854</v>
      </c>
      <c r="H3516" s="2">
        <f>$C3516-MAX($B3516,$E3516)</f>
        <v>2.0499999999992724</v>
      </c>
      <c r="I3516" s="2">
        <f>MIN($B3516,$E3516)-$D3516</f>
        <v>45.599999999998545</v>
      </c>
      <c r="J3516" s="2">
        <f>$E3516-$B3516</f>
        <v>-627.70000000000073</v>
      </c>
      <c r="K3516" s="2">
        <f>$H3516/$G3516</f>
        <v>3.0354630932098569E-3</v>
      </c>
      <c r="L3516" s="2">
        <f>$I3516/$G3516</f>
        <v>6.7520544902641061E-2</v>
      </c>
      <c r="M3516" s="2">
        <f>ABS($J3516)/$G3516</f>
        <v>0.92944399200414907</v>
      </c>
      <c r="N3516" s="2">
        <f t="shared" si="596"/>
        <v>28158.439377703049</v>
      </c>
      <c r="O3516" s="2">
        <f t="shared" si="597"/>
        <v>28358.85</v>
      </c>
      <c r="P3516" s="2">
        <f t="shared" si="598"/>
        <v>27683.5</v>
      </c>
      <c r="Q3516" s="2">
        <f t="shared" si="599"/>
        <v>28032.0625</v>
      </c>
      <c r="R3516" s="2">
        <f t="shared" si="595"/>
        <v>28058.21296942576</v>
      </c>
      <c r="S3516" s="2">
        <f t="shared" si="604"/>
        <v>0.53540996196457069</v>
      </c>
      <c r="T3516" s="2">
        <f t="shared" si="600"/>
        <v>-702.80000000000291</v>
      </c>
      <c r="U3516" s="2">
        <f t="shared" si="601"/>
        <v>-2.4718713839033022</v>
      </c>
      <c r="V3516" s="2">
        <f t="shared" si="602"/>
        <v>-362.94999999999709</v>
      </c>
      <c r="W3516" s="2">
        <f t="shared" si="603"/>
        <v>-1.2782174334313012</v>
      </c>
      <c r="X3516" t="str">
        <f>IF($T3517&gt;0, "up", "down")</f>
        <v>up</v>
      </c>
    </row>
    <row r="3517" spans="1:24" x14ac:dyDescent="0.2">
      <c r="A3517" s="1">
        <v>43691</v>
      </c>
      <c r="B3517" s="2">
        <v>27885.5</v>
      </c>
      <c r="C3517" s="2">
        <v>28107.05</v>
      </c>
      <c r="D3517" s="2">
        <v>27726.65</v>
      </c>
      <c r="E3517" s="2">
        <v>28019.200000000001</v>
      </c>
      <c r="F3517" s="2">
        <f t="shared" si="594"/>
        <v>27934.600000000002</v>
      </c>
      <c r="G3517" s="2">
        <f>$C3517-$D3517</f>
        <v>380.39999999999782</v>
      </c>
      <c r="H3517" s="2">
        <f>$C3517-MAX($B3517,$E3517)</f>
        <v>87.849999999998545</v>
      </c>
      <c r="I3517" s="2">
        <f>MIN($B3517,$E3517)-$D3517</f>
        <v>158.84999999999854</v>
      </c>
      <c r="J3517" s="2">
        <f>$E3517-$B3517</f>
        <v>133.70000000000073</v>
      </c>
      <c r="K3517" s="2">
        <f>$H3517/$G3517</f>
        <v>0.23094111461619099</v>
      </c>
      <c r="L3517" s="2">
        <f>$I3517/$G3517</f>
        <v>0.4175867507886421</v>
      </c>
      <c r="M3517" s="2">
        <f>ABS($J3517)/$G3517</f>
        <v>0.35147213459516691</v>
      </c>
      <c r="N3517" s="2">
        <f t="shared" si="596"/>
        <v>28095.250938851525</v>
      </c>
      <c r="O3517" s="2">
        <f t="shared" si="597"/>
        <v>28107.05</v>
      </c>
      <c r="P3517" s="2">
        <f t="shared" si="598"/>
        <v>27726.65</v>
      </c>
      <c r="Q3517" s="2">
        <f t="shared" si="599"/>
        <v>27934.600000000002</v>
      </c>
      <c r="R3517" s="2">
        <f t="shared" si="595"/>
        <v>27965.88773471288</v>
      </c>
      <c r="S3517" s="2">
        <f t="shared" si="604"/>
        <v>0.21080239923279956</v>
      </c>
      <c r="T3517" s="2">
        <f t="shared" si="600"/>
        <v>290.10000000000218</v>
      </c>
      <c r="U3517" s="2">
        <f t="shared" si="601"/>
        <v>1.0461933492251902</v>
      </c>
      <c r="V3517" s="2">
        <f t="shared" si="602"/>
        <v>-97.462499999997817</v>
      </c>
      <c r="W3517" s="2">
        <f t="shared" si="603"/>
        <v>-0.34768222994650433</v>
      </c>
      <c r="X3517" t="str">
        <f>IF($T3518&gt;0, "up", "down")</f>
        <v>up</v>
      </c>
    </row>
    <row r="3518" spans="1:24" x14ac:dyDescent="0.2">
      <c r="A3518" s="1">
        <v>43693</v>
      </c>
      <c r="B3518" s="2">
        <v>27920.3</v>
      </c>
      <c r="C3518" s="2">
        <v>28251.05</v>
      </c>
      <c r="D3518" s="2">
        <v>27720.95</v>
      </c>
      <c r="E3518" s="2">
        <v>28217</v>
      </c>
      <c r="F3518" s="2">
        <f t="shared" si="594"/>
        <v>28027.325000000001</v>
      </c>
      <c r="G3518" s="2">
        <f>$C3518-$D3518</f>
        <v>530.09999999999854</v>
      </c>
      <c r="H3518" s="2">
        <f>$C3518-MAX($B3518,$E3518)</f>
        <v>34.049999999999272</v>
      </c>
      <c r="I3518" s="2">
        <f>MIN($B3518,$E3518)-$D3518</f>
        <v>199.34999999999854</v>
      </c>
      <c r="J3518" s="2">
        <f>$E3518-$B3518</f>
        <v>296.70000000000073</v>
      </c>
      <c r="K3518" s="2">
        <f>$H3518/$G3518</f>
        <v>6.4233163554045208E-2</v>
      </c>
      <c r="L3518" s="2">
        <f>$I3518/$G3518</f>
        <v>0.37606112054329199</v>
      </c>
      <c r="M3518" s="2">
        <f>ABS($J3518)/$G3518</f>
        <v>0.55970571590266283</v>
      </c>
      <c r="N3518" s="2">
        <f t="shared" si="596"/>
        <v>28014.925469425762</v>
      </c>
      <c r="O3518" s="2">
        <f t="shared" si="597"/>
        <v>28251.05</v>
      </c>
      <c r="P3518" s="2">
        <f t="shared" si="598"/>
        <v>27720.95</v>
      </c>
      <c r="Q3518" s="2">
        <f t="shared" si="599"/>
        <v>28027.325000000001</v>
      </c>
      <c r="R3518" s="2">
        <f t="shared" si="595"/>
        <v>28003.562617356438</v>
      </c>
      <c r="S3518" s="2">
        <f t="shared" si="604"/>
        <v>0.33241641722820553</v>
      </c>
      <c r="T3518" s="2">
        <f t="shared" si="600"/>
        <v>197.79999999999927</v>
      </c>
      <c r="U3518" s="2">
        <f t="shared" si="601"/>
        <v>0.7059444952032865</v>
      </c>
      <c r="V3518" s="2">
        <f t="shared" si="602"/>
        <v>92.724999999998545</v>
      </c>
      <c r="W3518" s="2">
        <f t="shared" si="603"/>
        <v>0.33193602199422412</v>
      </c>
      <c r="X3518" t="str">
        <f>IF($T3519&gt;0, "up", "down")</f>
        <v>down</v>
      </c>
    </row>
    <row r="3519" spans="1:24" x14ac:dyDescent="0.2">
      <c r="A3519" s="1">
        <v>43696</v>
      </c>
      <c r="B3519" s="2">
        <v>28331.25</v>
      </c>
      <c r="C3519" s="2">
        <v>28468.9</v>
      </c>
      <c r="D3519" s="2">
        <v>28146.5</v>
      </c>
      <c r="E3519" s="2">
        <v>28186.1</v>
      </c>
      <c r="F3519" s="2">
        <f t="shared" si="594"/>
        <v>28283.1875</v>
      </c>
      <c r="G3519" s="2">
        <f>$C3519-$D3519</f>
        <v>322.40000000000146</v>
      </c>
      <c r="H3519" s="2">
        <f>$C3519-MAX($B3519,$E3519)</f>
        <v>137.65000000000146</v>
      </c>
      <c r="I3519" s="2">
        <f>MIN($B3519,$E3519)-$D3519</f>
        <v>39.599999999998545</v>
      </c>
      <c r="J3519" s="2">
        <f>$E3519-$B3519</f>
        <v>-145.15000000000146</v>
      </c>
      <c r="K3519" s="2">
        <f>$H3519/$G3519</f>
        <v>0.42695409429280656</v>
      </c>
      <c r="L3519" s="2">
        <f>$I3519/$G3519</f>
        <v>0.12282878411910163</v>
      </c>
      <c r="M3519" s="2">
        <f>ABS($J3519)/$G3519</f>
        <v>0.4502171215880918</v>
      </c>
      <c r="N3519" s="2">
        <f t="shared" si="596"/>
        <v>28021.125234712883</v>
      </c>
      <c r="O3519" s="2">
        <f t="shared" si="597"/>
        <v>28468.9</v>
      </c>
      <c r="P3519" s="2">
        <f t="shared" si="598"/>
        <v>28021.125234712883</v>
      </c>
      <c r="Q3519" s="2">
        <f t="shared" si="599"/>
        <v>28283.1875</v>
      </c>
      <c r="R3519" s="2">
        <f t="shared" si="595"/>
        <v>28198.584492356444</v>
      </c>
      <c r="S3519" s="2">
        <f t="shared" si="604"/>
        <v>0.95177940872234179</v>
      </c>
      <c r="T3519" s="2">
        <f t="shared" si="600"/>
        <v>-30.900000000001455</v>
      </c>
      <c r="U3519" s="2">
        <f t="shared" si="601"/>
        <v>-0.10950845235142451</v>
      </c>
      <c r="V3519" s="2">
        <f t="shared" si="602"/>
        <v>255.86249999999927</v>
      </c>
      <c r="W3519" s="2">
        <f t="shared" si="603"/>
        <v>0.91290374661156304</v>
      </c>
      <c r="X3519" t="str">
        <f>IF($T3520&gt;0, "up", "down")</f>
        <v>down</v>
      </c>
    </row>
    <row r="3520" spans="1:24" x14ac:dyDescent="0.2">
      <c r="A3520" s="1">
        <v>43697</v>
      </c>
      <c r="B3520" s="2">
        <v>28163.55</v>
      </c>
      <c r="C3520" s="2">
        <v>28215.4</v>
      </c>
      <c r="D3520" s="2">
        <v>27839.65</v>
      </c>
      <c r="E3520" s="2">
        <v>27982.45</v>
      </c>
      <c r="F3520" s="2">
        <f t="shared" si="594"/>
        <v>28050.262500000001</v>
      </c>
      <c r="G3520" s="2">
        <f>$C3520-$D3520</f>
        <v>375.75</v>
      </c>
      <c r="H3520" s="2">
        <f>$C3520-MAX($B3520,$E3520)</f>
        <v>51.850000000002183</v>
      </c>
      <c r="I3520" s="2">
        <f>MIN($B3520,$E3520)-$D3520</f>
        <v>142.79999999999927</v>
      </c>
      <c r="J3520" s="2">
        <f>$E3520-$B3520</f>
        <v>-181.09999999999854</v>
      </c>
      <c r="K3520" s="2">
        <f>$H3520/$G3520</f>
        <v>0.13799068529608033</v>
      </c>
      <c r="L3520" s="2">
        <f>$I3520/$G3520</f>
        <v>0.38003992015967869</v>
      </c>
      <c r="M3520" s="2">
        <f>ABS($J3520)/$G3520</f>
        <v>0.48196939454424098</v>
      </c>
      <c r="N3520" s="2">
        <f t="shared" si="596"/>
        <v>28152.156367356441</v>
      </c>
      <c r="O3520" s="2">
        <f t="shared" si="597"/>
        <v>28215.4</v>
      </c>
      <c r="P3520" s="2">
        <f t="shared" si="598"/>
        <v>27839.65</v>
      </c>
      <c r="Q3520" s="2">
        <f t="shared" si="599"/>
        <v>28050.262500000001</v>
      </c>
      <c r="R3520" s="2">
        <f t="shared" si="595"/>
        <v>28064.367216839109</v>
      </c>
      <c r="S3520" s="2">
        <f t="shared" si="604"/>
        <v>0.42320951578137878</v>
      </c>
      <c r="T3520" s="2">
        <f t="shared" si="600"/>
        <v>-203.64999999999782</v>
      </c>
      <c r="U3520" s="2">
        <f t="shared" si="601"/>
        <v>-0.72251925594529864</v>
      </c>
      <c r="V3520" s="2">
        <f t="shared" si="602"/>
        <v>-232.92499999999927</v>
      </c>
      <c r="W3520" s="2">
        <f t="shared" si="603"/>
        <v>-0.82354579023315266</v>
      </c>
      <c r="X3520" t="str">
        <f>IF($T3521&gt;0, "up", "down")</f>
        <v>down</v>
      </c>
    </row>
    <row r="3521" spans="1:24" x14ac:dyDescent="0.2">
      <c r="A3521" s="1">
        <v>43698</v>
      </c>
      <c r="B3521" s="2">
        <v>28021</v>
      </c>
      <c r="C3521" s="2">
        <v>28098.9</v>
      </c>
      <c r="D3521" s="2">
        <v>27666.2</v>
      </c>
      <c r="E3521" s="2">
        <v>27719.05</v>
      </c>
      <c r="F3521" s="2">
        <f t="shared" si="594"/>
        <v>27876.287500000002</v>
      </c>
      <c r="G3521" s="2">
        <f>$C3521-$D3521</f>
        <v>432.70000000000073</v>
      </c>
      <c r="H3521" s="2">
        <f>$C3521-MAX($B3521,$E3521)</f>
        <v>77.900000000001455</v>
      </c>
      <c r="I3521" s="2">
        <f>MIN($B3521,$E3521)-$D3521</f>
        <v>52.849999999998545</v>
      </c>
      <c r="J3521" s="2">
        <f>$E3521-$B3521</f>
        <v>-301.95000000000073</v>
      </c>
      <c r="K3521" s="2">
        <f>$H3521/$G3521</f>
        <v>0.18003235498035897</v>
      </c>
      <c r="L3521" s="2">
        <f>$I3521/$G3521</f>
        <v>0.12214005084353699</v>
      </c>
      <c r="M3521" s="2">
        <f>ABS($J3521)/$G3521</f>
        <v>0.69782759417610407</v>
      </c>
      <c r="N3521" s="2">
        <f t="shared" si="596"/>
        <v>28101.209433678221</v>
      </c>
      <c r="O3521" s="2">
        <f t="shared" si="597"/>
        <v>28101.209433678221</v>
      </c>
      <c r="P3521" s="2">
        <f t="shared" si="598"/>
        <v>27666.2</v>
      </c>
      <c r="Q3521" s="2">
        <f t="shared" si="599"/>
        <v>27876.287500000002</v>
      </c>
      <c r="R3521" s="2">
        <f t="shared" si="595"/>
        <v>27936.226591839113</v>
      </c>
      <c r="S3521" s="2">
        <f t="shared" si="604"/>
        <v>0</v>
      </c>
      <c r="T3521" s="2">
        <f t="shared" si="600"/>
        <v>-263.40000000000146</v>
      </c>
      <c r="U3521" s="2">
        <f t="shared" si="601"/>
        <v>-0.94130428179091341</v>
      </c>
      <c r="V3521" s="2">
        <f t="shared" si="602"/>
        <v>-173.97499999999854</v>
      </c>
      <c r="W3521" s="2">
        <f t="shared" si="603"/>
        <v>-0.62022592480194627</v>
      </c>
      <c r="X3521" t="str">
        <f>IF($T3522&gt;0, "up", "down")</f>
        <v>down</v>
      </c>
    </row>
    <row r="3522" spans="1:24" x14ac:dyDescent="0.2">
      <c r="A3522" s="1">
        <v>43699</v>
      </c>
      <c r="B3522" s="2">
        <v>27690.05</v>
      </c>
      <c r="C3522" s="2">
        <v>27690.05</v>
      </c>
      <c r="D3522" s="2">
        <v>26975.55</v>
      </c>
      <c r="E3522" s="2">
        <v>27034.2</v>
      </c>
      <c r="F3522" s="2">
        <f t="shared" si="594"/>
        <v>27347.462499999998</v>
      </c>
      <c r="G3522" s="2">
        <f>$C3522-$D3522</f>
        <v>714.5</v>
      </c>
      <c r="H3522" s="2">
        <f>$C3522-MAX($B3522,$E3522)</f>
        <v>0</v>
      </c>
      <c r="I3522" s="2">
        <f>MIN($B3522,$E3522)-$D3522</f>
        <v>58.650000000001455</v>
      </c>
      <c r="J3522" s="2">
        <f>$E3522-$B3522</f>
        <v>-655.84999999999854</v>
      </c>
      <c r="K3522" s="2">
        <f>$H3522/$G3522</f>
        <v>0</v>
      </c>
      <c r="L3522" s="2">
        <f>$I3522/$G3522</f>
        <v>8.2085374387685733E-2</v>
      </c>
      <c r="M3522" s="2">
        <f>ABS($J3522)/$G3522</f>
        <v>0.91791462561231429</v>
      </c>
      <c r="N3522" s="2">
        <f t="shared" si="596"/>
        <v>27988.748466839112</v>
      </c>
      <c r="O3522" s="2">
        <f t="shared" si="597"/>
        <v>27988.748466839112</v>
      </c>
      <c r="P3522" s="2">
        <f t="shared" si="598"/>
        <v>26975.55</v>
      </c>
      <c r="Q3522" s="2">
        <f t="shared" si="599"/>
        <v>27347.462499999998</v>
      </c>
      <c r="R3522" s="2">
        <f t="shared" si="595"/>
        <v>27575.127358419555</v>
      </c>
      <c r="S3522" s="2">
        <f t="shared" si="604"/>
        <v>0</v>
      </c>
      <c r="T3522" s="2">
        <f t="shared" si="600"/>
        <v>-684.84999999999854</v>
      </c>
      <c r="U3522" s="2">
        <f t="shared" si="601"/>
        <v>-2.4706835190960676</v>
      </c>
      <c r="V3522" s="2">
        <f t="shared" si="602"/>
        <v>-528.82500000000437</v>
      </c>
      <c r="W3522" s="2">
        <f t="shared" si="603"/>
        <v>-1.8970424236010781</v>
      </c>
      <c r="X3522" t="str">
        <f>IF($T3523&gt;0, "up", "down")</f>
        <v>down</v>
      </c>
    </row>
    <row r="3523" spans="1:24" x14ac:dyDescent="0.2">
      <c r="A3523" s="1">
        <v>43700</v>
      </c>
      <c r="B3523" s="2">
        <v>26835.35</v>
      </c>
      <c r="C3523" s="2">
        <v>27207.3</v>
      </c>
      <c r="D3523" s="2">
        <v>26560.6</v>
      </c>
      <c r="E3523" s="2">
        <v>26958.65</v>
      </c>
      <c r="F3523" s="2">
        <f t="shared" ref="F3523:F3586" si="605">AVERAGE($B3523:$E3523)</f>
        <v>26890.474999999999</v>
      </c>
      <c r="G3523" s="2">
        <f>$C3523-$D3523</f>
        <v>646.70000000000073</v>
      </c>
      <c r="H3523" s="2">
        <f>$C3523-MAX($B3523,$E3523)</f>
        <v>248.64999999999782</v>
      </c>
      <c r="I3523" s="2">
        <f>MIN($B3523,$E3523)-$D3523</f>
        <v>274.75</v>
      </c>
      <c r="J3523" s="2">
        <f>$E3523-$B3523</f>
        <v>123.30000000000291</v>
      </c>
      <c r="K3523" s="2">
        <f>$H3523/$G3523</f>
        <v>0.38449049018091469</v>
      </c>
      <c r="L3523" s="2">
        <f>$I3523/$G3523</f>
        <v>0.42484923457553686</v>
      </c>
      <c r="M3523" s="2">
        <f>ABS($J3523)/$G3523</f>
        <v>0.19066027524354842</v>
      </c>
      <c r="N3523" s="2">
        <f t="shared" si="596"/>
        <v>27668.105483419553</v>
      </c>
      <c r="O3523" s="2">
        <f t="shared" si="597"/>
        <v>27668.105483419553</v>
      </c>
      <c r="P3523" s="2">
        <f t="shared" si="598"/>
        <v>26560.6</v>
      </c>
      <c r="Q3523" s="2">
        <f t="shared" si="599"/>
        <v>26890.474999999999</v>
      </c>
      <c r="R3523" s="2">
        <f t="shared" ref="R3523:R3586" si="606">AVERAGE($N3523:$Q3523)</f>
        <v>27196.821491709779</v>
      </c>
      <c r="S3523" s="2">
        <f t="shared" si="604"/>
        <v>0</v>
      </c>
      <c r="T3523" s="2">
        <f t="shared" si="600"/>
        <v>-75.549999999999272</v>
      </c>
      <c r="U3523" s="2">
        <f t="shared" si="601"/>
        <v>-0.27946083109542458</v>
      </c>
      <c r="V3523" s="2">
        <f t="shared" si="602"/>
        <v>-456.98749999999927</v>
      </c>
      <c r="W3523" s="2">
        <f t="shared" si="603"/>
        <v>-1.6710416917108828</v>
      </c>
      <c r="X3523" t="str">
        <f>IF($T3524&gt;0, "up", "down")</f>
        <v>up</v>
      </c>
    </row>
    <row r="3524" spans="1:24" x14ac:dyDescent="0.2">
      <c r="A3524" s="1">
        <v>43703</v>
      </c>
      <c r="B3524" s="2">
        <v>27663.95</v>
      </c>
      <c r="C3524" s="2">
        <v>27995.25</v>
      </c>
      <c r="D3524" s="2">
        <v>26859.35</v>
      </c>
      <c r="E3524" s="2">
        <v>27951.35</v>
      </c>
      <c r="F3524" s="2">
        <f t="shared" si="605"/>
        <v>27617.474999999999</v>
      </c>
      <c r="G3524" s="2">
        <f>$C3524-$D3524</f>
        <v>1135.9000000000015</v>
      </c>
      <c r="H3524" s="2">
        <f>$C3524-MAX($B3524,$E3524)</f>
        <v>43.900000000001455</v>
      </c>
      <c r="I3524" s="2">
        <f>MIN($B3524,$E3524)-$D3524</f>
        <v>804.60000000000218</v>
      </c>
      <c r="J3524" s="2">
        <f>$E3524-$B3524</f>
        <v>287.39999999999782</v>
      </c>
      <c r="K3524" s="2">
        <f>$H3524/$G3524</f>
        <v>3.8647768289463334E-2</v>
      </c>
      <c r="L3524" s="2">
        <f>$I3524/$G3524</f>
        <v>0.70833700149661161</v>
      </c>
      <c r="M3524" s="2">
        <f>ABS($J3524)/$G3524</f>
        <v>0.25301523021392502</v>
      </c>
      <c r="N3524" s="2">
        <f t="shared" ref="N3524:N3587" si="607">AVERAGE($N3523,$Q3523)</f>
        <v>27279.290241709776</v>
      </c>
      <c r="O3524" s="2">
        <f t="shared" ref="O3524:O3587" si="608">MAX($N3524,$C3524,$Q3524)</f>
        <v>27995.25</v>
      </c>
      <c r="P3524" s="2">
        <f t="shared" ref="P3524:P3587" si="609">MIN($N3524,$D3524,$Q3524)</f>
        <v>26859.35</v>
      </c>
      <c r="Q3524" s="2">
        <f t="shared" ref="Q3524:Q3587" si="610">AVERAGE($B3524:$E3524)</f>
        <v>27617.474999999999</v>
      </c>
      <c r="R3524" s="2">
        <f t="shared" si="606"/>
        <v>27437.841310427444</v>
      </c>
      <c r="S3524" s="2">
        <f t="shared" si="604"/>
        <v>0.27781800052295169</v>
      </c>
      <c r="T3524" s="2">
        <f t="shared" ref="T3524:T3587" si="611">$E3524-$E3523</f>
        <v>992.69999999999709</v>
      </c>
      <c r="U3524" s="2">
        <f t="shared" ref="U3524:U3587" si="612">($T3524/$E3523)*100</f>
        <v>3.6823060501916713</v>
      </c>
      <c r="V3524" s="2">
        <f t="shared" ref="V3524:V3587" si="613">$F3524-$F3523</f>
        <v>727</v>
      </c>
      <c r="W3524" s="2">
        <f t="shared" ref="W3524:W3587" si="614">($V3524/$F3523)*100</f>
        <v>2.7035595317672896</v>
      </c>
      <c r="X3524" t="str">
        <f>IF($T3525&gt;0, "up", "down")</f>
        <v>up</v>
      </c>
    </row>
    <row r="3525" spans="1:24" x14ac:dyDescent="0.2">
      <c r="A3525" s="1">
        <v>43704</v>
      </c>
      <c r="B3525" s="2">
        <v>28106.3</v>
      </c>
      <c r="C3525" s="2">
        <v>28277.7</v>
      </c>
      <c r="D3525" s="2">
        <v>27960.799999999999</v>
      </c>
      <c r="E3525" s="2">
        <v>28126.15</v>
      </c>
      <c r="F3525" s="2">
        <f t="shared" si="605"/>
        <v>28117.737500000003</v>
      </c>
      <c r="G3525" s="2">
        <f>$C3525-$D3525</f>
        <v>316.90000000000146</v>
      </c>
      <c r="H3525" s="2">
        <f>$C3525-MAX($B3525,$E3525)</f>
        <v>151.54999999999927</v>
      </c>
      <c r="I3525" s="2">
        <f>MIN($B3525,$E3525)-$D3525</f>
        <v>145.5</v>
      </c>
      <c r="J3525" s="2">
        <f>$E3525-$B3525</f>
        <v>19.850000000002183</v>
      </c>
      <c r="K3525" s="2">
        <f>$H3525/$G3525</f>
        <v>0.47822656989586171</v>
      </c>
      <c r="L3525" s="2">
        <f>$I3525/$G3525</f>
        <v>0.45913537393499315</v>
      </c>
      <c r="M3525" s="2">
        <f>ABS($J3525)/$G3525</f>
        <v>6.2638056169145126E-2</v>
      </c>
      <c r="N3525" s="2">
        <f t="shared" si="607"/>
        <v>27448.382620854885</v>
      </c>
      <c r="O3525" s="2">
        <f t="shared" si="608"/>
        <v>28277.7</v>
      </c>
      <c r="P3525" s="2">
        <f t="shared" si="609"/>
        <v>27448.382620854885</v>
      </c>
      <c r="Q3525" s="2">
        <f t="shared" si="610"/>
        <v>28117.737500000003</v>
      </c>
      <c r="R3525" s="2">
        <f t="shared" si="606"/>
        <v>27823.050685427443</v>
      </c>
      <c r="S3525" s="2">
        <f t="shared" si="604"/>
        <v>0.84693653534189284</v>
      </c>
      <c r="T3525" s="2">
        <f t="shared" si="611"/>
        <v>174.80000000000291</v>
      </c>
      <c r="U3525" s="2">
        <f t="shared" si="612"/>
        <v>0.62537229865463717</v>
      </c>
      <c r="V3525" s="2">
        <f t="shared" si="613"/>
        <v>500.26250000000437</v>
      </c>
      <c r="W3525" s="2">
        <f t="shared" si="614"/>
        <v>1.8113983990209255</v>
      </c>
      <c r="X3525" t="str">
        <f>IF($T3526&gt;0, "up", "down")</f>
        <v>down</v>
      </c>
    </row>
    <row r="3526" spans="1:24" x14ac:dyDescent="0.2">
      <c r="A3526" s="1">
        <v>43705</v>
      </c>
      <c r="B3526" s="2">
        <v>28080.25</v>
      </c>
      <c r="C3526" s="2">
        <v>28095.55</v>
      </c>
      <c r="D3526" s="2">
        <v>27634.65</v>
      </c>
      <c r="E3526" s="2">
        <v>27804.3</v>
      </c>
      <c r="F3526" s="2">
        <f t="shared" si="605"/>
        <v>27903.687500000004</v>
      </c>
      <c r="G3526" s="2">
        <f>$C3526-$D3526</f>
        <v>460.89999999999782</v>
      </c>
      <c r="H3526" s="2">
        <f>$C3526-MAX($B3526,$E3526)</f>
        <v>15.299999999999272</v>
      </c>
      <c r="I3526" s="2">
        <f>MIN($B3526,$E3526)-$D3526</f>
        <v>169.64999999999782</v>
      </c>
      <c r="J3526" s="2">
        <f>$E3526-$B3526</f>
        <v>-275.95000000000073</v>
      </c>
      <c r="K3526" s="2">
        <f>$H3526/$G3526</f>
        <v>3.3195921024081892E-2</v>
      </c>
      <c r="L3526" s="2">
        <f>$I3526/$G3526</f>
        <v>0.36808418311997965</v>
      </c>
      <c r="M3526" s="2">
        <f>ABS($J3526)/$G3526</f>
        <v>0.59871989585593843</v>
      </c>
      <c r="N3526" s="2">
        <f t="shared" si="607"/>
        <v>27783.060060427444</v>
      </c>
      <c r="O3526" s="2">
        <f t="shared" si="608"/>
        <v>28095.55</v>
      </c>
      <c r="P3526" s="2">
        <f t="shared" si="609"/>
        <v>27634.65</v>
      </c>
      <c r="Q3526" s="2">
        <f t="shared" si="610"/>
        <v>27903.687500000004</v>
      </c>
      <c r="R3526" s="2">
        <f t="shared" si="606"/>
        <v>27854.236890106862</v>
      </c>
      <c r="S3526" s="2">
        <f t="shared" si="604"/>
        <v>1</v>
      </c>
      <c r="T3526" s="2">
        <f t="shared" si="611"/>
        <v>-321.85000000000218</v>
      </c>
      <c r="U3526" s="2">
        <f t="shared" si="612"/>
        <v>-1.1443087660415741</v>
      </c>
      <c r="V3526" s="2">
        <f t="shared" si="613"/>
        <v>-214.04999999999927</v>
      </c>
      <c r="W3526" s="2">
        <f t="shared" si="614"/>
        <v>-0.76126324175264548</v>
      </c>
      <c r="X3526" t="str">
        <f>IF($T3527&gt;0, "up", "down")</f>
        <v>down</v>
      </c>
    </row>
    <row r="3527" spans="1:24" x14ac:dyDescent="0.2">
      <c r="A3527" s="1">
        <v>43706</v>
      </c>
      <c r="B3527" s="2">
        <v>27694.95</v>
      </c>
      <c r="C3527" s="2">
        <v>27719.05</v>
      </c>
      <c r="D3527" s="2">
        <v>27239.95</v>
      </c>
      <c r="E3527" s="2">
        <v>27305.200000000001</v>
      </c>
      <c r="F3527" s="2">
        <f t="shared" si="605"/>
        <v>27489.787499999999</v>
      </c>
      <c r="G3527" s="2">
        <f>$C3527-$D3527</f>
        <v>479.09999999999854</v>
      </c>
      <c r="H3527" s="2">
        <f>$C3527-MAX($B3527,$E3527)</f>
        <v>24.099999999998545</v>
      </c>
      <c r="I3527" s="2">
        <f>MIN($B3527,$E3527)-$D3527</f>
        <v>65.25</v>
      </c>
      <c r="J3527" s="2">
        <f>$E3527-$B3527</f>
        <v>-389.75</v>
      </c>
      <c r="K3527" s="2">
        <f>$H3527/$G3527</f>
        <v>5.030265080358718E-2</v>
      </c>
      <c r="L3527" s="2">
        <f>$I3527/$G3527</f>
        <v>0.13619286161552954</v>
      </c>
      <c r="M3527" s="2">
        <f>ABS($J3527)/$G3527</f>
        <v>0.81350448758088334</v>
      </c>
      <c r="N3527" s="2">
        <f t="shared" si="607"/>
        <v>27843.373780213726</v>
      </c>
      <c r="O3527" s="2">
        <f t="shared" si="608"/>
        <v>27843.373780213726</v>
      </c>
      <c r="P3527" s="2">
        <f t="shared" si="609"/>
        <v>27239.95</v>
      </c>
      <c r="Q3527" s="2">
        <f t="shared" si="610"/>
        <v>27489.787499999999</v>
      </c>
      <c r="R3527" s="2">
        <f t="shared" si="606"/>
        <v>27604.121265106864</v>
      </c>
      <c r="S3527" s="2">
        <f t="shared" ref="S3527:S3590" si="615">($R3527-MIN($R3523:$R3527))/(MAX($R3523:$R3527) - MIN($R3523:$R3527))</f>
        <v>0.61954705410029465</v>
      </c>
      <c r="T3527" s="2">
        <f t="shared" si="611"/>
        <v>-499.09999999999854</v>
      </c>
      <c r="U3527" s="2">
        <f t="shared" si="612"/>
        <v>-1.7950460899932692</v>
      </c>
      <c r="V3527" s="2">
        <f t="shared" si="613"/>
        <v>-413.90000000000509</v>
      </c>
      <c r="W3527" s="2">
        <f t="shared" si="614"/>
        <v>-1.4833164971475725</v>
      </c>
      <c r="X3527" t="str">
        <f>IF($T3528&gt;0, "up", "down")</f>
        <v>up</v>
      </c>
    </row>
    <row r="3528" spans="1:24" x14ac:dyDescent="0.2">
      <c r="A3528" s="1">
        <v>43707</v>
      </c>
      <c r="B3528" s="2">
        <v>27407.9</v>
      </c>
      <c r="C3528" s="2">
        <v>27586.5</v>
      </c>
      <c r="D3528" s="2">
        <v>27121.95</v>
      </c>
      <c r="E3528" s="2">
        <v>27427.85</v>
      </c>
      <c r="F3528" s="2">
        <f t="shared" si="605"/>
        <v>27386.050000000003</v>
      </c>
      <c r="G3528" s="2">
        <f>$C3528-$D3528</f>
        <v>464.54999999999927</v>
      </c>
      <c r="H3528" s="2">
        <f>$C3528-MAX($B3528,$E3528)</f>
        <v>158.65000000000146</v>
      </c>
      <c r="I3528" s="2">
        <f>MIN($B3528,$E3528)-$D3528</f>
        <v>285.95000000000073</v>
      </c>
      <c r="J3528" s="2">
        <f>$E3528-$B3528</f>
        <v>19.94999999999709</v>
      </c>
      <c r="K3528" s="2">
        <f>$H3528/$G3528</f>
        <v>0.3415132924335415</v>
      </c>
      <c r="L3528" s="2">
        <f>$I3528/$G3528</f>
        <v>0.61554192229039106</v>
      </c>
      <c r="M3528" s="2">
        <f>ABS($J3528)/$G3528</f>
        <v>4.2944785276067425E-2</v>
      </c>
      <c r="N3528" s="2">
        <f t="shared" si="607"/>
        <v>27666.580640106862</v>
      </c>
      <c r="O3528" s="2">
        <f t="shared" si="608"/>
        <v>27666.580640106862</v>
      </c>
      <c r="P3528" s="2">
        <f t="shared" si="609"/>
        <v>27121.95</v>
      </c>
      <c r="Q3528" s="2">
        <f t="shared" si="610"/>
        <v>27386.050000000003</v>
      </c>
      <c r="R3528" s="2">
        <f t="shared" si="606"/>
        <v>27460.290320053431</v>
      </c>
      <c r="S3528" s="2">
        <f t="shared" si="615"/>
        <v>5.3912699177235228E-2</v>
      </c>
      <c r="T3528" s="2">
        <f t="shared" si="611"/>
        <v>122.64999999999782</v>
      </c>
      <c r="U3528" s="2">
        <f t="shared" si="612"/>
        <v>0.44918184082152046</v>
      </c>
      <c r="V3528" s="2">
        <f t="shared" si="613"/>
        <v>-103.73749999999563</v>
      </c>
      <c r="W3528" s="2">
        <f t="shared" si="614"/>
        <v>-0.377367413262091</v>
      </c>
      <c r="X3528" t="str">
        <f>IF($T3529&gt;0, "up", "down")</f>
        <v>down</v>
      </c>
    </row>
    <row r="3529" spans="1:24" x14ac:dyDescent="0.2">
      <c r="A3529" s="1">
        <v>43711</v>
      </c>
      <c r="B3529" s="2">
        <v>27239.200000000001</v>
      </c>
      <c r="C3529" s="2">
        <v>27247.05</v>
      </c>
      <c r="D3529" s="2">
        <v>26742.6</v>
      </c>
      <c r="E3529" s="2">
        <v>26824.15</v>
      </c>
      <c r="F3529" s="2">
        <f t="shared" si="605"/>
        <v>27013.25</v>
      </c>
      <c r="G3529" s="2">
        <f>$C3529-$D3529</f>
        <v>504.45000000000073</v>
      </c>
      <c r="H3529" s="2">
        <f>$C3529-MAX($B3529,$E3529)</f>
        <v>7.8499999999985448</v>
      </c>
      <c r="I3529" s="2">
        <f>MIN($B3529,$E3529)-$D3529</f>
        <v>81.55000000000291</v>
      </c>
      <c r="J3529" s="2">
        <f>$E3529-$B3529</f>
        <v>-415.04999999999927</v>
      </c>
      <c r="K3529" s="2">
        <f>$H3529/$G3529</f>
        <v>1.5561502626620148E-2</v>
      </c>
      <c r="L3529" s="2">
        <f>$I3529/$G3529</f>
        <v>0.16166121518486032</v>
      </c>
      <c r="M3529" s="2">
        <f>ABS($J3529)/$G3529</f>
        <v>0.82277728218851953</v>
      </c>
      <c r="N3529" s="2">
        <f t="shared" si="607"/>
        <v>27526.315320053433</v>
      </c>
      <c r="O3529" s="2">
        <f t="shared" si="608"/>
        <v>27526.315320053433</v>
      </c>
      <c r="P3529" s="2">
        <f t="shared" si="609"/>
        <v>26742.6</v>
      </c>
      <c r="Q3529" s="2">
        <f t="shared" si="610"/>
        <v>27013.25</v>
      </c>
      <c r="R3529" s="2">
        <f t="shared" si="606"/>
        <v>27202.120160026716</v>
      </c>
      <c r="S3529" s="2">
        <f t="shared" si="615"/>
        <v>0</v>
      </c>
      <c r="T3529" s="2">
        <f t="shared" si="611"/>
        <v>-603.69999999999709</v>
      </c>
      <c r="U3529" s="2">
        <f t="shared" si="612"/>
        <v>-2.2010474754674432</v>
      </c>
      <c r="V3529" s="2">
        <f t="shared" si="613"/>
        <v>-372.80000000000291</v>
      </c>
      <c r="W3529" s="2">
        <f t="shared" si="614"/>
        <v>-1.361277000516697</v>
      </c>
      <c r="X3529" t="str">
        <f>IF($T3530&gt;0, "up", "down")</f>
        <v>up</v>
      </c>
    </row>
    <row r="3530" spans="1:24" x14ac:dyDescent="0.2">
      <c r="A3530" s="1">
        <v>43712</v>
      </c>
      <c r="B3530" s="2">
        <v>26785.95</v>
      </c>
      <c r="C3530" s="2">
        <v>27278.7</v>
      </c>
      <c r="D3530" s="2">
        <v>26641.35</v>
      </c>
      <c r="E3530" s="2">
        <v>27123.85</v>
      </c>
      <c r="F3530" s="2">
        <f t="shared" si="605"/>
        <v>26957.462500000001</v>
      </c>
      <c r="G3530" s="2">
        <f>$C3530-$D3530</f>
        <v>637.35000000000218</v>
      </c>
      <c r="H3530" s="2">
        <f>$C3530-MAX($B3530,$E3530)</f>
        <v>154.85000000000218</v>
      </c>
      <c r="I3530" s="2">
        <f>MIN($B3530,$E3530)-$D3530</f>
        <v>144.60000000000218</v>
      </c>
      <c r="J3530" s="2">
        <f>$E3530-$B3530</f>
        <v>337.89999999999782</v>
      </c>
      <c r="K3530" s="2">
        <f>$H3530/$G3530</f>
        <v>0.24295912763787816</v>
      </c>
      <c r="L3530" s="2">
        <f>$I3530/$G3530</f>
        <v>0.22687691221464137</v>
      </c>
      <c r="M3530" s="2">
        <f>ABS($J3530)/$G3530</f>
        <v>0.53016396014748046</v>
      </c>
      <c r="N3530" s="2">
        <f t="shared" si="607"/>
        <v>27269.782660026714</v>
      </c>
      <c r="O3530" s="2">
        <f t="shared" si="608"/>
        <v>27278.7</v>
      </c>
      <c r="P3530" s="2">
        <f t="shared" si="609"/>
        <v>26641.35</v>
      </c>
      <c r="Q3530" s="2">
        <f t="shared" si="610"/>
        <v>26957.462500000001</v>
      </c>
      <c r="R3530" s="2">
        <f t="shared" si="606"/>
        <v>27036.823790006674</v>
      </c>
      <c r="S3530" s="2">
        <f t="shared" si="615"/>
        <v>0</v>
      </c>
      <c r="T3530" s="2">
        <f t="shared" si="611"/>
        <v>299.69999999999709</v>
      </c>
      <c r="U3530" s="2">
        <f t="shared" si="612"/>
        <v>1.1172767823025038</v>
      </c>
      <c r="V3530" s="2">
        <f t="shared" si="613"/>
        <v>-55.787499999998545</v>
      </c>
      <c r="W3530" s="2">
        <f t="shared" si="614"/>
        <v>-0.20651902307200556</v>
      </c>
      <c r="X3530" t="str">
        <f>IF($T3531&gt;0, "up", "down")</f>
        <v>down</v>
      </c>
    </row>
    <row r="3531" spans="1:24" x14ac:dyDescent="0.2">
      <c r="A3531" s="1">
        <v>43713</v>
      </c>
      <c r="B3531" s="2">
        <v>27086.95</v>
      </c>
      <c r="C3531" s="2">
        <v>27243.95</v>
      </c>
      <c r="D3531" s="2">
        <v>26815.4</v>
      </c>
      <c r="E3531" s="2">
        <v>26919.7</v>
      </c>
      <c r="F3531" s="2">
        <f t="shared" si="605"/>
        <v>27016.5</v>
      </c>
      <c r="G3531" s="2">
        <f>$C3531-$D3531</f>
        <v>428.54999999999927</v>
      </c>
      <c r="H3531" s="2">
        <f>$C3531-MAX($B3531,$E3531)</f>
        <v>157</v>
      </c>
      <c r="I3531" s="2">
        <f>MIN($B3531,$E3531)-$D3531</f>
        <v>104.29999999999927</v>
      </c>
      <c r="J3531" s="2">
        <f>$E3531-$B3531</f>
        <v>-167.25</v>
      </c>
      <c r="K3531" s="2">
        <f>$H3531/$G3531</f>
        <v>0.36635165091587973</v>
      </c>
      <c r="L3531" s="2">
        <f>$I3531/$G3531</f>
        <v>0.24337883560844581</v>
      </c>
      <c r="M3531" s="2">
        <f>ABS($J3531)/$G3531</f>
        <v>0.39026951347567446</v>
      </c>
      <c r="N3531" s="2">
        <f t="shared" si="607"/>
        <v>27113.622580013358</v>
      </c>
      <c r="O3531" s="2">
        <f t="shared" si="608"/>
        <v>27243.95</v>
      </c>
      <c r="P3531" s="2">
        <f t="shared" si="609"/>
        <v>26815.4</v>
      </c>
      <c r="Q3531" s="2">
        <f t="shared" si="610"/>
        <v>27016.5</v>
      </c>
      <c r="R3531" s="2">
        <f t="shared" si="606"/>
        <v>27047.36814500334</v>
      </c>
      <c r="S3531" s="2">
        <f t="shared" si="615"/>
        <v>1.8586994406776743E-2</v>
      </c>
      <c r="T3531" s="2">
        <f t="shared" si="611"/>
        <v>-204.14999999999782</v>
      </c>
      <c r="U3531" s="2">
        <f t="shared" si="612"/>
        <v>-0.75265863806206657</v>
      </c>
      <c r="V3531" s="2">
        <f t="shared" si="613"/>
        <v>59.037499999998545</v>
      </c>
      <c r="W3531" s="2">
        <f t="shared" si="614"/>
        <v>0.21900243763669724</v>
      </c>
      <c r="X3531" t="str">
        <f>IF($T3532&gt;0, "up", "down")</f>
        <v>up</v>
      </c>
    </row>
    <row r="3532" spans="1:24" x14ac:dyDescent="0.2">
      <c r="A3532" s="1">
        <v>43714</v>
      </c>
      <c r="B3532" s="2">
        <v>26986.5</v>
      </c>
      <c r="C3532" s="2">
        <v>27311.05</v>
      </c>
      <c r="D3532" s="2">
        <v>26950.55</v>
      </c>
      <c r="E3532" s="2">
        <v>27247.9</v>
      </c>
      <c r="F3532" s="2">
        <f t="shared" si="605"/>
        <v>27124</v>
      </c>
      <c r="G3532" s="2">
        <f>$C3532-$D3532</f>
        <v>360.5</v>
      </c>
      <c r="H3532" s="2">
        <f>$C3532-MAX($B3532,$E3532)</f>
        <v>63.149999999997817</v>
      </c>
      <c r="I3532" s="2">
        <f>MIN($B3532,$E3532)-$D3532</f>
        <v>35.950000000000728</v>
      </c>
      <c r="J3532" s="2">
        <f>$E3532-$B3532</f>
        <v>261.40000000000146</v>
      </c>
      <c r="K3532" s="2">
        <f>$H3532/$G3532</f>
        <v>0.17517337031899533</v>
      </c>
      <c r="L3532" s="2">
        <f>$I3532/$G3532</f>
        <v>9.9722607489599796E-2</v>
      </c>
      <c r="M3532" s="2">
        <f>ABS($J3532)/$G3532</f>
        <v>0.72510402219140491</v>
      </c>
      <c r="N3532" s="2">
        <f t="shared" si="607"/>
        <v>27065.061290006677</v>
      </c>
      <c r="O3532" s="2">
        <f t="shared" si="608"/>
        <v>27311.05</v>
      </c>
      <c r="P3532" s="2">
        <f t="shared" si="609"/>
        <v>26950.55</v>
      </c>
      <c r="Q3532" s="2">
        <f t="shared" si="610"/>
        <v>27124</v>
      </c>
      <c r="R3532" s="2">
        <f t="shared" si="606"/>
        <v>27112.665322501671</v>
      </c>
      <c r="S3532" s="2">
        <f t="shared" si="615"/>
        <v>0.1790968757002413</v>
      </c>
      <c r="T3532" s="2">
        <f t="shared" si="611"/>
        <v>328.20000000000073</v>
      </c>
      <c r="U3532" s="2">
        <f t="shared" si="612"/>
        <v>1.2191814916213803</v>
      </c>
      <c r="V3532" s="2">
        <f t="shared" si="613"/>
        <v>107.5</v>
      </c>
      <c r="W3532" s="2">
        <f t="shared" si="614"/>
        <v>0.39790498399126456</v>
      </c>
      <c r="X3532" t="str">
        <f>IF($T3533&gt;0, "up", "down")</f>
        <v>up</v>
      </c>
    </row>
    <row r="3533" spans="1:24" x14ac:dyDescent="0.2">
      <c r="A3533" s="1">
        <v>43717</v>
      </c>
      <c r="B3533" s="2">
        <v>27240.35</v>
      </c>
      <c r="C3533" s="2">
        <v>27565.55</v>
      </c>
      <c r="D3533" s="2">
        <v>26993.9</v>
      </c>
      <c r="E3533" s="2">
        <v>27504.65</v>
      </c>
      <c r="F3533" s="2">
        <f t="shared" si="605"/>
        <v>27326.112499999996</v>
      </c>
      <c r="G3533" s="2">
        <f>$C3533-$D3533</f>
        <v>571.64999999999782</v>
      </c>
      <c r="H3533" s="2">
        <f>$C3533-MAX($B3533,$E3533)</f>
        <v>60.899999999997817</v>
      </c>
      <c r="I3533" s="2">
        <f>MIN($B3533,$E3533)-$D3533</f>
        <v>246.44999999999709</v>
      </c>
      <c r="J3533" s="2">
        <f>$E3533-$B3533</f>
        <v>264.30000000000291</v>
      </c>
      <c r="K3533" s="2">
        <f>$H3533/$G3533</f>
        <v>0.10653371818420021</v>
      </c>
      <c r="L3533" s="2">
        <f>$I3533/$G3533</f>
        <v>0.43112044082917522</v>
      </c>
      <c r="M3533" s="2">
        <f>ABS($J3533)/$G3533</f>
        <v>0.46234584098662457</v>
      </c>
      <c r="N3533" s="2">
        <f t="shared" si="607"/>
        <v>27094.530645003339</v>
      </c>
      <c r="O3533" s="2">
        <f t="shared" si="608"/>
        <v>27565.55</v>
      </c>
      <c r="P3533" s="2">
        <f t="shared" si="609"/>
        <v>26993.9</v>
      </c>
      <c r="Q3533" s="2">
        <f t="shared" si="610"/>
        <v>27326.112499999996</v>
      </c>
      <c r="R3533" s="2">
        <f t="shared" si="606"/>
        <v>27245.023286250835</v>
      </c>
      <c r="S3533" s="2">
        <f t="shared" si="615"/>
        <v>1</v>
      </c>
      <c r="T3533" s="2">
        <f t="shared" si="611"/>
        <v>256.75</v>
      </c>
      <c r="U3533" s="2">
        <f t="shared" si="612"/>
        <v>0.94227445050811243</v>
      </c>
      <c r="V3533" s="2">
        <f t="shared" si="613"/>
        <v>202.11249999999563</v>
      </c>
      <c r="W3533" s="2">
        <f t="shared" si="614"/>
        <v>0.74514267807106482</v>
      </c>
      <c r="X3533" t="str">
        <f>IF($T3534&gt;0, "up", "down")</f>
        <v>up</v>
      </c>
    </row>
    <row r="3534" spans="1:24" x14ac:dyDescent="0.2">
      <c r="A3534" s="1">
        <v>43719</v>
      </c>
      <c r="B3534" s="2">
        <v>27639.05</v>
      </c>
      <c r="C3534" s="2">
        <v>27829.65</v>
      </c>
      <c r="D3534" s="2">
        <v>27551.65</v>
      </c>
      <c r="E3534" s="2">
        <v>27776.2</v>
      </c>
      <c r="F3534" s="2">
        <f t="shared" si="605"/>
        <v>27699.137500000001</v>
      </c>
      <c r="G3534" s="2">
        <f>$C3534-$D3534</f>
        <v>278</v>
      </c>
      <c r="H3534" s="2">
        <f>$C3534-MAX($B3534,$E3534)</f>
        <v>53.450000000000728</v>
      </c>
      <c r="I3534" s="2">
        <f>MIN($B3534,$E3534)-$D3534</f>
        <v>87.399999999997817</v>
      </c>
      <c r="J3534" s="2">
        <f>$E3534-$B3534</f>
        <v>137.15000000000146</v>
      </c>
      <c r="K3534" s="2">
        <f>$H3534/$G3534</f>
        <v>0.19226618705036233</v>
      </c>
      <c r="L3534" s="2">
        <f>$I3534/$G3534</f>
        <v>0.31438848920862522</v>
      </c>
      <c r="M3534" s="2">
        <f>ABS($J3534)/$G3534</f>
        <v>0.49334532374101242</v>
      </c>
      <c r="N3534" s="2">
        <f t="shared" si="607"/>
        <v>27210.321572501667</v>
      </c>
      <c r="O3534" s="2">
        <f t="shared" si="608"/>
        <v>27829.65</v>
      </c>
      <c r="P3534" s="2">
        <f t="shared" si="609"/>
        <v>27210.321572501667</v>
      </c>
      <c r="Q3534" s="2">
        <f t="shared" si="610"/>
        <v>27699.137500000001</v>
      </c>
      <c r="R3534" s="2">
        <f t="shared" si="606"/>
        <v>27487.357661250833</v>
      </c>
      <c r="S3534" s="2">
        <f t="shared" si="615"/>
        <v>1</v>
      </c>
      <c r="T3534" s="2">
        <f t="shared" si="611"/>
        <v>271.54999999999927</v>
      </c>
      <c r="U3534" s="2">
        <f t="shared" si="612"/>
        <v>0.98728760409603189</v>
      </c>
      <c r="V3534" s="2">
        <f t="shared" si="613"/>
        <v>373.02500000000509</v>
      </c>
      <c r="W3534" s="2">
        <f t="shared" si="614"/>
        <v>1.3650862339090681</v>
      </c>
      <c r="X3534" t="str">
        <f>IF($T3535&gt;0, "up", "down")</f>
        <v>up</v>
      </c>
    </row>
    <row r="3535" spans="1:24" x14ac:dyDescent="0.2">
      <c r="A3535" s="1">
        <v>43720</v>
      </c>
      <c r="B3535" s="2">
        <v>27870.799999999999</v>
      </c>
      <c r="C3535" s="2">
        <v>28062.3</v>
      </c>
      <c r="D3535" s="2">
        <v>27764.7</v>
      </c>
      <c r="E3535" s="2">
        <v>27818.5</v>
      </c>
      <c r="F3535" s="2">
        <f t="shared" si="605"/>
        <v>27879.075000000001</v>
      </c>
      <c r="G3535" s="2">
        <f>$C3535-$D3535</f>
        <v>297.59999999999854</v>
      </c>
      <c r="H3535" s="2">
        <f>$C3535-MAX($B3535,$E3535)</f>
        <v>191.5</v>
      </c>
      <c r="I3535" s="2">
        <f>MIN($B3535,$E3535)-$D3535</f>
        <v>53.799999999999272</v>
      </c>
      <c r="J3535" s="2">
        <f>$E3535-$B3535</f>
        <v>-52.299999999999272</v>
      </c>
      <c r="K3535" s="2">
        <f>$H3535/$G3535</f>
        <v>0.6434811827957021</v>
      </c>
      <c r="L3535" s="2">
        <f>$I3535/$G3535</f>
        <v>0.18077956989247157</v>
      </c>
      <c r="M3535" s="2">
        <f>ABS($J3535)/$G3535</f>
        <v>0.17573924731182636</v>
      </c>
      <c r="N3535" s="2">
        <f t="shared" si="607"/>
        <v>27454.729536250834</v>
      </c>
      <c r="O3535" s="2">
        <f t="shared" si="608"/>
        <v>28062.3</v>
      </c>
      <c r="P3535" s="2">
        <f t="shared" si="609"/>
        <v>27454.729536250834</v>
      </c>
      <c r="Q3535" s="2">
        <f t="shared" si="610"/>
        <v>27879.075000000001</v>
      </c>
      <c r="R3535" s="2">
        <f t="shared" si="606"/>
        <v>27712.708518125415</v>
      </c>
      <c r="S3535" s="2">
        <f t="shared" si="615"/>
        <v>1</v>
      </c>
      <c r="T3535" s="2">
        <f t="shared" si="611"/>
        <v>42.299999999999272</v>
      </c>
      <c r="U3535" s="2">
        <f t="shared" si="612"/>
        <v>0.1522886499953171</v>
      </c>
      <c r="V3535" s="2">
        <f t="shared" si="613"/>
        <v>179.9375</v>
      </c>
      <c r="W3535" s="2">
        <f t="shared" si="614"/>
        <v>0.64961408996940784</v>
      </c>
      <c r="X3535" t="str">
        <f>IF($T3536&gt;0, "up", "down")</f>
        <v>up</v>
      </c>
    </row>
    <row r="3536" spans="1:24" x14ac:dyDescent="0.2">
      <c r="A3536" s="1">
        <v>43721</v>
      </c>
      <c r="B3536" s="2">
        <v>27772</v>
      </c>
      <c r="C3536" s="2">
        <v>28126.85</v>
      </c>
      <c r="D3536" s="2">
        <v>27573.45</v>
      </c>
      <c r="E3536" s="2">
        <v>28098.75</v>
      </c>
      <c r="F3536" s="2">
        <f t="shared" si="605"/>
        <v>27892.762500000001</v>
      </c>
      <c r="G3536" s="2">
        <f>$C3536-$D3536</f>
        <v>553.39999999999782</v>
      </c>
      <c r="H3536" s="2">
        <f>$C3536-MAX($B3536,$E3536)</f>
        <v>28.099999999998545</v>
      </c>
      <c r="I3536" s="2">
        <f>MIN($B3536,$E3536)-$D3536</f>
        <v>198.54999999999927</v>
      </c>
      <c r="J3536" s="2">
        <f>$E3536-$B3536</f>
        <v>326.75</v>
      </c>
      <c r="K3536" s="2">
        <f>$H3536/$G3536</f>
        <v>5.077701481748944E-2</v>
      </c>
      <c r="L3536" s="2">
        <f>$I3536/$G3536</f>
        <v>0.35878207444886168</v>
      </c>
      <c r="M3536" s="2">
        <f>ABS($J3536)/$G3536</f>
        <v>0.5904409107336489</v>
      </c>
      <c r="N3536" s="2">
        <f t="shared" si="607"/>
        <v>27666.902268125417</v>
      </c>
      <c r="O3536" s="2">
        <f t="shared" si="608"/>
        <v>28126.85</v>
      </c>
      <c r="P3536" s="2">
        <f t="shared" si="609"/>
        <v>27573.45</v>
      </c>
      <c r="Q3536" s="2">
        <f t="shared" si="610"/>
        <v>27892.762500000001</v>
      </c>
      <c r="R3536" s="2">
        <f t="shared" si="606"/>
        <v>27814.991192031353</v>
      </c>
      <c r="S3536" s="2">
        <f t="shared" si="615"/>
        <v>1</v>
      </c>
      <c r="T3536" s="2">
        <f t="shared" si="611"/>
        <v>280.25</v>
      </c>
      <c r="U3536" s="2">
        <f t="shared" si="612"/>
        <v>1.0074231177094379</v>
      </c>
      <c r="V3536" s="2">
        <f t="shared" si="613"/>
        <v>13.6875</v>
      </c>
      <c r="W3536" s="2">
        <f t="shared" si="614"/>
        <v>4.9095961756263427E-2</v>
      </c>
      <c r="X3536" t="str">
        <f>IF($T3537&gt;0, "up", "down")</f>
        <v>down</v>
      </c>
    </row>
    <row r="3537" spans="1:24" x14ac:dyDescent="0.2">
      <c r="A3537" s="1">
        <v>43724</v>
      </c>
      <c r="B3537" s="2">
        <v>27868</v>
      </c>
      <c r="C3537" s="2">
        <v>28066.7</v>
      </c>
      <c r="D3537" s="2">
        <v>27798.85</v>
      </c>
      <c r="E3537" s="2">
        <v>27855</v>
      </c>
      <c r="F3537" s="2">
        <f t="shared" si="605"/>
        <v>27897.137499999997</v>
      </c>
      <c r="G3537" s="2">
        <f>$C3537-$D3537</f>
        <v>267.85000000000218</v>
      </c>
      <c r="H3537" s="2">
        <f>$C3537-MAX($B3537,$E3537)</f>
        <v>198.70000000000073</v>
      </c>
      <c r="I3537" s="2">
        <f>MIN($B3537,$E3537)-$D3537</f>
        <v>56.150000000001455</v>
      </c>
      <c r="J3537" s="2">
        <f>$E3537-$B3537</f>
        <v>-13</v>
      </c>
      <c r="K3537" s="2">
        <f>$H3537/$G3537</f>
        <v>0.74183311554974463</v>
      </c>
      <c r="L3537" s="2">
        <f>$I3537/$G3537</f>
        <v>0.20963225686018666</v>
      </c>
      <c r="M3537" s="2">
        <f>ABS($J3537)/$G3537</f>
        <v>4.8534627590068671E-2</v>
      </c>
      <c r="N3537" s="2">
        <f t="shared" si="607"/>
        <v>27779.832384062709</v>
      </c>
      <c r="O3537" s="2">
        <f t="shared" si="608"/>
        <v>28066.7</v>
      </c>
      <c r="P3537" s="2">
        <f t="shared" si="609"/>
        <v>27779.832384062709</v>
      </c>
      <c r="Q3537" s="2">
        <f t="shared" si="610"/>
        <v>27897.137499999997</v>
      </c>
      <c r="R3537" s="2">
        <f t="shared" si="606"/>
        <v>27880.875567031355</v>
      </c>
      <c r="S3537" s="2">
        <f t="shared" si="615"/>
        <v>1</v>
      </c>
      <c r="T3537" s="2">
        <f t="shared" si="611"/>
        <v>-243.75</v>
      </c>
      <c r="U3537" s="2">
        <f t="shared" si="612"/>
        <v>-0.86747631122380886</v>
      </c>
      <c r="V3537" s="2">
        <f t="shared" si="613"/>
        <v>4.374999999996362</v>
      </c>
      <c r="W3537" s="2">
        <f t="shared" si="614"/>
        <v>1.568507242692925E-2</v>
      </c>
      <c r="X3537" t="str">
        <f>IF($T3538&gt;0, "up", "down")</f>
        <v>down</v>
      </c>
    </row>
    <row r="3538" spans="1:24" x14ac:dyDescent="0.2">
      <c r="A3538" s="1">
        <v>43725</v>
      </c>
      <c r="B3538" s="2">
        <v>27765.1</v>
      </c>
      <c r="C3538" s="2">
        <v>27851.4</v>
      </c>
      <c r="D3538" s="2">
        <v>27047.95</v>
      </c>
      <c r="E3538" s="2">
        <v>27131.75</v>
      </c>
      <c r="F3538" s="2">
        <f t="shared" si="605"/>
        <v>27449.05</v>
      </c>
      <c r="G3538" s="2">
        <f>$C3538-$D3538</f>
        <v>803.45000000000073</v>
      </c>
      <c r="H3538" s="2">
        <f>$C3538-MAX($B3538,$E3538)</f>
        <v>86.30000000000291</v>
      </c>
      <c r="I3538" s="2">
        <f>MIN($B3538,$E3538)-$D3538</f>
        <v>83.799999999999272</v>
      </c>
      <c r="J3538" s="2">
        <f>$E3538-$B3538</f>
        <v>-633.34999999999854</v>
      </c>
      <c r="K3538" s="2">
        <f>$H3538/$G3538</f>
        <v>0.10741178666998921</v>
      </c>
      <c r="L3538" s="2">
        <f>$I3538/$G3538</f>
        <v>0.10430020536436517</v>
      </c>
      <c r="M3538" s="2">
        <f>ABS($J3538)/$G3538</f>
        <v>0.78828800796564558</v>
      </c>
      <c r="N3538" s="2">
        <f t="shared" si="607"/>
        <v>27838.484942031355</v>
      </c>
      <c r="O3538" s="2">
        <f t="shared" si="608"/>
        <v>27851.4</v>
      </c>
      <c r="P3538" s="2">
        <f t="shared" si="609"/>
        <v>27047.95</v>
      </c>
      <c r="Q3538" s="2">
        <f t="shared" si="610"/>
        <v>27449.05</v>
      </c>
      <c r="R3538" s="2">
        <f t="shared" si="606"/>
        <v>27546.721235507841</v>
      </c>
      <c r="S3538" s="2">
        <f t="shared" si="615"/>
        <v>0.15085355300227887</v>
      </c>
      <c r="T3538" s="2">
        <f t="shared" si="611"/>
        <v>-723.25</v>
      </c>
      <c r="U3538" s="2">
        <f t="shared" si="612"/>
        <v>-2.5964817806497935</v>
      </c>
      <c r="V3538" s="2">
        <f t="shared" si="613"/>
        <v>-448.08749999999782</v>
      </c>
      <c r="W3538" s="2">
        <f t="shared" si="614"/>
        <v>-1.6062131822664523</v>
      </c>
      <c r="X3538" t="str">
        <f>IF($T3539&gt;0, "up", "down")</f>
        <v>up</v>
      </c>
    </row>
    <row r="3539" spans="1:24" x14ac:dyDescent="0.2">
      <c r="A3539" s="1">
        <v>43726</v>
      </c>
      <c r="B3539" s="2">
        <v>27304.7</v>
      </c>
      <c r="C3539" s="2">
        <v>27414.45</v>
      </c>
      <c r="D3539" s="2">
        <v>27088.799999999999</v>
      </c>
      <c r="E3539" s="2">
        <v>27172.65</v>
      </c>
      <c r="F3539" s="2">
        <f t="shared" si="605"/>
        <v>27245.15</v>
      </c>
      <c r="G3539" s="2">
        <f>$C3539-$D3539</f>
        <v>325.65000000000146</v>
      </c>
      <c r="H3539" s="2">
        <f>$C3539-MAX($B3539,$E3539)</f>
        <v>109.75</v>
      </c>
      <c r="I3539" s="2">
        <f>MIN($B3539,$E3539)-$D3539</f>
        <v>83.850000000002183</v>
      </c>
      <c r="J3539" s="2">
        <f>$E3539-$B3539</f>
        <v>-132.04999999999927</v>
      </c>
      <c r="K3539" s="2">
        <f>$H3539/$G3539</f>
        <v>0.33701827115000615</v>
      </c>
      <c r="L3539" s="2">
        <f>$I3539/$G3539</f>
        <v>0.25748502994012529</v>
      </c>
      <c r="M3539" s="2">
        <f>ABS($J3539)/$G3539</f>
        <v>0.4054966989098685</v>
      </c>
      <c r="N3539" s="2">
        <f t="shared" si="607"/>
        <v>27643.767471015679</v>
      </c>
      <c r="O3539" s="2">
        <f t="shared" si="608"/>
        <v>27643.767471015679</v>
      </c>
      <c r="P3539" s="2">
        <f t="shared" si="609"/>
        <v>27088.799999999999</v>
      </c>
      <c r="Q3539" s="2">
        <f t="shared" si="610"/>
        <v>27245.15</v>
      </c>
      <c r="R3539" s="2">
        <f t="shared" si="606"/>
        <v>27405.371235507839</v>
      </c>
      <c r="S3539" s="2">
        <f t="shared" si="615"/>
        <v>0</v>
      </c>
      <c r="T3539" s="2">
        <f t="shared" si="611"/>
        <v>40.900000000001455</v>
      </c>
      <c r="U3539" s="2">
        <f t="shared" si="612"/>
        <v>0.15074589733430926</v>
      </c>
      <c r="V3539" s="2">
        <f t="shared" si="613"/>
        <v>-203.89999999999782</v>
      </c>
      <c r="W3539" s="2">
        <f t="shared" si="614"/>
        <v>-0.74283080835219362</v>
      </c>
      <c r="X3539" t="str">
        <f>IF($T3540&gt;0, "up", "down")</f>
        <v>down</v>
      </c>
    </row>
    <row r="3540" spans="1:24" x14ac:dyDescent="0.2">
      <c r="A3540" s="1">
        <v>43727</v>
      </c>
      <c r="B3540" s="2">
        <v>27175.45</v>
      </c>
      <c r="C3540" s="2">
        <v>27175.45</v>
      </c>
      <c r="D3540" s="2">
        <v>26643</v>
      </c>
      <c r="E3540" s="2">
        <v>26757.65</v>
      </c>
      <c r="F3540" s="2">
        <f t="shared" si="605"/>
        <v>26937.887499999997</v>
      </c>
      <c r="G3540" s="2">
        <f>$C3540-$D3540</f>
        <v>532.45000000000073</v>
      </c>
      <c r="H3540" s="2">
        <f>$C3540-MAX($B3540,$E3540)</f>
        <v>0</v>
      </c>
      <c r="I3540" s="2">
        <f>MIN($B3540,$E3540)-$D3540</f>
        <v>114.65000000000146</v>
      </c>
      <c r="J3540" s="2">
        <f>$E3540-$B3540</f>
        <v>-417.79999999999927</v>
      </c>
      <c r="K3540" s="2">
        <f>$H3540/$G3540</f>
        <v>0</v>
      </c>
      <c r="L3540" s="2">
        <f>$I3540/$G3540</f>
        <v>0.21532538266504142</v>
      </c>
      <c r="M3540" s="2">
        <f>ABS($J3540)/$G3540</f>
        <v>0.78467461733495858</v>
      </c>
      <c r="N3540" s="2">
        <f t="shared" si="607"/>
        <v>27444.45873550784</v>
      </c>
      <c r="O3540" s="2">
        <f t="shared" si="608"/>
        <v>27444.45873550784</v>
      </c>
      <c r="P3540" s="2">
        <f t="shared" si="609"/>
        <v>26643</v>
      </c>
      <c r="Q3540" s="2">
        <f t="shared" si="610"/>
        <v>26937.887499999997</v>
      </c>
      <c r="R3540" s="2">
        <f t="shared" si="606"/>
        <v>27117.451242753919</v>
      </c>
      <c r="S3540" s="2">
        <f t="shared" si="615"/>
        <v>0</v>
      </c>
      <c r="T3540" s="2">
        <f t="shared" si="611"/>
        <v>-415</v>
      </c>
      <c r="U3540" s="2">
        <f t="shared" si="612"/>
        <v>-1.5272709875555015</v>
      </c>
      <c r="V3540" s="2">
        <f t="shared" si="613"/>
        <v>-307.26250000000437</v>
      </c>
      <c r="W3540" s="2">
        <f t="shared" si="614"/>
        <v>-1.1277695296227195</v>
      </c>
      <c r="X3540" t="str">
        <f>IF($T3541&gt;0, "up", "down")</f>
        <v>up</v>
      </c>
    </row>
    <row r="3541" spans="1:24" x14ac:dyDescent="0.2">
      <c r="A3541" s="1">
        <v>43728</v>
      </c>
      <c r="B3541" s="2">
        <v>26878.65</v>
      </c>
      <c r="C3541" s="2">
        <v>29418.95</v>
      </c>
      <c r="D3541" s="2">
        <v>26727.55</v>
      </c>
      <c r="E3541" s="2">
        <v>28981.55</v>
      </c>
      <c r="F3541" s="2">
        <f t="shared" si="605"/>
        <v>28001.675000000003</v>
      </c>
      <c r="G3541" s="2">
        <f>$C3541-$D3541</f>
        <v>2691.4000000000015</v>
      </c>
      <c r="H3541" s="2">
        <f>$C3541-MAX($B3541,$E3541)</f>
        <v>437.40000000000146</v>
      </c>
      <c r="I3541" s="2">
        <f>MIN($B3541,$E3541)-$D3541</f>
        <v>151.10000000000218</v>
      </c>
      <c r="J3541" s="2">
        <f>$E3541-$B3541</f>
        <v>2102.8999999999978</v>
      </c>
      <c r="K3541" s="2">
        <f>$H3541/$G3541</f>
        <v>0.16251764880731262</v>
      </c>
      <c r="L3541" s="2">
        <f>$I3541/$G3541</f>
        <v>5.6141784944639256E-2</v>
      </c>
      <c r="M3541" s="2">
        <f>ABS($J3541)/$G3541</f>
        <v>0.78134056624804815</v>
      </c>
      <c r="N3541" s="2">
        <f t="shared" si="607"/>
        <v>27191.173117753919</v>
      </c>
      <c r="O3541" s="2">
        <f t="shared" si="608"/>
        <v>29418.95</v>
      </c>
      <c r="P3541" s="2">
        <f t="shared" si="609"/>
        <v>26727.55</v>
      </c>
      <c r="Q3541" s="2">
        <f t="shared" si="610"/>
        <v>28001.675000000003</v>
      </c>
      <c r="R3541" s="2">
        <f t="shared" si="606"/>
        <v>27834.83702943848</v>
      </c>
      <c r="S3541" s="2">
        <f t="shared" si="615"/>
        <v>0.93969469385659288</v>
      </c>
      <c r="T3541" s="2">
        <f t="shared" si="611"/>
        <v>2223.8999999999978</v>
      </c>
      <c r="U3541" s="2">
        <f t="shared" si="612"/>
        <v>8.3112679925180188</v>
      </c>
      <c r="V3541" s="2">
        <f t="shared" si="613"/>
        <v>1063.7875000000058</v>
      </c>
      <c r="W3541" s="2">
        <f t="shared" si="614"/>
        <v>3.9490383200984338</v>
      </c>
      <c r="X3541" t="str">
        <f>IF($T3542&gt;0, "up", "down")</f>
        <v>up</v>
      </c>
    </row>
    <row r="3542" spans="1:24" x14ac:dyDescent="0.2">
      <c r="A3542" s="1">
        <v>43731</v>
      </c>
      <c r="B3542" s="2">
        <v>30039.4</v>
      </c>
      <c r="C3542" s="2">
        <v>30801.3</v>
      </c>
      <c r="D3542" s="2">
        <v>29776.3</v>
      </c>
      <c r="E3542" s="2">
        <v>30566.2</v>
      </c>
      <c r="F3542" s="2">
        <f t="shared" si="605"/>
        <v>30295.8</v>
      </c>
      <c r="G3542" s="2">
        <f>$C3542-$D3542</f>
        <v>1025</v>
      </c>
      <c r="H3542" s="2">
        <f>$C3542-MAX($B3542,$E3542)</f>
        <v>235.09999999999854</v>
      </c>
      <c r="I3542" s="2">
        <f>MIN($B3542,$E3542)-$D3542</f>
        <v>263.10000000000218</v>
      </c>
      <c r="J3542" s="2">
        <f>$E3542-$B3542</f>
        <v>526.79999999999927</v>
      </c>
      <c r="K3542" s="2">
        <f>$H3542/$G3542</f>
        <v>0.22936585365853518</v>
      </c>
      <c r="L3542" s="2">
        <f>$I3542/$G3542</f>
        <v>0.25668292682927041</v>
      </c>
      <c r="M3542" s="2">
        <f>ABS($J3542)/$G3542</f>
        <v>0.51395121951219436</v>
      </c>
      <c r="N3542" s="2">
        <f t="shared" si="607"/>
        <v>27596.424058876961</v>
      </c>
      <c r="O3542" s="2">
        <f t="shared" si="608"/>
        <v>30801.3</v>
      </c>
      <c r="P3542" s="2">
        <f t="shared" si="609"/>
        <v>27596.424058876961</v>
      </c>
      <c r="Q3542" s="2">
        <f t="shared" si="610"/>
        <v>30295.8</v>
      </c>
      <c r="R3542" s="2">
        <f t="shared" si="606"/>
        <v>29072.487029438482</v>
      </c>
      <c r="S3542" s="2">
        <f t="shared" si="615"/>
        <v>1</v>
      </c>
      <c r="T3542" s="2">
        <f t="shared" si="611"/>
        <v>1584.6500000000015</v>
      </c>
      <c r="U3542" s="2">
        <f t="shared" si="612"/>
        <v>5.4677889898918499</v>
      </c>
      <c r="V3542" s="2">
        <f t="shared" si="613"/>
        <v>2294.1249999999964</v>
      </c>
      <c r="W3542" s="2">
        <f t="shared" si="614"/>
        <v>8.1928134656230256</v>
      </c>
      <c r="X3542" t="str">
        <f>IF($T3543&gt;0, "up", "down")</f>
        <v>down</v>
      </c>
    </row>
    <row r="3543" spans="1:24" x14ac:dyDescent="0.2">
      <c r="A3543" s="1">
        <v>43732</v>
      </c>
      <c r="B3543" s="2">
        <v>30432</v>
      </c>
      <c r="C3543" s="2">
        <v>30668.1</v>
      </c>
      <c r="D3543" s="2">
        <v>29889.55</v>
      </c>
      <c r="E3543" s="2">
        <v>30183.1</v>
      </c>
      <c r="F3543" s="2">
        <f t="shared" si="605"/>
        <v>30293.1875</v>
      </c>
      <c r="G3543" s="2">
        <f>$C3543-$D3543</f>
        <v>778.54999999999927</v>
      </c>
      <c r="H3543" s="2">
        <f>$C3543-MAX($B3543,$E3543)</f>
        <v>236.09999999999854</v>
      </c>
      <c r="I3543" s="2">
        <f>MIN($B3543,$E3543)-$D3543</f>
        <v>293.54999999999927</v>
      </c>
      <c r="J3543" s="2">
        <f>$E3543-$B3543</f>
        <v>-248.90000000000146</v>
      </c>
      <c r="K3543" s="2">
        <f>$H3543/$G3543</f>
        <v>0.30325605291888608</v>
      </c>
      <c r="L3543" s="2">
        <f>$I3543/$G3543</f>
        <v>0.37704707469012849</v>
      </c>
      <c r="M3543" s="2">
        <f>ABS($J3543)/$G3543</f>
        <v>0.31969687239098543</v>
      </c>
      <c r="N3543" s="2">
        <f t="shared" si="607"/>
        <v>28946.112029438482</v>
      </c>
      <c r="O3543" s="2">
        <f t="shared" si="608"/>
        <v>30668.1</v>
      </c>
      <c r="P3543" s="2">
        <f t="shared" si="609"/>
        <v>28946.112029438482</v>
      </c>
      <c r="Q3543" s="2">
        <f t="shared" si="610"/>
        <v>30293.1875</v>
      </c>
      <c r="R3543" s="2">
        <f t="shared" si="606"/>
        <v>29713.377889719239</v>
      </c>
      <c r="S3543" s="2">
        <f t="shared" si="615"/>
        <v>1</v>
      </c>
      <c r="T3543" s="2">
        <f t="shared" si="611"/>
        <v>-383.10000000000218</v>
      </c>
      <c r="U3543" s="2">
        <f t="shared" si="612"/>
        <v>-1.2533451982909298</v>
      </c>
      <c r="V3543" s="2">
        <f t="shared" si="613"/>
        <v>-2.6124999999992724</v>
      </c>
      <c r="W3543" s="2">
        <f t="shared" si="614"/>
        <v>-8.6233075211721508E-3</v>
      </c>
      <c r="X3543" t="str">
        <f>IF($T3544&gt;0, "up", "down")</f>
        <v>down</v>
      </c>
    </row>
    <row r="3544" spans="1:24" x14ac:dyDescent="0.2">
      <c r="A3544" s="1">
        <v>43733</v>
      </c>
      <c r="B3544" s="2">
        <v>30029.05</v>
      </c>
      <c r="C3544" s="2">
        <v>30067.599999999999</v>
      </c>
      <c r="D3544" s="2">
        <v>29470.1</v>
      </c>
      <c r="E3544" s="2">
        <v>29586.05</v>
      </c>
      <c r="F3544" s="2">
        <f t="shared" si="605"/>
        <v>29788.2</v>
      </c>
      <c r="G3544" s="2">
        <f>$C3544-$D3544</f>
        <v>597.5</v>
      </c>
      <c r="H3544" s="2">
        <f>$C3544-MAX($B3544,$E3544)</f>
        <v>38.549999999999272</v>
      </c>
      <c r="I3544" s="2">
        <f>MIN($B3544,$E3544)-$D3544</f>
        <v>115.95000000000073</v>
      </c>
      <c r="J3544" s="2">
        <f>$E3544-$B3544</f>
        <v>-443</v>
      </c>
      <c r="K3544" s="2">
        <f>$H3544/$G3544</f>
        <v>6.451882845188163E-2</v>
      </c>
      <c r="L3544" s="2">
        <f>$I3544/$G3544</f>
        <v>0.19405857740585897</v>
      </c>
      <c r="M3544" s="2">
        <f>ABS($J3544)/$G3544</f>
        <v>0.74142259414225942</v>
      </c>
      <c r="N3544" s="2">
        <f t="shared" si="607"/>
        <v>29619.649764719241</v>
      </c>
      <c r="O3544" s="2">
        <f t="shared" si="608"/>
        <v>30067.599999999999</v>
      </c>
      <c r="P3544" s="2">
        <f t="shared" si="609"/>
        <v>29470.1</v>
      </c>
      <c r="Q3544" s="2">
        <f t="shared" si="610"/>
        <v>29788.2</v>
      </c>
      <c r="R3544" s="2">
        <f t="shared" si="606"/>
        <v>29736.387441179806</v>
      </c>
      <c r="S3544" s="2">
        <f t="shared" si="615"/>
        <v>1</v>
      </c>
      <c r="T3544" s="2">
        <f t="shared" si="611"/>
        <v>-597.04999999999927</v>
      </c>
      <c r="U3544" s="2">
        <f t="shared" si="612"/>
        <v>-1.9780937014421955</v>
      </c>
      <c r="V3544" s="2">
        <f t="shared" si="613"/>
        <v>-504.98749999999927</v>
      </c>
      <c r="W3544" s="2">
        <f t="shared" si="614"/>
        <v>-1.6670002125065224</v>
      </c>
      <c r="X3544" t="str">
        <f>IF($T3545&gt;0, "up", "down")</f>
        <v>up</v>
      </c>
    </row>
    <row r="3545" spans="1:24" x14ac:dyDescent="0.2">
      <c r="A3545" s="1">
        <v>43734</v>
      </c>
      <c r="B3545" s="2">
        <v>29640.55</v>
      </c>
      <c r="C3545" s="2">
        <v>30718.35</v>
      </c>
      <c r="D3545" s="2">
        <v>29627</v>
      </c>
      <c r="E3545" s="2">
        <v>30002.6</v>
      </c>
      <c r="F3545" s="2">
        <f t="shared" si="605"/>
        <v>29997.125</v>
      </c>
      <c r="G3545" s="2">
        <f>$C3545-$D3545</f>
        <v>1091.3499999999985</v>
      </c>
      <c r="H3545" s="2">
        <f>$C3545-MAX($B3545,$E3545)</f>
        <v>715.75</v>
      </c>
      <c r="I3545" s="2">
        <f>MIN($B3545,$E3545)-$D3545</f>
        <v>13.549999999999272</v>
      </c>
      <c r="J3545" s="2">
        <f>$E3545-$B3545</f>
        <v>362.04999999999927</v>
      </c>
      <c r="K3545" s="2">
        <f>$H3545/$G3545</f>
        <v>0.6558390983644119</v>
      </c>
      <c r="L3545" s="2">
        <f>$I3545/$G3545</f>
        <v>1.2415815274659174E-2</v>
      </c>
      <c r="M3545" s="2">
        <f>ABS($J3545)/$G3545</f>
        <v>0.33174508636092892</v>
      </c>
      <c r="N3545" s="2">
        <f t="shared" si="607"/>
        <v>29703.924882359621</v>
      </c>
      <c r="O3545" s="2">
        <f t="shared" si="608"/>
        <v>30718.35</v>
      </c>
      <c r="P3545" s="2">
        <f t="shared" si="609"/>
        <v>29627</v>
      </c>
      <c r="Q3545" s="2">
        <f t="shared" si="610"/>
        <v>29997.125</v>
      </c>
      <c r="R3545" s="2">
        <f t="shared" si="606"/>
        <v>30011.599970589905</v>
      </c>
      <c r="S3545" s="2">
        <f t="shared" si="615"/>
        <v>1</v>
      </c>
      <c r="T3545" s="2">
        <f t="shared" si="611"/>
        <v>416.54999999999927</v>
      </c>
      <c r="U3545" s="2">
        <f t="shared" si="612"/>
        <v>1.407927046699371</v>
      </c>
      <c r="V3545" s="2">
        <f t="shared" si="613"/>
        <v>208.92499999999927</v>
      </c>
      <c r="W3545" s="2">
        <f t="shared" si="614"/>
        <v>0.70136832705567731</v>
      </c>
      <c r="X3545" t="str">
        <f>IF($T3546&gt;0, "up", "down")</f>
        <v>down</v>
      </c>
    </row>
    <row r="3546" spans="1:24" x14ac:dyDescent="0.2">
      <c r="A3546" s="1">
        <v>43735</v>
      </c>
      <c r="B3546" s="2">
        <v>29974.95</v>
      </c>
      <c r="C3546" s="2">
        <v>30112.65</v>
      </c>
      <c r="D3546" s="2">
        <v>29711.35</v>
      </c>
      <c r="E3546" s="2">
        <v>29876.65</v>
      </c>
      <c r="F3546" s="2">
        <f t="shared" si="605"/>
        <v>29918.9</v>
      </c>
      <c r="G3546" s="2">
        <f>$C3546-$D3546</f>
        <v>401.30000000000291</v>
      </c>
      <c r="H3546" s="2">
        <f>$C3546-MAX($B3546,$E3546)</f>
        <v>137.70000000000073</v>
      </c>
      <c r="I3546" s="2">
        <f>MIN($B3546,$E3546)-$D3546</f>
        <v>165.30000000000291</v>
      </c>
      <c r="J3546" s="2">
        <f>$E3546-$B3546</f>
        <v>-98.299999999999272</v>
      </c>
      <c r="K3546" s="2">
        <f>$H3546/$G3546</f>
        <v>0.34313481186144962</v>
      </c>
      <c r="L3546" s="2">
        <f>$I3546/$G3546</f>
        <v>0.41191128831298707</v>
      </c>
      <c r="M3546" s="2">
        <f>ABS($J3546)/$G3546</f>
        <v>0.24495389982556331</v>
      </c>
      <c r="N3546" s="2">
        <f t="shared" si="607"/>
        <v>29850.52494117981</v>
      </c>
      <c r="O3546" s="2">
        <f t="shared" si="608"/>
        <v>30112.65</v>
      </c>
      <c r="P3546" s="2">
        <f t="shared" si="609"/>
        <v>29711.35</v>
      </c>
      <c r="Q3546" s="2">
        <f t="shared" si="610"/>
        <v>29918.9</v>
      </c>
      <c r="R3546" s="2">
        <f t="shared" si="606"/>
        <v>29898.356235294952</v>
      </c>
      <c r="S3546" s="2">
        <f t="shared" si="615"/>
        <v>0.8794141467626807</v>
      </c>
      <c r="T3546" s="2">
        <f t="shared" si="611"/>
        <v>-125.94999999999709</v>
      </c>
      <c r="U3546" s="2">
        <f t="shared" si="612"/>
        <v>-0.41979695093090968</v>
      </c>
      <c r="V3546" s="2">
        <f t="shared" si="613"/>
        <v>-78.224999999998545</v>
      </c>
      <c r="W3546" s="2">
        <f t="shared" si="614"/>
        <v>-0.26077499093662659</v>
      </c>
      <c r="X3546" t="str">
        <f>IF($T3547&gt;0, "up", "down")</f>
        <v>down</v>
      </c>
    </row>
    <row r="3547" spans="1:24" x14ac:dyDescent="0.2">
      <c r="A3547" s="1">
        <v>43738</v>
      </c>
      <c r="B3547" s="2">
        <v>29674.799999999999</v>
      </c>
      <c r="C3547" s="2">
        <v>29754.400000000001</v>
      </c>
      <c r="D3547" s="2">
        <v>28943.45</v>
      </c>
      <c r="E3547" s="2">
        <v>29103.15</v>
      </c>
      <c r="F3547" s="2">
        <f t="shared" si="605"/>
        <v>29368.949999999997</v>
      </c>
      <c r="G3547" s="2">
        <f>$C3547-$D3547</f>
        <v>810.95000000000073</v>
      </c>
      <c r="H3547" s="2">
        <f>$C3547-MAX($B3547,$E3547)</f>
        <v>79.600000000002183</v>
      </c>
      <c r="I3547" s="2">
        <f>MIN($B3547,$E3547)-$D3547</f>
        <v>159.70000000000073</v>
      </c>
      <c r="J3547" s="2">
        <f>$E3547-$B3547</f>
        <v>-571.64999999999782</v>
      </c>
      <c r="K3547" s="2">
        <f>$H3547/$G3547</f>
        <v>9.8156483137064071E-2</v>
      </c>
      <c r="L3547" s="2">
        <f>$I3547/$G3547</f>
        <v>0.19692952709784892</v>
      </c>
      <c r="M3547" s="2">
        <f>ABS($J3547)/$G3547</f>
        <v>0.70491398976508701</v>
      </c>
      <c r="N3547" s="2">
        <f t="shared" si="607"/>
        <v>29884.712470589904</v>
      </c>
      <c r="O3547" s="2">
        <f t="shared" si="608"/>
        <v>29884.712470589904</v>
      </c>
      <c r="P3547" s="2">
        <f t="shared" si="609"/>
        <v>28943.45</v>
      </c>
      <c r="Q3547" s="2">
        <f t="shared" si="610"/>
        <v>29368.949999999997</v>
      </c>
      <c r="R3547" s="2">
        <f t="shared" si="606"/>
        <v>29520.456235294951</v>
      </c>
      <c r="S3547" s="2">
        <f t="shared" si="615"/>
        <v>0</v>
      </c>
      <c r="T3547" s="2">
        <f t="shared" si="611"/>
        <v>-773.5</v>
      </c>
      <c r="U3547" s="2">
        <f t="shared" si="612"/>
        <v>-2.5889783493129248</v>
      </c>
      <c r="V3547" s="2">
        <f t="shared" si="613"/>
        <v>-549.95000000000437</v>
      </c>
      <c r="W3547" s="2">
        <f t="shared" si="614"/>
        <v>-1.8381357603387969</v>
      </c>
      <c r="X3547" t="str">
        <f>IF($T3548&gt;0, "up", "down")</f>
        <v>down</v>
      </c>
    </row>
    <row r="3548" spans="1:24" x14ac:dyDescent="0.2">
      <c r="A3548" s="1">
        <v>43739</v>
      </c>
      <c r="B3548" s="2">
        <v>29226.15</v>
      </c>
      <c r="C3548" s="2">
        <v>29526.400000000001</v>
      </c>
      <c r="D3548" s="2">
        <v>28077.35</v>
      </c>
      <c r="E3548" s="2">
        <v>28725.5</v>
      </c>
      <c r="F3548" s="2">
        <f t="shared" si="605"/>
        <v>28888.85</v>
      </c>
      <c r="G3548" s="2">
        <f>$C3548-$D3548</f>
        <v>1449.0500000000029</v>
      </c>
      <c r="H3548" s="2">
        <f>$C3548-MAX($B3548,$E3548)</f>
        <v>300.25</v>
      </c>
      <c r="I3548" s="2">
        <f>MIN($B3548,$E3548)-$D3548</f>
        <v>648.15000000000146</v>
      </c>
      <c r="J3548" s="2">
        <f>$E3548-$B3548</f>
        <v>-500.65000000000146</v>
      </c>
      <c r="K3548" s="2">
        <f>$H3548/$G3548</f>
        <v>0.20720472033401152</v>
      </c>
      <c r="L3548" s="2">
        <f>$I3548/$G3548</f>
        <v>0.44729305406990799</v>
      </c>
      <c r="M3548" s="2">
        <f>ABS($J3548)/$G3548</f>
        <v>0.34550222559608051</v>
      </c>
      <c r="N3548" s="2">
        <f t="shared" si="607"/>
        <v>29626.831235294951</v>
      </c>
      <c r="O3548" s="2">
        <f t="shared" si="608"/>
        <v>29626.831235294951</v>
      </c>
      <c r="P3548" s="2">
        <f t="shared" si="609"/>
        <v>28077.35</v>
      </c>
      <c r="Q3548" s="2">
        <f t="shared" si="610"/>
        <v>28888.85</v>
      </c>
      <c r="R3548" s="2">
        <f t="shared" si="606"/>
        <v>29054.965617647475</v>
      </c>
      <c r="S3548" s="2">
        <f t="shared" si="615"/>
        <v>0</v>
      </c>
      <c r="T3548" s="2">
        <f t="shared" si="611"/>
        <v>-377.65000000000146</v>
      </c>
      <c r="U3548" s="2">
        <f t="shared" si="612"/>
        <v>-1.2976258583692879</v>
      </c>
      <c r="V3548" s="2">
        <f t="shared" si="613"/>
        <v>-480.09999999999854</v>
      </c>
      <c r="W3548" s="2">
        <f t="shared" si="614"/>
        <v>-1.6347196614111115</v>
      </c>
      <c r="X3548" t="str">
        <f>IF($T3549&gt;0, "up", "down")</f>
        <v>down</v>
      </c>
    </row>
    <row r="3549" spans="1:24" x14ac:dyDescent="0.2">
      <c r="A3549" s="1">
        <v>43741</v>
      </c>
      <c r="B3549" s="2">
        <v>28606.7</v>
      </c>
      <c r="C3549" s="2">
        <v>28769.1</v>
      </c>
      <c r="D3549" s="2">
        <v>28240.799999999999</v>
      </c>
      <c r="E3549" s="2">
        <v>28414.1</v>
      </c>
      <c r="F3549" s="2">
        <f t="shared" si="605"/>
        <v>28507.675000000003</v>
      </c>
      <c r="G3549" s="2">
        <f>$C3549-$D3549</f>
        <v>528.29999999999927</v>
      </c>
      <c r="H3549" s="2">
        <f>$C3549-MAX($B3549,$E3549)</f>
        <v>162.39999999999782</v>
      </c>
      <c r="I3549" s="2">
        <f>MIN($B3549,$E3549)-$D3549</f>
        <v>173.29999999999927</v>
      </c>
      <c r="J3549" s="2">
        <f>$E3549-$B3549</f>
        <v>-192.60000000000218</v>
      </c>
      <c r="K3549" s="2">
        <f>$H3549/$G3549</f>
        <v>0.30740109786106007</v>
      </c>
      <c r="L3549" s="2">
        <f>$I3549/$G3549</f>
        <v>0.32803331440469335</v>
      </c>
      <c r="M3549" s="2">
        <f>ABS($J3549)/$G3549</f>
        <v>0.36456558773424652</v>
      </c>
      <c r="N3549" s="2">
        <f t="shared" si="607"/>
        <v>29257.840617647475</v>
      </c>
      <c r="O3549" s="2">
        <f t="shared" si="608"/>
        <v>29257.840617647475</v>
      </c>
      <c r="P3549" s="2">
        <f t="shared" si="609"/>
        <v>28240.799999999999</v>
      </c>
      <c r="Q3549" s="2">
        <f t="shared" si="610"/>
        <v>28507.675000000003</v>
      </c>
      <c r="R3549" s="2">
        <f t="shared" si="606"/>
        <v>28816.039058823739</v>
      </c>
      <c r="S3549" s="2">
        <f t="shared" si="615"/>
        <v>0</v>
      </c>
      <c r="T3549" s="2">
        <f t="shared" si="611"/>
        <v>-311.40000000000146</v>
      </c>
      <c r="U3549" s="2">
        <f t="shared" si="612"/>
        <v>-1.0840542375241562</v>
      </c>
      <c r="V3549" s="2">
        <f t="shared" si="613"/>
        <v>-381.17499999999563</v>
      </c>
      <c r="W3549" s="2">
        <f t="shared" si="614"/>
        <v>-1.31945369926458</v>
      </c>
      <c r="X3549" t="str">
        <f>IF($T3550&gt;0, "up", "down")</f>
        <v>down</v>
      </c>
    </row>
    <row r="3550" spans="1:24" x14ac:dyDescent="0.2">
      <c r="A3550" s="1">
        <v>43742</v>
      </c>
      <c r="B3550" s="2">
        <v>28681.9</v>
      </c>
      <c r="C3550" s="2">
        <v>28730.3</v>
      </c>
      <c r="D3550" s="2">
        <v>27653.7</v>
      </c>
      <c r="E3550" s="2">
        <v>27731.85</v>
      </c>
      <c r="F3550" s="2">
        <f t="shared" si="605"/>
        <v>28199.4375</v>
      </c>
      <c r="G3550" s="2">
        <f>$C3550-$D3550</f>
        <v>1076.5999999999985</v>
      </c>
      <c r="H3550" s="2">
        <f>$C3550-MAX($B3550,$E3550)</f>
        <v>48.399999999997817</v>
      </c>
      <c r="I3550" s="2">
        <f>MIN($B3550,$E3550)-$D3550</f>
        <v>78.149999999997817</v>
      </c>
      <c r="J3550" s="2">
        <f>$E3550-$B3550</f>
        <v>-950.05000000000291</v>
      </c>
      <c r="K3550" s="2">
        <f>$H3550/$G3550</f>
        <v>4.4956344046068998E-2</v>
      </c>
      <c r="L3550" s="2">
        <f>$I3550/$G3550</f>
        <v>7.2589634033065134E-2</v>
      </c>
      <c r="M3550" s="2">
        <f>ABS($J3550)/$G3550</f>
        <v>0.88245402192086586</v>
      </c>
      <c r="N3550" s="2">
        <f t="shared" si="607"/>
        <v>28882.757808823739</v>
      </c>
      <c r="O3550" s="2">
        <f t="shared" si="608"/>
        <v>28882.757808823739</v>
      </c>
      <c r="P3550" s="2">
        <f t="shared" si="609"/>
        <v>27653.7</v>
      </c>
      <c r="Q3550" s="2">
        <f t="shared" si="610"/>
        <v>28199.4375</v>
      </c>
      <c r="R3550" s="2">
        <f t="shared" si="606"/>
        <v>28404.66327941187</v>
      </c>
      <c r="S3550" s="2">
        <f t="shared" si="615"/>
        <v>0</v>
      </c>
      <c r="T3550" s="2">
        <f t="shared" si="611"/>
        <v>-682.25</v>
      </c>
      <c r="U3550" s="2">
        <f t="shared" si="612"/>
        <v>-2.4010966386406749</v>
      </c>
      <c r="V3550" s="2">
        <f t="shared" si="613"/>
        <v>-308.23750000000291</v>
      </c>
      <c r="W3550" s="2">
        <f t="shared" si="614"/>
        <v>-1.0812439106310945</v>
      </c>
      <c r="X3550" t="str">
        <f>IF($T3551&gt;0, "up", "down")</f>
        <v>up</v>
      </c>
    </row>
    <row r="3551" spans="1:24" x14ac:dyDescent="0.2">
      <c r="A3551" s="1">
        <v>43745</v>
      </c>
      <c r="B3551" s="2">
        <v>27909.9</v>
      </c>
      <c r="C3551" s="2">
        <v>28185.15</v>
      </c>
      <c r="D3551" s="2">
        <v>27568.35</v>
      </c>
      <c r="E3551" s="2">
        <v>27767.55</v>
      </c>
      <c r="F3551" s="2">
        <f t="shared" si="605"/>
        <v>27857.737499999999</v>
      </c>
      <c r="G3551" s="2">
        <f>$C3551-$D3551</f>
        <v>616.80000000000291</v>
      </c>
      <c r="H3551" s="2">
        <f>$C3551-MAX($B3551,$E3551)</f>
        <v>275.25</v>
      </c>
      <c r="I3551" s="2">
        <f>MIN($B3551,$E3551)-$D3551</f>
        <v>199.20000000000073</v>
      </c>
      <c r="J3551" s="2">
        <f>$E3551-$B3551</f>
        <v>-142.35000000000218</v>
      </c>
      <c r="K3551" s="2">
        <f>$H3551/$G3551</f>
        <v>0.44625486381322749</v>
      </c>
      <c r="L3551" s="2">
        <f>$I3551/$G3551</f>
        <v>0.3229571984435794</v>
      </c>
      <c r="M3551" s="2">
        <f>ABS($J3551)/$G3551</f>
        <v>0.23078793774319312</v>
      </c>
      <c r="N3551" s="2">
        <f t="shared" si="607"/>
        <v>28541.097654411868</v>
      </c>
      <c r="O3551" s="2">
        <f t="shared" si="608"/>
        <v>28541.097654411868</v>
      </c>
      <c r="P3551" s="2">
        <f t="shared" si="609"/>
        <v>27568.35</v>
      </c>
      <c r="Q3551" s="2">
        <f t="shared" si="610"/>
        <v>27857.737499999999</v>
      </c>
      <c r="R3551" s="2">
        <f t="shared" si="606"/>
        <v>28127.070702205932</v>
      </c>
      <c r="S3551" s="2">
        <f t="shared" si="615"/>
        <v>0</v>
      </c>
      <c r="T3551" s="2">
        <f t="shared" si="611"/>
        <v>35.700000000000728</v>
      </c>
      <c r="U3551" s="2">
        <f t="shared" si="612"/>
        <v>0.12873284688904896</v>
      </c>
      <c r="V3551" s="2">
        <f t="shared" si="613"/>
        <v>-341.70000000000073</v>
      </c>
      <c r="W3551" s="2">
        <f t="shared" si="614"/>
        <v>-1.2117262977320051</v>
      </c>
      <c r="X3551" t="str">
        <f>IF($T3552&gt;0, "up", "down")</f>
        <v>up</v>
      </c>
    </row>
    <row r="3552" spans="1:24" x14ac:dyDescent="0.2">
      <c r="A3552" s="1">
        <v>43747</v>
      </c>
      <c r="B3552" s="2">
        <v>27901.65</v>
      </c>
      <c r="C3552" s="2">
        <v>28857.7</v>
      </c>
      <c r="D3552" s="2">
        <v>27702.05</v>
      </c>
      <c r="E3552" s="2">
        <v>28785.85</v>
      </c>
      <c r="F3552" s="2">
        <f t="shared" si="605"/>
        <v>28311.8125</v>
      </c>
      <c r="G3552" s="2">
        <f>$C3552-$D3552</f>
        <v>1155.6500000000015</v>
      </c>
      <c r="H3552" s="2">
        <f>$C3552-MAX($B3552,$E3552)</f>
        <v>71.850000000002183</v>
      </c>
      <c r="I3552" s="2">
        <f>MIN($B3552,$E3552)-$D3552</f>
        <v>199.60000000000218</v>
      </c>
      <c r="J3552" s="2">
        <f>$E3552-$B3552</f>
        <v>884.19999999999709</v>
      </c>
      <c r="K3552" s="2">
        <f>$H3552/$G3552</f>
        <v>6.2172803184356938E-2</v>
      </c>
      <c r="L3552" s="2">
        <f>$I3552/$G3552</f>
        <v>0.17271665296586503</v>
      </c>
      <c r="M3552" s="2">
        <f>ABS($J3552)/$G3552</f>
        <v>0.76511054384977806</v>
      </c>
      <c r="N3552" s="2">
        <f t="shared" si="607"/>
        <v>28199.417577205932</v>
      </c>
      <c r="O3552" s="2">
        <f t="shared" si="608"/>
        <v>28857.7</v>
      </c>
      <c r="P3552" s="2">
        <f t="shared" si="609"/>
        <v>27702.05</v>
      </c>
      <c r="Q3552" s="2">
        <f t="shared" si="610"/>
        <v>28311.8125</v>
      </c>
      <c r="R3552" s="2">
        <f t="shared" si="606"/>
        <v>28267.745019301485</v>
      </c>
      <c r="S3552" s="2">
        <f t="shared" si="615"/>
        <v>0.15160587126249311</v>
      </c>
      <c r="T3552" s="2">
        <f t="shared" si="611"/>
        <v>1018.2999999999993</v>
      </c>
      <c r="U3552" s="2">
        <f t="shared" si="612"/>
        <v>3.6672302741869527</v>
      </c>
      <c r="V3552" s="2">
        <f t="shared" si="613"/>
        <v>454.07500000000073</v>
      </c>
      <c r="W3552" s="2">
        <f t="shared" si="614"/>
        <v>1.6299780267510982</v>
      </c>
      <c r="X3552" t="str">
        <f>IF($T3553&gt;0, "up", "down")</f>
        <v>down</v>
      </c>
    </row>
    <row r="3553" spans="1:24" x14ac:dyDescent="0.2">
      <c r="A3553" s="1">
        <v>43748</v>
      </c>
      <c r="B3553" s="2">
        <v>28542.95</v>
      </c>
      <c r="C3553" s="2">
        <v>28552.75</v>
      </c>
      <c r="D3553" s="2">
        <v>27914.15</v>
      </c>
      <c r="E3553" s="2">
        <v>28013.45</v>
      </c>
      <c r="F3553" s="2">
        <f t="shared" si="605"/>
        <v>28255.825000000001</v>
      </c>
      <c r="G3553" s="2">
        <f>$C3553-$D3553</f>
        <v>638.59999999999854</v>
      </c>
      <c r="H3553" s="2">
        <f>$C3553-MAX($B3553,$E3553)</f>
        <v>9.7999999999992724</v>
      </c>
      <c r="I3553" s="2">
        <f>MIN($B3553,$E3553)-$D3553</f>
        <v>99.299999999999272</v>
      </c>
      <c r="J3553" s="2">
        <f>$E3553-$B3553</f>
        <v>-529.5</v>
      </c>
      <c r="K3553" s="2">
        <f>$H3553/$G3553</f>
        <v>1.5346069527089405E-2</v>
      </c>
      <c r="L3553" s="2">
        <f>$I3553/$G3553</f>
        <v>0.15549639837143672</v>
      </c>
      <c r="M3553" s="2">
        <f>ABS($J3553)/$G3553</f>
        <v>0.8291575321014738</v>
      </c>
      <c r="N3553" s="2">
        <f t="shared" si="607"/>
        <v>28255.615038602966</v>
      </c>
      <c r="O3553" s="2">
        <f t="shared" si="608"/>
        <v>28552.75</v>
      </c>
      <c r="P3553" s="2">
        <f t="shared" si="609"/>
        <v>27914.15</v>
      </c>
      <c r="Q3553" s="2">
        <f t="shared" si="610"/>
        <v>28255.825000000001</v>
      </c>
      <c r="R3553" s="2">
        <f t="shared" si="606"/>
        <v>28244.585009650738</v>
      </c>
      <c r="S3553" s="2">
        <f t="shared" si="615"/>
        <v>0.17056560916918151</v>
      </c>
      <c r="T3553" s="2">
        <f t="shared" si="611"/>
        <v>-772.39999999999782</v>
      </c>
      <c r="U3553" s="2">
        <f t="shared" si="612"/>
        <v>-2.6832627836245857</v>
      </c>
      <c r="V3553" s="2">
        <f t="shared" si="613"/>
        <v>-55.987499999999272</v>
      </c>
      <c r="W3553" s="2">
        <f t="shared" si="614"/>
        <v>-0.19775314632363883</v>
      </c>
      <c r="X3553" t="str">
        <f>IF($T3554&gt;0, "up", "down")</f>
        <v>up</v>
      </c>
    </row>
    <row r="3554" spans="1:24" x14ac:dyDescent="0.2">
      <c r="A3554" s="1">
        <v>43749</v>
      </c>
      <c r="B3554" s="2">
        <v>28245.55</v>
      </c>
      <c r="C3554" s="2">
        <v>28604.05</v>
      </c>
      <c r="D3554" s="2">
        <v>27736.799999999999</v>
      </c>
      <c r="E3554" s="2">
        <v>28042.5</v>
      </c>
      <c r="F3554" s="2">
        <f t="shared" si="605"/>
        <v>28157.224999999999</v>
      </c>
      <c r="G3554" s="2">
        <f>$C3554-$D3554</f>
        <v>867.25</v>
      </c>
      <c r="H3554" s="2">
        <f>$C3554-MAX($B3554,$E3554)</f>
        <v>358.5</v>
      </c>
      <c r="I3554" s="2">
        <f>MIN($B3554,$E3554)-$D3554</f>
        <v>305.70000000000073</v>
      </c>
      <c r="J3554" s="2">
        <f>$E3554-$B3554</f>
        <v>-203.04999999999927</v>
      </c>
      <c r="K3554" s="2">
        <f>$H3554/$G3554</f>
        <v>0.41337561256846356</v>
      </c>
      <c r="L3554" s="2">
        <f>$I3554/$G3554</f>
        <v>0.35249351398097517</v>
      </c>
      <c r="M3554" s="2">
        <f>ABS($J3554)/$G3554</f>
        <v>0.23413087345056127</v>
      </c>
      <c r="N3554" s="2">
        <f t="shared" si="607"/>
        <v>28255.720019301483</v>
      </c>
      <c r="O3554" s="2">
        <f t="shared" si="608"/>
        <v>28604.05</v>
      </c>
      <c r="P3554" s="2">
        <f t="shared" si="609"/>
        <v>27736.799999999999</v>
      </c>
      <c r="Q3554" s="2">
        <f t="shared" si="610"/>
        <v>28157.224999999999</v>
      </c>
      <c r="R3554" s="2">
        <f t="shared" si="606"/>
        <v>28188.448754825367</v>
      </c>
      <c r="S3554" s="2">
        <f t="shared" si="615"/>
        <v>0.22110840728244827</v>
      </c>
      <c r="T3554" s="2">
        <f t="shared" si="611"/>
        <v>29.049999999999272</v>
      </c>
      <c r="U3554" s="2">
        <f t="shared" si="612"/>
        <v>0.1037001868745166</v>
      </c>
      <c r="V3554" s="2">
        <f t="shared" si="613"/>
        <v>-98.600000000002183</v>
      </c>
      <c r="W3554" s="2">
        <f t="shared" si="614"/>
        <v>-0.34895459608771706</v>
      </c>
      <c r="X3554" t="str">
        <f>IF($T3555&gt;0, "up", "down")</f>
        <v>up</v>
      </c>
    </row>
    <row r="3555" spans="1:24" x14ac:dyDescent="0.2">
      <c r="A3555" s="1">
        <v>43752</v>
      </c>
      <c r="B3555" s="2">
        <v>28238.5</v>
      </c>
      <c r="C3555" s="2">
        <v>28553.4</v>
      </c>
      <c r="D3555" s="2">
        <v>28043.25</v>
      </c>
      <c r="E3555" s="2">
        <v>28181.95</v>
      </c>
      <c r="F3555" s="2">
        <f t="shared" si="605"/>
        <v>28254.274999999998</v>
      </c>
      <c r="G3555" s="2">
        <f>$C3555-$D3555</f>
        <v>510.15000000000146</v>
      </c>
      <c r="H3555" s="2">
        <f>$C3555-MAX($B3555,$E3555)</f>
        <v>314.90000000000146</v>
      </c>
      <c r="I3555" s="2">
        <f>MIN($B3555,$E3555)-$D3555</f>
        <v>138.70000000000073</v>
      </c>
      <c r="J3555" s="2">
        <f>$E3555-$B3555</f>
        <v>-56.549999999999272</v>
      </c>
      <c r="K3555" s="2">
        <f>$H3555/$G3555</f>
        <v>0.61726943055964045</v>
      </c>
      <c r="L3555" s="2">
        <f>$I3555/$G3555</f>
        <v>0.27188081936685354</v>
      </c>
      <c r="M3555" s="2">
        <f>ABS($J3555)/$G3555</f>
        <v>0.11084975007350605</v>
      </c>
      <c r="N3555" s="2">
        <f t="shared" si="607"/>
        <v>28206.472509650739</v>
      </c>
      <c r="O3555" s="2">
        <f t="shared" si="608"/>
        <v>28553.4</v>
      </c>
      <c r="P3555" s="2">
        <f t="shared" si="609"/>
        <v>28043.25</v>
      </c>
      <c r="Q3555" s="2">
        <f t="shared" si="610"/>
        <v>28254.274999999998</v>
      </c>
      <c r="R3555" s="2">
        <f t="shared" si="606"/>
        <v>28264.349377412684</v>
      </c>
      <c r="S3555" s="2">
        <f t="shared" si="615"/>
        <v>0.97586167852874972</v>
      </c>
      <c r="T3555" s="2">
        <f t="shared" si="611"/>
        <v>139.45000000000073</v>
      </c>
      <c r="U3555" s="2">
        <f t="shared" si="612"/>
        <v>0.49728091290006504</v>
      </c>
      <c r="V3555" s="2">
        <f t="shared" si="613"/>
        <v>97.049999999999272</v>
      </c>
      <c r="W3555" s="2">
        <f t="shared" si="614"/>
        <v>0.34467174943553308</v>
      </c>
      <c r="X3555" t="str">
        <f>IF($T3556&gt;0, "up", "down")</f>
        <v>up</v>
      </c>
    </row>
    <row r="3556" spans="1:24" x14ac:dyDescent="0.2">
      <c r="A3556" s="1">
        <v>43753</v>
      </c>
      <c r="B3556" s="2">
        <v>28257.85</v>
      </c>
      <c r="C3556" s="2">
        <v>28694.85</v>
      </c>
      <c r="D3556" s="2">
        <v>28186.25</v>
      </c>
      <c r="E3556" s="2">
        <v>28555.1</v>
      </c>
      <c r="F3556" s="2">
        <f t="shared" si="605"/>
        <v>28423.512499999997</v>
      </c>
      <c r="G3556" s="2">
        <f>$C3556-$D3556</f>
        <v>508.59999999999854</v>
      </c>
      <c r="H3556" s="2">
        <f>$C3556-MAX($B3556,$E3556)</f>
        <v>139.75</v>
      </c>
      <c r="I3556" s="2">
        <f>MIN($B3556,$E3556)-$D3556</f>
        <v>71.599999999998545</v>
      </c>
      <c r="J3556" s="2">
        <f>$E3556-$B3556</f>
        <v>297.25</v>
      </c>
      <c r="K3556" s="2">
        <f>$H3556/$G3556</f>
        <v>0.27477388910735429</v>
      </c>
      <c r="L3556" s="2">
        <f>$I3556/$G3556</f>
        <v>0.14077860794337152</v>
      </c>
      <c r="M3556" s="2">
        <f>ABS($J3556)/$G3556</f>
        <v>0.58444750294927417</v>
      </c>
      <c r="N3556" s="2">
        <f t="shared" si="607"/>
        <v>28230.37375482537</v>
      </c>
      <c r="O3556" s="2">
        <f t="shared" si="608"/>
        <v>28694.85</v>
      </c>
      <c r="P3556" s="2">
        <f t="shared" si="609"/>
        <v>28186.25</v>
      </c>
      <c r="Q3556" s="2">
        <f t="shared" si="610"/>
        <v>28423.512499999997</v>
      </c>
      <c r="R3556" s="2">
        <f t="shared" si="606"/>
        <v>28383.74656370634</v>
      </c>
      <c r="S3556" s="2">
        <f t="shared" si="615"/>
        <v>1</v>
      </c>
      <c r="T3556" s="2">
        <f t="shared" si="611"/>
        <v>373.14999999999782</v>
      </c>
      <c r="U3556" s="2">
        <f t="shared" si="612"/>
        <v>1.324074451909814</v>
      </c>
      <c r="V3556" s="2">
        <f t="shared" si="613"/>
        <v>169.23749999999927</v>
      </c>
      <c r="W3556" s="2">
        <f t="shared" si="614"/>
        <v>0.59898015433062524</v>
      </c>
      <c r="X3556" t="str">
        <f>IF($T3557&gt;0, "up", "down")</f>
        <v>down</v>
      </c>
    </row>
    <row r="3557" spans="1:24" x14ac:dyDescent="0.2">
      <c r="A3557" s="1">
        <v>43754</v>
      </c>
      <c r="B3557" s="2">
        <v>28689.45</v>
      </c>
      <c r="C3557" s="2">
        <v>28759.35</v>
      </c>
      <c r="D3557" s="2">
        <v>28305.4</v>
      </c>
      <c r="E3557" s="2">
        <v>28538.799999999999</v>
      </c>
      <c r="F3557" s="2">
        <f t="shared" si="605"/>
        <v>28573.250000000004</v>
      </c>
      <c r="G3557" s="2">
        <f>$C3557-$D3557</f>
        <v>453.94999999999709</v>
      </c>
      <c r="H3557" s="2">
        <f>$C3557-MAX($B3557,$E3557)</f>
        <v>69.899999999997817</v>
      </c>
      <c r="I3557" s="2">
        <f>MIN($B3557,$E3557)-$D3557</f>
        <v>233.39999999999782</v>
      </c>
      <c r="J3557" s="2">
        <f>$E3557-$B3557</f>
        <v>-150.65000000000146</v>
      </c>
      <c r="K3557" s="2">
        <f>$H3557/$G3557</f>
        <v>0.15398171604801908</v>
      </c>
      <c r="L3557" s="2">
        <f>$I3557/$G3557</f>
        <v>0.51415354113889045</v>
      </c>
      <c r="M3557" s="2">
        <f>ABS($J3557)/$G3557</f>
        <v>0.33186474281309047</v>
      </c>
      <c r="N3557" s="2">
        <f t="shared" si="607"/>
        <v>28326.943127412684</v>
      </c>
      <c r="O3557" s="2">
        <f t="shared" si="608"/>
        <v>28759.35</v>
      </c>
      <c r="P3557" s="2">
        <f t="shared" si="609"/>
        <v>28305.4</v>
      </c>
      <c r="Q3557" s="2">
        <f t="shared" si="610"/>
        <v>28573.250000000004</v>
      </c>
      <c r="R3557" s="2">
        <f t="shared" si="606"/>
        <v>28491.235781853171</v>
      </c>
      <c r="S3557" s="2">
        <f t="shared" si="615"/>
        <v>1</v>
      </c>
      <c r="T3557" s="2">
        <f t="shared" si="611"/>
        <v>-16.299999999999272</v>
      </c>
      <c r="U3557" s="2">
        <f t="shared" si="612"/>
        <v>-5.7082622718881301E-2</v>
      </c>
      <c r="V3557" s="2">
        <f t="shared" si="613"/>
        <v>149.73750000000655</v>
      </c>
      <c r="W3557" s="2">
        <f t="shared" si="614"/>
        <v>0.52680857089709288</v>
      </c>
      <c r="X3557" t="str">
        <f>IF($T3558&gt;0, "up", "down")</f>
        <v>up</v>
      </c>
    </row>
    <row r="3558" spans="1:24" x14ac:dyDescent="0.2">
      <c r="A3558" s="1">
        <v>43755</v>
      </c>
      <c r="B3558" s="2">
        <v>28596.35</v>
      </c>
      <c r="C3558" s="2">
        <v>29049.05</v>
      </c>
      <c r="D3558" s="2">
        <v>28487.95</v>
      </c>
      <c r="E3558" s="2">
        <v>28989.45</v>
      </c>
      <c r="F3558" s="2">
        <f t="shared" si="605"/>
        <v>28780.699999999997</v>
      </c>
      <c r="G3558" s="2">
        <f>$C3558-$D3558</f>
        <v>561.09999999999854</v>
      </c>
      <c r="H3558" s="2">
        <f>$C3558-MAX($B3558,$E3558)</f>
        <v>59.599999999998545</v>
      </c>
      <c r="I3558" s="2">
        <f>MIN($B3558,$E3558)-$D3558</f>
        <v>108.39999999999782</v>
      </c>
      <c r="J3558" s="2">
        <f>$E3558-$B3558</f>
        <v>393.10000000000218</v>
      </c>
      <c r="K3558" s="2">
        <f>$H3558/$G3558</f>
        <v>0.1062199251470303</v>
      </c>
      <c r="L3558" s="2">
        <f>$I3558/$G3558</f>
        <v>0.19319194439493512</v>
      </c>
      <c r="M3558" s="2">
        <f>ABS($J3558)/$G3558</f>
        <v>0.70058813045803459</v>
      </c>
      <c r="N3558" s="2">
        <f t="shared" si="607"/>
        <v>28450.096563706342</v>
      </c>
      <c r="O3558" s="2">
        <f t="shared" si="608"/>
        <v>29049.05</v>
      </c>
      <c r="P3558" s="2">
        <f t="shared" si="609"/>
        <v>28450.096563706342</v>
      </c>
      <c r="Q3558" s="2">
        <f t="shared" si="610"/>
        <v>28780.699999999997</v>
      </c>
      <c r="R3558" s="2">
        <f t="shared" si="606"/>
        <v>28682.485781853171</v>
      </c>
      <c r="S3558" s="2">
        <f t="shared" si="615"/>
        <v>1</v>
      </c>
      <c r="T3558" s="2">
        <f t="shared" si="611"/>
        <v>450.65000000000146</v>
      </c>
      <c r="U3558" s="2">
        <f t="shared" si="612"/>
        <v>1.5790783074270869</v>
      </c>
      <c r="V3558" s="2">
        <f t="shared" si="613"/>
        <v>207.44999999999345</v>
      </c>
      <c r="W3558" s="2">
        <f t="shared" si="614"/>
        <v>0.72602871566935301</v>
      </c>
      <c r="X3558" t="str">
        <f>IF($T3559&gt;0, "up", "down")</f>
        <v>up</v>
      </c>
    </row>
    <row r="3559" spans="1:24" x14ac:dyDescent="0.2">
      <c r="A3559" s="1">
        <v>43756</v>
      </c>
      <c r="B3559" s="2">
        <v>28954.799999999999</v>
      </c>
      <c r="C3559" s="2">
        <v>29249.5</v>
      </c>
      <c r="D3559" s="2">
        <v>28864.1</v>
      </c>
      <c r="E3559" s="2">
        <v>29120.25</v>
      </c>
      <c r="F3559" s="2">
        <f t="shared" si="605"/>
        <v>29047.162499999999</v>
      </c>
      <c r="G3559" s="2">
        <f>$C3559-$D3559</f>
        <v>385.40000000000146</v>
      </c>
      <c r="H3559" s="2">
        <f>$C3559-MAX($B3559,$E3559)</f>
        <v>129.25</v>
      </c>
      <c r="I3559" s="2">
        <f>MIN($B3559,$E3559)-$D3559</f>
        <v>90.700000000000728</v>
      </c>
      <c r="J3559" s="2">
        <f>$E3559-$B3559</f>
        <v>165.45000000000073</v>
      </c>
      <c r="K3559" s="2">
        <f>$H3559/$G3559</f>
        <v>0.33536585365853533</v>
      </c>
      <c r="L3559" s="2">
        <f>$I3559/$G3559</f>
        <v>0.23533990659055626</v>
      </c>
      <c r="M3559" s="2">
        <f>ABS($J3559)/$G3559</f>
        <v>0.42929423975090841</v>
      </c>
      <c r="N3559" s="2">
        <f t="shared" si="607"/>
        <v>28615.398281853169</v>
      </c>
      <c r="O3559" s="2">
        <f t="shared" si="608"/>
        <v>29249.5</v>
      </c>
      <c r="P3559" s="2">
        <f t="shared" si="609"/>
        <v>28615.398281853169</v>
      </c>
      <c r="Q3559" s="2">
        <f t="shared" si="610"/>
        <v>29047.162499999999</v>
      </c>
      <c r="R3559" s="2">
        <f t="shared" si="606"/>
        <v>28881.864765926584</v>
      </c>
      <c r="S3559" s="2">
        <f t="shared" si="615"/>
        <v>1</v>
      </c>
      <c r="T3559" s="2">
        <f t="shared" si="611"/>
        <v>130.79999999999927</v>
      </c>
      <c r="U3559" s="2">
        <f t="shared" si="612"/>
        <v>0.4511986257069357</v>
      </c>
      <c r="V3559" s="2">
        <f t="shared" si="613"/>
        <v>266.46250000000146</v>
      </c>
      <c r="W3559" s="2">
        <f t="shared" si="614"/>
        <v>0.92583745357132197</v>
      </c>
      <c r="X3559" t="str">
        <f>IF($T3560&gt;0, "up", "down")</f>
        <v>up</v>
      </c>
    </row>
    <row r="3560" spans="1:24" x14ac:dyDescent="0.2">
      <c r="A3560" s="1">
        <v>43760</v>
      </c>
      <c r="B3560" s="2">
        <v>29416.25</v>
      </c>
      <c r="C3560" s="2">
        <v>29690</v>
      </c>
      <c r="D3560" s="2">
        <v>29231.200000000001</v>
      </c>
      <c r="E3560" s="2">
        <v>29411.15</v>
      </c>
      <c r="F3560" s="2">
        <f t="shared" si="605"/>
        <v>29437.15</v>
      </c>
      <c r="G3560" s="2">
        <f>$C3560-$D3560</f>
        <v>458.79999999999927</v>
      </c>
      <c r="H3560" s="2">
        <f>$C3560-MAX($B3560,$E3560)</f>
        <v>273.75</v>
      </c>
      <c r="I3560" s="2">
        <f>MIN($B3560,$E3560)-$D3560</f>
        <v>179.95000000000073</v>
      </c>
      <c r="J3560" s="2">
        <f>$E3560-$B3560</f>
        <v>-5.0999999999985448</v>
      </c>
      <c r="K3560" s="2">
        <f>$H3560/$G3560</f>
        <v>0.59666521360069846</v>
      </c>
      <c r="L3560" s="2">
        <f>$I3560/$G3560</f>
        <v>0.39221883173496297</v>
      </c>
      <c r="M3560" s="2">
        <f>ABS($J3560)/$G3560</f>
        <v>1.1115954664338608E-2</v>
      </c>
      <c r="N3560" s="2">
        <f t="shared" si="607"/>
        <v>28831.280390926586</v>
      </c>
      <c r="O3560" s="2">
        <f t="shared" si="608"/>
        <v>29690</v>
      </c>
      <c r="P3560" s="2">
        <f t="shared" si="609"/>
        <v>28831.280390926586</v>
      </c>
      <c r="Q3560" s="2">
        <f t="shared" si="610"/>
        <v>29437.15</v>
      </c>
      <c r="R3560" s="2">
        <f t="shared" si="606"/>
        <v>29197.427695463295</v>
      </c>
      <c r="S3560" s="2">
        <f t="shared" si="615"/>
        <v>1</v>
      </c>
      <c r="T3560" s="2">
        <f t="shared" si="611"/>
        <v>290.90000000000146</v>
      </c>
      <c r="U3560" s="2">
        <f t="shared" si="612"/>
        <v>0.99896120397318522</v>
      </c>
      <c r="V3560" s="2">
        <f t="shared" si="613"/>
        <v>389.98750000000291</v>
      </c>
      <c r="W3560" s="2">
        <f t="shared" si="614"/>
        <v>1.342601019979156</v>
      </c>
      <c r="X3560" t="str">
        <f>IF($T3561&gt;0, "up", "down")</f>
        <v>up</v>
      </c>
    </row>
    <row r="3561" spans="1:24" x14ac:dyDescent="0.2">
      <c r="A3561" s="1">
        <v>43761</v>
      </c>
      <c r="B3561" s="2">
        <v>29478.85</v>
      </c>
      <c r="C3561" s="2">
        <v>29643.8</v>
      </c>
      <c r="D3561" s="2">
        <v>29214.05</v>
      </c>
      <c r="E3561" s="2">
        <v>29459.599999999999</v>
      </c>
      <c r="F3561" s="2">
        <f t="shared" si="605"/>
        <v>29449.074999999997</v>
      </c>
      <c r="G3561" s="2">
        <f>$C3561-$D3561</f>
        <v>429.75</v>
      </c>
      <c r="H3561" s="2">
        <f>$C3561-MAX($B3561,$E3561)</f>
        <v>164.95000000000073</v>
      </c>
      <c r="I3561" s="2">
        <f>MIN($B3561,$E3561)-$D3561</f>
        <v>245.54999999999927</v>
      </c>
      <c r="J3561" s="2">
        <f>$E3561-$B3561</f>
        <v>-19.25</v>
      </c>
      <c r="K3561" s="2">
        <f>$H3561/$G3561</f>
        <v>0.38382780686445778</v>
      </c>
      <c r="L3561" s="2">
        <f>$I3561/$G3561</f>
        <v>0.57137870855148176</v>
      </c>
      <c r="M3561" s="2">
        <f>ABS($J3561)/$G3561</f>
        <v>4.4793484584060503E-2</v>
      </c>
      <c r="N3561" s="2">
        <f t="shared" si="607"/>
        <v>29134.215195463294</v>
      </c>
      <c r="O3561" s="2">
        <f t="shared" si="608"/>
        <v>29643.8</v>
      </c>
      <c r="P3561" s="2">
        <f t="shared" si="609"/>
        <v>29134.215195463294</v>
      </c>
      <c r="Q3561" s="2">
        <f t="shared" si="610"/>
        <v>29449.074999999997</v>
      </c>
      <c r="R3561" s="2">
        <f t="shared" si="606"/>
        <v>29340.326347731647</v>
      </c>
      <c r="S3561" s="2">
        <f t="shared" si="615"/>
        <v>1</v>
      </c>
      <c r="T3561" s="2">
        <f t="shared" si="611"/>
        <v>48.44999999999709</v>
      </c>
      <c r="U3561" s="2">
        <f t="shared" si="612"/>
        <v>0.16473344292894732</v>
      </c>
      <c r="V3561" s="2">
        <f t="shared" si="613"/>
        <v>11.924999999995634</v>
      </c>
      <c r="W3561" s="2">
        <f t="shared" si="614"/>
        <v>4.0510035788096449E-2</v>
      </c>
      <c r="X3561" t="str">
        <f>IF($T3562&gt;0, "up", "down")</f>
        <v>down</v>
      </c>
    </row>
    <row r="3562" spans="1:24" x14ac:dyDescent="0.2">
      <c r="A3562" s="1">
        <v>43762</v>
      </c>
      <c r="B3562" s="2">
        <v>29604.35</v>
      </c>
      <c r="C3562" s="2">
        <v>29693.25</v>
      </c>
      <c r="D3562" s="2">
        <v>28994.2</v>
      </c>
      <c r="E3562" s="2">
        <v>29107.95</v>
      </c>
      <c r="F3562" s="2">
        <f t="shared" si="605"/>
        <v>29349.9375</v>
      </c>
      <c r="G3562" s="2">
        <f>$C3562-$D3562</f>
        <v>699.04999999999927</v>
      </c>
      <c r="H3562" s="2">
        <f>$C3562-MAX($B3562,$E3562)</f>
        <v>88.900000000001455</v>
      </c>
      <c r="I3562" s="2">
        <f>MIN($B3562,$E3562)-$D3562</f>
        <v>113.75</v>
      </c>
      <c r="J3562" s="2">
        <f>$E3562-$B3562</f>
        <v>-496.39999999999782</v>
      </c>
      <c r="K3562" s="2">
        <f>$H3562/$G3562</f>
        <v>0.1271725913740098</v>
      </c>
      <c r="L3562" s="2">
        <f>$I3562/$G3562</f>
        <v>0.16272083541949806</v>
      </c>
      <c r="M3562" s="2">
        <f>ABS($J3562)/$G3562</f>
        <v>0.71010657320649218</v>
      </c>
      <c r="N3562" s="2">
        <f t="shared" si="607"/>
        <v>29291.645097731645</v>
      </c>
      <c r="O3562" s="2">
        <f t="shared" si="608"/>
        <v>29693.25</v>
      </c>
      <c r="P3562" s="2">
        <f t="shared" si="609"/>
        <v>28994.2</v>
      </c>
      <c r="Q3562" s="2">
        <f t="shared" si="610"/>
        <v>29349.9375</v>
      </c>
      <c r="R3562" s="2">
        <f t="shared" si="606"/>
        <v>29332.25814943291</v>
      </c>
      <c r="S3562" s="2">
        <f t="shared" si="615"/>
        <v>0.98773532871454517</v>
      </c>
      <c r="T3562" s="2">
        <f t="shared" si="611"/>
        <v>-351.64999999999782</v>
      </c>
      <c r="U3562" s="2">
        <f t="shared" si="612"/>
        <v>-1.1936686173607172</v>
      </c>
      <c r="V3562" s="2">
        <f t="shared" si="613"/>
        <v>-99.13749999999709</v>
      </c>
      <c r="W3562" s="2">
        <f t="shared" si="614"/>
        <v>-0.33664045475111559</v>
      </c>
      <c r="X3562" t="str">
        <f>IF($T3563&gt;0, "up", "down")</f>
        <v>up</v>
      </c>
    </row>
    <row r="3563" spans="1:24" x14ac:dyDescent="0.2">
      <c r="A3563" s="1">
        <v>43763</v>
      </c>
      <c r="B3563" s="2">
        <v>29228.65</v>
      </c>
      <c r="C3563" s="2">
        <v>29452.1</v>
      </c>
      <c r="D3563" s="2">
        <v>28923.8</v>
      </c>
      <c r="E3563" s="2">
        <v>29395.95</v>
      </c>
      <c r="F3563" s="2">
        <f t="shared" si="605"/>
        <v>29250.125</v>
      </c>
      <c r="G3563" s="2">
        <f>$C3563-$D3563</f>
        <v>528.29999999999927</v>
      </c>
      <c r="H3563" s="2">
        <f>$C3563-MAX($B3563,$E3563)</f>
        <v>56.149999999997817</v>
      </c>
      <c r="I3563" s="2">
        <f>MIN($B3563,$E3563)-$D3563</f>
        <v>304.85000000000218</v>
      </c>
      <c r="J3563" s="2">
        <f>$E3563-$B3563</f>
        <v>167.29999999999927</v>
      </c>
      <c r="K3563" s="2">
        <f>$H3563/$G3563</f>
        <v>0.10628430815823944</v>
      </c>
      <c r="L3563" s="2">
        <f>$I3563/$G3563</f>
        <v>0.57703956085557939</v>
      </c>
      <c r="M3563" s="2">
        <f>ABS($J3563)/$G3563</f>
        <v>0.31667613098618114</v>
      </c>
      <c r="N3563" s="2">
        <f t="shared" si="607"/>
        <v>29320.791298865821</v>
      </c>
      <c r="O3563" s="2">
        <f t="shared" si="608"/>
        <v>29452.1</v>
      </c>
      <c r="P3563" s="2">
        <f t="shared" si="609"/>
        <v>28923.8</v>
      </c>
      <c r="Q3563" s="2">
        <f t="shared" si="610"/>
        <v>29250.125</v>
      </c>
      <c r="R3563" s="2">
        <f t="shared" si="606"/>
        <v>29236.704074716454</v>
      </c>
      <c r="S3563" s="2">
        <f t="shared" si="615"/>
        <v>0.77397828492583887</v>
      </c>
      <c r="T3563" s="2">
        <f t="shared" si="611"/>
        <v>288</v>
      </c>
      <c r="U3563" s="2">
        <f t="shared" si="612"/>
        <v>0.98942041607189779</v>
      </c>
      <c r="V3563" s="2">
        <f t="shared" si="613"/>
        <v>-99.8125</v>
      </c>
      <c r="W3563" s="2">
        <f t="shared" si="614"/>
        <v>-0.34007738517330743</v>
      </c>
      <c r="X3563" t="str">
        <f>IF($T3564&gt;0, "up", "down")</f>
        <v>up</v>
      </c>
    </row>
    <row r="3564" spans="1:24" x14ac:dyDescent="0.2">
      <c r="A3564" s="1">
        <v>43765</v>
      </c>
      <c r="B3564" s="2">
        <v>29605.4</v>
      </c>
      <c r="C3564" s="2">
        <v>29644.45</v>
      </c>
      <c r="D3564" s="2">
        <v>29446.799999999999</v>
      </c>
      <c r="E3564" s="2">
        <v>29516.3</v>
      </c>
      <c r="F3564" s="2">
        <f t="shared" si="605"/>
        <v>29553.237500000003</v>
      </c>
      <c r="G3564" s="2">
        <f>$C3564-$D3564</f>
        <v>197.65000000000146</v>
      </c>
      <c r="H3564" s="2">
        <f>$C3564-MAX($B3564,$E3564)</f>
        <v>39.049999999999272</v>
      </c>
      <c r="I3564" s="2">
        <f>MIN($B3564,$E3564)-$D3564</f>
        <v>69.5</v>
      </c>
      <c r="J3564" s="2">
        <f>$E3564-$B3564</f>
        <v>-89.100000000002183</v>
      </c>
      <c r="K3564" s="2">
        <f>$H3564/$G3564</f>
        <v>0.19757146471034143</v>
      </c>
      <c r="L3564" s="2">
        <f>$I3564/$G3564</f>
        <v>0.35163167214773333</v>
      </c>
      <c r="M3564" s="2">
        <f>ABS($J3564)/$G3564</f>
        <v>0.45079686314192524</v>
      </c>
      <c r="N3564" s="2">
        <f t="shared" si="607"/>
        <v>29285.45814943291</v>
      </c>
      <c r="O3564" s="2">
        <f t="shared" si="608"/>
        <v>29644.45</v>
      </c>
      <c r="P3564" s="2">
        <f t="shared" si="609"/>
        <v>29285.45814943291</v>
      </c>
      <c r="Q3564" s="2">
        <f t="shared" si="610"/>
        <v>29553.237500000003</v>
      </c>
      <c r="R3564" s="2">
        <f t="shared" si="606"/>
        <v>29442.150949716455</v>
      </c>
      <c r="S3564" s="2">
        <f t="shared" si="615"/>
        <v>1</v>
      </c>
      <c r="T3564" s="2">
        <f t="shared" si="611"/>
        <v>120.34999999999854</v>
      </c>
      <c r="U3564" s="2">
        <f t="shared" si="612"/>
        <v>0.40941013983218277</v>
      </c>
      <c r="V3564" s="2">
        <f t="shared" si="613"/>
        <v>303.11250000000291</v>
      </c>
      <c r="W3564" s="2">
        <f t="shared" si="614"/>
        <v>1.036277622745212</v>
      </c>
      <c r="X3564" t="str">
        <f>IF($T3565&gt;0, "up", "down")</f>
        <v>up</v>
      </c>
    </row>
    <row r="3565" spans="1:24" x14ac:dyDescent="0.2">
      <c r="A3565" s="1">
        <v>43767</v>
      </c>
      <c r="B3565" s="2">
        <v>29527.599999999999</v>
      </c>
      <c r="C3565" s="2">
        <v>29997.65</v>
      </c>
      <c r="D3565" s="2">
        <v>29385.45</v>
      </c>
      <c r="E3565" s="2">
        <v>29873.05</v>
      </c>
      <c r="F3565" s="2">
        <f t="shared" si="605"/>
        <v>29695.9375</v>
      </c>
      <c r="G3565" s="2">
        <f>$C3565-$D3565</f>
        <v>612.20000000000073</v>
      </c>
      <c r="H3565" s="2">
        <f>$C3565-MAX($B3565,$E3565)</f>
        <v>124.60000000000218</v>
      </c>
      <c r="I3565" s="2">
        <f>MIN($B3565,$E3565)-$D3565</f>
        <v>142.14999999999782</v>
      </c>
      <c r="J3565" s="2">
        <f>$E3565-$B3565</f>
        <v>345.45000000000073</v>
      </c>
      <c r="K3565" s="2">
        <f>$H3565/$G3565</f>
        <v>0.20352825873897751</v>
      </c>
      <c r="L3565" s="2">
        <f>$I3565/$G3565</f>
        <v>0.23219536099313565</v>
      </c>
      <c r="M3565" s="2">
        <f>ABS($J3565)/$G3565</f>
        <v>0.56427638026788685</v>
      </c>
      <c r="N3565" s="2">
        <f t="shared" si="607"/>
        <v>29419.347824716457</v>
      </c>
      <c r="O3565" s="2">
        <f t="shared" si="608"/>
        <v>29997.65</v>
      </c>
      <c r="P3565" s="2">
        <f t="shared" si="609"/>
        <v>29385.45</v>
      </c>
      <c r="Q3565" s="2">
        <f t="shared" si="610"/>
        <v>29695.9375</v>
      </c>
      <c r="R3565" s="2">
        <f t="shared" si="606"/>
        <v>29624.596331179113</v>
      </c>
      <c r="S3565" s="2">
        <f t="shared" si="615"/>
        <v>1</v>
      </c>
      <c r="T3565" s="2">
        <f t="shared" si="611"/>
        <v>356.75</v>
      </c>
      <c r="U3565" s="2">
        <f t="shared" si="612"/>
        <v>1.2086542012379602</v>
      </c>
      <c r="V3565" s="2">
        <f t="shared" si="613"/>
        <v>142.69999999999709</v>
      </c>
      <c r="W3565" s="2">
        <f t="shared" si="614"/>
        <v>0.48285741959742001</v>
      </c>
      <c r="X3565" t="str">
        <f>IF($T3566&gt;0, "up", "down")</f>
        <v>up</v>
      </c>
    </row>
    <row r="3566" spans="1:24" x14ac:dyDescent="0.2">
      <c r="A3566" s="1">
        <v>43768</v>
      </c>
      <c r="B3566" s="2">
        <v>30005.7</v>
      </c>
      <c r="C3566" s="2">
        <v>30151.1</v>
      </c>
      <c r="D3566" s="2">
        <v>29753</v>
      </c>
      <c r="E3566" s="2">
        <v>29987.5</v>
      </c>
      <c r="F3566" s="2">
        <f t="shared" si="605"/>
        <v>29974.325000000001</v>
      </c>
      <c r="G3566" s="2">
        <f>$C3566-$D3566</f>
        <v>398.09999999999854</v>
      </c>
      <c r="H3566" s="2">
        <f>$C3566-MAX($B3566,$E3566)</f>
        <v>145.39999999999782</v>
      </c>
      <c r="I3566" s="2">
        <f>MIN($B3566,$E3566)-$D3566</f>
        <v>234.5</v>
      </c>
      <c r="J3566" s="2">
        <f>$E3566-$B3566</f>
        <v>-18.200000000000728</v>
      </c>
      <c r="K3566" s="2">
        <f>$H3566/$G3566</f>
        <v>0.36523486561165119</v>
      </c>
      <c r="L3566" s="2">
        <f>$I3566/$G3566</f>
        <v>0.58904797789500341</v>
      </c>
      <c r="M3566" s="2">
        <f>ABS($J3566)/$G3566</f>
        <v>4.5717156493345373E-2</v>
      </c>
      <c r="N3566" s="2">
        <f t="shared" si="607"/>
        <v>29557.64266235823</v>
      </c>
      <c r="O3566" s="2">
        <f t="shared" si="608"/>
        <v>30151.1</v>
      </c>
      <c r="P3566" s="2">
        <f t="shared" si="609"/>
        <v>29557.64266235823</v>
      </c>
      <c r="Q3566" s="2">
        <f t="shared" si="610"/>
        <v>29974.325000000001</v>
      </c>
      <c r="R3566" s="2">
        <f t="shared" si="606"/>
        <v>29810.177581179112</v>
      </c>
      <c r="S3566" s="2">
        <f t="shared" si="615"/>
        <v>1</v>
      </c>
      <c r="T3566" s="2">
        <f t="shared" si="611"/>
        <v>114.45000000000073</v>
      </c>
      <c r="U3566" s="2">
        <f t="shared" si="612"/>
        <v>0.38312124138646952</v>
      </c>
      <c r="V3566" s="2">
        <f t="shared" si="613"/>
        <v>278.38750000000073</v>
      </c>
      <c r="W3566" s="2">
        <f t="shared" si="614"/>
        <v>0.93745987982363155</v>
      </c>
      <c r="X3566" t="str">
        <f>IF($T3567&gt;0, "up", "down")</f>
        <v>up</v>
      </c>
    </row>
    <row r="3567" spans="1:24" x14ac:dyDescent="0.2">
      <c r="A3567" s="1">
        <v>43769</v>
      </c>
      <c r="B3567" s="2">
        <v>30168.65</v>
      </c>
      <c r="C3567" s="2">
        <v>30415.65</v>
      </c>
      <c r="D3567" s="2">
        <v>29987.15</v>
      </c>
      <c r="E3567" s="2">
        <v>30066.25</v>
      </c>
      <c r="F3567" s="2">
        <f t="shared" si="605"/>
        <v>30159.425000000003</v>
      </c>
      <c r="G3567" s="2">
        <f>$C3567-$D3567</f>
        <v>428.5</v>
      </c>
      <c r="H3567" s="2">
        <f>$C3567-MAX($B3567,$E3567)</f>
        <v>247</v>
      </c>
      <c r="I3567" s="2">
        <f>MIN($B3567,$E3567)-$D3567</f>
        <v>79.099999999998545</v>
      </c>
      <c r="J3567" s="2">
        <f>$E3567-$B3567</f>
        <v>-102.40000000000146</v>
      </c>
      <c r="K3567" s="2">
        <f>$H3567/$G3567</f>
        <v>0.57642940490081684</v>
      </c>
      <c r="L3567" s="2">
        <f>$I3567/$G3567</f>
        <v>0.18459743290548086</v>
      </c>
      <c r="M3567" s="2">
        <f>ABS($J3567)/$G3567</f>
        <v>0.23897316219370235</v>
      </c>
      <c r="N3567" s="2">
        <f t="shared" si="607"/>
        <v>29765.983831179117</v>
      </c>
      <c r="O3567" s="2">
        <f t="shared" si="608"/>
        <v>30415.65</v>
      </c>
      <c r="P3567" s="2">
        <f t="shared" si="609"/>
        <v>29765.983831179117</v>
      </c>
      <c r="Q3567" s="2">
        <f t="shared" si="610"/>
        <v>30159.425000000003</v>
      </c>
      <c r="R3567" s="2">
        <f t="shared" si="606"/>
        <v>30026.760665589562</v>
      </c>
      <c r="S3567" s="2">
        <f t="shared" si="615"/>
        <v>1</v>
      </c>
      <c r="T3567" s="2">
        <f t="shared" si="611"/>
        <v>78.75</v>
      </c>
      <c r="U3567" s="2">
        <f t="shared" si="612"/>
        <v>0.26260942059191333</v>
      </c>
      <c r="V3567" s="2">
        <f t="shared" si="613"/>
        <v>185.10000000000218</v>
      </c>
      <c r="W3567" s="2">
        <f t="shared" si="614"/>
        <v>0.61752850147585359</v>
      </c>
      <c r="X3567" t="str">
        <f>IF($T3568&gt;0, "up", "down")</f>
        <v>up</v>
      </c>
    </row>
    <row r="3568" spans="1:24" x14ac:dyDescent="0.2">
      <c r="A3568" s="1">
        <v>43770</v>
      </c>
      <c r="B3568" s="2">
        <v>30196.15</v>
      </c>
      <c r="C3568" s="2">
        <v>30409</v>
      </c>
      <c r="D3568" s="2">
        <v>30028.9</v>
      </c>
      <c r="E3568" s="2">
        <v>30330.55</v>
      </c>
      <c r="F3568" s="2">
        <f t="shared" si="605"/>
        <v>30241.15</v>
      </c>
      <c r="G3568" s="2">
        <f>$C3568-$D3568</f>
        <v>380.09999999999854</v>
      </c>
      <c r="H3568" s="2">
        <f>$C3568-MAX($B3568,$E3568)</f>
        <v>78.450000000000728</v>
      </c>
      <c r="I3568" s="2">
        <f>MIN($B3568,$E3568)-$D3568</f>
        <v>167.25</v>
      </c>
      <c r="J3568" s="2">
        <f>$E3568-$B3568</f>
        <v>134.39999999999782</v>
      </c>
      <c r="K3568" s="2">
        <f>$H3568/$G3568</f>
        <v>0.20639305445935552</v>
      </c>
      <c r="L3568" s="2">
        <f>$I3568/$G3568</f>
        <v>0.44001578531965441</v>
      </c>
      <c r="M3568" s="2">
        <f>ABS($J3568)/$G3568</f>
        <v>0.35359116022099008</v>
      </c>
      <c r="N3568" s="2">
        <f t="shared" si="607"/>
        <v>29962.70441558956</v>
      </c>
      <c r="O3568" s="2">
        <f t="shared" si="608"/>
        <v>30409</v>
      </c>
      <c r="P3568" s="2">
        <f t="shared" si="609"/>
        <v>29962.70441558956</v>
      </c>
      <c r="Q3568" s="2">
        <f t="shared" si="610"/>
        <v>30241.15</v>
      </c>
      <c r="R3568" s="2">
        <f t="shared" si="606"/>
        <v>30143.889707794777</v>
      </c>
      <c r="S3568" s="2">
        <f t="shared" si="615"/>
        <v>1</v>
      </c>
      <c r="T3568" s="2">
        <f t="shared" si="611"/>
        <v>264.29999999999927</v>
      </c>
      <c r="U3568" s="2">
        <f t="shared" si="612"/>
        <v>0.87905874527085781</v>
      </c>
      <c r="V3568" s="2">
        <f t="shared" si="613"/>
        <v>81.724999999998545</v>
      </c>
      <c r="W3568" s="2">
        <f t="shared" si="614"/>
        <v>0.27097665157740419</v>
      </c>
      <c r="X3568" t="str">
        <f>IF($T3569&gt;0, "up", "down")</f>
        <v>up</v>
      </c>
    </row>
    <row r="3569" spans="1:24" x14ac:dyDescent="0.2">
      <c r="A3569" s="1">
        <v>43773</v>
      </c>
      <c r="B3569" s="2">
        <v>30415.9</v>
      </c>
      <c r="C3569" s="2">
        <v>30607.05</v>
      </c>
      <c r="D3569" s="2">
        <v>30227.25</v>
      </c>
      <c r="E3569" s="2">
        <v>30333.1</v>
      </c>
      <c r="F3569" s="2">
        <f t="shared" si="605"/>
        <v>30395.824999999997</v>
      </c>
      <c r="G3569" s="2">
        <f>$C3569-$D3569</f>
        <v>379.79999999999927</v>
      </c>
      <c r="H3569" s="2">
        <f>$C3569-MAX($B3569,$E3569)</f>
        <v>191.14999999999782</v>
      </c>
      <c r="I3569" s="2">
        <f>MIN($B3569,$E3569)-$D3569</f>
        <v>105.84999999999854</v>
      </c>
      <c r="J3569" s="2">
        <f>$E3569-$B3569</f>
        <v>-82.80000000000291</v>
      </c>
      <c r="K3569" s="2">
        <f>$H3569/$G3569</f>
        <v>0.50329120589783616</v>
      </c>
      <c r="L3569" s="2">
        <f>$I3569/$G3569</f>
        <v>0.27869931542916992</v>
      </c>
      <c r="M3569" s="2">
        <f>ABS($J3569)/$G3569</f>
        <v>0.21800947867299386</v>
      </c>
      <c r="N3569" s="2">
        <f t="shared" si="607"/>
        <v>30101.927207794783</v>
      </c>
      <c r="O3569" s="2">
        <f t="shared" si="608"/>
        <v>30607.05</v>
      </c>
      <c r="P3569" s="2">
        <f t="shared" si="609"/>
        <v>30101.927207794783</v>
      </c>
      <c r="Q3569" s="2">
        <f t="shared" si="610"/>
        <v>30395.824999999997</v>
      </c>
      <c r="R3569" s="2">
        <f t="shared" si="606"/>
        <v>30301.682353897391</v>
      </c>
      <c r="S3569" s="2">
        <f t="shared" si="615"/>
        <v>1</v>
      </c>
      <c r="T3569" s="2">
        <f t="shared" si="611"/>
        <v>2.5499999999992724</v>
      </c>
      <c r="U3569" s="2">
        <f t="shared" si="612"/>
        <v>8.4073648516076113E-3</v>
      </c>
      <c r="V3569" s="2">
        <f t="shared" si="613"/>
        <v>154.67499999999563</v>
      </c>
      <c r="W3569" s="2">
        <f t="shared" si="614"/>
        <v>0.51147195129813394</v>
      </c>
      <c r="X3569" t="str">
        <f>IF($T3570&gt;0, "up", "down")</f>
        <v>down</v>
      </c>
    </row>
    <row r="3570" spans="1:24" x14ac:dyDescent="0.2">
      <c r="A3570" s="1">
        <v>43774</v>
      </c>
      <c r="B3570" s="2">
        <v>30403.25</v>
      </c>
      <c r="C3570" s="2">
        <v>30452.7</v>
      </c>
      <c r="D3570" s="2">
        <v>30091.35</v>
      </c>
      <c r="E3570" s="2">
        <v>30219.85</v>
      </c>
      <c r="F3570" s="2">
        <f t="shared" si="605"/>
        <v>30291.787499999999</v>
      </c>
      <c r="G3570" s="2">
        <f>$C3570-$D3570</f>
        <v>361.35000000000218</v>
      </c>
      <c r="H3570" s="2">
        <f>$C3570-MAX($B3570,$E3570)</f>
        <v>49.450000000000728</v>
      </c>
      <c r="I3570" s="2">
        <f>MIN($B3570,$E3570)-$D3570</f>
        <v>128.5</v>
      </c>
      <c r="J3570" s="2">
        <f>$E3570-$B3570</f>
        <v>-183.40000000000146</v>
      </c>
      <c r="K3570" s="2">
        <f>$H3570/$G3570</f>
        <v>0.1368479313684805</v>
      </c>
      <c r="L3570" s="2">
        <f>$I3570/$G3570</f>
        <v>0.35561090355610686</v>
      </c>
      <c r="M3570" s="2">
        <f>ABS($J3570)/$G3570</f>
        <v>0.50754116507541258</v>
      </c>
      <c r="N3570" s="2">
        <f t="shared" si="607"/>
        <v>30248.87610389739</v>
      </c>
      <c r="O3570" s="2">
        <f t="shared" si="608"/>
        <v>30452.7</v>
      </c>
      <c r="P3570" s="2">
        <f t="shared" si="609"/>
        <v>30091.35</v>
      </c>
      <c r="Q3570" s="2">
        <f t="shared" si="610"/>
        <v>30291.787499999999</v>
      </c>
      <c r="R3570" s="2">
        <f t="shared" si="606"/>
        <v>30271.17840097435</v>
      </c>
      <c r="S3570" s="2">
        <f t="shared" si="615"/>
        <v>0.93793762621197185</v>
      </c>
      <c r="T3570" s="2">
        <f t="shared" si="611"/>
        <v>-113.25</v>
      </c>
      <c r="U3570" s="2">
        <f t="shared" si="612"/>
        <v>-0.3733545203094969</v>
      </c>
      <c r="V3570" s="2">
        <f t="shared" si="613"/>
        <v>-104.03749999999854</v>
      </c>
      <c r="W3570" s="2">
        <f t="shared" si="614"/>
        <v>-0.34227562502415565</v>
      </c>
      <c r="X3570" t="str">
        <f>IF($T3571&gt;0, "up", "down")</f>
        <v>up</v>
      </c>
    </row>
    <row r="3571" spans="1:24" x14ac:dyDescent="0.2">
      <c r="A3571" s="1">
        <v>43775</v>
      </c>
      <c r="B3571" s="2">
        <v>30225.200000000001</v>
      </c>
      <c r="C3571" s="2">
        <v>30699</v>
      </c>
      <c r="D3571" s="2">
        <v>30013.65</v>
      </c>
      <c r="E3571" s="2">
        <v>30609.599999999999</v>
      </c>
      <c r="F3571" s="2">
        <f t="shared" si="605"/>
        <v>30386.862500000003</v>
      </c>
      <c r="G3571" s="2">
        <f>$C3571-$D3571</f>
        <v>685.34999999999854</v>
      </c>
      <c r="H3571" s="2">
        <f>$C3571-MAX($B3571,$E3571)</f>
        <v>89.400000000001455</v>
      </c>
      <c r="I3571" s="2">
        <f>MIN($B3571,$E3571)-$D3571</f>
        <v>211.54999999999927</v>
      </c>
      <c r="J3571" s="2">
        <f>$E3571-$B3571</f>
        <v>384.39999999999782</v>
      </c>
      <c r="K3571" s="2">
        <f>$H3571/$G3571</f>
        <v>0.13044429853359837</v>
      </c>
      <c r="L3571" s="2">
        <f>$I3571/$G3571</f>
        <v>0.30867439994163526</v>
      </c>
      <c r="M3571" s="2">
        <f>ABS($J3571)/$G3571</f>
        <v>0.56088130152476634</v>
      </c>
      <c r="N3571" s="2">
        <f t="shared" si="607"/>
        <v>30270.331801948694</v>
      </c>
      <c r="O3571" s="2">
        <f t="shared" si="608"/>
        <v>30699</v>
      </c>
      <c r="P3571" s="2">
        <f t="shared" si="609"/>
        <v>30013.65</v>
      </c>
      <c r="Q3571" s="2">
        <f t="shared" si="610"/>
        <v>30386.862500000003</v>
      </c>
      <c r="R3571" s="2">
        <f t="shared" si="606"/>
        <v>30342.461075487172</v>
      </c>
      <c r="S3571" s="2">
        <f t="shared" si="615"/>
        <v>1</v>
      </c>
      <c r="T3571" s="2">
        <f t="shared" si="611"/>
        <v>389.75</v>
      </c>
      <c r="U3571" s="2">
        <f t="shared" si="612"/>
        <v>1.2897152037485295</v>
      </c>
      <c r="V3571" s="2">
        <f t="shared" si="613"/>
        <v>95.075000000004366</v>
      </c>
      <c r="W3571" s="2">
        <f t="shared" si="614"/>
        <v>0.31386394744781687</v>
      </c>
      <c r="X3571" t="str">
        <f>IF($T3572&gt;0, "up", "down")</f>
        <v>up</v>
      </c>
    </row>
    <row r="3572" spans="1:24" x14ac:dyDescent="0.2">
      <c r="A3572" s="1">
        <v>43776</v>
      </c>
      <c r="B3572" s="2">
        <v>30722.6</v>
      </c>
      <c r="C3572" s="2">
        <v>30821.35</v>
      </c>
      <c r="D3572" s="2">
        <v>30462.55</v>
      </c>
      <c r="E3572" s="2">
        <v>30633.15</v>
      </c>
      <c r="F3572" s="2">
        <f t="shared" si="605"/>
        <v>30659.912499999999</v>
      </c>
      <c r="G3572" s="2">
        <f>$C3572-$D3572</f>
        <v>358.79999999999927</v>
      </c>
      <c r="H3572" s="2">
        <f>$C3572-MAX($B3572,$E3572)</f>
        <v>98.75</v>
      </c>
      <c r="I3572" s="2">
        <f>MIN($B3572,$E3572)-$D3572</f>
        <v>170.60000000000218</v>
      </c>
      <c r="J3572" s="2">
        <f>$E3572-$B3572</f>
        <v>-89.44999999999709</v>
      </c>
      <c r="K3572" s="2">
        <f>$H3572/$G3572</f>
        <v>0.27522296544035729</v>
      </c>
      <c r="L3572" s="2">
        <f>$I3572/$G3572</f>
        <v>0.47547380156076513</v>
      </c>
      <c r="M3572" s="2">
        <f>ABS($J3572)/$G3572</f>
        <v>0.24930323299887758</v>
      </c>
      <c r="N3572" s="2">
        <f t="shared" si="607"/>
        <v>30328.597150974347</v>
      </c>
      <c r="O3572" s="2">
        <f t="shared" si="608"/>
        <v>30821.35</v>
      </c>
      <c r="P3572" s="2">
        <f t="shared" si="609"/>
        <v>30328.597150974347</v>
      </c>
      <c r="Q3572" s="2">
        <f t="shared" si="610"/>
        <v>30659.912499999999</v>
      </c>
      <c r="R3572" s="2">
        <f t="shared" si="606"/>
        <v>30534.614200487173</v>
      </c>
      <c r="S3572" s="2">
        <f t="shared" si="615"/>
        <v>1</v>
      </c>
      <c r="T3572" s="2">
        <f t="shared" si="611"/>
        <v>23.55000000000291</v>
      </c>
      <c r="U3572" s="2">
        <f t="shared" si="612"/>
        <v>7.6936647326338509E-2</v>
      </c>
      <c r="V3572" s="2">
        <f t="shared" si="613"/>
        <v>273.04999999999563</v>
      </c>
      <c r="W3572" s="2">
        <f t="shared" si="614"/>
        <v>0.89857911457622719</v>
      </c>
      <c r="X3572" t="str">
        <f>IF($T3573&gt;0, "up", "down")</f>
        <v>up</v>
      </c>
    </row>
    <row r="3573" spans="1:24" x14ac:dyDescent="0.2">
      <c r="A3573" s="1">
        <v>43777</v>
      </c>
      <c r="B3573" s="2">
        <v>30571.3</v>
      </c>
      <c r="C3573" s="2">
        <v>31108.400000000001</v>
      </c>
      <c r="D3573" s="2">
        <v>30504.05</v>
      </c>
      <c r="E3573" s="2">
        <v>30749.4</v>
      </c>
      <c r="F3573" s="2">
        <f t="shared" si="605"/>
        <v>30733.287499999999</v>
      </c>
      <c r="G3573" s="2">
        <f>$C3573-$D3573</f>
        <v>604.35000000000218</v>
      </c>
      <c r="H3573" s="2">
        <f>$C3573-MAX($B3573,$E3573)</f>
        <v>359</v>
      </c>
      <c r="I3573" s="2">
        <f>MIN($B3573,$E3573)-$D3573</f>
        <v>67.25</v>
      </c>
      <c r="J3573" s="2">
        <f>$E3573-$B3573</f>
        <v>178.10000000000218</v>
      </c>
      <c r="K3573" s="2">
        <f>$H3573/$G3573</f>
        <v>0.59402664019193963</v>
      </c>
      <c r="L3573" s="2">
        <f>$I3573/$G3573</f>
        <v>0.11127657814180485</v>
      </c>
      <c r="M3573" s="2">
        <f>ABS($J3573)/$G3573</f>
        <v>0.29469678166625557</v>
      </c>
      <c r="N3573" s="2">
        <f t="shared" si="607"/>
        <v>30494.254825487173</v>
      </c>
      <c r="O3573" s="2">
        <f t="shared" si="608"/>
        <v>31108.400000000001</v>
      </c>
      <c r="P3573" s="2">
        <f t="shared" si="609"/>
        <v>30494.254825487173</v>
      </c>
      <c r="Q3573" s="2">
        <f t="shared" si="610"/>
        <v>30733.287499999999</v>
      </c>
      <c r="R3573" s="2">
        <f t="shared" si="606"/>
        <v>30707.54928774359</v>
      </c>
      <c r="S3573" s="2">
        <f t="shared" si="615"/>
        <v>1</v>
      </c>
      <c r="T3573" s="2">
        <f t="shared" si="611"/>
        <v>116.25</v>
      </c>
      <c r="U3573" s="2">
        <f t="shared" si="612"/>
        <v>0.37949084570147046</v>
      </c>
      <c r="V3573" s="2">
        <f t="shared" si="613"/>
        <v>73.375</v>
      </c>
      <c r="W3573" s="2">
        <f t="shared" si="614"/>
        <v>0.23931901305980571</v>
      </c>
      <c r="X3573" t="str">
        <f>IF($T3574&gt;0, "up", "down")</f>
        <v>up</v>
      </c>
    </row>
    <row r="3574" spans="1:24" x14ac:dyDescent="0.2">
      <c r="A3574" s="1">
        <v>43780</v>
      </c>
      <c r="B3574" s="2">
        <v>30664.65</v>
      </c>
      <c r="C3574" s="2">
        <v>31205.200000000001</v>
      </c>
      <c r="D3574" s="2">
        <v>30625.8</v>
      </c>
      <c r="E3574" s="2">
        <v>31115.55</v>
      </c>
      <c r="F3574" s="2">
        <f t="shared" si="605"/>
        <v>30902.800000000003</v>
      </c>
      <c r="G3574" s="2">
        <f>$C3574-$D3574</f>
        <v>579.40000000000146</v>
      </c>
      <c r="H3574" s="2">
        <f>$C3574-MAX($B3574,$E3574)</f>
        <v>89.650000000001455</v>
      </c>
      <c r="I3574" s="2">
        <f>MIN($B3574,$E3574)-$D3574</f>
        <v>38.850000000002183</v>
      </c>
      <c r="J3574" s="2">
        <f>$E3574-$B3574</f>
        <v>450.89999999999782</v>
      </c>
      <c r="K3574" s="2">
        <f>$H3574/$G3574</f>
        <v>0.15472903003106875</v>
      </c>
      <c r="L3574" s="2">
        <f>$I3574/$G3574</f>
        <v>6.7052122885747467E-2</v>
      </c>
      <c r="M3574" s="2">
        <f>ABS($J3574)/$G3574</f>
        <v>0.77821884708318378</v>
      </c>
      <c r="N3574" s="2">
        <f t="shared" si="607"/>
        <v>30613.771162743586</v>
      </c>
      <c r="O3574" s="2">
        <f t="shared" si="608"/>
        <v>31205.200000000001</v>
      </c>
      <c r="P3574" s="2">
        <f t="shared" si="609"/>
        <v>30613.771162743586</v>
      </c>
      <c r="Q3574" s="2">
        <f t="shared" si="610"/>
        <v>30902.800000000003</v>
      </c>
      <c r="R3574" s="2">
        <f t="shared" si="606"/>
        <v>30833.885581371793</v>
      </c>
      <c r="S3574" s="2">
        <f t="shared" si="615"/>
        <v>1</v>
      </c>
      <c r="T3574" s="2">
        <f t="shared" si="611"/>
        <v>366.14999999999782</v>
      </c>
      <c r="U3574" s="2">
        <f t="shared" si="612"/>
        <v>1.1907549415598282</v>
      </c>
      <c r="V3574" s="2">
        <f t="shared" si="613"/>
        <v>169.51250000000437</v>
      </c>
      <c r="W3574" s="2">
        <f t="shared" si="614"/>
        <v>0.55155993318321173</v>
      </c>
      <c r="X3574" t="str">
        <f>IF($T3575&gt;0, "up", "down")</f>
        <v>down</v>
      </c>
    </row>
    <row r="3575" spans="1:24" x14ac:dyDescent="0.2">
      <c r="A3575" s="1">
        <v>43782</v>
      </c>
      <c r="B3575" s="2">
        <v>31084.75</v>
      </c>
      <c r="C3575" s="2">
        <v>31198.5</v>
      </c>
      <c r="D3575" s="2">
        <v>30488.1</v>
      </c>
      <c r="E3575" s="2">
        <v>30541.55</v>
      </c>
      <c r="F3575" s="2">
        <f t="shared" si="605"/>
        <v>30828.225000000002</v>
      </c>
      <c r="G3575" s="2">
        <f>$C3575-$D3575</f>
        <v>710.40000000000146</v>
      </c>
      <c r="H3575" s="2">
        <f>$C3575-MAX($B3575,$E3575)</f>
        <v>113.75</v>
      </c>
      <c r="I3575" s="2">
        <f>MIN($B3575,$E3575)-$D3575</f>
        <v>53.450000000000728</v>
      </c>
      <c r="J3575" s="2">
        <f>$E3575-$B3575</f>
        <v>-543.20000000000073</v>
      </c>
      <c r="K3575" s="2">
        <f>$H3575/$G3575</f>
        <v>0.16012105855855824</v>
      </c>
      <c r="L3575" s="2">
        <f>$I3575/$G3575</f>
        <v>7.5239301801802674E-2</v>
      </c>
      <c r="M3575" s="2">
        <f>ABS($J3575)/$G3575</f>
        <v>0.7646396396396391</v>
      </c>
      <c r="N3575" s="2">
        <f t="shared" si="607"/>
        <v>30758.285581371794</v>
      </c>
      <c r="O3575" s="2">
        <f t="shared" si="608"/>
        <v>31198.5</v>
      </c>
      <c r="P3575" s="2">
        <f t="shared" si="609"/>
        <v>30488.1</v>
      </c>
      <c r="Q3575" s="2">
        <f t="shared" si="610"/>
        <v>30828.225000000002</v>
      </c>
      <c r="R3575" s="2">
        <f t="shared" si="606"/>
        <v>30818.277645342947</v>
      </c>
      <c r="S3575" s="2">
        <f t="shared" si="615"/>
        <v>0.96823940230504013</v>
      </c>
      <c r="T3575" s="2">
        <f t="shared" si="611"/>
        <v>-574</v>
      </c>
      <c r="U3575" s="2">
        <f t="shared" si="612"/>
        <v>-1.8447367955893437</v>
      </c>
      <c r="V3575" s="2">
        <f t="shared" si="613"/>
        <v>-74.575000000000728</v>
      </c>
      <c r="W3575" s="2">
        <f t="shared" si="614"/>
        <v>-0.24132117478028117</v>
      </c>
      <c r="X3575" t="str">
        <f>IF($T3576&gt;0, "up", "down")</f>
        <v>up</v>
      </c>
    </row>
    <row r="3576" spans="1:24" x14ac:dyDescent="0.2">
      <c r="A3576" s="1">
        <v>43783</v>
      </c>
      <c r="B3576" s="2">
        <v>30615.8</v>
      </c>
      <c r="C3576" s="2">
        <v>30789.200000000001</v>
      </c>
      <c r="D3576" s="2">
        <v>30338.35</v>
      </c>
      <c r="E3576" s="2">
        <v>30749.95</v>
      </c>
      <c r="F3576" s="2">
        <f t="shared" si="605"/>
        <v>30623.325000000001</v>
      </c>
      <c r="G3576" s="2">
        <f>$C3576-$D3576</f>
        <v>450.85000000000218</v>
      </c>
      <c r="H3576" s="2">
        <f>$C3576-MAX($B3576,$E3576)</f>
        <v>39.25</v>
      </c>
      <c r="I3576" s="2">
        <f>MIN($B3576,$E3576)-$D3576</f>
        <v>277.45000000000073</v>
      </c>
      <c r="J3576" s="2">
        <f>$E3576-$B3576</f>
        <v>134.15000000000146</v>
      </c>
      <c r="K3576" s="2">
        <f>$H3576/$G3576</f>
        <v>8.7057779749361894E-2</v>
      </c>
      <c r="L3576" s="2">
        <f>$I3576/$G3576</f>
        <v>0.6153931462792489</v>
      </c>
      <c r="M3576" s="2">
        <f>ABS($J3576)/$G3576</f>
        <v>0.29754907397138919</v>
      </c>
      <c r="N3576" s="2">
        <f t="shared" si="607"/>
        <v>30793.255290685898</v>
      </c>
      <c r="O3576" s="2">
        <f t="shared" si="608"/>
        <v>30793.255290685898</v>
      </c>
      <c r="P3576" s="2">
        <f t="shared" si="609"/>
        <v>30338.35</v>
      </c>
      <c r="Q3576" s="2">
        <f t="shared" si="610"/>
        <v>30623.325000000001</v>
      </c>
      <c r="R3576" s="2">
        <f t="shared" si="606"/>
        <v>30637.046395342946</v>
      </c>
      <c r="S3576" s="2">
        <f t="shared" si="615"/>
        <v>0.34227193576944415</v>
      </c>
      <c r="T3576" s="2">
        <f t="shared" si="611"/>
        <v>208.40000000000146</v>
      </c>
      <c r="U3576" s="2">
        <f t="shared" si="612"/>
        <v>0.68234912766379396</v>
      </c>
      <c r="V3576" s="2">
        <f t="shared" si="613"/>
        <v>-204.90000000000146</v>
      </c>
      <c r="W3576" s="2">
        <f t="shared" si="614"/>
        <v>-0.66465065698722992</v>
      </c>
      <c r="X3576" t="str">
        <f>IF($T3577&gt;0, "up", "down")</f>
        <v>up</v>
      </c>
    </row>
    <row r="3577" spans="1:24" x14ac:dyDescent="0.2">
      <c r="A3577" s="1">
        <v>43784</v>
      </c>
      <c r="B3577" s="2">
        <v>30912.400000000001</v>
      </c>
      <c r="C3577" s="2">
        <v>31165.45</v>
      </c>
      <c r="D3577" s="2">
        <v>30860.7</v>
      </c>
      <c r="E3577" s="2">
        <v>31008.400000000001</v>
      </c>
      <c r="F3577" s="2">
        <f t="shared" si="605"/>
        <v>30986.737500000003</v>
      </c>
      <c r="G3577" s="2">
        <f>$C3577-$D3577</f>
        <v>304.75</v>
      </c>
      <c r="H3577" s="2">
        <f>$C3577-MAX($B3577,$E3577)</f>
        <v>157.04999999999927</v>
      </c>
      <c r="I3577" s="2">
        <f>MIN($B3577,$E3577)-$D3577</f>
        <v>51.700000000000728</v>
      </c>
      <c r="J3577" s="2">
        <f>$E3577-$B3577</f>
        <v>96</v>
      </c>
      <c r="K3577" s="2">
        <f>$H3577/$G3577</f>
        <v>0.51534044298605175</v>
      </c>
      <c r="L3577" s="2">
        <f>$I3577/$G3577</f>
        <v>0.16964725184577761</v>
      </c>
      <c r="M3577" s="2">
        <f>ABS($J3577)/$G3577</f>
        <v>0.31501230516817064</v>
      </c>
      <c r="N3577" s="2">
        <f t="shared" si="607"/>
        <v>30708.290145342951</v>
      </c>
      <c r="O3577" s="2">
        <f t="shared" si="608"/>
        <v>31165.45</v>
      </c>
      <c r="P3577" s="2">
        <f t="shared" si="609"/>
        <v>30708.290145342951</v>
      </c>
      <c r="Q3577" s="2">
        <f t="shared" si="610"/>
        <v>30986.737500000003</v>
      </c>
      <c r="R3577" s="2">
        <f t="shared" si="606"/>
        <v>30892.191947671476</v>
      </c>
      <c r="S3577" s="2">
        <f t="shared" si="615"/>
        <v>1</v>
      </c>
      <c r="T3577" s="2">
        <f t="shared" si="611"/>
        <v>258.45000000000073</v>
      </c>
      <c r="U3577" s="2">
        <f t="shared" si="612"/>
        <v>0.84048917152711056</v>
      </c>
      <c r="V3577" s="2">
        <f t="shared" si="613"/>
        <v>363.41250000000218</v>
      </c>
      <c r="W3577" s="2">
        <f t="shared" si="614"/>
        <v>1.1867179674316952</v>
      </c>
      <c r="X3577" t="str">
        <f>IF($T3578&gt;0, "up", "down")</f>
        <v>down</v>
      </c>
    </row>
    <row r="3578" spans="1:24" x14ac:dyDescent="0.2">
      <c r="A3578" s="1">
        <v>43787</v>
      </c>
      <c r="B3578" s="2">
        <v>31036.799999999999</v>
      </c>
      <c r="C3578" s="2">
        <v>31203.55</v>
      </c>
      <c r="D3578" s="2">
        <v>30901.85</v>
      </c>
      <c r="E3578" s="2">
        <v>30992.1</v>
      </c>
      <c r="F3578" s="2">
        <f t="shared" si="605"/>
        <v>31033.574999999997</v>
      </c>
      <c r="G3578" s="2">
        <f>$C3578-$D3578</f>
        <v>301.70000000000073</v>
      </c>
      <c r="H3578" s="2">
        <f>$C3578-MAX($B3578,$E3578)</f>
        <v>166.75</v>
      </c>
      <c r="I3578" s="2">
        <f>MIN($B3578,$E3578)-$D3578</f>
        <v>90.25</v>
      </c>
      <c r="J3578" s="2">
        <f>$E3578-$B3578</f>
        <v>-44.700000000000728</v>
      </c>
      <c r="K3578" s="2">
        <f>$H3578/$G3578</f>
        <v>0.55270135896585881</v>
      </c>
      <c r="L3578" s="2">
        <f>$I3578/$G3578</f>
        <v>0.29913821677162672</v>
      </c>
      <c r="M3578" s="2">
        <f>ABS($J3578)/$G3578</f>
        <v>0.1481604242625145</v>
      </c>
      <c r="N3578" s="2">
        <f t="shared" si="607"/>
        <v>30847.513822671477</v>
      </c>
      <c r="O3578" s="2">
        <f t="shared" si="608"/>
        <v>31203.55</v>
      </c>
      <c r="P3578" s="2">
        <f t="shared" si="609"/>
        <v>30847.513822671477</v>
      </c>
      <c r="Q3578" s="2">
        <f t="shared" si="610"/>
        <v>31033.574999999997</v>
      </c>
      <c r="R3578" s="2">
        <f t="shared" si="606"/>
        <v>30983.038161335739</v>
      </c>
      <c r="S3578" s="2">
        <f t="shared" si="615"/>
        <v>1</v>
      </c>
      <c r="T3578" s="2">
        <f t="shared" si="611"/>
        <v>-16.30000000000291</v>
      </c>
      <c r="U3578" s="2">
        <f t="shared" si="612"/>
        <v>-5.2566401362220919E-2</v>
      </c>
      <c r="V3578" s="2">
        <f t="shared" si="613"/>
        <v>46.837499999994179</v>
      </c>
      <c r="W3578" s="2">
        <f t="shared" si="614"/>
        <v>0.15115337650501015</v>
      </c>
      <c r="X3578" t="str">
        <f>IF($T3579&gt;0, "up", "down")</f>
        <v>up</v>
      </c>
    </row>
    <row r="3579" spans="1:24" x14ac:dyDescent="0.2">
      <c r="A3579" s="1">
        <v>43788</v>
      </c>
      <c r="B3579" s="2">
        <v>31045.15</v>
      </c>
      <c r="C3579" s="2">
        <v>31298.05</v>
      </c>
      <c r="D3579" s="2">
        <v>30974.3</v>
      </c>
      <c r="E3579" s="2">
        <v>31236.25</v>
      </c>
      <c r="F3579" s="2">
        <f t="shared" si="605"/>
        <v>31138.4375</v>
      </c>
      <c r="G3579" s="2">
        <f>$C3579-$D3579</f>
        <v>323.75</v>
      </c>
      <c r="H3579" s="2">
        <f>$C3579-MAX($B3579,$E3579)</f>
        <v>61.799999999999272</v>
      </c>
      <c r="I3579" s="2">
        <f>MIN($B3579,$E3579)-$D3579</f>
        <v>70.850000000002183</v>
      </c>
      <c r="J3579" s="2">
        <f>$E3579-$B3579</f>
        <v>191.09999999999854</v>
      </c>
      <c r="K3579" s="2">
        <f>$H3579/$G3579</f>
        <v>0.19088803088802864</v>
      </c>
      <c r="L3579" s="2">
        <f>$I3579/$G3579</f>
        <v>0.2188416988417056</v>
      </c>
      <c r="M3579" s="2">
        <f>ABS($J3579)/$G3579</f>
        <v>0.5902702702702658</v>
      </c>
      <c r="N3579" s="2">
        <f t="shared" si="607"/>
        <v>30940.544411335737</v>
      </c>
      <c r="O3579" s="2">
        <f t="shared" si="608"/>
        <v>31298.05</v>
      </c>
      <c r="P3579" s="2">
        <f t="shared" si="609"/>
        <v>30940.544411335737</v>
      </c>
      <c r="Q3579" s="2">
        <f t="shared" si="610"/>
        <v>31138.4375</v>
      </c>
      <c r="R3579" s="2">
        <f t="shared" si="606"/>
        <v>31079.394080667869</v>
      </c>
      <c r="S3579" s="2">
        <f t="shared" si="615"/>
        <v>1</v>
      </c>
      <c r="T3579" s="2">
        <f t="shared" si="611"/>
        <v>244.15000000000146</v>
      </c>
      <c r="U3579" s="2">
        <f t="shared" si="612"/>
        <v>0.78778140235737959</v>
      </c>
      <c r="V3579" s="2">
        <f t="shared" si="613"/>
        <v>104.86250000000291</v>
      </c>
      <c r="W3579" s="2">
        <f t="shared" si="614"/>
        <v>0.33790016135750689</v>
      </c>
      <c r="X3579" t="str">
        <f>IF($T3580&gt;0, "up", "down")</f>
        <v>up</v>
      </c>
    </row>
    <row r="3580" spans="1:24" x14ac:dyDescent="0.2">
      <c r="A3580" s="1">
        <v>43789</v>
      </c>
      <c r="B3580" s="2">
        <v>31292.35</v>
      </c>
      <c r="C3580" s="2">
        <v>31471.65</v>
      </c>
      <c r="D3580" s="2">
        <v>31205.55</v>
      </c>
      <c r="E3580" s="2">
        <v>31353.85</v>
      </c>
      <c r="F3580" s="2">
        <f t="shared" si="605"/>
        <v>31330.85</v>
      </c>
      <c r="G3580" s="2">
        <f>$C3580-$D3580</f>
        <v>266.10000000000218</v>
      </c>
      <c r="H3580" s="2">
        <f>$C3580-MAX($B3580,$E3580)</f>
        <v>117.80000000000291</v>
      </c>
      <c r="I3580" s="2">
        <f>MIN($B3580,$E3580)-$D3580</f>
        <v>86.799999999999272</v>
      </c>
      <c r="J3580" s="2">
        <f>$E3580-$B3580</f>
        <v>61.5</v>
      </c>
      <c r="K3580" s="2">
        <f>$H3580/$G3580</f>
        <v>0.44269071777527974</v>
      </c>
      <c r="L3580" s="2">
        <f>$I3580/$G3580</f>
        <v>0.32619316046598484</v>
      </c>
      <c r="M3580" s="2">
        <f>ABS($J3580)/$G3580</f>
        <v>0.23111612175873542</v>
      </c>
      <c r="N3580" s="2">
        <f t="shared" si="607"/>
        <v>31039.490955667869</v>
      </c>
      <c r="O3580" s="2">
        <f t="shared" si="608"/>
        <v>31471.65</v>
      </c>
      <c r="P3580" s="2">
        <f t="shared" si="609"/>
        <v>31039.490955667869</v>
      </c>
      <c r="Q3580" s="2">
        <f t="shared" si="610"/>
        <v>31330.85</v>
      </c>
      <c r="R3580" s="2">
        <f t="shared" si="606"/>
        <v>31220.370477833938</v>
      </c>
      <c r="S3580" s="2">
        <f t="shared" si="615"/>
        <v>1</v>
      </c>
      <c r="T3580" s="2">
        <f t="shared" si="611"/>
        <v>117.59999999999854</v>
      </c>
      <c r="U3580" s="2">
        <f t="shared" si="612"/>
        <v>0.37648565368761788</v>
      </c>
      <c r="V3580" s="2">
        <f t="shared" si="613"/>
        <v>192.41249999999854</v>
      </c>
      <c r="W3580" s="2">
        <f t="shared" si="614"/>
        <v>0.61792599580501928</v>
      </c>
      <c r="X3580" t="str">
        <f>IF($T3581&gt;0, "up", "down")</f>
        <v>down</v>
      </c>
    </row>
    <row r="3581" spans="1:24" x14ac:dyDescent="0.2">
      <c r="A3581" s="1">
        <v>43790</v>
      </c>
      <c r="B3581" s="2">
        <v>31413.25</v>
      </c>
      <c r="C3581" s="2">
        <v>31463.15</v>
      </c>
      <c r="D3581" s="2">
        <v>31243</v>
      </c>
      <c r="E3581" s="2">
        <v>31349.95</v>
      </c>
      <c r="F3581" s="2">
        <f t="shared" si="605"/>
        <v>31367.337499999998</v>
      </c>
      <c r="G3581" s="2">
        <f>$C3581-$D3581</f>
        <v>220.15000000000146</v>
      </c>
      <c r="H3581" s="2">
        <f>$C3581-MAX($B3581,$E3581)</f>
        <v>49.900000000001455</v>
      </c>
      <c r="I3581" s="2">
        <f>MIN($B3581,$E3581)-$D3581</f>
        <v>106.95000000000073</v>
      </c>
      <c r="J3581" s="2">
        <f>$E3581-$B3581</f>
        <v>-63.299999999999272</v>
      </c>
      <c r="K3581" s="2">
        <f>$H3581/$G3581</f>
        <v>0.22666363842834941</v>
      </c>
      <c r="L3581" s="2">
        <f>$I3581/$G3581</f>
        <v>0.48580513286395649</v>
      </c>
      <c r="M3581" s="2">
        <f>ABS($J3581)/$G3581</f>
        <v>0.2875312287076941</v>
      </c>
      <c r="N3581" s="2">
        <f t="shared" si="607"/>
        <v>31185.170477833934</v>
      </c>
      <c r="O3581" s="2">
        <f t="shared" si="608"/>
        <v>31463.15</v>
      </c>
      <c r="P3581" s="2">
        <f t="shared" si="609"/>
        <v>31185.170477833934</v>
      </c>
      <c r="Q3581" s="2">
        <f t="shared" si="610"/>
        <v>31367.337499999998</v>
      </c>
      <c r="R3581" s="2">
        <f t="shared" si="606"/>
        <v>31300.207113916964</v>
      </c>
      <c r="S3581" s="2">
        <f t="shared" si="615"/>
        <v>1</v>
      </c>
      <c r="T3581" s="2">
        <f t="shared" si="611"/>
        <v>-3.8999999999978172</v>
      </c>
      <c r="U3581" s="2">
        <f t="shared" si="612"/>
        <v>-1.2438663832345365E-2</v>
      </c>
      <c r="V3581" s="2">
        <f t="shared" si="613"/>
        <v>36.487499999999272</v>
      </c>
      <c r="W3581" s="2">
        <f t="shared" si="614"/>
        <v>0.11645869805638619</v>
      </c>
      <c r="X3581" t="str">
        <f>IF($T3582&gt;0, "up", "down")</f>
        <v>down</v>
      </c>
    </row>
    <row r="3582" spans="1:24" x14ac:dyDescent="0.2">
      <c r="A3582" s="1">
        <v>43791</v>
      </c>
      <c r="B3582" s="2">
        <v>31389.599999999999</v>
      </c>
      <c r="C3582" s="2">
        <v>31394.2</v>
      </c>
      <c r="D3582" s="2">
        <v>31055.200000000001</v>
      </c>
      <c r="E3582" s="2">
        <v>31111.599999999999</v>
      </c>
      <c r="F3582" s="2">
        <f t="shared" si="605"/>
        <v>31237.65</v>
      </c>
      <c r="G3582" s="2">
        <f>$C3582-$D3582</f>
        <v>339</v>
      </c>
      <c r="H3582" s="2">
        <f>$C3582-MAX($B3582,$E3582)</f>
        <v>4.6000000000021828</v>
      </c>
      <c r="I3582" s="2">
        <f>MIN($B3582,$E3582)-$D3582</f>
        <v>56.399999999997817</v>
      </c>
      <c r="J3582" s="2">
        <f>$E3582-$B3582</f>
        <v>-278</v>
      </c>
      <c r="K3582" s="2">
        <f>$H3582/$G3582</f>
        <v>1.3569321533929743E-2</v>
      </c>
      <c r="L3582" s="2">
        <f>$I3582/$G3582</f>
        <v>0.16637168141592276</v>
      </c>
      <c r="M3582" s="2">
        <f>ABS($J3582)/$G3582</f>
        <v>0.82005899705014751</v>
      </c>
      <c r="N3582" s="2">
        <f t="shared" si="607"/>
        <v>31276.253988916964</v>
      </c>
      <c r="O3582" s="2">
        <f t="shared" si="608"/>
        <v>31394.2</v>
      </c>
      <c r="P3582" s="2">
        <f t="shared" si="609"/>
        <v>31055.200000000001</v>
      </c>
      <c r="Q3582" s="2">
        <f t="shared" si="610"/>
        <v>31237.65</v>
      </c>
      <c r="R3582" s="2">
        <f t="shared" si="606"/>
        <v>31240.825997229244</v>
      </c>
      <c r="S3582" s="2">
        <f t="shared" si="615"/>
        <v>0.81277764987885071</v>
      </c>
      <c r="T3582" s="2">
        <f t="shared" si="611"/>
        <v>-238.35000000000218</v>
      </c>
      <c r="U3582" s="2">
        <f t="shared" si="612"/>
        <v>-0.76028829392073094</v>
      </c>
      <c r="V3582" s="2">
        <f t="shared" si="613"/>
        <v>-129.68749999999636</v>
      </c>
      <c r="W3582" s="2">
        <f t="shared" si="614"/>
        <v>-0.41344758700031958</v>
      </c>
      <c r="X3582" t="str">
        <f>IF($T3583&gt;0, "up", "down")</f>
        <v>up</v>
      </c>
    </row>
    <row r="3583" spans="1:24" x14ac:dyDescent="0.2">
      <c r="A3583" s="1">
        <v>43794</v>
      </c>
      <c r="B3583" s="2">
        <v>31065.1</v>
      </c>
      <c r="C3583" s="2">
        <v>31591.599999999999</v>
      </c>
      <c r="D3583" s="2">
        <v>31049.75</v>
      </c>
      <c r="E3583" s="2">
        <v>31555.9</v>
      </c>
      <c r="F3583" s="2">
        <f t="shared" si="605"/>
        <v>31315.587500000001</v>
      </c>
      <c r="G3583" s="2">
        <f>$C3583-$D3583</f>
        <v>541.84999999999854</v>
      </c>
      <c r="H3583" s="2">
        <f>$C3583-MAX($B3583,$E3583)</f>
        <v>35.69999999999709</v>
      </c>
      <c r="I3583" s="2">
        <f>MIN($B3583,$E3583)-$D3583</f>
        <v>15.349999999998545</v>
      </c>
      <c r="J3583" s="2">
        <f>$E3583-$B3583</f>
        <v>490.80000000000291</v>
      </c>
      <c r="K3583" s="2">
        <f>$H3583/$G3583</f>
        <v>6.5885392636333279E-2</v>
      </c>
      <c r="L3583" s="2">
        <f>$I3583/$G3583</f>
        <v>2.8328873304417433E-2</v>
      </c>
      <c r="M3583" s="2">
        <f>ABS($J3583)/$G3583</f>
        <v>0.90578573405924934</v>
      </c>
      <c r="N3583" s="2">
        <f t="shared" si="607"/>
        <v>31256.951994458483</v>
      </c>
      <c r="O3583" s="2">
        <f t="shared" si="608"/>
        <v>31591.599999999999</v>
      </c>
      <c r="P3583" s="2">
        <f t="shared" si="609"/>
        <v>31049.75</v>
      </c>
      <c r="Q3583" s="2">
        <f t="shared" si="610"/>
        <v>31315.587500000001</v>
      </c>
      <c r="R3583" s="2">
        <f t="shared" si="606"/>
        <v>31303.472373614619</v>
      </c>
      <c r="S3583" s="2">
        <f t="shared" si="615"/>
        <v>1</v>
      </c>
      <c r="T3583" s="2">
        <f t="shared" si="611"/>
        <v>444.30000000000291</v>
      </c>
      <c r="U3583" s="2">
        <f t="shared" si="612"/>
        <v>1.4280847015261282</v>
      </c>
      <c r="V3583" s="2">
        <f t="shared" si="613"/>
        <v>77.9375</v>
      </c>
      <c r="W3583" s="2">
        <f t="shared" si="614"/>
        <v>0.2494986018474501</v>
      </c>
      <c r="X3583" t="str">
        <f>IF($T3584&gt;0, "up", "down")</f>
        <v>up</v>
      </c>
    </row>
    <row r="3584" spans="1:24" x14ac:dyDescent="0.2">
      <c r="A3584" s="1">
        <v>43795</v>
      </c>
      <c r="B3584" s="2">
        <v>31692.85</v>
      </c>
      <c r="C3584" s="2">
        <v>31850.35</v>
      </c>
      <c r="D3584" s="2">
        <v>31465.85</v>
      </c>
      <c r="E3584" s="2">
        <v>31718.35</v>
      </c>
      <c r="F3584" s="2">
        <f t="shared" si="605"/>
        <v>31681.85</v>
      </c>
      <c r="G3584" s="2">
        <f>$C3584-$D3584</f>
        <v>384.5</v>
      </c>
      <c r="H3584" s="2">
        <f>$C3584-MAX($B3584,$E3584)</f>
        <v>132</v>
      </c>
      <c r="I3584" s="2">
        <f>MIN($B3584,$E3584)-$D3584</f>
        <v>227</v>
      </c>
      <c r="J3584" s="2">
        <f>$E3584-$B3584</f>
        <v>25.5</v>
      </c>
      <c r="K3584" s="2">
        <f>$H3584/$G3584</f>
        <v>0.34330299089726918</v>
      </c>
      <c r="L3584" s="2">
        <f>$I3584/$G3584</f>
        <v>0.59037711313394015</v>
      </c>
      <c r="M3584" s="2">
        <f>ABS($J3584)/$G3584</f>
        <v>6.6319895968790635E-2</v>
      </c>
      <c r="N3584" s="2">
        <f t="shared" si="607"/>
        <v>31286.269747229242</v>
      </c>
      <c r="O3584" s="2">
        <f t="shared" si="608"/>
        <v>31850.35</v>
      </c>
      <c r="P3584" s="2">
        <f t="shared" si="609"/>
        <v>31286.269747229242</v>
      </c>
      <c r="Q3584" s="2">
        <f t="shared" si="610"/>
        <v>31681.85</v>
      </c>
      <c r="R3584" s="2">
        <f t="shared" si="606"/>
        <v>31526.18487361462</v>
      </c>
      <c r="S3584" s="2">
        <f t="shared" si="615"/>
        <v>1</v>
      </c>
      <c r="T3584" s="2">
        <f t="shared" si="611"/>
        <v>162.44999999999709</v>
      </c>
      <c r="U3584" s="2">
        <f t="shared" si="612"/>
        <v>0.51480071872453981</v>
      </c>
      <c r="V3584" s="2">
        <f t="shared" si="613"/>
        <v>366.26249999999709</v>
      </c>
      <c r="W3584" s="2">
        <f t="shared" si="614"/>
        <v>1.1695852744260253</v>
      </c>
      <c r="X3584" t="str">
        <f>IF($T3585&gt;0, "up", "down")</f>
        <v>up</v>
      </c>
    </row>
    <row r="3585" spans="1:24" x14ac:dyDescent="0.2">
      <c r="A3585" s="1">
        <v>43796</v>
      </c>
      <c r="B3585" s="2">
        <v>31832.75</v>
      </c>
      <c r="C3585" s="2">
        <v>31916.799999999999</v>
      </c>
      <c r="D3585" s="2">
        <v>31734.5</v>
      </c>
      <c r="E3585" s="2">
        <v>31875.95</v>
      </c>
      <c r="F3585" s="2">
        <f t="shared" si="605"/>
        <v>31840</v>
      </c>
      <c r="G3585" s="2">
        <f>$C3585-$D3585</f>
        <v>182.29999999999927</v>
      </c>
      <c r="H3585" s="2">
        <f>$C3585-MAX($B3585,$E3585)</f>
        <v>40.849999999998545</v>
      </c>
      <c r="I3585" s="2">
        <f>MIN($B3585,$E3585)-$D3585</f>
        <v>98.25</v>
      </c>
      <c r="J3585" s="2">
        <f>$E3585-$B3585</f>
        <v>43.200000000000728</v>
      </c>
      <c r="K3585" s="2">
        <f>$H3585/$G3585</f>
        <v>0.22408118486011358</v>
      </c>
      <c r="L3585" s="2">
        <f>$I3585/$G3585</f>
        <v>0.53894679100384202</v>
      </c>
      <c r="M3585" s="2">
        <f>ABS($J3585)/$G3585</f>
        <v>0.23697202413604443</v>
      </c>
      <c r="N3585" s="2">
        <f t="shared" si="607"/>
        <v>31484.05987361462</v>
      </c>
      <c r="O3585" s="2">
        <f t="shared" si="608"/>
        <v>31916.799999999999</v>
      </c>
      <c r="P3585" s="2">
        <f t="shared" si="609"/>
        <v>31484.05987361462</v>
      </c>
      <c r="Q3585" s="2">
        <f t="shared" si="610"/>
        <v>31840</v>
      </c>
      <c r="R3585" s="2">
        <f t="shared" si="606"/>
        <v>31681.229936807311</v>
      </c>
      <c r="S3585" s="2">
        <f t="shared" si="615"/>
        <v>1</v>
      </c>
      <c r="T3585" s="2">
        <f t="shared" si="611"/>
        <v>157.60000000000218</v>
      </c>
      <c r="U3585" s="2">
        <f t="shared" si="612"/>
        <v>0.49687326106182134</v>
      </c>
      <c r="V3585" s="2">
        <f t="shared" si="613"/>
        <v>158.15000000000146</v>
      </c>
      <c r="W3585" s="2">
        <f t="shared" si="614"/>
        <v>0.49918170813889173</v>
      </c>
      <c r="X3585" t="str">
        <f>IF($T3586&gt;0, "up", "down")</f>
        <v>up</v>
      </c>
    </row>
    <row r="3586" spans="1:24" x14ac:dyDescent="0.2">
      <c r="A3586" s="1">
        <v>43797</v>
      </c>
      <c r="B3586" s="2">
        <v>31981.7</v>
      </c>
      <c r="C3586" s="2">
        <v>32157.05</v>
      </c>
      <c r="D3586" s="2">
        <v>31905.9</v>
      </c>
      <c r="E3586" s="2">
        <v>32122.95</v>
      </c>
      <c r="F3586" s="2">
        <f t="shared" si="605"/>
        <v>32041.899999999998</v>
      </c>
      <c r="G3586" s="2">
        <f>$C3586-$D3586</f>
        <v>251.14999999999782</v>
      </c>
      <c r="H3586" s="2">
        <f>$C3586-MAX($B3586,$E3586)</f>
        <v>34.099999999998545</v>
      </c>
      <c r="I3586" s="2">
        <f>MIN($B3586,$E3586)-$D3586</f>
        <v>75.799999999999272</v>
      </c>
      <c r="J3586" s="2">
        <f>$E3586-$B3586</f>
        <v>141.25</v>
      </c>
      <c r="K3586" s="2">
        <f>$H3586/$G3586</f>
        <v>0.13577543300815784</v>
      </c>
      <c r="L3586" s="2">
        <f>$I3586/$G3586</f>
        <v>0.3018116663348594</v>
      </c>
      <c r="M3586" s="2">
        <f>ABS($J3586)/$G3586</f>
        <v>0.56241290065698279</v>
      </c>
      <c r="N3586" s="2">
        <f t="shared" si="607"/>
        <v>31662.02993680731</v>
      </c>
      <c r="O3586" s="2">
        <f t="shared" si="608"/>
        <v>32157.05</v>
      </c>
      <c r="P3586" s="2">
        <f t="shared" si="609"/>
        <v>31662.02993680731</v>
      </c>
      <c r="Q3586" s="2">
        <f t="shared" si="610"/>
        <v>32041.899999999998</v>
      </c>
      <c r="R3586" s="2">
        <f t="shared" si="606"/>
        <v>31880.752468403654</v>
      </c>
      <c r="S3586" s="2">
        <f t="shared" si="615"/>
        <v>1</v>
      </c>
      <c r="T3586" s="2">
        <f t="shared" si="611"/>
        <v>247</v>
      </c>
      <c r="U3586" s="2">
        <f t="shared" si="612"/>
        <v>0.77487886635535563</v>
      </c>
      <c r="V3586" s="2">
        <f t="shared" si="613"/>
        <v>201.89999999999782</v>
      </c>
      <c r="W3586" s="2">
        <f t="shared" si="614"/>
        <v>0.6341080402009982</v>
      </c>
      <c r="X3586" t="str">
        <f>IF($T3587&gt;0, "up", "down")</f>
        <v>down</v>
      </c>
    </row>
    <row r="3587" spans="1:24" x14ac:dyDescent="0.2">
      <c r="A3587" s="1">
        <v>43798</v>
      </c>
      <c r="B3587" s="2">
        <v>32074.15</v>
      </c>
      <c r="C3587" s="2">
        <v>32086.95</v>
      </c>
      <c r="D3587" s="2">
        <v>31770.799999999999</v>
      </c>
      <c r="E3587" s="2">
        <v>31946.1</v>
      </c>
      <c r="F3587" s="2">
        <f t="shared" ref="F3587:F3650" si="616">AVERAGE($B3587:$E3587)</f>
        <v>31969.5</v>
      </c>
      <c r="G3587" s="2">
        <f>$C3587-$D3587</f>
        <v>316.15000000000146</v>
      </c>
      <c r="H3587" s="2">
        <f>$C3587-MAX($B3587,$E3587)</f>
        <v>12.799999999999272</v>
      </c>
      <c r="I3587" s="2">
        <f>MIN($B3587,$E3587)-$D3587</f>
        <v>175.29999999999927</v>
      </c>
      <c r="J3587" s="2">
        <f>$E3587-$B3587</f>
        <v>-128.05000000000291</v>
      </c>
      <c r="K3587" s="2">
        <f>$H3587/$G3587</f>
        <v>4.048711054878764E-2</v>
      </c>
      <c r="L3587" s="2">
        <f>$I3587/$G3587</f>
        <v>0.55448363118772248</v>
      </c>
      <c r="M3587" s="2">
        <f>ABS($J3587)/$G3587</f>
        <v>0.40502925826348984</v>
      </c>
      <c r="N3587" s="2">
        <f t="shared" si="607"/>
        <v>31851.964968403656</v>
      </c>
      <c r="O3587" s="2">
        <f t="shared" si="608"/>
        <v>32086.95</v>
      </c>
      <c r="P3587" s="2">
        <f t="shared" si="609"/>
        <v>31770.799999999999</v>
      </c>
      <c r="Q3587" s="2">
        <f t="shared" si="610"/>
        <v>31969.5</v>
      </c>
      <c r="R3587" s="2">
        <f t="shared" ref="R3587:R3650" si="617">AVERAGE($N3587:$Q3587)</f>
        <v>31919.803742100914</v>
      </c>
      <c r="S3587" s="2">
        <f t="shared" si="615"/>
        <v>1</v>
      </c>
      <c r="T3587" s="2">
        <f t="shared" si="611"/>
        <v>-176.85000000000218</v>
      </c>
      <c r="U3587" s="2">
        <f t="shared" si="612"/>
        <v>-0.55054096837308586</v>
      </c>
      <c r="V3587" s="2">
        <f t="shared" si="613"/>
        <v>-72.399999999997817</v>
      </c>
      <c r="W3587" s="2">
        <f t="shared" si="614"/>
        <v>-0.22595414129623342</v>
      </c>
      <c r="X3587" t="str">
        <f>IF($T3588&gt;0, "up", "down")</f>
        <v>down</v>
      </c>
    </row>
    <row r="3588" spans="1:24" x14ac:dyDescent="0.2">
      <c r="A3588" s="1">
        <v>43801</v>
      </c>
      <c r="B3588" s="2">
        <v>32008.3</v>
      </c>
      <c r="C3588" s="2">
        <v>32024.1</v>
      </c>
      <c r="D3588" s="2">
        <v>31720.6</v>
      </c>
      <c r="E3588" s="2">
        <v>31871.45</v>
      </c>
      <c r="F3588" s="2">
        <f t="shared" si="616"/>
        <v>31906.112499999999</v>
      </c>
      <c r="G3588" s="2">
        <f>$C3588-$D3588</f>
        <v>303.5</v>
      </c>
      <c r="H3588" s="2">
        <f>$C3588-MAX($B3588,$E3588)</f>
        <v>15.799999999999272</v>
      </c>
      <c r="I3588" s="2">
        <f>MIN($B3588,$E3588)-$D3588</f>
        <v>150.85000000000218</v>
      </c>
      <c r="J3588" s="2">
        <f>$E3588-$B3588</f>
        <v>-136.84999999999854</v>
      </c>
      <c r="K3588" s="2">
        <f>$H3588/$G3588</f>
        <v>5.2059308072485246E-2</v>
      </c>
      <c r="L3588" s="2">
        <f>$I3588/$G3588</f>
        <v>0.49703459637562497</v>
      </c>
      <c r="M3588" s="2">
        <f>ABS($J3588)/$G3588</f>
        <v>0.45090609555188976</v>
      </c>
      <c r="N3588" s="2">
        <f t="shared" ref="N3588:N3651" si="618">AVERAGE($N3587,$Q3587)</f>
        <v>31910.732484201828</v>
      </c>
      <c r="O3588" s="2">
        <f t="shared" ref="O3588:O3651" si="619">MAX($N3588,$C3588,$Q3588)</f>
        <v>32024.1</v>
      </c>
      <c r="P3588" s="2">
        <f t="shared" ref="P3588:P3651" si="620">MIN($N3588,$D3588,$Q3588)</f>
        <v>31720.6</v>
      </c>
      <c r="Q3588" s="2">
        <f t="shared" ref="Q3588:Q3651" si="621">AVERAGE($B3588:$E3588)</f>
        <v>31906.112499999999</v>
      </c>
      <c r="R3588" s="2">
        <f t="shared" si="617"/>
        <v>31890.386246050457</v>
      </c>
      <c r="S3588" s="2">
        <f t="shared" si="615"/>
        <v>0.92526400941198439</v>
      </c>
      <c r="T3588" s="2">
        <f t="shared" ref="T3588:T3651" si="622">$E3588-$E3587</f>
        <v>-74.649999999997817</v>
      </c>
      <c r="U3588" s="2">
        <f t="shared" ref="U3588:U3651" si="623">($T3588/$E3587)*100</f>
        <v>-0.23367484606884042</v>
      </c>
      <c r="V3588" s="2">
        <f t="shared" ref="V3588:V3651" si="624">$F3588-$F3587</f>
        <v>-63.387500000000728</v>
      </c>
      <c r="W3588" s="2">
        <f t="shared" ref="W3588:W3651" si="625">($V3588/$F3587)*100</f>
        <v>-0.19827491828148933</v>
      </c>
      <c r="X3588" t="str">
        <f>IF($T3589&gt;0, "up", "down")</f>
        <v>down</v>
      </c>
    </row>
    <row r="3589" spans="1:24" x14ac:dyDescent="0.2">
      <c r="A3589" s="1">
        <v>43802</v>
      </c>
      <c r="B3589" s="2">
        <v>31920.1</v>
      </c>
      <c r="C3589" s="2">
        <v>31936.6</v>
      </c>
      <c r="D3589" s="2">
        <v>31502.95</v>
      </c>
      <c r="E3589" s="2">
        <v>31613.35</v>
      </c>
      <c r="F3589" s="2">
        <f t="shared" si="616"/>
        <v>31743.25</v>
      </c>
      <c r="G3589" s="2">
        <f>$C3589-$D3589</f>
        <v>433.64999999999782</v>
      </c>
      <c r="H3589" s="2">
        <f>$C3589-MAX($B3589,$E3589)</f>
        <v>16.5</v>
      </c>
      <c r="I3589" s="2">
        <f>MIN($B3589,$E3589)-$D3589</f>
        <v>110.39999999999782</v>
      </c>
      <c r="J3589" s="2">
        <f>$E3589-$B3589</f>
        <v>-306.75</v>
      </c>
      <c r="K3589" s="2">
        <f>$H3589/$G3589</f>
        <v>3.8049117952265843E-2</v>
      </c>
      <c r="L3589" s="2">
        <f>$I3589/$G3589</f>
        <v>0.25458318920788281</v>
      </c>
      <c r="M3589" s="2">
        <f>ABS($J3589)/$G3589</f>
        <v>0.70736769283985135</v>
      </c>
      <c r="N3589" s="2">
        <f t="shared" si="618"/>
        <v>31908.422492100915</v>
      </c>
      <c r="O3589" s="2">
        <f t="shared" si="619"/>
        <v>31936.6</v>
      </c>
      <c r="P3589" s="2">
        <f t="shared" si="620"/>
        <v>31502.95</v>
      </c>
      <c r="Q3589" s="2">
        <f t="shared" si="621"/>
        <v>31743.25</v>
      </c>
      <c r="R3589" s="2">
        <f t="shared" si="617"/>
        <v>31772.80562302523</v>
      </c>
      <c r="S3589" s="2">
        <f t="shared" si="615"/>
        <v>0.38384635775591636</v>
      </c>
      <c r="T3589" s="2">
        <f t="shared" si="622"/>
        <v>-258.10000000000218</v>
      </c>
      <c r="U3589" s="2">
        <f t="shared" si="623"/>
        <v>-0.8098156814327625</v>
      </c>
      <c r="V3589" s="2">
        <f t="shared" si="624"/>
        <v>-162.86249999999927</v>
      </c>
      <c r="W3589" s="2">
        <f t="shared" si="625"/>
        <v>-0.51044294412238178</v>
      </c>
      <c r="X3589" t="str">
        <f>IF($T3590&gt;0, "up", "down")</f>
        <v>up</v>
      </c>
    </row>
    <row r="3590" spans="1:24" x14ac:dyDescent="0.2">
      <c r="A3590" s="1">
        <v>43803</v>
      </c>
      <c r="B3590" s="2">
        <v>31549.3</v>
      </c>
      <c r="C3590" s="2">
        <v>32017.75</v>
      </c>
      <c r="D3590" s="2">
        <v>31444</v>
      </c>
      <c r="E3590" s="2">
        <v>31979.3</v>
      </c>
      <c r="F3590" s="2">
        <f t="shared" si="616"/>
        <v>31747.587500000001</v>
      </c>
      <c r="G3590" s="2">
        <f>$C3590-$D3590</f>
        <v>573.75</v>
      </c>
      <c r="H3590" s="2">
        <f>$C3590-MAX($B3590,$E3590)</f>
        <v>38.450000000000728</v>
      </c>
      <c r="I3590" s="2">
        <f>MIN($B3590,$E3590)-$D3590</f>
        <v>105.29999999999927</v>
      </c>
      <c r="J3590" s="2">
        <f>$E3590-$B3590</f>
        <v>430</v>
      </c>
      <c r="K3590" s="2">
        <f>$H3590/$G3590</f>
        <v>6.7015250544663577E-2</v>
      </c>
      <c r="L3590" s="2">
        <f>$I3590/$G3590</f>
        <v>0.18352941176470461</v>
      </c>
      <c r="M3590" s="2">
        <f>ABS($J3590)/$G3590</f>
        <v>0.74945533769063177</v>
      </c>
      <c r="N3590" s="2">
        <f t="shared" si="618"/>
        <v>31825.836246050458</v>
      </c>
      <c r="O3590" s="2">
        <f t="shared" si="619"/>
        <v>32017.75</v>
      </c>
      <c r="P3590" s="2">
        <f t="shared" si="620"/>
        <v>31444</v>
      </c>
      <c r="Q3590" s="2">
        <f t="shared" si="621"/>
        <v>31747.587500000001</v>
      </c>
      <c r="R3590" s="2">
        <f t="shared" si="617"/>
        <v>31758.793436512613</v>
      </c>
      <c r="S3590" s="2">
        <f t="shared" si="615"/>
        <v>0</v>
      </c>
      <c r="T3590" s="2">
        <f t="shared" si="622"/>
        <v>365.95000000000073</v>
      </c>
      <c r="U3590" s="2">
        <f t="shared" si="623"/>
        <v>1.1575805790907978</v>
      </c>
      <c r="V3590" s="2">
        <f t="shared" si="624"/>
        <v>4.3375000000014552</v>
      </c>
      <c r="W3590" s="2">
        <f t="shared" si="625"/>
        <v>1.3664322336249299E-2</v>
      </c>
      <c r="X3590" t="str">
        <f>IF($T3591&gt;0, "up", "down")</f>
        <v>down</v>
      </c>
    </row>
    <row r="3591" spans="1:24" x14ac:dyDescent="0.2">
      <c r="A3591" s="1">
        <v>43804</v>
      </c>
      <c r="B3591" s="2">
        <v>32083.8</v>
      </c>
      <c r="C3591" s="2">
        <v>32126.95</v>
      </c>
      <c r="D3591" s="2">
        <v>31628.3</v>
      </c>
      <c r="E3591" s="2">
        <v>31712.95</v>
      </c>
      <c r="F3591" s="2">
        <f t="shared" si="616"/>
        <v>31888</v>
      </c>
      <c r="G3591" s="2">
        <f>$C3591-$D3591</f>
        <v>498.65000000000146</v>
      </c>
      <c r="H3591" s="2">
        <f>$C3591-MAX($B3591,$E3591)</f>
        <v>43.150000000001455</v>
      </c>
      <c r="I3591" s="2">
        <f>MIN($B3591,$E3591)-$D3591</f>
        <v>84.650000000001455</v>
      </c>
      <c r="J3591" s="2">
        <f>$E3591-$B3591</f>
        <v>-370.84999999999854</v>
      </c>
      <c r="K3591" s="2">
        <f>$H3591/$G3591</f>
        <v>8.6533640830244313E-2</v>
      </c>
      <c r="L3591" s="2">
        <f>$I3591/$G3591</f>
        <v>0.16975834753835597</v>
      </c>
      <c r="M3591" s="2">
        <f>ABS($J3591)/$G3591</f>
        <v>0.74370801163139966</v>
      </c>
      <c r="N3591" s="2">
        <f t="shared" si="618"/>
        <v>31786.71187302523</v>
      </c>
      <c r="O3591" s="2">
        <f t="shared" si="619"/>
        <v>32126.95</v>
      </c>
      <c r="P3591" s="2">
        <f t="shared" si="620"/>
        <v>31628.3</v>
      </c>
      <c r="Q3591" s="2">
        <f t="shared" si="621"/>
        <v>31888</v>
      </c>
      <c r="R3591" s="2">
        <f t="shared" si="617"/>
        <v>31857.490468256306</v>
      </c>
      <c r="S3591" s="2">
        <f t="shared" ref="S3591:S3654" si="626">($R3591-MIN($R3587:$R3591))/(MAX($R3587:$R3591) - MIN($R3587:$R3591))</f>
        <v>0.61298580474754938</v>
      </c>
      <c r="T3591" s="2">
        <f t="shared" si="622"/>
        <v>-266.34999999999854</v>
      </c>
      <c r="U3591" s="2">
        <f t="shared" si="623"/>
        <v>-0.83288252088069026</v>
      </c>
      <c r="V3591" s="2">
        <f t="shared" si="624"/>
        <v>140.41249999999854</v>
      </c>
      <c r="W3591" s="2">
        <f t="shared" si="625"/>
        <v>0.44227770062842903</v>
      </c>
      <c r="X3591" t="str">
        <f>IF($T3592&gt;0, "up", "down")</f>
        <v>down</v>
      </c>
    </row>
    <row r="3592" spans="1:24" x14ac:dyDescent="0.2">
      <c r="A3592" s="1">
        <v>43805</v>
      </c>
      <c r="B3592" s="2">
        <v>31797.15</v>
      </c>
      <c r="C3592" s="2">
        <v>31883.7</v>
      </c>
      <c r="D3592" s="2">
        <v>31250.65</v>
      </c>
      <c r="E3592" s="2">
        <v>31341.55</v>
      </c>
      <c r="F3592" s="2">
        <f t="shared" si="616"/>
        <v>31568.262500000001</v>
      </c>
      <c r="G3592" s="2">
        <f>$C3592-$D3592</f>
        <v>633.04999999999927</v>
      </c>
      <c r="H3592" s="2">
        <f>$C3592-MAX($B3592,$E3592)</f>
        <v>86.549999999999272</v>
      </c>
      <c r="I3592" s="2">
        <f>MIN($B3592,$E3592)-$D3592</f>
        <v>90.899999999997817</v>
      </c>
      <c r="J3592" s="2">
        <f>$E3592-$B3592</f>
        <v>-455.60000000000218</v>
      </c>
      <c r="K3592" s="2">
        <f>$H3592/$G3592</f>
        <v>0.13671905852618177</v>
      </c>
      <c r="L3592" s="2">
        <f>$I3592/$G3592</f>
        <v>0.14359055366874326</v>
      </c>
      <c r="M3592" s="2">
        <f>ABS($J3592)/$G3592</f>
        <v>0.71969038780507499</v>
      </c>
      <c r="N3592" s="2">
        <f t="shared" si="618"/>
        <v>31837.355936512613</v>
      </c>
      <c r="O3592" s="2">
        <f t="shared" si="619"/>
        <v>31883.7</v>
      </c>
      <c r="P3592" s="2">
        <f t="shared" si="620"/>
        <v>31250.65</v>
      </c>
      <c r="Q3592" s="2">
        <f t="shared" si="621"/>
        <v>31568.262500000001</v>
      </c>
      <c r="R3592" s="2">
        <f t="shared" si="617"/>
        <v>31634.992109128154</v>
      </c>
      <c r="S3592" s="2">
        <f t="shared" si="626"/>
        <v>0</v>
      </c>
      <c r="T3592" s="2">
        <f t="shared" si="622"/>
        <v>-371.40000000000146</v>
      </c>
      <c r="U3592" s="2">
        <f t="shared" si="623"/>
        <v>-1.1711304057175427</v>
      </c>
      <c r="V3592" s="2">
        <f t="shared" si="624"/>
        <v>-319.73749999999927</v>
      </c>
      <c r="W3592" s="2">
        <f t="shared" si="625"/>
        <v>-1.0026890993477149</v>
      </c>
      <c r="X3592" t="str">
        <f>IF($T3593&gt;0, "up", "down")</f>
        <v>down</v>
      </c>
    </row>
    <row r="3593" spans="1:24" x14ac:dyDescent="0.2">
      <c r="A3593" s="1">
        <v>43808</v>
      </c>
      <c r="B3593" s="2">
        <v>31321.4</v>
      </c>
      <c r="C3593" s="2">
        <v>31537.65</v>
      </c>
      <c r="D3593" s="2">
        <v>31122.05</v>
      </c>
      <c r="E3593" s="2">
        <v>31316.65</v>
      </c>
      <c r="F3593" s="2">
        <f t="shared" si="616"/>
        <v>31324.4375</v>
      </c>
      <c r="G3593" s="2">
        <f>$C3593-$D3593</f>
        <v>415.60000000000218</v>
      </c>
      <c r="H3593" s="2">
        <f>$C3593-MAX($B3593,$E3593)</f>
        <v>216.25</v>
      </c>
      <c r="I3593" s="2">
        <f>MIN($B3593,$E3593)-$D3593</f>
        <v>194.60000000000218</v>
      </c>
      <c r="J3593" s="2">
        <f>$E3593-$B3593</f>
        <v>-4.75</v>
      </c>
      <c r="K3593" s="2">
        <f>$H3593/$G3593</f>
        <v>0.52033205004812044</v>
      </c>
      <c r="L3593" s="2">
        <f>$I3593/$G3593</f>
        <v>0.46823869104908844</v>
      </c>
      <c r="M3593" s="2">
        <f>ABS($J3593)/$G3593</f>
        <v>1.1429258902791086E-2</v>
      </c>
      <c r="N3593" s="2">
        <f t="shared" si="618"/>
        <v>31702.809218256305</v>
      </c>
      <c r="O3593" s="2">
        <f t="shared" si="619"/>
        <v>31702.809218256305</v>
      </c>
      <c r="P3593" s="2">
        <f t="shared" si="620"/>
        <v>31122.05</v>
      </c>
      <c r="Q3593" s="2">
        <f t="shared" si="621"/>
        <v>31324.4375</v>
      </c>
      <c r="R3593" s="2">
        <f t="shared" si="617"/>
        <v>31463.026484128153</v>
      </c>
      <c r="S3593" s="2">
        <f t="shared" si="626"/>
        <v>0</v>
      </c>
      <c r="T3593" s="2">
        <f t="shared" si="622"/>
        <v>-24.899999999997817</v>
      </c>
      <c r="U3593" s="2">
        <f t="shared" si="623"/>
        <v>-7.9447251332489366E-2</v>
      </c>
      <c r="V3593" s="2">
        <f t="shared" si="624"/>
        <v>-243.82500000000073</v>
      </c>
      <c r="W3593" s="2">
        <f t="shared" si="625"/>
        <v>-0.77237383590560527</v>
      </c>
      <c r="X3593" t="str">
        <f>IF($T3594&gt;0, "up", "down")</f>
        <v>down</v>
      </c>
    </row>
    <row r="3594" spans="1:24" x14ac:dyDescent="0.2">
      <c r="A3594" s="1">
        <v>43809</v>
      </c>
      <c r="B3594" s="2">
        <v>31386.400000000001</v>
      </c>
      <c r="C3594" s="2">
        <v>31412.799999999999</v>
      </c>
      <c r="D3594" s="2">
        <v>31126</v>
      </c>
      <c r="E3594" s="2">
        <v>31160.35</v>
      </c>
      <c r="F3594" s="2">
        <f t="shared" si="616"/>
        <v>31271.387499999997</v>
      </c>
      <c r="G3594" s="2">
        <f>$C3594-$D3594</f>
        <v>286.79999999999927</v>
      </c>
      <c r="H3594" s="2">
        <f>$C3594-MAX($B3594,$E3594)</f>
        <v>26.399999999997817</v>
      </c>
      <c r="I3594" s="2">
        <f>MIN($B3594,$E3594)-$D3594</f>
        <v>34.349999999998545</v>
      </c>
      <c r="J3594" s="2">
        <f>$E3594-$B3594</f>
        <v>-226.05000000000291</v>
      </c>
      <c r="K3594" s="2">
        <f>$H3594/$G3594</f>
        <v>9.2050209205013542E-2</v>
      </c>
      <c r="L3594" s="2">
        <f>$I3594/$G3594</f>
        <v>0.11976987447698267</v>
      </c>
      <c r="M3594" s="2">
        <f>ABS($J3594)/$G3594</f>
        <v>0.78817991631800377</v>
      </c>
      <c r="N3594" s="2">
        <f t="shared" si="618"/>
        <v>31513.623359128153</v>
      </c>
      <c r="O3594" s="2">
        <f t="shared" si="619"/>
        <v>31513.623359128153</v>
      </c>
      <c r="P3594" s="2">
        <f t="shared" si="620"/>
        <v>31126</v>
      </c>
      <c r="Q3594" s="2">
        <f t="shared" si="621"/>
        <v>31271.387499999997</v>
      </c>
      <c r="R3594" s="2">
        <f t="shared" si="617"/>
        <v>31356.158554564074</v>
      </c>
      <c r="S3594" s="2">
        <f t="shared" si="626"/>
        <v>0</v>
      </c>
      <c r="T3594" s="2">
        <f t="shared" si="622"/>
        <v>-156.30000000000291</v>
      </c>
      <c r="U3594" s="2">
        <f t="shared" si="623"/>
        <v>-0.49909552905563942</v>
      </c>
      <c r="V3594" s="2">
        <f t="shared" si="624"/>
        <v>-53.05000000000291</v>
      </c>
      <c r="W3594" s="2">
        <f t="shared" si="625"/>
        <v>-0.16935659259644459</v>
      </c>
      <c r="X3594" t="str">
        <f>IF($T3595&gt;0, "up", "down")</f>
        <v>up</v>
      </c>
    </row>
    <row r="3595" spans="1:24" x14ac:dyDescent="0.2">
      <c r="A3595" s="1">
        <v>43810</v>
      </c>
      <c r="B3595" s="2">
        <v>31151.65</v>
      </c>
      <c r="C3595" s="2">
        <v>31337.85</v>
      </c>
      <c r="D3595" s="2">
        <v>30996.400000000001</v>
      </c>
      <c r="E3595" s="2">
        <v>31256.75</v>
      </c>
      <c r="F3595" s="2">
        <f t="shared" si="616"/>
        <v>31185.662499999999</v>
      </c>
      <c r="G3595" s="2">
        <f>$C3595-$D3595</f>
        <v>341.44999999999709</v>
      </c>
      <c r="H3595" s="2">
        <f>$C3595-MAX($B3595,$E3595)</f>
        <v>81.099999999998545</v>
      </c>
      <c r="I3595" s="2">
        <f>MIN($B3595,$E3595)-$D3595</f>
        <v>155.25</v>
      </c>
      <c r="J3595" s="2">
        <f>$E3595-$B3595</f>
        <v>105.09999999999854</v>
      </c>
      <c r="K3595" s="2">
        <f>$H3595/$G3595</f>
        <v>0.2375164738614709</v>
      </c>
      <c r="L3595" s="2">
        <f>$I3595/$G3595</f>
        <v>0.45467857665837258</v>
      </c>
      <c r="M3595" s="2">
        <f>ABS($J3595)/$G3595</f>
        <v>0.30780494948015652</v>
      </c>
      <c r="N3595" s="2">
        <f t="shared" si="618"/>
        <v>31392.505429564073</v>
      </c>
      <c r="O3595" s="2">
        <f t="shared" si="619"/>
        <v>31392.505429564073</v>
      </c>
      <c r="P3595" s="2">
        <f t="shared" si="620"/>
        <v>30996.400000000001</v>
      </c>
      <c r="Q3595" s="2">
        <f t="shared" si="621"/>
        <v>31185.662499999999</v>
      </c>
      <c r="R3595" s="2">
        <f t="shared" si="617"/>
        <v>31241.768339782036</v>
      </c>
      <c r="S3595" s="2">
        <f t="shared" si="626"/>
        <v>0</v>
      </c>
      <c r="T3595" s="2">
        <f t="shared" si="622"/>
        <v>96.400000000001455</v>
      </c>
      <c r="U3595" s="2">
        <f t="shared" si="623"/>
        <v>0.30936751352279884</v>
      </c>
      <c r="V3595" s="2">
        <f t="shared" si="624"/>
        <v>-85.724999999998545</v>
      </c>
      <c r="W3595" s="2">
        <f t="shared" si="625"/>
        <v>-0.27413238379652499</v>
      </c>
      <c r="X3595" t="str">
        <f>IF($T3596&gt;0, "up", "down")</f>
        <v>up</v>
      </c>
    </row>
    <row r="3596" spans="1:24" x14ac:dyDescent="0.2">
      <c r="A3596" s="1">
        <v>43811</v>
      </c>
      <c r="B3596" s="2">
        <v>31356.799999999999</v>
      </c>
      <c r="C3596" s="2">
        <v>31711.45</v>
      </c>
      <c r="D3596" s="2">
        <v>31352.1</v>
      </c>
      <c r="E3596" s="2">
        <v>31665.45</v>
      </c>
      <c r="F3596" s="2">
        <f t="shared" si="616"/>
        <v>31521.45</v>
      </c>
      <c r="G3596" s="2">
        <f>$C3596-$D3596</f>
        <v>359.35000000000218</v>
      </c>
      <c r="H3596" s="2">
        <f>$C3596-MAX($B3596,$E3596)</f>
        <v>46</v>
      </c>
      <c r="I3596" s="2">
        <f>MIN($B3596,$E3596)-$D3596</f>
        <v>4.7000000000007276</v>
      </c>
      <c r="J3596" s="2">
        <f>$E3596-$B3596</f>
        <v>308.65000000000146</v>
      </c>
      <c r="K3596" s="2">
        <f>$H3596/$G3596</f>
        <v>0.1280089049673013</v>
      </c>
      <c r="L3596" s="2">
        <f>$I3596/$G3596</f>
        <v>1.307917072492194E-2</v>
      </c>
      <c r="M3596" s="2">
        <f>ABS($J3596)/$G3596</f>
        <v>0.85891192430777674</v>
      </c>
      <c r="N3596" s="2">
        <f t="shared" si="618"/>
        <v>31289.083964782036</v>
      </c>
      <c r="O3596" s="2">
        <f t="shared" si="619"/>
        <v>31711.45</v>
      </c>
      <c r="P3596" s="2">
        <f t="shared" si="620"/>
        <v>31289.083964782036</v>
      </c>
      <c r="Q3596" s="2">
        <f t="shared" si="621"/>
        <v>31521.45</v>
      </c>
      <c r="R3596" s="2">
        <f t="shared" si="617"/>
        <v>31452.766982391018</v>
      </c>
      <c r="S3596" s="2">
        <f t="shared" si="626"/>
        <v>0.53658669454251562</v>
      </c>
      <c r="T3596" s="2">
        <f t="shared" si="622"/>
        <v>408.70000000000073</v>
      </c>
      <c r="U3596" s="2">
        <f t="shared" si="623"/>
        <v>1.3075575675654083</v>
      </c>
      <c r="V3596" s="2">
        <f t="shared" si="624"/>
        <v>335.78750000000218</v>
      </c>
      <c r="W3596" s="2">
        <f t="shared" si="625"/>
        <v>1.0767367856943946</v>
      </c>
      <c r="X3596" t="str">
        <f>IF($T3597&gt;0, "up", "down")</f>
        <v>up</v>
      </c>
    </row>
    <row r="3597" spans="1:24" x14ac:dyDescent="0.2">
      <c r="A3597" s="1">
        <v>43812</v>
      </c>
      <c r="B3597" s="2">
        <v>31775.55</v>
      </c>
      <c r="C3597" s="2">
        <v>32105.05</v>
      </c>
      <c r="D3597" s="2">
        <v>31770.5</v>
      </c>
      <c r="E3597" s="2">
        <v>32014.25</v>
      </c>
      <c r="F3597" s="2">
        <f t="shared" si="616"/>
        <v>31916.337500000001</v>
      </c>
      <c r="G3597" s="2">
        <f>$C3597-$D3597</f>
        <v>334.54999999999927</v>
      </c>
      <c r="H3597" s="2">
        <f>$C3597-MAX($B3597,$E3597)</f>
        <v>90.799999999999272</v>
      </c>
      <c r="I3597" s="2">
        <f>MIN($B3597,$E3597)-$D3597</f>
        <v>5.0499999999992724</v>
      </c>
      <c r="J3597" s="2">
        <f>$E3597-$B3597</f>
        <v>238.70000000000073</v>
      </c>
      <c r="K3597" s="2">
        <f>$H3597/$G3597</f>
        <v>0.27140935585114173</v>
      </c>
      <c r="L3597" s="2">
        <f>$I3597/$G3597</f>
        <v>1.5094903601851093E-2</v>
      </c>
      <c r="M3597" s="2">
        <f>ABS($J3597)/$G3597</f>
        <v>0.71349574054700715</v>
      </c>
      <c r="N3597" s="2">
        <f t="shared" si="618"/>
        <v>31405.266982391018</v>
      </c>
      <c r="O3597" s="2">
        <f t="shared" si="619"/>
        <v>32105.05</v>
      </c>
      <c r="P3597" s="2">
        <f t="shared" si="620"/>
        <v>31405.266982391018</v>
      </c>
      <c r="Q3597" s="2">
        <f t="shared" si="621"/>
        <v>31916.337500000001</v>
      </c>
      <c r="R3597" s="2">
        <f t="shared" si="617"/>
        <v>31707.980366195508</v>
      </c>
      <c r="S3597" s="2">
        <f t="shared" si="626"/>
        <v>1</v>
      </c>
      <c r="T3597" s="2">
        <f t="shared" si="622"/>
        <v>348.79999999999927</v>
      </c>
      <c r="U3597" s="2">
        <f t="shared" si="623"/>
        <v>1.1015160056149502</v>
      </c>
      <c r="V3597" s="2">
        <f t="shared" si="624"/>
        <v>394.88750000000073</v>
      </c>
      <c r="W3597" s="2">
        <f t="shared" si="625"/>
        <v>1.252758042539289</v>
      </c>
      <c r="X3597" t="str">
        <f>IF($T3598&gt;0, "up", "down")</f>
        <v>down</v>
      </c>
    </row>
    <row r="3598" spans="1:24" x14ac:dyDescent="0.2">
      <c r="A3598" s="1">
        <v>43815</v>
      </c>
      <c r="B3598" s="2">
        <v>32159</v>
      </c>
      <c r="C3598" s="2">
        <v>32186.95</v>
      </c>
      <c r="D3598" s="2">
        <v>31897.75</v>
      </c>
      <c r="E3598" s="2">
        <v>31974.2</v>
      </c>
      <c r="F3598" s="2">
        <f t="shared" si="616"/>
        <v>32054.474999999999</v>
      </c>
      <c r="G3598" s="2">
        <f>$C3598-$D3598</f>
        <v>289.20000000000073</v>
      </c>
      <c r="H3598" s="2">
        <f>$C3598-MAX($B3598,$E3598)</f>
        <v>27.950000000000728</v>
      </c>
      <c r="I3598" s="2">
        <f>MIN($B3598,$E3598)-$D3598</f>
        <v>76.450000000000728</v>
      </c>
      <c r="J3598" s="2">
        <f>$E3598-$B3598</f>
        <v>-184.79999999999927</v>
      </c>
      <c r="K3598" s="2">
        <f>$H3598/$G3598</f>
        <v>9.6645919778702141E-2</v>
      </c>
      <c r="L3598" s="2">
        <f>$I3598/$G3598</f>
        <v>0.26434993084370861</v>
      </c>
      <c r="M3598" s="2">
        <f>ABS($J3598)/$G3598</f>
        <v>0.6390041493775892</v>
      </c>
      <c r="N3598" s="2">
        <f t="shared" si="618"/>
        <v>31660.80224119551</v>
      </c>
      <c r="O3598" s="2">
        <f t="shared" si="619"/>
        <v>32186.95</v>
      </c>
      <c r="P3598" s="2">
        <f t="shared" si="620"/>
        <v>31660.80224119551</v>
      </c>
      <c r="Q3598" s="2">
        <f t="shared" si="621"/>
        <v>32054.474999999999</v>
      </c>
      <c r="R3598" s="2">
        <f t="shared" si="617"/>
        <v>31890.757370597756</v>
      </c>
      <c r="S3598" s="2">
        <f t="shared" si="626"/>
        <v>1</v>
      </c>
      <c r="T3598" s="2">
        <f t="shared" si="622"/>
        <v>-40.049999999999272</v>
      </c>
      <c r="U3598" s="2">
        <f t="shared" si="623"/>
        <v>-0.12510054116526009</v>
      </c>
      <c r="V3598" s="2">
        <f t="shared" si="624"/>
        <v>138.13749999999709</v>
      </c>
      <c r="W3598" s="2">
        <f t="shared" si="625"/>
        <v>0.43281125223092121</v>
      </c>
      <c r="X3598" t="str">
        <f>IF($T3599&gt;0, "up", "down")</f>
        <v>up</v>
      </c>
    </row>
    <row r="3599" spans="1:24" x14ac:dyDescent="0.2">
      <c r="A3599" s="1">
        <v>43816</v>
      </c>
      <c r="B3599" s="2">
        <v>32082.400000000001</v>
      </c>
      <c r="C3599" s="2">
        <v>32213.35</v>
      </c>
      <c r="D3599" s="2">
        <v>31987.35</v>
      </c>
      <c r="E3599" s="2">
        <v>32140.25</v>
      </c>
      <c r="F3599" s="2">
        <f t="shared" si="616"/>
        <v>32105.837500000001</v>
      </c>
      <c r="G3599" s="2">
        <f>$C3599-$D3599</f>
        <v>226</v>
      </c>
      <c r="H3599" s="2">
        <f>$C3599-MAX($B3599,$E3599)</f>
        <v>73.099999999998545</v>
      </c>
      <c r="I3599" s="2">
        <f>MIN($B3599,$E3599)-$D3599</f>
        <v>95.05000000000291</v>
      </c>
      <c r="J3599" s="2">
        <f>$E3599-$B3599</f>
        <v>57.849999999998545</v>
      </c>
      <c r="K3599" s="2">
        <f>$H3599/$G3599</f>
        <v>0.32345132743362187</v>
      </c>
      <c r="L3599" s="2">
        <f>$I3599/$G3599</f>
        <v>0.42057522123895091</v>
      </c>
      <c r="M3599" s="2">
        <f>ABS($J3599)/$G3599</f>
        <v>0.25597345132742721</v>
      </c>
      <c r="N3599" s="2">
        <f t="shared" si="618"/>
        <v>31857.638620597754</v>
      </c>
      <c r="O3599" s="2">
        <f t="shared" si="619"/>
        <v>32213.35</v>
      </c>
      <c r="P3599" s="2">
        <f t="shared" si="620"/>
        <v>31857.638620597754</v>
      </c>
      <c r="Q3599" s="2">
        <f t="shared" si="621"/>
        <v>32105.837500000001</v>
      </c>
      <c r="R3599" s="2">
        <f t="shared" si="617"/>
        <v>32008.616185298873</v>
      </c>
      <c r="S3599" s="2">
        <f t="shared" si="626"/>
        <v>1</v>
      </c>
      <c r="T3599" s="2">
        <f t="shared" si="622"/>
        <v>166.04999999999927</v>
      </c>
      <c r="U3599" s="2">
        <f t="shared" si="623"/>
        <v>0.51932495574556758</v>
      </c>
      <c r="V3599" s="2">
        <f t="shared" si="624"/>
        <v>51.36250000000291</v>
      </c>
      <c r="W3599" s="2">
        <f t="shared" si="625"/>
        <v>0.16023503738558473</v>
      </c>
      <c r="X3599" t="str">
        <f>IF($T3600&gt;0, "up", "down")</f>
        <v>up</v>
      </c>
    </row>
    <row r="3600" spans="1:24" x14ac:dyDescent="0.2">
      <c r="A3600" s="1">
        <v>43817</v>
      </c>
      <c r="B3600" s="2">
        <v>32292.25</v>
      </c>
      <c r="C3600" s="2">
        <v>32293.65</v>
      </c>
      <c r="D3600" s="2">
        <v>32017.3</v>
      </c>
      <c r="E3600" s="2">
        <v>32244.25</v>
      </c>
      <c r="F3600" s="2">
        <f t="shared" si="616"/>
        <v>32211.862499999999</v>
      </c>
      <c r="G3600" s="2">
        <f>$C3600-$D3600</f>
        <v>276.35000000000218</v>
      </c>
      <c r="H3600" s="2">
        <f>$C3600-MAX($B3600,$E3600)</f>
        <v>1.4000000000014552</v>
      </c>
      <c r="I3600" s="2">
        <f>MIN($B3600,$E3600)-$D3600</f>
        <v>226.95000000000073</v>
      </c>
      <c r="J3600" s="2">
        <f>$E3600-$B3600</f>
        <v>-48</v>
      </c>
      <c r="K3600" s="2">
        <f>$H3600/$G3600</f>
        <v>5.066039442740887E-3</v>
      </c>
      <c r="L3600" s="2">
        <f>$I3600/$G3600</f>
        <v>0.82124117966346644</v>
      </c>
      <c r="M3600" s="2">
        <f>ABS($J3600)/$G3600</f>
        <v>0.17369278089379273</v>
      </c>
      <c r="N3600" s="2">
        <f t="shared" si="618"/>
        <v>31981.738060298878</v>
      </c>
      <c r="O3600" s="2">
        <f t="shared" si="619"/>
        <v>32293.65</v>
      </c>
      <c r="P3600" s="2">
        <f t="shared" si="620"/>
        <v>31981.738060298878</v>
      </c>
      <c r="Q3600" s="2">
        <f t="shared" si="621"/>
        <v>32211.862499999999</v>
      </c>
      <c r="R3600" s="2">
        <f t="shared" si="617"/>
        <v>32117.247155149442</v>
      </c>
      <c r="S3600" s="2">
        <f t="shared" si="626"/>
        <v>1</v>
      </c>
      <c r="T3600" s="2">
        <f t="shared" si="622"/>
        <v>104</v>
      </c>
      <c r="U3600" s="2">
        <f t="shared" si="623"/>
        <v>0.32358180163502154</v>
      </c>
      <c r="V3600" s="2">
        <f t="shared" si="624"/>
        <v>106.02499999999782</v>
      </c>
      <c r="W3600" s="2">
        <f t="shared" si="625"/>
        <v>0.330235895575058</v>
      </c>
      <c r="X3600" t="str">
        <f>IF($T3601&gt;0, "up", "down")</f>
        <v>down</v>
      </c>
    </row>
    <row r="3601" spans="1:24" x14ac:dyDescent="0.2">
      <c r="A3601" s="1">
        <v>43818</v>
      </c>
      <c r="B3601" s="2">
        <v>32281.65</v>
      </c>
      <c r="C3601" s="2">
        <v>32328.35</v>
      </c>
      <c r="D3601" s="2">
        <v>32085.05</v>
      </c>
      <c r="E3601" s="2">
        <v>32241.45</v>
      </c>
      <c r="F3601" s="2">
        <f t="shared" si="616"/>
        <v>32234.125</v>
      </c>
      <c r="G3601" s="2">
        <f>$C3601-$D3601</f>
        <v>243.29999999999927</v>
      </c>
      <c r="H3601" s="2">
        <f>$C3601-MAX($B3601,$E3601)</f>
        <v>46.69999999999709</v>
      </c>
      <c r="I3601" s="2">
        <f>MIN($B3601,$E3601)-$D3601</f>
        <v>156.40000000000146</v>
      </c>
      <c r="J3601" s="2">
        <f>$E3601-$B3601</f>
        <v>-40.200000000000728</v>
      </c>
      <c r="K3601" s="2">
        <f>$H3601/$G3601</f>
        <v>0.19194410193176009</v>
      </c>
      <c r="L3601" s="2">
        <f>$I3601/$G3601</f>
        <v>0.64282778462803913</v>
      </c>
      <c r="M3601" s="2">
        <f>ABS($J3601)/$G3601</f>
        <v>0.16522811344020077</v>
      </c>
      <c r="N3601" s="2">
        <f t="shared" si="618"/>
        <v>32096.800280149437</v>
      </c>
      <c r="O3601" s="2">
        <f t="shared" si="619"/>
        <v>32328.35</v>
      </c>
      <c r="P3601" s="2">
        <f t="shared" si="620"/>
        <v>32085.05</v>
      </c>
      <c r="Q3601" s="2">
        <f t="shared" si="621"/>
        <v>32234.125</v>
      </c>
      <c r="R3601" s="2">
        <f t="shared" si="617"/>
        <v>32186.08132003736</v>
      </c>
      <c r="S3601" s="2">
        <f t="shared" si="626"/>
        <v>1</v>
      </c>
      <c r="T3601" s="2">
        <f t="shared" si="622"/>
        <v>-2.7999999999992724</v>
      </c>
      <c r="U3601" s="2">
        <f t="shared" si="623"/>
        <v>-8.6837188025749475E-3</v>
      </c>
      <c r="V3601" s="2">
        <f t="shared" si="624"/>
        <v>22.262500000000728</v>
      </c>
      <c r="W3601" s="2">
        <f t="shared" si="625"/>
        <v>6.9112737582313746E-2</v>
      </c>
      <c r="X3601" t="str">
        <f>IF($T3602&gt;0, "up", "down")</f>
        <v>up</v>
      </c>
    </row>
    <row r="3602" spans="1:24" x14ac:dyDescent="0.2">
      <c r="A3602" s="1">
        <v>43819</v>
      </c>
      <c r="B3602" s="2">
        <v>32266.85</v>
      </c>
      <c r="C3602" s="2">
        <v>32443.35</v>
      </c>
      <c r="D3602" s="2">
        <v>32199.45</v>
      </c>
      <c r="E3602" s="2">
        <v>32384.95</v>
      </c>
      <c r="F3602" s="2">
        <f t="shared" si="616"/>
        <v>32323.649999999998</v>
      </c>
      <c r="G3602" s="2">
        <f>$C3602-$D3602</f>
        <v>243.89999999999782</v>
      </c>
      <c r="H3602" s="2">
        <f>$C3602-MAX($B3602,$E3602)</f>
        <v>58.399999999997817</v>
      </c>
      <c r="I3602" s="2">
        <f>MIN($B3602,$E3602)-$D3602</f>
        <v>67.399999999997817</v>
      </c>
      <c r="J3602" s="2">
        <f>$E3602-$B3602</f>
        <v>118.10000000000218</v>
      </c>
      <c r="K3602" s="2">
        <f>$H3602/$G3602</f>
        <v>0.23944239442393744</v>
      </c>
      <c r="L3602" s="2">
        <f>$I3602/$G3602</f>
        <v>0.27634276342762781</v>
      </c>
      <c r="M3602" s="2">
        <f>ABS($J3602)/$G3602</f>
        <v>0.48421484214843474</v>
      </c>
      <c r="N3602" s="2">
        <f t="shared" si="618"/>
        <v>32165.462640074718</v>
      </c>
      <c r="O3602" s="2">
        <f t="shared" si="619"/>
        <v>32443.35</v>
      </c>
      <c r="P3602" s="2">
        <f t="shared" si="620"/>
        <v>32165.462640074718</v>
      </c>
      <c r="Q3602" s="2">
        <f t="shared" si="621"/>
        <v>32323.649999999998</v>
      </c>
      <c r="R3602" s="2">
        <f t="shared" si="617"/>
        <v>32274.481320037357</v>
      </c>
      <c r="S3602" s="2">
        <f t="shared" si="626"/>
        <v>1</v>
      </c>
      <c r="T3602" s="2">
        <f t="shared" si="622"/>
        <v>143.5</v>
      </c>
      <c r="U3602" s="2">
        <f t="shared" si="623"/>
        <v>0.44507923806156358</v>
      </c>
      <c r="V3602" s="2">
        <f t="shared" si="624"/>
        <v>89.524999999997817</v>
      </c>
      <c r="W3602" s="2">
        <f t="shared" si="625"/>
        <v>0.27773361305758359</v>
      </c>
      <c r="X3602" t="str">
        <f>IF($T3603&gt;0, "up", "down")</f>
        <v>down</v>
      </c>
    </row>
    <row r="3603" spans="1:24" x14ac:dyDescent="0.2">
      <c r="A3603" s="1">
        <v>43822</v>
      </c>
      <c r="B3603" s="2">
        <v>32381</v>
      </c>
      <c r="C3603" s="2">
        <v>32502.799999999999</v>
      </c>
      <c r="D3603" s="2">
        <v>32196.85</v>
      </c>
      <c r="E3603" s="2">
        <v>32339.45</v>
      </c>
      <c r="F3603" s="2">
        <f t="shared" si="616"/>
        <v>32355.024999999998</v>
      </c>
      <c r="G3603" s="2">
        <f>$C3603-$D3603</f>
        <v>305.95000000000073</v>
      </c>
      <c r="H3603" s="2">
        <f>$C3603-MAX($B3603,$E3603)</f>
        <v>121.79999999999927</v>
      </c>
      <c r="I3603" s="2">
        <f>MIN($B3603,$E3603)-$D3603</f>
        <v>142.60000000000218</v>
      </c>
      <c r="J3603" s="2">
        <f>$E3603-$B3603</f>
        <v>-41.549999999999272</v>
      </c>
      <c r="K3603" s="2">
        <f>$H3603/$G3603</f>
        <v>0.39810426540284027</v>
      </c>
      <c r="L3603" s="2">
        <f>$I3603/$G3603</f>
        <v>0.46608923026638943</v>
      </c>
      <c r="M3603" s="2">
        <f>ABS($J3603)/$G3603</f>
        <v>0.13580650433077029</v>
      </c>
      <c r="N3603" s="2">
        <f t="shared" si="618"/>
        <v>32244.556320037358</v>
      </c>
      <c r="O3603" s="2">
        <f t="shared" si="619"/>
        <v>32502.799999999999</v>
      </c>
      <c r="P3603" s="2">
        <f t="shared" si="620"/>
        <v>32196.85</v>
      </c>
      <c r="Q3603" s="2">
        <f t="shared" si="621"/>
        <v>32355.024999999998</v>
      </c>
      <c r="R3603" s="2">
        <f t="shared" si="617"/>
        <v>32324.80783000934</v>
      </c>
      <c r="S3603" s="2">
        <f t="shared" si="626"/>
        <v>1</v>
      </c>
      <c r="T3603" s="2">
        <f t="shared" si="622"/>
        <v>-45.5</v>
      </c>
      <c r="U3603" s="2">
        <f t="shared" si="623"/>
        <v>-0.1404973606567248</v>
      </c>
      <c r="V3603" s="2">
        <f t="shared" si="624"/>
        <v>31.375</v>
      </c>
      <c r="W3603" s="2">
        <f t="shared" si="625"/>
        <v>9.706515198623919E-2</v>
      </c>
      <c r="X3603" t="str">
        <f>IF($T3604&gt;0, "up", "down")</f>
        <v>down</v>
      </c>
    </row>
    <row r="3604" spans="1:24" x14ac:dyDescent="0.2">
      <c r="A3604" s="1">
        <v>43823</v>
      </c>
      <c r="B3604" s="2">
        <v>32337.8</v>
      </c>
      <c r="C3604" s="2">
        <v>32390.35</v>
      </c>
      <c r="D3604" s="2">
        <v>32246.05</v>
      </c>
      <c r="E3604" s="2">
        <v>32280.75</v>
      </c>
      <c r="F3604" s="2">
        <f t="shared" si="616"/>
        <v>32313.737499999999</v>
      </c>
      <c r="G3604" s="2">
        <f>$C3604-$D3604</f>
        <v>144.29999999999927</v>
      </c>
      <c r="H3604" s="2">
        <f>$C3604-MAX($B3604,$E3604)</f>
        <v>52.549999999999272</v>
      </c>
      <c r="I3604" s="2">
        <f>MIN($B3604,$E3604)-$D3604</f>
        <v>34.700000000000728</v>
      </c>
      <c r="J3604" s="2">
        <f>$E3604-$B3604</f>
        <v>-57.049999999999272</v>
      </c>
      <c r="K3604" s="2">
        <f>$H3604/$G3604</f>
        <v>0.36417186417186098</v>
      </c>
      <c r="L3604" s="2">
        <f>$I3604/$G3604</f>
        <v>0.24047124047124674</v>
      </c>
      <c r="M3604" s="2">
        <f>ABS($J3604)/$G3604</f>
        <v>0.39535689535689233</v>
      </c>
      <c r="N3604" s="2">
        <f t="shared" si="618"/>
        <v>32299.790660018676</v>
      </c>
      <c r="O3604" s="2">
        <f t="shared" si="619"/>
        <v>32390.35</v>
      </c>
      <c r="P3604" s="2">
        <f t="shared" si="620"/>
        <v>32246.05</v>
      </c>
      <c r="Q3604" s="2">
        <f t="shared" si="621"/>
        <v>32313.737499999999</v>
      </c>
      <c r="R3604" s="2">
        <f t="shared" si="617"/>
        <v>32312.48204000467</v>
      </c>
      <c r="S3604" s="2">
        <f t="shared" si="626"/>
        <v>0.94061596681071724</v>
      </c>
      <c r="T3604" s="2">
        <f t="shared" si="622"/>
        <v>-58.700000000000728</v>
      </c>
      <c r="U3604" s="2">
        <f t="shared" si="623"/>
        <v>-0.18151205416295182</v>
      </c>
      <c r="V3604" s="2">
        <f t="shared" si="624"/>
        <v>-41.287499999998545</v>
      </c>
      <c r="W3604" s="2">
        <f t="shared" si="625"/>
        <v>-0.12760768999559899</v>
      </c>
      <c r="X3604" t="str">
        <f>IF($T3605&gt;0, "up", "down")</f>
        <v>down</v>
      </c>
    </row>
    <row r="3605" spans="1:24" x14ac:dyDescent="0.2">
      <c r="A3605" s="1">
        <v>43825</v>
      </c>
      <c r="B3605" s="2">
        <v>32276.15</v>
      </c>
      <c r="C3605" s="2">
        <v>32314.6</v>
      </c>
      <c r="D3605" s="2">
        <v>31963.25</v>
      </c>
      <c r="E3605" s="2">
        <v>31997.7</v>
      </c>
      <c r="F3605" s="2">
        <f t="shared" si="616"/>
        <v>32137.924999999999</v>
      </c>
      <c r="G3605" s="2">
        <f>$C3605-$D3605</f>
        <v>351.34999999999854</v>
      </c>
      <c r="H3605" s="2">
        <f>$C3605-MAX($B3605,$E3605)</f>
        <v>38.44999999999709</v>
      </c>
      <c r="I3605" s="2">
        <f>MIN($B3605,$E3605)-$D3605</f>
        <v>34.450000000000728</v>
      </c>
      <c r="J3605" s="2">
        <f>$E3605-$B3605</f>
        <v>-278.45000000000073</v>
      </c>
      <c r="K3605" s="2">
        <f>$H3605/$G3605</f>
        <v>0.10943503628859327</v>
      </c>
      <c r="L3605" s="2">
        <f>$I3605/$G3605</f>
        <v>9.8050377116837548E-2</v>
      </c>
      <c r="M3605" s="2">
        <f>ABS($J3605)/$G3605</f>
        <v>0.79251458659456919</v>
      </c>
      <c r="N3605" s="2">
        <f t="shared" si="618"/>
        <v>32306.764080009336</v>
      </c>
      <c r="O3605" s="2">
        <f t="shared" si="619"/>
        <v>32314.6</v>
      </c>
      <c r="P3605" s="2">
        <f t="shared" si="620"/>
        <v>31963.25</v>
      </c>
      <c r="Q3605" s="2">
        <f t="shared" si="621"/>
        <v>32137.924999999999</v>
      </c>
      <c r="R3605" s="2">
        <f t="shared" si="617"/>
        <v>32180.634770002336</v>
      </c>
      <c r="S3605" s="2">
        <f t="shared" si="626"/>
        <v>0</v>
      </c>
      <c r="T3605" s="2">
        <f t="shared" si="622"/>
        <v>-283.04999999999927</v>
      </c>
      <c r="U3605" s="2">
        <f t="shared" si="623"/>
        <v>-0.87683836342092192</v>
      </c>
      <c r="V3605" s="2">
        <f t="shared" si="624"/>
        <v>-175.8125</v>
      </c>
      <c r="W3605" s="2">
        <f t="shared" si="625"/>
        <v>-0.5440797431742459</v>
      </c>
      <c r="X3605" t="str">
        <f>IF($T3606&gt;0, "up", "down")</f>
        <v>up</v>
      </c>
    </row>
    <row r="3606" spans="1:24" x14ac:dyDescent="0.2">
      <c r="A3606" s="1">
        <v>43826</v>
      </c>
      <c r="B3606" s="2">
        <v>32142.5</v>
      </c>
      <c r="C3606" s="2">
        <v>32444.85</v>
      </c>
      <c r="D3606" s="2">
        <v>32056.25</v>
      </c>
      <c r="E3606" s="2">
        <v>32412.35</v>
      </c>
      <c r="F3606" s="2">
        <f t="shared" si="616"/>
        <v>32263.987500000003</v>
      </c>
      <c r="G3606" s="2">
        <f>$C3606-$D3606</f>
        <v>388.59999999999854</v>
      </c>
      <c r="H3606" s="2">
        <f>$C3606-MAX($B3606,$E3606)</f>
        <v>32.5</v>
      </c>
      <c r="I3606" s="2">
        <f>MIN($B3606,$E3606)-$D3606</f>
        <v>86.25</v>
      </c>
      <c r="J3606" s="2">
        <f>$E3606-$B3606</f>
        <v>269.84999999999854</v>
      </c>
      <c r="K3606" s="2">
        <f>$H3606/$G3606</f>
        <v>8.3633556356150593E-2</v>
      </c>
      <c r="L3606" s="2">
        <f>$I3606/$G3606</f>
        <v>0.22195059186824581</v>
      </c>
      <c r="M3606" s="2">
        <f>ABS($J3606)/$G3606</f>
        <v>0.69441585177560361</v>
      </c>
      <c r="N3606" s="2">
        <f t="shared" si="618"/>
        <v>32222.344540004669</v>
      </c>
      <c r="O3606" s="2">
        <f t="shared" si="619"/>
        <v>32444.85</v>
      </c>
      <c r="P3606" s="2">
        <f t="shared" si="620"/>
        <v>32056.25</v>
      </c>
      <c r="Q3606" s="2">
        <f t="shared" si="621"/>
        <v>32263.987500000003</v>
      </c>
      <c r="R3606" s="2">
        <f t="shared" si="617"/>
        <v>32246.858010001168</v>
      </c>
      <c r="S3606" s="2">
        <f t="shared" si="626"/>
        <v>0.45933158383136458</v>
      </c>
      <c r="T3606" s="2">
        <f t="shared" si="622"/>
        <v>414.64999999999782</v>
      </c>
      <c r="U3606" s="2">
        <f t="shared" si="623"/>
        <v>1.2958743909718442</v>
      </c>
      <c r="V3606" s="2">
        <f t="shared" si="624"/>
        <v>126.06250000000364</v>
      </c>
      <c r="W3606" s="2">
        <f t="shared" si="625"/>
        <v>0.39225463373881059</v>
      </c>
      <c r="X3606" t="str">
        <f>IF($T3607&gt;0, "up", "down")</f>
        <v>down</v>
      </c>
    </row>
    <row r="3607" spans="1:24" x14ac:dyDescent="0.2">
      <c r="A3607" s="1">
        <v>43829</v>
      </c>
      <c r="B3607" s="2">
        <v>32486.6</v>
      </c>
      <c r="C3607" s="2">
        <v>32613.1</v>
      </c>
      <c r="D3607" s="2">
        <v>32248.5</v>
      </c>
      <c r="E3607" s="2">
        <v>32354.9</v>
      </c>
      <c r="F3607" s="2">
        <f t="shared" si="616"/>
        <v>32425.775000000001</v>
      </c>
      <c r="G3607" s="2">
        <f>$C3607-$D3607</f>
        <v>364.59999999999854</v>
      </c>
      <c r="H3607" s="2">
        <f>$C3607-MAX($B3607,$E3607)</f>
        <v>126.5</v>
      </c>
      <c r="I3607" s="2">
        <f>MIN($B3607,$E3607)-$D3607</f>
        <v>106.40000000000146</v>
      </c>
      <c r="J3607" s="2">
        <f>$E3607-$B3607</f>
        <v>-131.69999999999709</v>
      </c>
      <c r="K3607" s="2">
        <f>$H3607/$G3607</f>
        <v>0.34695556774547587</v>
      </c>
      <c r="L3607" s="2">
        <f>$I3607/$G3607</f>
        <v>0.29182665935272045</v>
      </c>
      <c r="M3607" s="2">
        <f>ABS($J3607)/$G3607</f>
        <v>0.36121777290180368</v>
      </c>
      <c r="N3607" s="2">
        <f t="shared" si="618"/>
        <v>32243.166020002336</v>
      </c>
      <c r="O3607" s="2">
        <f t="shared" si="619"/>
        <v>32613.1</v>
      </c>
      <c r="P3607" s="2">
        <f t="shared" si="620"/>
        <v>32243.166020002336</v>
      </c>
      <c r="Q3607" s="2">
        <f t="shared" si="621"/>
        <v>32425.775000000001</v>
      </c>
      <c r="R3607" s="2">
        <f t="shared" si="617"/>
        <v>32381.301760001166</v>
      </c>
      <c r="S3607" s="2">
        <f t="shared" si="626"/>
        <v>1</v>
      </c>
      <c r="T3607" s="2">
        <f t="shared" si="622"/>
        <v>-57.44999999999709</v>
      </c>
      <c r="U3607" s="2">
        <f t="shared" si="623"/>
        <v>-0.17724725297609428</v>
      </c>
      <c r="V3607" s="2">
        <f t="shared" si="624"/>
        <v>161.78749999999854</v>
      </c>
      <c r="W3607" s="2">
        <f t="shared" si="625"/>
        <v>0.50144917766286179</v>
      </c>
      <c r="X3607" t="str">
        <f>IF($T3608&gt;0, "up", "down")</f>
        <v>down</v>
      </c>
    </row>
    <row r="3608" spans="1:24" x14ac:dyDescent="0.2">
      <c r="A3608" s="1">
        <v>43830</v>
      </c>
      <c r="B3608" s="2">
        <v>32345.95</v>
      </c>
      <c r="C3608" s="2">
        <v>32345.95</v>
      </c>
      <c r="D3608" s="2">
        <v>32108.75</v>
      </c>
      <c r="E3608" s="2">
        <v>32161.65</v>
      </c>
      <c r="F3608" s="2">
        <f t="shared" si="616"/>
        <v>32240.574999999997</v>
      </c>
      <c r="G3608" s="2">
        <f>$C3608-$D3608</f>
        <v>237.20000000000073</v>
      </c>
      <c r="H3608" s="2">
        <f>$C3608-MAX($B3608,$E3608)</f>
        <v>0</v>
      </c>
      <c r="I3608" s="2">
        <f>MIN($B3608,$E3608)-$D3608</f>
        <v>52.900000000001455</v>
      </c>
      <c r="J3608" s="2">
        <f>$E3608-$B3608</f>
        <v>-184.29999999999927</v>
      </c>
      <c r="K3608" s="2">
        <f>$H3608/$G3608</f>
        <v>0</v>
      </c>
      <c r="L3608" s="2">
        <f>$I3608/$G3608</f>
        <v>0.22301854974705435</v>
      </c>
      <c r="M3608" s="2">
        <f>ABS($J3608)/$G3608</f>
        <v>0.77698145025294563</v>
      </c>
      <c r="N3608" s="2">
        <f t="shared" si="618"/>
        <v>32334.470510001171</v>
      </c>
      <c r="O3608" s="2">
        <f t="shared" si="619"/>
        <v>32345.95</v>
      </c>
      <c r="P3608" s="2">
        <f t="shared" si="620"/>
        <v>32108.75</v>
      </c>
      <c r="Q3608" s="2">
        <f t="shared" si="621"/>
        <v>32240.574999999997</v>
      </c>
      <c r="R3608" s="2">
        <f t="shared" si="617"/>
        <v>32257.436377500293</v>
      </c>
      <c r="S3608" s="2">
        <f t="shared" si="626"/>
        <v>0.38273164658723702</v>
      </c>
      <c r="T3608" s="2">
        <f t="shared" si="622"/>
        <v>-193.25</v>
      </c>
      <c r="U3608" s="2">
        <f t="shared" si="623"/>
        <v>-0.59728201910684309</v>
      </c>
      <c r="V3608" s="2">
        <f t="shared" si="624"/>
        <v>-185.20000000000437</v>
      </c>
      <c r="W3608" s="2">
        <f t="shared" si="625"/>
        <v>-0.57115057388760748</v>
      </c>
      <c r="X3608" t="str">
        <f>IF($T3609&gt;0, "up", "down")</f>
        <v>down</v>
      </c>
    </row>
    <row r="3609" spans="1:24" x14ac:dyDescent="0.2">
      <c r="A3609" s="1">
        <v>43831</v>
      </c>
      <c r="B3609" s="2">
        <v>32237.9</v>
      </c>
      <c r="C3609" s="2">
        <v>32348</v>
      </c>
      <c r="D3609" s="2">
        <v>32057.200000000001</v>
      </c>
      <c r="E3609" s="2">
        <v>32102.9</v>
      </c>
      <c r="F3609" s="2">
        <f t="shared" si="616"/>
        <v>32186.5</v>
      </c>
      <c r="G3609" s="2">
        <f>$C3609-$D3609</f>
        <v>290.79999999999927</v>
      </c>
      <c r="H3609" s="2">
        <f>$C3609-MAX($B3609,$E3609)</f>
        <v>110.09999999999854</v>
      </c>
      <c r="I3609" s="2">
        <f>MIN($B3609,$E3609)-$D3609</f>
        <v>45.700000000000728</v>
      </c>
      <c r="J3609" s="2">
        <f>$E3609-$B3609</f>
        <v>-135</v>
      </c>
      <c r="K3609" s="2">
        <f>$H3609/$G3609</f>
        <v>0.37861072902337972</v>
      </c>
      <c r="L3609" s="2">
        <f>$I3609/$G3609</f>
        <v>0.15715268225584883</v>
      </c>
      <c r="M3609" s="2">
        <f>ABS($J3609)/$G3609</f>
        <v>0.46423658872077145</v>
      </c>
      <c r="N3609" s="2">
        <f t="shared" si="618"/>
        <v>32287.522755000584</v>
      </c>
      <c r="O3609" s="2">
        <f t="shared" si="619"/>
        <v>32348</v>
      </c>
      <c r="P3609" s="2">
        <f t="shared" si="620"/>
        <v>32057.200000000001</v>
      </c>
      <c r="Q3609" s="2">
        <f t="shared" si="621"/>
        <v>32186.5</v>
      </c>
      <c r="R3609" s="2">
        <f t="shared" si="617"/>
        <v>32219.805688750144</v>
      </c>
      <c r="S3609" s="2">
        <f t="shared" si="626"/>
        <v>0.19520359949604338</v>
      </c>
      <c r="T3609" s="2">
        <f t="shared" si="622"/>
        <v>-58.75</v>
      </c>
      <c r="U3609" s="2">
        <f t="shared" si="623"/>
        <v>-0.18267097614705713</v>
      </c>
      <c r="V3609" s="2">
        <f t="shared" si="624"/>
        <v>-54.07499999999709</v>
      </c>
      <c r="W3609" s="2">
        <f t="shared" si="625"/>
        <v>-0.16772343545360804</v>
      </c>
      <c r="X3609" t="str">
        <f>IF($T3610&gt;0, "up", "down")</f>
        <v>up</v>
      </c>
    </row>
    <row r="3610" spans="1:24" x14ac:dyDescent="0.2">
      <c r="A3610" s="1">
        <v>43832</v>
      </c>
      <c r="B3610" s="2">
        <v>32133.15</v>
      </c>
      <c r="C3610" s="2">
        <v>32465.45</v>
      </c>
      <c r="D3610" s="2">
        <v>32121.4</v>
      </c>
      <c r="E3610" s="2">
        <v>32443.85</v>
      </c>
      <c r="F3610" s="2">
        <f t="shared" si="616"/>
        <v>32290.962500000001</v>
      </c>
      <c r="G3610" s="2">
        <f>$C3610-$D3610</f>
        <v>344.04999999999927</v>
      </c>
      <c r="H3610" s="2">
        <f>$C3610-MAX($B3610,$E3610)</f>
        <v>21.600000000002183</v>
      </c>
      <c r="I3610" s="2">
        <f>MIN($B3610,$E3610)-$D3610</f>
        <v>11.75</v>
      </c>
      <c r="J3610" s="2">
        <f>$E3610-$B3610</f>
        <v>310.69999999999709</v>
      </c>
      <c r="K3610" s="2">
        <f>$H3610/$G3610</f>
        <v>6.2781572445871903E-2</v>
      </c>
      <c r="L3610" s="2">
        <f>$I3610/$G3610</f>
        <v>3.4152012788838906E-2</v>
      </c>
      <c r="M3610" s="2">
        <f>ABS($J3610)/$G3610</f>
        <v>0.90306641476528915</v>
      </c>
      <c r="N3610" s="2">
        <f t="shared" si="618"/>
        <v>32237.01137750029</v>
      </c>
      <c r="O3610" s="2">
        <f t="shared" si="619"/>
        <v>32465.45</v>
      </c>
      <c r="P3610" s="2">
        <f t="shared" si="620"/>
        <v>32121.4</v>
      </c>
      <c r="Q3610" s="2">
        <f t="shared" si="621"/>
        <v>32290.962500000001</v>
      </c>
      <c r="R3610" s="2">
        <f t="shared" si="617"/>
        <v>32278.705969375071</v>
      </c>
      <c r="S3610" s="2">
        <f t="shared" si="626"/>
        <v>0.36471649228775693</v>
      </c>
      <c r="T3610" s="2">
        <f t="shared" si="622"/>
        <v>340.94999999999709</v>
      </c>
      <c r="U3610" s="2">
        <f t="shared" si="623"/>
        <v>1.0620535839441205</v>
      </c>
      <c r="V3610" s="2">
        <f t="shared" si="624"/>
        <v>104.46250000000146</v>
      </c>
      <c r="W3610" s="2">
        <f t="shared" si="625"/>
        <v>0.32455377254439427</v>
      </c>
      <c r="X3610" t="str">
        <f>IF($T3611&gt;0, "up", "down")</f>
        <v>down</v>
      </c>
    </row>
    <row r="3611" spans="1:24" x14ac:dyDescent="0.2">
      <c r="A3611" s="1">
        <v>43833</v>
      </c>
      <c r="B3611" s="2">
        <v>32326.95</v>
      </c>
      <c r="C3611" s="2">
        <v>32329.8</v>
      </c>
      <c r="D3611" s="2">
        <v>31960.400000000001</v>
      </c>
      <c r="E3611" s="2">
        <v>32069.25</v>
      </c>
      <c r="F3611" s="2">
        <f t="shared" si="616"/>
        <v>32171.599999999999</v>
      </c>
      <c r="G3611" s="2">
        <f>$C3611-$D3611</f>
        <v>369.39999999999782</v>
      </c>
      <c r="H3611" s="2">
        <f>$C3611-MAX($B3611,$E3611)</f>
        <v>2.8499999999985448</v>
      </c>
      <c r="I3611" s="2">
        <f>MIN($B3611,$E3611)-$D3611</f>
        <v>108.84999999999854</v>
      </c>
      <c r="J3611" s="2">
        <f>$E3611-$B3611</f>
        <v>-257.70000000000073</v>
      </c>
      <c r="K3611" s="2">
        <f>$H3611/$G3611</f>
        <v>7.715213860310129E-3</v>
      </c>
      <c r="L3611" s="2">
        <f>$I3611/$G3611</f>
        <v>0.29466702761234215</v>
      </c>
      <c r="M3611" s="2">
        <f>ABS($J3611)/$G3611</f>
        <v>0.69761775852734775</v>
      </c>
      <c r="N3611" s="2">
        <f t="shared" si="618"/>
        <v>32263.986938750146</v>
      </c>
      <c r="O3611" s="2">
        <f t="shared" si="619"/>
        <v>32329.8</v>
      </c>
      <c r="P3611" s="2">
        <f t="shared" si="620"/>
        <v>31960.400000000001</v>
      </c>
      <c r="Q3611" s="2">
        <f t="shared" si="621"/>
        <v>32171.599999999999</v>
      </c>
      <c r="R3611" s="2">
        <f t="shared" si="617"/>
        <v>32181.446734687539</v>
      </c>
      <c r="S3611" s="2">
        <f t="shared" si="626"/>
        <v>0</v>
      </c>
      <c r="T3611" s="2">
        <f t="shared" si="622"/>
        <v>-374.59999999999854</v>
      </c>
      <c r="U3611" s="2">
        <f t="shared" si="623"/>
        <v>-1.1546101957689934</v>
      </c>
      <c r="V3611" s="2">
        <f t="shared" si="624"/>
        <v>-119.36250000000291</v>
      </c>
      <c r="W3611" s="2">
        <f t="shared" si="625"/>
        <v>-0.36964677036184013</v>
      </c>
      <c r="X3611" t="str">
        <f>IF($T3612&gt;0, "up", "down")</f>
        <v>down</v>
      </c>
    </row>
    <row r="3612" spans="1:24" x14ac:dyDescent="0.2">
      <c r="A3612" s="1">
        <v>43836</v>
      </c>
      <c r="B3612" s="2">
        <v>31910.45</v>
      </c>
      <c r="C3612" s="2">
        <v>31914.45</v>
      </c>
      <c r="D3612" s="2">
        <v>31170.55</v>
      </c>
      <c r="E3612" s="2">
        <v>31237.15</v>
      </c>
      <c r="F3612" s="2">
        <f t="shared" si="616"/>
        <v>31558.15</v>
      </c>
      <c r="G3612" s="2">
        <f>$C3612-$D3612</f>
        <v>743.90000000000146</v>
      </c>
      <c r="H3612" s="2">
        <f>$C3612-MAX($B3612,$E3612)</f>
        <v>4</v>
      </c>
      <c r="I3612" s="2">
        <f>MIN($B3612,$E3612)-$D3612</f>
        <v>66.600000000002183</v>
      </c>
      <c r="J3612" s="2">
        <f>$E3612-$B3612</f>
        <v>-673.29999999999927</v>
      </c>
      <c r="K3612" s="2">
        <f>$H3612/$G3612</f>
        <v>5.3770668100551044E-3</v>
      </c>
      <c r="L3612" s="2">
        <f>$I3612/$G3612</f>
        <v>8.9528162387420424E-2</v>
      </c>
      <c r="M3612" s="2">
        <f>ABS($J3612)/$G3612</f>
        <v>0.90509477080252443</v>
      </c>
      <c r="N3612" s="2">
        <f t="shared" si="618"/>
        <v>32217.793469375072</v>
      </c>
      <c r="O3612" s="2">
        <f t="shared" si="619"/>
        <v>32217.793469375072</v>
      </c>
      <c r="P3612" s="2">
        <f t="shared" si="620"/>
        <v>31170.55</v>
      </c>
      <c r="Q3612" s="2">
        <f t="shared" si="621"/>
        <v>31558.15</v>
      </c>
      <c r="R3612" s="2">
        <f t="shared" si="617"/>
        <v>31791.071734687539</v>
      </c>
      <c r="S3612" s="2">
        <f t="shared" si="626"/>
        <v>0</v>
      </c>
      <c r="T3612" s="2">
        <f t="shared" si="622"/>
        <v>-832.09999999999854</v>
      </c>
      <c r="U3612" s="2">
        <f t="shared" si="623"/>
        <v>-2.5946974126304747</v>
      </c>
      <c r="V3612" s="2">
        <f t="shared" si="624"/>
        <v>-613.44999999999709</v>
      </c>
      <c r="W3612" s="2">
        <f t="shared" si="625"/>
        <v>-1.906806002809923</v>
      </c>
      <c r="X3612" t="str">
        <f>IF($T3613&gt;0, "up", "down")</f>
        <v>up</v>
      </c>
    </row>
    <row r="3613" spans="1:24" x14ac:dyDescent="0.2">
      <c r="A3613" s="1">
        <v>43837</v>
      </c>
      <c r="B3613" s="2">
        <v>31598.05</v>
      </c>
      <c r="C3613" s="2">
        <v>31851.45</v>
      </c>
      <c r="D3613" s="2">
        <v>31200.9</v>
      </c>
      <c r="E3613" s="2">
        <v>31399.4</v>
      </c>
      <c r="F3613" s="2">
        <f t="shared" si="616"/>
        <v>31512.449999999997</v>
      </c>
      <c r="G3613" s="2">
        <f>$C3613-$D3613</f>
        <v>650.54999999999927</v>
      </c>
      <c r="H3613" s="2">
        <f>$C3613-MAX($B3613,$E3613)</f>
        <v>253.40000000000146</v>
      </c>
      <c r="I3613" s="2">
        <f>MIN($B3613,$E3613)-$D3613</f>
        <v>198.5</v>
      </c>
      <c r="J3613" s="2">
        <f>$E3613-$B3613</f>
        <v>-198.64999999999782</v>
      </c>
      <c r="K3613" s="2">
        <f>$H3613/$G3613</f>
        <v>0.38951656290831105</v>
      </c>
      <c r="L3613" s="2">
        <f>$I3613/$G3613</f>
        <v>0.30512643148105484</v>
      </c>
      <c r="M3613" s="2">
        <f>ABS($J3613)/$G3613</f>
        <v>0.30535700561063411</v>
      </c>
      <c r="N3613" s="2">
        <f t="shared" si="618"/>
        <v>31887.971734687537</v>
      </c>
      <c r="O3613" s="2">
        <f t="shared" si="619"/>
        <v>31887.971734687537</v>
      </c>
      <c r="P3613" s="2">
        <f t="shared" si="620"/>
        <v>31200.9</v>
      </c>
      <c r="Q3613" s="2">
        <f t="shared" si="621"/>
        <v>31512.449999999997</v>
      </c>
      <c r="R3613" s="2">
        <f t="shared" si="617"/>
        <v>31622.323367343768</v>
      </c>
      <c r="S3613" s="2">
        <f t="shared" si="626"/>
        <v>0</v>
      </c>
      <c r="T3613" s="2">
        <f t="shared" si="622"/>
        <v>162.25</v>
      </c>
      <c r="U3613" s="2">
        <f t="shared" si="623"/>
        <v>0.51941358286527417</v>
      </c>
      <c r="V3613" s="2">
        <f t="shared" si="624"/>
        <v>-45.700000000004366</v>
      </c>
      <c r="W3613" s="2">
        <f t="shared" si="625"/>
        <v>-0.14481203746101837</v>
      </c>
      <c r="X3613" t="str">
        <f>IF($T3614&gt;0, "up", "down")</f>
        <v>down</v>
      </c>
    </row>
    <row r="3614" spans="1:24" x14ac:dyDescent="0.2">
      <c r="A3614" s="1">
        <v>43838</v>
      </c>
      <c r="B3614" s="2">
        <v>30995.5</v>
      </c>
      <c r="C3614" s="2">
        <v>31451.85</v>
      </c>
      <c r="D3614" s="2">
        <v>30899.55</v>
      </c>
      <c r="E3614" s="2">
        <v>31373.65</v>
      </c>
      <c r="F3614" s="2">
        <f t="shared" si="616"/>
        <v>31180.137499999997</v>
      </c>
      <c r="G3614" s="2">
        <f>$C3614-$D3614</f>
        <v>552.29999999999927</v>
      </c>
      <c r="H3614" s="2">
        <f>$C3614-MAX($B3614,$E3614)</f>
        <v>78.19999999999709</v>
      </c>
      <c r="I3614" s="2">
        <f>MIN($B3614,$E3614)-$D3614</f>
        <v>95.950000000000728</v>
      </c>
      <c r="J3614" s="2">
        <f>$E3614-$B3614</f>
        <v>378.15000000000146</v>
      </c>
      <c r="K3614" s="2">
        <f>$H3614/$G3614</f>
        <v>0.14158971573419735</v>
      </c>
      <c r="L3614" s="2">
        <f>$I3614/$G3614</f>
        <v>0.17372804635162203</v>
      </c>
      <c r="M3614" s="2">
        <f>ABS($J3614)/$G3614</f>
        <v>0.68468223791418059</v>
      </c>
      <c r="N3614" s="2">
        <f t="shared" si="618"/>
        <v>31700.210867343769</v>
      </c>
      <c r="O3614" s="2">
        <f t="shared" si="619"/>
        <v>31700.210867343769</v>
      </c>
      <c r="P3614" s="2">
        <f t="shared" si="620"/>
        <v>30899.55</v>
      </c>
      <c r="Q3614" s="2">
        <f t="shared" si="621"/>
        <v>31180.137499999997</v>
      </c>
      <c r="R3614" s="2">
        <f t="shared" si="617"/>
        <v>31370.027308671884</v>
      </c>
      <c r="S3614" s="2">
        <f t="shared" si="626"/>
        <v>0</v>
      </c>
      <c r="T3614" s="2">
        <f t="shared" si="622"/>
        <v>-25.75</v>
      </c>
      <c r="U3614" s="2">
        <f t="shared" si="623"/>
        <v>-8.2007936457384537E-2</v>
      </c>
      <c r="V3614" s="2">
        <f t="shared" si="624"/>
        <v>-332.3125</v>
      </c>
      <c r="W3614" s="2">
        <f t="shared" si="625"/>
        <v>-1.0545435216874601</v>
      </c>
      <c r="X3614" t="str">
        <f>IF($T3615&gt;0, "up", "down")</f>
        <v>up</v>
      </c>
    </row>
    <row r="3615" spans="1:24" x14ac:dyDescent="0.2">
      <c r="A3615" s="1">
        <v>43839</v>
      </c>
      <c r="B3615" s="2">
        <v>31748.25</v>
      </c>
      <c r="C3615" s="2">
        <v>32172.7</v>
      </c>
      <c r="D3615" s="2">
        <v>31667.15</v>
      </c>
      <c r="E3615" s="2">
        <v>32092.400000000001</v>
      </c>
      <c r="F3615" s="2">
        <f t="shared" si="616"/>
        <v>31920.125</v>
      </c>
      <c r="G3615" s="2">
        <f>$C3615-$D3615</f>
        <v>505.54999999999927</v>
      </c>
      <c r="H3615" s="2">
        <f>$C3615-MAX($B3615,$E3615)</f>
        <v>80.299999999999272</v>
      </c>
      <c r="I3615" s="2">
        <f>MIN($B3615,$E3615)-$D3615</f>
        <v>81.099999999998545</v>
      </c>
      <c r="J3615" s="2">
        <f>$E3615-$B3615</f>
        <v>344.15000000000146</v>
      </c>
      <c r="K3615" s="2">
        <f>$H3615/$G3615</f>
        <v>0.15883691029571634</v>
      </c>
      <c r="L3615" s="2">
        <f>$I3615/$G3615</f>
        <v>0.16041934526752777</v>
      </c>
      <c r="M3615" s="2">
        <f>ABS($J3615)/$G3615</f>
        <v>0.68074374443675589</v>
      </c>
      <c r="N3615" s="2">
        <f t="shared" si="618"/>
        <v>31440.174183671883</v>
      </c>
      <c r="O3615" s="2">
        <f t="shared" si="619"/>
        <v>32172.7</v>
      </c>
      <c r="P3615" s="2">
        <f t="shared" si="620"/>
        <v>31440.174183671883</v>
      </c>
      <c r="Q3615" s="2">
        <f t="shared" si="621"/>
        <v>31920.125</v>
      </c>
      <c r="R3615" s="2">
        <f t="shared" si="617"/>
        <v>31743.293341835943</v>
      </c>
      <c r="S3615" s="2">
        <f t="shared" si="626"/>
        <v>0.46001614109354194</v>
      </c>
      <c r="T3615" s="2">
        <f t="shared" si="622"/>
        <v>718.75</v>
      </c>
      <c r="U3615" s="2">
        <f t="shared" si="623"/>
        <v>2.2909352274918602</v>
      </c>
      <c r="V3615" s="2">
        <f t="shared" si="624"/>
        <v>739.98750000000291</v>
      </c>
      <c r="W3615" s="2">
        <f t="shared" si="625"/>
        <v>2.3732656727379826</v>
      </c>
      <c r="X3615" t="str">
        <f>IF($T3616&gt;0, "up", "down")</f>
        <v>up</v>
      </c>
    </row>
    <row r="3616" spans="1:24" x14ac:dyDescent="0.2">
      <c r="A3616" s="1">
        <v>43840</v>
      </c>
      <c r="B3616" s="2">
        <v>32215.7</v>
      </c>
      <c r="C3616" s="2">
        <v>32347.200000000001</v>
      </c>
      <c r="D3616" s="2">
        <v>31953.4</v>
      </c>
      <c r="E3616" s="2">
        <v>32097.4</v>
      </c>
      <c r="F3616" s="2">
        <f t="shared" si="616"/>
        <v>32153.425000000003</v>
      </c>
      <c r="G3616" s="2">
        <f>$C3616-$D3616</f>
        <v>393.79999999999927</v>
      </c>
      <c r="H3616" s="2">
        <f>$C3616-MAX($B3616,$E3616)</f>
        <v>131.5</v>
      </c>
      <c r="I3616" s="2">
        <f>MIN($B3616,$E3616)-$D3616</f>
        <v>144</v>
      </c>
      <c r="J3616" s="2">
        <f>$E3616-$B3616</f>
        <v>-118.29999999999927</v>
      </c>
      <c r="K3616" s="2">
        <f>$H3616/$G3616</f>
        <v>0.33392585068562786</v>
      </c>
      <c r="L3616" s="2">
        <f>$I3616/$G3616</f>
        <v>0.36566785170137195</v>
      </c>
      <c r="M3616" s="2">
        <f>ABS($J3616)/$G3616</f>
        <v>0.30040629761300025</v>
      </c>
      <c r="N3616" s="2">
        <f t="shared" si="618"/>
        <v>31680.149591835943</v>
      </c>
      <c r="O3616" s="2">
        <f t="shared" si="619"/>
        <v>32347.200000000001</v>
      </c>
      <c r="P3616" s="2">
        <f t="shared" si="620"/>
        <v>31680.149591835943</v>
      </c>
      <c r="Q3616" s="2">
        <f t="shared" si="621"/>
        <v>32153.425000000003</v>
      </c>
      <c r="R3616" s="2">
        <f t="shared" si="617"/>
        <v>31965.231045917972</v>
      </c>
      <c r="S3616" s="2">
        <f t="shared" si="626"/>
        <v>1</v>
      </c>
      <c r="T3616" s="2">
        <f t="shared" si="622"/>
        <v>5</v>
      </c>
      <c r="U3616" s="2">
        <f t="shared" si="623"/>
        <v>1.5580012713290372E-2</v>
      </c>
      <c r="V3616" s="2">
        <f t="shared" si="624"/>
        <v>233.30000000000291</v>
      </c>
      <c r="W3616" s="2">
        <f t="shared" si="625"/>
        <v>0.73088686212852516</v>
      </c>
      <c r="X3616" t="str">
        <f>IF($T3617&gt;0, "up", "down")</f>
        <v>up</v>
      </c>
    </row>
    <row r="3617" spans="1:24" x14ac:dyDescent="0.2">
      <c r="A3617" s="1">
        <v>43843</v>
      </c>
      <c r="B3617" s="2">
        <v>32139.1</v>
      </c>
      <c r="C3617" s="2">
        <v>32322.65</v>
      </c>
      <c r="D3617" s="2">
        <v>32074.05</v>
      </c>
      <c r="E3617" s="2">
        <v>32177.65</v>
      </c>
      <c r="F3617" s="2">
        <f t="shared" si="616"/>
        <v>32178.362500000003</v>
      </c>
      <c r="G3617" s="2">
        <f>$C3617-$D3617</f>
        <v>248.60000000000218</v>
      </c>
      <c r="H3617" s="2">
        <f>$C3617-MAX($B3617,$E3617)</f>
        <v>145</v>
      </c>
      <c r="I3617" s="2">
        <f>MIN($B3617,$E3617)-$D3617</f>
        <v>65.049999999999272</v>
      </c>
      <c r="J3617" s="2">
        <f>$E3617-$B3617</f>
        <v>38.55000000000291</v>
      </c>
      <c r="K3617" s="2">
        <f>$H3617/$G3617</f>
        <v>0.58326629123088791</v>
      </c>
      <c r="L3617" s="2">
        <f>$I3617/$G3617</f>
        <v>0.26166532582461266</v>
      </c>
      <c r="M3617" s="2">
        <f>ABS($J3617)/$G3617</f>
        <v>0.15506838294449948</v>
      </c>
      <c r="N3617" s="2">
        <f t="shared" si="618"/>
        <v>31916.787295917973</v>
      </c>
      <c r="O3617" s="2">
        <f t="shared" si="619"/>
        <v>32322.65</v>
      </c>
      <c r="P3617" s="2">
        <f t="shared" si="620"/>
        <v>31916.787295917973</v>
      </c>
      <c r="Q3617" s="2">
        <f t="shared" si="621"/>
        <v>32178.362500000003</v>
      </c>
      <c r="R3617" s="2">
        <f t="shared" si="617"/>
        <v>32083.646772958989</v>
      </c>
      <c r="S3617" s="2">
        <f t="shared" si="626"/>
        <v>1</v>
      </c>
      <c r="T3617" s="2">
        <f t="shared" si="622"/>
        <v>80.25</v>
      </c>
      <c r="U3617" s="2">
        <f t="shared" si="623"/>
        <v>0.25002025086144047</v>
      </c>
      <c r="V3617" s="2">
        <f t="shared" si="624"/>
        <v>24.9375</v>
      </c>
      <c r="W3617" s="2">
        <f t="shared" si="625"/>
        <v>7.7557834041008064E-2</v>
      </c>
      <c r="X3617" t="str">
        <f>IF($T3618&gt;0, "up", "down")</f>
        <v>down</v>
      </c>
    </row>
    <row r="3618" spans="1:24" x14ac:dyDescent="0.2">
      <c r="A3618" s="1">
        <v>43844</v>
      </c>
      <c r="B3618" s="2">
        <v>32196.45</v>
      </c>
      <c r="C3618" s="2">
        <v>32196.45</v>
      </c>
      <c r="D3618" s="2">
        <v>31989.200000000001</v>
      </c>
      <c r="E3618" s="2">
        <v>32071.65</v>
      </c>
      <c r="F3618" s="2">
        <f t="shared" si="616"/>
        <v>32113.4375</v>
      </c>
      <c r="G3618" s="2">
        <f>$C3618-$D3618</f>
        <v>207.25</v>
      </c>
      <c r="H3618" s="2">
        <f>$C3618-MAX($B3618,$E3618)</f>
        <v>0</v>
      </c>
      <c r="I3618" s="2">
        <f>MIN($B3618,$E3618)-$D3618</f>
        <v>82.450000000000728</v>
      </c>
      <c r="J3618" s="2">
        <f>$E3618-$B3618</f>
        <v>-124.79999999999927</v>
      </c>
      <c r="K3618" s="2">
        <f>$H3618/$G3618</f>
        <v>0</v>
      </c>
      <c r="L3618" s="2">
        <f>$I3618/$G3618</f>
        <v>0.39782870928830266</v>
      </c>
      <c r="M3618" s="2">
        <f>ABS($J3618)/$G3618</f>
        <v>0.60217129071169728</v>
      </c>
      <c r="N3618" s="2">
        <f t="shared" si="618"/>
        <v>32047.574897958988</v>
      </c>
      <c r="O3618" s="2">
        <f t="shared" si="619"/>
        <v>32196.45</v>
      </c>
      <c r="P3618" s="2">
        <f t="shared" si="620"/>
        <v>31989.200000000001</v>
      </c>
      <c r="Q3618" s="2">
        <f t="shared" si="621"/>
        <v>32113.4375</v>
      </c>
      <c r="R3618" s="2">
        <f t="shared" si="617"/>
        <v>32086.665599489748</v>
      </c>
      <c r="S3618" s="2">
        <f t="shared" si="626"/>
        <v>1</v>
      </c>
      <c r="T3618" s="2">
        <f t="shared" si="622"/>
        <v>-106</v>
      </c>
      <c r="U3618" s="2">
        <f t="shared" si="623"/>
        <v>-0.3294211976325182</v>
      </c>
      <c r="V3618" s="2">
        <f t="shared" si="624"/>
        <v>-64.92500000000291</v>
      </c>
      <c r="W3618" s="2">
        <f t="shared" si="625"/>
        <v>-0.20176601590588367</v>
      </c>
      <c r="X3618" t="str">
        <f>IF($T3619&gt;0, "up", "down")</f>
        <v>down</v>
      </c>
    </row>
    <row r="3619" spans="1:24" x14ac:dyDescent="0.2">
      <c r="A3619" s="1">
        <v>43845</v>
      </c>
      <c r="B3619" s="2">
        <v>31994.75</v>
      </c>
      <c r="C3619" s="2">
        <v>32000.9</v>
      </c>
      <c r="D3619" s="2">
        <v>31670.35</v>
      </c>
      <c r="E3619" s="2">
        <v>31824.9</v>
      </c>
      <c r="F3619" s="2">
        <f t="shared" si="616"/>
        <v>31872.724999999999</v>
      </c>
      <c r="G3619" s="2">
        <f>$C3619-$D3619</f>
        <v>330.55000000000291</v>
      </c>
      <c r="H3619" s="2">
        <f>$C3619-MAX($B3619,$E3619)</f>
        <v>6.1500000000014552</v>
      </c>
      <c r="I3619" s="2">
        <f>MIN($B3619,$E3619)-$D3619</f>
        <v>154.55000000000291</v>
      </c>
      <c r="J3619" s="2">
        <f>$E3619-$B3619</f>
        <v>-169.84999999999854</v>
      </c>
      <c r="K3619" s="2">
        <f>$H3619/$G3619</f>
        <v>1.8605354711848134E-2</v>
      </c>
      <c r="L3619" s="2">
        <f>$I3619/$G3619</f>
        <v>0.46755407653910619</v>
      </c>
      <c r="M3619" s="2">
        <f>ABS($J3619)/$G3619</f>
        <v>0.51384056874904571</v>
      </c>
      <c r="N3619" s="2">
        <f t="shared" si="618"/>
        <v>32080.506198979492</v>
      </c>
      <c r="O3619" s="2">
        <f t="shared" si="619"/>
        <v>32080.506198979492</v>
      </c>
      <c r="P3619" s="2">
        <f t="shared" si="620"/>
        <v>31670.35</v>
      </c>
      <c r="Q3619" s="2">
        <f t="shared" si="621"/>
        <v>31872.724999999999</v>
      </c>
      <c r="R3619" s="2">
        <f t="shared" si="617"/>
        <v>31926.021849489749</v>
      </c>
      <c r="S3619" s="2">
        <f t="shared" si="626"/>
        <v>0.53215862254671931</v>
      </c>
      <c r="T3619" s="2">
        <f t="shared" si="622"/>
        <v>-246.75</v>
      </c>
      <c r="U3619" s="2">
        <f t="shared" si="623"/>
        <v>-0.7693710800660396</v>
      </c>
      <c r="V3619" s="2">
        <f t="shared" si="624"/>
        <v>-240.71250000000146</v>
      </c>
      <c r="W3619" s="2">
        <f t="shared" si="625"/>
        <v>-0.74956939754581386</v>
      </c>
      <c r="X3619" t="str">
        <f>IF($T3620&gt;0, "up", "down")</f>
        <v>up</v>
      </c>
    </row>
    <row r="3620" spans="1:24" x14ac:dyDescent="0.2">
      <c r="A3620" s="1">
        <v>43846</v>
      </c>
      <c r="B3620" s="2">
        <v>31810.55</v>
      </c>
      <c r="C3620" s="2">
        <v>31988.9</v>
      </c>
      <c r="D3620" s="2">
        <v>31692.400000000001</v>
      </c>
      <c r="E3620" s="2">
        <v>31853.9</v>
      </c>
      <c r="F3620" s="2">
        <f t="shared" si="616"/>
        <v>31836.4375</v>
      </c>
      <c r="G3620" s="2">
        <f>$C3620-$D3620</f>
        <v>296.5</v>
      </c>
      <c r="H3620" s="2">
        <f>$C3620-MAX($B3620,$E3620)</f>
        <v>135</v>
      </c>
      <c r="I3620" s="2">
        <f>MIN($B3620,$E3620)-$D3620</f>
        <v>118.14999999999782</v>
      </c>
      <c r="J3620" s="2">
        <f>$E3620-$B3620</f>
        <v>43.350000000002183</v>
      </c>
      <c r="K3620" s="2">
        <f>$H3620/$G3620</f>
        <v>0.45531197301854975</v>
      </c>
      <c r="L3620" s="2">
        <f>$I3620/$G3620</f>
        <v>0.39848229342326413</v>
      </c>
      <c r="M3620" s="2">
        <f>ABS($J3620)/$G3620</f>
        <v>0.14620573355818611</v>
      </c>
      <c r="N3620" s="2">
        <f t="shared" si="618"/>
        <v>31976.615599489745</v>
      </c>
      <c r="O3620" s="2">
        <f t="shared" si="619"/>
        <v>31988.9</v>
      </c>
      <c r="P3620" s="2">
        <f t="shared" si="620"/>
        <v>31692.400000000001</v>
      </c>
      <c r="Q3620" s="2">
        <f t="shared" si="621"/>
        <v>31836.4375</v>
      </c>
      <c r="R3620" s="2">
        <f t="shared" si="617"/>
        <v>31873.58827487244</v>
      </c>
      <c r="S3620" s="2">
        <f t="shared" si="626"/>
        <v>0</v>
      </c>
      <c r="T3620" s="2">
        <f t="shared" si="622"/>
        <v>29</v>
      </c>
      <c r="U3620" s="2">
        <f t="shared" si="623"/>
        <v>9.1123617042001698E-2</v>
      </c>
      <c r="V3620" s="2">
        <f t="shared" si="624"/>
        <v>-36.287499999998545</v>
      </c>
      <c r="W3620" s="2">
        <f t="shared" si="625"/>
        <v>-0.11385126310975466</v>
      </c>
      <c r="X3620" t="str">
        <f>IF($T3621&gt;0, "up", "down")</f>
        <v>down</v>
      </c>
    </row>
    <row r="3621" spans="1:24" x14ac:dyDescent="0.2">
      <c r="A3621" s="1">
        <v>43847</v>
      </c>
      <c r="B3621" s="2">
        <v>31571.65</v>
      </c>
      <c r="C3621" s="2">
        <v>31773.55</v>
      </c>
      <c r="D3621" s="2">
        <v>31445.5</v>
      </c>
      <c r="E3621" s="2">
        <v>31590.65</v>
      </c>
      <c r="F3621" s="2">
        <f t="shared" si="616"/>
        <v>31595.337500000001</v>
      </c>
      <c r="G3621" s="2">
        <f>$C3621-$D3621</f>
        <v>328.04999999999927</v>
      </c>
      <c r="H3621" s="2">
        <f>$C3621-MAX($B3621,$E3621)</f>
        <v>182.89999999999782</v>
      </c>
      <c r="I3621" s="2">
        <f>MIN($B3621,$E3621)-$D3621</f>
        <v>126.15000000000146</v>
      </c>
      <c r="J3621" s="2">
        <f>$E3621-$B3621</f>
        <v>19</v>
      </c>
      <c r="K3621" s="2">
        <f>$H3621/$G3621</f>
        <v>0.55753696082913651</v>
      </c>
      <c r="L3621" s="2">
        <f>$I3621/$G3621</f>
        <v>0.38454503886603181</v>
      </c>
      <c r="M3621" s="2">
        <f>ABS($J3621)/$G3621</f>
        <v>5.7918000304831706E-2</v>
      </c>
      <c r="N3621" s="2">
        <f t="shared" si="618"/>
        <v>31906.526549744871</v>
      </c>
      <c r="O3621" s="2">
        <f t="shared" si="619"/>
        <v>31906.526549744871</v>
      </c>
      <c r="P3621" s="2">
        <f t="shared" si="620"/>
        <v>31445.5</v>
      </c>
      <c r="Q3621" s="2">
        <f t="shared" si="621"/>
        <v>31595.337500000001</v>
      </c>
      <c r="R3621" s="2">
        <f t="shared" si="617"/>
        <v>31713.472649872434</v>
      </c>
      <c r="S3621" s="2">
        <f t="shared" si="626"/>
        <v>0</v>
      </c>
      <c r="T3621" s="2">
        <f t="shared" si="622"/>
        <v>-263.25</v>
      </c>
      <c r="U3621" s="2">
        <f t="shared" si="623"/>
        <v>-0.82642941680610527</v>
      </c>
      <c r="V3621" s="2">
        <f t="shared" si="624"/>
        <v>-241.09999999999854</v>
      </c>
      <c r="W3621" s="2">
        <f t="shared" si="625"/>
        <v>-0.75730835147619313</v>
      </c>
      <c r="X3621" t="str">
        <f>IF($T3622&gt;0, "up", "down")</f>
        <v>down</v>
      </c>
    </row>
    <row r="3622" spans="1:24" x14ac:dyDescent="0.2">
      <c r="A3622" s="1">
        <v>43850</v>
      </c>
      <c r="B3622" s="2">
        <v>31923.95</v>
      </c>
      <c r="C3622" s="2">
        <v>31923.95</v>
      </c>
      <c r="D3622" s="2">
        <v>31050.95</v>
      </c>
      <c r="E3622" s="2">
        <v>31080.65</v>
      </c>
      <c r="F3622" s="2">
        <f t="shared" si="616"/>
        <v>31494.875</v>
      </c>
      <c r="G3622" s="2">
        <f>$C3622-$D3622</f>
        <v>873</v>
      </c>
      <c r="H3622" s="2">
        <f>$C3622-MAX($B3622,$E3622)</f>
        <v>0</v>
      </c>
      <c r="I3622" s="2">
        <f>MIN($B3622,$E3622)-$D3622</f>
        <v>29.700000000000728</v>
      </c>
      <c r="J3622" s="2">
        <f>$E3622-$B3622</f>
        <v>-843.29999999999927</v>
      </c>
      <c r="K3622" s="2">
        <f>$H3622/$G3622</f>
        <v>0</v>
      </c>
      <c r="L3622" s="2">
        <f>$I3622/$G3622</f>
        <v>3.4020618556701868E-2</v>
      </c>
      <c r="M3622" s="2">
        <f>ABS($J3622)/$G3622</f>
        <v>0.96597938144329809</v>
      </c>
      <c r="N3622" s="2">
        <f t="shared" si="618"/>
        <v>31750.932024872436</v>
      </c>
      <c r="O3622" s="2">
        <f t="shared" si="619"/>
        <v>31923.95</v>
      </c>
      <c r="P3622" s="2">
        <f t="shared" si="620"/>
        <v>31050.95</v>
      </c>
      <c r="Q3622" s="2">
        <f t="shared" si="621"/>
        <v>31494.875</v>
      </c>
      <c r="R3622" s="2">
        <f t="shared" si="617"/>
        <v>31555.176756218108</v>
      </c>
      <c r="S3622" s="2">
        <f t="shared" si="626"/>
        <v>0</v>
      </c>
      <c r="T3622" s="2">
        <f t="shared" si="622"/>
        <v>-510</v>
      </c>
      <c r="U3622" s="2">
        <f t="shared" si="623"/>
        <v>-1.6144017296256961</v>
      </c>
      <c r="V3622" s="2">
        <f t="shared" si="624"/>
        <v>-100.46250000000146</v>
      </c>
      <c r="W3622" s="2">
        <f t="shared" si="625"/>
        <v>-0.31796621890809507</v>
      </c>
      <c r="X3622" t="str">
        <f>IF($T3623&gt;0, "up", "down")</f>
        <v>down</v>
      </c>
    </row>
    <row r="3623" spans="1:24" x14ac:dyDescent="0.2">
      <c r="A3623" s="1">
        <v>43851</v>
      </c>
      <c r="B3623" s="2">
        <v>30978.85</v>
      </c>
      <c r="C3623" s="2">
        <v>31171.25</v>
      </c>
      <c r="D3623" s="2">
        <v>30858.6</v>
      </c>
      <c r="E3623" s="2">
        <v>30947.55</v>
      </c>
      <c r="F3623" s="2">
        <f t="shared" si="616"/>
        <v>30989.0625</v>
      </c>
      <c r="G3623" s="2">
        <f>$C3623-$D3623</f>
        <v>312.65000000000146</v>
      </c>
      <c r="H3623" s="2">
        <f>$C3623-MAX($B3623,$E3623)</f>
        <v>192.40000000000146</v>
      </c>
      <c r="I3623" s="2">
        <f>MIN($B3623,$E3623)-$D3623</f>
        <v>88.950000000000728</v>
      </c>
      <c r="J3623" s="2">
        <f>$E3623-$B3623</f>
        <v>-31.299999999999272</v>
      </c>
      <c r="K3623" s="2">
        <f>$H3623/$G3623</f>
        <v>0.6153846153846172</v>
      </c>
      <c r="L3623" s="2">
        <f>$I3623/$G3623</f>
        <v>0.28450343834959319</v>
      </c>
      <c r="M3623" s="2">
        <f>ABS($J3623)/$G3623</f>
        <v>0.10011194626578962</v>
      </c>
      <c r="N3623" s="2">
        <f t="shared" si="618"/>
        <v>31622.90351243622</v>
      </c>
      <c r="O3623" s="2">
        <f t="shared" si="619"/>
        <v>31622.90351243622</v>
      </c>
      <c r="P3623" s="2">
        <f t="shared" si="620"/>
        <v>30858.6</v>
      </c>
      <c r="Q3623" s="2">
        <f t="shared" si="621"/>
        <v>30989.0625</v>
      </c>
      <c r="R3623" s="2">
        <f t="shared" si="617"/>
        <v>31273.367381218108</v>
      </c>
      <c r="S3623" s="2">
        <f t="shared" si="626"/>
        <v>0</v>
      </c>
      <c r="T3623" s="2">
        <f t="shared" si="622"/>
        <v>-133.10000000000218</v>
      </c>
      <c r="U3623" s="2">
        <f t="shared" si="623"/>
        <v>-0.42824072212132686</v>
      </c>
      <c r="V3623" s="2">
        <f t="shared" si="624"/>
        <v>-505.8125</v>
      </c>
      <c r="W3623" s="2">
        <f t="shared" si="625"/>
        <v>-1.6060152643882535</v>
      </c>
      <c r="X3623" t="str">
        <f>IF($T3624&gt;0, "up", "down")</f>
        <v>down</v>
      </c>
    </row>
    <row r="3624" spans="1:24" x14ac:dyDescent="0.2">
      <c r="A3624" s="1">
        <v>43852</v>
      </c>
      <c r="B3624" s="2">
        <v>31061.599999999999</v>
      </c>
      <c r="C3624" s="2">
        <v>31149.05</v>
      </c>
      <c r="D3624" s="2">
        <v>30614</v>
      </c>
      <c r="E3624" s="2">
        <v>30701.45</v>
      </c>
      <c r="F3624" s="2">
        <f t="shared" si="616"/>
        <v>30881.524999999998</v>
      </c>
      <c r="G3624" s="2">
        <f>$C3624-$D3624</f>
        <v>535.04999999999927</v>
      </c>
      <c r="H3624" s="2">
        <f>$C3624-MAX($B3624,$E3624)</f>
        <v>87.450000000000728</v>
      </c>
      <c r="I3624" s="2">
        <f>MIN($B3624,$E3624)-$D3624</f>
        <v>87.450000000000728</v>
      </c>
      <c r="J3624" s="2">
        <f>$E3624-$B3624</f>
        <v>-360.14999999999782</v>
      </c>
      <c r="K3624" s="2">
        <f>$H3624/$G3624</f>
        <v>0.16344266890944931</v>
      </c>
      <c r="L3624" s="2">
        <f>$I3624/$G3624</f>
        <v>0.16344266890944931</v>
      </c>
      <c r="M3624" s="2">
        <f>ABS($J3624)/$G3624</f>
        <v>0.67311466218110139</v>
      </c>
      <c r="N3624" s="2">
        <f t="shared" si="618"/>
        <v>31305.98300621811</v>
      </c>
      <c r="O3624" s="2">
        <f t="shared" si="619"/>
        <v>31305.98300621811</v>
      </c>
      <c r="P3624" s="2">
        <f t="shared" si="620"/>
        <v>30614</v>
      </c>
      <c r="Q3624" s="2">
        <f t="shared" si="621"/>
        <v>30881.524999999998</v>
      </c>
      <c r="R3624" s="2">
        <f t="shared" si="617"/>
        <v>31026.872753109055</v>
      </c>
      <c r="S3624" s="2">
        <f t="shared" si="626"/>
        <v>0</v>
      </c>
      <c r="T3624" s="2">
        <f t="shared" si="622"/>
        <v>-246.09999999999854</v>
      </c>
      <c r="U3624" s="2">
        <f t="shared" si="623"/>
        <v>-0.79521642262472647</v>
      </c>
      <c r="V3624" s="2">
        <f t="shared" si="624"/>
        <v>-107.53750000000218</v>
      </c>
      <c r="W3624" s="2">
        <f t="shared" si="625"/>
        <v>-0.34701759693440931</v>
      </c>
      <c r="X3624" t="str">
        <f>IF($T3625&gt;0, "up", "down")</f>
        <v>up</v>
      </c>
    </row>
    <row r="3625" spans="1:24" x14ac:dyDescent="0.2">
      <c r="A3625" s="1">
        <v>43853</v>
      </c>
      <c r="B3625" s="2">
        <v>30742.2</v>
      </c>
      <c r="C3625" s="2">
        <v>31087.25</v>
      </c>
      <c r="D3625" s="2">
        <v>30621.35</v>
      </c>
      <c r="E3625" s="2">
        <v>31004.05</v>
      </c>
      <c r="F3625" s="2">
        <f t="shared" si="616"/>
        <v>30863.712499999998</v>
      </c>
      <c r="G3625" s="2">
        <f>$C3625-$D3625</f>
        <v>465.90000000000146</v>
      </c>
      <c r="H3625" s="2">
        <f>$C3625-MAX($B3625,$E3625)</f>
        <v>83.200000000000728</v>
      </c>
      <c r="I3625" s="2">
        <f>MIN($B3625,$E3625)-$D3625</f>
        <v>120.85000000000218</v>
      </c>
      <c r="J3625" s="2">
        <f>$E3625-$B3625</f>
        <v>261.84999999999854</v>
      </c>
      <c r="K3625" s="2">
        <f>$H3625/$G3625</f>
        <v>0.17857909422622981</v>
      </c>
      <c r="L3625" s="2">
        <f>$I3625/$G3625</f>
        <v>0.25939042713028937</v>
      </c>
      <c r="M3625" s="2">
        <f>ABS($J3625)/$G3625</f>
        <v>0.56203047864348088</v>
      </c>
      <c r="N3625" s="2">
        <f t="shared" si="618"/>
        <v>31093.754003109054</v>
      </c>
      <c r="O3625" s="2">
        <f t="shared" si="619"/>
        <v>31093.754003109054</v>
      </c>
      <c r="P3625" s="2">
        <f t="shared" si="620"/>
        <v>30621.35</v>
      </c>
      <c r="Q3625" s="2">
        <f t="shared" si="621"/>
        <v>30863.712499999998</v>
      </c>
      <c r="R3625" s="2">
        <f t="shared" si="617"/>
        <v>30918.142626554523</v>
      </c>
      <c r="S3625" s="2">
        <f t="shared" si="626"/>
        <v>0</v>
      </c>
      <c r="T3625" s="2">
        <f t="shared" si="622"/>
        <v>302.59999999999854</v>
      </c>
      <c r="U3625" s="2">
        <f t="shared" si="623"/>
        <v>0.98562120030160971</v>
      </c>
      <c r="V3625" s="2">
        <f t="shared" si="624"/>
        <v>-17.8125</v>
      </c>
      <c r="W3625" s="2">
        <f t="shared" si="625"/>
        <v>-5.7680117805063061E-2</v>
      </c>
      <c r="X3625" t="str">
        <f>IF($T3626&gt;0, "up", "down")</f>
        <v>up</v>
      </c>
    </row>
    <row r="3626" spans="1:24" x14ac:dyDescent="0.2">
      <c r="A3626" s="1">
        <v>43854</v>
      </c>
      <c r="B3626" s="2">
        <v>31040.1</v>
      </c>
      <c r="C3626" s="2">
        <v>31375.45</v>
      </c>
      <c r="D3626" s="2">
        <v>30879.05</v>
      </c>
      <c r="E3626" s="2">
        <v>31241.75</v>
      </c>
      <c r="F3626" s="2">
        <f t="shared" si="616"/>
        <v>31134.087500000001</v>
      </c>
      <c r="G3626" s="2">
        <f>$C3626-$D3626</f>
        <v>496.40000000000146</v>
      </c>
      <c r="H3626" s="2">
        <f>$C3626-MAX($B3626,$E3626)</f>
        <v>133.70000000000073</v>
      </c>
      <c r="I3626" s="2">
        <f>MIN($B3626,$E3626)-$D3626</f>
        <v>161.04999999999927</v>
      </c>
      <c r="J3626" s="2">
        <f>$E3626-$B3626</f>
        <v>201.65000000000146</v>
      </c>
      <c r="K3626" s="2">
        <f>$H3626/$G3626</f>
        <v>0.26933924254633429</v>
      </c>
      <c r="L3626" s="2">
        <f>$I3626/$G3626</f>
        <v>0.32443593875906285</v>
      </c>
      <c r="M3626" s="2">
        <f>ABS($J3626)/$G3626</f>
        <v>0.40622481869460286</v>
      </c>
      <c r="N3626" s="2">
        <f t="shared" si="618"/>
        <v>30978.733251554528</v>
      </c>
      <c r="O3626" s="2">
        <f t="shared" si="619"/>
        <v>31375.45</v>
      </c>
      <c r="P3626" s="2">
        <f t="shared" si="620"/>
        <v>30879.05</v>
      </c>
      <c r="Q3626" s="2">
        <f t="shared" si="621"/>
        <v>31134.087500000001</v>
      </c>
      <c r="R3626" s="2">
        <f t="shared" si="617"/>
        <v>31091.830187888634</v>
      </c>
      <c r="S3626" s="2">
        <f t="shared" si="626"/>
        <v>0.27265032318729043</v>
      </c>
      <c r="T3626" s="2">
        <f t="shared" si="622"/>
        <v>237.70000000000073</v>
      </c>
      <c r="U3626" s="2">
        <f t="shared" si="623"/>
        <v>0.76667403129591372</v>
      </c>
      <c r="V3626" s="2">
        <f t="shared" si="624"/>
        <v>270.37500000000364</v>
      </c>
      <c r="W3626" s="2">
        <f t="shared" si="625"/>
        <v>0.87602876679208197</v>
      </c>
      <c r="X3626" t="str">
        <f>IF($T3627&gt;0, "up", "down")</f>
        <v>down</v>
      </c>
    </row>
    <row r="3627" spans="1:24" x14ac:dyDescent="0.2">
      <c r="A3627" s="1">
        <v>43857</v>
      </c>
      <c r="B3627" s="2">
        <v>31110.55</v>
      </c>
      <c r="C3627" s="2">
        <v>31227.05</v>
      </c>
      <c r="D3627" s="2">
        <v>30808.55</v>
      </c>
      <c r="E3627" s="2">
        <v>30837.4</v>
      </c>
      <c r="F3627" s="2">
        <f t="shared" si="616"/>
        <v>30995.887499999997</v>
      </c>
      <c r="G3627" s="2">
        <f>$C3627-$D3627</f>
        <v>418.5</v>
      </c>
      <c r="H3627" s="2">
        <f>$C3627-MAX($B3627,$E3627)</f>
        <v>116.5</v>
      </c>
      <c r="I3627" s="2">
        <f>MIN($B3627,$E3627)-$D3627</f>
        <v>28.850000000002183</v>
      </c>
      <c r="J3627" s="2">
        <f>$E3627-$B3627</f>
        <v>-273.14999999999782</v>
      </c>
      <c r="K3627" s="2">
        <f>$H3627/$G3627</f>
        <v>0.27837514934289126</v>
      </c>
      <c r="L3627" s="2">
        <f>$I3627/$G3627</f>
        <v>6.8936678614103186E-2</v>
      </c>
      <c r="M3627" s="2">
        <f>ABS($J3627)/$G3627</f>
        <v>0.65268817204300555</v>
      </c>
      <c r="N3627" s="2">
        <f t="shared" si="618"/>
        <v>31056.410375777265</v>
      </c>
      <c r="O3627" s="2">
        <f t="shared" si="619"/>
        <v>31227.05</v>
      </c>
      <c r="P3627" s="2">
        <f t="shared" si="620"/>
        <v>30808.55</v>
      </c>
      <c r="Q3627" s="2">
        <f t="shared" si="621"/>
        <v>30995.887499999997</v>
      </c>
      <c r="R3627" s="2">
        <f t="shared" si="617"/>
        <v>31021.974468944314</v>
      </c>
      <c r="S3627" s="2">
        <f t="shared" si="626"/>
        <v>0.29229900514147661</v>
      </c>
      <c r="T3627" s="2">
        <f t="shared" si="622"/>
        <v>-404.34999999999854</v>
      </c>
      <c r="U3627" s="2">
        <f t="shared" si="623"/>
        <v>-1.2942616850848578</v>
      </c>
      <c r="V3627" s="2">
        <f t="shared" si="624"/>
        <v>-138.20000000000437</v>
      </c>
      <c r="W3627" s="2">
        <f t="shared" si="625"/>
        <v>-0.44388646367106266</v>
      </c>
      <c r="X3627" t="str">
        <f>IF($T3628&gt;0, "up", "down")</f>
        <v>down</v>
      </c>
    </row>
    <row r="3628" spans="1:24" x14ac:dyDescent="0.2">
      <c r="A3628" s="1">
        <v>43858</v>
      </c>
      <c r="B3628" s="2">
        <v>30922</v>
      </c>
      <c r="C3628" s="2">
        <v>31048.45</v>
      </c>
      <c r="D3628" s="2">
        <v>30656.35</v>
      </c>
      <c r="E3628" s="2">
        <v>30761.4</v>
      </c>
      <c r="F3628" s="2">
        <f t="shared" si="616"/>
        <v>30847.049999999996</v>
      </c>
      <c r="G3628" s="2">
        <f>$C3628-$D3628</f>
        <v>392.10000000000218</v>
      </c>
      <c r="H3628" s="2">
        <f>$C3628-MAX($B3628,$E3628)</f>
        <v>126.45000000000073</v>
      </c>
      <c r="I3628" s="2">
        <f>MIN($B3628,$E3628)-$D3628</f>
        <v>105.05000000000291</v>
      </c>
      <c r="J3628" s="2">
        <f>$E3628-$B3628</f>
        <v>-160.59999999999854</v>
      </c>
      <c r="K3628" s="2">
        <f>$H3628/$G3628</f>
        <v>0.32249426166794193</v>
      </c>
      <c r="L3628" s="2">
        <f>$I3628/$G3628</f>
        <v>0.26791634787044716</v>
      </c>
      <c r="M3628" s="2">
        <f>ABS($J3628)/$G3628</f>
        <v>0.40958939046161097</v>
      </c>
      <c r="N3628" s="2">
        <f t="shared" si="618"/>
        <v>31026.148937888633</v>
      </c>
      <c r="O3628" s="2">
        <f t="shared" si="619"/>
        <v>31048.45</v>
      </c>
      <c r="P3628" s="2">
        <f t="shared" si="620"/>
        <v>30656.35</v>
      </c>
      <c r="Q3628" s="2">
        <f t="shared" si="621"/>
        <v>30847.049999999996</v>
      </c>
      <c r="R3628" s="2">
        <f t="shared" si="617"/>
        <v>30894.499734472156</v>
      </c>
      <c r="S3628" s="2">
        <f t="shared" si="626"/>
        <v>0</v>
      </c>
      <c r="T3628" s="2">
        <f t="shared" si="622"/>
        <v>-76</v>
      </c>
      <c r="U3628" s="2">
        <f t="shared" si="623"/>
        <v>-0.2464539812046411</v>
      </c>
      <c r="V3628" s="2">
        <f t="shared" si="624"/>
        <v>-148.83750000000146</v>
      </c>
      <c r="W3628" s="2">
        <f t="shared" si="625"/>
        <v>-0.48018466965981044</v>
      </c>
      <c r="X3628" t="str">
        <f>IF($T3629&gt;0, "up", "down")</f>
        <v>up</v>
      </c>
    </row>
    <row r="3629" spans="1:24" x14ac:dyDescent="0.2">
      <c r="A3629" s="1">
        <v>43859</v>
      </c>
      <c r="B3629" s="2">
        <v>30915.1</v>
      </c>
      <c r="C3629" s="2">
        <v>31082.85</v>
      </c>
      <c r="D3629" s="2">
        <v>30835.8</v>
      </c>
      <c r="E3629" s="2">
        <v>30877</v>
      </c>
      <c r="F3629" s="2">
        <f t="shared" si="616"/>
        <v>30927.6875</v>
      </c>
      <c r="G3629" s="2">
        <f>$C3629-$D3629</f>
        <v>247.04999999999927</v>
      </c>
      <c r="H3629" s="2">
        <f>$C3629-MAX($B3629,$E3629)</f>
        <v>167.75</v>
      </c>
      <c r="I3629" s="2">
        <f>MIN($B3629,$E3629)-$D3629</f>
        <v>41.200000000000728</v>
      </c>
      <c r="J3629" s="2">
        <f>$E3629-$B3629</f>
        <v>-38.099999999998545</v>
      </c>
      <c r="K3629" s="2">
        <f>$H3629/$G3629</f>
        <v>0.67901234567901436</v>
      </c>
      <c r="L3629" s="2">
        <f>$I3629/$G3629</f>
        <v>0.16676786075693523</v>
      </c>
      <c r="M3629" s="2">
        <f>ABS($J3629)/$G3629</f>
        <v>0.15421979356405041</v>
      </c>
      <c r="N3629" s="2">
        <f t="shared" si="618"/>
        <v>30936.599468944314</v>
      </c>
      <c r="O3629" s="2">
        <f t="shared" si="619"/>
        <v>31082.85</v>
      </c>
      <c r="P3629" s="2">
        <f t="shared" si="620"/>
        <v>30835.8</v>
      </c>
      <c r="Q3629" s="2">
        <f t="shared" si="621"/>
        <v>30927.6875</v>
      </c>
      <c r="R3629" s="2">
        <f t="shared" si="617"/>
        <v>30945.734242236078</v>
      </c>
      <c r="S3629" s="2">
        <f t="shared" si="626"/>
        <v>0.25963811908843293</v>
      </c>
      <c r="T3629" s="2">
        <f t="shared" si="622"/>
        <v>115.59999999999854</v>
      </c>
      <c r="U3629" s="2">
        <f t="shared" si="623"/>
        <v>0.3757956399903728</v>
      </c>
      <c r="V3629" s="2">
        <f t="shared" si="624"/>
        <v>80.637500000004366</v>
      </c>
      <c r="W3629" s="2">
        <f t="shared" si="625"/>
        <v>0.26141073457592989</v>
      </c>
      <c r="X3629" t="str">
        <f>IF($T3630&gt;0, "up", "down")</f>
        <v>down</v>
      </c>
    </row>
    <row r="3630" spans="1:24" x14ac:dyDescent="0.2">
      <c r="A3630" s="1">
        <v>43860</v>
      </c>
      <c r="B3630" s="2">
        <v>30889.25</v>
      </c>
      <c r="C3630" s="2">
        <v>30909.5</v>
      </c>
      <c r="D3630" s="2">
        <v>30521.3</v>
      </c>
      <c r="E3630" s="2">
        <v>30647.4</v>
      </c>
      <c r="F3630" s="2">
        <f t="shared" si="616"/>
        <v>30741.862500000003</v>
      </c>
      <c r="G3630" s="2">
        <f>$C3630-$D3630</f>
        <v>388.20000000000073</v>
      </c>
      <c r="H3630" s="2">
        <f>$C3630-MAX($B3630,$E3630)</f>
        <v>20.25</v>
      </c>
      <c r="I3630" s="2">
        <f>MIN($B3630,$E3630)-$D3630</f>
        <v>126.10000000000218</v>
      </c>
      <c r="J3630" s="2">
        <f>$E3630-$B3630</f>
        <v>-241.84999999999854</v>
      </c>
      <c r="K3630" s="2">
        <f>$H3630/$G3630</f>
        <v>5.2163833075734058E-2</v>
      </c>
      <c r="L3630" s="2">
        <f>$I3630/$G3630</f>
        <v>0.32483256053581128</v>
      </c>
      <c r="M3630" s="2">
        <f>ABS($J3630)/$G3630</f>
        <v>0.62300360638845464</v>
      </c>
      <c r="N3630" s="2">
        <f t="shared" si="618"/>
        <v>30932.143484472159</v>
      </c>
      <c r="O3630" s="2">
        <f t="shared" si="619"/>
        <v>30932.143484472159</v>
      </c>
      <c r="P3630" s="2">
        <f t="shared" si="620"/>
        <v>30521.3</v>
      </c>
      <c r="Q3630" s="2">
        <f t="shared" si="621"/>
        <v>30741.862500000003</v>
      </c>
      <c r="R3630" s="2">
        <f t="shared" si="617"/>
        <v>30781.862367236081</v>
      </c>
      <c r="S3630" s="2">
        <f t="shared" si="626"/>
        <v>0</v>
      </c>
      <c r="T3630" s="2">
        <f t="shared" si="622"/>
        <v>-229.59999999999854</v>
      </c>
      <c r="U3630" s="2">
        <f t="shared" si="623"/>
        <v>-0.74359555656313292</v>
      </c>
      <c r="V3630" s="2">
        <f t="shared" si="624"/>
        <v>-185.82499999999709</v>
      </c>
      <c r="W3630" s="2">
        <f t="shared" si="625"/>
        <v>-0.60083703316000292</v>
      </c>
      <c r="X3630" t="str">
        <f>IF($T3631&gt;0, "up", "down")</f>
        <v>up</v>
      </c>
    </row>
    <row r="3631" spans="1:24" x14ac:dyDescent="0.2">
      <c r="A3631" s="1">
        <v>43861</v>
      </c>
      <c r="B3631" s="2">
        <v>30950.5</v>
      </c>
      <c r="C3631" s="2">
        <v>31033.45</v>
      </c>
      <c r="D3631" s="2">
        <v>30691.8</v>
      </c>
      <c r="E3631" s="2">
        <v>30833.599999999999</v>
      </c>
      <c r="F3631" s="2">
        <f t="shared" si="616"/>
        <v>30877.337500000001</v>
      </c>
      <c r="G3631" s="2">
        <f>$C3631-$D3631</f>
        <v>341.65000000000146</v>
      </c>
      <c r="H3631" s="2">
        <f>$C3631-MAX($B3631,$E3631)</f>
        <v>82.950000000000728</v>
      </c>
      <c r="I3631" s="2">
        <f>MIN($B3631,$E3631)-$D3631</f>
        <v>141.79999999999927</v>
      </c>
      <c r="J3631" s="2">
        <f>$E3631-$B3631</f>
        <v>-116.90000000000146</v>
      </c>
      <c r="K3631" s="2">
        <f>$H3631/$G3631</f>
        <v>0.24279233133323685</v>
      </c>
      <c r="L3631" s="2">
        <f>$I3631/$G3631</f>
        <v>0.41504463632371918</v>
      </c>
      <c r="M3631" s="2">
        <f>ABS($J3631)/$G3631</f>
        <v>0.3421630323430439</v>
      </c>
      <c r="N3631" s="2">
        <f t="shared" si="618"/>
        <v>30837.002992236081</v>
      </c>
      <c r="O3631" s="2">
        <f t="shared" si="619"/>
        <v>31033.45</v>
      </c>
      <c r="P3631" s="2">
        <f t="shared" si="620"/>
        <v>30691.8</v>
      </c>
      <c r="Q3631" s="2">
        <f t="shared" si="621"/>
        <v>30877.337500000001</v>
      </c>
      <c r="R3631" s="2">
        <f t="shared" si="617"/>
        <v>30859.89762305902</v>
      </c>
      <c r="S3631" s="2">
        <f t="shared" si="626"/>
        <v>0.32499509715575081</v>
      </c>
      <c r="T3631" s="2">
        <f t="shared" si="622"/>
        <v>186.19999999999709</v>
      </c>
      <c r="U3631" s="2">
        <f t="shared" si="623"/>
        <v>0.6075556164633773</v>
      </c>
      <c r="V3631" s="2">
        <f t="shared" si="624"/>
        <v>135.47499999999854</v>
      </c>
      <c r="W3631" s="2">
        <f t="shared" si="625"/>
        <v>0.44068572618200519</v>
      </c>
      <c r="X3631" t="str">
        <f>IF($T3632&gt;0, "up", "down")</f>
        <v>down</v>
      </c>
    </row>
    <row r="3632" spans="1:24" x14ac:dyDescent="0.2">
      <c r="A3632" s="1">
        <v>43862</v>
      </c>
      <c r="B3632" s="2">
        <v>30726.2</v>
      </c>
      <c r="C3632" s="2">
        <v>30918.6</v>
      </c>
      <c r="D3632" s="2">
        <v>29753</v>
      </c>
      <c r="E3632" s="2">
        <v>29820.9</v>
      </c>
      <c r="F3632" s="2">
        <f t="shared" si="616"/>
        <v>30304.675000000003</v>
      </c>
      <c r="G3632" s="2">
        <f>$C3632-$D3632</f>
        <v>1165.5999999999985</v>
      </c>
      <c r="H3632" s="2">
        <f>$C3632-MAX($B3632,$E3632)</f>
        <v>192.39999999999782</v>
      </c>
      <c r="I3632" s="2">
        <f>MIN($B3632,$E3632)-$D3632</f>
        <v>67.900000000001455</v>
      </c>
      <c r="J3632" s="2">
        <f>$E3632-$B3632</f>
        <v>-905.29999999999927</v>
      </c>
      <c r="K3632" s="2">
        <f>$H3632/$G3632</f>
        <v>0.16506520247082881</v>
      </c>
      <c r="L3632" s="2">
        <f>$I3632/$G3632</f>
        <v>5.8253260123542844E-2</v>
      </c>
      <c r="M3632" s="2">
        <f>ABS($J3632)/$G3632</f>
        <v>0.7766815374056284</v>
      </c>
      <c r="N3632" s="2">
        <f t="shared" si="618"/>
        <v>30857.170246118039</v>
      </c>
      <c r="O3632" s="2">
        <f t="shared" si="619"/>
        <v>30918.6</v>
      </c>
      <c r="P3632" s="2">
        <f t="shared" si="620"/>
        <v>29753</v>
      </c>
      <c r="Q3632" s="2">
        <f t="shared" si="621"/>
        <v>30304.675000000003</v>
      </c>
      <c r="R3632" s="2">
        <f t="shared" si="617"/>
        <v>30458.361311529512</v>
      </c>
      <c r="S3632" s="2">
        <f t="shared" si="626"/>
        <v>0</v>
      </c>
      <c r="T3632" s="2">
        <f t="shared" si="622"/>
        <v>-1012.6999999999971</v>
      </c>
      <c r="U3632" s="2">
        <f t="shared" si="623"/>
        <v>-3.2844040267759755</v>
      </c>
      <c r="V3632" s="2">
        <f t="shared" si="624"/>
        <v>-572.66249999999854</v>
      </c>
      <c r="W3632" s="2">
        <f t="shared" si="625"/>
        <v>-1.8546369161524972</v>
      </c>
      <c r="X3632" t="str">
        <f>IF($T3633&gt;0, "up", "down")</f>
        <v>up</v>
      </c>
    </row>
    <row r="3633" spans="1:24" x14ac:dyDescent="0.2">
      <c r="A3633" s="1">
        <v>43864</v>
      </c>
      <c r="B3633" s="2">
        <v>29811.75</v>
      </c>
      <c r="C3633" s="2">
        <v>30105.8</v>
      </c>
      <c r="D3633" s="2">
        <v>29612.55</v>
      </c>
      <c r="E3633" s="2">
        <v>30023.25</v>
      </c>
      <c r="F3633" s="2">
        <f t="shared" si="616"/>
        <v>29888.337500000001</v>
      </c>
      <c r="G3633" s="2">
        <f>$C3633-$D3633</f>
        <v>493.25</v>
      </c>
      <c r="H3633" s="2">
        <f>$C3633-MAX($B3633,$E3633)</f>
        <v>82.549999999999272</v>
      </c>
      <c r="I3633" s="2">
        <f>MIN($B3633,$E3633)-$D3633</f>
        <v>199.20000000000073</v>
      </c>
      <c r="J3633" s="2">
        <f>$E3633-$B3633</f>
        <v>211.5</v>
      </c>
      <c r="K3633" s="2">
        <f>$H3633/$G3633</f>
        <v>0.16735935124176235</v>
      </c>
      <c r="L3633" s="2">
        <f>$I3633/$G3633</f>
        <v>0.40385200202737098</v>
      </c>
      <c r="M3633" s="2">
        <f>ABS($J3633)/$G3633</f>
        <v>0.4287886467308667</v>
      </c>
      <c r="N3633" s="2">
        <f t="shared" si="618"/>
        <v>30580.922623059021</v>
      </c>
      <c r="O3633" s="2">
        <f t="shared" si="619"/>
        <v>30580.922623059021</v>
      </c>
      <c r="P3633" s="2">
        <f t="shared" si="620"/>
        <v>29612.55</v>
      </c>
      <c r="Q3633" s="2">
        <f t="shared" si="621"/>
        <v>29888.337500000001</v>
      </c>
      <c r="R3633" s="2">
        <f t="shared" si="617"/>
        <v>30165.68318652951</v>
      </c>
      <c r="S3633" s="2">
        <f t="shared" si="626"/>
        <v>0</v>
      </c>
      <c r="T3633" s="2">
        <f t="shared" si="622"/>
        <v>202.34999999999854</v>
      </c>
      <c r="U3633" s="2">
        <f t="shared" si="623"/>
        <v>0.67855094916651926</v>
      </c>
      <c r="V3633" s="2">
        <f t="shared" si="624"/>
        <v>-416.33750000000146</v>
      </c>
      <c r="W3633" s="2">
        <f t="shared" si="625"/>
        <v>-1.3738391848782454</v>
      </c>
      <c r="X3633" t="str">
        <f>IF($T3634&gt;0, "up", "down")</f>
        <v>up</v>
      </c>
    </row>
    <row r="3634" spans="1:24" x14ac:dyDescent="0.2">
      <c r="A3634" s="1">
        <v>43865</v>
      </c>
      <c r="B3634" s="2">
        <v>30235.3</v>
      </c>
      <c r="C3634" s="2">
        <v>30776.95</v>
      </c>
      <c r="D3634" s="2">
        <v>30182.45</v>
      </c>
      <c r="E3634" s="2">
        <v>30686.7</v>
      </c>
      <c r="F3634" s="2">
        <f t="shared" si="616"/>
        <v>30470.35</v>
      </c>
      <c r="G3634" s="2">
        <f>$C3634-$D3634</f>
        <v>594.5</v>
      </c>
      <c r="H3634" s="2">
        <f>$C3634-MAX($B3634,$E3634)</f>
        <v>90.25</v>
      </c>
      <c r="I3634" s="2">
        <f>MIN($B3634,$E3634)-$D3634</f>
        <v>52.849999999998545</v>
      </c>
      <c r="J3634" s="2">
        <f>$E3634-$B3634</f>
        <v>451.40000000000146</v>
      </c>
      <c r="K3634" s="2">
        <f>$H3634/$G3634</f>
        <v>0.15180824222035325</v>
      </c>
      <c r="L3634" s="2">
        <f>$I3634/$G3634</f>
        <v>8.8898233809921859E-2</v>
      </c>
      <c r="M3634" s="2">
        <f>ABS($J3634)/$G3634</f>
        <v>0.75929352396972494</v>
      </c>
      <c r="N3634" s="2">
        <f t="shared" si="618"/>
        <v>30234.630061529511</v>
      </c>
      <c r="O3634" s="2">
        <f t="shared" si="619"/>
        <v>30776.95</v>
      </c>
      <c r="P3634" s="2">
        <f t="shared" si="620"/>
        <v>30182.45</v>
      </c>
      <c r="Q3634" s="2">
        <f t="shared" si="621"/>
        <v>30470.35</v>
      </c>
      <c r="R3634" s="2">
        <f t="shared" si="617"/>
        <v>30416.09501538238</v>
      </c>
      <c r="S3634" s="2">
        <f t="shared" si="626"/>
        <v>0.36071250564122376</v>
      </c>
      <c r="T3634" s="2">
        <f t="shared" si="622"/>
        <v>663.45000000000073</v>
      </c>
      <c r="U3634" s="2">
        <f t="shared" si="623"/>
        <v>2.2097874147535683</v>
      </c>
      <c r="V3634" s="2">
        <f t="shared" si="624"/>
        <v>582.01249999999709</v>
      </c>
      <c r="W3634" s="2">
        <f t="shared" si="625"/>
        <v>1.9472896409845379</v>
      </c>
      <c r="X3634" t="str">
        <f>IF($T3635&gt;0, "up", "down")</f>
        <v>up</v>
      </c>
    </row>
    <row r="3635" spans="1:24" x14ac:dyDescent="0.2">
      <c r="A3635" s="1">
        <v>43866</v>
      </c>
      <c r="B3635" s="2">
        <v>30761.95</v>
      </c>
      <c r="C3635" s="2">
        <v>31065.85</v>
      </c>
      <c r="D3635" s="2">
        <v>30630.85</v>
      </c>
      <c r="E3635" s="2">
        <v>31001.95</v>
      </c>
      <c r="F3635" s="2">
        <f t="shared" si="616"/>
        <v>30865.149999999998</v>
      </c>
      <c r="G3635" s="2">
        <f>$C3635-$D3635</f>
        <v>435</v>
      </c>
      <c r="H3635" s="2">
        <f>$C3635-MAX($B3635,$E3635)</f>
        <v>63.899999999997817</v>
      </c>
      <c r="I3635" s="2">
        <f>MIN($B3635,$E3635)-$D3635</f>
        <v>131.10000000000218</v>
      </c>
      <c r="J3635" s="2">
        <f>$E3635-$B3635</f>
        <v>240</v>
      </c>
      <c r="K3635" s="2">
        <f>$H3635/$G3635</f>
        <v>0.14689655172413291</v>
      </c>
      <c r="L3635" s="2">
        <f>$I3635/$G3635</f>
        <v>0.30137931034483262</v>
      </c>
      <c r="M3635" s="2">
        <f>ABS($J3635)/$G3635</f>
        <v>0.55172413793103448</v>
      </c>
      <c r="N3635" s="2">
        <f t="shared" si="618"/>
        <v>30352.490030764755</v>
      </c>
      <c r="O3635" s="2">
        <f t="shared" si="619"/>
        <v>31065.85</v>
      </c>
      <c r="P3635" s="2">
        <f t="shared" si="620"/>
        <v>30352.490030764755</v>
      </c>
      <c r="Q3635" s="2">
        <f t="shared" si="621"/>
        <v>30865.149999999998</v>
      </c>
      <c r="R3635" s="2">
        <f t="shared" si="617"/>
        <v>30658.995015382374</v>
      </c>
      <c r="S3635" s="2">
        <f t="shared" si="626"/>
        <v>0.71060439382247587</v>
      </c>
      <c r="T3635" s="2">
        <f t="shared" si="622"/>
        <v>315.25</v>
      </c>
      <c r="U3635" s="2">
        <f t="shared" si="623"/>
        <v>1.0273180237692552</v>
      </c>
      <c r="V3635" s="2">
        <f t="shared" si="624"/>
        <v>394.79999999999927</v>
      </c>
      <c r="W3635" s="2">
        <f t="shared" si="625"/>
        <v>1.2956858060376704</v>
      </c>
      <c r="X3635" t="str">
        <f>IF($T3636&gt;0, "up", "down")</f>
        <v>up</v>
      </c>
    </row>
    <row r="3636" spans="1:24" x14ac:dyDescent="0.2">
      <c r="A3636" s="1">
        <v>43867</v>
      </c>
      <c r="B3636" s="2">
        <v>31070.75</v>
      </c>
      <c r="C3636" s="2">
        <v>31470.65</v>
      </c>
      <c r="D3636" s="2">
        <v>30917.25</v>
      </c>
      <c r="E3636" s="2">
        <v>31304.05</v>
      </c>
      <c r="F3636" s="2">
        <f t="shared" si="616"/>
        <v>31190.674999999999</v>
      </c>
      <c r="G3636" s="2">
        <f>$C3636-$D3636</f>
        <v>553.40000000000146</v>
      </c>
      <c r="H3636" s="2">
        <f>$C3636-MAX($B3636,$E3636)</f>
        <v>166.60000000000218</v>
      </c>
      <c r="I3636" s="2">
        <f>MIN($B3636,$E3636)-$D3636</f>
        <v>153.5</v>
      </c>
      <c r="J3636" s="2">
        <f>$E3636-$B3636</f>
        <v>233.29999999999927</v>
      </c>
      <c r="K3636" s="2">
        <f>$H3636/$G3636</f>
        <v>0.30104806649801547</v>
      </c>
      <c r="L3636" s="2">
        <f>$I3636/$G3636</f>
        <v>0.2773762197325616</v>
      </c>
      <c r="M3636" s="2">
        <f>ABS($J3636)/$G3636</f>
        <v>0.42157571376942293</v>
      </c>
      <c r="N3636" s="2">
        <f t="shared" si="618"/>
        <v>30608.820015382378</v>
      </c>
      <c r="O3636" s="2">
        <f t="shared" si="619"/>
        <v>31470.65</v>
      </c>
      <c r="P3636" s="2">
        <f t="shared" si="620"/>
        <v>30608.820015382378</v>
      </c>
      <c r="Q3636" s="2">
        <f t="shared" si="621"/>
        <v>31190.674999999999</v>
      </c>
      <c r="R3636" s="2">
        <f t="shared" si="617"/>
        <v>30969.741257691192</v>
      </c>
      <c r="S3636" s="2">
        <f t="shared" si="626"/>
        <v>1</v>
      </c>
      <c r="T3636" s="2">
        <f t="shared" si="622"/>
        <v>302.09999999999854</v>
      </c>
      <c r="U3636" s="2">
        <f t="shared" si="623"/>
        <v>0.9744548326798752</v>
      </c>
      <c r="V3636" s="2">
        <f t="shared" si="624"/>
        <v>325.52500000000146</v>
      </c>
      <c r="W3636" s="2">
        <f t="shared" si="625"/>
        <v>1.0546684529315473</v>
      </c>
      <c r="X3636" t="str">
        <f>IF($T3637&gt;0, "up", "down")</f>
        <v>down</v>
      </c>
    </row>
    <row r="3637" spans="1:24" x14ac:dyDescent="0.2">
      <c r="A3637" s="1">
        <v>43868</v>
      </c>
      <c r="B3637" s="2">
        <v>31367.05</v>
      </c>
      <c r="C3637" s="2">
        <v>31368.2</v>
      </c>
      <c r="D3637" s="2">
        <v>31111.05</v>
      </c>
      <c r="E3637" s="2">
        <v>31201.95</v>
      </c>
      <c r="F3637" s="2">
        <f t="shared" si="616"/>
        <v>31262.0625</v>
      </c>
      <c r="G3637" s="2">
        <f>$C3637-$D3637</f>
        <v>257.15000000000146</v>
      </c>
      <c r="H3637" s="2">
        <f>$C3637-MAX($B3637,$E3637)</f>
        <v>1.1500000000014552</v>
      </c>
      <c r="I3637" s="2">
        <f>MIN($B3637,$E3637)-$D3637</f>
        <v>90.900000000001455</v>
      </c>
      <c r="J3637" s="2">
        <f>$E3637-$B3637</f>
        <v>-165.09999999999854</v>
      </c>
      <c r="K3637" s="2">
        <f>$H3637/$G3637</f>
        <v>4.4720979972834871E-3</v>
      </c>
      <c r="L3637" s="2">
        <f>$I3637/$G3637</f>
        <v>0.35349018082831396</v>
      </c>
      <c r="M3637" s="2">
        <f>ABS($J3637)/$G3637</f>
        <v>0.6420377211744025</v>
      </c>
      <c r="N3637" s="2">
        <f t="shared" si="618"/>
        <v>30899.747507691187</v>
      </c>
      <c r="O3637" s="2">
        <f t="shared" si="619"/>
        <v>31368.2</v>
      </c>
      <c r="P3637" s="2">
        <f t="shared" si="620"/>
        <v>30899.747507691187</v>
      </c>
      <c r="Q3637" s="2">
        <f t="shared" si="621"/>
        <v>31262.0625</v>
      </c>
      <c r="R3637" s="2">
        <f t="shared" si="617"/>
        <v>31107.439378845593</v>
      </c>
      <c r="S3637" s="2">
        <f t="shared" si="626"/>
        <v>1</v>
      </c>
      <c r="T3637" s="2">
        <f t="shared" si="622"/>
        <v>-102.09999999999854</v>
      </c>
      <c r="U3637" s="2">
        <f t="shared" si="623"/>
        <v>-0.32615588078858343</v>
      </c>
      <c r="V3637" s="2">
        <f t="shared" si="624"/>
        <v>71.387500000000728</v>
      </c>
      <c r="W3637" s="2">
        <f t="shared" si="625"/>
        <v>0.2288744953419595</v>
      </c>
      <c r="X3637" t="str">
        <f>IF($T3638&gt;0, "up", "down")</f>
        <v>down</v>
      </c>
    </row>
    <row r="3638" spans="1:24" x14ac:dyDescent="0.2">
      <c r="A3638" s="1">
        <v>43871</v>
      </c>
      <c r="B3638" s="2">
        <v>31248.65</v>
      </c>
      <c r="C3638" s="2">
        <v>31248.799999999999</v>
      </c>
      <c r="D3638" s="2">
        <v>30957.200000000001</v>
      </c>
      <c r="E3638" s="2">
        <v>31058.15</v>
      </c>
      <c r="F3638" s="2">
        <f t="shared" si="616"/>
        <v>31128.199999999997</v>
      </c>
      <c r="G3638" s="2">
        <f>$C3638-$D3638</f>
        <v>291.59999999999854</v>
      </c>
      <c r="H3638" s="2">
        <f>$C3638-MAX($B3638,$E3638)</f>
        <v>0.14999999999781721</v>
      </c>
      <c r="I3638" s="2">
        <f>MIN($B3638,$E3638)-$D3638</f>
        <v>100.95000000000073</v>
      </c>
      <c r="J3638" s="2">
        <f>$E3638-$B3638</f>
        <v>-190.5</v>
      </c>
      <c r="K3638" s="2">
        <f>$H3638/$G3638</f>
        <v>5.1440329217358695E-4</v>
      </c>
      <c r="L3638" s="2">
        <f>$I3638/$G3638</f>
        <v>0.34619341563786432</v>
      </c>
      <c r="M3638" s="2">
        <f>ABS($J3638)/$G3638</f>
        <v>0.65329218106996212</v>
      </c>
      <c r="N3638" s="2">
        <f t="shared" si="618"/>
        <v>31080.905003845593</v>
      </c>
      <c r="O3638" s="2">
        <f t="shared" si="619"/>
        <v>31248.799999999999</v>
      </c>
      <c r="P3638" s="2">
        <f t="shared" si="620"/>
        <v>30957.200000000001</v>
      </c>
      <c r="Q3638" s="2">
        <f t="shared" si="621"/>
        <v>31128.199999999997</v>
      </c>
      <c r="R3638" s="2">
        <f t="shared" si="617"/>
        <v>31103.776250961397</v>
      </c>
      <c r="S3638" s="2">
        <f t="shared" si="626"/>
        <v>0.99470144246805459</v>
      </c>
      <c r="T3638" s="2">
        <f t="shared" si="622"/>
        <v>-143.79999999999927</v>
      </c>
      <c r="U3638" s="2">
        <f t="shared" si="623"/>
        <v>-0.4608686316079581</v>
      </c>
      <c r="V3638" s="2">
        <f t="shared" si="624"/>
        <v>-133.86250000000291</v>
      </c>
      <c r="W3638" s="2">
        <f t="shared" si="625"/>
        <v>-0.42819471683930932</v>
      </c>
      <c r="X3638" t="str">
        <f>IF($T3639&gt;0, "up", "down")</f>
        <v>up</v>
      </c>
    </row>
    <row r="3639" spans="1:24" x14ac:dyDescent="0.2">
      <c r="A3639" s="1">
        <v>43872</v>
      </c>
      <c r="B3639" s="2">
        <v>31230.2</v>
      </c>
      <c r="C3639" s="2">
        <v>31505.95</v>
      </c>
      <c r="D3639" s="2">
        <v>31225.9</v>
      </c>
      <c r="E3639" s="2">
        <v>31300.6</v>
      </c>
      <c r="F3639" s="2">
        <f t="shared" si="616"/>
        <v>31315.662499999999</v>
      </c>
      <c r="G3639" s="2">
        <f>$C3639-$D3639</f>
        <v>280.04999999999927</v>
      </c>
      <c r="H3639" s="2">
        <f>$C3639-MAX($B3639,$E3639)</f>
        <v>205.35000000000218</v>
      </c>
      <c r="I3639" s="2">
        <f>MIN($B3639,$E3639)-$D3639</f>
        <v>4.2999999999992724</v>
      </c>
      <c r="J3639" s="2">
        <f>$E3639-$B3639</f>
        <v>70.399999999997817</v>
      </c>
      <c r="K3639" s="2">
        <f>$H3639/$G3639</f>
        <v>0.73326191751473924</v>
      </c>
      <c r="L3639" s="2">
        <f>$I3639/$G3639</f>
        <v>1.5354400999818902E-2</v>
      </c>
      <c r="M3639" s="2">
        <f>ABS($J3639)/$G3639</f>
        <v>0.25138368148544188</v>
      </c>
      <c r="N3639" s="2">
        <f t="shared" si="618"/>
        <v>31104.552501922793</v>
      </c>
      <c r="O3639" s="2">
        <f t="shared" si="619"/>
        <v>31505.95</v>
      </c>
      <c r="P3639" s="2">
        <f t="shared" si="620"/>
        <v>31104.552501922793</v>
      </c>
      <c r="Q3639" s="2">
        <f t="shared" si="621"/>
        <v>31315.662499999999</v>
      </c>
      <c r="R3639" s="2">
        <f t="shared" si="617"/>
        <v>31257.679375961394</v>
      </c>
      <c r="S3639" s="2">
        <f t="shared" si="626"/>
        <v>1</v>
      </c>
      <c r="T3639" s="2">
        <f t="shared" si="622"/>
        <v>242.44999999999709</v>
      </c>
      <c r="U3639" s="2">
        <f t="shared" si="623"/>
        <v>0.78063245879100041</v>
      </c>
      <c r="V3639" s="2">
        <f t="shared" si="624"/>
        <v>187.46250000000146</v>
      </c>
      <c r="W3639" s="2">
        <f t="shared" si="625"/>
        <v>0.60222724089411361</v>
      </c>
      <c r="X3639" t="str">
        <f>IF($T3640&gt;0, "up", "down")</f>
        <v>up</v>
      </c>
    </row>
    <row r="3640" spans="1:24" x14ac:dyDescent="0.2">
      <c r="A3640" s="1">
        <v>43873</v>
      </c>
      <c r="B3640" s="2">
        <v>31441.15</v>
      </c>
      <c r="C3640" s="2">
        <v>31588.6</v>
      </c>
      <c r="D3640" s="2">
        <v>31398.15</v>
      </c>
      <c r="E3640" s="2">
        <v>31492.9</v>
      </c>
      <c r="F3640" s="2">
        <f t="shared" si="616"/>
        <v>31480.199999999997</v>
      </c>
      <c r="G3640" s="2">
        <f>$C3640-$D3640</f>
        <v>190.44999999999709</v>
      </c>
      <c r="H3640" s="2">
        <f>$C3640-MAX($B3640,$E3640)</f>
        <v>95.69999999999709</v>
      </c>
      <c r="I3640" s="2">
        <f>MIN($B3640,$E3640)-$D3640</f>
        <v>43</v>
      </c>
      <c r="J3640" s="2">
        <f>$E3640-$B3640</f>
        <v>51.75</v>
      </c>
      <c r="K3640" s="2">
        <f>$H3640/$G3640</f>
        <v>0.50249409293777136</v>
      </c>
      <c r="L3640" s="2">
        <f>$I3640/$G3640</f>
        <v>0.22578104489367634</v>
      </c>
      <c r="M3640" s="2">
        <f>ABS($J3640)/$G3640</f>
        <v>0.27172486216855235</v>
      </c>
      <c r="N3640" s="2">
        <f t="shared" si="618"/>
        <v>31210.107500961396</v>
      </c>
      <c r="O3640" s="2">
        <f t="shared" si="619"/>
        <v>31588.6</v>
      </c>
      <c r="P3640" s="2">
        <f t="shared" si="620"/>
        <v>31210.107500961396</v>
      </c>
      <c r="Q3640" s="2">
        <f t="shared" si="621"/>
        <v>31480.199999999997</v>
      </c>
      <c r="R3640" s="2">
        <f t="shared" si="617"/>
        <v>31372.253750480697</v>
      </c>
      <c r="S3640" s="2">
        <f t="shared" si="626"/>
        <v>1</v>
      </c>
      <c r="T3640" s="2">
        <f t="shared" si="622"/>
        <v>192.30000000000291</v>
      </c>
      <c r="U3640" s="2">
        <f t="shared" si="623"/>
        <v>0.61436521983605075</v>
      </c>
      <c r="V3640" s="2">
        <f t="shared" si="624"/>
        <v>164.53749999999854</v>
      </c>
      <c r="W3640" s="2">
        <f t="shared" si="625"/>
        <v>0.52541599590939059</v>
      </c>
      <c r="X3640" t="str">
        <f>IF($T3641&gt;0, "up", "down")</f>
        <v>down</v>
      </c>
    </row>
    <row r="3641" spans="1:24" x14ac:dyDescent="0.2">
      <c r="A3641" s="1">
        <v>43874</v>
      </c>
      <c r="B3641" s="2">
        <v>31586.55</v>
      </c>
      <c r="C3641" s="2">
        <v>31649.45</v>
      </c>
      <c r="D3641" s="2">
        <v>31180.6</v>
      </c>
      <c r="E3641" s="2">
        <v>31230.25</v>
      </c>
      <c r="F3641" s="2">
        <f t="shared" si="616"/>
        <v>31411.712500000001</v>
      </c>
      <c r="G3641" s="2">
        <f>$C3641-$D3641</f>
        <v>468.85000000000218</v>
      </c>
      <c r="H3641" s="2">
        <f>$C3641-MAX($B3641,$E3641)</f>
        <v>62.900000000001455</v>
      </c>
      <c r="I3641" s="2">
        <f>MIN($B3641,$E3641)-$D3641</f>
        <v>49.650000000001455</v>
      </c>
      <c r="J3641" s="2">
        <f>$E3641-$B3641</f>
        <v>-356.29999999999927</v>
      </c>
      <c r="K3641" s="2">
        <f>$H3641/$G3641</f>
        <v>0.13415804628346201</v>
      </c>
      <c r="L3641" s="2">
        <f>$I3641/$G3641</f>
        <v>0.10589740855284467</v>
      </c>
      <c r="M3641" s="2">
        <f>ABS($J3641)/$G3641</f>
        <v>0.75994454516369336</v>
      </c>
      <c r="N3641" s="2">
        <f t="shared" si="618"/>
        <v>31345.153750480698</v>
      </c>
      <c r="O3641" s="2">
        <f t="shared" si="619"/>
        <v>31649.45</v>
      </c>
      <c r="P3641" s="2">
        <f t="shared" si="620"/>
        <v>31180.6</v>
      </c>
      <c r="Q3641" s="2">
        <f t="shared" si="621"/>
        <v>31411.712500000001</v>
      </c>
      <c r="R3641" s="2">
        <f t="shared" si="617"/>
        <v>31396.729062620172</v>
      </c>
      <c r="S3641" s="2">
        <f t="shared" si="626"/>
        <v>1</v>
      </c>
      <c r="T3641" s="2">
        <f t="shared" si="622"/>
        <v>-262.65000000000146</v>
      </c>
      <c r="U3641" s="2">
        <f t="shared" si="623"/>
        <v>-0.83399750419936369</v>
      </c>
      <c r="V3641" s="2">
        <f t="shared" si="624"/>
        <v>-68.487499999995634</v>
      </c>
      <c r="W3641" s="2">
        <f t="shared" si="625"/>
        <v>-0.21755738527708099</v>
      </c>
      <c r="X3641" t="str">
        <f>IF($T3642&gt;0, "up", "down")</f>
        <v>down</v>
      </c>
    </row>
    <row r="3642" spans="1:24" x14ac:dyDescent="0.2">
      <c r="A3642" s="1">
        <v>43875</v>
      </c>
      <c r="B3642" s="2">
        <v>31281.85</v>
      </c>
      <c r="C3642" s="2">
        <v>31436.65</v>
      </c>
      <c r="D3642" s="2">
        <v>30776.1</v>
      </c>
      <c r="E3642" s="2">
        <v>30834.799999999999</v>
      </c>
      <c r="F3642" s="2">
        <f t="shared" si="616"/>
        <v>31082.350000000002</v>
      </c>
      <c r="G3642" s="2">
        <f>$C3642-$D3642</f>
        <v>660.55000000000291</v>
      </c>
      <c r="H3642" s="2">
        <f>$C3642-MAX($B3642,$E3642)</f>
        <v>154.80000000000291</v>
      </c>
      <c r="I3642" s="2">
        <f>MIN($B3642,$E3642)-$D3642</f>
        <v>58.700000000000728</v>
      </c>
      <c r="J3642" s="2">
        <f>$E3642-$B3642</f>
        <v>-447.04999999999927</v>
      </c>
      <c r="K3642" s="2">
        <f>$H3642/$G3642</f>
        <v>0.23435016274317194</v>
      </c>
      <c r="L3642" s="2">
        <f>$I3642/$G3642</f>
        <v>8.8865339489819797E-2</v>
      </c>
      <c r="M3642" s="2">
        <f>ABS($J3642)/$G3642</f>
        <v>0.67678449776700822</v>
      </c>
      <c r="N3642" s="2">
        <f t="shared" si="618"/>
        <v>31378.43312524035</v>
      </c>
      <c r="O3642" s="2">
        <f t="shared" si="619"/>
        <v>31436.65</v>
      </c>
      <c r="P3642" s="2">
        <f t="shared" si="620"/>
        <v>30776.1</v>
      </c>
      <c r="Q3642" s="2">
        <f t="shared" si="621"/>
        <v>31082.350000000002</v>
      </c>
      <c r="R3642" s="2">
        <f t="shared" si="617"/>
        <v>31168.383281310089</v>
      </c>
      <c r="S3642" s="2">
        <f t="shared" si="626"/>
        <v>0.22053732812076568</v>
      </c>
      <c r="T3642" s="2">
        <f t="shared" si="622"/>
        <v>-395.45000000000073</v>
      </c>
      <c r="U3642" s="2">
        <f t="shared" si="623"/>
        <v>-1.2662402638467536</v>
      </c>
      <c r="V3642" s="2">
        <f t="shared" si="624"/>
        <v>-329.36249999999927</v>
      </c>
      <c r="W3642" s="2">
        <f t="shared" si="625"/>
        <v>-1.0485340460186603</v>
      </c>
      <c r="X3642" t="str">
        <f>IF($T3643&gt;0, "up", "down")</f>
        <v>down</v>
      </c>
    </row>
    <row r="3643" spans="1:24" x14ac:dyDescent="0.2">
      <c r="A3643" s="1">
        <v>43878</v>
      </c>
      <c r="B3643" s="2">
        <v>30873.85</v>
      </c>
      <c r="C3643" s="2">
        <v>30998.15</v>
      </c>
      <c r="D3643" s="2">
        <v>30630.5</v>
      </c>
      <c r="E3643" s="2">
        <v>30680.7</v>
      </c>
      <c r="F3643" s="2">
        <f t="shared" si="616"/>
        <v>30795.8</v>
      </c>
      <c r="G3643" s="2">
        <f>$C3643-$D3643</f>
        <v>367.65000000000146</v>
      </c>
      <c r="H3643" s="2">
        <f>$C3643-MAX($B3643,$E3643)</f>
        <v>124.30000000000291</v>
      </c>
      <c r="I3643" s="2">
        <f>MIN($B3643,$E3643)-$D3643</f>
        <v>50.200000000000728</v>
      </c>
      <c r="J3643" s="2">
        <f>$E3643-$B3643</f>
        <v>-193.14999999999782</v>
      </c>
      <c r="K3643" s="2">
        <f>$H3643/$G3643</f>
        <v>0.33809329525364457</v>
      </c>
      <c r="L3643" s="2">
        <f>$I3643/$G3643</f>
        <v>0.13654290765674018</v>
      </c>
      <c r="M3643" s="2">
        <f>ABS($J3643)/$G3643</f>
        <v>0.52536379708961523</v>
      </c>
      <c r="N3643" s="2">
        <f t="shared" si="618"/>
        <v>31230.391562620178</v>
      </c>
      <c r="O3643" s="2">
        <f t="shared" si="619"/>
        <v>31230.391562620178</v>
      </c>
      <c r="P3643" s="2">
        <f t="shared" si="620"/>
        <v>30630.5</v>
      </c>
      <c r="Q3643" s="2">
        <f t="shared" si="621"/>
        <v>30795.8</v>
      </c>
      <c r="R3643" s="2">
        <f t="shared" si="617"/>
        <v>30971.77078131009</v>
      </c>
      <c r="S3643" s="2">
        <f t="shared" si="626"/>
        <v>0</v>
      </c>
      <c r="T3643" s="2">
        <f t="shared" si="622"/>
        <v>-154.09999999999854</v>
      </c>
      <c r="U3643" s="2">
        <f t="shared" si="623"/>
        <v>-0.49976001141566845</v>
      </c>
      <c r="V3643" s="2">
        <f t="shared" si="624"/>
        <v>-286.55000000000291</v>
      </c>
      <c r="W3643" s="2">
        <f t="shared" si="625"/>
        <v>-0.92190584045287083</v>
      </c>
      <c r="X3643" t="str">
        <f>IF($T3644&gt;0, "up", "down")</f>
        <v>down</v>
      </c>
    </row>
    <row r="3644" spans="1:24" x14ac:dyDescent="0.2">
      <c r="A3644" s="1">
        <v>43879</v>
      </c>
      <c r="B3644" s="2">
        <v>30661.5</v>
      </c>
      <c r="C3644" s="2">
        <v>30692.75</v>
      </c>
      <c r="D3644" s="2">
        <v>30252.45</v>
      </c>
      <c r="E3644" s="2">
        <v>30562.5</v>
      </c>
      <c r="F3644" s="2">
        <f t="shared" si="616"/>
        <v>30542.3</v>
      </c>
      <c r="G3644" s="2">
        <f>$C3644-$D3644</f>
        <v>440.29999999999927</v>
      </c>
      <c r="H3644" s="2">
        <f>$C3644-MAX($B3644,$E3644)</f>
        <v>31.25</v>
      </c>
      <c r="I3644" s="2">
        <f>MIN($B3644,$E3644)-$D3644</f>
        <v>310.04999999999927</v>
      </c>
      <c r="J3644" s="2">
        <f>$E3644-$B3644</f>
        <v>-99</v>
      </c>
      <c r="K3644" s="2">
        <f>$H3644/$G3644</f>
        <v>7.0974335680218145E-2</v>
      </c>
      <c r="L3644" s="2">
        <f>$I3644/$G3644</f>
        <v>0.70417896888485076</v>
      </c>
      <c r="M3644" s="2">
        <f>ABS($J3644)/$G3644</f>
        <v>0.2248466954349311</v>
      </c>
      <c r="N3644" s="2">
        <f t="shared" si="618"/>
        <v>31013.09578131009</v>
      </c>
      <c r="O3644" s="2">
        <f t="shared" si="619"/>
        <v>31013.09578131009</v>
      </c>
      <c r="P3644" s="2">
        <f t="shared" si="620"/>
        <v>30252.45</v>
      </c>
      <c r="Q3644" s="2">
        <f t="shared" si="621"/>
        <v>30542.3</v>
      </c>
      <c r="R3644" s="2">
        <f t="shared" si="617"/>
        <v>30705.235390655045</v>
      </c>
      <c r="S3644" s="2">
        <f t="shared" si="626"/>
        <v>0</v>
      </c>
      <c r="T3644" s="2">
        <f t="shared" si="622"/>
        <v>-118.20000000000073</v>
      </c>
      <c r="U3644" s="2">
        <f t="shared" si="623"/>
        <v>-0.38525848497589926</v>
      </c>
      <c r="V3644" s="2">
        <f t="shared" si="624"/>
        <v>-253.5</v>
      </c>
      <c r="W3644" s="2">
        <f t="shared" si="625"/>
        <v>-0.82316419771527283</v>
      </c>
      <c r="X3644" t="str">
        <f>IF($T3645&gt;0, "up", "down")</f>
        <v>up</v>
      </c>
    </row>
    <row r="3645" spans="1:24" x14ac:dyDescent="0.2">
      <c r="A3645" s="1">
        <v>43880</v>
      </c>
      <c r="B3645" s="2">
        <v>30905</v>
      </c>
      <c r="C3645" s="2">
        <v>30947.15</v>
      </c>
      <c r="D3645" s="2">
        <v>30606.15</v>
      </c>
      <c r="E3645" s="2">
        <v>30838.2</v>
      </c>
      <c r="F3645" s="2">
        <f t="shared" si="616"/>
        <v>30824.125</v>
      </c>
      <c r="G3645" s="2">
        <f>$C3645-$D3645</f>
        <v>341</v>
      </c>
      <c r="H3645" s="2">
        <f>$C3645-MAX($B3645,$E3645)</f>
        <v>42.150000000001455</v>
      </c>
      <c r="I3645" s="2">
        <f>MIN($B3645,$E3645)-$D3645</f>
        <v>232.04999999999927</v>
      </c>
      <c r="J3645" s="2">
        <f>$E3645-$B3645</f>
        <v>-66.799999999999272</v>
      </c>
      <c r="K3645" s="2">
        <f>$H3645/$G3645</f>
        <v>0.12360703812317142</v>
      </c>
      <c r="L3645" s="2">
        <f>$I3645/$G3645</f>
        <v>0.680498533724338</v>
      </c>
      <c r="M3645" s="2">
        <f>ABS($J3645)/$G3645</f>
        <v>0.19589442815249053</v>
      </c>
      <c r="N3645" s="2">
        <f t="shared" si="618"/>
        <v>30777.697890655043</v>
      </c>
      <c r="O3645" s="2">
        <f t="shared" si="619"/>
        <v>30947.15</v>
      </c>
      <c r="P3645" s="2">
        <f t="shared" si="620"/>
        <v>30606.15</v>
      </c>
      <c r="Q3645" s="2">
        <f t="shared" si="621"/>
        <v>30824.125</v>
      </c>
      <c r="R3645" s="2">
        <f t="shared" si="617"/>
        <v>30788.78072266376</v>
      </c>
      <c r="S3645" s="2">
        <f t="shared" si="626"/>
        <v>0.1208186501132982</v>
      </c>
      <c r="T3645" s="2">
        <f t="shared" si="622"/>
        <v>275.70000000000073</v>
      </c>
      <c r="U3645" s="2">
        <f t="shared" si="623"/>
        <v>0.90208588957055458</v>
      </c>
      <c r="V3645" s="2">
        <f t="shared" si="624"/>
        <v>281.82500000000073</v>
      </c>
      <c r="W3645" s="2">
        <f t="shared" si="625"/>
        <v>0.92273666357805639</v>
      </c>
      <c r="X3645" t="str">
        <f>IF($T3646&gt;0, "up", "down")</f>
        <v>up</v>
      </c>
    </row>
    <row r="3646" spans="1:24" x14ac:dyDescent="0.2">
      <c r="A3646" s="1">
        <v>43881</v>
      </c>
      <c r="B3646" s="2">
        <v>30862.3</v>
      </c>
      <c r="C3646" s="2">
        <v>31085.3</v>
      </c>
      <c r="D3646" s="2">
        <v>30702.45</v>
      </c>
      <c r="E3646" s="2">
        <v>30942.85</v>
      </c>
      <c r="F3646" s="2">
        <f t="shared" si="616"/>
        <v>30898.224999999999</v>
      </c>
      <c r="G3646" s="2">
        <f>$C3646-$D3646</f>
        <v>382.84999999999854</v>
      </c>
      <c r="H3646" s="2">
        <f>$C3646-MAX($B3646,$E3646)</f>
        <v>142.45000000000073</v>
      </c>
      <c r="I3646" s="2">
        <f>MIN($B3646,$E3646)-$D3646</f>
        <v>159.84999999999854</v>
      </c>
      <c r="J3646" s="2">
        <f>$E3646-$B3646</f>
        <v>80.549999999999272</v>
      </c>
      <c r="K3646" s="2">
        <f>$H3646/$G3646</f>
        <v>0.37207783727308674</v>
      </c>
      <c r="L3646" s="2">
        <f>$I3646/$G3646</f>
        <v>0.41752644638892294</v>
      </c>
      <c r="M3646" s="2">
        <f>ABS($J3646)/$G3646</f>
        <v>0.21039571633799029</v>
      </c>
      <c r="N3646" s="2">
        <f t="shared" si="618"/>
        <v>30800.911445327522</v>
      </c>
      <c r="O3646" s="2">
        <f t="shared" si="619"/>
        <v>31085.3</v>
      </c>
      <c r="P3646" s="2">
        <f t="shared" si="620"/>
        <v>30702.45</v>
      </c>
      <c r="Q3646" s="2">
        <f t="shared" si="621"/>
        <v>30898.224999999999</v>
      </c>
      <c r="R3646" s="2">
        <f t="shared" si="617"/>
        <v>30871.721611331879</v>
      </c>
      <c r="S3646" s="2">
        <f t="shared" si="626"/>
        <v>0.35946664993198507</v>
      </c>
      <c r="T3646" s="2">
        <f t="shared" si="622"/>
        <v>104.64999999999782</v>
      </c>
      <c r="U3646" s="2">
        <f t="shared" si="623"/>
        <v>0.33935184284425751</v>
      </c>
      <c r="V3646" s="2">
        <f t="shared" si="624"/>
        <v>74.099999999998545</v>
      </c>
      <c r="W3646" s="2">
        <f t="shared" si="625"/>
        <v>0.24039611830019031</v>
      </c>
      <c r="X3646" t="str">
        <f>IF($T3647&gt;0, "up", "down")</f>
        <v>down</v>
      </c>
    </row>
    <row r="3647" spans="1:24" x14ac:dyDescent="0.2">
      <c r="A3647" s="1">
        <v>43885</v>
      </c>
      <c r="B3647" s="2">
        <v>30666.35</v>
      </c>
      <c r="C3647" s="2">
        <v>30702.15</v>
      </c>
      <c r="D3647" s="2">
        <v>30428</v>
      </c>
      <c r="E3647" s="2">
        <v>30455.1</v>
      </c>
      <c r="F3647" s="2">
        <f t="shared" si="616"/>
        <v>30562.9</v>
      </c>
      <c r="G3647" s="2">
        <f>$C3647-$D3647</f>
        <v>274.15000000000146</v>
      </c>
      <c r="H3647" s="2">
        <f>$C3647-MAX($B3647,$E3647)</f>
        <v>35.80000000000291</v>
      </c>
      <c r="I3647" s="2">
        <f>MIN($B3647,$E3647)-$D3647</f>
        <v>27.099999999998545</v>
      </c>
      <c r="J3647" s="2">
        <f>$E3647-$B3647</f>
        <v>-211.25</v>
      </c>
      <c r="K3647" s="2">
        <f>$H3647/$G3647</f>
        <v>0.13058544592377427</v>
      </c>
      <c r="L3647" s="2">
        <f>$I3647/$G3647</f>
        <v>9.8850993981391216E-2</v>
      </c>
      <c r="M3647" s="2">
        <f>ABS($J3647)/$G3647</f>
        <v>0.77056356009483451</v>
      </c>
      <c r="N3647" s="2">
        <f t="shared" si="618"/>
        <v>30849.568222663758</v>
      </c>
      <c r="O3647" s="2">
        <f t="shared" si="619"/>
        <v>30849.568222663758</v>
      </c>
      <c r="P3647" s="2">
        <f t="shared" si="620"/>
        <v>30428</v>
      </c>
      <c r="Q3647" s="2">
        <f t="shared" si="621"/>
        <v>30562.9</v>
      </c>
      <c r="R3647" s="2">
        <f t="shared" si="617"/>
        <v>30672.509111331878</v>
      </c>
      <c r="S3647" s="2">
        <f t="shared" si="626"/>
        <v>0</v>
      </c>
      <c r="T3647" s="2">
        <f t="shared" si="622"/>
        <v>-487.75</v>
      </c>
      <c r="U3647" s="2">
        <f t="shared" si="623"/>
        <v>-1.5762930693197299</v>
      </c>
      <c r="V3647" s="2">
        <f t="shared" si="624"/>
        <v>-335.32499999999709</v>
      </c>
      <c r="W3647" s="2">
        <f t="shared" si="625"/>
        <v>-1.0852565155441685</v>
      </c>
      <c r="X3647" t="str">
        <f>IF($T3648&gt;0, "up", "down")</f>
        <v>down</v>
      </c>
    </row>
    <row r="3648" spans="1:24" x14ac:dyDescent="0.2">
      <c r="A3648" s="1">
        <v>43886</v>
      </c>
      <c r="B3648" s="2">
        <v>30517</v>
      </c>
      <c r="C3648" s="2">
        <v>30610.7</v>
      </c>
      <c r="D3648" s="2">
        <v>30329.95</v>
      </c>
      <c r="E3648" s="2">
        <v>30432.7</v>
      </c>
      <c r="F3648" s="2">
        <f t="shared" si="616"/>
        <v>30472.587499999998</v>
      </c>
      <c r="G3648" s="2">
        <f>$C3648-$D3648</f>
        <v>280.75</v>
      </c>
      <c r="H3648" s="2">
        <f>$C3648-MAX($B3648,$E3648)</f>
        <v>93.700000000000728</v>
      </c>
      <c r="I3648" s="2">
        <f>MIN($B3648,$E3648)-$D3648</f>
        <v>102.75</v>
      </c>
      <c r="J3648" s="2">
        <f>$E3648-$B3648</f>
        <v>-84.299999999999272</v>
      </c>
      <c r="K3648" s="2">
        <f>$H3648/$G3648</f>
        <v>0.33374888691006493</v>
      </c>
      <c r="L3648" s="2">
        <f>$I3648/$G3648</f>
        <v>0.36598397150489759</v>
      </c>
      <c r="M3648" s="2">
        <f>ABS($J3648)/$G3648</f>
        <v>0.30026714158503748</v>
      </c>
      <c r="N3648" s="2">
        <f t="shared" si="618"/>
        <v>30706.23411133188</v>
      </c>
      <c r="O3648" s="2">
        <f t="shared" si="619"/>
        <v>30706.23411133188</v>
      </c>
      <c r="P3648" s="2">
        <f t="shared" si="620"/>
        <v>30329.95</v>
      </c>
      <c r="Q3648" s="2">
        <f t="shared" si="621"/>
        <v>30472.587499999998</v>
      </c>
      <c r="R3648" s="2">
        <f t="shared" si="617"/>
        <v>30553.75143066594</v>
      </c>
      <c r="S3648" s="2">
        <f t="shared" si="626"/>
        <v>0</v>
      </c>
      <c r="T3648" s="2">
        <f t="shared" si="622"/>
        <v>-22.399999999997817</v>
      </c>
      <c r="U3648" s="2">
        <f t="shared" si="623"/>
        <v>-7.355089952092693E-2</v>
      </c>
      <c r="V3648" s="2">
        <f t="shared" si="624"/>
        <v>-90.312500000003638</v>
      </c>
      <c r="W3648" s="2">
        <f t="shared" si="625"/>
        <v>-0.29549715504747137</v>
      </c>
      <c r="X3648" t="str">
        <f>IF($T3649&gt;0, "up", "down")</f>
        <v>down</v>
      </c>
    </row>
    <row r="3649" spans="1:24" x14ac:dyDescent="0.2">
      <c r="A3649" s="1">
        <v>43887</v>
      </c>
      <c r="B3649" s="2">
        <v>30279.95</v>
      </c>
      <c r="C3649" s="2">
        <v>30515.35</v>
      </c>
      <c r="D3649" s="2">
        <v>30131.75</v>
      </c>
      <c r="E3649" s="2">
        <v>30306.85</v>
      </c>
      <c r="F3649" s="2">
        <f t="shared" si="616"/>
        <v>30308.474999999999</v>
      </c>
      <c r="G3649" s="2">
        <f>$C3649-$D3649</f>
        <v>383.59999999999854</v>
      </c>
      <c r="H3649" s="2">
        <f>$C3649-MAX($B3649,$E3649)</f>
        <v>208.5</v>
      </c>
      <c r="I3649" s="2">
        <f>MIN($B3649,$E3649)-$D3649</f>
        <v>148.20000000000073</v>
      </c>
      <c r="J3649" s="2">
        <f>$E3649-$B3649</f>
        <v>26.899999999997817</v>
      </c>
      <c r="K3649" s="2">
        <f>$H3649/$G3649</f>
        <v>0.54353493222106564</v>
      </c>
      <c r="L3649" s="2">
        <f>$I3649/$G3649</f>
        <v>0.3863399374348313</v>
      </c>
      <c r="M3649" s="2">
        <f>ABS($J3649)/$G3649</f>
        <v>7.0125130344103018E-2</v>
      </c>
      <c r="N3649" s="2">
        <f t="shared" si="618"/>
        <v>30589.410805665939</v>
      </c>
      <c r="O3649" s="2">
        <f t="shared" si="619"/>
        <v>30589.410805665939</v>
      </c>
      <c r="P3649" s="2">
        <f t="shared" si="620"/>
        <v>30131.75</v>
      </c>
      <c r="Q3649" s="2">
        <f t="shared" si="621"/>
        <v>30308.474999999999</v>
      </c>
      <c r="R3649" s="2">
        <f t="shared" si="617"/>
        <v>30404.761652832967</v>
      </c>
      <c r="S3649" s="2">
        <f t="shared" si="626"/>
        <v>0</v>
      </c>
      <c r="T3649" s="2">
        <f t="shared" si="622"/>
        <v>-125.85000000000218</v>
      </c>
      <c r="U3649" s="2">
        <f t="shared" si="623"/>
        <v>-0.41353544049657831</v>
      </c>
      <c r="V3649" s="2">
        <f t="shared" si="624"/>
        <v>-164.11249999999927</v>
      </c>
      <c r="W3649" s="2">
        <f t="shared" si="625"/>
        <v>-0.53855781035988259</v>
      </c>
      <c r="X3649" t="str">
        <f>IF($T3650&gt;0, "up", "down")</f>
        <v>down</v>
      </c>
    </row>
    <row r="3650" spans="1:24" x14ac:dyDescent="0.2">
      <c r="A3650" s="1">
        <v>43888</v>
      </c>
      <c r="B3650" s="2">
        <v>30270</v>
      </c>
      <c r="C3650" s="2">
        <v>30271.95</v>
      </c>
      <c r="D3650" s="2">
        <v>29914.15</v>
      </c>
      <c r="E3650" s="2">
        <v>30187</v>
      </c>
      <c r="F3650" s="2">
        <f t="shared" si="616"/>
        <v>30160.775000000001</v>
      </c>
      <c r="G3650" s="2">
        <f>$C3650-$D3650</f>
        <v>357.79999999999927</v>
      </c>
      <c r="H3650" s="2">
        <f>$C3650-MAX($B3650,$E3650)</f>
        <v>1.9500000000007276</v>
      </c>
      <c r="I3650" s="2">
        <f>MIN($B3650,$E3650)-$D3650</f>
        <v>272.84999999999854</v>
      </c>
      <c r="J3650" s="2">
        <f>$E3650-$B3650</f>
        <v>-83</v>
      </c>
      <c r="K3650" s="2">
        <f>$H3650/$G3650</f>
        <v>5.4499720514274222E-3</v>
      </c>
      <c r="L3650" s="2">
        <f>$I3650/$G3650</f>
        <v>0.76257685858020985</v>
      </c>
      <c r="M3650" s="2">
        <f>ABS($J3650)/$G3650</f>
        <v>0.23197316936836268</v>
      </c>
      <c r="N3650" s="2">
        <f t="shared" si="618"/>
        <v>30448.942902832969</v>
      </c>
      <c r="O3650" s="2">
        <f t="shared" si="619"/>
        <v>30448.942902832969</v>
      </c>
      <c r="P3650" s="2">
        <f t="shared" si="620"/>
        <v>29914.15</v>
      </c>
      <c r="Q3650" s="2">
        <f t="shared" si="621"/>
        <v>30160.775000000001</v>
      </c>
      <c r="R3650" s="2">
        <f t="shared" si="617"/>
        <v>30243.202701416485</v>
      </c>
      <c r="S3650" s="2">
        <f t="shared" si="626"/>
        <v>0</v>
      </c>
      <c r="T3650" s="2">
        <f t="shared" si="622"/>
        <v>-119.84999999999854</v>
      </c>
      <c r="U3650" s="2">
        <f t="shared" si="623"/>
        <v>-0.39545515287797495</v>
      </c>
      <c r="V3650" s="2">
        <f t="shared" si="624"/>
        <v>-147.69999999999709</v>
      </c>
      <c r="W3650" s="2">
        <f t="shared" si="625"/>
        <v>-0.48732244034052224</v>
      </c>
      <c r="X3650" t="str">
        <f>IF($T3651&gt;0, "up", "down")</f>
        <v>down</v>
      </c>
    </row>
    <row r="3651" spans="1:24" x14ac:dyDescent="0.2">
      <c r="A3651" s="1">
        <v>43889</v>
      </c>
      <c r="B3651" s="2">
        <v>29501.55</v>
      </c>
      <c r="C3651" s="2">
        <v>29564.1</v>
      </c>
      <c r="D3651" s="2">
        <v>29051.5</v>
      </c>
      <c r="E3651" s="2">
        <v>29147.15</v>
      </c>
      <c r="F3651" s="2">
        <f t="shared" ref="F3651:F3714" si="627">AVERAGE($B3651:$E3651)</f>
        <v>29316.074999999997</v>
      </c>
      <c r="G3651" s="2">
        <f>$C3651-$D3651</f>
        <v>512.59999999999854</v>
      </c>
      <c r="H3651" s="2">
        <f>$C3651-MAX($B3651,$E3651)</f>
        <v>62.549999999999272</v>
      </c>
      <c r="I3651" s="2">
        <f>MIN($B3651,$E3651)-$D3651</f>
        <v>95.650000000001455</v>
      </c>
      <c r="J3651" s="2">
        <f>$E3651-$B3651</f>
        <v>-354.39999999999782</v>
      </c>
      <c r="K3651" s="2">
        <f>$H3651/$G3651</f>
        <v>0.12202497073741601</v>
      </c>
      <c r="L3651" s="2">
        <f>$I3651/$G3651</f>
        <v>0.18659773702692495</v>
      </c>
      <c r="M3651" s="2">
        <f>ABS($J3651)/$G3651</f>
        <v>0.69137729223565902</v>
      </c>
      <c r="N3651" s="2">
        <f t="shared" si="618"/>
        <v>30304.858951416485</v>
      </c>
      <c r="O3651" s="2">
        <f t="shared" si="619"/>
        <v>30304.858951416485</v>
      </c>
      <c r="P3651" s="2">
        <f t="shared" si="620"/>
        <v>29051.5</v>
      </c>
      <c r="Q3651" s="2">
        <f t="shared" si="621"/>
        <v>29316.074999999997</v>
      </c>
      <c r="R3651" s="2">
        <f t="shared" ref="R3651:R3714" si="628">AVERAGE($N3651:$Q3651)</f>
        <v>29744.323225708242</v>
      </c>
      <c r="S3651" s="2">
        <f t="shared" si="626"/>
        <v>0</v>
      </c>
      <c r="T3651" s="2">
        <f t="shared" si="622"/>
        <v>-1039.8499999999985</v>
      </c>
      <c r="U3651" s="2">
        <f t="shared" si="623"/>
        <v>-3.4446947361446933</v>
      </c>
      <c r="V3651" s="2">
        <f t="shared" si="624"/>
        <v>-844.70000000000437</v>
      </c>
      <c r="W3651" s="2">
        <f t="shared" si="625"/>
        <v>-2.8006574764740106</v>
      </c>
      <c r="X3651" t="str">
        <f>IF($T3652&gt;0, "up", "down")</f>
        <v>down</v>
      </c>
    </row>
    <row r="3652" spans="1:24" x14ac:dyDescent="0.2">
      <c r="A3652" s="1">
        <v>43892</v>
      </c>
      <c r="B3652" s="2">
        <v>29701</v>
      </c>
      <c r="C3652" s="2">
        <v>29791.15</v>
      </c>
      <c r="D3652" s="2">
        <v>28571.7</v>
      </c>
      <c r="E3652" s="2">
        <v>28868.400000000001</v>
      </c>
      <c r="F3652" s="2">
        <f t="shared" si="627"/>
        <v>29233.0625</v>
      </c>
      <c r="G3652" s="2">
        <f>$C3652-$D3652</f>
        <v>1219.4500000000007</v>
      </c>
      <c r="H3652" s="2">
        <f>$C3652-MAX($B3652,$E3652)</f>
        <v>90.150000000001455</v>
      </c>
      <c r="I3652" s="2">
        <f>MIN($B3652,$E3652)-$D3652</f>
        <v>296.70000000000073</v>
      </c>
      <c r="J3652" s="2">
        <f>$E3652-$B3652</f>
        <v>-832.59999999999854</v>
      </c>
      <c r="K3652" s="2">
        <f>$H3652/$G3652</f>
        <v>7.3926770265284672E-2</v>
      </c>
      <c r="L3652" s="2">
        <f>$I3652/$G3652</f>
        <v>0.24330640862684041</v>
      </c>
      <c r="M3652" s="2">
        <f>ABS($J3652)/$G3652</f>
        <v>0.6827668211078749</v>
      </c>
      <c r="N3652" s="2">
        <f t="shared" ref="N3652:N3715" si="629">AVERAGE($N3651,$Q3651)</f>
        <v>29810.466975708241</v>
      </c>
      <c r="O3652" s="2">
        <f t="shared" ref="O3652:O3715" si="630">MAX($N3652,$C3652,$Q3652)</f>
        <v>29810.466975708241</v>
      </c>
      <c r="P3652" s="2">
        <f t="shared" ref="P3652:P3715" si="631">MIN($N3652,$D3652,$Q3652)</f>
        <v>28571.7</v>
      </c>
      <c r="Q3652" s="2">
        <f t="shared" ref="Q3652:Q3715" si="632">AVERAGE($B3652:$E3652)</f>
        <v>29233.0625</v>
      </c>
      <c r="R3652" s="2">
        <f t="shared" si="628"/>
        <v>29356.424112854122</v>
      </c>
      <c r="S3652" s="2">
        <f t="shared" si="626"/>
        <v>0</v>
      </c>
      <c r="T3652" s="2">
        <f t="shared" ref="T3652:T3715" si="633">$E3652-$E3651</f>
        <v>-278.75</v>
      </c>
      <c r="U3652" s="2">
        <f t="shared" ref="U3652:U3715" si="634">($T3652/$E3651)*100</f>
        <v>-0.95635422331171305</v>
      </c>
      <c r="V3652" s="2">
        <f t="shared" ref="V3652:V3715" si="635">$F3652-$F3651</f>
        <v>-83.01249999999709</v>
      </c>
      <c r="W3652" s="2">
        <f t="shared" ref="W3652:W3715" si="636">($V3652/$F3651)*100</f>
        <v>-0.28316375913213859</v>
      </c>
      <c r="X3652" t="str">
        <f>IF($T3653&gt;0, "up", "down")</f>
        <v>up</v>
      </c>
    </row>
    <row r="3653" spans="1:24" x14ac:dyDescent="0.2">
      <c r="A3653" s="1">
        <v>43893</v>
      </c>
      <c r="B3653" s="2">
        <v>29012.55</v>
      </c>
      <c r="C3653" s="2">
        <v>29285.35</v>
      </c>
      <c r="D3653" s="2">
        <v>28749.55</v>
      </c>
      <c r="E3653" s="2">
        <v>29177.05</v>
      </c>
      <c r="F3653" s="2">
        <f t="shared" si="627"/>
        <v>29056.125</v>
      </c>
      <c r="G3653" s="2">
        <f>$C3653-$D3653</f>
        <v>535.79999999999927</v>
      </c>
      <c r="H3653" s="2">
        <f>$C3653-MAX($B3653,$E3653)</f>
        <v>108.29999999999927</v>
      </c>
      <c r="I3653" s="2">
        <f>MIN($B3653,$E3653)-$D3653</f>
        <v>263</v>
      </c>
      <c r="J3653" s="2">
        <f>$E3653-$B3653</f>
        <v>164.5</v>
      </c>
      <c r="K3653" s="2">
        <f>$H3653/$G3653</f>
        <v>0.20212765957446699</v>
      </c>
      <c r="L3653" s="2">
        <f>$I3653/$G3653</f>
        <v>0.49085479656588343</v>
      </c>
      <c r="M3653" s="2">
        <f>ABS($J3653)/$G3653</f>
        <v>0.30701754385964952</v>
      </c>
      <c r="N3653" s="2">
        <f t="shared" si="629"/>
        <v>29521.764737854122</v>
      </c>
      <c r="O3653" s="2">
        <f t="shared" si="630"/>
        <v>29521.764737854122</v>
      </c>
      <c r="P3653" s="2">
        <f t="shared" si="631"/>
        <v>28749.55</v>
      </c>
      <c r="Q3653" s="2">
        <f t="shared" si="632"/>
        <v>29056.125</v>
      </c>
      <c r="R3653" s="2">
        <f t="shared" si="628"/>
        <v>29212.301118927062</v>
      </c>
      <c r="S3653" s="2">
        <f t="shared" si="626"/>
        <v>0</v>
      </c>
      <c r="T3653" s="2">
        <f t="shared" si="633"/>
        <v>308.64999999999782</v>
      </c>
      <c r="U3653" s="2">
        <f t="shared" si="634"/>
        <v>1.0691621288329032</v>
      </c>
      <c r="V3653" s="2">
        <f t="shared" si="635"/>
        <v>-176.9375</v>
      </c>
      <c r="W3653" s="2">
        <f t="shared" si="636"/>
        <v>-0.60526501457040294</v>
      </c>
      <c r="X3653" t="str">
        <f>IF($T3654&gt;0, "up", "down")</f>
        <v>down</v>
      </c>
    </row>
    <row r="3654" spans="1:24" x14ac:dyDescent="0.2">
      <c r="A3654" s="1">
        <v>43894</v>
      </c>
      <c r="B3654" s="2">
        <v>29252.95</v>
      </c>
      <c r="C3654" s="2">
        <v>29273.65</v>
      </c>
      <c r="D3654" s="2">
        <v>28125.15</v>
      </c>
      <c r="E3654" s="2">
        <v>28653.7</v>
      </c>
      <c r="F3654" s="2">
        <f t="shared" si="627"/>
        <v>28826.362499999999</v>
      </c>
      <c r="G3654" s="2">
        <f>$C3654-$D3654</f>
        <v>1148.5</v>
      </c>
      <c r="H3654" s="2">
        <f>$C3654-MAX($B3654,$E3654)</f>
        <v>20.700000000000728</v>
      </c>
      <c r="I3654" s="2">
        <f>MIN($B3654,$E3654)-$D3654</f>
        <v>528.54999999999927</v>
      </c>
      <c r="J3654" s="2">
        <f>$E3654-$B3654</f>
        <v>-599.25</v>
      </c>
      <c r="K3654" s="2">
        <f>$H3654/$G3654</f>
        <v>1.8023508924685003E-2</v>
      </c>
      <c r="L3654" s="2">
        <f>$I3654/$G3654</f>
        <v>0.46020896821941598</v>
      </c>
      <c r="M3654" s="2">
        <f>ABS($J3654)/$G3654</f>
        <v>0.521767522855899</v>
      </c>
      <c r="N3654" s="2">
        <f t="shared" si="629"/>
        <v>29288.944868927061</v>
      </c>
      <c r="O3654" s="2">
        <f t="shared" si="630"/>
        <v>29288.944868927061</v>
      </c>
      <c r="P3654" s="2">
        <f t="shared" si="631"/>
        <v>28125.15</v>
      </c>
      <c r="Q3654" s="2">
        <f t="shared" si="632"/>
        <v>28826.362499999999</v>
      </c>
      <c r="R3654" s="2">
        <f t="shared" si="628"/>
        <v>28882.350559463532</v>
      </c>
      <c r="S3654" s="2">
        <f t="shared" si="626"/>
        <v>0</v>
      </c>
      <c r="T3654" s="2">
        <f t="shared" si="633"/>
        <v>-523.34999999999854</v>
      </c>
      <c r="U3654" s="2">
        <f t="shared" si="634"/>
        <v>-1.7937042984126172</v>
      </c>
      <c r="V3654" s="2">
        <f t="shared" si="635"/>
        <v>-229.76250000000073</v>
      </c>
      <c r="W3654" s="2">
        <f t="shared" si="636"/>
        <v>-0.79075410089955467</v>
      </c>
      <c r="X3654" t="str">
        <f>IF($T3655&gt;0, "up", "down")</f>
        <v>up</v>
      </c>
    </row>
    <row r="3655" spans="1:24" x14ac:dyDescent="0.2">
      <c r="A3655" s="1">
        <v>43895</v>
      </c>
      <c r="B3655" s="2">
        <v>28830.3</v>
      </c>
      <c r="C3655" s="2">
        <v>29134.3</v>
      </c>
      <c r="D3655" s="2">
        <v>28535.599999999999</v>
      </c>
      <c r="E3655" s="2">
        <v>28815.35</v>
      </c>
      <c r="F3655" s="2">
        <f t="shared" si="627"/>
        <v>28828.887499999997</v>
      </c>
      <c r="G3655" s="2">
        <f>$C3655-$D3655</f>
        <v>598.70000000000073</v>
      </c>
      <c r="H3655" s="2">
        <f>$C3655-MAX($B3655,$E3655)</f>
        <v>304</v>
      </c>
      <c r="I3655" s="2">
        <f>MIN($B3655,$E3655)-$D3655</f>
        <v>279.75</v>
      </c>
      <c r="J3655" s="2">
        <f>$E3655-$B3655</f>
        <v>-14.950000000000728</v>
      </c>
      <c r="K3655" s="2">
        <f>$H3655/$G3655</f>
        <v>0.5077668281276092</v>
      </c>
      <c r="L3655" s="2">
        <f>$I3655/$G3655</f>
        <v>0.46726240187071932</v>
      </c>
      <c r="M3655" s="2">
        <f>ABS($J3655)/$G3655</f>
        <v>2.4970770001671472E-2</v>
      </c>
      <c r="N3655" s="2">
        <f t="shared" si="629"/>
        <v>29057.65368446353</v>
      </c>
      <c r="O3655" s="2">
        <f t="shared" si="630"/>
        <v>29134.3</v>
      </c>
      <c r="P3655" s="2">
        <f t="shared" si="631"/>
        <v>28535.599999999999</v>
      </c>
      <c r="Q3655" s="2">
        <f t="shared" si="632"/>
        <v>28828.887499999997</v>
      </c>
      <c r="R3655" s="2">
        <f t="shared" si="628"/>
        <v>28889.110296115879</v>
      </c>
      <c r="S3655" s="2">
        <f t="shared" ref="S3655:S3718" si="637">($R3655-MIN($R3651:$R3655))/(MAX($R3651:$R3655) - MIN($R3651:$R3655))</f>
        <v>7.8421705432927553E-3</v>
      </c>
      <c r="T3655" s="2">
        <f t="shared" si="633"/>
        <v>161.64999999999782</v>
      </c>
      <c r="U3655" s="2">
        <f t="shared" si="634"/>
        <v>0.56415052855302394</v>
      </c>
      <c r="V3655" s="2">
        <f t="shared" si="635"/>
        <v>2.5249999999978172</v>
      </c>
      <c r="W3655" s="2">
        <f t="shared" si="636"/>
        <v>8.7593431186394656E-3</v>
      </c>
      <c r="X3655" t="str">
        <f>IF($T3656&gt;0, "up", "down")</f>
        <v>down</v>
      </c>
    </row>
    <row r="3656" spans="1:24" x14ac:dyDescent="0.2">
      <c r="A3656" s="1">
        <v>43896</v>
      </c>
      <c r="B3656" s="2">
        <v>27649.95</v>
      </c>
      <c r="C3656" s="2">
        <v>28047.200000000001</v>
      </c>
      <c r="D3656" s="2">
        <v>27162.3</v>
      </c>
      <c r="E3656" s="2">
        <v>27801.45</v>
      </c>
      <c r="F3656" s="2">
        <f t="shared" si="627"/>
        <v>27665.224999999999</v>
      </c>
      <c r="G3656" s="2">
        <f>$C3656-$D3656</f>
        <v>884.90000000000146</v>
      </c>
      <c r="H3656" s="2">
        <f>$C3656-MAX($B3656,$E3656)</f>
        <v>245.75</v>
      </c>
      <c r="I3656" s="2">
        <f>MIN($B3656,$E3656)-$D3656</f>
        <v>487.65000000000146</v>
      </c>
      <c r="J3656" s="2">
        <f>$E3656-$B3656</f>
        <v>151.5</v>
      </c>
      <c r="K3656" s="2">
        <f>$H3656/$G3656</f>
        <v>0.27771499604475036</v>
      </c>
      <c r="L3656" s="2">
        <f>$I3656/$G3656</f>
        <v>0.55107921799073412</v>
      </c>
      <c r="M3656" s="2">
        <f>ABS($J3656)/$G3656</f>
        <v>0.17120578596451549</v>
      </c>
      <c r="N3656" s="2">
        <f t="shared" si="629"/>
        <v>28943.270592231762</v>
      </c>
      <c r="O3656" s="2">
        <f t="shared" si="630"/>
        <v>28943.270592231762</v>
      </c>
      <c r="P3656" s="2">
        <f t="shared" si="631"/>
        <v>27162.3</v>
      </c>
      <c r="Q3656" s="2">
        <f t="shared" si="632"/>
        <v>27665.224999999999</v>
      </c>
      <c r="R3656" s="2">
        <f t="shared" si="628"/>
        <v>28178.516546115883</v>
      </c>
      <c r="S3656" s="2">
        <f t="shared" si="637"/>
        <v>0</v>
      </c>
      <c r="T3656" s="2">
        <f t="shared" si="633"/>
        <v>-1013.8999999999978</v>
      </c>
      <c r="U3656" s="2">
        <f t="shared" si="634"/>
        <v>-3.5186107404560345</v>
      </c>
      <c r="V3656" s="2">
        <f t="shared" si="635"/>
        <v>-1163.6624999999985</v>
      </c>
      <c r="W3656" s="2">
        <f t="shared" si="636"/>
        <v>-4.036446082076524</v>
      </c>
      <c r="X3656" t="str">
        <f>IF($T3657&gt;0, "up", "down")</f>
        <v>down</v>
      </c>
    </row>
    <row r="3657" spans="1:24" x14ac:dyDescent="0.2">
      <c r="A3657" s="1">
        <v>43899</v>
      </c>
      <c r="B3657" s="2">
        <v>27031.45</v>
      </c>
      <c r="C3657" s="2">
        <v>27091.599999999999</v>
      </c>
      <c r="D3657" s="2">
        <v>25923.4</v>
      </c>
      <c r="E3657" s="2">
        <v>26462.6</v>
      </c>
      <c r="F3657" s="2">
        <f t="shared" si="627"/>
        <v>26627.262500000004</v>
      </c>
      <c r="G3657" s="2">
        <f>$C3657-$D3657</f>
        <v>1168.1999999999971</v>
      </c>
      <c r="H3657" s="2">
        <f>$C3657-MAX($B3657,$E3657)</f>
        <v>60.149999999997817</v>
      </c>
      <c r="I3657" s="2">
        <f>MIN($B3657,$E3657)-$D3657</f>
        <v>539.19999999999709</v>
      </c>
      <c r="J3657" s="2">
        <f>$E3657-$B3657</f>
        <v>-568.85000000000218</v>
      </c>
      <c r="K3657" s="2">
        <f>$H3657/$G3657</f>
        <v>5.1489470980994663E-2</v>
      </c>
      <c r="L3657" s="2">
        <f>$I3657/$G3657</f>
        <v>0.46156480054785004</v>
      </c>
      <c r="M3657" s="2">
        <f>ABS($J3657)/$G3657</f>
        <v>0.4869457284711553</v>
      </c>
      <c r="N3657" s="2">
        <f t="shared" si="629"/>
        <v>28304.24779611588</v>
      </c>
      <c r="O3657" s="2">
        <f t="shared" si="630"/>
        <v>28304.24779611588</v>
      </c>
      <c r="P3657" s="2">
        <f t="shared" si="631"/>
        <v>25923.4</v>
      </c>
      <c r="Q3657" s="2">
        <f t="shared" si="632"/>
        <v>26627.262500000004</v>
      </c>
      <c r="R3657" s="2">
        <f t="shared" si="628"/>
        <v>27289.789523057945</v>
      </c>
      <c r="S3657" s="2">
        <f t="shared" si="637"/>
        <v>0</v>
      </c>
      <c r="T3657" s="2">
        <f t="shared" si="633"/>
        <v>-1338.8500000000022</v>
      </c>
      <c r="U3657" s="2">
        <f t="shared" si="634"/>
        <v>-4.8157560127259629</v>
      </c>
      <c r="V3657" s="2">
        <f t="shared" si="635"/>
        <v>-1037.9624999999942</v>
      </c>
      <c r="W3657" s="2">
        <f t="shared" si="636"/>
        <v>-3.7518671906698544</v>
      </c>
      <c r="X3657" t="str">
        <f>IF($T3658&gt;0, "up", "down")</f>
        <v>up</v>
      </c>
    </row>
    <row r="3658" spans="1:24" x14ac:dyDescent="0.2">
      <c r="A3658" s="1">
        <v>43901</v>
      </c>
      <c r="B3658" s="2">
        <v>26272.75</v>
      </c>
      <c r="C3658" s="2">
        <v>26791.45</v>
      </c>
      <c r="D3658" s="2">
        <v>26234.1</v>
      </c>
      <c r="E3658" s="2">
        <v>26487.8</v>
      </c>
      <c r="F3658" s="2">
        <f t="shared" si="627"/>
        <v>26446.524999999998</v>
      </c>
      <c r="G3658" s="2">
        <f>$C3658-$D3658</f>
        <v>557.35000000000218</v>
      </c>
      <c r="H3658" s="2">
        <f>$C3658-MAX($B3658,$E3658)</f>
        <v>303.65000000000146</v>
      </c>
      <c r="I3658" s="2">
        <f>MIN($B3658,$E3658)-$D3658</f>
        <v>38.650000000001455</v>
      </c>
      <c r="J3658" s="2">
        <f>$E3658-$B3658</f>
        <v>215.04999999999927</v>
      </c>
      <c r="K3658" s="2">
        <f>$H3658/$G3658</f>
        <v>0.54481026285099177</v>
      </c>
      <c r="L3658" s="2">
        <f>$I3658/$G3658</f>
        <v>6.9346012380014893E-2</v>
      </c>
      <c r="M3658" s="2">
        <f>ABS($J3658)/$G3658</f>
        <v>0.38584372476899331</v>
      </c>
      <c r="N3658" s="2">
        <f t="shared" si="629"/>
        <v>27465.755148057942</v>
      </c>
      <c r="O3658" s="2">
        <f t="shared" si="630"/>
        <v>27465.755148057942</v>
      </c>
      <c r="P3658" s="2">
        <f t="shared" si="631"/>
        <v>26234.1</v>
      </c>
      <c r="Q3658" s="2">
        <f t="shared" si="632"/>
        <v>26446.524999999998</v>
      </c>
      <c r="R3658" s="2">
        <f t="shared" si="628"/>
        <v>26903.033824028971</v>
      </c>
      <c r="S3658" s="2">
        <f t="shared" si="637"/>
        <v>0</v>
      </c>
      <c r="T3658" s="2">
        <f t="shared" si="633"/>
        <v>25.200000000000728</v>
      </c>
      <c r="U3658" s="2">
        <f t="shared" si="634"/>
        <v>9.5228737916911901E-2</v>
      </c>
      <c r="V3658" s="2">
        <f t="shared" si="635"/>
        <v>-180.73750000000655</v>
      </c>
      <c r="W3658" s="2">
        <f t="shared" si="636"/>
        <v>-0.67876861168137925</v>
      </c>
      <c r="X3658" t="str">
        <f>IF($T3659&gt;0, "up", "down")</f>
        <v>down</v>
      </c>
    </row>
    <row r="3659" spans="1:24" x14ac:dyDescent="0.2">
      <c r="A3659" s="1">
        <v>43902</v>
      </c>
      <c r="B3659" s="2">
        <v>25175.9</v>
      </c>
      <c r="C3659" s="2">
        <v>25223.1</v>
      </c>
      <c r="D3659" s="2">
        <v>23536.35</v>
      </c>
      <c r="E3659" s="2">
        <v>23971.15</v>
      </c>
      <c r="F3659" s="2">
        <f t="shared" si="627"/>
        <v>24476.625</v>
      </c>
      <c r="G3659" s="2">
        <f>$C3659-$D3659</f>
        <v>1686.75</v>
      </c>
      <c r="H3659" s="2">
        <f>$C3659-MAX($B3659,$E3659)</f>
        <v>47.19999999999709</v>
      </c>
      <c r="I3659" s="2">
        <f>MIN($B3659,$E3659)-$D3659</f>
        <v>434.80000000000291</v>
      </c>
      <c r="J3659" s="2">
        <f>$E3659-$B3659</f>
        <v>-1204.75</v>
      </c>
      <c r="K3659" s="2">
        <f>$H3659/$G3659</f>
        <v>2.7982807173556893E-2</v>
      </c>
      <c r="L3659" s="2">
        <f>$I3659/$G3659</f>
        <v>0.25777382540388494</v>
      </c>
      <c r="M3659" s="2">
        <f>ABS($J3659)/$G3659</f>
        <v>0.71424336742255823</v>
      </c>
      <c r="N3659" s="2">
        <f t="shared" si="629"/>
        <v>26956.140074028968</v>
      </c>
      <c r="O3659" s="2">
        <f t="shared" si="630"/>
        <v>26956.140074028968</v>
      </c>
      <c r="P3659" s="2">
        <f t="shared" si="631"/>
        <v>23536.35</v>
      </c>
      <c r="Q3659" s="2">
        <f t="shared" si="632"/>
        <v>24476.625</v>
      </c>
      <c r="R3659" s="2">
        <f t="shared" si="628"/>
        <v>25481.313787014486</v>
      </c>
      <c r="S3659" s="2">
        <f t="shared" si="637"/>
        <v>0</v>
      </c>
      <c r="T3659" s="2">
        <f t="shared" si="633"/>
        <v>-2516.6499999999978</v>
      </c>
      <c r="U3659" s="2">
        <f t="shared" si="634"/>
        <v>-9.5011665748004663</v>
      </c>
      <c r="V3659" s="2">
        <f t="shared" si="635"/>
        <v>-1969.8999999999978</v>
      </c>
      <c r="W3659" s="2">
        <f t="shared" si="636"/>
        <v>-7.4486156498821607</v>
      </c>
      <c r="X3659" t="str">
        <f>IF($T3660&gt;0, "up", "down")</f>
        <v>up</v>
      </c>
    </row>
    <row r="3660" spans="1:24" x14ac:dyDescent="0.2">
      <c r="A3660" s="1">
        <v>43903</v>
      </c>
      <c r="B3660" s="2">
        <v>22720.75</v>
      </c>
      <c r="C3660" s="2">
        <v>25670.75</v>
      </c>
      <c r="D3660" s="2">
        <v>21351.7</v>
      </c>
      <c r="E3660" s="2">
        <v>25166.45</v>
      </c>
      <c r="F3660" s="2">
        <f t="shared" si="627"/>
        <v>23727.412499999999</v>
      </c>
      <c r="G3660" s="2">
        <f>$C3660-$D3660</f>
        <v>4319.0499999999993</v>
      </c>
      <c r="H3660" s="2">
        <f>$C3660-MAX($B3660,$E3660)</f>
        <v>504.29999999999927</v>
      </c>
      <c r="I3660" s="2">
        <f>MIN($B3660,$E3660)-$D3660</f>
        <v>1369.0499999999993</v>
      </c>
      <c r="J3660" s="2">
        <f>$E3660-$B3660</f>
        <v>2445.7000000000007</v>
      </c>
      <c r="K3660" s="2">
        <f>$H3660/$G3660</f>
        <v>0.11676178789317081</v>
      </c>
      <c r="L3660" s="2">
        <f>$I3660/$G3660</f>
        <v>0.31697942834651127</v>
      </c>
      <c r="M3660" s="2">
        <f>ABS($J3660)/$G3660</f>
        <v>0.56625878376031791</v>
      </c>
      <c r="N3660" s="2">
        <f t="shared" si="629"/>
        <v>25716.382537014484</v>
      </c>
      <c r="O3660" s="2">
        <f t="shared" si="630"/>
        <v>25716.382537014484</v>
      </c>
      <c r="P3660" s="2">
        <f t="shared" si="631"/>
        <v>21351.7</v>
      </c>
      <c r="Q3660" s="2">
        <f t="shared" si="632"/>
        <v>23727.412499999999</v>
      </c>
      <c r="R3660" s="2">
        <f t="shared" si="628"/>
        <v>24127.969393507243</v>
      </c>
      <c r="S3660" s="2">
        <f t="shared" si="637"/>
        <v>0</v>
      </c>
      <c r="T3660" s="2">
        <f t="shared" si="633"/>
        <v>1195.2999999999993</v>
      </c>
      <c r="U3660" s="2">
        <f t="shared" si="634"/>
        <v>4.9864107479198925</v>
      </c>
      <c r="V3660" s="2">
        <f t="shared" si="635"/>
        <v>-749.21250000000146</v>
      </c>
      <c r="W3660" s="2">
        <f t="shared" si="636"/>
        <v>-3.0609305817284915</v>
      </c>
      <c r="X3660" t="str">
        <f>IF($T3661&gt;0, "up", "down")</f>
        <v>down</v>
      </c>
    </row>
    <row r="3661" spans="1:24" x14ac:dyDescent="0.2">
      <c r="A3661" s="1">
        <v>43906</v>
      </c>
      <c r="B3661" s="2">
        <v>24061.599999999999</v>
      </c>
      <c r="C3661" s="2">
        <v>24074.15</v>
      </c>
      <c r="D3661" s="2">
        <v>23008.25</v>
      </c>
      <c r="E3661" s="2">
        <v>23101.15</v>
      </c>
      <c r="F3661" s="2">
        <f t="shared" si="627"/>
        <v>23561.287499999999</v>
      </c>
      <c r="G3661" s="2">
        <f>$C3661-$D3661</f>
        <v>1065.9000000000015</v>
      </c>
      <c r="H3661" s="2">
        <f>$C3661-MAX($B3661,$E3661)</f>
        <v>12.55000000000291</v>
      </c>
      <c r="I3661" s="2">
        <f>MIN($B3661,$E3661)-$D3661</f>
        <v>92.900000000001455</v>
      </c>
      <c r="J3661" s="2">
        <f>$E3661-$B3661</f>
        <v>-960.44999999999709</v>
      </c>
      <c r="K3661" s="2">
        <f>$H3661/$G3661</f>
        <v>1.1774087625483529E-2</v>
      </c>
      <c r="L3661" s="2">
        <f>$I3661/$G3661</f>
        <v>8.7156393657942893E-2</v>
      </c>
      <c r="M3661" s="2">
        <f>ABS($J3661)/$G3661</f>
        <v>0.90106951871657359</v>
      </c>
      <c r="N3661" s="2">
        <f t="shared" si="629"/>
        <v>24721.897518507241</v>
      </c>
      <c r="O3661" s="2">
        <f t="shared" si="630"/>
        <v>24721.897518507241</v>
      </c>
      <c r="P3661" s="2">
        <f t="shared" si="631"/>
        <v>23008.25</v>
      </c>
      <c r="Q3661" s="2">
        <f t="shared" si="632"/>
        <v>23561.287499999999</v>
      </c>
      <c r="R3661" s="2">
        <f t="shared" si="628"/>
        <v>24003.333134253618</v>
      </c>
      <c r="S3661" s="2">
        <f t="shared" si="637"/>
        <v>0</v>
      </c>
      <c r="T3661" s="2">
        <f t="shared" si="633"/>
        <v>-2065.2999999999993</v>
      </c>
      <c r="U3661" s="2">
        <f t="shared" si="634"/>
        <v>-8.2065607187346608</v>
      </c>
      <c r="V3661" s="2">
        <f t="shared" si="635"/>
        <v>-166.125</v>
      </c>
      <c r="W3661" s="2">
        <f t="shared" si="636"/>
        <v>-0.70013955377561721</v>
      </c>
      <c r="X3661" t="str">
        <f>IF($T3662&gt;0, "up", "down")</f>
        <v>down</v>
      </c>
    </row>
    <row r="3662" spans="1:24" x14ac:dyDescent="0.2">
      <c r="A3662" s="1">
        <v>43907</v>
      </c>
      <c r="B3662" s="2">
        <v>23348.05</v>
      </c>
      <c r="C3662" s="2">
        <v>23449.5</v>
      </c>
      <c r="D3662" s="2">
        <v>22002</v>
      </c>
      <c r="E3662" s="2">
        <v>22155.15</v>
      </c>
      <c r="F3662" s="2">
        <f t="shared" si="627"/>
        <v>22738.675000000003</v>
      </c>
      <c r="G3662" s="2">
        <f>$C3662-$D3662</f>
        <v>1447.5</v>
      </c>
      <c r="H3662" s="2">
        <f>$C3662-MAX($B3662,$E3662)</f>
        <v>101.45000000000073</v>
      </c>
      <c r="I3662" s="2">
        <f>MIN($B3662,$E3662)-$D3662</f>
        <v>153.15000000000146</v>
      </c>
      <c r="J3662" s="2">
        <f>$E3662-$B3662</f>
        <v>-1192.8999999999978</v>
      </c>
      <c r="K3662" s="2">
        <f>$H3662/$G3662</f>
        <v>7.0086355785838148E-2</v>
      </c>
      <c r="L3662" s="2">
        <f>$I3662/$G3662</f>
        <v>0.10580310880829116</v>
      </c>
      <c r="M3662" s="2">
        <f>ABS($J3662)/$G3662</f>
        <v>0.82411053540587065</v>
      </c>
      <c r="N3662" s="2">
        <f t="shared" si="629"/>
        <v>24141.59250925362</v>
      </c>
      <c r="O3662" s="2">
        <f t="shared" si="630"/>
        <v>24141.59250925362</v>
      </c>
      <c r="P3662" s="2">
        <f t="shared" si="631"/>
        <v>22002</v>
      </c>
      <c r="Q3662" s="2">
        <f t="shared" si="632"/>
        <v>22738.675000000003</v>
      </c>
      <c r="R3662" s="2">
        <f t="shared" si="628"/>
        <v>23255.965004626811</v>
      </c>
      <c r="S3662" s="2">
        <f t="shared" si="637"/>
        <v>0</v>
      </c>
      <c r="T3662" s="2">
        <f t="shared" si="633"/>
        <v>-946</v>
      </c>
      <c r="U3662" s="2">
        <f t="shared" si="634"/>
        <v>-4.0950342298976459</v>
      </c>
      <c r="V3662" s="2">
        <f t="shared" si="635"/>
        <v>-822.61249999999563</v>
      </c>
      <c r="W3662" s="2">
        <f t="shared" si="636"/>
        <v>-3.4913732961324619</v>
      </c>
      <c r="X3662" t="str">
        <f>IF($T3663&gt;0, "up", "down")</f>
        <v>down</v>
      </c>
    </row>
    <row r="3663" spans="1:24" x14ac:dyDescent="0.2">
      <c r="A3663" s="1">
        <v>43908</v>
      </c>
      <c r="B3663" s="2">
        <v>22411.85</v>
      </c>
      <c r="C3663" s="2">
        <v>22544.05</v>
      </c>
      <c r="D3663" s="2">
        <v>20267.95</v>
      </c>
      <c r="E3663" s="2">
        <v>20580.2</v>
      </c>
      <c r="F3663" s="2">
        <f t="shared" si="627"/>
        <v>21451.012499999997</v>
      </c>
      <c r="G3663" s="2">
        <f>$C3663-$D3663</f>
        <v>2276.0999999999985</v>
      </c>
      <c r="H3663" s="2">
        <f>$C3663-MAX($B3663,$E3663)</f>
        <v>132.20000000000073</v>
      </c>
      <c r="I3663" s="2">
        <f>MIN($B3663,$E3663)-$D3663</f>
        <v>312.25</v>
      </c>
      <c r="J3663" s="2">
        <f>$E3663-$B3663</f>
        <v>-1831.6499999999978</v>
      </c>
      <c r="K3663" s="2">
        <f>$H3663/$G3663</f>
        <v>5.8081806599007434E-2</v>
      </c>
      <c r="L3663" s="2">
        <f>$I3663/$G3663</f>
        <v>0.13718641535960643</v>
      </c>
      <c r="M3663" s="2">
        <f>ABS($J3663)/$G3663</f>
        <v>0.80473177804138618</v>
      </c>
      <c r="N3663" s="2">
        <f t="shared" si="629"/>
        <v>23440.133754626811</v>
      </c>
      <c r="O3663" s="2">
        <f t="shared" si="630"/>
        <v>23440.133754626811</v>
      </c>
      <c r="P3663" s="2">
        <f t="shared" si="631"/>
        <v>20267.95</v>
      </c>
      <c r="Q3663" s="2">
        <f t="shared" si="632"/>
        <v>21451.012499999997</v>
      </c>
      <c r="R3663" s="2">
        <f t="shared" si="628"/>
        <v>22149.807502313404</v>
      </c>
      <c r="S3663" s="2">
        <f t="shared" si="637"/>
        <v>0</v>
      </c>
      <c r="T3663" s="2">
        <f t="shared" si="633"/>
        <v>-1574.9500000000007</v>
      </c>
      <c r="U3663" s="2">
        <f t="shared" si="634"/>
        <v>-7.108730927120785</v>
      </c>
      <c r="V3663" s="2">
        <f t="shared" si="635"/>
        <v>-1287.6625000000058</v>
      </c>
      <c r="W3663" s="2">
        <f t="shared" si="636"/>
        <v>-5.6628739361462603</v>
      </c>
      <c r="X3663" t="str">
        <f>IF($T3664&gt;0, "up", "down")</f>
        <v>down</v>
      </c>
    </row>
    <row r="3664" spans="1:24" x14ac:dyDescent="0.2">
      <c r="A3664" s="1">
        <v>43909</v>
      </c>
      <c r="B3664" s="2">
        <v>19428.95</v>
      </c>
      <c r="C3664" s="2">
        <v>21035.05</v>
      </c>
      <c r="D3664" s="2">
        <v>18675.650000000001</v>
      </c>
      <c r="E3664" s="2">
        <v>20083.5</v>
      </c>
      <c r="F3664" s="2">
        <f t="shared" si="627"/>
        <v>19805.787499999999</v>
      </c>
      <c r="G3664" s="2">
        <f>$C3664-$D3664</f>
        <v>2359.3999999999978</v>
      </c>
      <c r="H3664" s="2">
        <f>$C3664-MAX($B3664,$E3664)</f>
        <v>951.54999999999927</v>
      </c>
      <c r="I3664" s="2">
        <f>MIN($B3664,$E3664)-$D3664</f>
        <v>753.29999999999927</v>
      </c>
      <c r="J3664" s="2">
        <f>$E3664-$B3664</f>
        <v>654.54999999999927</v>
      </c>
      <c r="K3664" s="2">
        <f>$H3664/$G3664</f>
        <v>0.40330168686954315</v>
      </c>
      <c r="L3664" s="2">
        <f>$I3664/$G3664</f>
        <v>0.31927608714079847</v>
      </c>
      <c r="M3664" s="2">
        <f>ABS($J3664)/$G3664</f>
        <v>0.27742222598965832</v>
      </c>
      <c r="N3664" s="2">
        <f t="shared" si="629"/>
        <v>22445.573127313404</v>
      </c>
      <c r="O3664" s="2">
        <f t="shared" si="630"/>
        <v>22445.573127313404</v>
      </c>
      <c r="P3664" s="2">
        <f t="shared" si="631"/>
        <v>18675.650000000001</v>
      </c>
      <c r="Q3664" s="2">
        <f t="shared" si="632"/>
        <v>19805.787499999999</v>
      </c>
      <c r="R3664" s="2">
        <f t="shared" si="628"/>
        <v>20843.1459386567</v>
      </c>
      <c r="S3664" s="2">
        <f t="shared" si="637"/>
        <v>0</v>
      </c>
      <c r="T3664" s="2">
        <f t="shared" si="633"/>
        <v>-496.70000000000073</v>
      </c>
      <c r="U3664" s="2">
        <f t="shared" si="634"/>
        <v>-2.4134848057842038</v>
      </c>
      <c r="V3664" s="2">
        <f t="shared" si="635"/>
        <v>-1645.2249999999985</v>
      </c>
      <c r="W3664" s="2">
        <f t="shared" si="636"/>
        <v>-7.6696845894803269</v>
      </c>
      <c r="X3664" t="str">
        <f>IF($T3665&gt;0, "up", "down")</f>
        <v>up</v>
      </c>
    </row>
    <row r="3665" spans="1:24" x14ac:dyDescent="0.2">
      <c r="A3665" s="1">
        <v>43910</v>
      </c>
      <c r="B3665" s="2">
        <v>19898.3</v>
      </c>
      <c r="C3665" s="2">
        <v>20924.55</v>
      </c>
      <c r="D3665" s="2">
        <v>19265</v>
      </c>
      <c r="E3665" s="2">
        <v>20317.599999999999</v>
      </c>
      <c r="F3665" s="2">
        <f t="shared" si="627"/>
        <v>20101.362499999999</v>
      </c>
      <c r="G3665" s="2">
        <f>$C3665-$D3665</f>
        <v>1659.5499999999993</v>
      </c>
      <c r="H3665" s="2">
        <f>$C3665-MAX($B3665,$E3665)</f>
        <v>606.95000000000073</v>
      </c>
      <c r="I3665" s="2">
        <f>MIN($B3665,$E3665)-$D3665</f>
        <v>633.29999999999927</v>
      </c>
      <c r="J3665" s="2">
        <f>$E3665-$B3665</f>
        <v>419.29999999999927</v>
      </c>
      <c r="K3665" s="2">
        <f>$H3665/$G3665</f>
        <v>0.36573167424904401</v>
      </c>
      <c r="L3665" s="2">
        <f>$I3665/$G3665</f>
        <v>0.38160947244734994</v>
      </c>
      <c r="M3665" s="2">
        <f>ABS($J3665)/$G3665</f>
        <v>0.25265885330360605</v>
      </c>
      <c r="N3665" s="2">
        <f t="shared" si="629"/>
        <v>21125.680313656703</v>
      </c>
      <c r="O3665" s="2">
        <f t="shared" si="630"/>
        <v>21125.680313656703</v>
      </c>
      <c r="P3665" s="2">
        <f t="shared" si="631"/>
        <v>19265</v>
      </c>
      <c r="Q3665" s="2">
        <f t="shared" si="632"/>
        <v>20101.362499999999</v>
      </c>
      <c r="R3665" s="2">
        <f t="shared" si="628"/>
        <v>20404.430781828352</v>
      </c>
      <c r="S3665" s="2">
        <f t="shared" si="637"/>
        <v>0</v>
      </c>
      <c r="T3665" s="2">
        <f t="shared" si="633"/>
        <v>234.09999999999854</v>
      </c>
      <c r="U3665" s="2">
        <f t="shared" si="634"/>
        <v>1.1656334802200738</v>
      </c>
      <c r="V3665" s="2">
        <f t="shared" si="635"/>
        <v>295.57500000000073</v>
      </c>
      <c r="W3665" s="2">
        <f t="shared" si="636"/>
        <v>1.4923668144980389</v>
      </c>
      <c r="X3665" t="str">
        <f>IF($T3666&gt;0, "up", "down")</f>
        <v>down</v>
      </c>
    </row>
    <row r="3666" spans="1:24" x14ac:dyDescent="0.2">
      <c r="A3666" s="1">
        <v>43913</v>
      </c>
      <c r="B3666" s="2">
        <v>18311.3</v>
      </c>
      <c r="C3666" s="2">
        <v>18895.650000000001</v>
      </c>
      <c r="D3666" s="2">
        <v>16791.05</v>
      </c>
      <c r="E3666" s="2">
        <v>16917.650000000001</v>
      </c>
      <c r="F3666" s="2">
        <f t="shared" si="627"/>
        <v>17728.912499999999</v>
      </c>
      <c r="G3666" s="2">
        <f>$C3666-$D3666</f>
        <v>2104.6000000000022</v>
      </c>
      <c r="H3666" s="2">
        <f>$C3666-MAX($B3666,$E3666)</f>
        <v>584.35000000000218</v>
      </c>
      <c r="I3666" s="2">
        <f>MIN($B3666,$E3666)-$D3666</f>
        <v>126.60000000000218</v>
      </c>
      <c r="J3666" s="2">
        <f>$E3666-$B3666</f>
        <v>-1393.6499999999978</v>
      </c>
      <c r="K3666" s="2">
        <f>$H3666/$G3666</f>
        <v>0.2776537109189402</v>
      </c>
      <c r="L3666" s="2">
        <f>$I3666/$G3666</f>
        <v>6.0153948493776511E-2</v>
      </c>
      <c r="M3666" s="2">
        <f>ABS($J3666)/$G3666</f>
        <v>0.66219234058728327</v>
      </c>
      <c r="N3666" s="2">
        <f t="shared" si="629"/>
        <v>20613.521406828353</v>
      </c>
      <c r="O3666" s="2">
        <f t="shared" si="630"/>
        <v>20613.521406828353</v>
      </c>
      <c r="P3666" s="2">
        <f t="shared" si="631"/>
        <v>16791.05</v>
      </c>
      <c r="Q3666" s="2">
        <f t="shared" si="632"/>
        <v>17728.912499999999</v>
      </c>
      <c r="R3666" s="2">
        <f t="shared" si="628"/>
        <v>18936.751328414175</v>
      </c>
      <c r="S3666" s="2">
        <f t="shared" si="637"/>
        <v>0</v>
      </c>
      <c r="T3666" s="2">
        <f t="shared" si="633"/>
        <v>-3399.9499999999971</v>
      </c>
      <c r="U3666" s="2">
        <f t="shared" si="634"/>
        <v>-16.734013859904699</v>
      </c>
      <c r="V3666" s="2">
        <f t="shared" si="635"/>
        <v>-2372.4500000000007</v>
      </c>
      <c r="W3666" s="2">
        <f t="shared" si="636"/>
        <v>-11.802433790246809</v>
      </c>
      <c r="X3666" t="str">
        <f>IF($T3667&gt;0, "up", "down")</f>
        <v>up</v>
      </c>
    </row>
    <row r="3667" spans="1:24" x14ac:dyDescent="0.2">
      <c r="A3667" s="1">
        <v>43914</v>
      </c>
      <c r="B3667" s="2">
        <v>17705.849999999999</v>
      </c>
      <c r="C3667" s="2">
        <v>17841.400000000001</v>
      </c>
      <c r="D3667" s="2">
        <v>16116.25</v>
      </c>
      <c r="E3667" s="2">
        <v>17107.3</v>
      </c>
      <c r="F3667" s="2">
        <f t="shared" si="627"/>
        <v>17192.7</v>
      </c>
      <c r="G3667" s="2">
        <f>$C3667-$D3667</f>
        <v>1725.1500000000015</v>
      </c>
      <c r="H3667" s="2">
        <f>$C3667-MAX($B3667,$E3667)</f>
        <v>135.55000000000291</v>
      </c>
      <c r="I3667" s="2">
        <f>MIN($B3667,$E3667)-$D3667</f>
        <v>991.04999999999927</v>
      </c>
      <c r="J3667" s="2">
        <f>$E3667-$B3667</f>
        <v>-598.54999999999927</v>
      </c>
      <c r="K3667" s="2">
        <f>$H3667/$G3667</f>
        <v>7.8572877720779519E-2</v>
      </c>
      <c r="L3667" s="2">
        <f>$I3667/$G3667</f>
        <v>0.57447178506216756</v>
      </c>
      <c r="M3667" s="2">
        <f>ABS($J3667)/$G3667</f>
        <v>0.34695533721705285</v>
      </c>
      <c r="N3667" s="2">
        <f t="shared" si="629"/>
        <v>19171.216953414176</v>
      </c>
      <c r="O3667" s="2">
        <f t="shared" si="630"/>
        <v>19171.216953414176</v>
      </c>
      <c r="P3667" s="2">
        <f t="shared" si="631"/>
        <v>16116.25</v>
      </c>
      <c r="Q3667" s="2">
        <f t="shared" si="632"/>
        <v>17192.7</v>
      </c>
      <c r="R3667" s="2">
        <f t="shared" si="628"/>
        <v>17912.845976707089</v>
      </c>
      <c r="S3667" s="2">
        <f t="shared" si="637"/>
        <v>0</v>
      </c>
      <c r="T3667" s="2">
        <f t="shared" si="633"/>
        <v>189.64999999999782</v>
      </c>
      <c r="U3667" s="2">
        <f t="shared" si="634"/>
        <v>1.1210185811859084</v>
      </c>
      <c r="V3667" s="2">
        <f t="shared" si="635"/>
        <v>-536.21249999999782</v>
      </c>
      <c r="W3667" s="2">
        <f t="shared" si="636"/>
        <v>-3.0245086944842097</v>
      </c>
      <c r="X3667" t="str">
        <f>IF($T3668&gt;0, "up", "down")</f>
        <v>up</v>
      </c>
    </row>
    <row r="3668" spans="1:24" x14ac:dyDescent="0.2">
      <c r="A3668" s="1">
        <v>43915</v>
      </c>
      <c r="B3668" s="2">
        <v>16759.95</v>
      </c>
      <c r="C3668" s="2">
        <v>18740.2</v>
      </c>
      <c r="D3668" s="2">
        <v>16635.5</v>
      </c>
      <c r="E3668" s="2">
        <v>18481.05</v>
      </c>
      <c r="F3668" s="2">
        <f t="shared" si="627"/>
        <v>17654.174999999999</v>
      </c>
      <c r="G3668" s="2">
        <f>$C3668-$D3668</f>
        <v>2104.7000000000007</v>
      </c>
      <c r="H3668" s="2">
        <f>$C3668-MAX($B3668,$E3668)</f>
        <v>259.15000000000146</v>
      </c>
      <c r="I3668" s="2">
        <f>MIN($B3668,$E3668)-$D3668</f>
        <v>124.45000000000073</v>
      </c>
      <c r="J3668" s="2">
        <f>$E3668-$B3668</f>
        <v>1721.0999999999985</v>
      </c>
      <c r="K3668" s="2">
        <f>$H3668/$G3668</f>
        <v>0.12312918705753854</v>
      </c>
      <c r="L3668" s="2">
        <f>$I3668/$G3668</f>
        <v>5.9129567159215413E-2</v>
      </c>
      <c r="M3668" s="2">
        <f>ABS($J3668)/$G3668</f>
        <v>0.81774124578324603</v>
      </c>
      <c r="N3668" s="2">
        <f t="shared" si="629"/>
        <v>18181.958476707088</v>
      </c>
      <c r="O3668" s="2">
        <f t="shared" si="630"/>
        <v>18740.2</v>
      </c>
      <c r="P3668" s="2">
        <f t="shared" si="631"/>
        <v>16635.5</v>
      </c>
      <c r="Q3668" s="2">
        <f t="shared" si="632"/>
        <v>17654.174999999999</v>
      </c>
      <c r="R3668" s="2">
        <f t="shared" si="628"/>
        <v>17802.958369176773</v>
      </c>
      <c r="S3668" s="2">
        <f t="shared" si="637"/>
        <v>0</v>
      </c>
      <c r="T3668" s="2">
        <f t="shared" si="633"/>
        <v>1373.75</v>
      </c>
      <c r="U3668" s="2">
        <f t="shared" si="634"/>
        <v>8.030197634927779</v>
      </c>
      <c r="V3668" s="2">
        <f t="shared" si="635"/>
        <v>461.47499999999854</v>
      </c>
      <c r="W3668" s="2">
        <f t="shared" si="636"/>
        <v>2.6841333821912703</v>
      </c>
      <c r="X3668" t="str">
        <f>IF($T3669&gt;0, "up", "down")</f>
        <v>up</v>
      </c>
    </row>
    <row r="3669" spans="1:24" x14ac:dyDescent="0.2">
      <c r="A3669" s="1">
        <v>43916</v>
      </c>
      <c r="B3669" s="2">
        <v>18781.849999999999</v>
      </c>
      <c r="C3669" s="2">
        <v>20409.349999999999</v>
      </c>
      <c r="D3669" s="2">
        <v>18364.5</v>
      </c>
      <c r="E3669" s="2">
        <v>19613.900000000001</v>
      </c>
      <c r="F3669" s="2">
        <f t="shared" si="627"/>
        <v>19292.400000000001</v>
      </c>
      <c r="G3669" s="2">
        <f>$C3669-$D3669</f>
        <v>2044.8499999999985</v>
      </c>
      <c r="H3669" s="2">
        <f>$C3669-MAX($B3669,$E3669)</f>
        <v>795.44999999999709</v>
      </c>
      <c r="I3669" s="2">
        <f>MIN($B3669,$E3669)-$D3669</f>
        <v>417.34999999999854</v>
      </c>
      <c r="J3669" s="2">
        <f>$E3669-$B3669</f>
        <v>832.05000000000291</v>
      </c>
      <c r="K3669" s="2">
        <f>$H3669/$G3669</f>
        <v>0.38900163826197404</v>
      </c>
      <c r="L3669" s="2">
        <f>$I3669/$G3669</f>
        <v>0.20409810010514162</v>
      </c>
      <c r="M3669" s="2">
        <f>ABS($J3669)/$G3669</f>
        <v>0.40690026163288434</v>
      </c>
      <c r="N3669" s="2">
        <f t="shared" si="629"/>
        <v>17918.066738353544</v>
      </c>
      <c r="O3669" s="2">
        <f t="shared" si="630"/>
        <v>20409.349999999999</v>
      </c>
      <c r="P3669" s="2">
        <f t="shared" si="631"/>
        <v>17918.066738353544</v>
      </c>
      <c r="Q3669" s="2">
        <f t="shared" si="632"/>
        <v>19292.400000000001</v>
      </c>
      <c r="R3669" s="2">
        <f t="shared" si="628"/>
        <v>18884.470869176774</v>
      </c>
      <c r="S3669" s="2">
        <f t="shared" si="637"/>
        <v>0.4157309125172145</v>
      </c>
      <c r="T3669" s="2">
        <f t="shared" si="633"/>
        <v>1132.8500000000022</v>
      </c>
      <c r="U3669" s="2">
        <f t="shared" si="634"/>
        <v>6.1297924089811033</v>
      </c>
      <c r="V3669" s="2">
        <f t="shared" si="635"/>
        <v>1638.2250000000022</v>
      </c>
      <c r="W3669" s="2">
        <f t="shared" si="636"/>
        <v>9.2795330283063482</v>
      </c>
      <c r="X3669" t="str">
        <f>IF($T3670&gt;0, "up", "down")</f>
        <v>up</v>
      </c>
    </row>
    <row r="3670" spans="1:24" x14ac:dyDescent="0.2">
      <c r="A3670" s="1">
        <v>43917</v>
      </c>
      <c r="B3670" s="2">
        <v>20801.599999999999</v>
      </c>
      <c r="C3670" s="2">
        <v>21462.400000000001</v>
      </c>
      <c r="D3670" s="2">
        <v>19580.099999999999</v>
      </c>
      <c r="E3670" s="2">
        <v>19969</v>
      </c>
      <c r="F3670" s="2">
        <f t="shared" si="627"/>
        <v>20453.275000000001</v>
      </c>
      <c r="G3670" s="2">
        <f>$C3670-$D3670</f>
        <v>1882.3000000000029</v>
      </c>
      <c r="H3670" s="2">
        <f>$C3670-MAX($B3670,$E3670)</f>
        <v>660.80000000000291</v>
      </c>
      <c r="I3670" s="2">
        <f>MIN($B3670,$E3670)-$D3670</f>
        <v>388.90000000000146</v>
      </c>
      <c r="J3670" s="2">
        <f>$E3670-$B3670</f>
        <v>-832.59999999999854</v>
      </c>
      <c r="K3670" s="2">
        <f>$H3670/$G3670</f>
        <v>0.35105987355894486</v>
      </c>
      <c r="L3670" s="2">
        <f>$I3670/$G3670</f>
        <v>0.20660893587632198</v>
      </c>
      <c r="M3670" s="2">
        <f>ABS($J3670)/$G3670</f>
        <v>0.44233119056473319</v>
      </c>
      <c r="N3670" s="2">
        <f t="shared" si="629"/>
        <v>18605.233369176771</v>
      </c>
      <c r="O3670" s="2">
        <f t="shared" si="630"/>
        <v>21462.400000000001</v>
      </c>
      <c r="P3670" s="2">
        <f t="shared" si="631"/>
        <v>18605.233369176771</v>
      </c>
      <c r="Q3670" s="2">
        <f t="shared" si="632"/>
        <v>20453.275000000001</v>
      </c>
      <c r="R3670" s="2">
        <f t="shared" si="628"/>
        <v>19781.535434588386</v>
      </c>
      <c r="S3670" s="2">
        <f t="shared" si="637"/>
        <v>1</v>
      </c>
      <c r="T3670" s="2">
        <f t="shared" si="633"/>
        <v>355.09999999999854</v>
      </c>
      <c r="U3670" s="2">
        <f t="shared" si="634"/>
        <v>1.8104507517627728</v>
      </c>
      <c r="V3670" s="2">
        <f t="shared" si="635"/>
        <v>1160.875</v>
      </c>
      <c r="W3670" s="2">
        <f t="shared" si="636"/>
        <v>6.0172658663515159</v>
      </c>
      <c r="X3670" t="str">
        <f>IF($T3671&gt;0, "up", "down")</f>
        <v>down</v>
      </c>
    </row>
    <row r="3671" spans="1:24" x14ac:dyDescent="0.2">
      <c r="A3671" s="1">
        <v>43920</v>
      </c>
      <c r="B3671" s="2">
        <v>19254.45</v>
      </c>
      <c r="C3671" s="2">
        <v>19716.25</v>
      </c>
      <c r="D3671" s="2">
        <v>18668.7</v>
      </c>
      <c r="E3671" s="2">
        <v>18782.400000000001</v>
      </c>
      <c r="F3671" s="2">
        <f t="shared" si="627"/>
        <v>19105.449999999997</v>
      </c>
      <c r="G3671" s="2">
        <f>$C3671-$D3671</f>
        <v>1047.5499999999993</v>
      </c>
      <c r="H3671" s="2">
        <f>$C3671-MAX($B3671,$E3671)</f>
        <v>461.79999999999927</v>
      </c>
      <c r="I3671" s="2">
        <f>MIN($B3671,$E3671)-$D3671</f>
        <v>113.70000000000073</v>
      </c>
      <c r="J3671" s="2">
        <f>$E3671-$B3671</f>
        <v>-472.04999999999927</v>
      </c>
      <c r="K3671" s="2">
        <f>$H3671/$G3671</f>
        <v>0.44083814615054134</v>
      </c>
      <c r="L3671" s="2">
        <f>$I3671/$G3671</f>
        <v>0.10853897188678421</v>
      </c>
      <c r="M3671" s="2">
        <f>ABS($J3671)/$G3671</f>
        <v>0.45062288196267442</v>
      </c>
      <c r="N3671" s="2">
        <f t="shared" si="629"/>
        <v>19529.254184588386</v>
      </c>
      <c r="O3671" s="2">
        <f t="shared" si="630"/>
        <v>19716.25</v>
      </c>
      <c r="P3671" s="2">
        <f t="shared" si="631"/>
        <v>18668.7</v>
      </c>
      <c r="Q3671" s="2">
        <f t="shared" si="632"/>
        <v>19105.449999999997</v>
      </c>
      <c r="R3671" s="2">
        <f t="shared" si="628"/>
        <v>19254.913546147094</v>
      </c>
      <c r="S3671" s="2">
        <f t="shared" si="637"/>
        <v>0.73383807098171527</v>
      </c>
      <c r="T3671" s="2">
        <f t="shared" si="633"/>
        <v>-1186.5999999999985</v>
      </c>
      <c r="U3671" s="2">
        <f t="shared" si="634"/>
        <v>-5.9422104261605417</v>
      </c>
      <c r="V3671" s="2">
        <f t="shared" si="635"/>
        <v>-1347.8250000000044</v>
      </c>
      <c r="W3671" s="2">
        <f t="shared" si="636"/>
        <v>-6.5897759649738461</v>
      </c>
      <c r="X3671" t="str">
        <f>IF($T3672&gt;0, "up", "down")</f>
        <v>up</v>
      </c>
    </row>
    <row r="3672" spans="1:24" x14ac:dyDescent="0.2">
      <c r="A3672" s="1">
        <v>43921</v>
      </c>
      <c r="B3672" s="2">
        <v>19307.650000000001</v>
      </c>
      <c r="C3672" s="2">
        <v>19466.3</v>
      </c>
      <c r="D3672" s="2">
        <v>18792.400000000001</v>
      </c>
      <c r="E3672" s="2">
        <v>19144</v>
      </c>
      <c r="F3672" s="2">
        <f t="shared" si="627"/>
        <v>19177.587500000001</v>
      </c>
      <c r="G3672" s="2">
        <f>$C3672-$D3672</f>
        <v>673.89999999999782</v>
      </c>
      <c r="H3672" s="2">
        <f>$C3672-MAX($B3672,$E3672)</f>
        <v>158.64999999999782</v>
      </c>
      <c r="I3672" s="2">
        <f>MIN($B3672,$E3672)-$D3672</f>
        <v>351.59999999999854</v>
      </c>
      <c r="J3672" s="2">
        <f>$E3672-$B3672</f>
        <v>-163.65000000000146</v>
      </c>
      <c r="K3672" s="2">
        <f>$H3672/$G3672</f>
        <v>0.23542068556165355</v>
      </c>
      <c r="L3672" s="2">
        <f>$I3672/$G3672</f>
        <v>0.52173913043478215</v>
      </c>
      <c r="M3672" s="2">
        <f>ABS($J3672)/$G3672</f>
        <v>0.2428401840035643</v>
      </c>
      <c r="N3672" s="2">
        <f t="shared" si="629"/>
        <v>19317.35209229419</v>
      </c>
      <c r="O3672" s="2">
        <f t="shared" si="630"/>
        <v>19466.3</v>
      </c>
      <c r="P3672" s="2">
        <f t="shared" si="631"/>
        <v>18792.400000000001</v>
      </c>
      <c r="Q3672" s="2">
        <f t="shared" si="632"/>
        <v>19177.587500000001</v>
      </c>
      <c r="R3672" s="2">
        <f t="shared" si="628"/>
        <v>19188.409898073547</v>
      </c>
      <c r="S3672" s="2">
        <f t="shared" si="637"/>
        <v>0.70022621464509482</v>
      </c>
      <c r="T3672" s="2">
        <f t="shared" si="633"/>
        <v>361.59999999999854</v>
      </c>
      <c r="U3672" s="2">
        <f t="shared" si="634"/>
        <v>1.9252065763693593</v>
      </c>
      <c r="V3672" s="2">
        <f t="shared" si="635"/>
        <v>72.137500000004366</v>
      </c>
      <c r="W3672" s="2">
        <f t="shared" si="636"/>
        <v>0.37757550855909899</v>
      </c>
      <c r="X3672" t="str">
        <f>IF($T3673&gt;0, "up", "down")</f>
        <v>down</v>
      </c>
    </row>
    <row r="3673" spans="1:24" x14ac:dyDescent="0.2">
      <c r="A3673" s="1">
        <v>43922</v>
      </c>
      <c r="B3673" s="2">
        <v>19122.400000000001</v>
      </c>
      <c r="C3673" s="2">
        <v>19154.75</v>
      </c>
      <c r="D3673" s="2">
        <v>18042.25</v>
      </c>
      <c r="E3673" s="2">
        <v>18208.349999999999</v>
      </c>
      <c r="F3673" s="2">
        <f t="shared" si="627"/>
        <v>18631.9375</v>
      </c>
      <c r="G3673" s="2">
        <f>$C3673-$D3673</f>
        <v>1112.5</v>
      </c>
      <c r="H3673" s="2">
        <f>$C3673-MAX($B3673,$E3673)</f>
        <v>32.349999999998545</v>
      </c>
      <c r="I3673" s="2">
        <f>MIN($B3673,$E3673)-$D3673</f>
        <v>166.09999999999854</v>
      </c>
      <c r="J3673" s="2">
        <f>$E3673-$B3673</f>
        <v>-914.05000000000291</v>
      </c>
      <c r="K3673" s="2">
        <f>$H3673/$G3673</f>
        <v>2.9078651685391952E-2</v>
      </c>
      <c r="L3673" s="2">
        <f>$I3673/$G3673</f>
        <v>0.14930337078651554</v>
      </c>
      <c r="M3673" s="2">
        <f>ABS($J3673)/$G3673</f>
        <v>0.82161797752809251</v>
      </c>
      <c r="N3673" s="2">
        <f t="shared" si="629"/>
        <v>19247.469796147096</v>
      </c>
      <c r="O3673" s="2">
        <f t="shared" si="630"/>
        <v>19247.469796147096</v>
      </c>
      <c r="P3673" s="2">
        <f t="shared" si="631"/>
        <v>18042.25</v>
      </c>
      <c r="Q3673" s="2">
        <f t="shared" si="632"/>
        <v>18631.9375</v>
      </c>
      <c r="R3673" s="2">
        <f t="shared" si="628"/>
        <v>18792.281773073548</v>
      </c>
      <c r="S3673" s="2">
        <f t="shared" si="637"/>
        <v>0</v>
      </c>
      <c r="T3673" s="2">
        <f t="shared" si="633"/>
        <v>-935.65000000000146</v>
      </c>
      <c r="U3673" s="2">
        <f t="shared" si="634"/>
        <v>-4.8874320936063596</v>
      </c>
      <c r="V3673" s="2">
        <f t="shared" si="635"/>
        <v>-545.65000000000146</v>
      </c>
      <c r="W3673" s="2">
        <f t="shared" si="636"/>
        <v>-2.8452483921661229</v>
      </c>
      <c r="X3673" t="str">
        <f>IF($T3674&gt;0, "up", "down")</f>
        <v>down</v>
      </c>
    </row>
    <row r="3674" spans="1:24" x14ac:dyDescent="0.2">
      <c r="A3674" s="1">
        <v>43924</v>
      </c>
      <c r="B3674" s="2">
        <v>18325.05</v>
      </c>
      <c r="C3674" s="2">
        <v>18326.099999999999</v>
      </c>
      <c r="D3674" s="2">
        <v>17143.2</v>
      </c>
      <c r="E3674" s="2">
        <v>17249.3</v>
      </c>
      <c r="F3674" s="2">
        <f t="shared" si="627"/>
        <v>17760.912499999999</v>
      </c>
      <c r="G3674" s="2">
        <f>$C3674-$D3674</f>
        <v>1182.8999999999978</v>
      </c>
      <c r="H3674" s="2">
        <f>$C3674-MAX($B3674,$E3674)</f>
        <v>1.0499999999992724</v>
      </c>
      <c r="I3674" s="2">
        <f>MIN($B3674,$E3674)-$D3674</f>
        <v>106.09999999999854</v>
      </c>
      <c r="J3674" s="2">
        <f>$E3674-$B3674</f>
        <v>-1075.75</v>
      </c>
      <c r="K3674" s="2">
        <f>$H3674/$G3674</f>
        <v>8.8764899822408856E-4</v>
      </c>
      <c r="L3674" s="2">
        <f>$I3674/$G3674</f>
        <v>8.9694817820609299E-2</v>
      </c>
      <c r="M3674" s="2">
        <f>ABS($J3674)/$G3674</f>
        <v>0.90941753318116658</v>
      </c>
      <c r="N3674" s="2">
        <f t="shared" si="629"/>
        <v>18939.703648073548</v>
      </c>
      <c r="O3674" s="2">
        <f t="shared" si="630"/>
        <v>18939.703648073548</v>
      </c>
      <c r="P3674" s="2">
        <f t="shared" si="631"/>
        <v>17143.2</v>
      </c>
      <c r="Q3674" s="2">
        <f t="shared" si="632"/>
        <v>17760.912499999999</v>
      </c>
      <c r="R3674" s="2">
        <f t="shared" si="628"/>
        <v>18195.879949036775</v>
      </c>
      <c r="S3674" s="2">
        <f t="shared" si="637"/>
        <v>0</v>
      </c>
      <c r="T3674" s="2">
        <f t="shared" si="633"/>
        <v>-959.04999999999927</v>
      </c>
      <c r="U3674" s="2">
        <f t="shared" si="634"/>
        <v>-5.2670890003761972</v>
      </c>
      <c r="V3674" s="2">
        <f t="shared" si="635"/>
        <v>-871.02500000000146</v>
      </c>
      <c r="W3674" s="2">
        <f t="shared" si="636"/>
        <v>-4.6749029723827782</v>
      </c>
      <c r="X3674" t="str">
        <f>IF($T3675&gt;0, "up", "down")</f>
        <v>up</v>
      </c>
    </row>
    <row r="3675" spans="1:24" x14ac:dyDescent="0.2">
      <c r="A3675" s="1">
        <v>43928</v>
      </c>
      <c r="B3675" s="2">
        <v>18454.55</v>
      </c>
      <c r="C3675" s="2">
        <v>19190.55</v>
      </c>
      <c r="D3675" s="2">
        <v>17953.75</v>
      </c>
      <c r="E3675" s="2">
        <v>19062.5</v>
      </c>
      <c r="F3675" s="2">
        <f t="shared" si="627"/>
        <v>18665.337500000001</v>
      </c>
      <c r="G3675" s="2">
        <f>$C3675-$D3675</f>
        <v>1236.7999999999993</v>
      </c>
      <c r="H3675" s="2">
        <f>$C3675-MAX($B3675,$E3675)</f>
        <v>128.04999999999927</v>
      </c>
      <c r="I3675" s="2">
        <f>MIN($B3675,$E3675)-$D3675</f>
        <v>500.79999999999927</v>
      </c>
      <c r="J3675" s="2">
        <f>$E3675-$B3675</f>
        <v>607.95000000000073</v>
      </c>
      <c r="K3675" s="2">
        <f>$H3675/$G3675</f>
        <v>0.10353331177231513</v>
      </c>
      <c r="L3675" s="2">
        <f>$I3675/$G3675</f>
        <v>0.40491591203104754</v>
      </c>
      <c r="M3675" s="2">
        <f>ABS($J3675)/$G3675</f>
        <v>0.49155077619663734</v>
      </c>
      <c r="N3675" s="2">
        <f t="shared" si="629"/>
        <v>18350.308074036773</v>
      </c>
      <c r="O3675" s="2">
        <f t="shared" si="630"/>
        <v>19190.55</v>
      </c>
      <c r="P3675" s="2">
        <f t="shared" si="631"/>
        <v>17953.75</v>
      </c>
      <c r="Q3675" s="2">
        <f t="shared" si="632"/>
        <v>18665.337500000001</v>
      </c>
      <c r="R3675" s="2">
        <f t="shared" si="628"/>
        <v>18539.986393509193</v>
      </c>
      <c r="S3675" s="2">
        <f t="shared" si="637"/>
        <v>0.32492495555509027</v>
      </c>
      <c r="T3675" s="2">
        <f t="shared" si="633"/>
        <v>1813.2000000000007</v>
      </c>
      <c r="U3675" s="2">
        <f t="shared" si="634"/>
        <v>10.511730910819574</v>
      </c>
      <c r="V3675" s="2">
        <f t="shared" si="635"/>
        <v>904.42500000000291</v>
      </c>
      <c r="W3675" s="2">
        <f t="shared" si="636"/>
        <v>5.0922214722920511</v>
      </c>
      <c r="X3675" t="str">
        <f>IF($T3676&gt;0, "up", "down")</f>
        <v>down</v>
      </c>
    </row>
    <row r="3676" spans="1:24" x14ac:dyDescent="0.2">
      <c r="A3676" s="1">
        <v>43929</v>
      </c>
      <c r="B3676" s="2">
        <v>18799.400000000001</v>
      </c>
      <c r="C3676" s="2">
        <v>20324.099999999999</v>
      </c>
      <c r="D3676" s="2">
        <v>18482.900000000001</v>
      </c>
      <c r="E3676" s="2">
        <v>18946.45</v>
      </c>
      <c r="F3676" s="2">
        <f t="shared" si="627"/>
        <v>19138.212500000001</v>
      </c>
      <c r="G3676" s="2">
        <f>$C3676-$D3676</f>
        <v>1841.1999999999971</v>
      </c>
      <c r="H3676" s="2">
        <f>$C3676-MAX($B3676,$E3676)</f>
        <v>1377.6499999999978</v>
      </c>
      <c r="I3676" s="2">
        <f>MIN($B3676,$E3676)-$D3676</f>
        <v>316.5</v>
      </c>
      <c r="J3676" s="2">
        <f>$E3676-$B3676</f>
        <v>147.04999999999927</v>
      </c>
      <c r="K3676" s="2">
        <f>$H3676/$G3676</f>
        <v>0.74823484683901798</v>
      </c>
      <c r="L3676" s="2">
        <f>$I3676/$G3676</f>
        <v>0.17189876167716733</v>
      </c>
      <c r="M3676" s="2">
        <f>ABS($J3676)/$G3676</f>
        <v>7.9866391483814636E-2</v>
      </c>
      <c r="N3676" s="2">
        <f t="shared" si="629"/>
        <v>18507.822787018387</v>
      </c>
      <c r="O3676" s="2">
        <f t="shared" si="630"/>
        <v>20324.099999999999</v>
      </c>
      <c r="P3676" s="2">
        <f t="shared" si="631"/>
        <v>18482.900000000001</v>
      </c>
      <c r="Q3676" s="2">
        <f t="shared" si="632"/>
        <v>19138.212500000001</v>
      </c>
      <c r="R3676" s="2">
        <f t="shared" si="628"/>
        <v>19113.258821754596</v>
      </c>
      <c r="S3676" s="2">
        <f t="shared" si="637"/>
        <v>0.92428331619425363</v>
      </c>
      <c r="T3676" s="2">
        <f t="shared" si="633"/>
        <v>-116.04999999999927</v>
      </c>
      <c r="U3676" s="2">
        <f t="shared" si="634"/>
        <v>-0.60878688524589786</v>
      </c>
      <c r="V3676" s="2">
        <f t="shared" si="635"/>
        <v>472.875</v>
      </c>
      <c r="W3676" s="2">
        <f t="shared" si="636"/>
        <v>2.5334393230232242</v>
      </c>
      <c r="X3676" t="str">
        <f>IF($T3677&gt;0, "up", "down")</f>
        <v>up</v>
      </c>
    </row>
    <row r="3677" spans="1:24" x14ac:dyDescent="0.2">
      <c r="A3677" s="1">
        <v>43930</v>
      </c>
      <c r="B3677" s="2">
        <v>19553.150000000001</v>
      </c>
      <c r="C3677" s="2">
        <v>19988.3</v>
      </c>
      <c r="D3677" s="2">
        <v>19166.900000000001</v>
      </c>
      <c r="E3677" s="2">
        <v>19913.599999999999</v>
      </c>
      <c r="F3677" s="2">
        <f t="shared" si="627"/>
        <v>19655.487499999999</v>
      </c>
      <c r="G3677" s="2">
        <f>$C3677-$D3677</f>
        <v>821.39999999999782</v>
      </c>
      <c r="H3677" s="2">
        <f>$C3677-MAX($B3677,$E3677)</f>
        <v>74.700000000000728</v>
      </c>
      <c r="I3677" s="2">
        <f>MIN($B3677,$E3677)-$D3677</f>
        <v>386.25</v>
      </c>
      <c r="J3677" s="2">
        <f>$E3677-$B3677</f>
        <v>360.44999999999709</v>
      </c>
      <c r="K3677" s="2">
        <f>$H3677/$G3677</f>
        <v>9.0942293644997479E-2</v>
      </c>
      <c r="L3677" s="2">
        <f>$I3677/$G3677</f>
        <v>0.47023374726077555</v>
      </c>
      <c r="M3677" s="2">
        <f>ABS($J3677)/$G3677</f>
        <v>0.438823959094227</v>
      </c>
      <c r="N3677" s="2">
        <f t="shared" si="629"/>
        <v>18823.017643509193</v>
      </c>
      <c r="O3677" s="2">
        <f t="shared" si="630"/>
        <v>19988.3</v>
      </c>
      <c r="P3677" s="2">
        <f t="shared" si="631"/>
        <v>18823.017643509193</v>
      </c>
      <c r="Q3677" s="2">
        <f t="shared" si="632"/>
        <v>19655.487499999999</v>
      </c>
      <c r="R3677" s="2">
        <f t="shared" si="628"/>
        <v>19322.455696754594</v>
      </c>
      <c r="S3677" s="2">
        <f t="shared" si="637"/>
        <v>1</v>
      </c>
      <c r="T3677" s="2">
        <f t="shared" si="633"/>
        <v>967.14999999999782</v>
      </c>
      <c r="U3677" s="2">
        <f t="shared" si="634"/>
        <v>5.1046502115171855</v>
      </c>
      <c r="V3677" s="2">
        <f t="shared" si="635"/>
        <v>517.27499999999782</v>
      </c>
      <c r="W3677" s="2">
        <f t="shared" si="636"/>
        <v>2.7028386271706295</v>
      </c>
      <c r="X3677" t="str">
        <f>IF($T3678&gt;0, "up", "down")</f>
        <v>down</v>
      </c>
    </row>
    <row r="3678" spans="1:24" x14ac:dyDescent="0.2">
      <c r="A3678" s="1">
        <v>43934</v>
      </c>
      <c r="B3678" s="2">
        <v>19854.900000000001</v>
      </c>
      <c r="C3678" s="2">
        <v>19887.05</v>
      </c>
      <c r="D3678" s="2">
        <v>19294</v>
      </c>
      <c r="E3678" s="2">
        <v>19488</v>
      </c>
      <c r="F3678" s="2">
        <f t="shared" si="627"/>
        <v>19630.987499999999</v>
      </c>
      <c r="G3678" s="2">
        <f>$C3678-$D3678</f>
        <v>593.04999999999927</v>
      </c>
      <c r="H3678" s="2">
        <f>$C3678-MAX($B3678,$E3678)</f>
        <v>32.149999999997817</v>
      </c>
      <c r="I3678" s="2">
        <f>MIN($B3678,$E3678)-$D3678</f>
        <v>194</v>
      </c>
      <c r="J3678" s="2">
        <f>$E3678-$B3678</f>
        <v>-366.90000000000146</v>
      </c>
      <c r="K3678" s="2">
        <f>$H3678/$G3678</f>
        <v>5.4211280667730975E-2</v>
      </c>
      <c r="L3678" s="2">
        <f>$I3678/$G3678</f>
        <v>0.3271225023185233</v>
      </c>
      <c r="M3678" s="2">
        <f>ABS($J3678)/$G3678</f>
        <v>0.61866621701374569</v>
      </c>
      <c r="N3678" s="2">
        <f t="shared" si="629"/>
        <v>19239.252571754594</v>
      </c>
      <c r="O3678" s="2">
        <f t="shared" si="630"/>
        <v>19887.05</v>
      </c>
      <c r="P3678" s="2">
        <f t="shared" si="631"/>
        <v>19239.252571754594</v>
      </c>
      <c r="Q3678" s="2">
        <f t="shared" si="632"/>
        <v>19630.987499999999</v>
      </c>
      <c r="R3678" s="2">
        <f t="shared" si="628"/>
        <v>19499.135660877299</v>
      </c>
      <c r="S3678" s="2">
        <f t="shared" si="637"/>
        <v>1</v>
      </c>
      <c r="T3678" s="2">
        <f t="shared" si="633"/>
        <v>-425.59999999999854</v>
      </c>
      <c r="U3678" s="2">
        <f t="shared" si="634"/>
        <v>-2.137232845894256</v>
      </c>
      <c r="V3678" s="2">
        <f t="shared" si="635"/>
        <v>-24.5</v>
      </c>
      <c r="W3678" s="2">
        <f t="shared" si="636"/>
        <v>-0.12464712462613811</v>
      </c>
      <c r="X3678" t="str">
        <f>IF($T3679&gt;0, "up", "down")</f>
        <v>down</v>
      </c>
    </row>
    <row r="3679" spans="1:24" x14ac:dyDescent="0.2">
      <c r="A3679" s="1">
        <v>43936</v>
      </c>
      <c r="B3679" s="2">
        <v>20096.349999999999</v>
      </c>
      <c r="C3679" s="2">
        <v>20184.099999999999</v>
      </c>
      <c r="D3679" s="2">
        <v>18776.75</v>
      </c>
      <c r="E3679" s="2">
        <v>19057.05</v>
      </c>
      <c r="F3679" s="2">
        <f t="shared" si="627"/>
        <v>19528.5625</v>
      </c>
      <c r="G3679" s="2">
        <f>$C3679-$D3679</f>
        <v>1407.3499999999985</v>
      </c>
      <c r="H3679" s="2">
        <f>$C3679-MAX($B3679,$E3679)</f>
        <v>87.75</v>
      </c>
      <c r="I3679" s="2">
        <f>MIN($B3679,$E3679)-$D3679</f>
        <v>280.29999999999927</v>
      </c>
      <c r="J3679" s="2">
        <f>$E3679-$B3679</f>
        <v>-1039.2999999999993</v>
      </c>
      <c r="K3679" s="2">
        <f>$H3679/$G3679</f>
        <v>6.2351227484279029E-2</v>
      </c>
      <c r="L3679" s="2">
        <f>$I3679/$G3679</f>
        <v>0.1991686503002093</v>
      </c>
      <c r="M3679" s="2">
        <f>ABS($J3679)/$G3679</f>
        <v>0.73848012221551163</v>
      </c>
      <c r="N3679" s="2">
        <f t="shared" si="629"/>
        <v>19435.120035877299</v>
      </c>
      <c r="O3679" s="2">
        <f t="shared" si="630"/>
        <v>20184.099999999999</v>
      </c>
      <c r="P3679" s="2">
        <f t="shared" si="631"/>
        <v>18776.75</v>
      </c>
      <c r="Q3679" s="2">
        <f t="shared" si="632"/>
        <v>19528.5625</v>
      </c>
      <c r="R3679" s="2">
        <f t="shared" si="628"/>
        <v>19481.133133969324</v>
      </c>
      <c r="S3679" s="2">
        <f t="shared" si="637"/>
        <v>0.98123073486009849</v>
      </c>
      <c r="T3679" s="2">
        <f t="shared" si="633"/>
        <v>-430.95000000000073</v>
      </c>
      <c r="U3679" s="2">
        <f t="shared" si="634"/>
        <v>-2.2113608374384275</v>
      </c>
      <c r="V3679" s="2">
        <f t="shared" si="635"/>
        <v>-102.42499999999927</v>
      </c>
      <c r="W3679" s="2">
        <f t="shared" si="636"/>
        <v>-0.52175164392519358</v>
      </c>
      <c r="X3679" t="str">
        <f>IF($T3680&gt;0, "up", "down")</f>
        <v>up</v>
      </c>
    </row>
    <row r="3680" spans="1:24" x14ac:dyDescent="0.2">
      <c r="A3680" s="1">
        <v>43937</v>
      </c>
      <c r="B3680" s="2">
        <v>18957.150000000001</v>
      </c>
      <c r="C3680" s="2">
        <v>19520.3</v>
      </c>
      <c r="D3680" s="2">
        <v>18703.45</v>
      </c>
      <c r="E3680" s="2">
        <v>19400</v>
      </c>
      <c r="F3680" s="2">
        <f t="shared" si="627"/>
        <v>19145.224999999999</v>
      </c>
      <c r="G3680" s="2">
        <f>$C3680-$D3680</f>
        <v>816.84999999999854</v>
      </c>
      <c r="H3680" s="2">
        <f>$C3680-MAX($B3680,$E3680)</f>
        <v>120.29999999999927</v>
      </c>
      <c r="I3680" s="2">
        <f>MIN($B3680,$E3680)-$D3680</f>
        <v>253.70000000000073</v>
      </c>
      <c r="J3680" s="2">
        <f>$E3680-$B3680</f>
        <v>442.84999999999854</v>
      </c>
      <c r="K3680" s="2">
        <f>$H3680/$G3680</f>
        <v>0.14727306114953723</v>
      </c>
      <c r="L3680" s="2">
        <f>$I3680/$G3680</f>
        <v>0.31058333843423047</v>
      </c>
      <c r="M3680" s="2">
        <f>ABS($J3680)/$G3680</f>
        <v>0.54214360041623233</v>
      </c>
      <c r="N3680" s="2">
        <f t="shared" si="629"/>
        <v>19481.841267938649</v>
      </c>
      <c r="O3680" s="2">
        <f t="shared" si="630"/>
        <v>19520.3</v>
      </c>
      <c r="P3680" s="2">
        <f t="shared" si="631"/>
        <v>18703.45</v>
      </c>
      <c r="Q3680" s="2">
        <f t="shared" si="632"/>
        <v>19145.224999999999</v>
      </c>
      <c r="R3680" s="2">
        <f t="shared" si="628"/>
        <v>19212.704066984661</v>
      </c>
      <c r="S3680" s="2">
        <f t="shared" si="637"/>
        <v>0.25771239718910122</v>
      </c>
      <c r="T3680" s="2">
        <f t="shared" si="633"/>
        <v>342.95000000000073</v>
      </c>
      <c r="U3680" s="2">
        <f t="shared" si="634"/>
        <v>1.799596474795421</v>
      </c>
      <c r="V3680" s="2">
        <f t="shared" si="635"/>
        <v>-383.33750000000146</v>
      </c>
      <c r="W3680" s="2">
        <f t="shared" si="636"/>
        <v>-1.9629581030349852</v>
      </c>
      <c r="X3680" t="str">
        <f>IF($T3681&gt;0, "up", "down")</f>
        <v>up</v>
      </c>
    </row>
    <row r="3681" spans="1:24" x14ac:dyDescent="0.2">
      <c r="A3681" s="1">
        <v>43938</v>
      </c>
      <c r="B3681" s="2">
        <v>20394.75</v>
      </c>
      <c r="C3681" s="2">
        <v>20866.55</v>
      </c>
      <c r="D3681" s="2">
        <v>19729.3</v>
      </c>
      <c r="E3681" s="2">
        <v>20681.45</v>
      </c>
      <c r="F3681" s="2">
        <f t="shared" si="627"/>
        <v>20418.012500000001</v>
      </c>
      <c r="G3681" s="2">
        <f>$C3681-$D3681</f>
        <v>1137.25</v>
      </c>
      <c r="H3681" s="2">
        <f>$C3681-MAX($B3681,$E3681)</f>
        <v>185.09999999999854</v>
      </c>
      <c r="I3681" s="2">
        <f>MIN($B3681,$E3681)-$D3681</f>
        <v>665.45000000000073</v>
      </c>
      <c r="J3681" s="2">
        <f>$E3681-$B3681</f>
        <v>286.70000000000073</v>
      </c>
      <c r="K3681" s="2">
        <f>$H3681/$G3681</f>
        <v>0.16276104638381933</v>
      </c>
      <c r="L3681" s="2">
        <f>$I3681/$G3681</f>
        <v>0.58513959111892788</v>
      </c>
      <c r="M3681" s="2">
        <f>ABS($J3681)/$G3681</f>
        <v>0.25209936249725279</v>
      </c>
      <c r="N3681" s="2">
        <f t="shared" si="629"/>
        <v>19313.533133969322</v>
      </c>
      <c r="O3681" s="2">
        <f t="shared" si="630"/>
        <v>20866.55</v>
      </c>
      <c r="P3681" s="2">
        <f t="shared" si="631"/>
        <v>19313.533133969322</v>
      </c>
      <c r="Q3681" s="2">
        <f t="shared" si="632"/>
        <v>20418.012500000001</v>
      </c>
      <c r="R3681" s="2">
        <f t="shared" si="628"/>
        <v>19977.907191984661</v>
      </c>
      <c r="S3681" s="2">
        <f t="shared" si="637"/>
        <v>1</v>
      </c>
      <c r="T3681" s="2">
        <f t="shared" si="633"/>
        <v>1281.4500000000007</v>
      </c>
      <c r="U3681" s="2">
        <f t="shared" si="634"/>
        <v>6.6054123711340242</v>
      </c>
      <c r="V3681" s="2">
        <f t="shared" si="635"/>
        <v>1272.7875000000022</v>
      </c>
      <c r="W3681" s="2">
        <f t="shared" si="636"/>
        <v>6.6480675991010934</v>
      </c>
      <c r="X3681" t="str">
        <f>IF($T3682&gt;0, "up", "down")</f>
        <v>down</v>
      </c>
    </row>
    <row r="3682" spans="1:24" x14ac:dyDescent="0.2">
      <c r="A3682" s="1">
        <v>43941</v>
      </c>
      <c r="B3682" s="2">
        <v>21104.7</v>
      </c>
      <c r="C3682" s="2">
        <v>21122.1</v>
      </c>
      <c r="D3682" s="2">
        <v>20444.25</v>
      </c>
      <c r="E3682" s="2">
        <v>20522.650000000001</v>
      </c>
      <c r="F3682" s="2">
        <f t="shared" si="627"/>
        <v>20798.425000000003</v>
      </c>
      <c r="G3682" s="2">
        <f>$C3682-$D3682</f>
        <v>677.84999999999854</v>
      </c>
      <c r="H3682" s="2">
        <f>$C3682-MAX($B3682,$E3682)</f>
        <v>17.399999999997817</v>
      </c>
      <c r="I3682" s="2">
        <f>MIN($B3682,$E3682)-$D3682</f>
        <v>78.400000000001455</v>
      </c>
      <c r="J3682" s="2">
        <f>$E3682-$B3682</f>
        <v>-582.04999999999927</v>
      </c>
      <c r="K3682" s="2">
        <f>$H3682/$G3682</f>
        <v>2.5669395884041976E-2</v>
      </c>
      <c r="L3682" s="2">
        <f>$I3682/$G3682</f>
        <v>0.11565980674190694</v>
      </c>
      <c r="M3682" s="2">
        <f>ABS($J3682)/$G3682</f>
        <v>0.85867079737405105</v>
      </c>
      <c r="N3682" s="2">
        <f t="shared" si="629"/>
        <v>19865.77281698466</v>
      </c>
      <c r="O3682" s="2">
        <f t="shared" si="630"/>
        <v>21122.1</v>
      </c>
      <c r="P3682" s="2">
        <f t="shared" si="631"/>
        <v>19865.77281698466</v>
      </c>
      <c r="Q3682" s="2">
        <f t="shared" si="632"/>
        <v>20798.425000000003</v>
      </c>
      <c r="R3682" s="2">
        <f t="shared" si="628"/>
        <v>20413.017658492332</v>
      </c>
      <c r="S3682" s="2">
        <f t="shared" si="637"/>
        <v>1</v>
      </c>
      <c r="T3682" s="2">
        <f t="shared" si="633"/>
        <v>-158.79999999999927</v>
      </c>
      <c r="U3682" s="2">
        <f t="shared" si="634"/>
        <v>-0.76783784502536945</v>
      </c>
      <c r="V3682" s="2">
        <f t="shared" si="635"/>
        <v>380.41250000000218</v>
      </c>
      <c r="W3682" s="2">
        <f t="shared" si="636"/>
        <v>1.8631220839932496</v>
      </c>
      <c r="X3682" t="str">
        <f>IF($T3683&gt;0, "up", "down")</f>
        <v>down</v>
      </c>
    </row>
    <row r="3683" spans="1:24" x14ac:dyDescent="0.2">
      <c r="A3683" s="1">
        <v>43942</v>
      </c>
      <c r="B3683" s="2">
        <v>19812.05</v>
      </c>
      <c r="C3683" s="2">
        <v>19891.45</v>
      </c>
      <c r="D3683" s="2">
        <v>19247.95</v>
      </c>
      <c r="E3683" s="2">
        <v>19409.349999999999</v>
      </c>
      <c r="F3683" s="2">
        <f t="shared" si="627"/>
        <v>19590.199999999997</v>
      </c>
      <c r="G3683" s="2">
        <f>$C3683-$D3683</f>
        <v>643.5</v>
      </c>
      <c r="H3683" s="2">
        <f>$C3683-MAX($B3683,$E3683)</f>
        <v>79.400000000001455</v>
      </c>
      <c r="I3683" s="2">
        <f>MIN($B3683,$E3683)-$D3683</f>
        <v>161.39999999999782</v>
      </c>
      <c r="J3683" s="2">
        <f>$E3683-$B3683</f>
        <v>-402.70000000000073</v>
      </c>
      <c r="K3683" s="2">
        <f>$H3683/$G3683</f>
        <v>0.12338772338772565</v>
      </c>
      <c r="L3683" s="2">
        <f>$I3683/$G3683</f>
        <v>0.2508158508158474</v>
      </c>
      <c r="M3683" s="2">
        <f>ABS($J3683)/$G3683</f>
        <v>0.62579642579642691</v>
      </c>
      <c r="N3683" s="2">
        <f t="shared" si="629"/>
        <v>20332.098908492331</v>
      </c>
      <c r="O3683" s="2">
        <f t="shared" si="630"/>
        <v>20332.098908492331</v>
      </c>
      <c r="P3683" s="2">
        <f t="shared" si="631"/>
        <v>19247.95</v>
      </c>
      <c r="Q3683" s="2">
        <f t="shared" si="632"/>
        <v>19590.199999999997</v>
      </c>
      <c r="R3683" s="2">
        <f t="shared" si="628"/>
        <v>19875.586954246166</v>
      </c>
      <c r="S3683" s="2">
        <f t="shared" si="637"/>
        <v>0.55225808651294328</v>
      </c>
      <c r="T3683" s="2">
        <f t="shared" si="633"/>
        <v>-1113.3000000000029</v>
      </c>
      <c r="U3683" s="2">
        <f t="shared" si="634"/>
        <v>-5.4247380333436608</v>
      </c>
      <c r="V3683" s="2">
        <f t="shared" si="635"/>
        <v>-1208.2250000000058</v>
      </c>
      <c r="W3683" s="2">
        <f t="shared" si="636"/>
        <v>-5.8092139188424392</v>
      </c>
      <c r="X3683" t="str">
        <f>IF($T3684&gt;0, "up", "down")</f>
        <v>up</v>
      </c>
    </row>
    <row r="3684" spans="1:24" x14ac:dyDescent="0.2">
      <c r="A3684" s="1">
        <v>43943</v>
      </c>
      <c r="B3684" s="2">
        <v>19306.95</v>
      </c>
      <c r="C3684" s="2">
        <v>19806.349999999999</v>
      </c>
      <c r="D3684" s="2">
        <v>19051.95</v>
      </c>
      <c r="E3684" s="2">
        <v>19701.849999999999</v>
      </c>
      <c r="F3684" s="2">
        <f t="shared" si="627"/>
        <v>19466.775000000001</v>
      </c>
      <c r="G3684" s="2">
        <f>$C3684-$D3684</f>
        <v>754.39999999999782</v>
      </c>
      <c r="H3684" s="2">
        <f>$C3684-MAX($B3684,$E3684)</f>
        <v>104.5</v>
      </c>
      <c r="I3684" s="2">
        <f>MIN($B3684,$E3684)-$D3684</f>
        <v>255</v>
      </c>
      <c r="J3684" s="2">
        <f>$E3684-$B3684</f>
        <v>394.89999999999782</v>
      </c>
      <c r="K3684" s="2">
        <f>$H3684/$G3684</f>
        <v>0.13852067868504811</v>
      </c>
      <c r="L3684" s="2">
        <f>$I3684/$G3684</f>
        <v>0.338016967126194</v>
      </c>
      <c r="M3684" s="2">
        <f>ABS($J3684)/$G3684</f>
        <v>0.52346235418875786</v>
      </c>
      <c r="N3684" s="2">
        <f t="shared" si="629"/>
        <v>19961.149454246166</v>
      </c>
      <c r="O3684" s="2">
        <f t="shared" si="630"/>
        <v>19961.149454246166</v>
      </c>
      <c r="P3684" s="2">
        <f t="shared" si="631"/>
        <v>19051.95</v>
      </c>
      <c r="Q3684" s="2">
        <f t="shared" si="632"/>
        <v>19466.775000000001</v>
      </c>
      <c r="R3684" s="2">
        <f t="shared" si="628"/>
        <v>19610.255977123081</v>
      </c>
      <c r="S3684" s="2">
        <f t="shared" si="637"/>
        <v>0.33120670544025838</v>
      </c>
      <c r="T3684" s="2">
        <f t="shared" si="633"/>
        <v>292.5</v>
      </c>
      <c r="U3684" s="2">
        <f t="shared" si="634"/>
        <v>1.5070056441869513</v>
      </c>
      <c r="V3684" s="2">
        <f t="shared" si="635"/>
        <v>-123.42499999999563</v>
      </c>
      <c r="W3684" s="2">
        <f t="shared" si="636"/>
        <v>-0.63003440495755858</v>
      </c>
      <c r="X3684" t="str">
        <f>IF($T3685&gt;0, "up", "down")</f>
        <v>up</v>
      </c>
    </row>
    <row r="3685" spans="1:24" x14ac:dyDescent="0.2">
      <c r="A3685" s="1">
        <v>43944</v>
      </c>
      <c r="B3685" s="2">
        <v>19871.349999999999</v>
      </c>
      <c r="C3685" s="2">
        <v>20356.5</v>
      </c>
      <c r="D3685" s="2">
        <v>19584.400000000001</v>
      </c>
      <c r="E3685" s="2">
        <v>20267.95</v>
      </c>
      <c r="F3685" s="2">
        <f t="shared" si="627"/>
        <v>20020.05</v>
      </c>
      <c r="G3685" s="2">
        <f>$C3685-$D3685</f>
        <v>772.09999999999854</v>
      </c>
      <c r="H3685" s="2">
        <f>$C3685-MAX($B3685,$E3685)</f>
        <v>88.549999999999272</v>
      </c>
      <c r="I3685" s="2">
        <f>MIN($B3685,$E3685)-$D3685</f>
        <v>286.94999999999709</v>
      </c>
      <c r="J3685" s="2">
        <f>$E3685-$B3685</f>
        <v>396.60000000000218</v>
      </c>
      <c r="K3685" s="2">
        <f>$H3685/$G3685</f>
        <v>0.11468721668177624</v>
      </c>
      <c r="L3685" s="2">
        <f>$I3685/$G3685</f>
        <v>0.37164875016189308</v>
      </c>
      <c r="M3685" s="2">
        <f>ABS($J3685)/$G3685</f>
        <v>0.51366403315633069</v>
      </c>
      <c r="N3685" s="2">
        <f t="shared" si="629"/>
        <v>19713.962227123084</v>
      </c>
      <c r="O3685" s="2">
        <f t="shared" si="630"/>
        <v>20356.5</v>
      </c>
      <c r="P3685" s="2">
        <f t="shared" si="631"/>
        <v>19584.400000000001</v>
      </c>
      <c r="Q3685" s="2">
        <f t="shared" si="632"/>
        <v>20020.05</v>
      </c>
      <c r="R3685" s="2">
        <f t="shared" si="628"/>
        <v>19918.728056780772</v>
      </c>
      <c r="S3685" s="2">
        <f t="shared" si="637"/>
        <v>0.38426358260092564</v>
      </c>
      <c r="T3685" s="2">
        <f t="shared" si="633"/>
        <v>566.10000000000218</v>
      </c>
      <c r="U3685" s="2">
        <f t="shared" si="634"/>
        <v>2.8733342300342466</v>
      </c>
      <c r="V3685" s="2">
        <f t="shared" si="635"/>
        <v>553.27499999999782</v>
      </c>
      <c r="W3685" s="2">
        <f t="shared" si="636"/>
        <v>2.8421502791294286</v>
      </c>
      <c r="X3685" t="str">
        <f>IF($T3686&gt;0, "up", "down")</f>
        <v>down</v>
      </c>
    </row>
    <row r="3686" spans="1:24" x14ac:dyDescent="0.2">
      <c r="A3686" s="1">
        <v>43945</v>
      </c>
      <c r="B3686" s="2">
        <v>19697.650000000001</v>
      </c>
      <c r="C3686" s="2">
        <v>19950.150000000001</v>
      </c>
      <c r="D3686" s="2">
        <v>19515.400000000001</v>
      </c>
      <c r="E3686" s="2">
        <v>19586.650000000001</v>
      </c>
      <c r="F3686" s="2">
        <f t="shared" si="627"/>
        <v>19687.462500000001</v>
      </c>
      <c r="G3686" s="2">
        <f>$C3686-$D3686</f>
        <v>434.75</v>
      </c>
      <c r="H3686" s="2">
        <f>$C3686-MAX($B3686,$E3686)</f>
        <v>252.5</v>
      </c>
      <c r="I3686" s="2">
        <f>MIN($B3686,$E3686)-$D3686</f>
        <v>71.25</v>
      </c>
      <c r="J3686" s="2">
        <f>$E3686-$B3686</f>
        <v>-111</v>
      </c>
      <c r="K3686" s="2">
        <f>$H3686/$G3686</f>
        <v>0.58079355951696376</v>
      </c>
      <c r="L3686" s="2">
        <f>$I3686/$G3686</f>
        <v>0.16388729154686602</v>
      </c>
      <c r="M3686" s="2">
        <f>ABS($J3686)/$G3686</f>
        <v>0.25531914893617019</v>
      </c>
      <c r="N3686" s="2">
        <f t="shared" si="629"/>
        <v>19867.00611356154</v>
      </c>
      <c r="O3686" s="2">
        <f t="shared" si="630"/>
        <v>19950.150000000001</v>
      </c>
      <c r="P3686" s="2">
        <f t="shared" si="631"/>
        <v>19515.400000000001</v>
      </c>
      <c r="Q3686" s="2">
        <f t="shared" si="632"/>
        <v>19687.462500000001</v>
      </c>
      <c r="R3686" s="2">
        <f t="shared" si="628"/>
        <v>19755.004653390388</v>
      </c>
      <c r="S3686" s="2">
        <f t="shared" si="637"/>
        <v>0.18031338518850665</v>
      </c>
      <c r="T3686" s="2">
        <f t="shared" si="633"/>
        <v>-681.29999999999927</v>
      </c>
      <c r="U3686" s="2">
        <f t="shared" si="634"/>
        <v>-3.3614647756679843</v>
      </c>
      <c r="V3686" s="2">
        <f t="shared" si="635"/>
        <v>-332.58749999999782</v>
      </c>
      <c r="W3686" s="2">
        <f t="shared" si="636"/>
        <v>-1.6612720747450571</v>
      </c>
      <c r="X3686" t="str">
        <f>IF($T3687&gt;0, "up", "down")</f>
        <v>up</v>
      </c>
    </row>
    <row r="3687" spans="1:24" x14ac:dyDescent="0.2">
      <c r="A3687" s="1">
        <v>43948</v>
      </c>
      <c r="B3687" s="2">
        <v>19870.8</v>
      </c>
      <c r="C3687" s="2">
        <v>20224.75</v>
      </c>
      <c r="D3687" s="2">
        <v>19847.650000000001</v>
      </c>
      <c r="E3687" s="2">
        <v>20081.150000000001</v>
      </c>
      <c r="F3687" s="2">
        <f t="shared" si="627"/>
        <v>20006.087500000001</v>
      </c>
      <c r="G3687" s="2">
        <f>$C3687-$D3687</f>
        <v>377.09999999999854</v>
      </c>
      <c r="H3687" s="2">
        <f>$C3687-MAX($B3687,$E3687)</f>
        <v>143.59999999999854</v>
      </c>
      <c r="I3687" s="2">
        <f>MIN($B3687,$E3687)-$D3687</f>
        <v>23.149999999997817</v>
      </c>
      <c r="J3687" s="2">
        <f>$E3687-$B3687</f>
        <v>210.35000000000218</v>
      </c>
      <c r="K3687" s="2">
        <f>$H3687/$G3687</f>
        <v>0.38080084858127577</v>
      </c>
      <c r="L3687" s="2">
        <f>$I3687/$G3687</f>
        <v>6.1389551843006915E-2</v>
      </c>
      <c r="M3687" s="2">
        <f>ABS($J3687)/$G3687</f>
        <v>0.5578095995757173</v>
      </c>
      <c r="N3687" s="2">
        <f t="shared" si="629"/>
        <v>19777.234306780771</v>
      </c>
      <c r="O3687" s="2">
        <f t="shared" si="630"/>
        <v>20224.75</v>
      </c>
      <c r="P3687" s="2">
        <f t="shared" si="631"/>
        <v>19777.234306780771</v>
      </c>
      <c r="Q3687" s="2">
        <f t="shared" si="632"/>
        <v>20006.087500000001</v>
      </c>
      <c r="R3687" s="2">
        <f t="shared" si="628"/>
        <v>19946.326528390382</v>
      </c>
      <c r="S3687" s="2">
        <f t="shared" si="637"/>
        <v>1</v>
      </c>
      <c r="T3687" s="2">
        <f t="shared" si="633"/>
        <v>494.5</v>
      </c>
      <c r="U3687" s="2">
        <f t="shared" si="634"/>
        <v>2.5246787990799855</v>
      </c>
      <c r="V3687" s="2">
        <f t="shared" si="635"/>
        <v>318.625</v>
      </c>
      <c r="W3687" s="2">
        <f t="shared" si="636"/>
        <v>1.6184157811094242</v>
      </c>
      <c r="X3687" t="str">
        <f>IF($T3688&gt;0, "up", "down")</f>
        <v>up</v>
      </c>
    </row>
    <row r="3688" spans="1:24" x14ac:dyDescent="0.2">
      <c r="A3688" s="1">
        <v>43949</v>
      </c>
      <c r="B3688" s="2">
        <v>20436.599999999999</v>
      </c>
      <c r="C3688" s="2">
        <v>20751.3</v>
      </c>
      <c r="D3688" s="2">
        <v>20260.8</v>
      </c>
      <c r="E3688" s="2">
        <v>20671.099999999999</v>
      </c>
      <c r="F3688" s="2">
        <f t="shared" si="627"/>
        <v>20529.949999999997</v>
      </c>
      <c r="G3688" s="2">
        <f>$C3688-$D3688</f>
        <v>490.5</v>
      </c>
      <c r="H3688" s="2">
        <f>$C3688-MAX($B3688,$E3688)</f>
        <v>80.200000000000728</v>
      </c>
      <c r="I3688" s="2">
        <f>MIN($B3688,$E3688)-$D3688</f>
        <v>175.79999999999927</v>
      </c>
      <c r="J3688" s="2">
        <f>$E3688-$B3688</f>
        <v>234.5</v>
      </c>
      <c r="K3688" s="2">
        <f>$H3688/$G3688</f>
        <v>0.16350662589194848</v>
      </c>
      <c r="L3688" s="2">
        <f>$I3688/$G3688</f>
        <v>0.35840978593272022</v>
      </c>
      <c r="M3688" s="2">
        <f>ABS($J3688)/$G3688</f>
        <v>0.47808358817533131</v>
      </c>
      <c r="N3688" s="2">
        <f t="shared" si="629"/>
        <v>19891.660903390388</v>
      </c>
      <c r="O3688" s="2">
        <f t="shared" si="630"/>
        <v>20751.3</v>
      </c>
      <c r="P3688" s="2">
        <f t="shared" si="631"/>
        <v>19891.660903390388</v>
      </c>
      <c r="Q3688" s="2">
        <f t="shared" si="632"/>
        <v>20529.949999999997</v>
      </c>
      <c r="R3688" s="2">
        <f t="shared" si="628"/>
        <v>20266.14295169519</v>
      </c>
      <c r="S3688" s="2">
        <f t="shared" si="637"/>
        <v>1</v>
      </c>
      <c r="T3688" s="2">
        <f t="shared" si="633"/>
        <v>589.94999999999709</v>
      </c>
      <c r="U3688" s="2">
        <f t="shared" si="634"/>
        <v>2.9378297557659647</v>
      </c>
      <c r="V3688" s="2">
        <f t="shared" si="635"/>
        <v>523.86249999999563</v>
      </c>
      <c r="W3688" s="2">
        <f t="shared" si="636"/>
        <v>2.6185154893479079</v>
      </c>
      <c r="X3688" t="str">
        <f>IF($T3689&gt;0, "up", "down")</f>
        <v>up</v>
      </c>
    </row>
    <row r="3689" spans="1:24" x14ac:dyDescent="0.2">
      <c r="A3689" s="1">
        <v>43950</v>
      </c>
      <c r="B3689" s="2">
        <v>20440.400000000001</v>
      </c>
      <c r="C3689" s="2">
        <v>21348.15</v>
      </c>
      <c r="D3689" s="2">
        <v>20393.650000000001</v>
      </c>
      <c r="E3689" s="2">
        <v>21090.2</v>
      </c>
      <c r="F3689" s="2">
        <f t="shared" si="627"/>
        <v>20818.100000000002</v>
      </c>
      <c r="G3689" s="2">
        <f>$C3689-$D3689</f>
        <v>954.5</v>
      </c>
      <c r="H3689" s="2">
        <f>$C3689-MAX($B3689,$E3689)</f>
        <v>257.95000000000073</v>
      </c>
      <c r="I3689" s="2">
        <f>MIN($B3689,$E3689)-$D3689</f>
        <v>46.75</v>
      </c>
      <c r="J3689" s="2">
        <f>$E3689-$B3689</f>
        <v>649.79999999999927</v>
      </c>
      <c r="K3689" s="2">
        <f>$H3689/$G3689</f>
        <v>0.27024620220010553</v>
      </c>
      <c r="L3689" s="2">
        <f>$I3689/$G3689</f>
        <v>4.8978522786799372E-2</v>
      </c>
      <c r="M3689" s="2">
        <f>ABS($J3689)/$G3689</f>
        <v>0.68077527501309509</v>
      </c>
      <c r="N3689" s="2">
        <f t="shared" si="629"/>
        <v>20210.805451695192</v>
      </c>
      <c r="O3689" s="2">
        <f t="shared" si="630"/>
        <v>21348.15</v>
      </c>
      <c r="P3689" s="2">
        <f t="shared" si="631"/>
        <v>20210.805451695192</v>
      </c>
      <c r="Q3689" s="2">
        <f t="shared" si="632"/>
        <v>20818.100000000002</v>
      </c>
      <c r="R3689" s="2">
        <f t="shared" si="628"/>
        <v>20646.965225847598</v>
      </c>
      <c r="S3689" s="2">
        <f t="shared" si="637"/>
        <v>1</v>
      </c>
      <c r="T3689" s="2">
        <f t="shared" si="633"/>
        <v>419.10000000000218</v>
      </c>
      <c r="U3689" s="2">
        <f t="shared" si="634"/>
        <v>2.0274683011547627</v>
      </c>
      <c r="V3689" s="2">
        <f t="shared" si="635"/>
        <v>288.15000000000509</v>
      </c>
      <c r="W3689" s="2">
        <f t="shared" si="636"/>
        <v>1.4035591903536304</v>
      </c>
      <c r="X3689" t="str">
        <f>IF($T3690&gt;0, "up", "down")</f>
        <v>up</v>
      </c>
    </row>
    <row r="3690" spans="1:24" x14ac:dyDescent="0.2">
      <c r="A3690" s="1">
        <v>43951</v>
      </c>
      <c r="B3690" s="2">
        <v>21589.200000000001</v>
      </c>
      <c r="C3690" s="2">
        <v>21967</v>
      </c>
      <c r="D3690" s="2">
        <v>21353.65</v>
      </c>
      <c r="E3690" s="2">
        <v>21534.5</v>
      </c>
      <c r="F3690" s="2">
        <f t="shared" si="627"/>
        <v>21611.087500000001</v>
      </c>
      <c r="G3690" s="2">
        <f>$C3690-$D3690</f>
        <v>613.34999999999854</v>
      </c>
      <c r="H3690" s="2">
        <f>$C3690-MAX($B3690,$E3690)</f>
        <v>377.79999999999927</v>
      </c>
      <c r="I3690" s="2">
        <f>MIN($B3690,$E3690)-$D3690</f>
        <v>180.84999999999854</v>
      </c>
      <c r="J3690" s="2">
        <f>$E3690-$B3690</f>
        <v>-54.700000000000728</v>
      </c>
      <c r="K3690" s="2">
        <f>$H3690/$G3690</f>
        <v>0.61596152278470717</v>
      </c>
      <c r="L3690" s="2">
        <f>$I3690/$G3690</f>
        <v>0.29485611804026896</v>
      </c>
      <c r="M3690" s="2">
        <f>ABS($J3690)/$G3690</f>
        <v>8.9182359175023818E-2</v>
      </c>
      <c r="N3690" s="2">
        <f t="shared" si="629"/>
        <v>20514.452725847597</v>
      </c>
      <c r="O3690" s="2">
        <f t="shared" si="630"/>
        <v>21967</v>
      </c>
      <c r="P3690" s="2">
        <f t="shared" si="631"/>
        <v>20514.452725847597</v>
      </c>
      <c r="Q3690" s="2">
        <f t="shared" si="632"/>
        <v>21611.087500000001</v>
      </c>
      <c r="R3690" s="2">
        <f t="shared" si="628"/>
        <v>21151.748237923799</v>
      </c>
      <c r="S3690" s="2">
        <f t="shared" si="637"/>
        <v>1</v>
      </c>
      <c r="T3690" s="2">
        <f t="shared" si="633"/>
        <v>444.29999999999927</v>
      </c>
      <c r="U3690" s="2">
        <f t="shared" si="634"/>
        <v>2.1066656551384022</v>
      </c>
      <c r="V3690" s="2">
        <f t="shared" si="635"/>
        <v>792.98749999999927</v>
      </c>
      <c r="W3690" s="2">
        <f t="shared" si="636"/>
        <v>3.8091252323699054</v>
      </c>
      <c r="X3690" t="str">
        <f>IF($T3691&gt;0, "up", "down")</f>
        <v>down</v>
      </c>
    </row>
    <row r="3691" spans="1:24" x14ac:dyDescent="0.2">
      <c r="A3691" s="1">
        <v>43955</v>
      </c>
      <c r="B3691" s="2">
        <v>20514.75</v>
      </c>
      <c r="C3691" s="2">
        <v>20530.45</v>
      </c>
      <c r="D3691" s="2">
        <v>19643.599999999999</v>
      </c>
      <c r="E3691" s="2">
        <v>19743.75</v>
      </c>
      <c r="F3691" s="2">
        <f t="shared" si="627"/>
        <v>20108.137499999997</v>
      </c>
      <c r="G3691" s="2">
        <f>$C3691-$D3691</f>
        <v>886.85000000000218</v>
      </c>
      <c r="H3691" s="2">
        <f>$C3691-MAX($B3691,$E3691)</f>
        <v>15.700000000000728</v>
      </c>
      <c r="I3691" s="2">
        <f>MIN($B3691,$E3691)-$D3691</f>
        <v>100.15000000000146</v>
      </c>
      <c r="J3691" s="2">
        <f>$E3691-$B3691</f>
        <v>-771</v>
      </c>
      <c r="K3691" s="2">
        <f>$H3691/$G3691</f>
        <v>1.7703106500536379E-2</v>
      </c>
      <c r="L3691" s="2">
        <f>$I3691/$G3691</f>
        <v>0.11292777809099759</v>
      </c>
      <c r="M3691" s="2">
        <f>ABS($J3691)/$G3691</f>
        <v>0.86936911540846606</v>
      </c>
      <c r="N3691" s="2">
        <f t="shared" si="629"/>
        <v>21062.770112923798</v>
      </c>
      <c r="O3691" s="2">
        <f t="shared" si="630"/>
        <v>21062.770112923798</v>
      </c>
      <c r="P3691" s="2">
        <f t="shared" si="631"/>
        <v>19643.599999999999</v>
      </c>
      <c r="Q3691" s="2">
        <f t="shared" si="632"/>
        <v>20108.137499999997</v>
      </c>
      <c r="R3691" s="2">
        <f t="shared" si="628"/>
        <v>20469.319431461896</v>
      </c>
      <c r="S3691" s="2">
        <f t="shared" si="637"/>
        <v>0.43386716775986134</v>
      </c>
      <c r="T3691" s="2">
        <f t="shared" si="633"/>
        <v>-1790.75</v>
      </c>
      <c r="U3691" s="2">
        <f t="shared" si="634"/>
        <v>-8.3157259281617861</v>
      </c>
      <c r="V3691" s="2">
        <f t="shared" si="635"/>
        <v>-1502.9500000000044</v>
      </c>
      <c r="W3691" s="2">
        <f t="shared" si="636"/>
        <v>-6.9545320197329463</v>
      </c>
      <c r="X3691" t="str">
        <f>IF($T3692&gt;0, "up", "down")</f>
        <v>down</v>
      </c>
    </row>
    <row r="3692" spans="1:24" x14ac:dyDescent="0.2">
      <c r="A3692" s="1">
        <v>43956</v>
      </c>
      <c r="B3692" s="2">
        <v>20147.3</v>
      </c>
      <c r="C3692" s="2">
        <v>20223.150000000001</v>
      </c>
      <c r="D3692" s="2">
        <v>19212.349999999999</v>
      </c>
      <c r="E3692" s="2">
        <v>19271.75</v>
      </c>
      <c r="F3692" s="2">
        <f t="shared" si="627"/>
        <v>19713.637499999997</v>
      </c>
      <c r="G3692" s="2">
        <f>$C3692-$D3692</f>
        <v>1010.8000000000029</v>
      </c>
      <c r="H3692" s="2">
        <f>$C3692-MAX($B3692,$E3692)</f>
        <v>75.850000000002183</v>
      </c>
      <c r="I3692" s="2">
        <f>MIN($B3692,$E3692)-$D3692</f>
        <v>59.400000000001455</v>
      </c>
      <c r="J3692" s="2">
        <f>$E3692-$B3692</f>
        <v>-875.54999999999927</v>
      </c>
      <c r="K3692" s="2">
        <f>$H3692/$G3692</f>
        <v>7.5039572615751851E-2</v>
      </c>
      <c r="L3692" s="2">
        <f>$I3692/$G3692</f>
        <v>5.8765334388604359E-2</v>
      </c>
      <c r="M3692" s="2">
        <f>ABS($J3692)/$G3692</f>
        <v>0.86619509299564379</v>
      </c>
      <c r="N3692" s="2">
        <f t="shared" si="629"/>
        <v>20585.453806461897</v>
      </c>
      <c r="O3692" s="2">
        <f t="shared" si="630"/>
        <v>20585.453806461897</v>
      </c>
      <c r="P3692" s="2">
        <f t="shared" si="631"/>
        <v>19212.349999999999</v>
      </c>
      <c r="Q3692" s="2">
        <f t="shared" si="632"/>
        <v>19713.637499999997</v>
      </c>
      <c r="R3692" s="2">
        <f t="shared" si="628"/>
        <v>20024.223778230946</v>
      </c>
      <c r="S3692" s="2">
        <f t="shared" si="637"/>
        <v>0</v>
      </c>
      <c r="T3692" s="2">
        <f t="shared" si="633"/>
        <v>-472</v>
      </c>
      <c r="U3692" s="2">
        <f t="shared" si="634"/>
        <v>-2.3906299461855021</v>
      </c>
      <c r="V3692" s="2">
        <f t="shared" si="635"/>
        <v>-394.5</v>
      </c>
      <c r="W3692" s="2">
        <f t="shared" si="636"/>
        <v>-1.9618922936050147</v>
      </c>
      <c r="X3692" t="str">
        <f>IF($T3693&gt;0, "up", "down")</f>
        <v>up</v>
      </c>
    </row>
    <row r="3693" spans="1:24" x14ac:dyDescent="0.2">
      <c r="A3693" s="1">
        <v>43957</v>
      </c>
      <c r="B3693" s="2">
        <v>19302.45</v>
      </c>
      <c r="C3693" s="2">
        <v>19806.599999999999</v>
      </c>
      <c r="D3693" s="2">
        <v>18941</v>
      </c>
      <c r="E3693" s="2">
        <v>19694.55</v>
      </c>
      <c r="F3693" s="2">
        <f t="shared" si="627"/>
        <v>19436.150000000001</v>
      </c>
      <c r="G3693" s="2">
        <f>$C3693-$D3693</f>
        <v>865.59999999999854</v>
      </c>
      <c r="H3693" s="2">
        <f>$C3693-MAX($B3693,$E3693)</f>
        <v>112.04999999999927</v>
      </c>
      <c r="I3693" s="2">
        <f>MIN($B3693,$E3693)-$D3693</f>
        <v>361.45000000000073</v>
      </c>
      <c r="J3693" s="2">
        <f>$E3693-$B3693</f>
        <v>392.09999999999854</v>
      </c>
      <c r="K3693" s="2">
        <f>$H3693/$G3693</f>
        <v>0.1294477818853968</v>
      </c>
      <c r="L3693" s="2">
        <f>$I3693/$G3693</f>
        <v>0.41757162661737679</v>
      </c>
      <c r="M3693" s="2">
        <f>ABS($J3693)/$G3693</f>
        <v>0.45298059149722641</v>
      </c>
      <c r="N3693" s="2">
        <f t="shared" si="629"/>
        <v>20149.545653230947</v>
      </c>
      <c r="O3693" s="2">
        <f t="shared" si="630"/>
        <v>20149.545653230947</v>
      </c>
      <c r="P3693" s="2">
        <f t="shared" si="631"/>
        <v>18941</v>
      </c>
      <c r="Q3693" s="2">
        <f t="shared" si="632"/>
        <v>19436.150000000001</v>
      </c>
      <c r="R3693" s="2">
        <f t="shared" si="628"/>
        <v>19669.060326615472</v>
      </c>
      <c r="S3693" s="2">
        <f t="shared" si="637"/>
        <v>0</v>
      </c>
      <c r="T3693" s="2">
        <f t="shared" si="633"/>
        <v>422.79999999999927</v>
      </c>
      <c r="U3693" s="2">
        <f t="shared" si="634"/>
        <v>2.1938848314242314</v>
      </c>
      <c r="V3693" s="2">
        <f t="shared" si="635"/>
        <v>-277.48749999999563</v>
      </c>
      <c r="W3693" s="2">
        <f t="shared" si="636"/>
        <v>-1.4075915720779368</v>
      </c>
      <c r="X3693" t="str">
        <f>IF($T3694&gt;0, "up", "down")</f>
        <v>down</v>
      </c>
    </row>
    <row r="3694" spans="1:24" x14ac:dyDescent="0.2">
      <c r="A3694" s="1">
        <v>43958</v>
      </c>
      <c r="B3694" s="2">
        <v>19536.05</v>
      </c>
      <c r="C3694" s="2">
        <v>19757.25</v>
      </c>
      <c r="D3694" s="2">
        <v>19332.150000000001</v>
      </c>
      <c r="E3694" s="2">
        <v>19491.8</v>
      </c>
      <c r="F3694" s="2">
        <f t="shared" si="627"/>
        <v>19529.3125</v>
      </c>
      <c r="G3694" s="2">
        <f>$C3694-$D3694</f>
        <v>425.09999999999854</v>
      </c>
      <c r="H3694" s="2">
        <f>$C3694-MAX($B3694,$E3694)</f>
        <v>221.20000000000073</v>
      </c>
      <c r="I3694" s="2">
        <f>MIN($B3694,$E3694)-$D3694</f>
        <v>159.64999999999782</v>
      </c>
      <c r="J3694" s="2">
        <f>$E3694-$B3694</f>
        <v>-44.25</v>
      </c>
      <c r="K3694" s="2">
        <f>$H3694/$G3694</f>
        <v>0.52034815337567986</v>
      </c>
      <c r="L3694" s="2">
        <f>$I3694/$G3694</f>
        <v>0.37555869207244968</v>
      </c>
      <c r="M3694" s="2">
        <f>ABS($J3694)/$G3694</f>
        <v>0.1040931545518705</v>
      </c>
      <c r="N3694" s="2">
        <f t="shared" si="629"/>
        <v>19792.847826615474</v>
      </c>
      <c r="O3694" s="2">
        <f t="shared" si="630"/>
        <v>19792.847826615474</v>
      </c>
      <c r="P3694" s="2">
        <f t="shared" si="631"/>
        <v>19332.150000000001</v>
      </c>
      <c r="Q3694" s="2">
        <f t="shared" si="632"/>
        <v>19529.3125</v>
      </c>
      <c r="R3694" s="2">
        <f t="shared" si="628"/>
        <v>19611.789538307738</v>
      </c>
      <c r="S3694" s="2">
        <f t="shared" si="637"/>
        <v>0</v>
      </c>
      <c r="T3694" s="2">
        <f t="shared" si="633"/>
        <v>-202.75</v>
      </c>
      <c r="U3694" s="2">
        <f t="shared" si="634"/>
        <v>-1.0294726205980842</v>
      </c>
      <c r="V3694" s="2">
        <f t="shared" si="635"/>
        <v>93.162499999998545</v>
      </c>
      <c r="W3694" s="2">
        <f t="shared" si="636"/>
        <v>0.47932589530333186</v>
      </c>
      <c r="X3694" t="str">
        <f>IF($T3695&gt;0, "up", "down")</f>
        <v>down</v>
      </c>
    </row>
    <row r="3695" spans="1:24" x14ac:dyDescent="0.2">
      <c r="A3695" s="1">
        <v>43959</v>
      </c>
      <c r="B3695" s="2">
        <v>19844</v>
      </c>
      <c r="C3695" s="2">
        <v>19969.599999999999</v>
      </c>
      <c r="D3695" s="2">
        <v>19285.05</v>
      </c>
      <c r="E3695" s="2">
        <v>19352.900000000001</v>
      </c>
      <c r="F3695" s="2">
        <f t="shared" si="627"/>
        <v>19612.887499999997</v>
      </c>
      <c r="G3695" s="2">
        <f>$C3695-$D3695</f>
        <v>684.54999999999927</v>
      </c>
      <c r="H3695" s="2">
        <f>$C3695-MAX($B3695,$E3695)</f>
        <v>125.59999999999854</v>
      </c>
      <c r="I3695" s="2">
        <f>MIN($B3695,$E3695)-$D3695</f>
        <v>67.850000000002183</v>
      </c>
      <c r="J3695" s="2">
        <f>$E3695-$B3695</f>
        <v>-491.09999999999854</v>
      </c>
      <c r="K3695" s="2">
        <f>$H3695/$G3695</f>
        <v>0.18347819735592533</v>
      </c>
      <c r="L3695" s="2">
        <f>$I3695/$G3695</f>
        <v>9.9116207727707628E-2</v>
      </c>
      <c r="M3695" s="2">
        <f>ABS($J3695)/$G3695</f>
        <v>0.71740559491636702</v>
      </c>
      <c r="N3695" s="2">
        <f t="shared" si="629"/>
        <v>19661.080163307735</v>
      </c>
      <c r="O3695" s="2">
        <f t="shared" si="630"/>
        <v>19969.599999999999</v>
      </c>
      <c r="P3695" s="2">
        <f t="shared" si="631"/>
        <v>19285.05</v>
      </c>
      <c r="Q3695" s="2">
        <f t="shared" si="632"/>
        <v>19612.887499999997</v>
      </c>
      <c r="R3695" s="2">
        <f t="shared" si="628"/>
        <v>19632.154415826932</v>
      </c>
      <c r="S3695" s="2">
        <f t="shared" si="637"/>
        <v>2.3748300417013132E-2</v>
      </c>
      <c r="T3695" s="2">
        <f t="shared" si="633"/>
        <v>-138.89999999999782</v>
      </c>
      <c r="U3695" s="2">
        <f t="shared" si="634"/>
        <v>-0.71260735283554022</v>
      </c>
      <c r="V3695" s="2">
        <f t="shared" si="635"/>
        <v>83.57499999999709</v>
      </c>
      <c r="W3695" s="2">
        <f t="shared" si="636"/>
        <v>0.42794645228805206</v>
      </c>
      <c r="X3695" t="str">
        <f>IF($T3696&gt;0, "up", "down")</f>
        <v>down</v>
      </c>
    </row>
    <row r="3696" spans="1:24" x14ac:dyDescent="0.2">
      <c r="A3696" s="1">
        <v>43962</v>
      </c>
      <c r="B3696" s="2">
        <v>19610.45</v>
      </c>
      <c r="C3696" s="2">
        <v>19733.400000000001</v>
      </c>
      <c r="D3696" s="2">
        <v>18900.900000000001</v>
      </c>
      <c r="E3696" s="2">
        <v>18950.5</v>
      </c>
      <c r="F3696" s="2">
        <f t="shared" si="627"/>
        <v>19298.8125</v>
      </c>
      <c r="G3696" s="2">
        <f>$C3696-$D3696</f>
        <v>832.5</v>
      </c>
      <c r="H3696" s="2">
        <f>$C3696-MAX($B3696,$E3696)</f>
        <v>122.95000000000073</v>
      </c>
      <c r="I3696" s="2">
        <f>MIN($B3696,$E3696)-$D3696</f>
        <v>49.599999999998545</v>
      </c>
      <c r="J3696" s="2">
        <f>$E3696-$B3696</f>
        <v>-659.95000000000073</v>
      </c>
      <c r="K3696" s="2">
        <f>$H3696/$G3696</f>
        <v>0.14768768768768856</v>
      </c>
      <c r="L3696" s="2">
        <f>$I3696/$G3696</f>
        <v>5.9579579579577831E-2</v>
      </c>
      <c r="M3696" s="2">
        <f>ABS($J3696)/$G3696</f>
        <v>0.79273273273273359</v>
      </c>
      <c r="N3696" s="2">
        <f t="shared" si="629"/>
        <v>19636.983831653866</v>
      </c>
      <c r="O3696" s="2">
        <f t="shared" si="630"/>
        <v>19733.400000000001</v>
      </c>
      <c r="P3696" s="2">
        <f t="shared" si="631"/>
        <v>18900.900000000001</v>
      </c>
      <c r="Q3696" s="2">
        <f t="shared" si="632"/>
        <v>19298.8125</v>
      </c>
      <c r="R3696" s="2">
        <f t="shared" si="628"/>
        <v>19392.524082913467</v>
      </c>
      <c r="S3696" s="2">
        <f t="shared" si="637"/>
        <v>0</v>
      </c>
      <c r="T3696" s="2">
        <f t="shared" si="633"/>
        <v>-402.40000000000146</v>
      </c>
      <c r="U3696" s="2">
        <f t="shared" si="634"/>
        <v>-2.079274940706568</v>
      </c>
      <c r="V3696" s="2">
        <f t="shared" si="635"/>
        <v>-314.07499999999709</v>
      </c>
      <c r="W3696" s="2">
        <f t="shared" si="636"/>
        <v>-1.6013705274146763</v>
      </c>
      <c r="X3696" t="str">
        <f>IF($T3697&gt;0, "up", "down")</f>
        <v>down</v>
      </c>
    </row>
    <row r="3697" spans="1:24" x14ac:dyDescent="0.2">
      <c r="A3697" s="1">
        <v>43963</v>
      </c>
      <c r="B3697" s="2">
        <v>18751.400000000001</v>
      </c>
      <c r="C3697" s="2">
        <v>18993.400000000001</v>
      </c>
      <c r="D3697" s="2">
        <v>18287</v>
      </c>
      <c r="E3697" s="2">
        <v>18862.849999999999</v>
      </c>
      <c r="F3697" s="2">
        <f t="shared" si="627"/>
        <v>18723.662499999999</v>
      </c>
      <c r="G3697" s="2">
        <f>$C3697-$D3697</f>
        <v>706.40000000000146</v>
      </c>
      <c r="H3697" s="2">
        <f>$C3697-MAX($B3697,$E3697)</f>
        <v>130.55000000000291</v>
      </c>
      <c r="I3697" s="2">
        <f>MIN($B3697,$E3697)-$D3697</f>
        <v>464.40000000000146</v>
      </c>
      <c r="J3697" s="2">
        <f>$E3697-$B3697</f>
        <v>111.44999999999709</v>
      </c>
      <c r="K3697" s="2">
        <f>$H3697/$G3697</f>
        <v>0.18481030577576818</v>
      </c>
      <c r="L3697" s="2">
        <f>$I3697/$G3697</f>
        <v>0.65741789354473457</v>
      </c>
      <c r="M3697" s="2">
        <f>ABS($J3697)/$G3697</f>
        <v>0.15777180067949725</v>
      </c>
      <c r="N3697" s="2">
        <f t="shared" si="629"/>
        <v>19467.898165826933</v>
      </c>
      <c r="O3697" s="2">
        <f t="shared" si="630"/>
        <v>19467.898165826933</v>
      </c>
      <c r="P3697" s="2">
        <f t="shared" si="631"/>
        <v>18287</v>
      </c>
      <c r="Q3697" s="2">
        <f t="shared" si="632"/>
        <v>18723.662499999999</v>
      </c>
      <c r="R3697" s="2">
        <f t="shared" si="628"/>
        <v>18986.614707913468</v>
      </c>
      <c r="S3697" s="2">
        <f t="shared" si="637"/>
        <v>0</v>
      </c>
      <c r="T3697" s="2">
        <f t="shared" si="633"/>
        <v>-87.650000000001455</v>
      </c>
      <c r="U3697" s="2">
        <f t="shared" si="634"/>
        <v>-0.46252077781589646</v>
      </c>
      <c r="V3697" s="2">
        <f t="shared" si="635"/>
        <v>-575.15000000000146</v>
      </c>
      <c r="W3697" s="2">
        <f t="shared" si="636"/>
        <v>-2.9802351828642379</v>
      </c>
      <c r="X3697" t="str">
        <f>IF($T3698&gt;0, "up", "down")</f>
        <v>up</v>
      </c>
    </row>
    <row r="3698" spans="1:24" x14ac:dyDescent="0.2">
      <c r="A3698" s="1">
        <v>43964</v>
      </c>
      <c r="B3698" s="2">
        <v>20017.75</v>
      </c>
      <c r="C3698" s="2">
        <v>20122.25</v>
      </c>
      <c r="D3698" s="2">
        <v>19429.900000000001</v>
      </c>
      <c r="E3698" s="2">
        <v>19634.95</v>
      </c>
      <c r="F3698" s="2">
        <f t="shared" si="627"/>
        <v>19801.212500000001</v>
      </c>
      <c r="G3698" s="2">
        <f>$C3698-$D3698</f>
        <v>692.34999999999854</v>
      </c>
      <c r="H3698" s="2">
        <f>$C3698-MAX($B3698,$E3698)</f>
        <v>104.5</v>
      </c>
      <c r="I3698" s="2">
        <f>MIN($B3698,$E3698)-$D3698</f>
        <v>205.04999999999927</v>
      </c>
      <c r="J3698" s="2">
        <f>$E3698-$B3698</f>
        <v>-382.79999999999927</v>
      </c>
      <c r="K3698" s="2">
        <f>$H3698/$G3698</f>
        <v>0.15093522062540654</v>
      </c>
      <c r="L3698" s="2">
        <f>$I3698/$G3698</f>
        <v>0.29616523434678949</v>
      </c>
      <c r="M3698" s="2">
        <f>ABS($J3698)/$G3698</f>
        <v>0.55289954502780392</v>
      </c>
      <c r="N3698" s="2">
        <f t="shared" si="629"/>
        <v>19095.780332913466</v>
      </c>
      <c r="O3698" s="2">
        <f t="shared" si="630"/>
        <v>20122.25</v>
      </c>
      <c r="P3698" s="2">
        <f t="shared" si="631"/>
        <v>19095.780332913466</v>
      </c>
      <c r="Q3698" s="2">
        <f t="shared" si="632"/>
        <v>19801.212500000001</v>
      </c>
      <c r="R3698" s="2">
        <f t="shared" si="628"/>
        <v>19528.75579145673</v>
      </c>
      <c r="S3698" s="2">
        <f t="shared" si="637"/>
        <v>0.83982608179997054</v>
      </c>
      <c r="T3698" s="2">
        <f t="shared" si="633"/>
        <v>772.10000000000218</v>
      </c>
      <c r="U3698" s="2">
        <f t="shared" si="634"/>
        <v>4.0932308744436936</v>
      </c>
      <c r="V3698" s="2">
        <f t="shared" si="635"/>
        <v>1077.5500000000029</v>
      </c>
      <c r="W3698" s="2">
        <f t="shared" si="636"/>
        <v>5.7550172141802012</v>
      </c>
      <c r="X3698" t="str">
        <f>IF($T3699&gt;0, "up", "down")</f>
        <v>down</v>
      </c>
    </row>
    <row r="3699" spans="1:24" x14ac:dyDescent="0.2">
      <c r="A3699" s="1">
        <v>43965</v>
      </c>
      <c r="B3699" s="2">
        <v>19197.7</v>
      </c>
      <c r="C3699" s="2">
        <v>19380.099999999999</v>
      </c>
      <c r="D3699" s="2">
        <v>19024.75</v>
      </c>
      <c r="E3699" s="2">
        <v>19068.5</v>
      </c>
      <c r="F3699" s="2">
        <f t="shared" si="627"/>
        <v>19167.762500000001</v>
      </c>
      <c r="G3699" s="2">
        <f>$C3699-$D3699</f>
        <v>355.34999999999854</v>
      </c>
      <c r="H3699" s="2">
        <f>$C3699-MAX($B3699,$E3699)</f>
        <v>182.39999999999782</v>
      </c>
      <c r="I3699" s="2">
        <f>MIN($B3699,$E3699)-$D3699</f>
        <v>43.75</v>
      </c>
      <c r="J3699" s="2">
        <f>$E3699-$B3699</f>
        <v>-129.20000000000073</v>
      </c>
      <c r="K3699" s="2">
        <f>$H3699/$G3699</f>
        <v>0.51329674968340666</v>
      </c>
      <c r="L3699" s="2">
        <f>$I3699/$G3699</f>
        <v>0.12311805262417386</v>
      </c>
      <c r="M3699" s="2">
        <f>ABS($J3699)/$G3699</f>
        <v>0.36358519769241948</v>
      </c>
      <c r="N3699" s="2">
        <f t="shared" si="629"/>
        <v>19448.496416456735</v>
      </c>
      <c r="O3699" s="2">
        <f t="shared" si="630"/>
        <v>19448.496416456735</v>
      </c>
      <c r="P3699" s="2">
        <f t="shared" si="631"/>
        <v>19024.75</v>
      </c>
      <c r="Q3699" s="2">
        <f t="shared" si="632"/>
        <v>19167.762500000001</v>
      </c>
      <c r="R3699" s="2">
        <f t="shared" si="628"/>
        <v>19272.376333228367</v>
      </c>
      <c r="S3699" s="2">
        <f t="shared" si="637"/>
        <v>0.44267087184853099</v>
      </c>
      <c r="T3699" s="2">
        <f t="shared" si="633"/>
        <v>-566.45000000000073</v>
      </c>
      <c r="U3699" s="2">
        <f t="shared" si="634"/>
        <v>-2.8849067606487444</v>
      </c>
      <c r="V3699" s="2">
        <f t="shared" si="635"/>
        <v>-633.45000000000073</v>
      </c>
      <c r="W3699" s="2">
        <f t="shared" si="636"/>
        <v>-3.1990465230348928</v>
      </c>
      <c r="X3699" t="str">
        <f>IF($T3700&gt;0, "up", "down")</f>
        <v>down</v>
      </c>
    </row>
    <row r="3700" spans="1:24" x14ac:dyDescent="0.2">
      <c r="A3700" s="1">
        <v>43966</v>
      </c>
      <c r="B3700" s="2">
        <v>19098.8</v>
      </c>
      <c r="C3700" s="2">
        <v>19119.099999999999</v>
      </c>
      <c r="D3700" s="2">
        <v>18683.650000000001</v>
      </c>
      <c r="E3700" s="2">
        <v>18833.95</v>
      </c>
      <c r="F3700" s="2">
        <f t="shared" si="627"/>
        <v>18933.875</v>
      </c>
      <c r="G3700" s="2">
        <f>$C3700-$D3700</f>
        <v>435.44999999999709</v>
      </c>
      <c r="H3700" s="2">
        <f>$C3700-MAX($B3700,$E3700)</f>
        <v>20.299999999999272</v>
      </c>
      <c r="I3700" s="2">
        <f>MIN($B3700,$E3700)-$D3700</f>
        <v>150.29999999999927</v>
      </c>
      <c r="J3700" s="2">
        <f>$E3700-$B3700</f>
        <v>-264.84999999999854</v>
      </c>
      <c r="K3700" s="2">
        <f>$H3700/$G3700</f>
        <v>4.6618440693534061E-2</v>
      </c>
      <c r="L3700" s="2">
        <f>$I3700/$G3700</f>
        <v>0.34516017912504371</v>
      </c>
      <c r="M3700" s="2">
        <f>ABS($J3700)/$G3700</f>
        <v>0.60822138018142224</v>
      </c>
      <c r="N3700" s="2">
        <f t="shared" si="629"/>
        <v>19308.129458228366</v>
      </c>
      <c r="O3700" s="2">
        <f t="shared" si="630"/>
        <v>19308.129458228366</v>
      </c>
      <c r="P3700" s="2">
        <f t="shared" si="631"/>
        <v>18683.650000000001</v>
      </c>
      <c r="Q3700" s="2">
        <f t="shared" si="632"/>
        <v>18933.875</v>
      </c>
      <c r="R3700" s="2">
        <f t="shared" si="628"/>
        <v>19058.445979114185</v>
      </c>
      <c r="S3700" s="2">
        <f t="shared" si="637"/>
        <v>0.13249553184800344</v>
      </c>
      <c r="T3700" s="2">
        <f t="shared" si="633"/>
        <v>-234.54999999999927</v>
      </c>
      <c r="U3700" s="2">
        <f t="shared" si="634"/>
        <v>-1.2300390696698704</v>
      </c>
      <c r="V3700" s="2">
        <f t="shared" si="635"/>
        <v>-233.88750000000073</v>
      </c>
      <c r="W3700" s="2">
        <f t="shared" si="636"/>
        <v>-1.2202128443525984</v>
      </c>
      <c r="X3700" t="str">
        <f>IF($T3701&gt;0, "up", "down")</f>
        <v>down</v>
      </c>
    </row>
    <row r="3701" spans="1:24" x14ac:dyDescent="0.2">
      <c r="A3701" s="1">
        <v>43969</v>
      </c>
      <c r="B3701" s="2">
        <v>18795.099999999999</v>
      </c>
      <c r="C3701" s="2">
        <v>18795.099999999999</v>
      </c>
      <c r="D3701" s="2">
        <v>17514.2</v>
      </c>
      <c r="E3701" s="2">
        <v>17573.2</v>
      </c>
      <c r="F3701" s="2">
        <f t="shared" si="627"/>
        <v>18169.399999999998</v>
      </c>
      <c r="G3701" s="2">
        <f>$C3701-$D3701</f>
        <v>1280.8999999999978</v>
      </c>
      <c r="H3701" s="2">
        <f>$C3701-MAX($B3701,$E3701)</f>
        <v>0</v>
      </c>
      <c r="I3701" s="2">
        <f>MIN($B3701,$E3701)-$D3701</f>
        <v>59</v>
      </c>
      <c r="J3701" s="2">
        <f>$E3701-$B3701</f>
        <v>-1221.8999999999978</v>
      </c>
      <c r="K3701" s="2">
        <f>$H3701/$G3701</f>
        <v>0</v>
      </c>
      <c r="L3701" s="2">
        <f>$I3701/$G3701</f>
        <v>4.6061363104067533E-2</v>
      </c>
      <c r="M3701" s="2">
        <f>ABS($J3701)/$G3701</f>
        <v>0.9539386368959325</v>
      </c>
      <c r="N3701" s="2">
        <f t="shared" si="629"/>
        <v>19121.002229114183</v>
      </c>
      <c r="O3701" s="2">
        <f t="shared" si="630"/>
        <v>19121.002229114183</v>
      </c>
      <c r="P3701" s="2">
        <f t="shared" si="631"/>
        <v>17514.2</v>
      </c>
      <c r="Q3701" s="2">
        <f t="shared" si="632"/>
        <v>18169.399999999998</v>
      </c>
      <c r="R3701" s="2">
        <f t="shared" si="628"/>
        <v>18481.401114557091</v>
      </c>
      <c r="S3701" s="2">
        <f t="shared" si="637"/>
        <v>0</v>
      </c>
      <c r="T3701" s="2">
        <f t="shared" si="633"/>
        <v>-1260.75</v>
      </c>
      <c r="U3701" s="2">
        <f t="shared" si="634"/>
        <v>-6.6940286026032778</v>
      </c>
      <c r="V3701" s="2">
        <f t="shared" si="635"/>
        <v>-764.47500000000218</v>
      </c>
      <c r="W3701" s="2">
        <f t="shared" si="636"/>
        <v>-4.0376045579682041</v>
      </c>
      <c r="X3701" t="str">
        <f>IF($T3702&gt;0, "up", "down")</f>
        <v>down</v>
      </c>
    </row>
    <row r="3702" spans="1:24" x14ac:dyDescent="0.2">
      <c r="A3702" s="1">
        <v>43970</v>
      </c>
      <c r="B3702" s="2">
        <v>18037.150000000001</v>
      </c>
      <c r="C3702" s="2">
        <v>18175.3</v>
      </c>
      <c r="D3702" s="2">
        <v>17390.650000000001</v>
      </c>
      <c r="E3702" s="2">
        <v>17486.25</v>
      </c>
      <c r="F3702" s="2">
        <f t="shared" si="627"/>
        <v>17772.337500000001</v>
      </c>
      <c r="G3702" s="2">
        <f>$C3702-$D3702</f>
        <v>784.64999999999782</v>
      </c>
      <c r="H3702" s="2">
        <f>$C3702-MAX($B3702,$E3702)</f>
        <v>138.14999999999782</v>
      </c>
      <c r="I3702" s="2">
        <f>MIN($B3702,$E3702)-$D3702</f>
        <v>95.599999999998545</v>
      </c>
      <c r="J3702" s="2">
        <f>$E3702-$B3702</f>
        <v>-550.90000000000146</v>
      </c>
      <c r="K3702" s="2">
        <f>$H3702/$G3702</f>
        <v>0.17606576180462397</v>
      </c>
      <c r="L3702" s="2">
        <f>$I3702/$G3702</f>
        <v>0.12183776205951546</v>
      </c>
      <c r="M3702" s="2">
        <f>ABS($J3702)/$G3702</f>
        <v>0.70209647613586057</v>
      </c>
      <c r="N3702" s="2">
        <f t="shared" si="629"/>
        <v>18645.20111455709</v>
      </c>
      <c r="O3702" s="2">
        <f t="shared" si="630"/>
        <v>18645.20111455709</v>
      </c>
      <c r="P3702" s="2">
        <f t="shared" si="631"/>
        <v>17390.650000000001</v>
      </c>
      <c r="Q3702" s="2">
        <f t="shared" si="632"/>
        <v>17772.337500000001</v>
      </c>
      <c r="R3702" s="2">
        <f t="shared" si="628"/>
        <v>18113.347432278548</v>
      </c>
      <c r="S3702" s="2">
        <f t="shared" si="637"/>
        <v>0</v>
      </c>
      <c r="T3702" s="2">
        <f t="shared" si="633"/>
        <v>-86.950000000000728</v>
      </c>
      <c r="U3702" s="2">
        <f t="shared" si="634"/>
        <v>-0.49478751735597803</v>
      </c>
      <c r="V3702" s="2">
        <f t="shared" si="635"/>
        <v>-397.06249999999636</v>
      </c>
      <c r="W3702" s="2">
        <f t="shared" si="636"/>
        <v>-2.1853363347165917</v>
      </c>
      <c r="X3702" t="str">
        <f>IF($T3703&gt;0, "up", "down")</f>
        <v>up</v>
      </c>
    </row>
    <row r="3703" spans="1:24" x14ac:dyDescent="0.2">
      <c r="A3703" s="1">
        <v>43971</v>
      </c>
      <c r="B3703" s="2">
        <v>17486.5</v>
      </c>
      <c r="C3703" s="2">
        <v>18002.650000000001</v>
      </c>
      <c r="D3703" s="2">
        <v>17407.7</v>
      </c>
      <c r="E3703" s="2">
        <v>17840.2</v>
      </c>
      <c r="F3703" s="2">
        <f t="shared" si="627"/>
        <v>17684.262500000001</v>
      </c>
      <c r="G3703" s="2">
        <f>$C3703-$D3703</f>
        <v>594.95000000000073</v>
      </c>
      <c r="H3703" s="2">
        <f>$C3703-MAX($B3703,$E3703)</f>
        <v>162.45000000000073</v>
      </c>
      <c r="I3703" s="2">
        <f>MIN($B3703,$E3703)-$D3703</f>
        <v>78.799999999999272</v>
      </c>
      <c r="J3703" s="2">
        <f>$E3703-$B3703</f>
        <v>353.70000000000073</v>
      </c>
      <c r="K3703" s="2">
        <f>$H3703/$G3703</f>
        <v>0.27304815530716958</v>
      </c>
      <c r="L3703" s="2">
        <f>$I3703/$G3703</f>
        <v>0.13244810488276187</v>
      </c>
      <c r="M3703" s="2">
        <f>ABS($J3703)/$G3703</f>
        <v>0.59450373981006854</v>
      </c>
      <c r="N3703" s="2">
        <f t="shared" si="629"/>
        <v>18208.769307278548</v>
      </c>
      <c r="O3703" s="2">
        <f t="shared" si="630"/>
        <v>18208.769307278548</v>
      </c>
      <c r="P3703" s="2">
        <f t="shared" si="631"/>
        <v>17407.7</v>
      </c>
      <c r="Q3703" s="2">
        <f t="shared" si="632"/>
        <v>17684.262500000001</v>
      </c>
      <c r="R3703" s="2">
        <f t="shared" si="628"/>
        <v>17877.375278639272</v>
      </c>
      <c r="S3703" s="2">
        <f t="shared" si="637"/>
        <v>0</v>
      </c>
      <c r="T3703" s="2">
        <f t="shared" si="633"/>
        <v>353.95000000000073</v>
      </c>
      <c r="U3703" s="2">
        <f t="shared" si="634"/>
        <v>2.0241618414468552</v>
      </c>
      <c r="V3703" s="2">
        <f t="shared" si="635"/>
        <v>-88.075000000000728</v>
      </c>
      <c r="W3703" s="2">
        <f t="shared" si="636"/>
        <v>-0.49557352824298279</v>
      </c>
      <c r="X3703" t="str">
        <f>IF($T3704&gt;0, "up", "down")</f>
        <v>down</v>
      </c>
    </row>
    <row r="3704" spans="1:24" x14ac:dyDescent="0.2">
      <c r="A3704" s="1">
        <v>43972</v>
      </c>
      <c r="B3704" s="2">
        <v>17901.95</v>
      </c>
      <c r="C3704" s="2">
        <v>18200.7</v>
      </c>
      <c r="D3704" s="2">
        <v>17658.55</v>
      </c>
      <c r="E3704" s="2">
        <v>17735.099999999999</v>
      </c>
      <c r="F3704" s="2">
        <f t="shared" si="627"/>
        <v>17874.074999999997</v>
      </c>
      <c r="G3704" s="2">
        <f>$C3704-$D3704</f>
        <v>542.15000000000146</v>
      </c>
      <c r="H3704" s="2">
        <f>$C3704-MAX($B3704,$E3704)</f>
        <v>298.75</v>
      </c>
      <c r="I3704" s="2">
        <f>MIN($B3704,$E3704)-$D3704</f>
        <v>76.549999999999272</v>
      </c>
      <c r="J3704" s="2">
        <f>$E3704-$B3704</f>
        <v>-166.85000000000218</v>
      </c>
      <c r="K3704" s="2">
        <f>$H3704/$G3704</f>
        <v>0.55104675827722804</v>
      </c>
      <c r="L3704" s="2">
        <f>$I3704/$G3704</f>
        <v>0.14119708567739384</v>
      </c>
      <c r="M3704" s="2">
        <f>ABS($J3704)/$G3704</f>
        <v>0.30775615604537809</v>
      </c>
      <c r="N3704" s="2">
        <f t="shared" si="629"/>
        <v>17946.515903639272</v>
      </c>
      <c r="O3704" s="2">
        <f t="shared" si="630"/>
        <v>18200.7</v>
      </c>
      <c r="P3704" s="2">
        <f t="shared" si="631"/>
        <v>17658.55</v>
      </c>
      <c r="Q3704" s="2">
        <f t="shared" si="632"/>
        <v>17874.074999999997</v>
      </c>
      <c r="R3704" s="2">
        <f t="shared" si="628"/>
        <v>17919.960225909817</v>
      </c>
      <c r="S3704" s="2">
        <f t="shared" si="637"/>
        <v>3.6056221912389649E-2</v>
      </c>
      <c r="T3704" s="2">
        <f t="shared" si="633"/>
        <v>-105.10000000000218</v>
      </c>
      <c r="U3704" s="2">
        <f t="shared" si="634"/>
        <v>-0.58911895606552722</v>
      </c>
      <c r="V3704" s="2">
        <f t="shared" si="635"/>
        <v>189.81249999999636</v>
      </c>
      <c r="W3704" s="2">
        <f t="shared" si="636"/>
        <v>1.0733413395101796</v>
      </c>
      <c r="X3704" t="str">
        <f>IF($T3705&gt;0, "up", "down")</f>
        <v>down</v>
      </c>
    </row>
    <row r="3705" spans="1:24" x14ac:dyDescent="0.2">
      <c r="A3705" s="1">
        <v>43973</v>
      </c>
      <c r="B3705" s="2">
        <v>17554.25</v>
      </c>
      <c r="C3705" s="2">
        <v>17952.25</v>
      </c>
      <c r="D3705" s="2">
        <v>17105</v>
      </c>
      <c r="E3705" s="2">
        <v>17278.900000000001</v>
      </c>
      <c r="F3705" s="2">
        <f t="shared" si="627"/>
        <v>17472.599999999999</v>
      </c>
      <c r="G3705" s="2">
        <f>$C3705-$D3705</f>
        <v>847.25</v>
      </c>
      <c r="H3705" s="2">
        <f>$C3705-MAX($B3705,$E3705)</f>
        <v>398</v>
      </c>
      <c r="I3705" s="2">
        <f>MIN($B3705,$E3705)-$D3705</f>
        <v>173.90000000000146</v>
      </c>
      <c r="J3705" s="2">
        <f>$E3705-$B3705</f>
        <v>-275.34999999999854</v>
      </c>
      <c r="K3705" s="2">
        <f>$H3705/$G3705</f>
        <v>0.46975508999704929</v>
      </c>
      <c r="L3705" s="2">
        <f>$I3705/$G3705</f>
        <v>0.20525228681027025</v>
      </c>
      <c r="M3705" s="2">
        <f>ABS($J3705)/$G3705</f>
        <v>0.32499262319268046</v>
      </c>
      <c r="N3705" s="2">
        <f t="shared" si="629"/>
        <v>17910.295451819635</v>
      </c>
      <c r="O3705" s="2">
        <f t="shared" si="630"/>
        <v>17952.25</v>
      </c>
      <c r="P3705" s="2">
        <f t="shared" si="631"/>
        <v>17105</v>
      </c>
      <c r="Q3705" s="2">
        <f t="shared" si="632"/>
        <v>17472.599999999999</v>
      </c>
      <c r="R3705" s="2">
        <f t="shared" si="628"/>
        <v>17610.03636295491</v>
      </c>
      <c r="S3705" s="2">
        <f t="shared" si="637"/>
        <v>0</v>
      </c>
      <c r="T3705" s="2">
        <f t="shared" si="633"/>
        <v>-456.19999999999709</v>
      </c>
      <c r="U3705" s="2">
        <f t="shared" si="634"/>
        <v>-2.5723001279947511</v>
      </c>
      <c r="V3705" s="2">
        <f t="shared" si="635"/>
        <v>-401.47499999999854</v>
      </c>
      <c r="W3705" s="2">
        <f t="shared" si="636"/>
        <v>-2.2461302193260271</v>
      </c>
      <c r="X3705" t="str">
        <f>IF($T3706&gt;0, "up", "down")</f>
        <v>up</v>
      </c>
    </row>
    <row r="3706" spans="1:24" x14ac:dyDescent="0.2">
      <c r="A3706" s="1">
        <v>43977</v>
      </c>
      <c r="B3706" s="2">
        <v>17537.650000000001</v>
      </c>
      <c r="C3706" s="2">
        <v>17681.7</v>
      </c>
      <c r="D3706" s="2">
        <v>17311.25</v>
      </c>
      <c r="E3706" s="2">
        <v>17440.349999999999</v>
      </c>
      <c r="F3706" s="2">
        <f t="shared" si="627"/>
        <v>17492.737500000003</v>
      </c>
      <c r="G3706" s="2">
        <f>$C3706-$D3706</f>
        <v>370.45000000000073</v>
      </c>
      <c r="H3706" s="2">
        <f>$C3706-MAX($B3706,$E3706)</f>
        <v>144.04999999999927</v>
      </c>
      <c r="I3706" s="2">
        <f>MIN($B3706,$E3706)-$D3706</f>
        <v>129.09999999999854</v>
      </c>
      <c r="J3706" s="2">
        <f>$E3706-$B3706</f>
        <v>-97.30000000000291</v>
      </c>
      <c r="K3706" s="2">
        <f>$H3706/$G3706</f>
        <v>0.38885139694965309</v>
      </c>
      <c r="L3706" s="2">
        <f>$I3706/$G3706</f>
        <v>0.34849507355918014</v>
      </c>
      <c r="M3706" s="2">
        <f>ABS($J3706)/$G3706</f>
        <v>0.26265352949116672</v>
      </c>
      <c r="N3706" s="2">
        <f t="shared" si="629"/>
        <v>17691.447725909817</v>
      </c>
      <c r="O3706" s="2">
        <f t="shared" si="630"/>
        <v>17691.447725909817</v>
      </c>
      <c r="P3706" s="2">
        <f t="shared" si="631"/>
        <v>17311.25</v>
      </c>
      <c r="Q3706" s="2">
        <f t="shared" si="632"/>
        <v>17492.737500000003</v>
      </c>
      <c r="R3706" s="2">
        <f t="shared" si="628"/>
        <v>17546.720737954907</v>
      </c>
      <c r="S3706" s="2">
        <f t="shared" si="637"/>
        <v>0</v>
      </c>
      <c r="T3706" s="2">
        <f t="shared" si="633"/>
        <v>161.44999999999709</v>
      </c>
      <c r="U3706" s="2">
        <f t="shared" si="634"/>
        <v>0.93437660962212343</v>
      </c>
      <c r="V3706" s="2">
        <f t="shared" si="635"/>
        <v>20.137500000004366</v>
      </c>
      <c r="W3706" s="2">
        <f t="shared" si="636"/>
        <v>0.1152518800865605</v>
      </c>
      <c r="X3706" t="str">
        <f>IF($T3707&gt;0, "up", "down")</f>
        <v>up</v>
      </c>
    </row>
    <row r="3707" spans="1:24" x14ac:dyDescent="0.2">
      <c r="A3707" s="1">
        <v>43978</v>
      </c>
      <c r="B3707" s="2">
        <v>17603.400000000001</v>
      </c>
      <c r="C3707" s="2">
        <v>18874.25</v>
      </c>
      <c r="D3707" s="2">
        <v>17560.349999999999</v>
      </c>
      <c r="E3707" s="2">
        <v>18710.55</v>
      </c>
      <c r="F3707" s="2">
        <f t="shared" si="627"/>
        <v>18187.137500000001</v>
      </c>
      <c r="G3707" s="2">
        <f>$C3707-$D3707</f>
        <v>1313.9000000000015</v>
      </c>
      <c r="H3707" s="2">
        <f>$C3707-MAX($B3707,$E3707)</f>
        <v>163.70000000000073</v>
      </c>
      <c r="I3707" s="2">
        <f>MIN($B3707,$E3707)-$D3707</f>
        <v>43.05000000000291</v>
      </c>
      <c r="J3707" s="2">
        <f>$E3707-$B3707</f>
        <v>1107.1499999999978</v>
      </c>
      <c r="K3707" s="2">
        <f>$H3707/$G3707</f>
        <v>0.12459091255042282</v>
      </c>
      <c r="L3707" s="2">
        <f>$I3707/$G3707</f>
        <v>3.2765050612681985E-2</v>
      </c>
      <c r="M3707" s="2">
        <f>ABS($J3707)/$G3707</f>
        <v>0.84264403683689515</v>
      </c>
      <c r="N3707" s="2">
        <f t="shared" si="629"/>
        <v>17592.092612954912</v>
      </c>
      <c r="O3707" s="2">
        <f t="shared" si="630"/>
        <v>18874.25</v>
      </c>
      <c r="P3707" s="2">
        <f t="shared" si="631"/>
        <v>17560.349999999999</v>
      </c>
      <c r="Q3707" s="2">
        <f t="shared" si="632"/>
        <v>18187.137500000001</v>
      </c>
      <c r="R3707" s="2">
        <f t="shared" si="628"/>
        <v>18053.457528238727</v>
      </c>
      <c r="S3707" s="2">
        <f t="shared" si="637"/>
        <v>1</v>
      </c>
      <c r="T3707" s="2">
        <f t="shared" si="633"/>
        <v>1270.2000000000007</v>
      </c>
      <c r="U3707" s="2">
        <f t="shared" si="634"/>
        <v>7.28311071738813</v>
      </c>
      <c r="V3707" s="2">
        <f t="shared" si="635"/>
        <v>694.39999999999782</v>
      </c>
      <c r="W3707" s="2">
        <f t="shared" si="636"/>
        <v>3.9696474036725111</v>
      </c>
      <c r="X3707" t="str">
        <f>IF($T3708&gt;0, "up", "down")</f>
        <v>up</v>
      </c>
    </row>
    <row r="3708" spans="1:24" x14ac:dyDescent="0.2">
      <c r="A3708" s="1">
        <v>43979</v>
      </c>
      <c r="B3708" s="2">
        <v>18924.45</v>
      </c>
      <c r="C3708" s="2">
        <v>19455.55</v>
      </c>
      <c r="D3708" s="2">
        <v>18818.95</v>
      </c>
      <c r="E3708" s="2">
        <v>19169.8</v>
      </c>
      <c r="F3708" s="2">
        <f t="shared" si="627"/>
        <v>19092.1875</v>
      </c>
      <c r="G3708" s="2">
        <f>$C3708-$D3708</f>
        <v>636.59999999999854</v>
      </c>
      <c r="H3708" s="2">
        <f>$C3708-MAX($B3708,$E3708)</f>
        <v>285.75</v>
      </c>
      <c r="I3708" s="2">
        <f>MIN($B3708,$E3708)-$D3708</f>
        <v>105.5</v>
      </c>
      <c r="J3708" s="2">
        <f>$E3708-$B3708</f>
        <v>245.34999999999854</v>
      </c>
      <c r="K3708" s="2">
        <f>$H3708/$G3708</f>
        <v>0.44886899151743742</v>
      </c>
      <c r="L3708" s="2">
        <f>$I3708/$G3708</f>
        <v>0.16572415959786402</v>
      </c>
      <c r="M3708" s="2">
        <f>ABS($J3708)/$G3708</f>
        <v>0.38540684888469856</v>
      </c>
      <c r="N3708" s="2">
        <f t="shared" si="629"/>
        <v>17889.615056477458</v>
      </c>
      <c r="O3708" s="2">
        <f t="shared" si="630"/>
        <v>19455.55</v>
      </c>
      <c r="P3708" s="2">
        <f t="shared" si="631"/>
        <v>17889.615056477458</v>
      </c>
      <c r="Q3708" s="2">
        <f t="shared" si="632"/>
        <v>19092.1875</v>
      </c>
      <c r="R3708" s="2">
        <f t="shared" si="628"/>
        <v>18581.74190323873</v>
      </c>
      <c r="S3708" s="2">
        <f t="shared" si="637"/>
        <v>1</v>
      </c>
      <c r="T3708" s="2">
        <f t="shared" si="633"/>
        <v>459.25</v>
      </c>
      <c r="U3708" s="2">
        <f t="shared" si="634"/>
        <v>2.4544975962758979</v>
      </c>
      <c r="V3708" s="2">
        <f t="shared" si="635"/>
        <v>905.04999999999927</v>
      </c>
      <c r="W3708" s="2">
        <f t="shared" si="636"/>
        <v>4.9763191156387272</v>
      </c>
      <c r="X3708" t="str">
        <f>IF($T3709&gt;0, "up", "down")</f>
        <v>up</v>
      </c>
    </row>
    <row r="3709" spans="1:24" x14ac:dyDescent="0.2">
      <c r="A3709" s="1">
        <v>43980</v>
      </c>
      <c r="B3709" s="2">
        <v>18962</v>
      </c>
      <c r="C3709" s="2">
        <v>19358.05</v>
      </c>
      <c r="D3709" s="2">
        <v>18729.900000000001</v>
      </c>
      <c r="E3709" s="2">
        <v>19297.25</v>
      </c>
      <c r="F3709" s="2">
        <f t="shared" si="627"/>
        <v>19086.800000000003</v>
      </c>
      <c r="G3709" s="2">
        <f>$C3709-$D3709</f>
        <v>628.14999999999782</v>
      </c>
      <c r="H3709" s="2">
        <f>$C3709-MAX($B3709,$E3709)</f>
        <v>60.799999999999272</v>
      </c>
      <c r="I3709" s="2">
        <f>MIN($B3709,$E3709)-$D3709</f>
        <v>232.09999999999854</v>
      </c>
      <c r="J3709" s="2">
        <f>$E3709-$B3709</f>
        <v>335.25</v>
      </c>
      <c r="K3709" s="2">
        <f>$H3709/$G3709</f>
        <v>9.6792167475920537E-2</v>
      </c>
      <c r="L3709" s="2">
        <f>$I3709/$G3709</f>
        <v>0.36949773143357373</v>
      </c>
      <c r="M3709" s="2">
        <f>ABS($J3709)/$G3709</f>
        <v>0.53371010109050576</v>
      </c>
      <c r="N3709" s="2">
        <f t="shared" si="629"/>
        <v>18490.901278238729</v>
      </c>
      <c r="O3709" s="2">
        <f t="shared" si="630"/>
        <v>19358.05</v>
      </c>
      <c r="P3709" s="2">
        <f t="shared" si="631"/>
        <v>18490.901278238729</v>
      </c>
      <c r="Q3709" s="2">
        <f t="shared" si="632"/>
        <v>19086.800000000003</v>
      </c>
      <c r="R3709" s="2">
        <f t="shared" si="628"/>
        <v>18856.663139119366</v>
      </c>
      <c r="S3709" s="2">
        <f t="shared" si="637"/>
        <v>1</v>
      </c>
      <c r="T3709" s="2">
        <f t="shared" si="633"/>
        <v>127.45000000000073</v>
      </c>
      <c r="U3709" s="2">
        <f t="shared" si="634"/>
        <v>0.66484783357155908</v>
      </c>
      <c r="V3709" s="2">
        <f t="shared" si="635"/>
        <v>-5.3874999999970896</v>
      </c>
      <c r="W3709" s="2">
        <f t="shared" si="636"/>
        <v>-2.8218348473673271E-2</v>
      </c>
      <c r="X3709" t="str">
        <f>IF($T3710&gt;0, "up", "down")</f>
        <v>up</v>
      </c>
    </row>
    <row r="3710" spans="1:24" x14ac:dyDescent="0.2">
      <c r="A3710" s="1">
        <v>43983</v>
      </c>
      <c r="B3710" s="2">
        <v>19728.900000000001</v>
      </c>
      <c r="C3710" s="2">
        <v>20225.349999999999</v>
      </c>
      <c r="D3710" s="2">
        <v>19632.900000000001</v>
      </c>
      <c r="E3710" s="2">
        <v>19959.900000000001</v>
      </c>
      <c r="F3710" s="2">
        <f t="shared" si="627"/>
        <v>19886.762500000001</v>
      </c>
      <c r="G3710" s="2">
        <f>$C3710-$D3710</f>
        <v>592.44999999999709</v>
      </c>
      <c r="H3710" s="2">
        <f>$C3710-MAX($B3710,$E3710)</f>
        <v>265.44999999999709</v>
      </c>
      <c r="I3710" s="2">
        <f>MIN($B3710,$E3710)-$D3710</f>
        <v>96</v>
      </c>
      <c r="J3710" s="2">
        <f>$E3710-$B3710</f>
        <v>231</v>
      </c>
      <c r="K3710" s="2">
        <f>$H3710/$G3710</f>
        <v>0.44805468815933563</v>
      </c>
      <c r="L3710" s="2">
        <f>$I3710/$G3710</f>
        <v>0.16203899063212165</v>
      </c>
      <c r="M3710" s="2">
        <f>ABS($J3710)/$G3710</f>
        <v>0.38990632120854274</v>
      </c>
      <c r="N3710" s="2">
        <f t="shared" si="629"/>
        <v>18788.850639119366</v>
      </c>
      <c r="O3710" s="2">
        <f t="shared" si="630"/>
        <v>20225.349999999999</v>
      </c>
      <c r="P3710" s="2">
        <f t="shared" si="631"/>
        <v>18788.850639119366</v>
      </c>
      <c r="Q3710" s="2">
        <f t="shared" si="632"/>
        <v>19886.762500000001</v>
      </c>
      <c r="R3710" s="2">
        <f t="shared" si="628"/>
        <v>19422.453444559684</v>
      </c>
      <c r="S3710" s="2">
        <f t="shared" si="637"/>
        <v>1</v>
      </c>
      <c r="T3710" s="2">
        <f t="shared" si="633"/>
        <v>662.65000000000146</v>
      </c>
      <c r="U3710" s="2">
        <f t="shared" si="634"/>
        <v>3.4339089766676678</v>
      </c>
      <c r="V3710" s="2">
        <f t="shared" si="635"/>
        <v>799.96249999999782</v>
      </c>
      <c r="W3710" s="2">
        <f t="shared" si="636"/>
        <v>4.1911818639059337</v>
      </c>
      <c r="X3710" t="str">
        <f>IF($T3711&gt;0, "up", "down")</f>
        <v>up</v>
      </c>
    </row>
    <row r="3711" spans="1:24" x14ac:dyDescent="0.2">
      <c r="A3711" s="1">
        <v>43984</v>
      </c>
      <c r="B3711" s="2">
        <v>20120.599999999999</v>
      </c>
      <c r="C3711" s="2">
        <v>20615.75</v>
      </c>
      <c r="D3711" s="2">
        <v>19852.55</v>
      </c>
      <c r="E3711" s="2">
        <v>20530.2</v>
      </c>
      <c r="F3711" s="2">
        <f t="shared" si="627"/>
        <v>20279.774999999998</v>
      </c>
      <c r="G3711" s="2">
        <f>$C3711-$D3711</f>
        <v>763.20000000000073</v>
      </c>
      <c r="H3711" s="2">
        <f>$C3711-MAX($B3711,$E3711)</f>
        <v>85.549999999999272</v>
      </c>
      <c r="I3711" s="2">
        <f>MIN($B3711,$E3711)-$D3711</f>
        <v>268.04999999999927</v>
      </c>
      <c r="J3711" s="2">
        <f>$E3711-$B3711</f>
        <v>409.60000000000218</v>
      </c>
      <c r="K3711" s="2">
        <f>$H3711/$G3711</f>
        <v>0.11209381551362578</v>
      </c>
      <c r="L3711" s="2">
        <f>$I3711/$G3711</f>
        <v>0.35121855345911823</v>
      </c>
      <c r="M3711" s="2">
        <f>ABS($J3711)/$G3711</f>
        <v>0.53668763102725603</v>
      </c>
      <c r="N3711" s="2">
        <f t="shared" si="629"/>
        <v>19337.806569559682</v>
      </c>
      <c r="O3711" s="2">
        <f t="shared" si="630"/>
        <v>20615.75</v>
      </c>
      <c r="P3711" s="2">
        <f t="shared" si="631"/>
        <v>19337.806569559682</v>
      </c>
      <c r="Q3711" s="2">
        <f t="shared" si="632"/>
        <v>20279.774999999998</v>
      </c>
      <c r="R3711" s="2">
        <f t="shared" si="628"/>
        <v>19892.784534779839</v>
      </c>
      <c r="S3711" s="2">
        <f t="shared" si="637"/>
        <v>1</v>
      </c>
      <c r="T3711" s="2">
        <f t="shared" si="633"/>
        <v>570.29999999999927</v>
      </c>
      <c r="U3711" s="2">
        <f t="shared" si="634"/>
        <v>2.857228743630976</v>
      </c>
      <c r="V3711" s="2">
        <f t="shared" si="635"/>
        <v>393.01249999999709</v>
      </c>
      <c r="W3711" s="2">
        <f t="shared" si="636"/>
        <v>1.9762517906069279</v>
      </c>
      <c r="X3711" t="str">
        <f>IF($T3712&gt;0, "up", "down")</f>
        <v>up</v>
      </c>
    </row>
    <row r="3712" spans="1:24" x14ac:dyDescent="0.2">
      <c r="A3712" s="1">
        <v>43985</v>
      </c>
      <c r="B3712" s="2">
        <v>20966.599999999999</v>
      </c>
      <c r="C3712" s="2">
        <v>21619.55</v>
      </c>
      <c r="D3712" s="2">
        <v>20822</v>
      </c>
      <c r="E3712" s="2">
        <v>20940.7</v>
      </c>
      <c r="F3712" s="2">
        <f t="shared" si="627"/>
        <v>21087.212499999998</v>
      </c>
      <c r="G3712" s="2">
        <f>$C3712-$D3712</f>
        <v>797.54999999999927</v>
      </c>
      <c r="H3712" s="2">
        <f>$C3712-MAX($B3712,$E3712)</f>
        <v>652.95000000000073</v>
      </c>
      <c r="I3712" s="2">
        <f>MIN($B3712,$E3712)-$D3712</f>
        <v>118.70000000000073</v>
      </c>
      <c r="J3712" s="2">
        <f>$E3712-$B3712</f>
        <v>-25.899999999997817</v>
      </c>
      <c r="K3712" s="2">
        <f>$H3712/$G3712</f>
        <v>0.8186947526800844</v>
      </c>
      <c r="L3712" s="2">
        <f>$I3712/$G3712</f>
        <v>0.14883079430756796</v>
      </c>
      <c r="M3712" s="2">
        <f>ABS($J3712)/$G3712</f>
        <v>3.2474453012347616E-2</v>
      </c>
      <c r="N3712" s="2">
        <f t="shared" si="629"/>
        <v>19808.790784779841</v>
      </c>
      <c r="O3712" s="2">
        <f t="shared" si="630"/>
        <v>21619.55</v>
      </c>
      <c r="P3712" s="2">
        <f t="shared" si="631"/>
        <v>19808.790784779841</v>
      </c>
      <c r="Q3712" s="2">
        <f t="shared" si="632"/>
        <v>21087.212499999998</v>
      </c>
      <c r="R3712" s="2">
        <f t="shared" si="628"/>
        <v>20581.08601738992</v>
      </c>
      <c r="S3712" s="2">
        <f t="shared" si="637"/>
        <v>1</v>
      </c>
      <c r="T3712" s="2">
        <f t="shared" si="633"/>
        <v>410.5</v>
      </c>
      <c r="U3712" s="2">
        <f t="shared" si="634"/>
        <v>1.9994934291921169</v>
      </c>
      <c r="V3712" s="2">
        <f t="shared" si="635"/>
        <v>807.4375</v>
      </c>
      <c r="W3712" s="2">
        <f t="shared" si="636"/>
        <v>3.981491412010242</v>
      </c>
      <c r="X3712" t="str">
        <f>IF($T3713&gt;0, "up", "down")</f>
        <v>down</v>
      </c>
    </row>
    <row r="3713" spans="1:24" x14ac:dyDescent="0.2">
      <c r="A3713" s="1">
        <v>43986</v>
      </c>
      <c r="B3713" s="2">
        <v>20932.349999999999</v>
      </c>
      <c r="C3713" s="2">
        <v>21141.8</v>
      </c>
      <c r="D3713" s="2">
        <v>20316.2</v>
      </c>
      <c r="E3713" s="2">
        <v>20390.45</v>
      </c>
      <c r="F3713" s="2">
        <f t="shared" si="627"/>
        <v>20695.199999999997</v>
      </c>
      <c r="G3713" s="2">
        <f>$C3713-$D3713</f>
        <v>825.59999999999854</v>
      </c>
      <c r="H3713" s="2">
        <f>$C3713-MAX($B3713,$E3713)</f>
        <v>209.45000000000073</v>
      </c>
      <c r="I3713" s="2">
        <f>MIN($B3713,$E3713)-$D3713</f>
        <v>74.25</v>
      </c>
      <c r="J3713" s="2">
        <f>$E3713-$B3713</f>
        <v>-541.89999999999782</v>
      </c>
      <c r="K3713" s="2">
        <f>$H3713/$G3713</f>
        <v>0.25369428294573776</v>
      </c>
      <c r="L3713" s="2">
        <f>$I3713/$G3713</f>
        <v>8.9934593023255974E-2</v>
      </c>
      <c r="M3713" s="2">
        <f>ABS($J3713)/$G3713</f>
        <v>0.65637112403100628</v>
      </c>
      <c r="N3713" s="2">
        <f t="shared" si="629"/>
        <v>20448.001642389921</v>
      </c>
      <c r="O3713" s="2">
        <f t="shared" si="630"/>
        <v>21141.8</v>
      </c>
      <c r="P3713" s="2">
        <f t="shared" si="631"/>
        <v>20316.2</v>
      </c>
      <c r="Q3713" s="2">
        <f t="shared" si="632"/>
        <v>20695.199999999997</v>
      </c>
      <c r="R3713" s="2">
        <f t="shared" si="628"/>
        <v>20650.30041059748</v>
      </c>
      <c r="S3713" s="2">
        <f t="shared" si="637"/>
        <v>1</v>
      </c>
      <c r="T3713" s="2">
        <f t="shared" si="633"/>
        <v>-550.25</v>
      </c>
      <c r="U3713" s="2">
        <f t="shared" si="634"/>
        <v>-2.6276581012096059</v>
      </c>
      <c r="V3713" s="2">
        <f t="shared" si="635"/>
        <v>-392.01250000000073</v>
      </c>
      <c r="W3713" s="2">
        <f t="shared" si="636"/>
        <v>-1.8590057837184537</v>
      </c>
      <c r="X3713" t="str">
        <f>IF($T3714&gt;0, "up", "down")</f>
        <v>up</v>
      </c>
    </row>
    <row r="3714" spans="1:24" x14ac:dyDescent="0.2">
      <c r="A3714" s="1">
        <v>43987</v>
      </c>
      <c r="B3714" s="2">
        <v>20516.400000000001</v>
      </c>
      <c r="C3714" s="2">
        <v>21198.7</v>
      </c>
      <c r="D3714" s="2">
        <v>20425.05</v>
      </c>
      <c r="E3714" s="2">
        <v>21034.5</v>
      </c>
      <c r="F3714" s="2">
        <f t="shared" si="627"/>
        <v>20793.662500000002</v>
      </c>
      <c r="G3714" s="2">
        <f>$C3714-$D3714</f>
        <v>773.65000000000146</v>
      </c>
      <c r="H3714" s="2">
        <f>$C3714-MAX($B3714,$E3714)</f>
        <v>164.20000000000073</v>
      </c>
      <c r="I3714" s="2">
        <f>MIN($B3714,$E3714)-$D3714</f>
        <v>91.350000000002183</v>
      </c>
      <c r="J3714" s="2">
        <f>$E3714-$B3714</f>
        <v>518.09999999999854</v>
      </c>
      <c r="K3714" s="2">
        <f>$H3714/$G3714</f>
        <v>0.21224067730886115</v>
      </c>
      <c r="L3714" s="2">
        <f>$I3714/$G3714</f>
        <v>0.11807664964777614</v>
      </c>
      <c r="M3714" s="2">
        <f>ABS($J3714)/$G3714</f>
        <v>0.66968267304336271</v>
      </c>
      <c r="N3714" s="2">
        <f t="shared" si="629"/>
        <v>20571.600821194959</v>
      </c>
      <c r="O3714" s="2">
        <f t="shared" si="630"/>
        <v>21198.7</v>
      </c>
      <c r="P3714" s="2">
        <f t="shared" si="631"/>
        <v>20425.05</v>
      </c>
      <c r="Q3714" s="2">
        <f t="shared" si="632"/>
        <v>20793.662500000002</v>
      </c>
      <c r="R3714" s="2">
        <f t="shared" si="628"/>
        <v>20747.253330298743</v>
      </c>
      <c r="S3714" s="2">
        <f t="shared" si="637"/>
        <v>1</v>
      </c>
      <c r="T3714" s="2">
        <f t="shared" si="633"/>
        <v>644.04999999999927</v>
      </c>
      <c r="U3714" s="2">
        <f t="shared" si="634"/>
        <v>3.1585864951484606</v>
      </c>
      <c r="V3714" s="2">
        <f t="shared" si="635"/>
        <v>98.462500000005093</v>
      </c>
      <c r="W3714" s="2">
        <f t="shared" si="636"/>
        <v>0.47577457574705784</v>
      </c>
      <c r="X3714" t="str">
        <f>IF($T3715&gt;0, "up", "down")</f>
        <v>up</v>
      </c>
    </row>
    <row r="3715" spans="1:24" x14ac:dyDescent="0.2">
      <c r="A3715" s="1">
        <v>43990</v>
      </c>
      <c r="B3715" s="2">
        <v>21636.1</v>
      </c>
      <c r="C3715" s="2">
        <v>21807.4</v>
      </c>
      <c r="D3715" s="2">
        <v>20911.25</v>
      </c>
      <c r="E3715" s="2">
        <v>21187.35</v>
      </c>
      <c r="F3715" s="2">
        <f t="shared" ref="F3715:F3778" si="638">AVERAGE($B3715:$E3715)</f>
        <v>21385.525000000001</v>
      </c>
      <c r="G3715" s="2">
        <f>$C3715-$D3715</f>
        <v>896.15000000000146</v>
      </c>
      <c r="H3715" s="2">
        <f>$C3715-MAX($B3715,$E3715)</f>
        <v>171.30000000000291</v>
      </c>
      <c r="I3715" s="2">
        <f>MIN($B3715,$E3715)-$D3715</f>
        <v>276.09999999999854</v>
      </c>
      <c r="J3715" s="2">
        <f>$E3715-$B3715</f>
        <v>-448.75</v>
      </c>
      <c r="K3715" s="2">
        <f>$H3715/$G3715</f>
        <v>0.19115103498298569</v>
      </c>
      <c r="L3715" s="2">
        <f>$I3715/$G3715</f>
        <v>0.30809574290018199</v>
      </c>
      <c r="M3715" s="2">
        <f>ABS($J3715)/$G3715</f>
        <v>0.50075322211683226</v>
      </c>
      <c r="N3715" s="2">
        <f t="shared" si="629"/>
        <v>20682.631660597479</v>
      </c>
      <c r="O3715" s="2">
        <f t="shared" si="630"/>
        <v>21807.4</v>
      </c>
      <c r="P3715" s="2">
        <f t="shared" si="631"/>
        <v>20682.631660597479</v>
      </c>
      <c r="Q3715" s="2">
        <f t="shared" si="632"/>
        <v>21385.525000000001</v>
      </c>
      <c r="R3715" s="2">
        <f t="shared" ref="R3715:R3778" si="639">AVERAGE($N3715:$Q3715)</f>
        <v>21139.54708029874</v>
      </c>
      <c r="S3715" s="2">
        <f t="shared" si="637"/>
        <v>1</v>
      </c>
      <c r="T3715" s="2">
        <f t="shared" si="633"/>
        <v>152.84999999999854</v>
      </c>
      <c r="U3715" s="2">
        <f t="shared" si="634"/>
        <v>0.72666333880053502</v>
      </c>
      <c r="V3715" s="2">
        <f t="shared" si="635"/>
        <v>591.86249999999927</v>
      </c>
      <c r="W3715" s="2">
        <f t="shared" si="636"/>
        <v>2.8463600387858521</v>
      </c>
      <c r="X3715" t="str">
        <f>IF($T3716&gt;0, "up", "down")</f>
        <v>down</v>
      </c>
    </row>
    <row r="3716" spans="1:24" x14ac:dyDescent="0.2">
      <c r="A3716" s="1">
        <v>43991</v>
      </c>
      <c r="B3716" s="2">
        <v>21295.5</v>
      </c>
      <c r="C3716" s="2">
        <v>21568.85</v>
      </c>
      <c r="D3716" s="2">
        <v>20629.7</v>
      </c>
      <c r="E3716" s="2">
        <v>20724.900000000001</v>
      </c>
      <c r="F3716" s="2">
        <f t="shared" si="638"/>
        <v>21054.737500000003</v>
      </c>
      <c r="G3716" s="2">
        <f>$C3716-$D3716</f>
        <v>939.14999999999782</v>
      </c>
      <c r="H3716" s="2">
        <f>$C3716-MAX($B3716,$E3716)</f>
        <v>273.34999999999854</v>
      </c>
      <c r="I3716" s="2">
        <f>MIN($B3716,$E3716)-$D3716</f>
        <v>95.200000000000728</v>
      </c>
      <c r="J3716" s="2">
        <f>$E3716-$B3716</f>
        <v>-570.59999999999854</v>
      </c>
      <c r="K3716" s="2">
        <f>$H3716/$G3716</f>
        <v>0.29106106585742342</v>
      </c>
      <c r="L3716" s="2">
        <f>$I3716/$G3716</f>
        <v>0.10136825853165198</v>
      </c>
      <c r="M3716" s="2">
        <f>ABS($J3716)/$G3716</f>
        <v>0.60757067561092459</v>
      </c>
      <c r="N3716" s="2">
        <f t="shared" ref="N3716:N3779" si="640">AVERAGE($N3715,$Q3715)</f>
        <v>21034.07833029874</v>
      </c>
      <c r="O3716" s="2">
        <f t="shared" ref="O3716:O3779" si="641">MAX($N3716,$C3716,$Q3716)</f>
        <v>21568.85</v>
      </c>
      <c r="P3716" s="2">
        <f t="shared" ref="P3716:P3779" si="642">MIN($N3716,$D3716,$Q3716)</f>
        <v>20629.7</v>
      </c>
      <c r="Q3716" s="2">
        <f t="shared" ref="Q3716:Q3779" si="643">AVERAGE($B3716:$E3716)</f>
        <v>21054.737500000003</v>
      </c>
      <c r="R3716" s="2">
        <f t="shared" si="639"/>
        <v>21071.841457574687</v>
      </c>
      <c r="S3716" s="2">
        <f t="shared" si="637"/>
        <v>0.87876393320708923</v>
      </c>
      <c r="T3716" s="2">
        <f t="shared" ref="T3716:T3779" si="644">$E3716-$E3715</f>
        <v>-462.44999999999709</v>
      </c>
      <c r="U3716" s="2">
        <f t="shared" ref="U3716:U3779" si="645">($T3716/$E3715)*100</f>
        <v>-2.1826703197898611</v>
      </c>
      <c r="V3716" s="2">
        <f t="shared" ref="V3716:V3779" si="646">$F3716-$F3715</f>
        <v>-330.78749999999854</v>
      </c>
      <c r="W3716" s="2">
        <f t="shared" ref="W3716:W3779" si="647">($V3716/$F3715)*100</f>
        <v>-1.5467822276984013</v>
      </c>
      <c r="X3716" t="str">
        <f>IF($T3717&gt;0, "up", "down")</f>
        <v>up</v>
      </c>
    </row>
    <row r="3717" spans="1:24" x14ac:dyDescent="0.2">
      <c r="A3717" s="1">
        <v>43992</v>
      </c>
      <c r="B3717" s="2">
        <v>20760.95</v>
      </c>
      <c r="C3717" s="2">
        <v>21251.45</v>
      </c>
      <c r="D3717" s="2">
        <v>20671.55</v>
      </c>
      <c r="E3717" s="2">
        <v>21100.1</v>
      </c>
      <c r="F3717" s="2">
        <f t="shared" si="638"/>
        <v>20946.012499999997</v>
      </c>
      <c r="G3717" s="2">
        <f>$C3717-$D3717</f>
        <v>579.90000000000146</v>
      </c>
      <c r="H3717" s="2">
        <f>$C3717-MAX($B3717,$E3717)</f>
        <v>151.35000000000218</v>
      </c>
      <c r="I3717" s="2">
        <f>MIN($B3717,$E3717)-$D3717</f>
        <v>89.400000000001455</v>
      </c>
      <c r="J3717" s="2">
        <f>$E3717-$B3717</f>
        <v>339.14999999999782</v>
      </c>
      <c r="K3717" s="2">
        <f>$H3717/$G3717</f>
        <v>0.26099327470253803</v>
      </c>
      <c r="L3717" s="2">
        <f>$I3717/$G3717</f>
        <v>0.15416451112260948</v>
      </c>
      <c r="M3717" s="2">
        <f>ABS($J3717)/$G3717</f>
        <v>0.58484221417485249</v>
      </c>
      <c r="N3717" s="2">
        <f t="shared" si="640"/>
        <v>21044.407915149372</v>
      </c>
      <c r="O3717" s="2">
        <f t="shared" si="641"/>
        <v>21251.45</v>
      </c>
      <c r="P3717" s="2">
        <f t="shared" si="642"/>
        <v>20671.55</v>
      </c>
      <c r="Q3717" s="2">
        <f t="shared" si="643"/>
        <v>20946.012499999997</v>
      </c>
      <c r="R3717" s="2">
        <f t="shared" si="639"/>
        <v>20978.355103787344</v>
      </c>
      <c r="S3717" s="2">
        <f t="shared" si="637"/>
        <v>0.67053025295027191</v>
      </c>
      <c r="T3717" s="2">
        <f t="shared" si="644"/>
        <v>375.19999999999709</v>
      </c>
      <c r="U3717" s="2">
        <f t="shared" si="645"/>
        <v>1.8103826797716616</v>
      </c>
      <c r="V3717" s="2">
        <f t="shared" si="646"/>
        <v>-108.72500000000582</v>
      </c>
      <c r="W3717" s="2">
        <f t="shared" si="647"/>
        <v>-0.51639209465330926</v>
      </c>
      <c r="X3717" t="str">
        <f>IF($T3718&gt;0, "up", "down")</f>
        <v>down</v>
      </c>
    </row>
    <row r="3718" spans="1:24" x14ac:dyDescent="0.2">
      <c r="A3718" s="1">
        <v>43993</v>
      </c>
      <c r="B3718" s="2">
        <v>21084.7</v>
      </c>
      <c r="C3718" s="2">
        <v>21244.45</v>
      </c>
      <c r="D3718" s="2">
        <v>20458.3</v>
      </c>
      <c r="E3718" s="2">
        <v>20525.150000000001</v>
      </c>
      <c r="F3718" s="2">
        <f t="shared" si="638"/>
        <v>20828.150000000001</v>
      </c>
      <c r="G3718" s="2">
        <f>$C3718-$D3718</f>
        <v>786.15000000000146</v>
      </c>
      <c r="H3718" s="2">
        <f>$C3718-MAX($B3718,$E3718)</f>
        <v>159.75</v>
      </c>
      <c r="I3718" s="2">
        <f>MIN($B3718,$E3718)-$D3718</f>
        <v>66.850000000002183</v>
      </c>
      <c r="J3718" s="2">
        <f>$E3718-$B3718</f>
        <v>-559.54999999999927</v>
      </c>
      <c r="K3718" s="2">
        <f>$H3718/$G3718</f>
        <v>0.20320549513451594</v>
      </c>
      <c r="L3718" s="2">
        <f>$I3718/$G3718</f>
        <v>8.5034662596199267E-2</v>
      </c>
      <c r="M3718" s="2">
        <f>ABS($J3718)/$G3718</f>
        <v>0.71175984226928479</v>
      </c>
      <c r="N3718" s="2">
        <f t="shared" si="640"/>
        <v>20995.210207574684</v>
      </c>
      <c r="O3718" s="2">
        <f t="shared" si="641"/>
        <v>21244.45</v>
      </c>
      <c r="P3718" s="2">
        <f t="shared" si="642"/>
        <v>20458.3</v>
      </c>
      <c r="Q3718" s="2">
        <f t="shared" si="643"/>
        <v>20828.150000000001</v>
      </c>
      <c r="R3718" s="2">
        <f t="shared" si="639"/>
        <v>20881.527551893669</v>
      </c>
      <c r="S3718" s="2">
        <f t="shared" si="637"/>
        <v>0.34227978802855413</v>
      </c>
      <c r="T3718" s="2">
        <f t="shared" si="644"/>
        <v>-574.94999999999709</v>
      </c>
      <c r="U3718" s="2">
        <f t="shared" si="645"/>
        <v>-2.7248686025184576</v>
      </c>
      <c r="V3718" s="2">
        <f t="shared" si="646"/>
        <v>-117.86249999999563</v>
      </c>
      <c r="W3718" s="2">
        <f t="shared" si="647"/>
        <v>-0.56269659917368831</v>
      </c>
      <c r="X3718" t="str">
        <f>IF($T3719&gt;0, "up", "down")</f>
        <v>up</v>
      </c>
    </row>
    <row r="3719" spans="1:24" x14ac:dyDescent="0.2">
      <c r="A3719" s="1">
        <v>43994</v>
      </c>
      <c r="B3719" s="2">
        <v>19529.3</v>
      </c>
      <c r="C3719" s="2">
        <v>20747.7</v>
      </c>
      <c r="D3719" s="2">
        <v>19526.099999999999</v>
      </c>
      <c r="E3719" s="2">
        <v>20654.55</v>
      </c>
      <c r="F3719" s="2">
        <f t="shared" si="638"/>
        <v>20114.412499999999</v>
      </c>
      <c r="G3719" s="2">
        <f>$C3719-$D3719</f>
        <v>1221.6000000000022</v>
      </c>
      <c r="H3719" s="2">
        <f>$C3719-MAX($B3719,$E3719)</f>
        <v>93.150000000001455</v>
      </c>
      <c r="I3719" s="2">
        <f>MIN($B3719,$E3719)-$D3719</f>
        <v>3.2000000000007276</v>
      </c>
      <c r="J3719" s="2">
        <f>$E3719-$B3719</f>
        <v>1125.25</v>
      </c>
      <c r="K3719" s="2">
        <f>$H3719/$G3719</f>
        <v>7.6252455795678853E-2</v>
      </c>
      <c r="L3719" s="2">
        <f>$I3719/$G3719</f>
        <v>2.619515389653505E-3</v>
      </c>
      <c r="M3719" s="2">
        <f>ABS($J3719)/$G3719</f>
        <v>0.9211280288146676</v>
      </c>
      <c r="N3719" s="2">
        <f t="shared" si="640"/>
        <v>20911.680103787345</v>
      </c>
      <c r="O3719" s="2">
        <f t="shared" si="641"/>
        <v>20911.680103787345</v>
      </c>
      <c r="P3719" s="2">
        <f t="shared" si="642"/>
        <v>19526.099999999999</v>
      </c>
      <c r="Q3719" s="2">
        <f t="shared" si="643"/>
        <v>20114.412499999999</v>
      </c>
      <c r="R3719" s="2">
        <f t="shared" si="639"/>
        <v>20365.968176893672</v>
      </c>
      <c r="S3719" s="2">
        <f t="shared" ref="S3719:S3782" si="648">($R3719-MIN($R3715:$R3719))/(MAX($R3715:$R3719) - MIN($R3715:$R3719))</f>
        <v>0</v>
      </c>
      <c r="T3719" s="2">
        <f t="shared" si="644"/>
        <v>129.39999999999782</v>
      </c>
      <c r="U3719" s="2">
        <f t="shared" si="645"/>
        <v>0.63044606251353974</v>
      </c>
      <c r="V3719" s="2">
        <f t="shared" si="646"/>
        <v>-713.73750000000291</v>
      </c>
      <c r="W3719" s="2">
        <f t="shared" si="647"/>
        <v>-3.4267925859954094</v>
      </c>
      <c r="X3719" t="str">
        <f>IF($T3720&gt;0, "up", "down")</f>
        <v>down</v>
      </c>
    </row>
    <row r="3720" spans="1:24" x14ac:dyDescent="0.2">
      <c r="A3720" s="1">
        <v>43997</v>
      </c>
      <c r="B3720" s="2">
        <v>20457.150000000001</v>
      </c>
      <c r="C3720" s="2">
        <v>20470.849999999999</v>
      </c>
      <c r="D3720" s="2">
        <v>19740.2</v>
      </c>
      <c r="E3720" s="2">
        <v>19912.900000000001</v>
      </c>
      <c r="F3720" s="2">
        <f t="shared" si="638"/>
        <v>20145.275000000001</v>
      </c>
      <c r="G3720" s="2">
        <f>$C3720-$D3720</f>
        <v>730.64999999999782</v>
      </c>
      <c r="H3720" s="2">
        <f>$C3720-MAX($B3720,$E3720)</f>
        <v>13.69999999999709</v>
      </c>
      <c r="I3720" s="2">
        <f>MIN($B3720,$E3720)-$D3720</f>
        <v>172.70000000000073</v>
      </c>
      <c r="J3720" s="2">
        <f>$E3720-$B3720</f>
        <v>-544.25</v>
      </c>
      <c r="K3720" s="2">
        <f>$H3720/$G3720</f>
        <v>1.8750427701357875E-2</v>
      </c>
      <c r="L3720" s="2">
        <f>$I3720/$G3720</f>
        <v>0.23636488058578148</v>
      </c>
      <c r="M3720" s="2">
        <f>ABS($J3720)/$G3720</f>
        <v>0.74488469171286065</v>
      </c>
      <c r="N3720" s="2">
        <f t="shared" si="640"/>
        <v>20513.046301893672</v>
      </c>
      <c r="O3720" s="2">
        <f t="shared" si="641"/>
        <v>20513.046301893672</v>
      </c>
      <c r="P3720" s="2">
        <f t="shared" si="642"/>
        <v>19740.2</v>
      </c>
      <c r="Q3720" s="2">
        <f t="shared" si="643"/>
        <v>20145.275000000001</v>
      </c>
      <c r="R3720" s="2">
        <f t="shared" si="639"/>
        <v>20227.891900946837</v>
      </c>
      <c r="S3720" s="2">
        <f t="shared" si="648"/>
        <v>0</v>
      </c>
      <c r="T3720" s="2">
        <f t="shared" si="644"/>
        <v>-741.64999999999782</v>
      </c>
      <c r="U3720" s="2">
        <f t="shared" si="645"/>
        <v>-3.5907342449968542</v>
      </c>
      <c r="V3720" s="2">
        <f t="shared" si="646"/>
        <v>30.86250000000291</v>
      </c>
      <c r="W3720" s="2">
        <f t="shared" si="647"/>
        <v>0.1534347572915834</v>
      </c>
      <c r="X3720" t="str">
        <f>IF($T3721&gt;0, "up", "down")</f>
        <v>up</v>
      </c>
    </row>
    <row r="3721" spans="1:24" x14ac:dyDescent="0.2">
      <c r="A3721" s="1">
        <v>43998</v>
      </c>
      <c r="B3721" s="2">
        <v>20500.650000000001</v>
      </c>
      <c r="C3721" s="2">
        <v>20638.849999999999</v>
      </c>
      <c r="D3721" s="2">
        <v>19507.05</v>
      </c>
      <c r="E3721" s="2">
        <v>20296.7</v>
      </c>
      <c r="F3721" s="2">
        <f t="shared" si="638"/>
        <v>20235.8125</v>
      </c>
      <c r="G3721" s="2">
        <f>$C3721-$D3721</f>
        <v>1131.7999999999993</v>
      </c>
      <c r="H3721" s="2">
        <f>$C3721-MAX($B3721,$E3721)</f>
        <v>138.19999999999709</v>
      </c>
      <c r="I3721" s="2">
        <f>MIN($B3721,$E3721)-$D3721</f>
        <v>789.65000000000146</v>
      </c>
      <c r="J3721" s="2">
        <f>$E3721-$B3721</f>
        <v>-203.95000000000073</v>
      </c>
      <c r="K3721" s="2">
        <f>$H3721/$G3721</f>
        <v>0.12210637921894078</v>
      </c>
      <c r="L3721" s="2">
        <f>$I3721/$G3721</f>
        <v>0.69769393885845732</v>
      </c>
      <c r="M3721" s="2">
        <f>ABS($J3721)/$G3721</f>
        <v>0.18019968192260191</v>
      </c>
      <c r="N3721" s="2">
        <f t="shared" si="640"/>
        <v>20329.160650946837</v>
      </c>
      <c r="O3721" s="2">
        <f t="shared" si="641"/>
        <v>20638.849999999999</v>
      </c>
      <c r="P3721" s="2">
        <f t="shared" si="642"/>
        <v>19507.05</v>
      </c>
      <c r="Q3721" s="2">
        <f t="shared" si="643"/>
        <v>20235.8125</v>
      </c>
      <c r="R3721" s="2">
        <f t="shared" si="639"/>
        <v>20177.718287736709</v>
      </c>
      <c r="S3721" s="2">
        <f t="shared" si="648"/>
        <v>0</v>
      </c>
      <c r="T3721" s="2">
        <f t="shared" si="644"/>
        <v>383.79999999999927</v>
      </c>
      <c r="U3721" s="2">
        <f t="shared" si="645"/>
        <v>1.9273937999989919</v>
      </c>
      <c r="V3721" s="2">
        <f t="shared" si="646"/>
        <v>90.537499999998545</v>
      </c>
      <c r="W3721" s="2">
        <f t="shared" si="647"/>
        <v>0.44942300365717786</v>
      </c>
      <c r="X3721" t="str">
        <f>IF($T3722&gt;0, "up", "down")</f>
        <v>down</v>
      </c>
    </row>
    <row r="3722" spans="1:24" x14ac:dyDescent="0.2">
      <c r="A3722" s="1">
        <v>43999</v>
      </c>
      <c r="B3722" s="2">
        <v>20137.45</v>
      </c>
      <c r="C3722" s="2">
        <v>20627.900000000001</v>
      </c>
      <c r="D3722" s="2">
        <v>19978.150000000001</v>
      </c>
      <c r="E3722" s="2">
        <v>20201.75</v>
      </c>
      <c r="F3722" s="2">
        <f t="shared" si="638"/>
        <v>20236.3125</v>
      </c>
      <c r="G3722" s="2">
        <f>$C3722-$D3722</f>
        <v>649.75</v>
      </c>
      <c r="H3722" s="2">
        <f>$C3722-MAX($B3722,$E3722)</f>
        <v>426.15000000000146</v>
      </c>
      <c r="I3722" s="2">
        <f>MIN($B3722,$E3722)-$D3722</f>
        <v>159.29999999999927</v>
      </c>
      <c r="J3722" s="2">
        <f>$E3722-$B3722</f>
        <v>64.299999999999272</v>
      </c>
      <c r="K3722" s="2">
        <f>$H3722/$G3722</f>
        <v>0.65586764140054088</v>
      </c>
      <c r="L3722" s="2">
        <f>$I3722/$G3722</f>
        <v>0.24517121969988345</v>
      </c>
      <c r="M3722" s="2">
        <f>ABS($J3722)/$G3722</f>
        <v>9.896113889957564E-2</v>
      </c>
      <c r="N3722" s="2">
        <f t="shared" si="640"/>
        <v>20282.48657547342</v>
      </c>
      <c r="O3722" s="2">
        <f t="shared" si="641"/>
        <v>20627.900000000001</v>
      </c>
      <c r="P3722" s="2">
        <f t="shared" si="642"/>
        <v>19978.150000000001</v>
      </c>
      <c r="Q3722" s="2">
        <f t="shared" si="643"/>
        <v>20236.3125</v>
      </c>
      <c r="R3722" s="2">
        <f t="shared" si="639"/>
        <v>20281.212268868356</v>
      </c>
      <c r="S3722" s="2">
        <f t="shared" si="648"/>
        <v>0.14704833596587388</v>
      </c>
      <c r="T3722" s="2">
        <f t="shared" si="644"/>
        <v>-94.950000000000728</v>
      </c>
      <c r="U3722" s="2">
        <f t="shared" si="645"/>
        <v>-0.46781003808501248</v>
      </c>
      <c r="V3722" s="2">
        <f t="shared" si="646"/>
        <v>0.5</v>
      </c>
      <c r="W3722" s="2">
        <f t="shared" si="647"/>
        <v>2.4708669345498233E-3</v>
      </c>
      <c r="X3722" t="str">
        <f>IF($T3723&gt;0, "up", "down")</f>
        <v>up</v>
      </c>
    </row>
    <row r="3723" spans="1:24" x14ac:dyDescent="0.2">
      <c r="A3723" s="1">
        <v>44000</v>
      </c>
      <c r="B3723" s="2">
        <v>20137.599999999999</v>
      </c>
      <c r="C3723" s="2">
        <v>21028.35</v>
      </c>
      <c r="D3723" s="2">
        <v>20030.349999999999</v>
      </c>
      <c r="E3723" s="2">
        <v>20956.3</v>
      </c>
      <c r="F3723" s="2">
        <f t="shared" si="638"/>
        <v>20538.149999999998</v>
      </c>
      <c r="G3723" s="2">
        <f>$C3723-$D3723</f>
        <v>998</v>
      </c>
      <c r="H3723" s="2">
        <f>$C3723-MAX($B3723,$E3723)</f>
        <v>72.049999999999272</v>
      </c>
      <c r="I3723" s="2">
        <f>MIN($B3723,$E3723)-$D3723</f>
        <v>107.25</v>
      </c>
      <c r="J3723" s="2">
        <f>$E3723-$B3723</f>
        <v>818.70000000000073</v>
      </c>
      <c r="K3723" s="2">
        <f>$H3723/$G3723</f>
        <v>7.219438877755438E-2</v>
      </c>
      <c r="L3723" s="2">
        <f>$I3723/$G3723</f>
        <v>0.10746492985971944</v>
      </c>
      <c r="M3723" s="2">
        <f>ABS($J3723)/$G3723</f>
        <v>0.8203406813627262</v>
      </c>
      <c r="N3723" s="2">
        <f t="shared" si="640"/>
        <v>20259.39953773671</v>
      </c>
      <c r="O3723" s="2">
        <f t="shared" si="641"/>
        <v>21028.35</v>
      </c>
      <c r="P3723" s="2">
        <f t="shared" si="642"/>
        <v>20030.349999999999</v>
      </c>
      <c r="Q3723" s="2">
        <f t="shared" si="643"/>
        <v>20538.149999999998</v>
      </c>
      <c r="R3723" s="2">
        <f t="shared" si="639"/>
        <v>20464.062384434175</v>
      </c>
      <c r="S3723" s="2">
        <f t="shared" si="648"/>
        <v>1</v>
      </c>
      <c r="T3723" s="2">
        <f t="shared" si="644"/>
        <v>754.54999999999927</v>
      </c>
      <c r="U3723" s="2">
        <f t="shared" si="645"/>
        <v>3.7350724565941031</v>
      </c>
      <c r="V3723" s="2">
        <f t="shared" si="646"/>
        <v>301.83749999999782</v>
      </c>
      <c r="W3723" s="2">
        <f t="shared" si="647"/>
        <v>1.4915637421590411</v>
      </c>
      <c r="X3723" t="str">
        <f>IF($T3724&gt;0, "up", "down")</f>
        <v>up</v>
      </c>
    </row>
    <row r="3724" spans="1:24" x14ac:dyDescent="0.2">
      <c r="A3724" s="1">
        <v>44001</v>
      </c>
      <c r="B3724" s="2">
        <v>20970.099999999999</v>
      </c>
      <c r="C3724" s="2">
        <v>21467.65</v>
      </c>
      <c r="D3724" s="2">
        <v>20878.25</v>
      </c>
      <c r="E3724" s="2">
        <v>21338.1</v>
      </c>
      <c r="F3724" s="2">
        <f t="shared" si="638"/>
        <v>21163.525000000001</v>
      </c>
      <c r="G3724" s="2">
        <f>$C3724-$D3724</f>
        <v>589.40000000000146</v>
      </c>
      <c r="H3724" s="2">
        <f>$C3724-MAX($B3724,$E3724)</f>
        <v>129.55000000000291</v>
      </c>
      <c r="I3724" s="2">
        <f>MIN($B3724,$E3724)-$D3724</f>
        <v>91.849999999998545</v>
      </c>
      <c r="J3724" s="2">
        <f>$E3724-$B3724</f>
        <v>368</v>
      </c>
      <c r="K3724" s="2">
        <f>$H3724/$G3724</f>
        <v>0.21979979640312622</v>
      </c>
      <c r="L3724" s="2">
        <f>$I3724/$G3724</f>
        <v>0.15583644384119158</v>
      </c>
      <c r="M3724" s="2">
        <f>ABS($J3724)/$G3724</f>
        <v>0.62436375975568226</v>
      </c>
      <c r="N3724" s="2">
        <f t="shared" si="640"/>
        <v>20398.774768868352</v>
      </c>
      <c r="O3724" s="2">
        <f t="shared" si="641"/>
        <v>21467.65</v>
      </c>
      <c r="P3724" s="2">
        <f t="shared" si="642"/>
        <v>20398.774768868352</v>
      </c>
      <c r="Q3724" s="2">
        <f t="shared" si="643"/>
        <v>21163.525000000001</v>
      </c>
      <c r="R3724" s="2">
        <f t="shared" si="639"/>
        <v>20857.181134434177</v>
      </c>
      <c r="S3724" s="2">
        <f t="shared" si="648"/>
        <v>1</v>
      </c>
      <c r="T3724" s="2">
        <f t="shared" si="644"/>
        <v>381.79999999999927</v>
      </c>
      <c r="U3724" s="2">
        <f t="shared" si="645"/>
        <v>1.8218864971392819</v>
      </c>
      <c r="V3724" s="2">
        <f t="shared" si="646"/>
        <v>625.37500000000364</v>
      </c>
      <c r="W3724" s="2">
        <f t="shared" si="647"/>
        <v>3.0449431910858751</v>
      </c>
      <c r="X3724" t="str">
        <f>IF($T3725&gt;0, "up", "down")</f>
        <v>up</v>
      </c>
    </row>
    <row r="3725" spans="1:24" x14ac:dyDescent="0.2">
      <c r="A3725" s="1">
        <v>44004</v>
      </c>
      <c r="B3725" s="2">
        <v>21491.55</v>
      </c>
      <c r="C3725" s="2">
        <v>22078.25</v>
      </c>
      <c r="D3725" s="2">
        <v>21425.55</v>
      </c>
      <c r="E3725" s="2">
        <v>21708.35</v>
      </c>
      <c r="F3725" s="2">
        <f t="shared" si="638"/>
        <v>21675.925000000003</v>
      </c>
      <c r="G3725" s="2">
        <f>$C3725-$D3725</f>
        <v>652.70000000000073</v>
      </c>
      <c r="H3725" s="2">
        <f>$C3725-MAX($B3725,$E3725)</f>
        <v>369.90000000000146</v>
      </c>
      <c r="I3725" s="2">
        <f>MIN($B3725,$E3725)-$D3725</f>
        <v>66</v>
      </c>
      <c r="J3725" s="2">
        <f>$E3725-$B3725</f>
        <v>216.79999999999927</v>
      </c>
      <c r="K3725" s="2">
        <f>$H3725/$G3725</f>
        <v>0.56672284357285285</v>
      </c>
      <c r="L3725" s="2">
        <f>$I3725/$G3725</f>
        <v>0.1011184311322199</v>
      </c>
      <c r="M3725" s="2">
        <f>ABS($J3725)/$G3725</f>
        <v>0.33215872529492729</v>
      </c>
      <c r="N3725" s="2">
        <f t="shared" si="640"/>
        <v>20781.149884434177</v>
      </c>
      <c r="O3725" s="2">
        <f t="shared" si="641"/>
        <v>22078.25</v>
      </c>
      <c r="P3725" s="2">
        <f t="shared" si="642"/>
        <v>20781.149884434177</v>
      </c>
      <c r="Q3725" s="2">
        <f t="shared" si="643"/>
        <v>21675.925000000003</v>
      </c>
      <c r="R3725" s="2">
        <f t="shared" si="639"/>
        <v>21329.118692217089</v>
      </c>
      <c r="S3725" s="2">
        <f t="shared" si="648"/>
        <v>1</v>
      </c>
      <c r="T3725" s="2">
        <f t="shared" si="644"/>
        <v>370.25</v>
      </c>
      <c r="U3725" s="2">
        <f t="shared" si="645"/>
        <v>1.7351591753717528</v>
      </c>
      <c r="V3725" s="2">
        <f t="shared" si="646"/>
        <v>512.40000000000146</v>
      </c>
      <c r="W3725" s="2">
        <f t="shared" si="647"/>
        <v>2.4211467607593793</v>
      </c>
      <c r="X3725" t="str">
        <f>IF($T3726&gt;0, "up", "down")</f>
        <v>up</v>
      </c>
    </row>
    <row r="3726" spans="1:24" x14ac:dyDescent="0.2">
      <c r="A3726" s="1">
        <v>44005</v>
      </c>
      <c r="B3726" s="2">
        <v>21859.25</v>
      </c>
      <c r="C3726" s="2">
        <v>22322.3</v>
      </c>
      <c r="D3726" s="2">
        <v>21647.8</v>
      </c>
      <c r="E3726" s="2">
        <v>22264.9</v>
      </c>
      <c r="F3726" s="2">
        <f t="shared" si="638"/>
        <v>22023.5625</v>
      </c>
      <c r="G3726" s="2">
        <f>$C3726-$D3726</f>
        <v>674.5</v>
      </c>
      <c r="H3726" s="2">
        <f>$C3726-MAX($B3726,$E3726)</f>
        <v>57.399999999997817</v>
      </c>
      <c r="I3726" s="2">
        <f>MIN($B3726,$E3726)-$D3726</f>
        <v>211.45000000000073</v>
      </c>
      <c r="J3726" s="2">
        <f>$E3726-$B3726</f>
        <v>405.65000000000146</v>
      </c>
      <c r="K3726" s="2">
        <f>$H3726/$G3726</f>
        <v>8.5100074128981198E-2</v>
      </c>
      <c r="L3726" s="2">
        <f>$I3726/$G3726</f>
        <v>0.31349147516679127</v>
      </c>
      <c r="M3726" s="2">
        <f>ABS($J3726)/$G3726</f>
        <v>0.60140845070422755</v>
      </c>
      <c r="N3726" s="2">
        <f t="shared" si="640"/>
        <v>21228.53744221709</v>
      </c>
      <c r="O3726" s="2">
        <f t="shared" si="641"/>
        <v>22322.3</v>
      </c>
      <c r="P3726" s="2">
        <f t="shared" si="642"/>
        <v>21228.53744221709</v>
      </c>
      <c r="Q3726" s="2">
        <f t="shared" si="643"/>
        <v>22023.5625</v>
      </c>
      <c r="R3726" s="2">
        <f t="shared" si="639"/>
        <v>21700.734346108544</v>
      </c>
      <c r="S3726" s="2">
        <f t="shared" si="648"/>
        <v>1</v>
      </c>
      <c r="T3726" s="2">
        <f t="shared" si="644"/>
        <v>556.55000000000291</v>
      </c>
      <c r="U3726" s="2">
        <f t="shared" si="645"/>
        <v>2.5637600278234087</v>
      </c>
      <c r="V3726" s="2">
        <f t="shared" si="646"/>
        <v>347.63749999999709</v>
      </c>
      <c r="W3726" s="2">
        <f t="shared" si="647"/>
        <v>1.6037954550959048</v>
      </c>
      <c r="X3726" t="str">
        <f>IF($T3727&gt;0, "up", "down")</f>
        <v>down</v>
      </c>
    </row>
    <row r="3727" spans="1:24" x14ac:dyDescent="0.2">
      <c r="A3727" s="1">
        <v>44006</v>
      </c>
      <c r="B3727" s="2">
        <v>22479.35</v>
      </c>
      <c r="C3727" s="2">
        <v>22479.55</v>
      </c>
      <c r="D3727" s="2">
        <v>21336.35</v>
      </c>
      <c r="E3727" s="2">
        <v>21426.799999999999</v>
      </c>
      <c r="F3727" s="2">
        <f t="shared" si="638"/>
        <v>21930.512500000001</v>
      </c>
      <c r="G3727" s="2">
        <f>$C3727-$D3727</f>
        <v>1143.2000000000007</v>
      </c>
      <c r="H3727" s="2">
        <f>$C3727-MAX($B3727,$E3727)</f>
        <v>0.2000000000007276</v>
      </c>
      <c r="I3727" s="2">
        <f>MIN($B3727,$E3727)-$D3727</f>
        <v>90.450000000000728</v>
      </c>
      <c r="J3727" s="2">
        <f>$E3727-$B3727</f>
        <v>-1052.5499999999993</v>
      </c>
      <c r="K3727" s="2">
        <f>$H3727/$G3727</f>
        <v>1.7494751574591275E-4</v>
      </c>
      <c r="L3727" s="2">
        <f>$I3727/$G3727</f>
        <v>7.9120013995801847E-2</v>
      </c>
      <c r="M3727" s="2">
        <f>ABS($J3727)/$G3727</f>
        <v>0.9207050384884522</v>
      </c>
      <c r="N3727" s="2">
        <f t="shared" si="640"/>
        <v>21626.049971108543</v>
      </c>
      <c r="O3727" s="2">
        <f t="shared" si="641"/>
        <v>22479.55</v>
      </c>
      <c r="P3727" s="2">
        <f t="shared" si="642"/>
        <v>21336.35</v>
      </c>
      <c r="Q3727" s="2">
        <f t="shared" si="643"/>
        <v>21930.512500000001</v>
      </c>
      <c r="R3727" s="2">
        <f t="shared" si="639"/>
        <v>21843.115617777137</v>
      </c>
      <c r="S3727" s="2">
        <f t="shared" si="648"/>
        <v>1</v>
      </c>
      <c r="T3727" s="2">
        <f t="shared" si="644"/>
        <v>-838.10000000000218</v>
      </c>
      <c r="U3727" s="2">
        <f t="shared" si="645"/>
        <v>-3.7642208139268627</v>
      </c>
      <c r="V3727" s="2">
        <f t="shared" si="646"/>
        <v>-93.049999999999272</v>
      </c>
      <c r="W3727" s="2">
        <f t="shared" si="647"/>
        <v>-0.42250203617148346</v>
      </c>
      <c r="X3727" t="str">
        <f>IF($T3728&gt;0, "up", "down")</f>
        <v>up</v>
      </c>
    </row>
    <row r="3728" spans="1:24" x14ac:dyDescent="0.2">
      <c r="A3728" s="1">
        <v>44007</v>
      </c>
      <c r="B3728" s="2">
        <v>21218.05</v>
      </c>
      <c r="C3728" s="2">
        <v>21703.5</v>
      </c>
      <c r="D3728" s="2">
        <v>20926.45</v>
      </c>
      <c r="E3728" s="2">
        <v>21506.15</v>
      </c>
      <c r="F3728" s="2">
        <f t="shared" si="638"/>
        <v>21338.537499999999</v>
      </c>
      <c r="G3728" s="2">
        <f>$C3728-$D3728</f>
        <v>777.04999999999927</v>
      </c>
      <c r="H3728" s="2">
        <f>$C3728-MAX($B3728,$E3728)</f>
        <v>197.34999999999854</v>
      </c>
      <c r="I3728" s="2">
        <f>MIN($B3728,$E3728)-$D3728</f>
        <v>291.59999999999854</v>
      </c>
      <c r="J3728" s="2">
        <f>$E3728-$B3728</f>
        <v>288.10000000000218</v>
      </c>
      <c r="K3728" s="2">
        <f>$H3728/$G3728</f>
        <v>0.25397336078759247</v>
      </c>
      <c r="L3728" s="2">
        <f>$I3728/$G3728</f>
        <v>0.37526542693520215</v>
      </c>
      <c r="M3728" s="2">
        <f>ABS($J3728)/$G3728</f>
        <v>0.37076121227720538</v>
      </c>
      <c r="N3728" s="2">
        <f t="shared" si="640"/>
        <v>21778.28123555427</v>
      </c>
      <c r="O3728" s="2">
        <f t="shared" si="641"/>
        <v>21778.28123555427</v>
      </c>
      <c r="P3728" s="2">
        <f t="shared" si="642"/>
        <v>20926.45</v>
      </c>
      <c r="Q3728" s="2">
        <f t="shared" si="643"/>
        <v>21338.537499999999</v>
      </c>
      <c r="R3728" s="2">
        <f t="shared" si="639"/>
        <v>21455.387492777132</v>
      </c>
      <c r="S3728" s="2">
        <f t="shared" si="648"/>
        <v>0.60674047662340191</v>
      </c>
      <c r="T3728" s="2">
        <f t="shared" si="644"/>
        <v>79.350000000002183</v>
      </c>
      <c r="U3728" s="2">
        <f t="shared" si="645"/>
        <v>0.370330613997434</v>
      </c>
      <c r="V3728" s="2">
        <f t="shared" si="646"/>
        <v>-591.97500000000218</v>
      </c>
      <c r="W3728" s="2">
        <f t="shared" si="647"/>
        <v>-2.6993213222901296</v>
      </c>
      <c r="X3728" t="str">
        <f>IF($T3729&gt;0, "up", "down")</f>
        <v>up</v>
      </c>
    </row>
    <row r="3729" spans="1:24" x14ac:dyDescent="0.2">
      <c r="A3729" s="1">
        <v>44008</v>
      </c>
      <c r="B3729" s="2">
        <v>21735.05</v>
      </c>
      <c r="C3729" s="2">
        <v>21784.65</v>
      </c>
      <c r="D3729" s="2">
        <v>21320.1</v>
      </c>
      <c r="E3729" s="2">
        <v>21592.05</v>
      </c>
      <c r="F3729" s="2">
        <f t="shared" si="638"/>
        <v>21607.962499999998</v>
      </c>
      <c r="G3729" s="2">
        <f>$C3729-$D3729</f>
        <v>464.55000000000291</v>
      </c>
      <c r="H3729" s="2">
        <f>$C3729-MAX($B3729,$E3729)</f>
        <v>49.600000000002183</v>
      </c>
      <c r="I3729" s="2">
        <f>MIN($B3729,$E3729)-$D3729</f>
        <v>271.95000000000073</v>
      </c>
      <c r="J3729" s="2">
        <f>$E3729-$B3729</f>
        <v>-143</v>
      </c>
      <c r="K3729" s="2">
        <f>$H3729/$G3729</f>
        <v>0.10676999246583117</v>
      </c>
      <c r="L3729" s="2">
        <f>$I3729/$G3729</f>
        <v>0.58540523086858043</v>
      </c>
      <c r="M3729" s="2">
        <f>ABS($J3729)/$G3729</f>
        <v>0.30782477666558844</v>
      </c>
      <c r="N3729" s="2">
        <f t="shared" si="640"/>
        <v>21558.409367777134</v>
      </c>
      <c r="O3729" s="2">
        <f t="shared" si="641"/>
        <v>21784.65</v>
      </c>
      <c r="P3729" s="2">
        <f t="shared" si="642"/>
        <v>21320.1</v>
      </c>
      <c r="Q3729" s="2">
        <f t="shared" si="643"/>
        <v>21607.962499999998</v>
      </c>
      <c r="R3729" s="2">
        <f t="shared" si="639"/>
        <v>21567.780466944285</v>
      </c>
      <c r="S3729" s="2">
        <f t="shared" si="648"/>
        <v>0.46432529624015012</v>
      </c>
      <c r="T3729" s="2">
        <f t="shared" si="644"/>
        <v>85.899999999997817</v>
      </c>
      <c r="U3729" s="2">
        <f t="shared" si="645"/>
        <v>0.39942063084279528</v>
      </c>
      <c r="V3729" s="2">
        <f t="shared" si="646"/>
        <v>269.42499999999927</v>
      </c>
      <c r="W3729" s="2">
        <f t="shared" si="647"/>
        <v>1.2626216768604657</v>
      </c>
      <c r="X3729" t="str">
        <f>IF($T3730&gt;0, "up", "down")</f>
        <v>down</v>
      </c>
    </row>
    <row r="3730" spans="1:24" x14ac:dyDescent="0.2">
      <c r="A3730" s="1">
        <v>44011</v>
      </c>
      <c r="B3730" s="2">
        <v>21291.55</v>
      </c>
      <c r="C3730" s="2">
        <v>21440.05</v>
      </c>
      <c r="D3730" s="2">
        <v>21026.45</v>
      </c>
      <c r="E3730" s="2">
        <v>21359</v>
      </c>
      <c r="F3730" s="2">
        <f t="shared" si="638"/>
        <v>21279.262500000001</v>
      </c>
      <c r="G3730" s="2">
        <f>$C3730-$D3730</f>
        <v>413.59999999999854</v>
      </c>
      <c r="H3730" s="2">
        <f>$C3730-MAX($B3730,$E3730)</f>
        <v>81.049999999999272</v>
      </c>
      <c r="I3730" s="2">
        <f>MIN($B3730,$E3730)-$D3730</f>
        <v>265.09999999999854</v>
      </c>
      <c r="J3730" s="2">
        <f>$E3730-$B3730</f>
        <v>67.450000000000728</v>
      </c>
      <c r="K3730" s="2">
        <f>$H3730/$G3730</f>
        <v>0.19596228239845154</v>
      </c>
      <c r="L3730" s="2">
        <f>$I3730/$G3730</f>
        <v>0.64095744680850941</v>
      </c>
      <c r="M3730" s="2">
        <f>ABS($J3730)/$G3730</f>
        <v>0.16308027079303908</v>
      </c>
      <c r="N3730" s="2">
        <f t="shared" si="640"/>
        <v>21583.185933888566</v>
      </c>
      <c r="O3730" s="2">
        <f t="shared" si="641"/>
        <v>21583.185933888566</v>
      </c>
      <c r="P3730" s="2">
        <f t="shared" si="642"/>
        <v>21026.45</v>
      </c>
      <c r="Q3730" s="2">
        <f t="shared" si="643"/>
        <v>21279.262500000001</v>
      </c>
      <c r="R3730" s="2">
        <f t="shared" si="639"/>
        <v>21368.021091944283</v>
      </c>
      <c r="S3730" s="2">
        <f t="shared" si="648"/>
        <v>0</v>
      </c>
      <c r="T3730" s="2">
        <f t="shared" si="644"/>
        <v>-233.04999999999927</v>
      </c>
      <c r="U3730" s="2">
        <f t="shared" si="645"/>
        <v>-1.0793324394858259</v>
      </c>
      <c r="V3730" s="2">
        <f t="shared" si="646"/>
        <v>-328.69999999999709</v>
      </c>
      <c r="W3730" s="2">
        <f t="shared" si="647"/>
        <v>-1.5211984933794527</v>
      </c>
      <c r="X3730" t="str">
        <f>IF($T3731&gt;0, "up", "down")</f>
        <v>up</v>
      </c>
    </row>
    <row r="3731" spans="1:24" x14ac:dyDescent="0.2">
      <c r="A3731" s="1">
        <v>44012</v>
      </c>
      <c r="B3731" s="2">
        <v>21524.3</v>
      </c>
      <c r="C3731" s="2">
        <v>21650.5</v>
      </c>
      <c r="D3731" s="2">
        <v>21212</v>
      </c>
      <c r="E3731" s="2">
        <v>21370.15</v>
      </c>
      <c r="F3731" s="2">
        <f t="shared" si="638"/>
        <v>21439.237500000003</v>
      </c>
      <c r="G3731" s="2">
        <f>$C3731-$D3731</f>
        <v>438.5</v>
      </c>
      <c r="H3731" s="2">
        <f>$C3731-MAX($B3731,$E3731)</f>
        <v>126.20000000000073</v>
      </c>
      <c r="I3731" s="2">
        <f>MIN($B3731,$E3731)-$D3731</f>
        <v>158.15000000000146</v>
      </c>
      <c r="J3731" s="2">
        <f>$E3731-$B3731</f>
        <v>-154.14999999999782</v>
      </c>
      <c r="K3731" s="2">
        <f>$H3731/$G3731</f>
        <v>0.28779931584948854</v>
      </c>
      <c r="L3731" s="2">
        <f>$I3731/$G3731</f>
        <v>0.36066134549601242</v>
      </c>
      <c r="M3731" s="2">
        <f>ABS($J3731)/$G3731</f>
        <v>0.35153933865449899</v>
      </c>
      <c r="N3731" s="2">
        <f t="shared" si="640"/>
        <v>21431.224216944283</v>
      </c>
      <c r="O3731" s="2">
        <f t="shared" si="641"/>
        <v>21650.5</v>
      </c>
      <c r="P3731" s="2">
        <f t="shared" si="642"/>
        <v>21212</v>
      </c>
      <c r="Q3731" s="2">
        <f t="shared" si="643"/>
        <v>21439.237500000003</v>
      </c>
      <c r="R3731" s="2">
        <f t="shared" si="639"/>
        <v>21433.240429236073</v>
      </c>
      <c r="S3731" s="2">
        <f t="shared" si="648"/>
        <v>0.13727654970862629</v>
      </c>
      <c r="T3731" s="2">
        <f t="shared" si="644"/>
        <v>11.150000000001455</v>
      </c>
      <c r="U3731" s="2">
        <f t="shared" si="645"/>
        <v>5.2202818484018233E-2</v>
      </c>
      <c r="V3731" s="2">
        <f t="shared" si="646"/>
        <v>159.97500000000218</v>
      </c>
      <c r="W3731" s="2">
        <f t="shared" si="647"/>
        <v>0.75178827273737603</v>
      </c>
      <c r="X3731" t="str">
        <f>IF($T3732&gt;0, "up", "down")</f>
        <v>up</v>
      </c>
    </row>
    <row r="3732" spans="1:24" x14ac:dyDescent="0.2">
      <c r="A3732" s="1">
        <v>44013</v>
      </c>
      <c r="B3732" s="2">
        <v>21354.1</v>
      </c>
      <c r="C3732" s="2">
        <v>22061.599999999999</v>
      </c>
      <c r="D3732" s="2">
        <v>21281.85</v>
      </c>
      <c r="E3732" s="2">
        <v>21977.599999999999</v>
      </c>
      <c r="F3732" s="2">
        <f t="shared" si="638"/>
        <v>21668.787499999999</v>
      </c>
      <c r="G3732" s="2">
        <f>$C3732-$D3732</f>
        <v>779.75</v>
      </c>
      <c r="H3732" s="2">
        <f>$C3732-MAX($B3732,$E3732)</f>
        <v>84</v>
      </c>
      <c r="I3732" s="2">
        <f>MIN($B3732,$E3732)-$D3732</f>
        <v>72.25</v>
      </c>
      <c r="J3732" s="2">
        <f>$E3732-$B3732</f>
        <v>623.5</v>
      </c>
      <c r="K3732" s="2">
        <f>$H3732/$G3732</f>
        <v>0.10772683552420648</v>
      </c>
      <c r="L3732" s="2">
        <f>$I3732/$G3732</f>
        <v>9.2657903174094267E-2</v>
      </c>
      <c r="M3732" s="2">
        <f>ABS($J3732)/$G3732</f>
        <v>0.79961526130169924</v>
      </c>
      <c r="N3732" s="2">
        <f t="shared" si="640"/>
        <v>21435.230858472143</v>
      </c>
      <c r="O3732" s="2">
        <f t="shared" si="641"/>
        <v>22061.599999999999</v>
      </c>
      <c r="P3732" s="2">
        <f t="shared" si="642"/>
        <v>21281.85</v>
      </c>
      <c r="Q3732" s="2">
        <f t="shared" si="643"/>
        <v>21668.787499999999</v>
      </c>
      <c r="R3732" s="2">
        <f t="shared" si="639"/>
        <v>21611.867089618034</v>
      </c>
      <c r="S3732" s="2">
        <f t="shared" si="648"/>
        <v>1</v>
      </c>
      <c r="T3732" s="2">
        <f t="shared" si="644"/>
        <v>607.44999999999709</v>
      </c>
      <c r="U3732" s="2">
        <f t="shared" si="645"/>
        <v>2.842516313643082</v>
      </c>
      <c r="V3732" s="2">
        <f t="shared" si="646"/>
        <v>229.54999999999563</v>
      </c>
      <c r="W3732" s="2">
        <f t="shared" si="647"/>
        <v>1.0707003922130887</v>
      </c>
      <c r="X3732" t="str">
        <f>IF($T3733&gt;0, "up", "down")</f>
        <v>down</v>
      </c>
    </row>
    <row r="3733" spans="1:24" x14ac:dyDescent="0.2">
      <c r="A3733" s="1">
        <v>44014</v>
      </c>
      <c r="B3733" s="2">
        <v>22133.8</v>
      </c>
      <c r="C3733" s="2">
        <v>22344.85</v>
      </c>
      <c r="D3733" s="2">
        <v>21890.5</v>
      </c>
      <c r="E3733" s="2">
        <v>21953.200000000001</v>
      </c>
      <c r="F3733" s="2">
        <f t="shared" si="638"/>
        <v>22080.587499999998</v>
      </c>
      <c r="G3733" s="2">
        <f>$C3733-$D3733</f>
        <v>454.34999999999854</v>
      </c>
      <c r="H3733" s="2">
        <f>$C3733-MAX($B3733,$E3733)</f>
        <v>211.04999999999927</v>
      </c>
      <c r="I3733" s="2">
        <f>MIN($B3733,$E3733)-$D3733</f>
        <v>62.700000000000728</v>
      </c>
      <c r="J3733" s="2">
        <f>$E3733-$B3733</f>
        <v>-180.59999999999854</v>
      </c>
      <c r="K3733" s="2">
        <f>$H3733/$G3733</f>
        <v>0.46450973918785066</v>
      </c>
      <c r="L3733" s="2">
        <f>$I3733/$G3733</f>
        <v>0.13799933971607994</v>
      </c>
      <c r="M3733" s="2">
        <f>ABS($J3733)/$G3733</f>
        <v>0.39749092109606937</v>
      </c>
      <c r="N3733" s="2">
        <f t="shared" si="640"/>
        <v>21552.009179236069</v>
      </c>
      <c r="O3733" s="2">
        <f t="shared" si="641"/>
        <v>22344.85</v>
      </c>
      <c r="P3733" s="2">
        <f t="shared" si="642"/>
        <v>21552.009179236069</v>
      </c>
      <c r="Q3733" s="2">
        <f t="shared" si="643"/>
        <v>22080.587499999998</v>
      </c>
      <c r="R3733" s="2">
        <f t="shared" si="639"/>
        <v>21882.363964618035</v>
      </c>
      <c r="S3733" s="2">
        <f t="shared" si="648"/>
        <v>1</v>
      </c>
      <c r="T3733" s="2">
        <f t="shared" si="644"/>
        <v>-24.399999999997817</v>
      </c>
      <c r="U3733" s="2">
        <f t="shared" si="645"/>
        <v>-0.11102213162491727</v>
      </c>
      <c r="V3733" s="2">
        <f t="shared" si="646"/>
        <v>411.79999999999927</v>
      </c>
      <c r="W3733" s="2">
        <f t="shared" si="647"/>
        <v>1.900429361818234</v>
      </c>
      <c r="X3733" t="str">
        <f>IF($T3734&gt;0, "up", "down")</f>
        <v>down</v>
      </c>
    </row>
    <row r="3734" spans="1:24" x14ac:dyDescent="0.2">
      <c r="A3734" s="1">
        <v>44015</v>
      </c>
      <c r="B3734" s="2">
        <v>22101.75</v>
      </c>
      <c r="C3734" s="2">
        <v>22130.3</v>
      </c>
      <c r="D3734" s="2">
        <v>21768</v>
      </c>
      <c r="E3734" s="2">
        <v>21852.400000000001</v>
      </c>
      <c r="F3734" s="2">
        <f t="shared" si="638"/>
        <v>21963.112500000003</v>
      </c>
      <c r="G3734" s="2">
        <f>$C3734-$D3734</f>
        <v>362.29999999999927</v>
      </c>
      <c r="H3734" s="2">
        <f>$C3734-MAX($B3734,$E3734)</f>
        <v>28.549999999999272</v>
      </c>
      <c r="I3734" s="2">
        <f>MIN($B3734,$E3734)-$D3734</f>
        <v>84.400000000001455</v>
      </c>
      <c r="J3734" s="2">
        <f>$E3734-$B3734</f>
        <v>-249.34999999999854</v>
      </c>
      <c r="K3734" s="2">
        <f>$H3734/$G3734</f>
        <v>7.8802097709079019E-2</v>
      </c>
      <c r="L3734" s="2">
        <f>$I3734/$G3734</f>
        <v>0.23295611371791783</v>
      </c>
      <c r="M3734" s="2">
        <f>ABS($J3734)/$G3734</f>
        <v>0.68824178857300311</v>
      </c>
      <c r="N3734" s="2">
        <f t="shared" si="640"/>
        <v>21816.298339618035</v>
      </c>
      <c r="O3734" s="2">
        <f t="shared" si="641"/>
        <v>22130.3</v>
      </c>
      <c r="P3734" s="2">
        <f t="shared" si="642"/>
        <v>21768</v>
      </c>
      <c r="Q3734" s="2">
        <f t="shared" si="643"/>
        <v>21963.112500000003</v>
      </c>
      <c r="R3734" s="2">
        <f t="shared" si="639"/>
        <v>21919.42770990451</v>
      </c>
      <c r="S3734" s="2">
        <f t="shared" si="648"/>
        <v>1</v>
      </c>
      <c r="T3734" s="2">
        <f t="shared" si="644"/>
        <v>-100.79999999999927</v>
      </c>
      <c r="U3734" s="2">
        <f t="shared" si="645"/>
        <v>-0.45915857369312568</v>
      </c>
      <c r="V3734" s="2">
        <f t="shared" si="646"/>
        <v>-117.47499999999491</v>
      </c>
      <c r="W3734" s="2">
        <f t="shared" si="647"/>
        <v>-0.53202841636344556</v>
      </c>
      <c r="X3734" t="str">
        <f>IF($T3735&gt;0, "up", "down")</f>
        <v>up</v>
      </c>
    </row>
    <row r="3735" spans="1:24" x14ac:dyDescent="0.2">
      <c r="A3735" s="1">
        <v>44018</v>
      </c>
      <c r="B3735" s="2">
        <v>22270.95</v>
      </c>
      <c r="C3735" s="2">
        <v>22399.25</v>
      </c>
      <c r="D3735" s="2">
        <v>22171.05</v>
      </c>
      <c r="E3735" s="2">
        <v>22198.95</v>
      </c>
      <c r="F3735" s="2">
        <f t="shared" si="638"/>
        <v>22260.05</v>
      </c>
      <c r="G3735" s="2">
        <f>$C3735-$D3735</f>
        <v>228.20000000000073</v>
      </c>
      <c r="H3735" s="2">
        <f>$C3735-MAX($B3735,$E3735)</f>
        <v>128.29999999999927</v>
      </c>
      <c r="I3735" s="2">
        <f>MIN($B3735,$E3735)-$D3735</f>
        <v>27.900000000001455</v>
      </c>
      <c r="J3735" s="2">
        <f>$E3735-$B3735</f>
        <v>-72</v>
      </c>
      <c r="K3735" s="2">
        <f>$H3735/$G3735</f>
        <v>0.56222611744083639</v>
      </c>
      <c r="L3735" s="2">
        <f>$I3735/$G3735</f>
        <v>0.12226117440841966</v>
      </c>
      <c r="M3735" s="2">
        <f>ABS($J3735)/$G3735</f>
        <v>0.31551270815074395</v>
      </c>
      <c r="N3735" s="2">
        <f t="shared" si="640"/>
        <v>21889.705419809019</v>
      </c>
      <c r="O3735" s="2">
        <f t="shared" si="641"/>
        <v>22399.25</v>
      </c>
      <c r="P3735" s="2">
        <f t="shared" si="642"/>
        <v>21889.705419809019</v>
      </c>
      <c r="Q3735" s="2">
        <f t="shared" si="643"/>
        <v>22260.05</v>
      </c>
      <c r="R3735" s="2">
        <f t="shared" si="639"/>
        <v>22109.67770990451</v>
      </c>
      <c r="S3735" s="2">
        <f t="shared" si="648"/>
        <v>1</v>
      </c>
      <c r="T3735" s="2">
        <f t="shared" si="644"/>
        <v>346.54999999999927</v>
      </c>
      <c r="U3735" s="2">
        <f t="shared" si="645"/>
        <v>1.5858669985905405</v>
      </c>
      <c r="V3735" s="2">
        <f t="shared" si="646"/>
        <v>296.93749999999636</v>
      </c>
      <c r="W3735" s="2">
        <f t="shared" si="647"/>
        <v>1.3519827847714949</v>
      </c>
      <c r="X3735" t="str">
        <f>IF($T3736&gt;0, "up", "down")</f>
        <v>up</v>
      </c>
    </row>
    <row r="3736" spans="1:24" x14ac:dyDescent="0.2">
      <c r="A3736" s="1">
        <v>44019</v>
      </c>
      <c r="B3736" s="2">
        <v>22254.3</v>
      </c>
      <c r="C3736" s="2">
        <v>22674.5</v>
      </c>
      <c r="D3736" s="2">
        <v>22040.35</v>
      </c>
      <c r="E3736" s="2">
        <v>22628</v>
      </c>
      <c r="F3736" s="2">
        <f t="shared" si="638"/>
        <v>22399.287499999999</v>
      </c>
      <c r="G3736" s="2">
        <f>$C3736-$D3736</f>
        <v>634.15000000000146</v>
      </c>
      <c r="H3736" s="2">
        <f>$C3736-MAX($B3736,$E3736)</f>
        <v>46.5</v>
      </c>
      <c r="I3736" s="2">
        <f>MIN($B3736,$E3736)-$D3736</f>
        <v>213.95000000000073</v>
      </c>
      <c r="J3736" s="2">
        <f>$E3736-$B3736</f>
        <v>373.70000000000073</v>
      </c>
      <c r="K3736" s="2">
        <f>$H3736/$G3736</f>
        <v>7.3326500039422676E-2</v>
      </c>
      <c r="L3736" s="2">
        <f>$I3736/$G3736</f>
        <v>0.33738074588031258</v>
      </c>
      <c r="M3736" s="2">
        <f>ABS($J3736)/$G3736</f>
        <v>0.58929275408026471</v>
      </c>
      <c r="N3736" s="2">
        <f t="shared" si="640"/>
        <v>22074.877709904511</v>
      </c>
      <c r="O3736" s="2">
        <f t="shared" si="641"/>
        <v>22674.5</v>
      </c>
      <c r="P3736" s="2">
        <f t="shared" si="642"/>
        <v>22040.35</v>
      </c>
      <c r="Q3736" s="2">
        <f t="shared" si="643"/>
        <v>22399.287499999999</v>
      </c>
      <c r="R3736" s="2">
        <f t="shared" si="639"/>
        <v>22297.253802476131</v>
      </c>
      <c r="S3736" s="2">
        <f t="shared" si="648"/>
        <v>1</v>
      </c>
      <c r="T3736" s="2">
        <f t="shared" si="644"/>
        <v>429.04999999999927</v>
      </c>
      <c r="U3736" s="2">
        <f t="shared" si="645"/>
        <v>1.9327490714650886</v>
      </c>
      <c r="V3736" s="2">
        <f t="shared" si="646"/>
        <v>139.23749999999927</v>
      </c>
      <c r="W3736" s="2">
        <f t="shared" si="647"/>
        <v>0.62550398584010047</v>
      </c>
      <c r="X3736" t="str">
        <f>IF($T3737&gt;0, "up", "down")</f>
        <v>down</v>
      </c>
    </row>
    <row r="3737" spans="1:24" x14ac:dyDescent="0.2">
      <c r="A3737" s="1">
        <v>44020</v>
      </c>
      <c r="B3737" s="2">
        <v>22700.9</v>
      </c>
      <c r="C3737" s="2">
        <v>23080.6</v>
      </c>
      <c r="D3737" s="2">
        <v>22499.5</v>
      </c>
      <c r="E3737" s="2">
        <v>22584.65</v>
      </c>
      <c r="F3737" s="2">
        <f t="shared" si="638"/>
        <v>22716.412499999999</v>
      </c>
      <c r="G3737" s="2">
        <f>$C3737-$D3737</f>
        <v>581.09999999999854</v>
      </c>
      <c r="H3737" s="2">
        <f>$C3737-MAX($B3737,$E3737)</f>
        <v>379.69999999999709</v>
      </c>
      <c r="I3737" s="2">
        <f>MIN($B3737,$E3737)-$D3737</f>
        <v>85.150000000001455</v>
      </c>
      <c r="J3737" s="2">
        <f>$E3737-$B3737</f>
        <v>-116.25</v>
      </c>
      <c r="K3737" s="2">
        <f>$H3737/$G3737</f>
        <v>0.65341593529512654</v>
      </c>
      <c r="L3737" s="2">
        <f>$I3737/$G3737</f>
        <v>0.14653243847875008</v>
      </c>
      <c r="M3737" s="2">
        <f>ABS($J3737)/$G3737</f>
        <v>0.20005162622612338</v>
      </c>
      <c r="N3737" s="2">
        <f t="shared" si="640"/>
        <v>22237.082604952255</v>
      </c>
      <c r="O3737" s="2">
        <f t="shared" si="641"/>
        <v>23080.6</v>
      </c>
      <c r="P3737" s="2">
        <f t="shared" si="642"/>
        <v>22237.082604952255</v>
      </c>
      <c r="Q3737" s="2">
        <f t="shared" si="643"/>
        <v>22716.412499999999</v>
      </c>
      <c r="R3737" s="2">
        <f t="shared" si="639"/>
        <v>22567.794427476125</v>
      </c>
      <c r="S3737" s="2">
        <f t="shared" si="648"/>
        <v>1</v>
      </c>
      <c r="T3737" s="2">
        <f t="shared" si="644"/>
        <v>-43.349999999998545</v>
      </c>
      <c r="U3737" s="2">
        <f t="shared" si="645"/>
        <v>-0.19157680749513234</v>
      </c>
      <c r="V3737" s="2">
        <f t="shared" si="646"/>
        <v>317.125</v>
      </c>
      <c r="W3737" s="2">
        <f t="shared" si="647"/>
        <v>1.4157816403758379</v>
      </c>
      <c r="X3737" t="str">
        <f>IF($T3738&gt;0, "up", "down")</f>
        <v>up</v>
      </c>
    </row>
    <row r="3738" spans="1:24" x14ac:dyDescent="0.2">
      <c r="A3738" s="1">
        <v>44021</v>
      </c>
      <c r="B3738" s="2">
        <v>22753.15</v>
      </c>
      <c r="C3738" s="2">
        <v>22998.3</v>
      </c>
      <c r="D3738" s="2">
        <v>22673.4</v>
      </c>
      <c r="E3738" s="2">
        <v>22907.200000000001</v>
      </c>
      <c r="F3738" s="2">
        <f t="shared" si="638"/>
        <v>22833.012500000001</v>
      </c>
      <c r="G3738" s="2">
        <f>$C3738-$D3738</f>
        <v>324.89999999999782</v>
      </c>
      <c r="H3738" s="2">
        <f>$C3738-MAX($B3738,$E3738)</f>
        <v>91.099999999998545</v>
      </c>
      <c r="I3738" s="2">
        <f>MIN($B3738,$E3738)-$D3738</f>
        <v>79.75</v>
      </c>
      <c r="J3738" s="2">
        <f>$E3738-$B3738</f>
        <v>154.04999999999927</v>
      </c>
      <c r="K3738" s="2">
        <f>$H3738/$G3738</f>
        <v>0.28039396737457417</v>
      </c>
      <c r="L3738" s="2">
        <f>$I3738/$G3738</f>
        <v>0.24546014158202689</v>
      </c>
      <c r="M3738" s="2">
        <f>ABS($J3738)/$G3738</f>
        <v>0.47414589104339894</v>
      </c>
      <c r="N3738" s="2">
        <f t="shared" si="640"/>
        <v>22476.747552476125</v>
      </c>
      <c r="O3738" s="2">
        <f t="shared" si="641"/>
        <v>22998.3</v>
      </c>
      <c r="P3738" s="2">
        <f t="shared" si="642"/>
        <v>22476.747552476125</v>
      </c>
      <c r="Q3738" s="2">
        <f t="shared" si="643"/>
        <v>22833.012500000001</v>
      </c>
      <c r="R3738" s="2">
        <f t="shared" si="639"/>
        <v>22696.201901238062</v>
      </c>
      <c r="S3738" s="2">
        <f t="shared" si="648"/>
        <v>1</v>
      </c>
      <c r="T3738" s="2">
        <f t="shared" si="644"/>
        <v>322.54999999999927</v>
      </c>
      <c r="U3738" s="2">
        <f t="shared" si="645"/>
        <v>1.4281824159329424</v>
      </c>
      <c r="V3738" s="2">
        <f t="shared" si="646"/>
        <v>116.60000000000218</v>
      </c>
      <c r="W3738" s="2">
        <f t="shared" si="647"/>
        <v>0.51328527336788854</v>
      </c>
      <c r="X3738" t="str">
        <f>IF($T3739&gt;0, "up", "down")</f>
        <v>down</v>
      </c>
    </row>
    <row r="3739" spans="1:24" x14ac:dyDescent="0.2">
      <c r="A3739" s="1">
        <v>44022</v>
      </c>
      <c r="B3739" s="2">
        <v>22720.95</v>
      </c>
      <c r="C3739" s="2">
        <v>22835.200000000001</v>
      </c>
      <c r="D3739" s="2">
        <v>22320.05</v>
      </c>
      <c r="E3739" s="2">
        <v>22398.45</v>
      </c>
      <c r="F3739" s="2">
        <f t="shared" si="638"/>
        <v>22568.662499999999</v>
      </c>
      <c r="G3739" s="2">
        <f>$C3739-$D3739</f>
        <v>515.15000000000146</v>
      </c>
      <c r="H3739" s="2">
        <f>$C3739-MAX($B3739,$E3739)</f>
        <v>114.25</v>
      </c>
      <c r="I3739" s="2">
        <f>MIN($B3739,$E3739)-$D3739</f>
        <v>78.400000000001455</v>
      </c>
      <c r="J3739" s="2">
        <f>$E3739-$B3739</f>
        <v>-322.5</v>
      </c>
      <c r="K3739" s="2">
        <f>$H3739/$G3739</f>
        <v>0.22178006405901132</v>
      </c>
      <c r="L3739" s="2">
        <f>$I3739/$G3739</f>
        <v>0.15218868290789331</v>
      </c>
      <c r="M3739" s="2">
        <f>ABS($J3739)/$G3739</f>
        <v>0.62603125303309537</v>
      </c>
      <c r="N3739" s="2">
        <f t="shared" si="640"/>
        <v>22654.880026238061</v>
      </c>
      <c r="O3739" s="2">
        <f t="shared" si="641"/>
        <v>22835.200000000001</v>
      </c>
      <c r="P3739" s="2">
        <f t="shared" si="642"/>
        <v>22320.05</v>
      </c>
      <c r="Q3739" s="2">
        <f t="shared" si="643"/>
        <v>22568.662499999999</v>
      </c>
      <c r="R3739" s="2">
        <f t="shared" si="639"/>
        <v>22594.698131559519</v>
      </c>
      <c r="S3739" s="2">
        <f t="shared" si="648"/>
        <v>0.82694018221523036</v>
      </c>
      <c r="T3739" s="2">
        <f t="shared" si="644"/>
        <v>-508.75</v>
      </c>
      <c r="U3739" s="2">
        <f t="shared" si="645"/>
        <v>-2.2209174408046377</v>
      </c>
      <c r="V3739" s="2">
        <f t="shared" si="646"/>
        <v>-264.35000000000218</v>
      </c>
      <c r="W3739" s="2">
        <f t="shared" si="647"/>
        <v>-1.1577534939815857</v>
      </c>
      <c r="X3739" t="str">
        <f>IF($T3740&gt;0, "up", "down")</f>
        <v>down</v>
      </c>
    </row>
    <row r="3740" spans="1:24" x14ac:dyDescent="0.2">
      <c r="A3740" s="1">
        <v>44025</v>
      </c>
      <c r="B3740" s="2">
        <v>22613.25</v>
      </c>
      <c r="C3740" s="2">
        <v>22657.4</v>
      </c>
      <c r="D3740" s="2">
        <v>21981.65</v>
      </c>
      <c r="E3740" s="2">
        <v>22089.25</v>
      </c>
      <c r="F3740" s="2">
        <f t="shared" si="638"/>
        <v>22335.387500000001</v>
      </c>
      <c r="G3740" s="2">
        <f>$C3740-$D3740</f>
        <v>675.75</v>
      </c>
      <c r="H3740" s="2">
        <f>$C3740-MAX($B3740,$E3740)</f>
        <v>44.150000000001455</v>
      </c>
      <c r="I3740" s="2">
        <f>MIN($B3740,$E3740)-$D3740</f>
        <v>107.59999999999854</v>
      </c>
      <c r="J3740" s="2">
        <f>$E3740-$B3740</f>
        <v>-524</v>
      </c>
      <c r="K3740" s="2">
        <f>$H3740/$G3740</f>
        <v>6.5334813170553396E-2</v>
      </c>
      <c r="L3740" s="2">
        <f>$I3740/$G3740</f>
        <v>0.15923048464668671</v>
      </c>
      <c r="M3740" s="2">
        <f>ABS($J3740)/$G3740</f>
        <v>0.77543470218275989</v>
      </c>
      <c r="N3740" s="2">
        <f t="shared" si="640"/>
        <v>22611.77126311903</v>
      </c>
      <c r="O3740" s="2">
        <f t="shared" si="641"/>
        <v>22657.4</v>
      </c>
      <c r="P3740" s="2">
        <f t="shared" si="642"/>
        <v>21981.65</v>
      </c>
      <c r="Q3740" s="2">
        <f t="shared" si="643"/>
        <v>22335.387500000001</v>
      </c>
      <c r="R3740" s="2">
        <f t="shared" si="639"/>
        <v>22396.552190779756</v>
      </c>
      <c r="S3740" s="2">
        <f t="shared" si="648"/>
        <v>0.24890051766578355</v>
      </c>
      <c r="T3740" s="2">
        <f t="shared" si="644"/>
        <v>-309.20000000000073</v>
      </c>
      <c r="U3740" s="2">
        <f t="shared" si="645"/>
        <v>-1.3804526652513935</v>
      </c>
      <c r="V3740" s="2">
        <f t="shared" si="646"/>
        <v>-233.27499999999782</v>
      </c>
      <c r="W3740" s="2">
        <f t="shared" si="647"/>
        <v>-1.0336235033866001</v>
      </c>
      <c r="X3740" t="str">
        <f>IF($T3741&gt;0, "up", "down")</f>
        <v>down</v>
      </c>
    </row>
    <row r="3741" spans="1:24" x14ac:dyDescent="0.2">
      <c r="A3741" s="1">
        <v>44026</v>
      </c>
      <c r="B3741" s="2">
        <v>21877.599999999999</v>
      </c>
      <c r="C3741" s="2">
        <v>21909.7</v>
      </c>
      <c r="D3741" s="2">
        <v>21222.45</v>
      </c>
      <c r="E3741" s="2">
        <v>21392.2</v>
      </c>
      <c r="F3741" s="2">
        <f t="shared" si="638"/>
        <v>21600.487499999999</v>
      </c>
      <c r="G3741" s="2">
        <f>$C3741-$D3741</f>
        <v>687.25</v>
      </c>
      <c r="H3741" s="2">
        <f>$C3741-MAX($B3741,$E3741)</f>
        <v>32.100000000002183</v>
      </c>
      <c r="I3741" s="2">
        <f>MIN($B3741,$E3741)-$D3741</f>
        <v>169.75</v>
      </c>
      <c r="J3741" s="2">
        <f>$E3741-$B3741</f>
        <v>-485.39999999999782</v>
      </c>
      <c r="K3741" s="2">
        <f>$H3741/$G3741</f>
        <v>4.6707893779559376E-2</v>
      </c>
      <c r="L3741" s="2">
        <f>$I3741/$G3741</f>
        <v>0.24699890869407057</v>
      </c>
      <c r="M3741" s="2">
        <f>ABS($J3741)/$G3741</f>
        <v>0.7062931975263701</v>
      </c>
      <c r="N3741" s="2">
        <f t="shared" si="640"/>
        <v>22473.579381559517</v>
      </c>
      <c r="O3741" s="2">
        <f t="shared" si="641"/>
        <v>22473.579381559517</v>
      </c>
      <c r="P3741" s="2">
        <f t="shared" si="642"/>
        <v>21222.45</v>
      </c>
      <c r="Q3741" s="2">
        <f t="shared" si="643"/>
        <v>21600.487499999999</v>
      </c>
      <c r="R3741" s="2">
        <f t="shared" si="639"/>
        <v>21942.524065779759</v>
      </c>
      <c r="S3741" s="2">
        <f t="shared" si="648"/>
        <v>0</v>
      </c>
      <c r="T3741" s="2">
        <f t="shared" si="644"/>
        <v>-697.04999999999927</v>
      </c>
      <c r="U3741" s="2">
        <f t="shared" si="645"/>
        <v>-3.1556073655737489</v>
      </c>
      <c r="V3741" s="2">
        <f t="shared" si="646"/>
        <v>-734.90000000000146</v>
      </c>
      <c r="W3741" s="2">
        <f t="shared" si="647"/>
        <v>-3.2902943815055883</v>
      </c>
      <c r="X3741" t="str">
        <f>IF($T3742&gt;0, "up", "down")</f>
        <v>down</v>
      </c>
    </row>
    <row r="3742" spans="1:24" x14ac:dyDescent="0.2">
      <c r="A3742" s="1">
        <v>44027</v>
      </c>
      <c r="B3742" s="2">
        <v>21634.25</v>
      </c>
      <c r="C3742" s="2">
        <v>21935.5</v>
      </c>
      <c r="D3742" s="2">
        <v>21230.55</v>
      </c>
      <c r="E3742" s="2">
        <v>21340.75</v>
      </c>
      <c r="F3742" s="2">
        <f t="shared" si="638"/>
        <v>21535.262500000001</v>
      </c>
      <c r="G3742" s="2">
        <f>$C3742-$D3742</f>
        <v>704.95000000000073</v>
      </c>
      <c r="H3742" s="2">
        <f>$C3742-MAX($B3742,$E3742)</f>
        <v>301.25</v>
      </c>
      <c r="I3742" s="2">
        <f>MIN($B3742,$E3742)-$D3742</f>
        <v>110.20000000000073</v>
      </c>
      <c r="J3742" s="2">
        <f>$E3742-$B3742</f>
        <v>-293.5</v>
      </c>
      <c r="K3742" s="2">
        <f>$H3742/$G3742</f>
        <v>0.42733527200510629</v>
      </c>
      <c r="L3742" s="2">
        <f>$I3742/$G3742</f>
        <v>0.15632314348535445</v>
      </c>
      <c r="M3742" s="2">
        <f>ABS($J3742)/$G3742</f>
        <v>0.41634158450953923</v>
      </c>
      <c r="N3742" s="2">
        <f t="shared" si="640"/>
        <v>22037.033440779756</v>
      </c>
      <c r="O3742" s="2">
        <f t="shared" si="641"/>
        <v>22037.033440779756</v>
      </c>
      <c r="P3742" s="2">
        <f t="shared" si="642"/>
        <v>21230.55</v>
      </c>
      <c r="Q3742" s="2">
        <f t="shared" si="643"/>
        <v>21535.262500000001</v>
      </c>
      <c r="R3742" s="2">
        <f t="shared" si="639"/>
        <v>21709.969845389878</v>
      </c>
      <c r="S3742" s="2">
        <f t="shared" si="648"/>
        <v>0</v>
      </c>
      <c r="T3742" s="2">
        <f t="shared" si="644"/>
        <v>-51.450000000000728</v>
      </c>
      <c r="U3742" s="2">
        <f t="shared" si="645"/>
        <v>-0.24050822262320251</v>
      </c>
      <c r="V3742" s="2">
        <f t="shared" si="646"/>
        <v>-65.224999999998545</v>
      </c>
      <c r="W3742" s="2">
        <f t="shared" si="647"/>
        <v>-0.30196077750559353</v>
      </c>
      <c r="X3742" t="str">
        <f>IF($T3743&gt;0, "up", "down")</f>
        <v>up</v>
      </c>
    </row>
    <row r="3743" spans="1:24" x14ac:dyDescent="0.2">
      <c r="A3743" s="1">
        <v>44028</v>
      </c>
      <c r="B3743" s="2">
        <v>21453.25</v>
      </c>
      <c r="C3743" s="2">
        <v>21671.25</v>
      </c>
      <c r="D3743" s="2">
        <v>21027.85</v>
      </c>
      <c r="E3743" s="2">
        <v>21597.15</v>
      </c>
      <c r="F3743" s="2">
        <f t="shared" si="638"/>
        <v>21437.375</v>
      </c>
      <c r="G3743" s="2">
        <f>$C3743-$D3743</f>
        <v>643.40000000000146</v>
      </c>
      <c r="H3743" s="2">
        <f>$C3743-MAX($B3743,$E3743)</f>
        <v>74.099999999998545</v>
      </c>
      <c r="I3743" s="2">
        <f>MIN($B3743,$E3743)-$D3743</f>
        <v>425.40000000000146</v>
      </c>
      <c r="J3743" s="2">
        <f>$E3743-$B3743</f>
        <v>143.90000000000146</v>
      </c>
      <c r="K3743" s="2">
        <f>$H3743/$G3743</f>
        <v>0.11516941249611187</v>
      </c>
      <c r="L3743" s="2">
        <f>$I3743/$G3743</f>
        <v>0.66117500777121618</v>
      </c>
      <c r="M3743" s="2">
        <f>ABS($J3743)/$G3743</f>
        <v>0.22365557973267194</v>
      </c>
      <c r="N3743" s="2">
        <f t="shared" si="640"/>
        <v>21786.14797038988</v>
      </c>
      <c r="O3743" s="2">
        <f t="shared" si="641"/>
        <v>21786.14797038988</v>
      </c>
      <c r="P3743" s="2">
        <f t="shared" si="642"/>
        <v>21027.85</v>
      </c>
      <c r="Q3743" s="2">
        <f t="shared" si="643"/>
        <v>21437.375</v>
      </c>
      <c r="R3743" s="2">
        <f t="shared" si="639"/>
        <v>21509.380235194942</v>
      </c>
      <c r="S3743" s="2">
        <f t="shared" si="648"/>
        <v>0</v>
      </c>
      <c r="T3743" s="2">
        <f t="shared" si="644"/>
        <v>256.40000000000146</v>
      </c>
      <c r="U3743" s="2">
        <f t="shared" si="645"/>
        <v>1.201457305858517</v>
      </c>
      <c r="V3743" s="2">
        <f t="shared" si="646"/>
        <v>-97.887500000000728</v>
      </c>
      <c r="W3743" s="2">
        <f t="shared" si="647"/>
        <v>-0.45454519070756966</v>
      </c>
      <c r="X3743" t="str">
        <f>IF($T3744&gt;0, "up", "down")</f>
        <v>up</v>
      </c>
    </row>
    <row r="3744" spans="1:24" x14ac:dyDescent="0.2">
      <c r="A3744" s="1">
        <v>44029</v>
      </c>
      <c r="B3744" s="2">
        <v>21608.05</v>
      </c>
      <c r="C3744" s="2">
        <v>22065</v>
      </c>
      <c r="D3744" s="2">
        <v>21550.799999999999</v>
      </c>
      <c r="E3744" s="2">
        <v>21966.799999999999</v>
      </c>
      <c r="F3744" s="2">
        <f t="shared" si="638"/>
        <v>21797.662500000002</v>
      </c>
      <c r="G3744" s="2">
        <f>$C3744-$D3744</f>
        <v>514.20000000000073</v>
      </c>
      <c r="H3744" s="2">
        <f>$C3744-MAX($B3744,$E3744)</f>
        <v>98.200000000000728</v>
      </c>
      <c r="I3744" s="2">
        <f>MIN($B3744,$E3744)-$D3744</f>
        <v>57.25</v>
      </c>
      <c r="J3744" s="2">
        <f>$E3744-$B3744</f>
        <v>358.75</v>
      </c>
      <c r="K3744" s="2">
        <f>$H3744/$G3744</f>
        <v>0.19097627382341617</v>
      </c>
      <c r="L3744" s="2">
        <f>$I3744/$G3744</f>
        <v>0.11133800077790727</v>
      </c>
      <c r="M3744" s="2">
        <f>ABS($J3744)/$G3744</f>
        <v>0.69768572539867657</v>
      </c>
      <c r="N3744" s="2">
        <f t="shared" si="640"/>
        <v>21611.76148519494</v>
      </c>
      <c r="O3744" s="2">
        <f t="shared" si="641"/>
        <v>22065</v>
      </c>
      <c r="P3744" s="2">
        <f t="shared" si="642"/>
        <v>21550.799999999999</v>
      </c>
      <c r="Q3744" s="2">
        <f t="shared" si="643"/>
        <v>21797.662500000002</v>
      </c>
      <c r="R3744" s="2">
        <f t="shared" si="639"/>
        <v>21756.305996298735</v>
      </c>
      <c r="S3744" s="2">
        <f t="shared" si="648"/>
        <v>0.27832908778211213</v>
      </c>
      <c r="T3744" s="2">
        <f t="shared" si="644"/>
        <v>369.64999999999782</v>
      </c>
      <c r="U3744" s="2">
        <f t="shared" si="645"/>
        <v>1.7115684245374865</v>
      </c>
      <c r="V3744" s="2">
        <f t="shared" si="646"/>
        <v>360.28750000000218</v>
      </c>
      <c r="W3744" s="2">
        <f t="shared" si="647"/>
        <v>1.6806511991323665</v>
      </c>
      <c r="X3744" t="str">
        <f>IF($T3745&gt;0, "up", "down")</f>
        <v>up</v>
      </c>
    </row>
    <row r="3745" spans="1:24" x14ac:dyDescent="0.2">
      <c r="A3745" s="1">
        <v>44032</v>
      </c>
      <c r="B3745" s="2">
        <v>22307.3</v>
      </c>
      <c r="C3745" s="2">
        <v>22520.45</v>
      </c>
      <c r="D3745" s="2">
        <v>22187.8</v>
      </c>
      <c r="E3745" s="2">
        <v>22321.85</v>
      </c>
      <c r="F3745" s="2">
        <f t="shared" si="638"/>
        <v>22334.35</v>
      </c>
      <c r="G3745" s="2">
        <f>$C3745-$D3745</f>
        <v>332.65000000000146</v>
      </c>
      <c r="H3745" s="2">
        <f>$C3745-MAX($B3745,$E3745)</f>
        <v>198.60000000000218</v>
      </c>
      <c r="I3745" s="2">
        <f>MIN($B3745,$E3745)-$D3745</f>
        <v>119.5</v>
      </c>
      <c r="J3745" s="2">
        <f>$E3745-$B3745</f>
        <v>14.549999999999272</v>
      </c>
      <c r="K3745" s="2">
        <f>$H3745/$G3745</f>
        <v>0.59702389899293951</v>
      </c>
      <c r="L3745" s="2">
        <f>$I3745/$G3745</f>
        <v>0.35923643469111521</v>
      </c>
      <c r="M3745" s="2">
        <f>ABS($J3745)/$G3745</f>
        <v>4.3739666315945315E-2</v>
      </c>
      <c r="N3745" s="2">
        <f t="shared" si="640"/>
        <v>21704.711992597469</v>
      </c>
      <c r="O3745" s="2">
        <f t="shared" si="641"/>
        <v>22520.45</v>
      </c>
      <c r="P3745" s="2">
        <f t="shared" si="642"/>
        <v>21704.711992597469</v>
      </c>
      <c r="Q3745" s="2">
        <f t="shared" si="643"/>
        <v>22334.35</v>
      </c>
      <c r="R3745" s="2">
        <f t="shared" si="639"/>
        <v>22066.055996298732</v>
      </c>
      <c r="S3745" s="2">
        <f t="shared" si="648"/>
        <v>1</v>
      </c>
      <c r="T3745" s="2">
        <f t="shared" si="644"/>
        <v>355.04999999999927</v>
      </c>
      <c r="U3745" s="2">
        <f t="shared" si="645"/>
        <v>1.61630278420161</v>
      </c>
      <c r="V3745" s="2">
        <f t="shared" si="646"/>
        <v>536.68749999999636</v>
      </c>
      <c r="W3745" s="2">
        <f t="shared" si="647"/>
        <v>2.4621332677299517</v>
      </c>
      <c r="X3745" t="str">
        <f>IF($T3746&gt;0, "up", "down")</f>
        <v>up</v>
      </c>
    </row>
    <row r="3746" spans="1:24" x14ac:dyDescent="0.2">
      <c r="A3746" s="1">
        <v>44033</v>
      </c>
      <c r="B3746" s="2">
        <v>22639.85</v>
      </c>
      <c r="C3746" s="2">
        <v>22861.9</v>
      </c>
      <c r="D3746" s="2">
        <v>22597.95</v>
      </c>
      <c r="E3746" s="2">
        <v>22782</v>
      </c>
      <c r="F3746" s="2">
        <f t="shared" si="638"/>
        <v>22720.424999999999</v>
      </c>
      <c r="G3746" s="2">
        <f>$C3746-$D3746</f>
        <v>263.95000000000073</v>
      </c>
      <c r="H3746" s="2">
        <f>$C3746-MAX($B3746,$E3746)</f>
        <v>79.900000000001455</v>
      </c>
      <c r="I3746" s="2">
        <f>MIN($B3746,$E3746)-$D3746</f>
        <v>41.899999999997817</v>
      </c>
      <c r="J3746" s="2">
        <f>$E3746-$B3746</f>
        <v>142.15000000000146</v>
      </c>
      <c r="K3746" s="2">
        <f>$H3746/$G3746</f>
        <v>0.30270884637242368</v>
      </c>
      <c r="L3746" s="2">
        <f>$I3746/$G3746</f>
        <v>0.15874218602007084</v>
      </c>
      <c r="M3746" s="2">
        <f>ABS($J3746)/$G3746</f>
        <v>0.53854896760750548</v>
      </c>
      <c r="N3746" s="2">
        <f t="shared" si="640"/>
        <v>22019.530996298734</v>
      </c>
      <c r="O3746" s="2">
        <f t="shared" si="641"/>
        <v>22861.9</v>
      </c>
      <c r="P3746" s="2">
        <f t="shared" si="642"/>
        <v>22019.530996298734</v>
      </c>
      <c r="Q3746" s="2">
        <f t="shared" si="643"/>
        <v>22720.424999999999</v>
      </c>
      <c r="R3746" s="2">
        <f t="shared" si="639"/>
        <v>22405.346748149368</v>
      </c>
      <c r="S3746" s="2">
        <f t="shared" si="648"/>
        <v>1</v>
      </c>
      <c r="T3746" s="2">
        <f t="shared" si="644"/>
        <v>460.15000000000146</v>
      </c>
      <c r="U3746" s="2">
        <f t="shared" si="645"/>
        <v>2.0614330801434537</v>
      </c>
      <c r="V3746" s="2">
        <f t="shared" si="646"/>
        <v>386.07500000000073</v>
      </c>
      <c r="W3746" s="2">
        <f t="shared" si="647"/>
        <v>1.7286153391524748</v>
      </c>
      <c r="X3746" t="str">
        <f>IF($T3747&gt;0, "up", "down")</f>
        <v>up</v>
      </c>
    </row>
    <row r="3747" spans="1:24" x14ac:dyDescent="0.2">
      <c r="A3747" s="1">
        <v>44034</v>
      </c>
      <c r="B3747" s="2">
        <v>23159</v>
      </c>
      <c r="C3747" s="2">
        <v>23211.35</v>
      </c>
      <c r="D3747" s="2">
        <v>22658.2</v>
      </c>
      <c r="E3747" s="2">
        <v>22882.6</v>
      </c>
      <c r="F3747" s="2">
        <f t="shared" si="638"/>
        <v>22977.787499999999</v>
      </c>
      <c r="G3747" s="2">
        <f>$C3747-$D3747</f>
        <v>553.14999999999782</v>
      </c>
      <c r="H3747" s="2">
        <f>$C3747-MAX($B3747,$E3747)</f>
        <v>52.349999999998545</v>
      </c>
      <c r="I3747" s="2">
        <f>MIN($B3747,$E3747)-$D3747</f>
        <v>224.39999999999782</v>
      </c>
      <c r="J3747" s="2">
        <f>$E3747-$B3747</f>
        <v>-276.40000000000146</v>
      </c>
      <c r="K3747" s="2">
        <f>$H3747/$G3747</f>
        <v>9.4639790291961942E-2</v>
      </c>
      <c r="L3747" s="2">
        <f>$I3747/$G3747</f>
        <v>0.40567657958962072</v>
      </c>
      <c r="M3747" s="2">
        <f>ABS($J3747)/$G3747</f>
        <v>0.49968363011841732</v>
      </c>
      <c r="N3747" s="2">
        <f t="shared" si="640"/>
        <v>22369.977998149367</v>
      </c>
      <c r="O3747" s="2">
        <f t="shared" si="641"/>
        <v>23211.35</v>
      </c>
      <c r="P3747" s="2">
        <f t="shared" si="642"/>
        <v>22369.977998149367</v>
      </c>
      <c r="Q3747" s="2">
        <f t="shared" si="643"/>
        <v>22977.787499999999</v>
      </c>
      <c r="R3747" s="2">
        <f t="shared" si="639"/>
        <v>22732.273374074684</v>
      </c>
      <c r="S3747" s="2">
        <f t="shared" si="648"/>
        <v>1</v>
      </c>
      <c r="T3747" s="2">
        <f t="shared" si="644"/>
        <v>100.59999999999854</v>
      </c>
      <c r="U3747" s="2">
        <f t="shared" si="645"/>
        <v>0.44157668334649525</v>
      </c>
      <c r="V3747" s="2">
        <f t="shared" si="646"/>
        <v>257.36249999999927</v>
      </c>
      <c r="W3747" s="2">
        <f t="shared" si="647"/>
        <v>1.1327362934452119</v>
      </c>
      <c r="X3747" t="str">
        <f>IF($T3748&gt;0, "up", "down")</f>
        <v>up</v>
      </c>
    </row>
    <row r="3748" spans="1:24" x14ac:dyDescent="0.2">
      <c r="A3748" s="1">
        <v>44035</v>
      </c>
      <c r="B3748" s="2">
        <v>22854.85</v>
      </c>
      <c r="C3748" s="2">
        <v>23122.35</v>
      </c>
      <c r="D3748" s="2">
        <v>22734.9</v>
      </c>
      <c r="E3748" s="2">
        <v>23083.9</v>
      </c>
      <c r="F3748" s="2">
        <f t="shared" si="638"/>
        <v>22949</v>
      </c>
      <c r="G3748" s="2">
        <f>$C3748-$D3748</f>
        <v>387.44999999999709</v>
      </c>
      <c r="H3748" s="2">
        <f>$C3748-MAX($B3748,$E3748)</f>
        <v>38.44999999999709</v>
      </c>
      <c r="I3748" s="2">
        <f>MIN($B3748,$E3748)-$D3748</f>
        <v>119.94999999999709</v>
      </c>
      <c r="J3748" s="2">
        <f>$E3748-$B3748</f>
        <v>229.05000000000291</v>
      </c>
      <c r="K3748" s="2">
        <f>$H3748/$G3748</f>
        <v>9.9238611433726615E-2</v>
      </c>
      <c r="L3748" s="2">
        <f>$I3748/$G3748</f>
        <v>0.30958833397857272</v>
      </c>
      <c r="M3748" s="2">
        <f>ABS($J3748)/$G3748</f>
        <v>0.59117305458770064</v>
      </c>
      <c r="N3748" s="2">
        <f t="shared" si="640"/>
        <v>22673.882749074684</v>
      </c>
      <c r="O3748" s="2">
        <f t="shared" si="641"/>
        <v>23122.35</v>
      </c>
      <c r="P3748" s="2">
        <f t="shared" si="642"/>
        <v>22673.882749074684</v>
      </c>
      <c r="Q3748" s="2">
        <f t="shared" si="643"/>
        <v>22949</v>
      </c>
      <c r="R3748" s="2">
        <f t="shared" si="639"/>
        <v>22854.77887453734</v>
      </c>
      <c r="S3748" s="2">
        <f t="shared" si="648"/>
        <v>1</v>
      </c>
      <c r="T3748" s="2">
        <f t="shared" si="644"/>
        <v>201.30000000000291</v>
      </c>
      <c r="U3748" s="2">
        <f t="shared" si="645"/>
        <v>0.87970772552071408</v>
      </c>
      <c r="V3748" s="2">
        <f t="shared" si="646"/>
        <v>-28.787499999998545</v>
      </c>
      <c r="W3748" s="2">
        <f t="shared" si="647"/>
        <v>-0.12528403789963916</v>
      </c>
      <c r="X3748" t="str">
        <f>IF($T3749&gt;0, "up", "down")</f>
        <v>down</v>
      </c>
    </row>
    <row r="3749" spans="1:24" x14ac:dyDescent="0.2">
      <c r="A3749" s="1">
        <v>44036</v>
      </c>
      <c r="B3749" s="2">
        <v>22853.200000000001</v>
      </c>
      <c r="C3749" s="2">
        <v>22854.05</v>
      </c>
      <c r="D3749" s="2">
        <v>22417.200000000001</v>
      </c>
      <c r="E3749" s="2">
        <v>22662.05</v>
      </c>
      <c r="F3749" s="2">
        <f t="shared" si="638"/>
        <v>22696.625</v>
      </c>
      <c r="G3749" s="2">
        <f>$C3749-$D3749</f>
        <v>436.84999999999854</v>
      </c>
      <c r="H3749" s="2">
        <f>$C3749-MAX($B3749,$E3749)</f>
        <v>0.84999999999854481</v>
      </c>
      <c r="I3749" s="2">
        <f>MIN($B3749,$E3749)-$D3749</f>
        <v>244.84999999999854</v>
      </c>
      <c r="J3749" s="2">
        <f>$E3749-$B3749</f>
        <v>-191.15000000000146</v>
      </c>
      <c r="K3749" s="2">
        <f>$H3749/$G3749</f>
        <v>1.9457479684068849E-3</v>
      </c>
      <c r="L3749" s="2">
        <f>$I3749/$G3749</f>
        <v>0.56048987066498657</v>
      </c>
      <c r="M3749" s="2">
        <f>ABS($J3749)/$G3749</f>
        <v>0.43756438136660658</v>
      </c>
      <c r="N3749" s="2">
        <f t="shared" si="640"/>
        <v>22811.441374537342</v>
      </c>
      <c r="O3749" s="2">
        <f t="shared" si="641"/>
        <v>22854.05</v>
      </c>
      <c r="P3749" s="2">
        <f t="shared" si="642"/>
        <v>22417.200000000001</v>
      </c>
      <c r="Q3749" s="2">
        <f t="shared" si="643"/>
        <v>22696.625</v>
      </c>
      <c r="R3749" s="2">
        <f t="shared" si="639"/>
        <v>22694.829093634336</v>
      </c>
      <c r="S3749" s="2">
        <f t="shared" si="648"/>
        <v>0.79720408103260976</v>
      </c>
      <c r="T3749" s="2">
        <f t="shared" si="644"/>
        <v>-421.85000000000218</v>
      </c>
      <c r="U3749" s="2">
        <f t="shared" si="645"/>
        <v>-1.827464163334628</v>
      </c>
      <c r="V3749" s="2">
        <f t="shared" si="646"/>
        <v>-252.375</v>
      </c>
      <c r="W3749" s="2">
        <f t="shared" si="647"/>
        <v>-1.099721120746002</v>
      </c>
      <c r="X3749" t="str">
        <f>IF($T3750&gt;0, "up", "down")</f>
        <v>down</v>
      </c>
    </row>
    <row r="3750" spans="1:24" x14ac:dyDescent="0.2">
      <c r="A3750" s="1">
        <v>44039</v>
      </c>
      <c r="B3750" s="2">
        <v>22664.6</v>
      </c>
      <c r="C3750" s="2">
        <v>22668.05</v>
      </c>
      <c r="D3750" s="2">
        <v>21801.35</v>
      </c>
      <c r="E3750" s="2">
        <v>21848.75</v>
      </c>
      <c r="F3750" s="2">
        <f t="shared" si="638"/>
        <v>22245.6875</v>
      </c>
      <c r="G3750" s="2">
        <f>$C3750-$D3750</f>
        <v>866.70000000000073</v>
      </c>
      <c r="H3750" s="2">
        <f>$C3750-MAX($B3750,$E3750)</f>
        <v>3.4500000000007276</v>
      </c>
      <c r="I3750" s="2">
        <f>MIN($B3750,$E3750)-$D3750</f>
        <v>47.400000000001455</v>
      </c>
      <c r="J3750" s="2">
        <f>$E3750-$B3750</f>
        <v>-815.84999999999854</v>
      </c>
      <c r="K3750" s="2">
        <f>$H3750/$G3750</f>
        <v>3.9806161301496768E-3</v>
      </c>
      <c r="L3750" s="2">
        <f>$I3750/$G3750</f>
        <v>5.4690204222916136E-2</v>
      </c>
      <c r="M3750" s="2">
        <f>ABS($J3750)/$G3750</f>
        <v>0.94132917964693419</v>
      </c>
      <c r="N3750" s="2">
        <f t="shared" si="640"/>
        <v>22754.033187268673</v>
      </c>
      <c r="O3750" s="2">
        <f t="shared" si="641"/>
        <v>22754.033187268673</v>
      </c>
      <c r="P3750" s="2">
        <f t="shared" si="642"/>
        <v>21801.35</v>
      </c>
      <c r="Q3750" s="2">
        <f t="shared" si="643"/>
        <v>22245.6875</v>
      </c>
      <c r="R3750" s="2">
        <f t="shared" si="639"/>
        <v>22388.775968634334</v>
      </c>
      <c r="S3750" s="2">
        <f t="shared" si="648"/>
        <v>0</v>
      </c>
      <c r="T3750" s="2">
        <f t="shared" si="644"/>
        <v>-813.29999999999927</v>
      </c>
      <c r="U3750" s="2">
        <f t="shared" si="645"/>
        <v>-3.5888191933209899</v>
      </c>
      <c r="V3750" s="2">
        <f t="shared" si="646"/>
        <v>-450.9375</v>
      </c>
      <c r="W3750" s="2">
        <f t="shared" si="647"/>
        <v>-1.9868042054710777</v>
      </c>
      <c r="X3750" t="str">
        <f>IF($T3751&gt;0, "up", "down")</f>
        <v>up</v>
      </c>
    </row>
    <row r="3751" spans="1:24" x14ac:dyDescent="0.2">
      <c r="A3751" s="1">
        <v>44040</v>
      </c>
      <c r="B3751" s="2">
        <v>21940.15</v>
      </c>
      <c r="C3751" s="2">
        <v>22233</v>
      </c>
      <c r="D3751" s="2">
        <v>21611.4</v>
      </c>
      <c r="E3751" s="2">
        <v>22105.200000000001</v>
      </c>
      <c r="F3751" s="2">
        <f t="shared" si="638"/>
        <v>21972.4375</v>
      </c>
      <c r="G3751" s="2">
        <f>$C3751-$D3751</f>
        <v>621.59999999999854</v>
      </c>
      <c r="H3751" s="2">
        <f>$C3751-MAX($B3751,$E3751)</f>
        <v>127.79999999999927</v>
      </c>
      <c r="I3751" s="2">
        <f>MIN($B3751,$E3751)-$D3751</f>
        <v>328.75</v>
      </c>
      <c r="J3751" s="2">
        <f>$E3751-$B3751</f>
        <v>165.04999999999927</v>
      </c>
      <c r="K3751" s="2">
        <f>$H3751/$G3751</f>
        <v>0.20559845559845491</v>
      </c>
      <c r="L3751" s="2">
        <f>$I3751/$G3751</f>
        <v>0.5288770913770926</v>
      </c>
      <c r="M3751" s="2">
        <f>ABS($J3751)/$G3751</f>
        <v>0.26552445302445249</v>
      </c>
      <c r="N3751" s="2">
        <f t="shared" si="640"/>
        <v>22499.860343634336</v>
      </c>
      <c r="O3751" s="2">
        <f t="shared" si="641"/>
        <v>22499.860343634336</v>
      </c>
      <c r="P3751" s="2">
        <f t="shared" si="642"/>
        <v>21611.4</v>
      </c>
      <c r="Q3751" s="2">
        <f t="shared" si="643"/>
        <v>21972.4375</v>
      </c>
      <c r="R3751" s="2">
        <f t="shared" si="639"/>
        <v>22145.889546817169</v>
      </c>
      <c r="S3751" s="2">
        <f t="shared" si="648"/>
        <v>0</v>
      </c>
      <c r="T3751" s="2">
        <f t="shared" si="644"/>
        <v>256.45000000000073</v>
      </c>
      <c r="U3751" s="2">
        <f t="shared" si="645"/>
        <v>1.1737513587733885</v>
      </c>
      <c r="V3751" s="2">
        <f t="shared" si="646"/>
        <v>-273.25</v>
      </c>
      <c r="W3751" s="2">
        <f t="shared" si="647"/>
        <v>-1.2283279624421586</v>
      </c>
      <c r="X3751" t="str">
        <f>IF($T3752&gt;0, "up", "down")</f>
        <v>down</v>
      </c>
    </row>
    <row r="3752" spans="1:24" x14ac:dyDescent="0.2">
      <c r="A3752" s="1">
        <v>44041</v>
      </c>
      <c r="B3752" s="2">
        <v>22075</v>
      </c>
      <c r="C3752" s="2">
        <v>22346.400000000001</v>
      </c>
      <c r="D3752" s="2">
        <v>21906.35</v>
      </c>
      <c r="E3752" s="2">
        <v>22076.6</v>
      </c>
      <c r="F3752" s="2">
        <f t="shared" si="638"/>
        <v>22101.087500000001</v>
      </c>
      <c r="G3752" s="2">
        <f>$C3752-$D3752</f>
        <v>440.05000000000291</v>
      </c>
      <c r="H3752" s="2">
        <f>$C3752-MAX($B3752,$E3752)</f>
        <v>269.80000000000291</v>
      </c>
      <c r="I3752" s="2">
        <f>MIN($B3752,$E3752)-$D3752</f>
        <v>168.65000000000146</v>
      </c>
      <c r="J3752" s="2">
        <f>$E3752-$B3752</f>
        <v>1.5999999999985448</v>
      </c>
      <c r="K3752" s="2">
        <f>$H3752/$G3752</f>
        <v>0.61311214634700861</v>
      </c>
      <c r="L3752" s="2">
        <f>$I3752/$G3752</f>
        <v>0.38325190319281977</v>
      </c>
      <c r="M3752" s="2">
        <f>ABS($J3752)/$G3752</f>
        <v>3.6359504601716493E-3</v>
      </c>
      <c r="N3752" s="2">
        <f t="shared" si="640"/>
        <v>22236.14892181717</v>
      </c>
      <c r="O3752" s="2">
        <f t="shared" si="641"/>
        <v>22346.400000000001</v>
      </c>
      <c r="P3752" s="2">
        <f t="shared" si="642"/>
        <v>21906.35</v>
      </c>
      <c r="Q3752" s="2">
        <f t="shared" si="643"/>
        <v>22101.087500000001</v>
      </c>
      <c r="R3752" s="2">
        <f t="shared" si="639"/>
        <v>22147.496605454289</v>
      </c>
      <c r="S3752" s="2">
        <f t="shared" si="648"/>
        <v>2.2670092132562312E-3</v>
      </c>
      <c r="T3752" s="2">
        <f t="shared" si="644"/>
        <v>-28.600000000002183</v>
      </c>
      <c r="U3752" s="2">
        <f t="shared" si="645"/>
        <v>-0.12938132204188238</v>
      </c>
      <c r="V3752" s="2">
        <f t="shared" si="646"/>
        <v>128.65000000000146</v>
      </c>
      <c r="W3752" s="2">
        <f t="shared" si="647"/>
        <v>0.58550627348468487</v>
      </c>
      <c r="X3752" t="str">
        <f>IF($T3753&gt;0, "up", "down")</f>
        <v>down</v>
      </c>
    </row>
    <row r="3753" spans="1:24" x14ac:dyDescent="0.2">
      <c r="A3753" s="1">
        <v>44042</v>
      </c>
      <c r="B3753" s="2">
        <v>22195.05</v>
      </c>
      <c r="C3753" s="2">
        <v>22252.6</v>
      </c>
      <c r="D3753" s="2">
        <v>21580.15</v>
      </c>
      <c r="E3753" s="2">
        <v>21646.85</v>
      </c>
      <c r="F3753" s="2">
        <f t="shared" si="638"/>
        <v>21918.662499999999</v>
      </c>
      <c r="G3753" s="2">
        <f>$C3753-$D3753</f>
        <v>672.44999999999709</v>
      </c>
      <c r="H3753" s="2">
        <f>$C3753-MAX($B3753,$E3753)</f>
        <v>57.549999999999272</v>
      </c>
      <c r="I3753" s="2">
        <f>MIN($B3753,$E3753)-$D3753</f>
        <v>66.69999999999709</v>
      </c>
      <c r="J3753" s="2">
        <f>$E3753-$B3753</f>
        <v>-548.20000000000073</v>
      </c>
      <c r="K3753" s="2">
        <f>$H3753/$G3753</f>
        <v>8.5582571194883661E-2</v>
      </c>
      <c r="L3753" s="2">
        <f>$I3753/$G3753</f>
        <v>9.9189530820131433E-2</v>
      </c>
      <c r="M3753" s="2">
        <f>ABS($J3753)/$G3753</f>
        <v>0.81522789798498496</v>
      </c>
      <c r="N3753" s="2">
        <f t="shared" si="640"/>
        <v>22168.618210908586</v>
      </c>
      <c r="O3753" s="2">
        <f t="shared" si="641"/>
        <v>22252.6</v>
      </c>
      <c r="P3753" s="2">
        <f t="shared" si="642"/>
        <v>21580.15</v>
      </c>
      <c r="Q3753" s="2">
        <f t="shared" si="643"/>
        <v>21918.662499999999</v>
      </c>
      <c r="R3753" s="2">
        <f t="shared" si="639"/>
        <v>21980.007677727146</v>
      </c>
      <c r="S3753" s="2">
        <f t="shared" si="648"/>
        <v>0</v>
      </c>
      <c r="T3753" s="2">
        <f t="shared" si="644"/>
        <v>-429.75</v>
      </c>
      <c r="U3753" s="2">
        <f t="shared" si="645"/>
        <v>-1.9466312747433938</v>
      </c>
      <c r="V3753" s="2">
        <f t="shared" si="646"/>
        <v>-182.42500000000291</v>
      </c>
      <c r="W3753" s="2">
        <f t="shared" si="647"/>
        <v>-0.82541187170089658</v>
      </c>
      <c r="X3753" t="str">
        <f>IF($T3754&gt;0, "up", "down")</f>
        <v>down</v>
      </c>
    </row>
    <row r="3754" spans="1:24" x14ac:dyDescent="0.2">
      <c r="A3754" s="1">
        <v>44043</v>
      </c>
      <c r="B3754" s="2">
        <v>21730.55</v>
      </c>
      <c r="C3754" s="2">
        <v>21806.95</v>
      </c>
      <c r="D3754" s="2">
        <v>21375</v>
      </c>
      <c r="E3754" s="2">
        <v>21640.05</v>
      </c>
      <c r="F3754" s="2">
        <f t="shared" si="638"/>
        <v>21638.137500000001</v>
      </c>
      <c r="G3754" s="2">
        <f>$C3754-$D3754</f>
        <v>431.95000000000073</v>
      </c>
      <c r="H3754" s="2">
        <f>$C3754-MAX($B3754,$E3754)</f>
        <v>76.400000000001455</v>
      </c>
      <c r="I3754" s="2">
        <f>MIN($B3754,$E3754)-$D3754</f>
        <v>265.04999999999927</v>
      </c>
      <c r="J3754" s="2">
        <f>$E3754-$B3754</f>
        <v>-90.5</v>
      </c>
      <c r="K3754" s="2">
        <f>$H3754/$G3754</f>
        <v>0.17687232318555696</v>
      </c>
      <c r="L3754" s="2">
        <f>$I3754/$G3754</f>
        <v>0.61361268665354518</v>
      </c>
      <c r="M3754" s="2">
        <f>ABS($J3754)/$G3754</f>
        <v>0.20951499016089789</v>
      </c>
      <c r="N3754" s="2">
        <f t="shared" si="640"/>
        <v>22043.640355454292</v>
      </c>
      <c r="O3754" s="2">
        <f t="shared" si="641"/>
        <v>22043.640355454292</v>
      </c>
      <c r="P3754" s="2">
        <f t="shared" si="642"/>
        <v>21375</v>
      </c>
      <c r="Q3754" s="2">
        <f t="shared" si="643"/>
        <v>21638.137500000001</v>
      </c>
      <c r="R3754" s="2">
        <f t="shared" si="639"/>
        <v>21775.104552727145</v>
      </c>
      <c r="S3754" s="2">
        <f t="shared" si="648"/>
        <v>0</v>
      </c>
      <c r="T3754" s="2">
        <f t="shared" si="644"/>
        <v>-6.7999999999992724</v>
      </c>
      <c r="U3754" s="2">
        <f t="shared" si="645"/>
        <v>-3.1413346514616552E-2</v>
      </c>
      <c r="V3754" s="2">
        <f t="shared" si="646"/>
        <v>-280.52499999999782</v>
      </c>
      <c r="W3754" s="2">
        <f t="shared" si="647"/>
        <v>-1.279845428524655</v>
      </c>
      <c r="X3754" t="str">
        <f>IF($T3755&gt;0, "up", "down")</f>
        <v>down</v>
      </c>
    </row>
    <row r="3755" spans="1:24" x14ac:dyDescent="0.2">
      <c r="A3755" s="1">
        <v>44046</v>
      </c>
      <c r="B3755" s="2">
        <v>21543.8</v>
      </c>
      <c r="C3755" s="2">
        <v>21543.8</v>
      </c>
      <c r="D3755" s="2">
        <v>21031.45</v>
      </c>
      <c r="E3755" s="2">
        <v>21072.1</v>
      </c>
      <c r="F3755" s="2">
        <f t="shared" si="638"/>
        <v>21297.787499999999</v>
      </c>
      <c r="G3755" s="2">
        <f>$C3755-$D3755</f>
        <v>512.34999999999854</v>
      </c>
      <c r="H3755" s="2">
        <f>$C3755-MAX($B3755,$E3755)</f>
        <v>0</v>
      </c>
      <c r="I3755" s="2">
        <f>MIN($B3755,$E3755)-$D3755</f>
        <v>40.649999999997817</v>
      </c>
      <c r="J3755" s="2">
        <f>$E3755-$B3755</f>
        <v>-471.70000000000073</v>
      </c>
      <c r="K3755" s="2">
        <f>$H3755/$G3755</f>
        <v>0</v>
      </c>
      <c r="L3755" s="2">
        <f>$I3755/$G3755</f>
        <v>7.9340294720401938E-2</v>
      </c>
      <c r="M3755" s="2">
        <f>ABS($J3755)/$G3755</f>
        <v>0.92065970527959806</v>
      </c>
      <c r="N3755" s="2">
        <f t="shared" si="640"/>
        <v>21840.888927727145</v>
      </c>
      <c r="O3755" s="2">
        <f t="shared" si="641"/>
        <v>21840.888927727145</v>
      </c>
      <c r="P3755" s="2">
        <f t="shared" si="642"/>
        <v>21031.45</v>
      </c>
      <c r="Q3755" s="2">
        <f t="shared" si="643"/>
        <v>21297.787499999999</v>
      </c>
      <c r="R3755" s="2">
        <f t="shared" si="639"/>
        <v>21502.753838863573</v>
      </c>
      <c r="S3755" s="2">
        <f t="shared" si="648"/>
        <v>0</v>
      </c>
      <c r="T3755" s="2">
        <f t="shared" si="644"/>
        <v>-567.95000000000073</v>
      </c>
      <c r="U3755" s="2">
        <f t="shared" si="645"/>
        <v>-2.6245318287157411</v>
      </c>
      <c r="V3755" s="2">
        <f t="shared" si="646"/>
        <v>-340.35000000000218</v>
      </c>
      <c r="W3755" s="2">
        <f t="shared" si="647"/>
        <v>-1.5729172624030241</v>
      </c>
      <c r="X3755" t="str">
        <f>IF($T3756&gt;0, "up", "down")</f>
        <v>up</v>
      </c>
    </row>
    <row r="3756" spans="1:24" x14ac:dyDescent="0.2">
      <c r="A3756" s="1">
        <v>44047</v>
      </c>
      <c r="B3756" s="2">
        <v>21248.25</v>
      </c>
      <c r="C3756" s="2">
        <v>21576.35</v>
      </c>
      <c r="D3756" s="2">
        <v>21057.75</v>
      </c>
      <c r="E3756" s="2">
        <v>21490.5</v>
      </c>
      <c r="F3756" s="2">
        <f t="shared" si="638"/>
        <v>21343.212500000001</v>
      </c>
      <c r="G3756" s="2">
        <f>$C3756-$D3756</f>
        <v>518.59999999999854</v>
      </c>
      <c r="H3756" s="2">
        <f>$C3756-MAX($B3756,$E3756)</f>
        <v>85.849999999998545</v>
      </c>
      <c r="I3756" s="2">
        <f>MIN($B3756,$E3756)-$D3756</f>
        <v>190.5</v>
      </c>
      <c r="J3756" s="2">
        <f>$E3756-$B3756</f>
        <v>242.25</v>
      </c>
      <c r="K3756" s="2">
        <f>$H3756/$G3756</f>
        <v>0.16554184342460238</v>
      </c>
      <c r="L3756" s="2">
        <f>$I3756/$G3756</f>
        <v>0.36733513305052168</v>
      </c>
      <c r="M3756" s="2">
        <f>ABS($J3756)/$G3756</f>
        <v>0.46712302352487595</v>
      </c>
      <c r="N3756" s="2">
        <f t="shared" si="640"/>
        <v>21569.338213863572</v>
      </c>
      <c r="O3756" s="2">
        <f t="shared" si="641"/>
        <v>21576.35</v>
      </c>
      <c r="P3756" s="2">
        <f t="shared" si="642"/>
        <v>21057.75</v>
      </c>
      <c r="Q3756" s="2">
        <f t="shared" si="643"/>
        <v>21343.212500000001</v>
      </c>
      <c r="R3756" s="2">
        <f t="shared" si="639"/>
        <v>21386.662678465895</v>
      </c>
      <c r="S3756" s="2">
        <f t="shared" si="648"/>
        <v>0</v>
      </c>
      <c r="T3756" s="2">
        <f t="shared" si="644"/>
        <v>418.40000000000146</v>
      </c>
      <c r="U3756" s="2">
        <f t="shared" si="645"/>
        <v>1.9855638498298769</v>
      </c>
      <c r="V3756" s="2">
        <f t="shared" si="646"/>
        <v>45.42500000000291</v>
      </c>
      <c r="W3756" s="2">
        <f t="shared" si="647"/>
        <v>0.21328506540880318</v>
      </c>
      <c r="X3756" t="str">
        <f>IF($T3757&gt;0, "up", "down")</f>
        <v>up</v>
      </c>
    </row>
    <row r="3757" spans="1:24" x14ac:dyDescent="0.2">
      <c r="A3757" s="1">
        <v>44048</v>
      </c>
      <c r="B3757" s="2">
        <v>21686.85</v>
      </c>
      <c r="C3757" s="2">
        <v>21936.5</v>
      </c>
      <c r="D3757" s="2">
        <v>21448.400000000001</v>
      </c>
      <c r="E3757" s="2">
        <v>21509.95</v>
      </c>
      <c r="F3757" s="2">
        <f t="shared" si="638"/>
        <v>21645.424999999999</v>
      </c>
      <c r="G3757" s="2">
        <f>$C3757-$D3757</f>
        <v>488.09999999999854</v>
      </c>
      <c r="H3757" s="2">
        <f>$C3757-MAX($B3757,$E3757)</f>
        <v>249.65000000000146</v>
      </c>
      <c r="I3757" s="2">
        <f>MIN($B3757,$E3757)-$D3757</f>
        <v>61.549999999999272</v>
      </c>
      <c r="J3757" s="2">
        <f>$E3757-$B3757</f>
        <v>-176.89999999999782</v>
      </c>
      <c r="K3757" s="2">
        <f>$H3757/$G3757</f>
        <v>0.51147305879943084</v>
      </c>
      <c r="L3757" s="2">
        <f>$I3757/$G3757</f>
        <v>0.12610120876869382</v>
      </c>
      <c r="M3757" s="2">
        <f>ABS($J3757)/$G3757</f>
        <v>0.36242573243187531</v>
      </c>
      <c r="N3757" s="2">
        <f t="shared" si="640"/>
        <v>21456.275356931787</v>
      </c>
      <c r="O3757" s="2">
        <f t="shared" si="641"/>
        <v>21936.5</v>
      </c>
      <c r="P3757" s="2">
        <f t="shared" si="642"/>
        <v>21448.400000000001</v>
      </c>
      <c r="Q3757" s="2">
        <f t="shared" si="643"/>
        <v>21645.424999999999</v>
      </c>
      <c r="R3757" s="2">
        <f t="shared" si="639"/>
        <v>21621.650089232946</v>
      </c>
      <c r="S3757" s="2">
        <f t="shared" si="648"/>
        <v>0.39603841114296745</v>
      </c>
      <c r="T3757" s="2">
        <f t="shared" si="644"/>
        <v>19.450000000000728</v>
      </c>
      <c r="U3757" s="2">
        <f t="shared" si="645"/>
        <v>9.0505106907706787E-2</v>
      </c>
      <c r="V3757" s="2">
        <f t="shared" si="646"/>
        <v>302.21249999999782</v>
      </c>
      <c r="W3757" s="2">
        <f t="shared" si="647"/>
        <v>1.4159653800944809</v>
      </c>
      <c r="X3757" t="str">
        <f>IF($T3758&gt;0, "up", "down")</f>
        <v>up</v>
      </c>
    </row>
    <row r="3758" spans="1:24" x14ac:dyDescent="0.2">
      <c r="A3758" s="1">
        <v>44049</v>
      </c>
      <c r="B3758" s="2">
        <v>21644.25</v>
      </c>
      <c r="C3758" s="2">
        <v>21926.55</v>
      </c>
      <c r="D3758" s="2">
        <v>21370.3</v>
      </c>
      <c r="E3758" s="2">
        <v>21642.6</v>
      </c>
      <c r="F3758" s="2">
        <f t="shared" si="638"/>
        <v>21645.925000000003</v>
      </c>
      <c r="G3758" s="2">
        <f>$C3758-$D3758</f>
        <v>556.25</v>
      </c>
      <c r="H3758" s="2">
        <f>$C3758-MAX($B3758,$E3758)</f>
        <v>282.29999999999927</v>
      </c>
      <c r="I3758" s="2">
        <f>MIN($B3758,$E3758)-$D3758</f>
        <v>272.29999999999927</v>
      </c>
      <c r="J3758" s="2">
        <f>$E3758-$B3758</f>
        <v>-1.6500000000014552</v>
      </c>
      <c r="K3758" s="2">
        <f>$H3758/$G3758</f>
        <v>0.5075056179775268</v>
      </c>
      <c r="L3758" s="2">
        <f>$I3758/$G3758</f>
        <v>0.48952808988763913</v>
      </c>
      <c r="M3758" s="2">
        <f>ABS($J3758)/$G3758</f>
        <v>2.9662921348340768E-3</v>
      </c>
      <c r="N3758" s="2">
        <f t="shared" si="640"/>
        <v>21550.850178465895</v>
      </c>
      <c r="O3758" s="2">
        <f t="shared" si="641"/>
        <v>21926.55</v>
      </c>
      <c r="P3758" s="2">
        <f t="shared" si="642"/>
        <v>21370.3</v>
      </c>
      <c r="Q3758" s="2">
        <f t="shared" si="643"/>
        <v>21645.925000000003</v>
      </c>
      <c r="R3758" s="2">
        <f t="shared" si="639"/>
        <v>21623.406294616474</v>
      </c>
      <c r="S3758" s="2">
        <f t="shared" si="648"/>
        <v>0.60946986367220268</v>
      </c>
      <c r="T3758" s="2">
        <f t="shared" si="644"/>
        <v>132.64999999999782</v>
      </c>
      <c r="U3758" s="2">
        <f t="shared" si="645"/>
        <v>0.61669134516815616</v>
      </c>
      <c r="V3758" s="2">
        <f t="shared" si="646"/>
        <v>0.50000000000363798</v>
      </c>
      <c r="W3758" s="2">
        <f t="shared" si="647"/>
        <v>2.3099569539689704E-3</v>
      </c>
      <c r="X3758" t="str">
        <f>IF($T3759&gt;0, "up", "down")</f>
        <v>up</v>
      </c>
    </row>
    <row r="3759" spans="1:24" x14ac:dyDescent="0.2">
      <c r="A3759" s="1">
        <v>44050</v>
      </c>
      <c r="B3759" s="2">
        <v>21620.25</v>
      </c>
      <c r="C3759" s="2">
        <v>21787.25</v>
      </c>
      <c r="D3759" s="2">
        <v>21451.3</v>
      </c>
      <c r="E3759" s="2">
        <v>21754</v>
      </c>
      <c r="F3759" s="2">
        <f t="shared" si="638"/>
        <v>21653.200000000001</v>
      </c>
      <c r="G3759" s="2">
        <f>$C3759-$D3759</f>
        <v>335.95000000000073</v>
      </c>
      <c r="H3759" s="2">
        <f>$C3759-MAX($B3759,$E3759)</f>
        <v>33.25</v>
      </c>
      <c r="I3759" s="2">
        <f>MIN($B3759,$E3759)-$D3759</f>
        <v>168.95000000000073</v>
      </c>
      <c r="J3759" s="2">
        <f>$E3759-$B3759</f>
        <v>133.75</v>
      </c>
      <c r="K3759" s="2">
        <f>$H3759/$G3759</f>
        <v>9.897306146748007E-2</v>
      </c>
      <c r="L3759" s="2">
        <f>$I3759/$G3759</f>
        <v>0.50290221759190468</v>
      </c>
      <c r="M3759" s="2">
        <f>ABS($J3759)/$G3759</f>
        <v>0.3981247209406153</v>
      </c>
      <c r="N3759" s="2">
        <f t="shared" si="640"/>
        <v>21598.387589232949</v>
      </c>
      <c r="O3759" s="2">
        <f t="shared" si="641"/>
        <v>21787.25</v>
      </c>
      <c r="P3759" s="2">
        <f t="shared" si="642"/>
        <v>21451.3</v>
      </c>
      <c r="Q3759" s="2">
        <f t="shared" si="643"/>
        <v>21653.200000000001</v>
      </c>
      <c r="R3759" s="2">
        <f t="shared" si="639"/>
        <v>21622.534397308238</v>
      </c>
      <c r="S3759" s="2">
        <f t="shared" si="648"/>
        <v>0.99631712431189123</v>
      </c>
      <c r="T3759" s="2">
        <f t="shared" si="644"/>
        <v>111.40000000000146</v>
      </c>
      <c r="U3759" s="2">
        <f t="shared" si="645"/>
        <v>0.51472558749873609</v>
      </c>
      <c r="V3759" s="2">
        <f t="shared" si="646"/>
        <v>7.2749999999978172</v>
      </c>
      <c r="W3759" s="2">
        <f t="shared" si="647"/>
        <v>3.3609097324313081E-2</v>
      </c>
      <c r="X3759" t="str">
        <f>IF($T3760&gt;0, "up", "down")</f>
        <v>up</v>
      </c>
    </row>
    <row r="3760" spans="1:24" x14ac:dyDescent="0.2">
      <c r="A3760" s="1">
        <v>44053</v>
      </c>
      <c r="B3760" s="2">
        <v>21824.9</v>
      </c>
      <c r="C3760" s="2">
        <v>22071.95</v>
      </c>
      <c r="D3760" s="2">
        <v>21795.1</v>
      </c>
      <c r="E3760" s="2">
        <v>21900.25</v>
      </c>
      <c r="F3760" s="2">
        <f t="shared" si="638"/>
        <v>21898.050000000003</v>
      </c>
      <c r="G3760" s="2">
        <f>$C3760-$D3760</f>
        <v>276.85000000000218</v>
      </c>
      <c r="H3760" s="2">
        <f>$C3760-MAX($B3760,$E3760)</f>
        <v>171.70000000000073</v>
      </c>
      <c r="I3760" s="2">
        <f>MIN($B3760,$E3760)-$D3760</f>
        <v>29.80000000000291</v>
      </c>
      <c r="J3760" s="2">
        <f>$E3760-$B3760</f>
        <v>75.349999999998545</v>
      </c>
      <c r="K3760" s="2">
        <f>$H3760/$G3760</f>
        <v>0.62019143940761923</v>
      </c>
      <c r="L3760" s="2">
        <f>$I3760/$G3760</f>
        <v>0.10763951598339416</v>
      </c>
      <c r="M3760" s="2">
        <f>ABS($J3760)/$G3760</f>
        <v>0.27216904460898667</v>
      </c>
      <c r="N3760" s="2">
        <f t="shared" si="640"/>
        <v>21625.793794616475</v>
      </c>
      <c r="O3760" s="2">
        <f t="shared" si="641"/>
        <v>22071.95</v>
      </c>
      <c r="P3760" s="2">
        <f t="shared" si="642"/>
        <v>21625.793794616475</v>
      </c>
      <c r="Q3760" s="2">
        <f t="shared" si="643"/>
        <v>21898.050000000003</v>
      </c>
      <c r="R3760" s="2">
        <f t="shared" si="639"/>
        <v>21805.396897308237</v>
      </c>
      <c r="S3760" s="2">
        <f t="shared" si="648"/>
        <v>1</v>
      </c>
      <c r="T3760" s="2">
        <f t="shared" si="644"/>
        <v>146.25</v>
      </c>
      <c r="U3760" s="2">
        <f t="shared" si="645"/>
        <v>0.67229015353498212</v>
      </c>
      <c r="V3760" s="2">
        <f t="shared" si="646"/>
        <v>244.85000000000218</v>
      </c>
      <c r="W3760" s="2">
        <f t="shared" si="647"/>
        <v>1.1307797461807132</v>
      </c>
      <c r="X3760" t="str">
        <f>IF($T3761&gt;0, "up", "down")</f>
        <v>up</v>
      </c>
    </row>
    <row r="3761" spans="1:24" x14ac:dyDescent="0.2">
      <c r="A3761" s="1">
        <v>44054</v>
      </c>
      <c r="B3761" s="2">
        <v>22050.2</v>
      </c>
      <c r="C3761" s="2">
        <v>22277.599999999999</v>
      </c>
      <c r="D3761" s="2">
        <v>22039.85</v>
      </c>
      <c r="E3761" s="2">
        <v>22227.200000000001</v>
      </c>
      <c r="F3761" s="2">
        <f t="shared" si="638"/>
        <v>22148.712499999998</v>
      </c>
      <c r="G3761" s="2">
        <f>$C3761-$D3761</f>
        <v>237.75</v>
      </c>
      <c r="H3761" s="2">
        <f>$C3761-MAX($B3761,$E3761)</f>
        <v>50.399999999997817</v>
      </c>
      <c r="I3761" s="2">
        <f>MIN($B3761,$E3761)-$D3761</f>
        <v>10.350000000002183</v>
      </c>
      <c r="J3761" s="2">
        <f>$E3761-$B3761</f>
        <v>177</v>
      </c>
      <c r="K3761" s="2">
        <f>$H3761/$G3761</f>
        <v>0.21198738170346085</v>
      </c>
      <c r="L3761" s="2">
        <f>$I3761/$G3761</f>
        <v>4.3533123028400351E-2</v>
      </c>
      <c r="M3761" s="2">
        <f>ABS($J3761)/$G3761</f>
        <v>0.74447949526813884</v>
      </c>
      <c r="N3761" s="2">
        <f t="shared" si="640"/>
        <v>21761.921897308239</v>
      </c>
      <c r="O3761" s="2">
        <f t="shared" si="641"/>
        <v>22277.599999999999</v>
      </c>
      <c r="P3761" s="2">
        <f t="shared" si="642"/>
        <v>21761.921897308239</v>
      </c>
      <c r="Q3761" s="2">
        <f t="shared" si="643"/>
        <v>22148.712499999998</v>
      </c>
      <c r="R3761" s="2">
        <f t="shared" si="639"/>
        <v>21987.539073654116</v>
      </c>
      <c r="S3761" s="2">
        <f t="shared" si="648"/>
        <v>1</v>
      </c>
      <c r="T3761" s="2">
        <f t="shared" si="644"/>
        <v>326.95000000000073</v>
      </c>
      <c r="U3761" s="2">
        <f t="shared" si="645"/>
        <v>1.4929053321309151</v>
      </c>
      <c r="V3761" s="2">
        <f t="shared" si="646"/>
        <v>250.66249999999491</v>
      </c>
      <c r="W3761" s="2">
        <f t="shared" si="647"/>
        <v>1.1446795490922475</v>
      </c>
      <c r="X3761" t="str">
        <f>IF($T3762&gt;0, "up", "down")</f>
        <v>up</v>
      </c>
    </row>
    <row r="3762" spans="1:24" x14ac:dyDescent="0.2">
      <c r="A3762" s="1">
        <v>44055</v>
      </c>
      <c r="B3762" s="2">
        <v>22135.95</v>
      </c>
      <c r="C3762" s="2">
        <v>22326.55</v>
      </c>
      <c r="D3762" s="2">
        <v>21990.2</v>
      </c>
      <c r="E3762" s="2">
        <v>22264</v>
      </c>
      <c r="F3762" s="2">
        <f t="shared" si="638"/>
        <v>22179.174999999999</v>
      </c>
      <c r="G3762" s="2">
        <f>$C3762-$D3762</f>
        <v>336.34999999999854</v>
      </c>
      <c r="H3762" s="2">
        <f>$C3762-MAX($B3762,$E3762)</f>
        <v>62.549999999999272</v>
      </c>
      <c r="I3762" s="2">
        <f>MIN($B3762,$E3762)-$D3762</f>
        <v>145.75</v>
      </c>
      <c r="J3762" s="2">
        <f>$E3762-$B3762</f>
        <v>128.04999999999927</v>
      </c>
      <c r="K3762" s="2">
        <f>$H3762/$G3762</f>
        <v>0.18596699866210656</v>
      </c>
      <c r="L3762" s="2">
        <f>$I3762/$G3762</f>
        <v>0.43332837817749553</v>
      </c>
      <c r="M3762" s="2">
        <f>ABS($J3762)/$G3762</f>
        <v>0.38070462316039788</v>
      </c>
      <c r="N3762" s="2">
        <f t="shared" si="640"/>
        <v>21955.31719865412</v>
      </c>
      <c r="O3762" s="2">
        <f t="shared" si="641"/>
        <v>22326.55</v>
      </c>
      <c r="P3762" s="2">
        <f t="shared" si="642"/>
        <v>21955.31719865412</v>
      </c>
      <c r="Q3762" s="2">
        <f t="shared" si="643"/>
        <v>22179.174999999999</v>
      </c>
      <c r="R3762" s="2">
        <f t="shared" si="639"/>
        <v>22104.089849327062</v>
      </c>
      <c r="S3762" s="2">
        <f t="shared" si="648"/>
        <v>1</v>
      </c>
      <c r="T3762" s="2">
        <f t="shared" si="644"/>
        <v>36.799999999999272</v>
      </c>
      <c r="U3762" s="2">
        <f t="shared" si="645"/>
        <v>0.16556291390728151</v>
      </c>
      <c r="V3762" s="2">
        <f t="shared" si="646"/>
        <v>30.462500000001455</v>
      </c>
      <c r="W3762" s="2">
        <f t="shared" si="647"/>
        <v>0.13753621119061191</v>
      </c>
      <c r="X3762" t="str">
        <f>IF($T3763&gt;0, "up", "down")</f>
        <v>down</v>
      </c>
    </row>
    <row r="3763" spans="1:24" x14ac:dyDescent="0.2">
      <c r="A3763" s="1">
        <v>44056</v>
      </c>
      <c r="B3763" s="2">
        <v>22395.200000000001</v>
      </c>
      <c r="C3763" s="2">
        <v>22439.95</v>
      </c>
      <c r="D3763" s="2">
        <v>22139.599999999999</v>
      </c>
      <c r="E3763" s="2">
        <v>22196.35</v>
      </c>
      <c r="F3763" s="2">
        <f t="shared" si="638"/>
        <v>22292.775000000001</v>
      </c>
      <c r="G3763" s="2">
        <f>$C3763-$D3763</f>
        <v>300.35000000000218</v>
      </c>
      <c r="H3763" s="2">
        <f>$C3763-MAX($B3763,$E3763)</f>
        <v>44.75</v>
      </c>
      <c r="I3763" s="2">
        <f>MIN($B3763,$E3763)-$D3763</f>
        <v>56.75</v>
      </c>
      <c r="J3763" s="2">
        <f>$E3763-$B3763</f>
        <v>-198.85000000000218</v>
      </c>
      <c r="K3763" s="2">
        <f>$H3763/$G3763</f>
        <v>0.14899284168470009</v>
      </c>
      <c r="L3763" s="2">
        <f>$I3763/$G3763</f>
        <v>0.18894622939903308</v>
      </c>
      <c r="M3763" s="2">
        <f>ABS($J3763)/$G3763</f>
        <v>0.66206092891626678</v>
      </c>
      <c r="N3763" s="2">
        <f t="shared" si="640"/>
        <v>22067.246099327058</v>
      </c>
      <c r="O3763" s="2">
        <f t="shared" si="641"/>
        <v>22439.95</v>
      </c>
      <c r="P3763" s="2">
        <f t="shared" si="642"/>
        <v>22067.246099327058</v>
      </c>
      <c r="Q3763" s="2">
        <f t="shared" si="643"/>
        <v>22292.775000000001</v>
      </c>
      <c r="R3763" s="2">
        <f t="shared" si="639"/>
        <v>22216.804299663527</v>
      </c>
      <c r="S3763" s="2">
        <f t="shared" si="648"/>
        <v>1</v>
      </c>
      <c r="T3763" s="2">
        <f t="shared" si="644"/>
        <v>-67.650000000001455</v>
      </c>
      <c r="U3763" s="2">
        <f t="shared" si="645"/>
        <v>-0.30385375494071798</v>
      </c>
      <c r="V3763" s="2">
        <f t="shared" si="646"/>
        <v>113.60000000000218</v>
      </c>
      <c r="W3763" s="2">
        <f t="shared" si="647"/>
        <v>0.51219218027722935</v>
      </c>
      <c r="X3763" t="str">
        <f>IF($T3764&gt;0, "up", "down")</f>
        <v>down</v>
      </c>
    </row>
    <row r="3764" spans="1:24" x14ac:dyDescent="0.2">
      <c r="A3764" s="1">
        <v>44057</v>
      </c>
      <c r="B3764" s="2">
        <v>22334.95</v>
      </c>
      <c r="C3764" s="2">
        <v>22334.95</v>
      </c>
      <c r="D3764" s="2">
        <v>21459.1</v>
      </c>
      <c r="E3764" s="2">
        <v>21679.4</v>
      </c>
      <c r="F3764" s="2">
        <f t="shared" si="638"/>
        <v>21952.1</v>
      </c>
      <c r="G3764" s="2">
        <f>$C3764-$D3764</f>
        <v>875.85000000000218</v>
      </c>
      <c r="H3764" s="2">
        <f>$C3764-MAX($B3764,$E3764)</f>
        <v>0</v>
      </c>
      <c r="I3764" s="2">
        <f>MIN($B3764,$E3764)-$D3764</f>
        <v>220.30000000000291</v>
      </c>
      <c r="J3764" s="2">
        <f>$E3764-$B3764</f>
        <v>-655.54999999999927</v>
      </c>
      <c r="K3764" s="2">
        <f>$H3764/$G3764</f>
        <v>0</v>
      </c>
      <c r="L3764" s="2">
        <f>$I3764/$G3764</f>
        <v>0.25152708797168732</v>
      </c>
      <c r="M3764" s="2">
        <f>ABS($J3764)/$G3764</f>
        <v>0.74847291202831268</v>
      </c>
      <c r="N3764" s="2">
        <f t="shared" si="640"/>
        <v>22180.01054966353</v>
      </c>
      <c r="O3764" s="2">
        <f t="shared" si="641"/>
        <v>22334.95</v>
      </c>
      <c r="P3764" s="2">
        <f t="shared" si="642"/>
        <v>21459.1</v>
      </c>
      <c r="Q3764" s="2">
        <f t="shared" si="643"/>
        <v>21952.1</v>
      </c>
      <c r="R3764" s="2">
        <f t="shared" si="639"/>
        <v>21981.540137415883</v>
      </c>
      <c r="S3764" s="2">
        <f t="shared" si="648"/>
        <v>0.42814796014664064</v>
      </c>
      <c r="T3764" s="2">
        <f t="shared" si="644"/>
        <v>-516.94999999999709</v>
      </c>
      <c r="U3764" s="2">
        <f t="shared" si="645"/>
        <v>-2.3289865225588762</v>
      </c>
      <c r="V3764" s="2">
        <f t="shared" si="646"/>
        <v>-340.67500000000291</v>
      </c>
      <c r="W3764" s="2">
        <f t="shared" si="647"/>
        <v>-1.5281857014212132</v>
      </c>
      <c r="X3764" t="str">
        <f>IF($T3765&gt;0, "up", "down")</f>
        <v>up</v>
      </c>
    </row>
    <row r="3765" spans="1:24" x14ac:dyDescent="0.2">
      <c r="A3765" s="1">
        <v>44060</v>
      </c>
      <c r="B3765" s="2">
        <v>21906.95</v>
      </c>
      <c r="C3765" s="2">
        <v>21909.4</v>
      </c>
      <c r="D3765" s="2">
        <v>21403.15</v>
      </c>
      <c r="E3765" s="2">
        <v>21700.85</v>
      </c>
      <c r="F3765" s="2">
        <f t="shared" si="638"/>
        <v>21730.087500000001</v>
      </c>
      <c r="G3765" s="2">
        <f>$C3765-$D3765</f>
        <v>506.25</v>
      </c>
      <c r="H3765" s="2">
        <f>$C3765-MAX($B3765,$E3765)</f>
        <v>2.4500000000007276</v>
      </c>
      <c r="I3765" s="2">
        <f>MIN($B3765,$E3765)-$D3765</f>
        <v>297.69999999999709</v>
      </c>
      <c r="J3765" s="2">
        <f>$E3765-$B3765</f>
        <v>-206.10000000000218</v>
      </c>
      <c r="K3765" s="2">
        <f>$H3765/$G3765</f>
        <v>4.8395061728409433E-3</v>
      </c>
      <c r="L3765" s="2">
        <f>$I3765/$G3765</f>
        <v>0.58804938271604368</v>
      </c>
      <c r="M3765" s="2">
        <f>ABS($J3765)/$G3765</f>
        <v>0.40711111111111542</v>
      </c>
      <c r="N3765" s="2">
        <f t="shared" si="640"/>
        <v>22066.055274831764</v>
      </c>
      <c r="O3765" s="2">
        <f t="shared" si="641"/>
        <v>22066.055274831764</v>
      </c>
      <c r="P3765" s="2">
        <f t="shared" si="642"/>
        <v>21403.15</v>
      </c>
      <c r="Q3765" s="2">
        <f t="shared" si="643"/>
        <v>21730.087500000001</v>
      </c>
      <c r="R3765" s="2">
        <f t="shared" si="639"/>
        <v>21816.337012415883</v>
      </c>
      <c r="S3765" s="2">
        <f t="shared" si="648"/>
        <v>0</v>
      </c>
      <c r="T3765" s="2">
        <f t="shared" si="644"/>
        <v>21.44999999999709</v>
      </c>
      <c r="U3765" s="2">
        <f t="shared" si="645"/>
        <v>9.894185263428458E-2</v>
      </c>
      <c r="V3765" s="2">
        <f t="shared" si="646"/>
        <v>-222.01249999999709</v>
      </c>
      <c r="W3765" s="2">
        <f t="shared" si="647"/>
        <v>-1.0113497114171177</v>
      </c>
      <c r="X3765" t="str">
        <f>IF($T3766&gt;0, "up", "down")</f>
        <v>up</v>
      </c>
    </row>
    <row r="3766" spans="1:24" x14ac:dyDescent="0.2">
      <c r="A3766" s="1">
        <v>44061</v>
      </c>
      <c r="B3766" s="2">
        <v>21702</v>
      </c>
      <c r="C3766" s="2">
        <v>22227.75</v>
      </c>
      <c r="D3766" s="2">
        <v>21629.4</v>
      </c>
      <c r="E3766" s="2">
        <v>22170.6</v>
      </c>
      <c r="F3766" s="2">
        <f t="shared" si="638"/>
        <v>21932.4375</v>
      </c>
      <c r="G3766" s="2">
        <f>$C3766-$D3766</f>
        <v>598.34999999999854</v>
      </c>
      <c r="H3766" s="2">
        <f>$C3766-MAX($B3766,$E3766)</f>
        <v>57.150000000001455</v>
      </c>
      <c r="I3766" s="2">
        <f>MIN($B3766,$E3766)-$D3766</f>
        <v>72.599999999998545</v>
      </c>
      <c r="J3766" s="2">
        <f>$E3766-$B3766</f>
        <v>468.59999999999854</v>
      </c>
      <c r="K3766" s="2">
        <f>$H3766/$G3766</f>
        <v>9.5512659814492515E-2</v>
      </c>
      <c r="L3766" s="2">
        <f>$I3766/$G3766</f>
        <v>0.12133366758585898</v>
      </c>
      <c r="M3766" s="2">
        <f>ABS($J3766)/$G3766</f>
        <v>0.78315367259964852</v>
      </c>
      <c r="N3766" s="2">
        <f t="shared" si="640"/>
        <v>21898.071387415883</v>
      </c>
      <c r="O3766" s="2">
        <f t="shared" si="641"/>
        <v>22227.75</v>
      </c>
      <c r="P3766" s="2">
        <f t="shared" si="642"/>
        <v>21629.4</v>
      </c>
      <c r="Q3766" s="2">
        <f t="shared" si="643"/>
        <v>21932.4375</v>
      </c>
      <c r="R3766" s="2">
        <f t="shared" si="639"/>
        <v>21921.914721853973</v>
      </c>
      <c r="S3766" s="2">
        <f t="shared" si="648"/>
        <v>0.26363628890567076</v>
      </c>
      <c r="T3766" s="2">
        <f t="shared" si="644"/>
        <v>469.75</v>
      </c>
      <c r="U3766" s="2">
        <f t="shared" si="645"/>
        <v>2.1646617528806478</v>
      </c>
      <c r="V3766" s="2">
        <f t="shared" si="646"/>
        <v>202.34999999999854</v>
      </c>
      <c r="W3766" s="2">
        <f t="shared" si="647"/>
        <v>0.93119735481966437</v>
      </c>
      <c r="X3766" t="str">
        <f>IF($T3767&gt;0, "up", "down")</f>
        <v>up</v>
      </c>
    </row>
    <row r="3767" spans="1:24" x14ac:dyDescent="0.2">
      <c r="A3767" s="1">
        <v>44062</v>
      </c>
      <c r="B3767" s="2">
        <v>22315.4</v>
      </c>
      <c r="C3767" s="2">
        <v>22419.35</v>
      </c>
      <c r="D3767" s="2">
        <v>22234.25</v>
      </c>
      <c r="E3767" s="2">
        <v>22285.9</v>
      </c>
      <c r="F3767" s="2">
        <f t="shared" si="638"/>
        <v>22313.724999999999</v>
      </c>
      <c r="G3767" s="2">
        <f>$C3767-$D3767</f>
        <v>185.09999999999854</v>
      </c>
      <c r="H3767" s="2">
        <f>$C3767-MAX($B3767,$E3767)</f>
        <v>103.94999999999709</v>
      </c>
      <c r="I3767" s="2">
        <f>MIN($B3767,$E3767)-$D3767</f>
        <v>51.650000000001455</v>
      </c>
      <c r="J3767" s="2">
        <f>$E3767-$B3767</f>
        <v>-29.5</v>
      </c>
      <c r="K3767" s="2">
        <f>$H3767/$G3767</f>
        <v>0.56158833063207947</v>
      </c>
      <c r="L3767" s="2">
        <f>$I3767/$G3767</f>
        <v>0.27903835764452656</v>
      </c>
      <c r="M3767" s="2">
        <f>ABS($J3767)/$G3767</f>
        <v>0.159373311723394</v>
      </c>
      <c r="N3767" s="2">
        <f t="shared" si="640"/>
        <v>21915.254443707941</v>
      </c>
      <c r="O3767" s="2">
        <f t="shared" si="641"/>
        <v>22419.35</v>
      </c>
      <c r="P3767" s="2">
        <f t="shared" si="642"/>
        <v>21915.254443707941</v>
      </c>
      <c r="Q3767" s="2">
        <f t="shared" si="643"/>
        <v>22313.724999999999</v>
      </c>
      <c r="R3767" s="2">
        <f t="shared" si="639"/>
        <v>22140.89597185397</v>
      </c>
      <c r="S3767" s="2">
        <f t="shared" si="648"/>
        <v>0.81045061550154529</v>
      </c>
      <c r="T3767" s="2">
        <f t="shared" si="644"/>
        <v>115.30000000000291</v>
      </c>
      <c r="U3767" s="2">
        <f t="shared" si="645"/>
        <v>0.52005809495459265</v>
      </c>
      <c r="V3767" s="2">
        <f t="shared" si="646"/>
        <v>381.28749999999854</v>
      </c>
      <c r="W3767" s="2">
        <f t="shared" si="647"/>
        <v>1.7384638620308324</v>
      </c>
      <c r="X3767" t="str">
        <f>IF($T3768&gt;0, "up", "down")</f>
        <v>down</v>
      </c>
    </row>
    <row r="3768" spans="1:24" x14ac:dyDescent="0.2">
      <c r="A3768" s="1">
        <v>44063</v>
      </c>
      <c r="B3768" s="2">
        <v>21989.9</v>
      </c>
      <c r="C3768" s="2">
        <v>22079.9</v>
      </c>
      <c r="D3768" s="2">
        <v>21886.7</v>
      </c>
      <c r="E3768" s="2">
        <v>21999.45</v>
      </c>
      <c r="F3768" s="2">
        <f t="shared" si="638"/>
        <v>21988.987499999999</v>
      </c>
      <c r="G3768" s="2">
        <f>$C3768-$D3768</f>
        <v>193.20000000000073</v>
      </c>
      <c r="H3768" s="2">
        <f>$C3768-MAX($B3768,$E3768)</f>
        <v>80.450000000000728</v>
      </c>
      <c r="I3768" s="2">
        <f>MIN($B3768,$E3768)-$D3768</f>
        <v>103.20000000000073</v>
      </c>
      <c r="J3768" s="2">
        <f>$E3768-$B3768</f>
        <v>9.5499999999992724</v>
      </c>
      <c r="K3768" s="2">
        <f>$H3768/$G3768</f>
        <v>0.41640786749482622</v>
      </c>
      <c r="L3768" s="2">
        <f>$I3768/$G3768</f>
        <v>0.5341614906832316</v>
      </c>
      <c r="M3768" s="2">
        <f>ABS($J3768)/$G3768</f>
        <v>4.943064182194222E-2</v>
      </c>
      <c r="N3768" s="2">
        <f t="shared" si="640"/>
        <v>22114.48972185397</v>
      </c>
      <c r="O3768" s="2">
        <f t="shared" si="641"/>
        <v>22114.48972185397</v>
      </c>
      <c r="P3768" s="2">
        <f t="shared" si="642"/>
        <v>21886.7</v>
      </c>
      <c r="Q3768" s="2">
        <f t="shared" si="643"/>
        <v>21988.987499999999</v>
      </c>
      <c r="R3768" s="2">
        <f t="shared" si="639"/>
        <v>22026.166735926985</v>
      </c>
      <c r="S3768" s="2">
        <f t="shared" si="648"/>
        <v>0.64650725980383628</v>
      </c>
      <c r="T3768" s="2">
        <f t="shared" si="644"/>
        <v>-286.45000000000073</v>
      </c>
      <c r="U3768" s="2">
        <f t="shared" si="645"/>
        <v>-1.2853418529204597</v>
      </c>
      <c r="V3768" s="2">
        <f t="shared" si="646"/>
        <v>-324.73749999999927</v>
      </c>
      <c r="W3768" s="2">
        <f t="shared" si="647"/>
        <v>-1.4553262621996073</v>
      </c>
      <c r="X3768" t="str">
        <f>IF($T3769&gt;0, "up", "down")</f>
        <v>up</v>
      </c>
    </row>
    <row r="3769" spans="1:24" x14ac:dyDescent="0.2">
      <c r="A3769" s="1">
        <v>44064</v>
      </c>
      <c r="B3769" s="2">
        <v>22190.7</v>
      </c>
      <c r="C3769" s="2">
        <v>22344.05</v>
      </c>
      <c r="D3769" s="2">
        <v>22165.05</v>
      </c>
      <c r="E3769" s="2">
        <v>22299.599999999999</v>
      </c>
      <c r="F3769" s="2">
        <f t="shared" si="638"/>
        <v>22249.85</v>
      </c>
      <c r="G3769" s="2">
        <f>$C3769-$D3769</f>
        <v>179</v>
      </c>
      <c r="H3769" s="2">
        <f>$C3769-MAX($B3769,$E3769)</f>
        <v>44.450000000000728</v>
      </c>
      <c r="I3769" s="2">
        <f>MIN($B3769,$E3769)-$D3769</f>
        <v>25.650000000001455</v>
      </c>
      <c r="J3769" s="2">
        <f>$E3769-$B3769</f>
        <v>108.89999999999782</v>
      </c>
      <c r="K3769" s="2">
        <f>$H3769/$G3769</f>
        <v>0.24832402234637277</v>
      </c>
      <c r="L3769" s="2">
        <f>$I3769/$G3769</f>
        <v>0.14329608938548299</v>
      </c>
      <c r="M3769" s="2">
        <f>ABS($J3769)/$G3769</f>
        <v>0.60837988826814426</v>
      </c>
      <c r="N3769" s="2">
        <f t="shared" si="640"/>
        <v>22051.738610926986</v>
      </c>
      <c r="O3769" s="2">
        <f t="shared" si="641"/>
        <v>22344.05</v>
      </c>
      <c r="P3769" s="2">
        <f t="shared" si="642"/>
        <v>22051.738610926986</v>
      </c>
      <c r="Q3769" s="2">
        <f t="shared" si="643"/>
        <v>22249.85</v>
      </c>
      <c r="R3769" s="2">
        <f t="shared" si="639"/>
        <v>22174.344305463492</v>
      </c>
      <c r="S3769" s="2">
        <f t="shared" si="648"/>
        <v>1</v>
      </c>
      <c r="T3769" s="2">
        <f t="shared" si="644"/>
        <v>300.14999999999782</v>
      </c>
      <c r="U3769" s="2">
        <f t="shared" si="645"/>
        <v>1.3643522906254375</v>
      </c>
      <c r="V3769" s="2">
        <f t="shared" si="646"/>
        <v>260.86249999999927</v>
      </c>
      <c r="W3769" s="2">
        <f t="shared" si="647"/>
        <v>1.1863324766545038</v>
      </c>
      <c r="X3769" t="str">
        <f>IF($T3770&gt;0, "up", "down")</f>
        <v>up</v>
      </c>
    </row>
    <row r="3770" spans="1:24" x14ac:dyDescent="0.2">
      <c r="A3770" s="1">
        <v>44067</v>
      </c>
      <c r="B3770" s="2">
        <v>22436.85</v>
      </c>
      <c r="C3770" s="2">
        <v>22897.5</v>
      </c>
      <c r="D3770" s="2">
        <v>22410.05</v>
      </c>
      <c r="E3770" s="2">
        <v>22833</v>
      </c>
      <c r="F3770" s="2">
        <f t="shared" si="638"/>
        <v>22644.35</v>
      </c>
      <c r="G3770" s="2">
        <f>$C3770-$D3770</f>
        <v>487.45000000000073</v>
      </c>
      <c r="H3770" s="2">
        <f>$C3770-MAX($B3770,$E3770)</f>
        <v>64.5</v>
      </c>
      <c r="I3770" s="2">
        <f>MIN($B3770,$E3770)-$D3770</f>
        <v>26.799999999999272</v>
      </c>
      <c r="J3770" s="2">
        <f>$E3770-$B3770</f>
        <v>396.15000000000146</v>
      </c>
      <c r="K3770" s="2">
        <f>$H3770/$G3770</f>
        <v>0.13232126371935563</v>
      </c>
      <c r="L3770" s="2">
        <f>$I3770/$G3770</f>
        <v>5.4979997948505964E-2</v>
      </c>
      <c r="M3770" s="2">
        <f>ABS($J3770)/$G3770</f>
        <v>0.81269873833213835</v>
      </c>
      <c r="N3770" s="2">
        <f t="shared" si="640"/>
        <v>22150.794305463492</v>
      </c>
      <c r="O3770" s="2">
        <f t="shared" si="641"/>
        <v>22897.5</v>
      </c>
      <c r="P3770" s="2">
        <f t="shared" si="642"/>
        <v>22150.794305463492</v>
      </c>
      <c r="Q3770" s="2">
        <f t="shared" si="643"/>
        <v>22644.35</v>
      </c>
      <c r="R3770" s="2">
        <f t="shared" si="639"/>
        <v>22460.85965273175</v>
      </c>
      <c r="S3770" s="2">
        <f t="shared" si="648"/>
        <v>1</v>
      </c>
      <c r="T3770" s="2">
        <f t="shared" si="644"/>
        <v>533.40000000000146</v>
      </c>
      <c r="U3770" s="2">
        <f t="shared" si="645"/>
        <v>2.3919711564333057</v>
      </c>
      <c r="V3770" s="2">
        <f t="shared" si="646"/>
        <v>394.5</v>
      </c>
      <c r="W3770" s="2">
        <f t="shared" si="647"/>
        <v>1.7730456609819842</v>
      </c>
      <c r="X3770" t="str">
        <f>IF($T3771&gt;0, "up", "down")</f>
        <v>up</v>
      </c>
    </row>
    <row r="3771" spans="1:24" x14ac:dyDescent="0.2">
      <c r="A3771" s="1">
        <v>44068</v>
      </c>
      <c r="B3771" s="2">
        <v>22973.4</v>
      </c>
      <c r="C3771" s="2">
        <v>23180.3</v>
      </c>
      <c r="D3771" s="2">
        <v>22857.9</v>
      </c>
      <c r="E3771" s="2">
        <v>23092.15</v>
      </c>
      <c r="F3771" s="2">
        <f t="shared" si="638"/>
        <v>23025.9375</v>
      </c>
      <c r="G3771" s="2">
        <f>$C3771-$D3771</f>
        <v>322.39999999999782</v>
      </c>
      <c r="H3771" s="2">
        <f>$C3771-MAX($B3771,$E3771)</f>
        <v>88.149999999997817</v>
      </c>
      <c r="I3771" s="2">
        <f>MIN($B3771,$E3771)-$D3771</f>
        <v>115.5</v>
      </c>
      <c r="J3771" s="2">
        <f>$E3771-$B3771</f>
        <v>118.75</v>
      </c>
      <c r="K3771" s="2">
        <f>$H3771/$G3771</f>
        <v>0.2734181141439157</v>
      </c>
      <c r="L3771" s="2">
        <f>$I3771/$G3771</f>
        <v>0.35825062034739696</v>
      </c>
      <c r="M3771" s="2">
        <f>ABS($J3771)/$G3771</f>
        <v>0.36833126550868733</v>
      </c>
      <c r="N3771" s="2">
        <f t="shared" si="640"/>
        <v>22397.572152731744</v>
      </c>
      <c r="O3771" s="2">
        <f t="shared" si="641"/>
        <v>23180.3</v>
      </c>
      <c r="P3771" s="2">
        <f t="shared" si="642"/>
        <v>22397.572152731744</v>
      </c>
      <c r="Q3771" s="2">
        <f t="shared" si="643"/>
        <v>23025.9375</v>
      </c>
      <c r="R3771" s="2">
        <f t="shared" si="639"/>
        <v>22750.345451365873</v>
      </c>
      <c r="S3771" s="2">
        <f t="shared" si="648"/>
        <v>1</v>
      </c>
      <c r="T3771" s="2">
        <f t="shared" si="644"/>
        <v>259.15000000000146</v>
      </c>
      <c r="U3771" s="2">
        <f t="shared" si="645"/>
        <v>1.1349800727017978</v>
      </c>
      <c r="V3771" s="2">
        <f t="shared" si="646"/>
        <v>381.58750000000146</v>
      </c>
      <c r="W3771" s="2">
        <f t="shared" si="647"/>
        <v>1.6851333776416697</v>
      </c>
      <c r="X3771" t="str">
        <f>IF($T3772&gt;0, "up", "down")</f>
        <v>up</v>
      </c>
    </row>
    <row r="3772" spans="1:24" x14ac:dyDescent="0.2">
      <c r="A3772" s="1">
        <v>44069</v>
      </c>
      <c r="B3772" s="2">
        <v>23175.55</v>
      </c>
      <c r="C3772" s="2">
        <v>23453.4</v>
      </c>
      <c r="D3772" s="2">
        <v>23093.15</v>
      </c>
      <c r="E3772" s="2">
        <v>23414.2</v>
      </c>
      <c r="F3772" s="2">
        <f t="shared" si="638"/>
        <v>23284.075000000001</v>
      </c>
      <c r="G3772" s="2">
        <f>$C3772-$D3772</f>
        <v>360.25</v>
      </c>
      <c r="H3772" s="2">
        <f>$C3772-MAX($B3772,$E3772)</f>
        <v>39.200000000000728</v>
      </c>
      <c r="I3772" s="2">
        <f>MIN($B3772,$E3772)-$D3772</f>
        <v>82.399999999997817</v>
      </c>
      <c r="J3772" s="2">
        <f>$E3772-$B3772</f>
        <v>238.65000000000146</v>
      </c>
      <c r="K3772" s="2">
        <f>$H3772/$G3772</f>
        <v>0.10881332408050168</v>
      </c>
      <c r="L3772" s="2">
        <f>$I3772/$G3772</f>
        <v>0.22873004857737075</v>
      </c>
      <c r="M3772" s="2">
        <f>ABS($J3772)/$G3772</f>
        <v>0.66245662734212751</v>
      </c>
      <c r="N3772" s="2">
        <f t="shared" si="640"/>
        <v>22711.754826365872</v>
      </c>
      <c r="O3772" s="2">
        <f t="shared" si="641"/>
        <v>23453.4</v>
      </c>
      <c r="P3772" s="2">
        <f t="shared" si="642"/>
        <v>22711.754826365872</v>
      </c>
      <c r="Q3772" s="2">
        <f t="shared" si="643"/>
        <v>23284.075000000001</v>
      </c>
      <c r="R3772" s="2">
        <f t="shared" si="639"/>
        <v>23040.246163182936</v>
      </c>
      <c r="S3772" s="2">
        <f t="shared" si="648"/>
        <v>1</v>
      </c>
      <c r="T3772" s="2">
        <f t="shared" si="644"/>
        <v>322.04999999999927</v>
      </c>
      <c r="U3772" s="2">
        <f t="shared" si="645"/>
        <v>1.3946297767856144</v>
      </c>
      <c r="V3772" s="2">
        <f t="shared" si="646"/>
        <v>258.13750000000073</v>
      </c>
      <c r="W3772" s="2">
        <f t="shared" si="647"/>
        <v>1.1210727033372723</v>
      </c>
      <c r="X3772" t="str">
        <f>IF($T3773&gt;0, "up", "down")</f>
        <v>up</v>
      </c>
    </row>
    <row r="3773" spans="1:24" x14ac:dyDescent="0.2">
      <c r="A3773" s="1">
        <v>44070</v>
      </c>
      <c r="B3773" s="2">
        <v>23511.45</v>
      </c>
      <c r="C3773" s="2">
        <v>23704.05</v>
      </c>
      <c r="D3773" s="2">
        <v>23464.15</v>
      </c>
      <c r="E3773" s="2">
        <v>23600.35</v>
      </c>
      <c r="F3773" s="2">
        <f t="shared" si="638"/>
        <v>23570</v>
      </c>
      <c r="G3773" s="2">
        <f>$C3773-$D3773</f>
        <v>239.89999999999782</v>
      </c>
      <c r="H3773" s="2">
        <f>$C3773-MAX($B3773,$E3773)</f>
        <v>103.70000000000073</v>
      </c>
      <c r="I3773" s="2">
        <f>MIN($B3773,$E3773)-$D3773</f>
        <v>47.299999999999272</v>
      </c>
      <c r="J3773" s="2">
        <f>$E3773-$B3773</f>
        <v>88.899999999997817</v>
      </c>
      <c r="K3773" s="2">
        <f>$H3773/$G3773</f>
        <v>0.43226344310129916</v>
      </c>
      <c r="L3773" s="2">
        <f>$I3773/$G3773</f>
        <v>0.19716548561900668</v>
      </c>
      <c r="M3773" s="2">
        <f>ABS($J3773)/$G3773</f>
        <v>0.37057107127969413</v>
      </c>
      <c r="N3773" s="2">
        <f t="shared" si="640"/>
        <v>22997.914913182936</v>
      </c>
      <c r="O3773" s="2">
        <f t="shared" si="641"/>
        <v>23704.05</v>
      </c>
      <c r="P3773" s="2">
        <f t="shared" si="642"/>
        <v>22997.914913182936</v>
      </c>
      <c r="Q3773" s="2">
        <f t="shared" si="643"/>
        <v>23570</v>
      </c>
      <c r="R3773" s="2">
        <f t="shared" si="639"/>
        <v>23317.469956591467</v>
      </c>
      <c r="S3773" s="2">
        <f t="shared" si="648"/>
        <v>1</v>
      </c>
      <c r="T3773" s="2">
        <f t="shared" si="644"/>
        <v>186.14999999999782</v>
      </c>
      <c r="U3773" s="2">
        <f t="shared" si="645"/>
        <v>0.79503036618803047</v>
      </c>
      <c r="V3773" s="2">
        <f t="shared" si="646"/>
        <v>285.92499999999927</v>
      </c>
      <c r="W3773" s="2">
        <f t="shared" si="647"/>
        <v>1.2279852216590064</v>
      </c>
      <c r="X3773" t="str">
        <f>IF($T3774&gt;0, "up", "down")</f>
        <v>up</v>
      </c>
    </row>
    <row r="3774" spans="1:24" x14ac:dyDescent="0.2">
      <c r="A3774" s="1">
        <v>44071</v>
      </c>
      <c r="B3774" s="2">
        <v>23635.3</v>
      </c>
      <c r="C3774" s="2">
        <v>24611.8</v>
      </c>
      <c r="D3774" s="2">
        <v>23599.200000000001</v>
      </c>
      <c r="E3774" s="2">
        <v>24523.8</v>
      </c>
      <c r="F3774" s="2">
        <f t="shared" si="638"/>
        <v>24092.525000000001</v>
      </c>
      <c r="G3774" s="2">
        <f>$C3774-$D3774</f>
        <v>1012.5999999999985</v>
      </c>
      <c r="H3774" s="2">
        <f>$C3774-MAX($B3774,$E3774)</f>
        <v>88</v>
      </c>
      <c r="I3774" s="2">
        <f>MIN($B3774,$E3774)-$D3774</f>
        <v>36.099999999998545</v>
      </c>
      <c r="J3774" s="2">
        <f>$E3774-$B3774</f>
        <v>888.5</v>
      </c>
      <c r="K3774" s="2">
        <f>$H3774/$G3774</f>
        <v>8.6904997037329776E-2</v>
      </c>
      <c r="L3774" s="2">
        <f>$I3774/$G3774</f>
        <v>3.565079992099407E-2</v>
      </c>
      <c r="M3774" s="2">
        <f>ABS($J3774)/$G3774</f>
        <v>0.87744420304167614</v>
      </c>
      <c r="N3774" s="2">
        <f t="shared" si="640"/>
        <v>23283.957456591466</v>
      </c>
      <c r="O3774" s="2">
        <f t="shared" si="641"/>
        <v>24611.8</v>
      </c>
      <c r="P3774" s="2">
        <f t="shared" si="642"/>
        <v>23283.957456591466</v>
      </c>
      <c r="Q3774" s="2">
        <f t="shared" si="643"/>
        <v>24092.525000000001</v>
      </c>
      <c r="R3774" s="2">
        <f t="shared" si="639"/>
        <v>23818.059978295736</v>
      </c>
      <c r="S3774" s="2">
        <f t="shared" si="648"/>
        <v>1</v>
      </c>
      <c r="T3774" s="2">
        <f t="shared" si="644"/>
        <v>923.45000000000073</v>
      </c>
      <c r="U3774" s="2">
        <f t="shared" si="645"/>
        <v>3.9128656990256534</v>
      </c>
      <c r="V3774" s="2">
        <f t="shared" si="646"/>
        <v>522.52500000000146</v>
      </c>
      <c r="W3774" s="2">
        <f t="shared" si="647"/>
        <v>2.2169070852779016</v>
      </c>
      <c r="X3774" t="str">
        <f>IF($T3775&gt;0, "up", "down")</f>
        <v>down</v>
      </c>
    </row>
    <row r="3775" spans="1:24" x14ac:dyDescent="0.2">
      <c r="A3775" s="1">
        <v>44074</v>
      </c>
      <c r="B3775" s="2">
        <v>25038.799999999999</v>
      </c>
      <c r="C3775" s="2">
        <v>25232.6</v>
      </c>
      <c r="D3775" s="2">
        <v>23385.3</v>
      </c>
      <c r="E3775" s="2">
        <v>23754.35</v>
      </c>
      <c r="F3775" s="2">
        <f t="shared" si="638"/>
        <v>24352.762499999997</v>
      </c>
      <c r="G3775" s="2">
        <f>$C3775-$D3775</f>
        <v>1847.2999999999993</v>
      </c>
      <c r="H3775" s="2">
        <f>$C3775-MAX($B3775,$E3775)</f>
        <v>193.79999999999927</v>
      </c>
      <c r="I3775" s="2">
        <f>MIN($B3775,$E3775)-$D3775</f>
        <v>369.04999999999927</v>
      </c>
      <c r="J3775" s="2">
        <f>$E3775-$B3775</f>
        <v>-1284.4500000000007</v>
      </c>
      <c r="K3775" s="2">
        <f>$H3775/$G3775</f>
        <v>0.10490986845666614</v>
      </c>
      <c r="L3775" s="2">
        <f>$I3775/$G3775</f>
        <v>0.1997780544578571</v>
      </c>
      <c r="M3775" s="2">
        <f>ABS($J3775)/$G3775</f>
        <v>0.69531207708547682</v>
      </c>
      <c r="N3775" s="2">
        <f t="shared" si="640"/>
        <v>23688.241228295734</v>
      </c>
      <c r="O3775" s="2">
        <f t="shared" si="641"/>
        <v>25232.6</v>
      </c>
      <c r="P3775" s="2">
        <f t="shared" si="642"/>
        <v>23385.3</v>
      </c>
      <c r="Q3775" s="2">
        <f t="shared" si="643"/>
        <v>24352.762499999997</v>
      </c>
      <c r="R3775" s="2">
        <f t="shared" si="639"/>
        <v>24164.725932073932</v>
      </c>
      <c r="S3775" s="2">
        <f t="shared" si="648"/>
        <v>1</v>
      </c>
      <c r="T3775" s="2">
        <f t="shared" si="644"/>
        <v>-769.45000000000073</v>
      </c>
      <c r="U3775" s="2">
        <f t="shared" si="645"/>
        <v>-3.1375643252677019</v>
      </c>
      <c r="V3775" s="2">
        <f t="shared" si="646"/>
        <v>260.23749999999563</v>
      </c>
      <c r="W3775" s="2">
        <f t="shared" si="647"/>
        <v>1.0801586799224889</v>
      </c>
      <c r="X3775" t="str">
        <f>IF($T3776&gt;0, "up", "down")</f>
        <v>up</v>
      </c>
    </row>
    <row r="3776" spans="1:24" x14ac:dyDescent="0.2">
      <c r="A3776" s="1">
        <v>44075</v>
      </c>
      <c r="B3776" s="2">
        <v>23893.8</v>
      </c>
      <c r="C3776" s="2">
        <v>24199.65</v>
      </c>
      <c r="D3776" s="2">
        <v>23473.15</v>
      </c>
      <c r="E3776" s="2">
        <v>23812</v>
      </c>
      <c r="F3776" s="2">
        <f t="shared" si="638"/>
        <v>23844.65</v>
      </c>
      <c r="G3776" s="2">
        <f>$C3776-$D3776</f>
        <v>726.5</v>
      </c>
      <c r="H3776" s="2">
        <f>$C3776-MAX($B3776,$E3776)</f>
        <v>305.85000000000218</v>
      </c>
      <c r="I3776" s="2">
        <f>MIN($B3776,$E3776)-$D3776</f>
        <v>338.84999999999854</v>
      </c>
      <c r="J3776" s="2">
        <f>$E3776-$B3776</f>
        <v>-81.799999999999272</v>
      </c>
      <c r="K3776" s="2">
        <f>$H3776/$G3776</f>
        <v>0.4209910529938089</v>
      </c>
      <c r="L3776" s="2">
        <f>$I3776/$G3776</f>
        <v>0.4664143152099085</v>
      </c>
      <c r="M3776" s="2">
        <f>ABS($J3776)/$G3776</f>
        <v>0.11259463179628255</v>
      </c>
      <c r="N3776" s="2">
        <f t="shared" si="640"/>
        <v>24020.501864147867</v>
      </c>
      <c r="O3776" s="2">
        <f t="shared" si="641"/>
        <v>24199.65</v>
      </c>
      <c r="P3776" s="2">
        <f t="shared" si="642"/>
        <v>23473.15</v>
      </c>
      <c r="Q3776" s="2">
        <f t="shared" si="643"/>
        <v>23844.65</v>
      </c>
      <c r="R3776" s="2">
        <f t="shared" si="639"/>
        <v>23884.48796603697</v>
      </c>
      <c r="S3776" s="2">
        <f t="shared" si="648"/>
        <v>0.7507843415330242</v>
      </c>
      <c r="T3776" s="2">
        <f t="shared" si="644"/>
        <v>57.650000000001455</v>
      </c>
      <c r="U3776" s="2">
        <f t="shared" si="645"/>
        <v>0.24269239107785082</v>
      </c>
      <c r="V3776" s="2">
        <f t="shared" si="646"/>
        <v>-508.11249999999563</v>
      </c>
      <c r="W3776" s="2">
        <f t="shared" si="647"/>
        <v>-2.0864676030080598</v>
      </c>
      <c r="X3776" t="str">
        <f>IF($T3777&gt;0, "up", "down")</f>
        <v>up</v>
      </c>
    </row>
    <row r="3777" spans="1:24" x14ac:dyDescent="0.2">
      <c r="A3777" s="1">
        <v>44076</v>
      </c>
      <c r="B3777" s="2">
        <v>23769</v>
      </c>
      <c r="C3777" s="2">
        <v>23926.15</v>
      </c>
      <c r="D3777" s="2">
        <v>23482.55</v>
      </c>
      <c r="E3777" s="2">
        <v>23874.55</v>
      </c>
      <c r="F3777" s="2">
        <f t="shared" si="638"/>
        <v>23763.0625</v>
      </c>
      <c r="G3777" s="2">
        <f>$C3777-$D3777</f>
        <v>443.60000000000218</v>
      </c>
      <c r="H3777" s="2">
        <f>$C3777-MAX($B3777,$E3777)</f>
        <v>51.600000000002183</v>
      </c>
      <c r="I3777" s="2">
        <f>MIN($B3777,$E3777)-$D3777</f>
        <v>286.45000000000073</v>
      </c>
      <c r="J3777" s="2">
        <f>$E3777-$B3777</f>
        <v>105.54999999999927</v>
      </c>
      <c r="K3777" s="2">
        <f>$H3777/$G3777</f>
        <v>0.11632100991885015</v>
      </c>
      <c r="L3777" s="2">
        <f>$I3777/$G3777</f>
        <v>0.64573940486925008</v>
      </c>
      <c r="M3777" s="2">
        <f>ABS($J3777)/$G3777</f>
        <v>0.23793958521189981</v>
      </c>
      <c r="N3777" s="2">
        <f t="shared" si="640"/>
        <v>23932.575932073934</v>
      </c>
      <c r="O3777" s="2">
        <f t="shared" si="641"/>
        <v>23932.575932073934</v>
      </c>
      <c r="P3777" s="2">
        <f t="shared" si="642"/>
        <v>23482.55</v>
      </c>
      <c r="Q3777" s="2">
        <f t="shared" si="643"/>
        <v>23763.0625</v>
      </c>
      <c r="R3777" s="2">
        <f t="shared" si="639"/>
        <v>23777.691091036966</v>
      </c>
      <c r="S3777" s="2">
        <f t="shared" si="648"/>
        <v>0.54319019017060188</v>
      </c>
      <c r="T3777" s="2">
        <f t="shared" si="644"/>
        <v>62.549999999999272</v>
      </c>
      <c r="U3777" s="2">
        <f t="shared" si="645"/>
        <v>0.26268268100117281</v>
      </c>
      <c r="V3777" s="2">
        <f t="shared" si="646"/>
        <v>-81.587500000001455</v>
      </c>
      <c r="W3777" s="2">
        <f t="shared" si="647"/>
        <v>-0.34216270735784104</v>
      </c>
      <c r="X3777" t="str">
        <f>IF($T3778&gt;0, "up", "down")</f>
        <v>down</v>
      </c>
    </row>
    <row r="3778" spans="1:24" x14ac:dyDescent="0.2">
      <c r="A3778" s="1">
        <v>44077</v>
      </c>
      <c r="B3778" s="2">
        <v>23986.15</v>
      </c>
      <c r="C3778" s="2">
        <v>24051.599999999999</v>
      </c>
      <c r="D3778" s="2">
        <v>23451.65</v>
      </c>
      <c r="E3778" s="2">
        <v>23530.85</v>
      </c>
      <c r="F3778" s="2">
        <f t="shared" si="638"/>
        <v>23755.0625</v>
      </c>
      <c r="G3778" s="2">
        <f>$C3778-$D3778</f>
        <v>599.94999999999709</v>
      </c>
      <c r="H3778" s="2">
        <f>$C3778-MAX($B3778,$E3778)</f>
        <v>65.44999999999709</v>
      </c>
      <c r="I3778" s="2">
        <f>MIN($B3778,$E3778)-$D3778</f>
        <v>79.19999999999709</v>
      </c>
      <c r="J3778" s="2">
        <f>$E3778-$B3778</f>
        <v>-455.30000000000291</v>
      </c>
      <c r="K3778" s="2">
        <f>$H3778/$G3778</f>
        <v>0.10909242436869307</v>
      </c>
      <c r="L3778" s="2">
        <f>$I3778/$G3778</f>
        <v>0.13201100091673884</v>
      </c>
      <c r="M3778" s="2">
        <f>ABS($J3778)/$G3778</f>
        <v>0.75889657471456806</v>
      </c>
      <c r="N3778" s="2">
        <f t="shared" si="640"/>
        <v>23847.819216036965</v>
      </c>
      <c r="O3778" s="2">
        <f t="shared" si="641"/>
        <v>24051.599999999999</v>
      </c>
      <c r="P3778" s="2">
        <f t="shared" si="642"/>
        <v>23451.65</v>
      </c>
      <c r="Q3778" s="2">
        <f t="shared" si="643"/>
        <v>23755.0625</v>
      </c>
      <c r="R3778" s="2">
        <f t="shared" si="639"/>
        <v>23776.532929009241</v>
      </c>
      <c r="S3778" s="2">
        <f t="shared" si="648"/>
        <v>0</v>
      </c>
      <c r="T3778" s="2">
        <f t="shared" si="644"/>
        <v>-343.70000000000073</v>
      </c>
      <c r="U3778" s="2">
        <f t="shared" si="645"/>
        <v>-1.4396082858106256</v>
      </c>
      <c r="V3778" s="2">
        <f t="shared" si="646"/>
        <v>-8</v>
      </c>
      <c r="W3778" s="2">
        <f t="shared" si="647"/>
        <v>-3.3665694394398871E-2</v>
      </c>
      <c r="X3778" t="str">
        <f>IF($T3779&gt;0, "up", "down")</f>
        <v>down</v>
      </c>
    </row>
    <row r="3779" spans="1:24" x14ac:dyDescent="0.2">
      <c r="A3779" s="1">
        <v>44078</v>
      </c>
      <c r="B3779" s="2">
        <v>23119.15</v>
      </c>
      <c r="C3779" s="2">
        <v>23394.799999999999</v>
      </c>
      <c r="D3779" s="2">
        <v>22876.9</v>
      </c>
      <c r="E3779" s="2">
        <v>23011.5</v>
      </c>
      <c r="F3779" s="2">
        <f t="shared" ref="F3779:F3842" si="649">AVERAGE($B3779:$E3779)</f>
        <v>23100.587500000001</v>
      </c>
      <c r="G3779" s="2">
        <f>$C3779-$D3779</f>
        <v>517.89999999999782</v>
      </c>
      <c r="H3779" s="2">
        <f>$C3779-MAX($B3779,$E3779)</f>
        <v>275.64999999999782</v>
      </c>
      <c r="I3779" s="2">
        <f>MIN($B3779,$E3779)-$D3779</f>
        <v>134.59999999999854</v>
      </c>
      <c r="J3779" s="2">
        <f>$E3779-$B3779</f>
        <v>-107.65000000000146</v>
      </c>
      <c r="K3779" s="2">
        <f>$H3779/$G3779</f>
        <v>0.53224560726008685</v>
      </c>
      <c r="L3779" s="2">
        <f>$I3779/$G3779</f>
        <v>0.25989573276694172</v>
      </c>
      <c r="M3779" s="2">
        <f>ABS($J3779)/$G3779</f>
        <v>0.20785865997297143</v>
      </c>
      <c r="N3779" s="2">
        <f t="shared" si="640"/>
        <v>23801.440858018483</v>
      </c>
      <c r="O3779" s="2">
        <f t="shared" si="641"/>
        <v>23801.440858018483</v>
      </c>
      <c r="P3779" s="2">
        <f t="shared" si="642"/>
        <v>22876.9</v>
      </c>
      <c r="Q3779" s="2">
        <f t="shared" si="643"/>
        <v>23100.587500000001</v>
      </c>
      <c r="R3779" s="2">
        <f t="shared" ref="R3779:R3842" si="650">AVERAGE($N3779:$Q3779)</f>
        <v>23395.092304009238</v>
      </c>
      <c r="S3779" s="2">
        <f t="shared" si="648"/>
        <v>0</v>
      </c>
      <c r="T3779" s="2">
        <f t="shared" si="644"/>
        <v>-519.34999999999854</v>
      </c>
      <c r="U3779" s="2">
        <f t="shared" si="645"/>
        <v>-2.2071025908541282</v>
      </c>
      <c r="V3779" s="2">
        <f t="shared" si="646"/>
        <v>-654.47499999999854</v>
      </c>
      <c r="W3779" s="2">
        <f t="shared" si="647"/>
        <v>-2.7550969398628125</v>
      </c>
      <c r="X3779" t="str">
        <f>IF($T3780&gt;0, "up", "down")</f>
        <v>down</v>
      </c>
    </row>
    <row r="3780" spans="1:24" x14ac:dyDescent="0.2">
      <c r="A3780" s="1">
        <v>44081</v>
      </c>
      <c r="B3780" s="2">
        <v>23036.25</v>
      </c>
      <c r="C3780" s="2">
        <v>23109.1</v>
      </c>
      <c r="D3780" s="2">
        <v>22716.25</v>
      </c>
      <c r="E3780" s="2">
        <v>22945.05</v>
      </c>
      <c r="F3780" s="2">
        <f t="shared" si="649"/>
        <v>22951.662500000002</v>
      </c>
      <c r="G3780" s="2">
        <f>$C3780-$D3780</f>
        <v>392.84999999999854</v>
      </c>
      <c r="H3780" s="2">
        <f>$C3780-MAX($B3780,$E3780)</f>
        <v>72.849999999998545</v>
      </c>
      <c r="I3780" s="2">
        <f>MIN($B3780,$E3780)-$D3780</f>
        <v>228.79999999999927</v>
      </c>
      <c r="J3780" s="2">
        <f>$E3780-$B3780</f>
        <v>-91.200000000000728</v>
      </c>
      <c r="K3780" s="2">
        <f>$H3780/$G3780</f>
        <v>0.18543973526791094</v>
      </c>
      <c r="L3780" s="2">
        <f>$I3780/$G3780</f>
        <v>0.5824105892834418</v>
      </c>
      <c r="M3780" s="2">
        <f>ABS($J3780)/$G3780</f>
        <v>0.23214967544864723</v>
      </c>
      <c r="N3780" s="2">
        <f t="shared" ref="N3780:N3843" si="651">AVERAGE($N3779,$Q3779)</f>
        <v>23451.014179009242</v>
      </c>
      <c r="O3780" s="2">
        <f t="shared" ref="O3780:O3843" si="652">MAX($N3780,$C3780,$Q3780)</f>
        <v>23451.014179009242</v>
      </c>
      <c r="P3780" s="2">
        <f t="shared" ref="P3780:P3843" si="653">MIN($N3780,$D3780,$Q3780)</f>
        <v>22716.25</v>
      </c>
      <c r="Q3780" s="2">
        <f t="shared" ref="Q3780:Q3843" si="654">AVERAGE($B3780:$E3780)</f>
        <v>22951.662500000002</v>
      </c>
      <c r="R3780" s="2">
        <f t="shared" si="650"/>
        <v>23142.485214504624</v>
      </c>
      <c r="S3780" s="2">
        <f t="shared" si="648"/>
        <v>0</v>
      </c>
      <c r="T3780" s="2">
        <f t="shared" ref="T3780:T3843" si="655">$E3780-$E3779</f>
        <v>-66.450000000000728</v>
      </c>
      <c r="U3780" s="2">
        <f t="shared" ref="U3780:U3843" si="656">($T3780/$E3779)*100</f>
        <v>-0.28876865914868965</v>
      </c>
      <c r="V3780" s="2">
        <f t="shared" ref="V3780:V3843" si="657">$F3780-$F3779</f>
        <v>-148.92499999999927</v>
      </c>
      <c r="W3780" s="2">
        <f t="shared" ref="W3780:W3843" si="658">($V3780/$F3779)*100</f>
        <v>-0.64468057360012709</v>
      </c>
      <c r="X3780" t="str">
        <f>IF($T3781&gt;0, "up", "down")</f>
        <v>down</v>
      </c>
    </row>
    <row r="3781" spans="1:24" x14ac:dyDescent="0.2">
      <c r="A3781" s="1">
        <v>44082</v>
      </c>
      <c r="B3781" s="2">
        <v>22971.200000000001</v>
      </c>
      <c r="C3781" s="2">
        <v>23064.15</v>
      </c>
      <c r="D3781" s="2">
        <v>22641.4</v>
      </c>
      <c r="E3781" s="2">
        <v>22744.400000000001</v>
      </c>
      <c r="F3781" s="2">
        <f t="shared" si="649"/>
        <v>22855.287499999999</v>
      </c>
      <c r="G3781" s="2">
        <f>$C3781-$D3781</f>
        <v>422.75</v>
      </c>
      <c r="H3781" s="2">
        <f>$C3781-MAX($B3781,$E3781)</f>
        <v>92.950000000000728</v>
      </c>
      <c r="I3781" s="2">
        <f>MIN($B3781,$E3781)-$D3781</f>
        <v>103</v>
      </c>
      <c r="J3781" s="2">
        <f>$E3781-$B3781</f>
        <v>-226.79999999999927</v>
      </c>
      <c r="K3781" s="2">
        <f>$H3781/$G3781</f>
        <v>0.21986989946777227</v>
      </c>
      <c r="L3781" s="2">
        <f>$I3781/$G3781</f>
        <v>0.24364281490242459</v>
      </c>
      <c r="M3781" s="2">
        <f>ABS($J3781)/$G3781</f>
        <v>0.53648728562980308</v>
      </c>
      <c r="N3781" s="2">
        <f t="shared" si="651"/>
        <v>23201.338339504622</v>
      </c>
      <c r="O3781" s="2">
        <f t="shared" si="652"/>
        <v>23201.338339504622</v>
      </c>
      <c r="P3781" s="2">
        <f t="shared" si="653"/>
        <v>22641.4</v>
      </c>
      <c r="Q3781" s="2">
        <f t="shared" si="654"/>
        <v>22855.287499999999</v>
      </c>
      <c r="R3781" s="2">
        <f t="shared" si="650"/>
        <v>22974.841044752313</v>
      </c>
      <c r="S3781" s="2">
        <f t="shared" si="648"/>
        <v>0</v>
      </c>
      <c r="T3781" s="2">
        <f t="shared" si="655"/>
        <v>-200.64999999999782</v>
      </c>
      <c r="U3781" s="2">
        <f t="shared" si="656"/>
        <v>-0.87448055245030121</v>
      </c>
      <c r="V3781" s="2">
        <f t="shared" si="657"/>
        <v>-96.375000000003638</v>
      </c>
      <c r="W3781" s="2">
        <f t="shared" si="658"/>
        <v>-0.41990422262441174</v>
      </c>
      <c r="X3781" t="str">
        <f>IF($T3782&gt;0, "up", "down")</f>
        <v>down</v>
      </c>
    </row>
    <row r="3782" spans="1:24" x14ac:dyDescent="0.2">
      <c r="A3782" s="1">
        <v>44083</v>
      </c>
      <c r="B3782" s="2">
        <v>22486.7</v>
      </c>
      <c r="C3782" s="2">
        <v>22554.6</v>
      </c>
      <c r="D3782" s="2">
        <v>22080.400000000001</v>
      </c>
      <c r="E3782" s="2">
        <v>22267</v>
      </c>
      <c r="F3782" s="2">
        <f t="shared" si="649"/>
        <v>22347.175000000003</v>
      </c>
      <c r="G3782" s="2">
        <f>$C3782-$D3782</f>
        <v>474.19999999999709</v>
      </c>
      <c r="H3782" s="2">
        <f>$C3782-MAX($B3782,$E3782)</f>
        <v>67.899999999997817</v>
      </c>
      <c r="I3782" s="2">
        <f>MIN($B3782,$E3782)-$D3782</f>
        <v>186.59999999999854</v>
      </c>
      <c r="J3782" s="2">
        <f>$E3782-$B3782</f>
        <v>-219.70000000000073</v>
      </c>
      <c r="K3782" s="2">
        <f>$H3782/$G3782</f>
        <v>0.14318852804723373</v>
      </c>
      <c r="L3782" s="2">
        <f>$I3782/$G3782</f>
        <v>0.39350485027414528</v>
      </c>
      <c r="M3782" s="2">
        <f>ABS($J3782)/$G3782</f>
        <v>0.46330662167862102</v>
      </c>
      <c r="N3782" s="2">
        <f t="shared" si="651"/>
        <v>23028.312919752309</v>
      </c>
      <c r="O3782" s="2">
        <f t="shared" si="652"/>
        <v>23028.312919752309</v>
      </c>
      <c r="P3782" s="2">
        <f t="shared" si="653"/>
        <v>22080.400000000001</v>
      </c>
      <c r="Q3782" s="2">
        <f t="shared" si="654"/>
        <v>22347.175000000003</v>
      </c>
      <c r="R3782" s="2">
        <f t="shared" si="650"/>
        <v>22621.050209876154</v>
      </c>
      <c r="S3782" s="2">
        <f t="shared" si="648"/>
        <v>0</v>
      </c>
      <c r="T3782" s="2">
        <f t="shared" si="655"/>
        <v>-477.40000000000146</v>
      </c>
      <c r="U3782" s="2">
        <f t="shared" si="656"/>
        <v>-2.0989782100209347</v>
      </c>
      <c r="V3782" s="2">
        <f t="shared" si="657"/>
        <v>-508.11249999999563</v>
      </c>
      <c r="W3782" s="2">
        <f t="shared" si="658"/>
        <v>-2.223172646592154</v>
      </c>
      <c r="X3782" t="str">
        <f>IF($T3783&gt;0, "up", "down")</f>
        <v>up</v>
      </c>
    </row>
    <row r="3783" spans="1:24" x14ac:dyDescent="0.2">
      <c r="A3783" s="1">
        <v>44084</v>
      </c>
      <c r="B3783" s="2">
        <v>22466.55</v>
      </c>
      <c r="C3783" s="2">
        <v>22678.65</v>
      </c>
      <c r="D3783" s="2">
        <v>22225.25</v>
      </c>
      <c r="E3783" s="2">
        <v>22466.2</v>
      </c>
      <c r="F3783" s="2">
        <f t="shared" si="649"/>
        <v>22459.162499999999</v>
      </c>
      <c r="G3783" s="2">
        <f>$C3783-$D3783</f>
        <v>453.40000000000146</v>
      </c>
      <c r="H3783" s="2">
        <f>$C3783-MAX($B3783,$E3783)</f>
        <v>212.10000000000218</v>
      </c>
      <c r="I3783" s="2">
        <f>MIN($B3783,$E3783)-$D3783</f>
        <v>240.95000000000073</v>
      </c>
      <c r="J3783" s="2">
        <f>$E3783-$B3783</f>
        <v>-0.34999999999854481</v>
      </c>
      <c r="K3783" s="2">
        <f>$H3783/$G3783</f>
        <v>0.4677988531098401</v>
      </c>
      <c r="L3783" s="2">
        <f>$I3783/$G3783</f>
        <v>0.53142920158800167</v>
      </c>
      <c r="M3783" s="2">
        <f>ABS($J3783)/$G3783</f>
        <v>7.7194530215823486E-4</v>
      </c>
      <c r="N3783" s="2">
        <f t="shared" si="651"/>
        <v>22687.743959876156</v>
      </c>
      <c r="O3783" s="2">
        <f t="shared" si="652"/>
        <v>22687.743959876156</v>
      </c>
      <c r="P3783" s="2">
        <f t="shared" si="653"/>
        <v>22225.25</v>
      </c>
      <c r="Q3783" s="2">
        <f t="shared" si="654"/>
        <v>22459.162499999999</v>
      </c>
      <c r="R3783" s="2">
        <f t="shared" si="650"/>
        <v>22514.975104938079</v>
      </c>
      <c r="S3783" s="2">
        <f t="shared" ref="S3783:S3846" si="659">($R3783-MIN($R3779:$R3783))/(MAX($R3779:$R3783) - MIN($R3779:$R3783))</f>
        <v>0</v>
      </c>
      <c r="T3783" s="2">
        <f t="shared" si="655"/>
        <v>199.20000000000073</v>
      </c>
      <c r="U3783" s="2">
        <f t="shared" si="656"/>
        <v>0.89459738626667584</v>
      </c>
      <c r="V3783" s="2">
        <f t="shared" si="657"/>
        <v>111.98749999999563</v>
      </c>
      <c r="W3783" s="2">
        <f t="shared" si="658"/>
        <v>0.50112598124816954</v>
      </c>
      <c r="X3783" t="str">
        <f>IF($T3784&gt;0, "up", "down")</f>
        <v>up</v>
      </c>
    </row>
    <row r="3784" spans="1:24" x14ac:dyDescent="0.2">
      <c r="A3784" s="1">
        <v>44085</v>
      </c>
      <c r="B3784" s="2">
        <v>22509.95</v>
      </c>
      <c r="C3784" s="2">
        <v>22668.75</v>
      </c>
      <c r="D3784" s="2">
        <v>22205.95</v>
      </c>
      <c r="E3784" s="2">
        <v>22479.95</v>
      </c>
      <c r="F3784" s="2">
        <f t="shared" si="649"/>
        <v>22466.149999999998</v>
      </c>
      <c r="G3784" s="2">
        <f>$C3784-$D3784</f>
        <v>462.79999999999927</v>
      </c>
      <c r="H3784" s="2">
        <f>$C3784-MAX($B3784,$E3784)</f>
        <v>158.79999999999927</v>
      </c>
      <c r="I3784" s="2">
        <f>MIN($B3784,$E3784)-$D3784</f>
        <v>274</v>
      </c>
      <c r="J3784" s="2">
        <f>$E3784-$B3784</f>
        <v>-30</v>
      </c>
      <c r="K3784" s="2">
        <f>$H3784/$G3784</f>
        <v>0.34312878133102748</v>
      </c>
      <c r="L3784" s="2">
        <f>$I3784/$G3784</f>
        <v>0.59204840103716605</v>
      </c>
      <c r="M3784" s="2">
        <f>ABS($J3784)/$G3784</f>
        <v>6.4822817631806501E-2</v>
      </c>
      <c r="N3784" s="2">
        <f t="shared" si="651"/>
        <v>22573.453229938077</v>
      </c>
      <c r="O3784" s="2">
        <f t="shared" si="652"/>
        <v>22668.75</v>
      </c>
      <c r="P3784" s="2">
        <f t="shared" si="653"/>
        <v>22205.95</v>
      </c>
      <c r="Q3784" s="2">
        <f t="shared" si="654"/>
        <v>22466.149999999998</v>
      </c>
      <c r="R3784" s="2">
        <f t="shared" si="650"/>
        <v>22478.575807484518</v>
      </c>
      <c r="S3784" s="2">
        <f t="shared" si="659"/>
        <v>0</v>
      </c>
      <c r="T3784" s="2">
        <f t="shared" si="655"/>
        <v>13.75</v>
      </c>
      <c r="U3784" s="2">
        <f t="shared" si="656"/>
        <v>6.1203051695435808E-2</v>
      </c>
      <c r="V3784" s="2">
        <f t="shared" si="657"/>
        <v>6.9874999999992724</v>
      </c>
      <c r="W3784" s="2">
        <f t="shared" si="658"/>
        <v>3.1112023878892513E-2</v>
      </c>
      <c r="X3784" t="str">
        <f>IF($T3785&gt;0, "up", "down")</f>
        <v>down</v>
      </c>
    </row>
    <row r="3785" spans="1:24" x14ac:dyDescent="0.2">
      <c r="A3785" s="1">
        <v>44088</v>
      </c>
      <c r="B3785" s="2">
        <v>22683.35</v>
      </c>
      <c r="C3785" s="2">
        <v>22757.3</v>
      </c>
      <c r="D3785" s="2">
        <v>22028.15</v>
      </c>
      <c r="E3785" s="2">
        <v>22101.25</v>
      </c>
      <c r="F3785" s="2">
        <f t="shared" si="649"/>
        <v>22392.512499999997</v>
      </c>
      <c r="G3785" s="2">
        <f>$C3785-$D3785</f>
        <v>729.14999999999782</v>
      </c>
      <c r="H3785" s="2">
        <f>$C3785-MAX($B3785,$E3785)</f>
        <v>73.950000000000728</v>
      </c>
      <c r="I3785" s="2">
        <f>MIN($B3785,$E3785)-$D3785</f>
        <v>73.099999999998545</v>
      </c>
      <c r="J3785" s="2">
        <f>$E3785-$B3785</f>
        <v>-582.09999999999854</v>
      </c>
      <c r="K3785" s="2">
        <f>$H3785/$G3785</f>
        <v>0.1014194610162531</v>
      </c>
      <c r="L3785" s="2">
        <f>$I3785/$G3785</f>
        <v>0.10025372008502882</v>
      </c>
      <c r="M3785" s="2">
        <f>ABS($J3785)/$G3785</f>
        <v>0.79832681889871804</v>
      </c>
      <c r="N3785" s="2">
        <f t="shared" si="651"/>
        <v>22519.801614969037</v>
      </c>
      <c r="O3785" s="2">
        <f t="shared" si="652"/>
        <v>22757.3</v>
      </c>
      <c r="P3785" s="2">
        <f t="shared" si="653"/>
        <v>22028.15</v>
      </c>
      <c r="Q3785" s="2">
        <f t="shared" si="654"/>
        <v>22392.512499999997</v>
      </c>
      <c r="R3785" s="2">
        <f t="shared" si="650"/>
        <v>22424.441028742262</v>
      </c>
      <c r="S3785" s="2">
        <f t="shared" si="659"/>
        <v>0</v>
      </c>
      <c r="T3785" s="2">
        <f t="shared" si="655"/>
        <v>-378.70000000000073</v>
      </c>
      <c r="U3785" s="2">
        <f t="shared" si="656"/>
        <v>-1.6846122878387215</v>
      </c>
      <c r="V3785" s="2">
        <f t="shared" si="657"/>
        <v>-73.637500000000728</v>
      </c>
      <c r="W3785" s="2">
        <f t="shared" si="658"/>
        <v>-0.32777089087360645</v>
      </c>
      <c r="X3785" t="str">
        <f>IF($T3786&gt;0, "up", "down")</f>
        <v>up</v>
      </c>
    </row>
    <row r="3786" spans="1:24" x14ac:dyDescent="0.2">
      <c r="A3786" s="1">
        <v>44089</v>
      </c>
      <c r="B3786" s="2">
        <v>22202.799999999999</v>
      </c>
      <c r="C3786" s="2">
        <v>22514.15</v>
      </c>
      <c r="D3786" s="2">
        <v>22062.35</v>
      </c>
      <c r="E3786" s="2">
        <v>22465.65</v>
      </c>
      <c r="F3786" s="2">
        <f t="shared" si="649"/>
        <v>22311.237499999996</v>
      </c>
      <c r="G3786" s="2">
        <f>$C3786-$D3786</f>
        <v>451.80000000000291</v>
      </c>
      <c r="H3786" s="2">
        <f>$C3786-MAX($B3786,$E3786)</f>
        <v>48.5</v>
      </c>
      <c r="I3786" s="2">
        <f>MIN($B3786,$E3786)-$D3786</f>
        <v>140.45000000000073</v>
      </c>
      <c r="J3786" s="2">
        <f>$E3786-$B3786</f>
        <v>262.85000000000218</v>
      </c>
      <c r="K3786" s="2">
        <f>$H3786/$G3786</f>
        <v>0.10734838424081383</v>
      </c>
      <c r="L3786" s="2">
        <f>$I3786/$G3786</f>
        <v>0.31086764054891508</v>
      </c>
      <c r="M3786" s="2">
        <f>ABS($J3786)/$G3786</f>
        <v>0.58178397521027114</v>
      </c>
      <c r="N3786" s="2">
        <f t="shared" si="651"/>
        <v>22456.157057484517</v>
      </c>
      <c r="O3786" s="2">
        <f t="shared" si="652"/>
        <v>22514.15</v>
      </c>
      <c r="P3786" s="2">
        <f t="shared" si="653"/>
        <v>22062.35</v>
      </c>
      <c r="Q3786" s="2">
        <f t="shared" si="654"/>
        <v>22311.237499999996</v>
      </c>
      <c r="R3786" s="2">
        <f t="shared" si="650"/>
        <v>22335.973639371128</v>
      </c>
      <c r="S3786" s="2">
        <f t="shared" si="659"/>
        <v>0</v>
      </c>
      <c r="T3786" s="2">
        <f t="shared" si="655"/>
        <v>364.40000000000146</v>
      </c>
      <c r="U3786" s="2">
        <f t="shared" si="656"/>
        <v>1.6487755217465143</v>
      </c>
      <c r="V3786" s="2">
        <f t="shared" si="657"/>
        <v>-81.275000000001455</v>
      </c>
      <c r="W3786" s="2">
        <f t="shared" si="658"/>
        <v>-0.36295614438085705</v>
      </c>
      <c r="X3786" t="str">
        <f>IF($T3787&gt;0, "up", "down")</f>
        <v>up</v>
      </c>
    </row>
    <row r="3787" spans="1:24" x14ac:dyDescent="0.2">
      <c r="A3787" s="1">
        <v>44090</v>
      </c>
      <c r="B3787" s="2">
        <v>22476.3</v>
      </c>
      <c r="C3787" s="2">
        <v>22659.4</v>
      </c>
      <c r="D3787" s="2">
        <v>22216.5</v>
      </c>
      <c r="E3787" s="2">
        <v>22573.55</v>
      </c>
      <c r="F3787" s="2">
        <f t="shared" si="649"/>
        <v>22481.4375</v>
      </c>
      <c r="G3787" s="2">
        <f>$C3787-$D3787</f>
        <v>442.90000000000146</v>
      </c>
      <c r="H3787" s="2">
        <f>$C3787-MAX($B3787,$E3787)</f>
        <v>85.850000000002183</v>
      </c>
      <c r="I3787" s="2">
        <f>MIN($B3787,$E3787)-$D3787</f>
        <v>259.79999999999927</v>
      </c>
      <c r="J3787" s="2">
        <f>$E3787-$B3787</f>
        <v>97.25</v>
      </c>
      <c r="K3787" s="2">
        <f>$H3787/$G3787</f>
        <v>0.19383608037932243</v>
      </c>
      <c r="L3787" s="2">
        <f>$I3787/$G3787</f>
        <v>0.58658839467147983</v>
      </c>
      <c r="M3787" s="2">
        <f>ABS($J3787)/$G3787</f>
        <v>0.21957552494919774</v>
      </c>
      <c r="N3787" s="2">
        <f t="shared" si="651"/>
        <v>22383.697278742256</v>
      </c>
      <c r="O3787" s="2">
        <f t="shared" si="652"/>
        <v>22659.4</v>
      </c>
      <c r="P3787" s="2">
        <f t="shared" si="653"/>
        <v>22216.5</v>
      </c>
      <c r="Q3787" s="2">
        <f t="shared" si="654"/>
        <v>22481.4375</v>
      </c>
      <c r="R3787" s="2">
        <f t="shared" si="650"/>
        <v>22435.258694685566</v>
      </c>
      <c r="S3787" s="2">
        <f t="shared" si="659"/>
        <v>0.55466057219125364</v>
      </c>
      <c r="T3787" s="2">
        <f t="shared" si="655"/>
        <v>107.89999999999782</v>
      </c>
      <c r="U3787" s="2">
        <f t="shared" si="656"/>
        <v>0.48028879645146172</v>
      </c>
      <c r="V3787" s="2">
        <f t="shared" si="657"/>
        <v>170.20000000000437</v>
      </c>
      <c r="W3787" s="2">
        <f t="shared" si="658"/>
        <v>0.76284428418640782</v>
      </c>
      <c r="X3787" t="str">
        <f>IF($T3788&gt;0, "up", "down")</f>
        <v>down</v>
      </c>
    </row>
    <row r="3788" spans="1:24" x14ac:dyDescent="0.2">
      <c r="A3788" s="1">
        <v>44091</v>
      </c>
      <c r="B3788" s="2">
        <v>22352</v>
      </c>
      <c r="C3788" s="2">
        <v>22504.45</v>
      </c>
      <c r="D3788" s="2">
        <v>22267.05</v>
      </c>
      <c r="E3788" s="2">
        <v>22320.35</v>
      </c>
      <c r="F3788" s="2">
        <f t="shared" si="649"/>
        <v>22360.962500000001</v>
      </c>
      <c r="G3788" s="2">
        <f>$C3788-$D3788</f>
        <v>237.40000000000146</v>
      </c>
      <c r="H3788" s="2">
        <f>$C3788-MAX($B3788,$E3788)</f>
        <v>152.45000000000073</v>
      </c>
      <c r="I3788" s="2">
        <f>MIN($B3788,$E3788)-$D3788</f>
        <v>53.299999999999272</v>
      </c>
      <c r="J3788" s="2">
        <f>$E3788-$B3788</f>
        <v>-31.650000000001455</v>
      </c>
      <c r="K3788" s="2">
        <f>$H3788/$G3788</f>
        <v>0.64216512215669663</v>
      </c>
      <c r="L3788" s="2">
        <f>$I3788/$G3788</f>
        <v>0.22451558550968384</v>
      </c>
      <c r="M3788" s="2">
        <f>ABS($J3788)/$G3788</f>
        <v>0.13331929233361947</v>
      </c>
      <c r="N3788" s="2">
        <f t="shared" si="651"/>
        <v>22432.567389371128</v>
      </c>
      <c r="O3788" s="2">
        <f t="shared" si="652"/>
        <v>22504.45</v>
      </c>
      <c r="P3788" s="2">
        <f t="shared" si="653"/>
        <v>22267.05</v>
      </c>
      <c r="Q3788" s="2">
        <f t="shared" si="654"/>
        <v>22360.962500000001</v>
      </c>
      <c r="R3788" s="2">
        <f t="shared" si="650"/>
        <v>22391.257472342782</v>
      </c>
      <c r="S3788" s="2">
        <f t="shared" si="659"/>
        <v>0.38767876886482805</v>
      </c>
      <c r="T3788" s="2">
        <f t="shared" si="655"/>
        <v>-253.20000000000073</v>
      </c>
      <c r="U3788" s="2">
        <f t="shared" si="656"/>
        <v>-1.1216667294244844</v>
      </c>
      <c r="V3788" s="2">
        <f t="shared" si="657"/>
        <v>-120.47499999999854</v>
      </c>
      <c r="W3788" s="2">
        <f t="shared" si="658"/>
        <v>-0.53588655084888825</v>
      </c>
      <c r="X3788" t="str">
        <f>IF($T3789&gt;0, "up", "down")</f>
        <v>down</v>
      </c>
    </row>
    <row r="3789" spans="1:24" x14ac:dyDescent="0.2">
      <c r="A3789" s="1">
        <v>44092</v>
      </c>
      <c r="B3789" s="2">
        <v>22439.35</v>
      </c>
      <c r="C3789" s="2">
        <v>22469.4</v>
      </c>
      <c r="D3789" s="2">
        <v>21784.9</v>
      </c>
      <c r="E3789" s="2">
        <v>22031.05</v>
      </c>
      <c r="F3789" s="2">
        <f t="shared" si="649"/>
        <v>22181.174999999999</v>
      </c>
      <c r="G3789" s="2">
        <f>$C3789-$D3789</f>
        <v>684.5</v>
      </c>
      <c r="H3789" s="2">
        <f>$C3789-MAX($B3789,$E3789)</f>
        <v>30.05000000000291</v>
      </c>
      <c r="I3789" s="2">
        <f>MIN($B3789,$E3789)-$D3789</f>
        <v>246.14999999999782</v>
      </c>
      <c r="J3789" s="2">
        <f>$E3789-$B3789</f>
        <v>-408.29999999999927</v>
      </c>
      <c r="K3789" s="2">
        <f>$H3789/$G3789</f>
        <v>4.3900657414175183E-2</v>
      </c>
      <c r="L3789" s="2">
        <f>$I3789/$G3789</f>
        <v>0.35960555149744022</v>
      </c>
      <c r="M3789" s="2">
        <f>ABS($J3789)/$G3789</f>
        <v>0.59649379108838463</v>
      </c>
      <c r="N3789" s="2">
        <f t="shared" si="651"/>
        <v>22396.764944685565</v>
      </c>
      <c r="O3789" s="2">
        <f t="shared" si="652"/>
        <v>22469.4</v>
      </c>
      <c r="P3789" s="2">
        <f t="shared" si="653"/>
        <v>21784.9</v>
      </c>
      <c r="Q3789" s="2">
        <f t="shared" si="654"/>
        <v>22181.174999999999</v>
      </c>
      <c r="R3789" s="2">
        <f t="shared" si="650"/>
        <v>22208.059986171393</v>
      </c>
      <c r="S3789" s="2">
        <f t="shared" si="659"/>
        <v>0</v>
      </c>
      <c r="T3789" s="2">
        <f t="shared" si="655"/>
        <v>-289.29999999999927</v>
      </c>
      <c r="U3789" s="2">
        <f t="shared" si="656"/>
        <v>-1.2961266288387023</v>
      </c>
      <c r="V3789" s="2">
        <f t="shared" si="657"/>
        <v>-179.78750000000218</v>
      </c>
      <c r="W3789" s="2">
        <f t="shared" si="658"/>
        <v>-0.80402397705377027</v>
      </c>
      <c r="X3789" t="str">
        <f>IF($T3790&gt;0, "up", "down")</f>
        <v>down</v>
      </c>
    </row>
    <row r="3790" spans="1:24" x14ac:dyDescent="0.2">
      <c r="A3790" s="1">
        <v>44095</v>
      </c>
      <c r="B3790" s="2">
        <v>21983.4</v>
      </c>
      <c r="C3790" s="2">
        <v>22098.85</v>
      </c>
      <c r="D3790" s="2">
        <v>21274.3</v>
      </c>
      <c r="E3790" s="2">
        <v>21366.799999999999</v>
      </c>
      <c r="F3790" s="2">
        <f t="shared" si="649"/>
        <v>21680.837500000001</v>
      </c>
      <c r="G3790" s="2">
        <f>$C3790-$D3790</f>
        <v>824.54999999999927</v>
      </c>
      <c r="H3790" s="2">
        <f>$C3790-MAX($B3790,$E3790)</f>
        <v>115.44999999999709</v>
      </c>
      <c r="I3790" s="2">
        <f>MIN($B3790,$E3790)-$D3790</f>
        <v>92.5</v>
      </c>
      <c r="J3790" s="2">
        <f>$E3790-$B3790</f>
        <v>-616.60000000000218</v>
      </c>
      <c r="K3790" s="2">
        <f>$H3790/$G3790</f>
        <v>0.14001576617548625</v>
      </c>
      <c r="L3790" s="2">
        <f>$I3790/$G3790</f>
        <v>0.11218240252258818</v>
      </c>
      <c r="M3790" s="2">
        <f>ABS($J3790)/$G3790</f>
        <v>0.74780183130192557</v>
      </c>
      <c r="N3790" s="2">
        <f t="shared" si="651"/>
        <v>22288.969972342784</v>
      </c>
      <c r="O3790" s="2">
        <f t="shared" si="652"/>
        <v>22288.969972342784</v>
      </c>
      <c r="P3790" s="2">
        <f t="shared" si="653"/>
        <v>21274.3</v>
      </c>
      <c r="Q3790" s="2">
        <f t="shared" si="654"/>
        <v>21680.837500000001</v>
      </c>
      <c r="R3790" s="2">
        <f t="shared" si="650"/>
        <v>21883.269361171391</v>
      </c>
      <c r="S3790" s="2">
        <f t="shared" si="659"/>
        <v>0</v>
      </c>
      <c r="T3790" s="2">
        <f t="shared" si="655"/>
        <v>-664.25</v>
      </c>
      <c r="U3790" s="2">
        <f t="shared" si="656"/>
        <v>-3.0150628317760617</v>
      </c>
      <c r="V3790" s="2">
        <f t="shared" si="657"/>
        <v>-500.33749999999782</v>
      </c>
      <c r="W3790" s="2">
        <f t="shared" si="658"/>
        <v>-2.2556852826777565</v>
      </c>
      <c r="X3790" t="str">
        <f>IF($T3791&gt;0, "up", "down")</f>
        <v>down</v>
      </c>
    </row>
    <row r="3791" spans="1:24" x14ac:dyDescent="0.2">
      <c r="A3791" s="1">
        <v>44096</v>
      </c>
      <c r="B3791" s="2">
        <v>21445.25</v>
      </c>
      <c r="C3791" s="2">
        <v>21473.35</v>
      </c>
      <c r="D3791" s="2">
        <v>20958.45</v>
      </c>
      <c r="E3791" s="2">
        <v>21139.1</v>
      </c>
      <c r="F3791" s="2">
        <f t="shared" si="649"/>
        <v>21254.037499999999</v>
      </c>
      <c r="G3791" s="2">
        <f>$C3791-$D3791</f>
        <v>514.89999999999782</v>
      </c>
      <c r="H3791" s="2">
        <f>$C3791-MAX($B3791,$E3791)</f>
        <v>28.099999999998545</v>
      </c>
      <c r="I3791" s="2">
        <f>MIN($B3791,$E3791)-$D3791</f>
        <v>180.64999999999782</v>
      </c>
      <c r="J3791" s="2">
        <f>$E3791-$B3791</f>
        <v>-306.15000000000146</v>
      </c>
      <c r="K3791" s="2">
        <f>$H3791/$G3791</f>
        <v>5.4573703631770568E-2</v>
      </c>
      <c r="L3791" s="2">
        <f>$I3791/$G3791</f>
        <v>0.35084482423771329</v>
      </c>
      <c r="M3791" s="2">
        <f>ABS($J3791)/$G3791</f>
        <v>0.59458147213051615</v>
      </c>
      <c r="N3791" s="2">
        <f t="shared" si="651"/>
        <v>21984.903736171393</v>
      </c>
      <c r="O3791" s="2">
        <f t="shared" si="652"/>
        <v>21984.903736171393</v>
      </c>
      <c r="P3791" s="2">
        <f t="shared" si="653"/>
        <v>20958.45</v>
      </c>
      <c r="Q3791" s="2">
        <f t="shared" si="654"/>
        <v>21254.037499999999</v>
      </c>
      <c r="R3791" s="2">
        <f t="shared" si="650"/>
        <v>21545.573743085697</v>
      </c>
      <c r="S3791" s="2">
        <f t="shared" si="659"/>
        <v>0</v>
      </c>
      <c r="T3791" s="2">
        <f t="shared" si="655"/>
        <v>-227.70000000000073</v>
      </c>
      <c r="U3791" s="2">
        <f t="shared" si="656"/>
        <v>-1.0656719770859497</v>
      </c>
      <c r="V3791" s="2">
        <f t="shared" si="657"/>
        <v>-426.80000000000291</v>
      </c>
      <c r="W3791" s="2">
        <f t="shared" si="658"/>
        <v>-1.9685586407813025</v>
      </c>
      <c r="X3791" t="str">
        <f>IF($T3792&gt;0, "up", "down")</f>
        <v>up</v>
      </c>
    </row>
    <row r="3792" spans="1:24" x14ac:dyDescent="0.2">
      <c r="A3792" s="1">
        <v>44097</v>
      </c>
      <c r="B3792" s="2">
        <v>21350.799999999999</v>
      </c>
      <c r="C3792" s="2">
        <v>21365.05</v>
      </c>
      <c r="D3792" s="2">
        <v>20821</v>
      </c>
      <c r="E3792" s="2">
        <v>21178.5</v>
      </c>
      <c r="F3792" s="2">
        <f t="shared" si="649"/>
        <v>21178.837500000001</v>
      </c>
      <c r="G3792" s="2">
        <f>$C3792-$D3792</f>
        <v>544.04999999999927</v>
      </c>
      <c r="H3792" s="2">
        <f>$C3792-MAX($B3792,$E3792)</f>
        <v>14.25</v>
      </c>
      <c r="I3792" s="2">
        <f>MIN($B3792,$E3792)-$D3792</f>
        <v>357.5</v>
      </c>
      <c r="J3792" s="2">
        <f>$E3792-$B3792</f>
        <v>-172.29999999999927</v>
      </c>
      <c r="K3792" s="2">
        <f>$H3792/$G3792</f>
        <v>2.6192445547284293E-2</v>
      </c>
      <c r="L3792" s="2">
        <f>$I3792/$G3792</f>
        <v>0.65710872162485157</v>
      </c>
      <c r="M3792" s="2">
        <f>ABS($J3792)/$G3792</f>
        <v>0.31669883282786415</v>
      </c>
      <c r="N3792" s="2">
        <f t="shared" si="651"/>
        <v>21619.470618085696</v>
      </c>
      <c r="O3792" s="2">
        <f t="shared" si="652"/>
        <v>21619.470618085696</v>
      </c>
      <c r="P3792" s="2">
        <f t="shared" si="653"/>
        <v>20821</v>
      </c>
      <c r="Q3792" s="2">
        <f t="shared" si="654"/>
        <v>21178.837500000001</v>
      </c>
      <c r="R3792" s="2">
        <f t="shared" si="650"/>
        <v>21309.69468404285</v>
      </c>
      <c r="S3792" s="2">
        <f t="shared" si="659"/>
        <v>0</v>
      </c>
      <c r="T3792" s="2">
        <f t="shared" si="655"/>
        <v>39.400000000001455</v>
      </c>
      <c r="U3792" s="2">
        <f t="shared" si="656"/>
        <v>0.18638447237584124</v>
      </c>
      <c r="V3792" s="2">
        <f t="shared" si="657"/>
        <v>-75.19999999999709</v>
      </c>
      <c r="W3792" s="2">
        <f t="shared" si="658"/>
        <v>-0.35381512806683008</v>
      </c>
      <c r="X3792" t="str">
        <f>IF($T3793&gt;0, "up", "down")</f>
        <v>down</v>
      </c>
    </row>
    <row r="3793" spans="1:24" x14ac:dyDescent="0.2">
      <c r="A3793" s="1">
        <v>44098</v>
      </c>
      <c r="B3793" s="2">
        <v>20898.8</v>
      </c>
      <c r="C3793" s="2">
        <v>20955.599999999999</v>
      </c>
      <c r="D3793" s="2">
        <v>20404.900000000001</v>
      </c>
      <c r="E3793" s="2">
        <v>20456.849999999999</v>
      </c>
      <c r="F3793" s="2">
        <f t="shared" si="649"/>
        <v>20679.037499999999</v>
      </c>
      <c r="G3793" s="2">
        <f>$C3793-$D3793</f>
        <v>550.69999999999709</v>
      </c>
      <c r="H3793" s="2">
        <f>$C3793-MAX($B3793,$E3793)</f>
        <v>56.799999999999272</v>
      </c>
      <c r="I3793" s="2">
        <f>MIN($B3793,$E3793)-$D3793</f>
        <v>51.94999999999709</v>
      </c>
      <c r="J3793" s="2">
        <f>$E3793-$B3793</f>
        <v>-441.95000000000073</v>
      </c>
      <c r="K3793" s="2">
        <f>$H3793/$G3793</f>
        <v>0.10314145632830865</v>
      </c>
      <c r="L3793" s="2">
        <f>$I3793/$G3793</f>
        <v>9.433448338477822E-2</v>
      </c>
      <c r="M3793" s="2">
        <f>ABS($J3793)/$G3793</f>
        <v>0.80252406028691314</v>
      </c>
      <c r="N3793" s="2">
        <f t="shared" si="651"/>
        <v>21399.154059042849</v>
      </c>
      <c r="O3793" s="2">
        <f t="shared" si="652"/>
        <v>21399.154059042849</v>
      </c>
      <c r="P3793" s="2">
        <f t="shared" si="653"/>
        <v>20404.900000000001</v>
      </c>
      <c r="Q3793" s="2">
        <f t="shared" si="654"/>
        <v>20679.037499999999</v>
      </c>
      <c r="R3793" s="2">
        <f t="shared" si="650"/>
        <v>20970.561404521424</v>
      </c>
      <c r="S3793" s="2">
        <f t="shared" si="659"/>
        <v>0</v>
      </c>
      <c r="T3793" s="2">
        <f t="shared" si="655"/>
        <v>-721.65000000000146</v>
      </c>
      <c r="U3793" s="2">
        <f t="shared" si="656"/>
        <v>-3.4074651179262054</v>
      </c>
      <c r="V3793" s="2">
        <f t="shared" si="657"/>
        <v>-499.80000000000291</v>
      </c>
      <c r="W3793" s="2">
        <f t="shared" si="658"/>
        <v>-2.3599028983531456</v>
      </c>
      <c r="X3793" t="str">
        <f>IF($T3794&gt;0, "up", "down")</f>
        <v>up</v>
      </c>
    </row>
    <row r="3794" spans="1:24" x14ac:dyDescent="0.2">
      <c r="A3794" s="1">
        <v>44099</v>
      </c>
      <c r="B3794" s="2">
        <v>20740.8</v>
      </c>
      <c r="C3794" s="2">
        <v>21064.3</v>
      </c>
      <c r="D3794" s="2">
        <v>20430.7</v>
      </c>
      <c r="E3794" s="2">
        <v>20982.35</v>
      </c>
      <c r="F3794" s="2">
        <f t="shared" si="649"/>
        <v>20804.537499999999</v>
      </c>
      <c r="G3794" s="2">
        <f>$C3794-$D3794</f>
        <v>633.59999999999854</v>
      </c>
      <c r="H3794" s="2">
        <f>$C3794-MAX($B3794,$E3794)</f>
        <v>81.950000000000728</v>
      </c>
      <c r="I3794" s="2">
        <f>MIN($B3794,$E3794)-$D3794</f>
        <v>310.09999999999854</v>
      </c>
      <c r="J3794" s="2">
        <f>$E3794-$B3794</f>
        <v>241.54999999999927</v>
      </c>
      <c r="K3794" s="2">
        <f>$H3794/$G3794</f>
        <v>0.12934027777777923</v>
      </c>
      <c r="L3794" s="2">
        <f>$I3794/$G3794</f>
        <v>0.48942550505050386</v>
      </c>
      <c r="M3794" s="2">
        <f>ABS($J3794)/$G3794</f>
        <v>0.3812342171717169</v>
      </c>
      <c r="N3794" s="2">
        <f t="shared" si="651"/>
        <v>21039.095779521424</v>
      </c>
      <c r="O3794" s="2">
        <f t="shared" si="652"/>
        <v>21064.3</v>
      </c>
      <c r="P3794" s="2">
        <f t="shared" si="653"/>
        <v>20430.7</v>
      </c>
      <c r="Q3794" s="2">
        <f t="shared" si="654"/>
        <v>20804.537499999999</v>
      </c>
      <c r="R3794" s="2">
        <f t="shared" si="650"/>
        <v>20834.658319880356</v>
      </c>
      <c r="S3794" s="2">
        <f t="shared" si="659"/>
        <v>0</v>
      </c>
      <c r="T3794" s="2">
        <f t="shared" si="655"/>
        <v>525.5</v>
      </c>
      <c r="U3794" s="2">
        <f t="shared" si="656"/>
        <v>2.5688216905339778</v>
      </c>
      <c r="V3794" s="2">
        <f t="shared" si="657"/>
        <v>125.5</v>
      </c>
      <c r="W3794" s="2">
        <f t="shared" si="658"/>
        <v>0.60689478415037446</v>
      </c>
      <c r="X3794" t="str">
        <f>IF($T3795&gt;0, "up", "down")</f>
        <v>up</v>
      </c>
    </row>
    <row r="3795" spans="1:24" x14ac:dyDescent="0.2">
      <c r="A3795" s="1">
        <v>44102</v>
      </c>
      <c r="B3795" s="2">
        <v>21152.05</v>
      </c>
      <c r="C3795" s="2">
        <v>21708.85</v>
      </c>
      <c r="D3795" s="2">
        <v>21055.1</v>
      </c>
      <c r="E3795" s="2">
        <v>21665.5</v>
      </c>
      <c r="F3795" s="2">
        <f t="shared" si="649"/>
        <v>21395.375</v>
      </c>
      <c r="G3795" s="2">
        <f>$C3795-$D3795</f>
        <v>653.75</v>
      </c>
      <c r="H3795" s="2">
        <f>$C3795-MAX($B3795,$E3795)</f>
        <v>43.349999999998545</v>
      </c>
      <c r="I3795" s="2">
        <f>MIN($B3795,$E3795)-$D3795</f>
        <v>96.950000000000728</v>
      </c>
      <c r="J3795" s="2">
        <f>$E3795-$B3795</f>
        <v>513.45000000000073</v>
      </c>
      <c r="K3795" s="2">
        <f>$H3795/$G3795</f>
        <v>6.6309751434032185E-2</v>
      </c>
      <c r="L3795" s="2">
        <f>$I3795/$G3795</f>
        <v>0.14829827915870092</v>
      </c>
      <c r="M3795" s="2">
        <f>ABS($J3795)/$G3795</f>
        <v>0.78539196940726685</v>
      </c>
      <c r="N3795" s="2">
        <f t="shared" si="651"/>
        <v>20921.816639760713</v>
      </c>
      <c r="O3795" s="2">
        <f t="shared" si="652"/>
        <v>21708.85</v>
      </c>
      <c r="P3795" s="2">
        <f t="shared" si="653"/>
        <v>20921.816639760713</v>
      </c>
      <c r="Q3795" s="2">
        <f t="shared" si="654"/>
        <v>21395.375</v>
      </c>
      <c r="R3795" s="2">
        <f t="shared" si="650"/>
        <v>21236.964569880358</v>
      </c>
      <c r="S3795" s="2">
        <f t="shared" si="659"/>
        <v>0.56589889158136808</v>
      </c>
      <c r="T3795" s="2">
        <f t="shared" si="655"/>
        <v>683.15000000000146</v>
      </c>
      <c r="U3795" s="2">
        <f t="shared" si="656"/>
        <v>3.2558316871084578</v>
      </c>
      <c r="V3795" s="2">
        <f t="shared" si="657"/>
        <v>590.83750000000146</v>
      </c>
      <c r="W3795" s="2">
        <f t="shared" si="658"/>
        <v>2.8399453724938684</v>
      </c>
      <c r="X3795" t="str">
        <f>IF($T3796&gt;0, "up", "down")</f>
        <v>down</v>
      </c>
    </row>
    <row r="3796" spans="1:24" x14ac:dyDescent="0.2">
      <c r="A3796" s="1">
        <v>44103</v>
      </c>
      <c r="B3796" s="2">
        <v>21770.9</v>
      </c>
      <c r="C3796" s="2">
        <v>21811.5</v>
      </c>
      <c r="D3796" s="2">
        <v>21280.6</v>
      </c>
      <c r="E3796" s="2">
        <v>21411.3</v>
      </c>
      <c r="F3796" s="2">
        <f t="shared" si="649"/>
        <v>21568.575000000001</v>
      </c>
      <c r="G3796" s="2">
        <f>$C3796-$D3796</f>
        <v>530.90000000000146</v>
      </c>
      <c r="H3796" s="2">
        <f>$C3796-MAX($B3796,$E3796)</f>
        <v>40.599999999998545</v>
      </c>
      <c r="I3796" s="2">
        <f>MIN($B3796,$E3796)-$D3796</f>
        <v>130.70000000000073</v>
      </c>
      <c r="J3796" s="2">
        <f>$E3796-$B3796</f>
        <v>-359.60000000000218</v>
      </c>
      <c r="K3796" s="2">
        <f>$H3796/$G3796</f>
        <v>7.6473912224521448E-2</v>
      </c>
      <c r="L3796" s="2">
        <f>$I3796/$G3796</f>
        <v>0.24618572235826025</v>
      </c>
      <c r="M3796" s="2">
        <f>ABS($J3796)/$G3796</f>
        <v>0.67734036541721832</v>
      </c>
      <c r="N3796" s="2">
        <f t="shared" si="651"/>
        <v>21158.595819880356</v>
      </c>
      <c r="O3796" s="2">
        <f t="shared" si="652"/>
        <v>21811.5</v>
      </c>
      <c r="P3796" s="2">
        <f t="shared" si="653"/>
        <v>21158.595819880356</v>
      </c>
      <c r="Q3796" s="2">
        <f t="shared" si="654"/>
        <v>21568.575000000001</v>
      </c>
      <c r="R3796" s="2">
        <f t="shared" si="650"/>
        <v>21424.316659940177</v>
      </c>
      <c r="S3796" s="2">
        <f t="shared" si="659"/>
        <v>1</v>
      </c>
      <c r="T3796" s="2">
        <f t="shared" si="655"/>
        <v>-254.20000000000073</v>
      </c>
      <c r="U3796" s="2">
        <f t="shared" si="656"/>
        <v>-1.1732939465971279</v>
      </c>
      <c r="V3796" s="2">
        <f t="shared" si="657"/>
        <v>173.20000000000073</v>
      </c>
      <c r="W3796" s="2">
        <f t="shared" si="658"/>
        <v>0.80952074922734807</v>
      </c>
      <c r="X3796" t="str">
        <f>IF($T3797&gt;0, "up", "down")</f>
        <v>up</v>
      </c>
    </row>
    <row r="3797" spans="1:24" x14ac:dyDescent="0.2">
      <c r="A3797" s="1">
        <v>44104</v>
      </c>
      <c r="B3797" s="2">
        <v>21405.25</v>
      </c>
      <c r="C3797" s="2">
        <v>21549.35</v>
      </c>
      <c r="D3797" s="2">
        <v>21128.5</v>
      </c>
      <c r="E3797" s="2">
        <v>21451.8</v>
      </c>
      <c r="F3797" s="2">
        <f t="shared" si="649"/>
        <v>21383.724999999999</v>
      </c>
      <c r="G3797" s="2">
        <f>$C3797-$D3797</f>
        <v>420.84999999999854</v>
      </c>
      <c r="H3797" s="2">
        <f>$C3797-MAX($B3797,$E3797)</f>
        <v>97.549999999999272</v>
      </c>
      <c r="I3797" s="2">
        <f>MIN($B3797,$E3797)-$D3797</f>
        <v>276.75</v>
      </c>
      <c r="J3797" s="2">
        <f>$E3797-$B3797</f>
        <v>46.549999999999272</v>
      </c>
      <c r="K3797" s="2">
        <f>$H3797/$G3797</f>
        <v>0.2317928002851363</v>
      </c>
      <c r="L3797" s="2">
        <f>$I3797/$G3797</f>
        <v>0.65759771890222396</v>
      </c>
      <c r="M3797" s="2">
        <f>ABS($J3797)/$G3797</f>
        <v>0.11060948081263974</v>
      </c>
      <c r="N3797" s="2">
        <f t="shared" si="651"/>
        <v>21363.585409940177</v>
      </c>
      <c r="O3797" s="2">
        <f t="shared" si="652"/>
        <v>21549.35</v>
      </c>
      <c r="P3797" s="2">
        <f t="shared" si="653"/>
        <v>21128.5</v>
      </c>
      <c r="Q3797" s="2">
        <f t="shared" si="654"/>
        <v>21383.724999999999</v>
      </c>
      <c r="R3797" s="2">
        <f t="shared" si="650"/>
        <v>21356.290102485043</v>
      </c>
      <c r="S3797" s="2">
        <f t="shared" si="659"/>
        <v>0.88463394336416457</v>
      </c>
      <c r="T3797" s="2">
        <f t="shared" si="655"/>
        <v>40.5</v>
      </c>
      <c r="U3797" s="2">
        <f t="shared" si="656"/>
        <v>0.18915245688024548</v>
      </c>
      <c r="V3797" s="2">
        <f t="shared" si="657"/>
        <v>-184.85000000000218</v>
      </c>
      <c r="W3797" s="2">
        <f t="shared" si="658"/>
        <v>-0.85703390233245436</v>
      </c>
      <c r="X3797" t="str">
        <f>IF($T3798&gt;0, "up", "down")</f>
        <v>up</v>
      </c>
    </row>
    <row r="3798" spans="1:24" x14ac:dyDescent="0.2">
      <c r="A3798" s="1">
        <v>44105</v>
      </c>
      <c r="B3798" s="2">
        <v>21685.25</v>
      </c>
      <c r="C3798" s="2">
        <v>22293.75</v>
      </c>
      <c r="D3798" s="2">
        <v>21664.15</v>
      </c>
      <c r="E3798" s="2">
        <v>22246</v>
      </c>
      <c r="F3798" s="2">
        <f t="shared" si="649"/>
        <v>21972.287499999999</v>
      </c>
      <c r="G3798" s="2">
        <f>$C3798-$D3798</f>
        <v>629.59999999999854</v>
      </c>
      <c r="H3798" s="2">
        <f>$C3798-MAX($B3798,$E3798)</f>
        <v>47.75</v>
      </c>
      <c r="I3798" s="2">
        <f>MIN($B3798,$E3798)-$D3798</f>
        <v>21.099999999998545</v>
      </c>
      <c r="J3798" s="2">
        <f>$E3798-$B3798</f>
        <v>560.75</v>
      </c>
      <c r="K3798" s="2">
        <f>$H3798/$G3798</f>
        <v>7.5841804320203474E-2</v>
      </c>
      <c r="L3798" s="2">
        <f>$I3798/$G3798</f>
        <v>3.3513341804317968E-2</v>
      </c>
      <c r="M3798" s="2">
        <f>ABS($J3798)/$G3798</f>
        <v>0.89064485387547854</v>
      </c>
      <c r="N3798" s="2">
        <f t="shared" si="651"/>
        <v>21373.655204970088</v>
      </c>
      <c r="O3798" s="2">
        <f t="shared" si="652"/>
        <v>22293.75</v>
      </c>
      <c r="P3798" s="2">
        <f t="shared" si="653"/>
        <v>21373.655204970088</v>
      </c>
      <c r="Q3798" s="2">
        <f t="shared" si="654"/>
        <v>21972.287499999999</v>
      </c>
      <c r="R3798" s="2">
        <f t="shared" si="650"/>
        <v>21753.336977485043</v>
      </c>
      <c r="S3798" s="2">
        <f t="shared" si="659"/>
        <v>1</v>
      </c>
      <c r="T3798" s="2">
        <f t="shared" si="655"/>
        <v>794.20000000000073</v>
      </c>
      <c r="U3798" s="2">
        <f t="shared" si="656"/>
        <v>3.7022534239551028</v>
      </c>
      <c r="V3798" s="2">
        <f t="shared" si="657"/>
        <v>588.5625</v>
      </c>
      <c r="W3798" s="2">
        <f t="shared" si="658"/>
        <v>2.7523852836678362</v>
      </c>
      <c r="X3798" t="str">
        <f>IF($T3799&gt;0, "up", "down")</f>
        <v>up</v>
      </c>
    </row>
    <row r="3799" spans="1:24" x14ac:dyDescent="0.2">
      <c r="A3799" s="1">
        <v>44109</v>
      </c>
      <c r="B3799" s="2">
        <v>22352.1</v>
      </c>
      <c r="C3799" s="2">
        <v>22768.55</v>
      </c>
      <c r="D3799" s="2">
        <v>22247.25</v>
      </c>
      <c r="E3799" s="2">
        <v>22370.95</v>
      </c>
      <c r="F3799" s="2">
        <f t="shared" si="649"/>
        <v>22434.712499999998</v>
      </c>
      <c r="G3799" s="2">
        <f>$C3799-$D3799</f>
        <v>521.29999999999927</v>
      </c>
      <c r="H3799" s="2">
        <f>$C3799-MAX($B3799,$E3799)</f>
        <v>397.59999999999854</v>
      </c>
      <c r="I3799" s="2">
        <f>MIN($B3799,$E3799)-$D3799</f>
        <v>104.84999999999854</v>
      </c>
      <c r="J3799" s="2">
        <f>$E3799-$B3799</f>
        <v>18.850000000002183</v>
      </c>
      <c r="K3799" s="2">
        <f>$H3799/$G3799</f>
        <v>0.76270861308267623</v>
      </c>
      <c r="L3799" s="2">
        <f>$I3799/$G3799</f>
        <v>0.20113178591981334</v>
      </c>
      <c r="M3799" s="2">
        <f>ABS($J3799)/$G3799</f>
        <v>3.615960099751047E-2</v>
      </c>
      <c r="N3799" s="2">
        <f t="shared" si="651"/>
        <v>21672.971352485045</v>
      </c>
      <c r="O3799" s="2">
        <f t="shared" si="652"/>
        <v>22768.55</v>
      </c>
      <c r="P3799" s="2">
        <f t="shared" si="653"/>
        <v>21672.971352485045</v>
      </c>
      <c r="Q3799" s="2">
        <f t="shared" si="654"/>
        <v>22434.712499999998</v>
      </c>
      <c r="R3799" s="2">
        <f t="shared" si="650"/>
        <v>22137.301301242522</v>
      </c>
      <c r="S3799" s="2">
        <f t="shared" si="659"/>
        <v>1</v>
      </c>
      <c r="T3799" s="2">
        <f t="shared" si="655"/>
        <v>124.95000000000073</v>
      </c>
      <c r="U3799" s="2">
        <f t="shared" si="656"/>
        <v>0.56167400881057594</v>
      </c>
      <c r="V3799" s="2">
        <f t="shared" si="657"/>
        <v>462.42499999999927</v>
      </c>
      <c r="W3799" s="2">
        <f t="shared" si="658"/>
        <v>2.104582875133048</v>
      </c>
      <c r="X3799" t="str">
        <f>IF($T3800&gt;0, "up", "down")</f>
        <v>up</v>
      </c>
    </row>
    <row r="3800" spans="1:24" x14ac:dyDescent="0.2">
      <c r="A3800" s="1">
        <v>44110</v>
      </c>
      <c r="B3800" s="2">
        <v>22673.05</v>
      </c>
      <c r="C3800" s="2">
        <v>22893.5</v>
      </c>
      <c r="D3800" s="2">
        <v>22521.05</v>
      </c>
      <c r="E3800" s="2">
        <v>22853.7</v>
      </c>
      <c r="F3800" s="2">
        <f t="shared" si="649"/>
        <v>22735.325000000001</v>
      </c>
      <c r="G3800" s="2">
        <f>$C3800-$D3800</f>
        <v>372.45000000000073</v>
      </c>
      <c r="H3800" s="2">
        <f>$C3800-MAX($B3800,$E3800)</f>
        <v>39.799999999999272</v>
      </c>
      <c r="I3800" s="2">
        <f>MIN($B3800,$E3800)-$D3800</f>
        <v>152</v>
      </c>
      <c r="J3800" s="2">
        <f>$E3800-$B3800</f>
        <v>180.65000000000146</v>
      </c>
      <c r="K3800" s="2">
        <f>$H3800/$G3800</f>
        <v>0.10685998120552878</v>
      </c>
      <c r="L3800" s="2">
        <f>$I3800/$G3800</f>
        <v>0.40810847093569524</v>
      </c>
      <c r="M3800" s="2">
        <f>ABS($J3800)/$G3800</f>
        <v>0.48503154785877595</v>
      </c>
      <c r="N3800" s="2">
        <f t="shared" si="651"/>
        <v>22053.841926242523</v>
      </c>
      <c r="O3800" s="2">
        <f t="shared" si="652"/>
        <v>22893.5</v>
      </c>
      <c r="P3800" s="2">
        <f t="shared" si="653"/>
        <v>22053.841926242523</v>
      </c>
      <c r="Q3800" s="2">
        <f t="shared" si="654"/>
        <v>22735.325000000001</v>
      </c>
      <c r="R3800" s="2">
        <f t="shared" si="650"/>
        <v>22434.127213121261</v>
      </c>
      <c r="S3800" s="2">
        <f t="shared" si="659"/>
        <v>1</v>
      </c>
      <c r="T3800" s="2">
        <f t="shared" si="655"/>
        <v>482.75</v>
      </c>
      <c r="U3800" s="2">
        <f t="shared" si="656"/>
        <v>2.157932497278837</v>
      </c>
      <c r="V3800" s="2">
        <f t="shared" si="657"/>
        <v>300.61250000000291</v>
      </c>
      <c r="W3800" s="2">
        <f t="shared" si="658"/>
        <v>1.3399436253083383</v>
      </c>
      <c r="X3800" t="str">
        <f>IF($T3801&gt;0, "up", "down")</f>
        <v>up</v>
      </c>
    </row>
    <row r="3801" spans="1:24" x14ac:dyDescent="0.2">
      <c r="A3801" s="1">
        <v>44111</v>
      </c>
      <c r="B3801" s="2">
        <v>22836.95</v>
      </c>
      <c r="C3801" s="2">
        <v>23036.2</v>
      </c>
      <c r="D3801" s="2">
        <v>22607.8</v>
      </c>
      <c r="E3801" s="2">
        <v>22964.799999999999</v>
      </c>
      <c r="F3801" s="2">
        <f t="shared" si="649"/>
        <v>22861.4375</v>
      </c>
      <c r="G3801" s="2">
        <f>$C3801-$D3801</f>
        <v>428.40000000000146</v>
      </c>
      <c r="H3801" s="2">
        <f>$C3801-MAX($B3801,$E3801)</f>
        <v>71.400000000001455</v>
      </c>
      <c r="I3801" s="2">
        <f>MIN($B3801,$E3801)-$D3801</f>
        <v>229.15000000000146</v>
      </c>
      <c r="J3801" s="2">
        <f>$E3801-$B3801</f>
        <v>127.84999999999854</v>
      </c>
      <c r="K3801" s="2">
        <f>$H3801/$G3801</f>
        <v>0.16666666666666949</v>
      </c>
      <c r="L3801" s="2">
        <f>$I3801/$G3801</f>
        <v>0.53489729225023497</v>
      </c>
      <c r="M3801" s="2">
        <f>ABS($J3801)/$G3801</f>
        <v>0.29843604108309552</v>
      </c>
      <c r="N3801" s="2">
        <f t="shared" si="651"/>
        <v>22394.583463121264</v>
      </c>
      <c r="O3801" s="2">
        <f t="shared" si="652"/>
        <v>23036.2</v>
      </c>
      <c r="P3801" s="2">
        <f t="shared" si="653"/>
        <v>22394.583463121264</v>
      </c>
      <c r="Q3801" s="2">
        <f t="shared" si="654"/>
        <v>22861.4375</v>
      </c>
      <c r="R3801" s="2">
        <f t="shared" si="650"/>
        <v>22671.701106560631</v>
      </c>
      <c r="S3801" s="2">
        <f t="shared" si="659"/>
        <v>1</v>
      </c>
      <c r="T3801" s="2">
        <f t="shared" si="655"/>
        <v>111.09999999999854</v>
      </c>
      <c r="U3801" s="2">
        <f t="shared" si="656"/>
        <v>0.4861357241934503</v>
      </c>
      <c r="V3801" s="2">
        <f t="shared" si="657"/>
        <v>126.11249999999927</v>
      </c>
      <c r="W3801" s="2">
        <f t="shared" si="658"/>
        <v>0.55469847033195818</v>
      </c>
      <c r="X3801" t="str">
        <f>IF($T3802&gt;0, "up", "down")</f>
        <v>up</v>
      </c>
    </row>
    <row r="3802" spans="1:24" x14ac:dyDescent="0.2">
      <c r="A3802" s="1">
        <v>44112</v>
      </c>
      <c r="B3802" s="2">
        <v>23150.25</v>
      </c>
      <c r="C3802" s="2">
        <v>23450.9</v>
      </c>
      <c r="D3802" s="2">
        <v>23063.599999999999</v>
      </c>
      <c r="E3802" s="2">
        <v>23191.35</v>
      </c>
      <c r="F3802" s="2">
        <f t="shared" si="649"/>
        <v>23214.025000000001</v>
      </c>
      <c r="G3802" s="2">
        <f>$C3802-$D3802</f>
        <v>387.30000000000291</v>
      </c>
      <c r="H3802" s="2">
        <f>$C3802-MAX($B3802,$E3802)</f>
        <v>259.55000000000291</v>
      </c>
      <c r="I3802" s="2">
        <f>MIN($B3802,$E3802)-$D3802</f>
        <v>86.650000000001455</v>
      </c>
      <c r="J3802" s="2">
        <f>$E3802-$B3802</f>
        <v>41.099999999998545</v>
      </c>
      <c r="K3802" s="2">
        <f>$H3802/$G3802</f>
        <v>0.67015233668990692</v>
      </c>
      <c r="L3802" s="2">
        <f>$I3802/$G3802</f>
        <v>0.22372837593596903</v>
      </c>
      <c r="M3802" s="2">
        <f>ABS($J3802)/$G3802</f>
        <v>0.10611928737412403</v>
      </c>
      <c r="N3802" s="2">
        <f t="shared" si="651"/>
        <v>22628.010481560632</v>
      </c>
      <c r="O3802" s="2">
        <f t="shared" si="652"/>
        <v>23450.9</v>
      </c>
      <c r="P3802" s="2">
        <f t="shared" si="653"/>
        <v>22628.010481560632</v>
      </c>
      <c r="Q3802" s="2">
        <f t="shared" si="654"/>
        <v>23214.025000000001</v>
      </c>
      <c r="R3802" s="2">
        <f t="shared" si="650"/>
        <v>22980.236490780313</v>
      </c>
      <c r="S3802" s="2">
        <f t="shared" si="659"/>
        <v>1</v>
      </c>
      <c r="T3802" s="2">
        <f t="shared" si="655"/>
        <v>226.54999999999927</v>
      </c>
      <c r="U3802" s="2">
        <f t="shared" si="656"/>
        <v>0.98650978889430474</v>
      </c>
      <c r="V3802" s="2">
        <f t="shared" si="657"/>
        <v>352.58750000000146</v>
      </c>
      <c r="W3802" s="2">
        <f t="shared" si="658"/>
        <v>1.5422805324468396</v>
      </c>
      <c r="X3802" t="str">
        <f>IF($T3803&gt;0, "up", "down")</f>
        <v>up</v>
      </c>
    </row>
    <row r="3803" spans="1:24" x14ac:dyDescent="0.2">
      <c r="A3803" s="1">
        <v>44113</v>
      </c>
      <c r="B3803" s="2">
        <v>23312.6</v>
      </c>
      <c r="C3803" s="2">
        <v>23904.1</v>
      </c>
      <c r="D3803" s="2">
        <v>23132.45</v>
      </c>
      <c r="E3803" s="2">
        <v>23846.799999999999</v>
      </c>
      <c r="F3803" s="2">
        <f t="shared" si="649"/>
        <v>23548.987499999999</v>
      </c>
      <c r="G3803" s="2">
        <f>$C3803-$D3803</f>
        <v>771.64999999999782</v>
      </c>
      <c r="H3803" s="2">
        <f>$C3803-MAX($B3803,$E3803)</f>
        <v>57.299999999999272</v>
      </c>
      <c r="I3803" s="2">
        <f>MIN($B3803,$E3803)-$D3803</f>
        <v>180.14999999999782</v>
      </c>
      <c r="J3803" s="2">
        <f>$E3803-$B3803</f>
        <v>534.20000000000073</v>
      </c>
      <c r="K3803" s="2">
        <f>$H3803/$G3803</f>
        <v>7.425646342253539E-2</v>
      </c>
      <c r="L3803" s="2">
        <f>$I3803/$G3803</f>
        <v>0.23346076589126979</v>
      </c>
      <c r="M3803" s="2">
        <f>ABS($J3803)/$G3803</f>
        <v>0.69228277068619481</v>
      </c>
      <c r="N3803" s="2">
        <f t="shared" si="651"/>
        <v>22921.017740780317</v>
      </c>
      <c r="O3803" s="2">
        <f t="shared" si="652"/>
        <v>23904.1</v>
      </c>
      <c r="P3803" s="2">
        <f t="shared" si="653"/>
        <v>22921.017740780317</v>
      </c>
      <c r="Q3803" s="2">
        <f t="shared" si="654"/>
        <v>23548.987499999999</v>
      </c>
      <c r="R3803" s="2">
        <f t="shared" si="650"/>
        <v>23323.780745390159</v>
      </c>
      <c r="S3803" s="2">
        <f t="shared" si="659"/>
        <v>1</v>
      </c>
      <c r="T3803" s="2">
        <f t="shared" si="655"/>
        <v>655.45000000000073</v>
      </c>
      <c r="U3803" s="2">
        <f t="shared" si="656"/>
        <v>2.8262692771227238</v>
      </c>
      <c r="V3803" s="2">
        <f t="shared" si="657"/>
        <v>334.96249999999782</v>
      </c>
      <c r="W3803" s="2">
        <f t="shared" si="658"/>
        <v>1.4429315898470765</v>
      </c>
      <c r="X3803" t="str">
        <f>IF($T3804&gt;0, "up", "down")</f>
        <v>down</v>
      </c>
    </row>
    <row r="3804" spans="1:24" x14ac:dyDescent="0.2">
      <c r="A3804" s="1">
        <v>44116</v>
      </c>
      <c r="B3804" s="2">
        <v>23955.599999999999</v>
      </c>
      <c r="C3804" s="2">
        <v>24190.35</v>
      </c>
      <c r="D3804" s="2">
        <v>23552.6</v>
      </c>
      <c r="E3804" s="2">
        <v>23712.799999999999</v>
      </c>
      <c r="F3804" s="2">
        <f t="shared" si="649"/>
        <v>23852.837499999998</v>
      </c>
      <c r="G3804" s="2">
        <f>$C3804-$D3804</f>
        <v>637.75</v>
      </c>
      <c r="H3804" s="2">
        <f>$C3804-MAX($B3804,$E3804)</f>
        <v>234.75</v>
      </c>
      <c r="I3804" s="2">
        <f>MIN($B3804,$E3804)-$D3804</f>
        <v>160.20000000000073</v>
      </c>
      <c r="J3804" s="2">
        <f>$E3804-$B3804</f>
        <v>-242.79999999999927</v>
      </c>
      <c r="K3804" s="2">
        <f>$H3804/$G3804</f>
        <v>0.36809094472755782</v>
      </c>
      <c r="L3804" s="2">
        <f>$I3804/$G3804</f>
        <v>0.25119560956487769</v>
      </c>
      <c r="M3804" s="2">
        <f>ABS($J3804)/$G3804</f>
        <v>0.38071344570756455</v>
      </c>
      <c r="N3804" s="2">
        <f t="shared" si="651"/>
        <v>23235.002620390158</v>
      </c>
      <c r="O3804" s="2">
        <f t="shared" si="652"/>
        <v>24190.35</v>
      </c>
      <c r="P3804" s="2">
        <f t="shared" si="653"/>
        <v>23235.002620390158</v>
      </c>
      <c r="Q3804" s="2">
        <f t="shared" si="654"/>
        <v>23852.837499999998</v>
      </c>
      <c r="R3804" s="2">
        <f t="shared" si="650"/>
        <v>23628.298185195075</v>
      </c>
      <c r="S3804" s="2">
        <f t="shared" si="659"/>
        <v>1</v>
      </c>
      <c r="T3804" s="2">
        <f t="shared" si="655"/>
        <v>-134</v>
      </c>
      <c r="U3804" s="2">
        <f t="shared" si="656"/>
        <v>-0.5619202576446316</v>
      </c>
      <c r="V3804" s="2">
        <f t="shared" si="657"/>
        <v>303.84999999999854</v>
      </c>
      <c r="W3804" s="2">
        <f t="shared" si="658"/>
        <v>1.2902890198570047</v>
      </c>
      <c r="X3804" t="str">
        <f>IF($T3805&gt;0, "up", "down")</f>
        <v>down</v>
      </c>
    </row>
    <row r="3805" spans="1:24" x14ac:dyDescent="0.2">
      <c r="A3805" s="1">
        <v>44117</v>
      </c>
      <c r="B3805" s="2">
        <v>23663.05</v>
      </c>
      <c r="C3805" s="2">
        <v>23775.15</v>
      </c>
      <c r="D3805" s="2">
        <v>23431.5</v>
      </c>
      <c r="E3805" s="2">
        <v>23492.2</v>
      </c>
      <c r="F3805" s="2">
        <f t="shared" si="649"/>
        <v>23590.474999999999</v>
      </c>
      <c r="G3805" s="2">
        <f>$C3805-$D3805</f>
        <v>343.65000000000146</v>
      </c>
      <c r="H3805" s="2">
        <f>$C3805-MAX($B3805,$E3805)</f>
        <v>112.10000000000218</v>
      </c>
      <c r="I3805" s="2">
        <f>MIN($B3805,$E3805)-$D3805</f>
        <v>60.700000000000728</v>
      </c>
      <c r="J3805" s="2">
        <f>$E3805-$B3805</f>
        <v>-170.84999999999854</v>
      </c>
      <c r="K3805" s="2">
        <f>$H3805/$G3805</f>
        <v>0.32620398661429278</v>
      </c>
      <c r="L3805" s="2">
        <f>$I3805/$G3805</f>
        <v>0.17663320238615007</v>
      </c>
      <c r="M3805" s="2">
        <f>ABS($J3805)/$G3805</f>
        <v>0.49716281099955717</v>
      </c>
      <c r="N3805" s="2">
        <f t="shared" si="651"/>
        <v>23543.92006019508</v>
      </c>
      <c r="O3805" s="2">
        <f t="shared" si="652"/>
        <v>23775.15</v>
      </c>
      <c r="P3805" s="2">
        <f t="shared" si="653"/>
        <v>23431.5</v>
      </c>
      <c r="Q3805" s="2">
        <f t="shared" si="654"/>
        <v>23590.474999999999</v>
      </c>
      <c r="R3805" s="2">
        <f t="shared" si="650"/>
        <v>23585.261265048772</v>
      </c>
      <c r="S3805" s="2">
        <f t="shared" si="659"/>
        <v>0.95501039977276592</v>
      </c>
      <c r="T3805" s="2">
        <f t="shared" si="655"/>
        <v>-220.59999999999854</v>
      </c>
      <c r="U3805" s="2">
        <f t="shared" si="656"/>
        <v>-0.93029924766370298</v>
      </c>
      <c r="V3805" s="2">
        <f t="shared" si="657"/>
        <v>-262.36249999999927</v>
      </c>
      <c r="W3805" s="2">
        <f t="shared" si="658"/>
        <v>-1.0999215502138866</v>
      </c>
      <c r="X3805" t="str">
        <f>IF($T3806&gt;0, "up", "down")</f>
        <v>up</v>
      </c>
    </row>
    <row r="3806" spans="1:24" x14ac:dyDescent="0.2">
      <c r="A3806" s="1">
        <v>44118</v>
      </c>
      <c r="B3806" s="2">
        <v>23353.15</v>
      </c>
      <c r="C3806" s="2">
        <v>23962.7</v>
      </c>
      <c r="D3806" s="2">
        <v>23149.45</v>
      </c>
      <c r="E3806" s="2">
        <v>23874.65</v>
      </c>
      <c r="F3806" s="2">
        <f t="shared" si="649"/>
        <v>23584.987500000003</v>
      </c>
      <c r="G3806" s="2">
        <f>$C3806-$D3806</f>
        <v>813.25</v>
      </c>
      <c r="H3806" s="2">
        <f>$C3806-MAX($B3806,$E3806)</f>
        <v>88.049999999999272</v>
      </c>
      <c r="I3806" s="2">
        <f>MIN($B3806,$E3806)-$D3806</f>
        <v>203.70000000000073</v>
      </c>
      <c r="J3806" s="2">
        <f>$E3806-$B3806</f>
        <v>521.5</v>
      </c>
      <c r="K3806" s="2">
        <f>$H3806/$G3806</f>
        <v>0.10826928988625795</v>
      </c>
      <c r="L3806" s="2">
        <f>$I3806/$G3806</f>
        <v>0.25047648324623512</v>
      </c>
      <c r="M3806" s="2">
        <f>ABS($J3806)/$G3806</f>
        <v>0.64125422686750688</v>
      </c>
      <c r="N3806" s="2">
        <f t="shared" si="651"/>
        <v>23567.197530097539</v>
      </c>
      <c r="O3806" s="2">
        <f t="shared" si="652"/>
        <v>23962.7</v>
      </c>
      <c r="P3806" s="2">
        <f t="shared" si="653"/>
        <v>23149.45</v>
      </c>
      <c r="Q3806" s="2">
        <f t="shared" si="654"/>
        <v>23584.987500000003</v>
      </c>
      <c r="R3806" s="2">
        <f t="shared" si="650"/>
        <v>23566.083757524386</v>
      </c>
      <c r="S3806" s="2">
        <f t="shared" si="659"/>
        <v>0.90399922074259809</v>
      </c>
      <c r="T3806" s="2">
        <f t="shared" si="655"/>
        <v>382.45000000000073</v>
      </c>
      <c r="U3806" s="2">
        <f t="shared" si="656"/>
        <v>1.6279871616962256</v>
      </c>
      <c r="V3806" s="2">
        <f t="shared" si="657"/>
        <v>-5.4874999999956344</v>
      </c>
      <c r="W3806" s="2">
        <f t="shared" si="658"/>
        <v>-2.3261507027711965E-2</v>
      </c>
      <c r="X3806" t="str">
        <f>IF($T3807&gt;0, "up", "down")</f>
        <v>down</v>
      </c>
    </row>
    <row r="3807" spans="1:24" x14ac:dyDescent="0.2">
      <c r="A3807" s="1">
        <v>44119</v>
      </c>
      <c r="B3807" s="2">
        <v>23920.35</v>
      </c>
      <c r="C3807" s="2">
        <v>24087.85</v>
      </c>
      <c r="D3807" s="2">
        <v>22970.95</v>
      </c>
      <c r="E3807" s="2">
        <v>23072.400000000001</v>
      </c>
      <c r="F3807" s="2">
        <f t="shared" si="649"/>
        <v>23512.887499999997</v>
      </c>
      <c r="G3807" s="2">
        <f>$C3807-$D3807</f>
        <v>1116.8999999999978</v>
      </c>
      <c r="H3807" s="2">
        <f>$C3807-MAX($B3807,$E3807)</f>
        <v>167.5</v>
      </c>
      <c r="I3807" s="2">
        <f>MIN($B3807,$E3807)-$D3807</f>
        <v>101.45000000000073</v>
      </c>
      <c r="J3807" s="2">
        <f>$E3807-$B3807</f>
        <v>-847.94999999999709</v>
      </c>
      <c r="K3807" s="2">
        <f>$H3807/$G3807</f>
        <v>0.14996866326439282</v>
      </c>
      <c r="L3807" s="2">
        <f>$I3807/$G3807</f>
        <v>9.0831766496553792E-2</v>
      </c>
      <c r="M3807" s="2">
        <f>ABS($J3807)/$G3807</f>
        <v>0.75919957023905338</v>
      </c>
      <c r="N3807" s="2">
        <f t="shared" si="651"/>
        <v>23576.092515048771</v>
      </c>
      <c r="O3807" s="2">
        <f t="shared" si="652"/>
        <v>24087.85</v>
      </c>
      <c r="P3807" s="2">
        <f t="shared" si="653"/>
        <v>22970.95</v>
      </c>
      <c r="Q3807" s="2">
        <f t="shared" si="654"/>
        <v>23512.887499999997</v>
      </c>
      <c r="R3807" s="2">
        <f t="shared" si="650"/>
        <v>23536.94500376219</v>
      </c>
      <c r="S3807" s="2">
        <f t="shared" si="659"/>
        <v>0.70000673363269761</v>
      </c>
      <c r="T3807" s="2">
        <f t="shared" si="655"/>
        <v>-802.25</v>
      </c>
      <c r="U3807" s="2">
        <f t="shared" si="656"/>
        <v>-3.3602586844205042</v>
      </c>
      <c r="V3807" s="2">
        <f t="shared" si="657"/>
        <v>-72.100000000005821</v>
      </c>
      <c r="W3807" s="2">
        <f t="shared" si="658"/>
        <v>-0.30570293921082559</v>
      </c>
      <c r="X3807" t="str">
        <f>IF($T3808&gt;0, "up", "down")</f>
        <v>up</v>
      </c>
    </row>
    <row r="3808" spans="1:24" x14ac:dyDescent="0.2">
      <c r="A3808" s="1">
        <v>44120</v>
      </c>
      <c r="B3808" s="2">
        <v>23219.85</v>
      </c>
      <c r="C3808" s="2">
        <v>23646.2</v>
      </c>
      <c r="D3808" s="2">
        <v>23148.95</v>
      </c>
      <c r="E3808" s="2">
        <v>23533.25</v>
      </c>
      <c r="F3808" s="2">
        <f t="shared" si="649"/>
        <v>23387.0625</v>
      </c>
      <c r="G3808" s="2">
        <f>$C3808-$D3808</f>
        <v>497.25</v>
      </c>
      <c r="H3808" s="2">
        <f>$C3808-MAX($B3808,$E3808)</f>
        <v>112.95000000000073</v>
      </c>
      <c r="I3808" s="2">
        <f>MIN($B3808,$E3808)-$D3808</f>
        <v>70.899999999997817</v>
      </c>
      <c r="J3808" s="2">
        <f>$E3808-$B3808</f>
        <v>313.40000000000146</v>
      </c>
      <c r="K3808" s="2">
        <f>$H3808/$G3808</f>
        <v>0.22714932126696979</v>
      </c>
      <c r="L3808" s="2">
        <f>$I3808/$G3808</f>
        <v>0.14258421317244407</v>
      </c>
      <c r="M3808" s="2">
        <f>ABS($J3808)/$G3808</f>
        <v>0.63026646556058619</v>
      </c>
      <c r="N3808" s="2">
        <f t="shared" si="651"/>
        <v>23544.490007524386</v>
      </c>
      <c r="O3808" s="2">
        <f t="shared" si="652"/>
        <v>23646.2</v>
      </c>
      <c r="P3808" s="2">
        <f t="shared" si="653"/>
        <v>23148.95</v>
      </c>
      <c r="Q3808" s="2">
        <f t="shared" si="654"/>
        <v>23387.0625</v>
      </c>
      <c r="R3808" s="2">
        <f t="shared" si="650"/>
        <v>23431.675626881097</v>
      </c>
      <c r="S3808" s="2">
        <f t="shared" si="659"/>
        <v>0</v>
      </c>
      <c r="T3808" s="2">
        <f t="shared" si="655"/>
        <v>460.84999999999854</v>
      </c>
      <c r="U3808" s="2">
        <f t="shared" si="656"/>
        <v>1.9974081586657588</v>
      </c>
      <c r="V3808" s="2">
        <f t="shared" si="657"/>
        <v>-125.82499999999709</v>
      </c>
      <c r="W3808" s="2">
        <f t="shared" si="658"/>
        <v>-0.53513206321425688</v>
      </c>
      <c r="X3808" t="str">
        <f>IF($T3809&gt;0, "up", "down")</f>
        <v>up</v>
      </c>
    </row>
    <row r="3809" spans="1:24" x14ac:dyDescent="0.2">
      <c r="A3809" s="1">
        <v>44123</v>
      </c>
      <c r="B3809" s="2">
        <v>23902.9</v>
      </c>
      <c r="C3809" s="2">
        <v>24320.95</v>
      </c>
      <c r="D3809" s="2">
        <v>23754.85</v>
      </c>
      <c r="E3809" s="2">
        <v>24266.75</v>
      </c>
      <c r="F3809" s="2">
        <f t="shared" si="649"/>
        <v>24061.362500000003</v>
      </c>
      <c r="G3809" s="2">
        <f>$C3809-$D3809</f>
        <v>566.10000000000218</v>
      </c>
      <c r="H3809" s="2">
        <f>$C3809-MAX($B3809,$E3809)</f>
        <v>54.200000000000728</v>
      </c>
      <c r="I3809" s="2">
        <f>MIN($B3809,$E3809)-$D3809</f>
        <v>148.05000000000291</v>
      </c>
      <c r="J3809" s="2">
        <f>$E3809-$B3809</f>
        <v>363.84999999999854</v>
      </c>
      <c r="K3809" s="2">
        <f>$H3809/$G3809</f>
        <v>9.5742801625155485E-2</v>
      </c>
      <c r="L3809" s="2">
        <f>$I3809/$G3809</f>
        <v>0.26152623211447157</v>
      </c>
      <c r="M3809" s="2">
        <f>ABS($J3809)/$G3809</f>
        <v>0.64273096626037296</v>
      </c>
      <c r="N3809" s="2">
        <f t="shared" si="651"/>
        <v>23465.776253762193</v>
      </c>
      <c r="O3809" s="2">
        <f t="shared" si="652"/>
        <v>24320.95</v>
      </c>
      <c r="P3809" s="2">
        <f t="shared" si="653"/>
        <v>23465.776253762193</v>
      </c>
      <c r="Q3809" s="2">
        <f t="shared" si="654"/>
        <v>24061.362500000003</v>
      </c>
      <c r="R3809" s="2">
        <f t="shared" si="650"/>
        <v>23828.466251881098</v>
      </c>
      <c r="S3809" s="2">
        <f t="shared" si="659"/>
        <v>1</v>
      </c>
      <c r="T3809" s="2">
        <f t="shared" si="655"/>
        <v>733.5</v>
      </c>
      <c r="U3809" s="2">
        <f t="shared" si="656"/>
        <v>3.1168665611422135</v>
      </c>
      <c r="V3809" s="2">
        <f t="shared" si="657"/>
        <v>674.30000000000291</v>
      </c>
      <c r="W3809" s="2">
        <f t="shared" si="658"/>
        <v>2.8832180185091776</v>
      </c>
      <c r="X3809" t="str">
        <f>IF($T3810&gt;0, "up", "down")</f>
        <v>up</v>
      </c>
    </row>
    <row r="3810" spans="1:24" x14ac:dyDescent="0.2">
      <c r="A3810" s="1">
        <v>44124</v>
      </c>
      <c r="B3810" s="2">
        <v>24117.35</v>
      </c>
      <c r="C3810" s="2">
        <v>24410.9</v>
      </c>
      <c r="D3810" s="2">
        <v>24039.85</v>
      </c>
      <c r="E3810" s="2">
        <v>24311.8</v>
      </c>
      <c r="F3810" s="2">
        <f t="shared" si="649"/>
        <v>24219.975000000002</v>
      </c>
      <c r="G3810" s="2">
        <f>$C3810-$D3810</f>
        <v>371.05000000000291</v>
      </c>
      <c r="H3810" s="2">
        <f>$C3810-MAX($B3810,$E3810)</f>
        <v>99.100000000002183</v>
      </c>
      <c r="I3810" s="2">
        <f>MIN($B3810,$E3810)-$D3810</f>
        <v>77.5</v>
      </c>
      <c r="J3810" s="2">
        <f>$E3810-$B3810</f>
        <v>194.45000000000073</v>
      </c>
      <c r="K3810" s="2">
        <f>$H3810/$G3810</f>
        <v>0.26707990836814827</v>
      </c>
      <c r="L3810" s="2">
        <f>$I3810/$G3810</f>
        <v>0.20886672955127178</v>
      </c>
      <c r="M3810" s="2">
        <f>ABS($J3810)/$G3810</f>
        <v>0.52405336208057995</v>
      </c>
      <c r="N3810" s="2">
        <f t="shared" si="651"/>
        <v>23763.569376881096</v>
      </c>
      <c r="O3810" s="2">
        <f t="shared" si="652"/>
        <v>24410.9</v>
      </c>
      <c r="P3810" s="2">
        <f t="shared" si="653"/>
        <v>23763.569376881096</v>
      </c>
      <c r="Q3810" s="2">
        <f t="shared" si="654"/>
        <v>24219.975000000002</v>
      </c>
      <c r="R3810" s="2">
        <f t="shared" si="650"/>
        <v>24039.503438440552</v>
      </c>
      <c r="S3810" s="2">
        <f t="shared" si="659"/>
        <v>1</v>
      </c>
      <c r="T3810" s="2">
        <f t="shared" si="655"/>
        <v>45.049999999999272</v>
      </c>
      <c r="U3810" s="2">
        <f t="shared" si="656"/>
        <v>0.18564496687854481</v>
      </c>
      <c r="V3810" s="2">
        <f t="shared" si="657"/>
        <v>158.61249999999927</v>
      </c>
      <c r="W3810" s="2">
        <f t="shared" si="658"/>
        <v>0.65919999335033197</v>
      </c>
      <c r="X3810" t="str">
        <f>IF($T3811&gt;0, "up", "down")</f>
        <v>up</v>
      </c>
    </row>
    <row r="3811" spans="1:24" x14ac:dyDescent="0.2">
      <c r="A3811" s="1">
        <v>44125</v>
      </c>
      <c r="B3811" s="2">
        <v>24444.2</v>
      </c>
      <c r="C3811" s="2">
        <v>24823.599999999999</v>
      </c>
      <c r="D3811" s="2">
        <v>24099.85</v>
      </c>
      <c r="E3811" s="2">
        <v>24635.05</v>
      </c>
      <c r="F3811" s="2">
        <f t="shared" si="649"/>
        <v>24500.674999999999</v>
      </c>
      <c r="G3811" s="2">
        <f>$C3811-$D3811</f>
        <v>723.75</v>
      </c>
      <c r="H3811" s="2">
        <f>$C3811-MAX($B3811,$E3811)</f>
        <v>188.54999999999927</v>
      </c>
      <c r="I3811" s="2">
        <f>MIN($B3811,$E3811)-$D3811</f>
        <v>344.35000000000218</v>
      </c>
      <c r="J3811" s="2">
        <f>$E3811-$B3811</f>
        <v>190.84999999999854</v>
      </c>
      <c r="K3811" s="2">
        <f>$H3811/$G3811</f>
        <v>0.26051813471502488</v>
      </c>
      <c r="L3811" s="2">
        <f>$I3811/$G3811</f>
        <v>0.47578583765112564</v>
      </c>
      <c r="M3811" s="2">
        <f>ABS($J3811)/$G3811</f>
        <v>0.26369602763384947</v>
      </c>
      <c r="N3811" s="2">
        <f t="shared" si="651"/>
        <v>23991.772188440547</v>
      </c>
      <c r="O3811" s="2">
        <f t="shared" si="652"/>
        <v>24823.599999999999</v>
      </c>
      <c r="P3811" s="2">
        <f t="shared" si="653"/>
        <v>23991.772188440547</v>
      </c>
      <c r="Q3811" s="2">
        <f t="shared" si="654"/>
        <v>24500.674999999999</v>
      </c>
      <c r="R3811" s="2">
        <f t="shared" si="650"/>
        <v>24326.954844220276</v>
      </c>
      <c r="S3811" s="2">
        <f t="shared" si="659"/>
        <v>1</v>
      </c>
      <c r="T3811" s="2">
        <f t="shared" si="655"/>
        <v>323.25</v>
      </c>
      <c r="U3811" s="2">
        <f t="shared" si="656"/>
        <v>1.3296012635839387</v>
      </c>
      <c r="V3811" s="2">
        <f t="shared" si="657"/>
        <v>280.69999999999709</v>
      </c>
      <c r="W3811" s="2">
        <f t="shared" si="658"/>
        <v>1.1589607338570624</v>
      </c>
      <c r="X3811" t="str">
        <f>IF($T3812&gt;0, "up", "down")</f>
        <v>down</v>
      </c>
    </row>
    <row r="3812" spans="1:24" x14ac:dyDescent="0.2">
      <c r="A3812" s="1">
        <v>44126</v>
      </c>
      <c r="B3812" s="2">
        <v>24447.35</v>
      </c>
      <c r="C3812" s="2">
        <v>24691.15</v>
      </c>
      <c r="D3812" s="2">
        <v>24250.2</v>
      </c>
      <c r="E3812" s="2">
        <v>24484.15</v>
      </c>
      <c r="F3812" s="2">
        <f t="shared" si="649"/>
        <v>24468.212500000001</v>
      </c>
      <c r="G3812" s="2">
        <f>$C3812-$D3812</f>
        <v>440.95000000000073</v>
      </c>
      <c r="H3812" s="2">
        <f>$C3812-MAX($B3812,$E3812)</f>
        <v>207</v>
      </c>
      <c r="I3812" s="2">
        <f>MIN($B3812,$E3812)-$D3812</f>
        <v>197.14999999999782</v>
      </c>
      <c r="J3812" s="2">
        <f>$E3812-$B3812</f>
        <v>36.80000000000291</v>
      </c>
      <c r="K3812" s="2">
        <f>$H3812/$G3812</f>
        <v>0.46944097970291337</v>
      </c>
      <c r="L3812" s="2">
        <f>$I3812/$G3812</f>
        <v>0.4471028461276732</v>
      </c>
      <c r="M3812" s="2">
        <f>ABS($J3812)/$G3812</f>
        <v>8.3456174169413422E-2</v>
      </c>
      <c r="N3812" s="2">
        <f t="shared" si="651"/>
        <v>24246.223594220275</v>
      </c>
      <c r="O3812" s="2">
        <f t="shared" si="652"/>
        <v>24691.15</v>
      </c>
      <c r="P3812" s="2">
        <f t="shared" si="653"/>
        <v>24246.223594220275</v>
      </c>
      <c r="Q3812" s="2">
        <f t="shared" si="654"/>
        <v>24468.212500000001</v>
      </c>
      <c r="R3812" s="2">
        <f t="shared" si="650"/>
        <v>24412.952422110138</v>
      </c>
      <c r="S3812" s="2">
        <f t="shared" si="659"/>
        <v>1</v>
      </c>
      <c r="T3812" s="2">
        <f t="shared" si="655"/>
        <v>-150.89999999999782</v>
      </c>
      <c r="U3812" s="2">
        <f t="shared" si="656"/>
        <v>-0.6125418864585126</v>
      </c>
      <c r="V3812" s="2">
        <f t="shared" si="657"/>
        <v>-32.462499999997817</v>
      </c>
      <c r="W3812" s="2">
        <f t="shared" si="658"/>
        <v>-0.13249634959035952</v>
      </c>
      <c r="X3812" t="str">
        <f>IF($T3813&gt;0, "up", "down")</f>
        <v>down</v>
      </c>
    </row>
    <row r="3813" spans="1:24" x14ac:dyDescent="0.2">
      <c r="A3813" s="1">
        <v>44127</v>
      </c>
      <c r="B3813" s="2">
        <v>24669.200000000001</v>
      </c>
      <c r="C3813" s="2">
        <v>24764.15</v>
      </c>
      <c r="D3813" s="2">
        <v>24360.85</v>
      </c>
      <c r="E3813" s="2">
        <v>24478.3</v>
      </c>
      <c r="F3813" s="2">
        <f t="shared" si="649"/>
        <v>24568.125000000004</v>
      </c>
      <c r="G3813" s="2">
        <f>$C3813-$D3813</f>
        <v>403.30000000000291</v>
      </c>
      <c r="H3813" s="2">
        <f>$C3813-MAX($B3813,$E3813)</f>
        <v>94.950000000000728</v>
      </c>
      <c r="I3813" s="2">
        <f>MIN($B3813,$E3813)-$D3813</f>
        <v>117.45000000000073</v>
      </c>
      <c r="J3813" s="2">
        <f>$E3813-$B3813</f>
        <v>-190.90000000000146</v>
      </c>
      <c r="K3813" s="2">
        <f>$H3813/$G3813</f>
        <v>0.23543268038680892</v>
      </c>
      <c r="L3813" s="2">
        <f>$I3813/$G3813</f>
        <v>0.2912224150756258</v>
      </c>
      <c r="M3813" s="2">
        <f>ABS($J3813)/$G3813</f>
        <v>0.47334490453756528</v>
      </c>
      <c r="N3813" s="2">
        <f t="shared" si="651"/>
        <v>24357.218047110138</v>
      </c>
      <c r="O3813" s="2">
        <f t="shared" si="652"/>
        <v>24764.15</v>
      </c>
      <c r="P3813" s="2">
        <f t="shared" si="653"/>
        <v>24357.218047110138</v>
      </c>
      <c r="Q3813" s="2">
        <f t="shared" si="654"/>
        <v>24568.125000000004</v>
      </c>
      <c r="R3813" s="2">
        <f t="shared" si="650"/>
        <v>24511.677773555071</v>
      </c>
      <c r="S3813" s="2">
        <f t="shared" si="659"/>
        <v>1</v>
      </c>
      <c r="T3813" s="2">
        <f t="shared" si="655"/>
        <v>-5.8500000000021828</v>
      </c>
      <c r="U3813" s="2">
        <f t="shared" si="656"/>
        <v>-2.3893008333971906E-2</v>
      </c>
      <c r="V3813" s="2">
        <f t="shared" si="657"/>
        <v>99.912500000002183</v>
      </c>
      <c r="W3813" s="2">
        <f t="shared" si="658"/>
        <v>0.40833591746843856</v>
      </c>
      <c r="X3813" t="str">
        <f>IF($T3814&gt;0, "up", "down")</f>
        <v>down</v>
      </c>
    </row>
    <row r="3814" spans="1:24" x14ac:dyDescent="0.2">
      <c r="A3814" s="1">
        <v>44130</v>
      </c>
      <c r="B3814" s="2">
        <v>24525.8</v>
      </c>
      <c r="C3814" s="2">
        <v>24577.3</v>
      </c>
      <c r="D3814" s="2">
        <v>23867.75</v>
      </c>
      <c r="E3814" s="2">
        <v>24075.45</v>
      </c>
      <c r="F3814" s="2">
        <f t="shared" si="649"/>
        <v>24261.575000000001</v>
      </c>
      <c r="G3814" s="2">
        <f>$C3814-$D3814</f>
        <v>709.54999999999927</v>
      </c>
      <c r="H3814" s="2">
        <f>$C3814-MAX($B3814,$E3814)</f>
        <v>51.5</v>
      </c>
      <c r="I3814" s="2">
        <f>MIN($B3814,$E3814)-$D3814</f>
        <v>207.70000000000073</v>
      </c>
      <c r="J3814" s="2">
        <f>$E3814-$B3814</f>
        <v>-450.34999999999854</v>
      </c>
      <c r="K3814" s="2">
        <f>$H3814/$G3814</f>
        <v>7.258121344514136E-2</v>
      </c>
      <c r="L3814" s="2">
        <f>$I3814/$G3814</f>
        <v>0.29272073849623131</v>
      </c>
      <c r="M3814" s="2">
        <f>ABS($J3814)/$G3814</f>
        <v>0.63469804805862728</v>
      </c>
      <c r="N3814" s="2">
        <f t="shared" si="651"/>
        <v>24462.671523555073</v>
      </c>
      <c r="O3814" s="2">
        <f t="shared" si="652"/>
        <v>24577.3</v>
      </c>
      <c r="P3814" s="2">
        <f t="shared" si="653"/>
        <v>23867.75</v>
      </c>
      <c r="Q3814" s="2">
        <f t="shared" si="654"/>
        <v>24261.575000000001</v>
      </c>
      <c r="R3814" s="2">
        <f t="shared" si="650"/>
        <v>24292.324130888766</v>
      </c>
      <c r="S3814" s="2">
        <f t="shared" si="659"/>
        <v>0.53543929359671016</v>
      </c>
      <c r="T3814" s="2">
        <f t="shared" si="655"/>
        <v>-402.84999999999854</v>
      </c>
      <c r="U3814" s="2">
        <f t="shared" si="656"/>
        <v>-1.6457433727015298</v>
      </c>
      <c r="V3814" s="2">
        <f t="shared" si="657"/>
        <v>-306.55000000000291</v>
      </c>
      <c r="W3814" s="2">
        <f t="shared" si="658"/>
        <v>-1.2477549670559023</v>
      </c>
      <c r="X3814" t="str">
        <f>IF($T3815&gt;0, "up", "down")</f>
        <v>up</v>
      </c>
    </row>
    <row r="3815" spans="1:24" x14ac:dyDescent="0.2">
      <c r="A3815" s="1">
        <v>44131</v>
      </c>
      <c r="B3815" s="2">
        <v>24288.05</v>
      </c>
      <c r="C3815" s="2">
        <v>24809.65</v>
      </c>
      <c r="D3815" s="2">
        <v>23924.2</v>
      </c>
      <c r="E3815" s="2">
        <v>24769.5</v>
      </c>
      <c r="F3815" s="2">
        <f t="shared" si="649"/>
        <v>24447.85</v>
      </c>
      <c r="G3815" s="2">
        <f>$C3815-$D3815</f>
        <v>885.45000000000073</v>
      </c>
      <c r="H3815" s="2">
        <f>$C3815-MAX($B3815,$E3815)</f>
        <v>40.150000000001455</v>
      </c>
      <c r="I3815" s="2">
        <f>MIN($B3815,$E3815)-$D3815</f>
        <v>363.84999999999854</v>
      </c>
      <c r="J3815" s="2">
        <f>$E3815-$B3815</f>
        <v>481.45000000000073</v>
      </c>
      <c r="K3815" s="2">
        <f>$H3815/$G3815</f>
        <v>4.5344175278108786E-2</v>
      </c>
      <c r="L3815" s="2">
        <f>$I3815/$G3815</f>
        <v>0.41092100062115111</v>
      </c>
      <c r="M3815" s="2">
        <f>ABS($J3815)/$G3815</f>
        <v>0.54373482410074014</v>
      </c>
      <c r="N3815" s="2">
        <f t="shared" si="651"/>
        <v>24362.123261777539</v>
      </c>
      <c r="O3815" s="2">
        <f t="shared" si="652"/>
        <v>24809.65</v>
      </c>
      <c r="P3815" s="2">
        <f t="shared" si="653"/>
        <v>23924.2</v>
      </c>
      <c r="Q3815" s="2">
        <f t="shared" si="654"/>
        <v>24447.85</v>
      </c>
      <c r="R3815" s="2">
        <f t="shared" si="650"/>
        <v>24385.955815444388</v>
      </c>
      <c r="S3815" s="2">
        <f t="shared" si="659"/>
        <v>0.42685265408635037</v>
      </c>
      <c r="T3815" s="2">
        <f t="shared" si="655"/>
        <v>694.04999999999927</v>
      </c>
      <c r="U3815" s="2">
        <f t="shared" si="656"/>
        <v>2.8828121592742786</v>
      </c>
      <c r="V3815" s="2">
        <f t="shared" si="657"/>
        <v>186.27499999999782</v>
      </c>
      <c r="W3815" s="2">
        <f t="shared" si="658"/>
        <v>0.7677778544880034</v>
      </c>
      <c r="X3815" t="str">
        <f>IF($T3816&gt;0, "up", "down")</f>
        <v>down</v>
      </c>
    </row>
    <row r="3816" spans="1:24" x14ac:dyDescent="0.2">
      <c r="A3816" s="1">
        <v>44132</v>
      </c>
      <c r="B3816" s="2">
        <v>24737.85</v>
      </c>
      <c r="C3816" s="2">
        <v>24780.7</v>
      </c>
      <c r="D3816" s="2">
        <v>24057.95</v>
      </c>
      <c r="E3816" s="2">
        <v>24232.5</v>
      </c>
      <c r="F3816" s="2">
        <f t="shared" si="649"/>
        <v>24452.25</v>
      </c>
      <c r="G3816" s="2">
        <f>$C3816-$D3816</f>
        <v>722.75</v>
      </c>
      <c r="H3816" s="2">
        <f>$C3816-MAX($B3816,$E3816)</f>
        <v>42.850000000002183</v>
      </c>
      <c r="I3816" s="2">
        <f>MIN($B3816,$E3816)-$D3816</f>
        <v>174.54999999999927</v>
      </c>
      <c r="J3816" s="2">
        <f>$E3816-$B3816</f>
        <v>-505.34999999999854</v>
      </c>
      <c r="K3816" s="2">
        <f>$H3816/$G3816</f>
        <v>5.9287443791078774E-2</v>
      </c>
      <c r="L3816" s="2">
        <f>$I3816/$G3816</f>
        <v>0.24150812867519789</v>
      </c>
      <c r="M3816" s="2">
        <f>ABS($J3816)/$G3816</f>
        <v>0.69920442753372336</v>
      </c>
      <c r="N3816" s="2">
        <f t="shared" si="651"/>
        <v>24404.986630888769</v>
      </c>
      <c r="O3816" s="2">
        <f t="shared" si="652"/>
        <v>24780.7</v>
      </c>
      <c r="P3816" s="2">
        <f t="shared" si="653"/>
        <v>24057.95</v>
      </c>
      <c r="Q3816" s="2">
        <f t="shared" si="654"/>
        <v>24452.25</v>
      </c>
      <c r="R3816" s="2">
        <f t="shared" si="650"/>
        <v>24423.971657722192</v>
      </c>
      <c r="S3816" s="2">
        <f t="shared" si="659"/>
        <v>0.60016111532597616</v>
      </c>
      <c r="T3816" s="2">
        <f t="shared" si="655"/>
        <v>-537</v>
      </c>
      <c r="U3816" s="2">
        <f t="shared" si="656"/>
        <v>-2.1679888572639738</v>
      </c>
      <c r="V3816" s="2">
        <f t="shared" si="657"/>
        <v>4.4000000000014552</v>
      </c>
      <c r="W3816" s="2">
        <f t="shared" si="658"/>
        <v>1.7997492622056563E-2</v>
      </c>
      <c r="X3816" t="str">
        <f>IF($T3817&gt;0, "up", "down")</f>
        <v>down</v>
      </c>
    </row>
    <row r="3817" spans="1:24" x14ac:dyDescent="0.2">
      <c r="A3817" s="1">
        <v>44133</v>
      </c>
      <c r="B3817" s="2">
        <v>24063.5</v>
      </c>
      <c r="C3817" s="2">
        <v>24339.1</v>
      </c>
      <c r="D3817" s="2">
        <v>23822.05</v>
      </c>
      <c r="E3817" s="2">
        <v>24092</v>
      </c>
      <c r="F3817" s="2">
        <f t="shared" si="649"/>
        <v>24079.162499999999</v>
      </c>
      <c r="G3817" s="2">
        <f>$C3817-$D3817</f>
        <v>517.04999999999927</v>
      </c>
      <c r="H3817" s="2">
        <f>$C3817-MAX($B3817,$E3817)</f>
        <v>247.09999999999854</v>
      </c>
      <c r="I3817" s="2">
        <f>MIN($B3817,$E3817)-$D3817</f>
        <v>241.45000000000073</v>
      </c>
      <c r="J3817" s="2">
        <f>$E3817-$B3817</f>
        <v>28.5</v>
      </c>
      <c r="K3817" s="2">
        <f>$H3817/$G3817</f>
        <v>0.47790349095831908</v>
      </c>
      <c r="L3817" s="2">
        <f>$I3817/$G3817</f>
        <v>0.46697611449569881</v>
      </c>
      <c r="M3817" s="2">
        <f>ABS($J3817)/$G3817</f>
        <v>5.5120394545982089E-2</v>
      </c>
      <c r="N3817" s="2">
        <f t="shared" si="651"/>
        <v>24428.618315444386</v>
      </c>
      <c r="O3817" s="2">
        <f t="shared" si="652"/>
        <v>24428.618315444386</v>
      </c>
      <c r="P3817" s="2">
        <f t="shared" si="653"/>
        <v>23822.05</v>
      </c>
      <c r="Q3817" s="2">
        <f t="shared" si="654"/>
        <v>24079.162499999999</v>
      </c>
      <c r="R3817" s="2">
        <f t="shared" si="650"/>
        <v>24189.612282722192</v>
      </c>
      <c r="S3817" s="2">
        <f t="shared" si="659"/>
        <v>0</v>
      </c>
      <c r="T3817" s="2">
        <f t="shared" si="655"/>
        <v>-140.5</v>
      </c>
      <c r="U3817" s="2">
        <f t="shared" si="656"/>
        <v>-0.57979985556587221</v>
      </c>
      <c r="V3817" s="2">
        <f t="shared" si="657"/>
        <v>-373.08750000000146</v>
      </c>
      <c r="W3817" s="2">
        <f t="shared" si="658"/>
        <v>-1.5257798362113975</v>
      </c>
      <c r="X3817" t="str">
        <f>IF($T3818&gt;0, "up", "down")</f>
        <v>down</v>
      </c>
    </row>
    <row r="3818" spans="1:24" x14ac:dyDescent="0.2">
      <c r="A3818" s="1">
        <v>44134</v>
      </c>
      <c r="B3818" s="2">
        <v>24090.15</v>
      </c>
      <c r="C3818" s="2">
        <v>24277.35</v>
      </c>
      <c r="D3818" s="2">
        <v>23612.7</v>
      </c>
      <c r="E3818" s="2">
        <v>23900.9</v>
      </c>
      <c r="F3818" s="2">
        <f t="shared" si="649"/>
        <v>23970.275000000001</v>
      </c>
      <c r="G3818" s="2">
        <f>$C3818-$D3818</f>
        <v>664.64999999999782</v>
      </c>
      <c r="H3818" s="2">
        <f>$C3818-MAX($B3818,$E3818)</f>
        <v>187.19999999999709</v>
      </c>
      <c r="I3818" s="2">
        <f>MIN($B3818,$E3818)-$D3818</f>
        <v>288.20000000000073</v>
      </c>
      <c r="J3818" s="2">
        <f>$E3818-$B3818</f>
        <v>-189.25</v>
      </c>
      <c r="K3818" s="2">
        <f>$H3818/$G3818</f>
        <v>0.28165199729180429</v>
      </c>
      <c r="L3818" s="2">
        <f>$I3818/$G3818</f>
        <v>0.43361167531783895</v>
      </c>
      <c r="M3818" s="2">
        <f>ABS($J3818)/$G3818</f>
        <v>0.28473632739035676</v>
      </c>
      <c r="N3818" s="2">
        <f t="shared" si="651"/>
        <v>24253.890407722192</v>
      </c>
      <c r="O3818" s="2">
        <f t="shared" si="652"/>
        <v>24277.35</v>
      </c>
      <c r="P3818" s="2">
        <f t="shared" si="653"/>
        <v>23612.7</v>
      </c>
      <c r="Q3818" s="2">
        <f t="shared" si="654"/>
        <v>23970.275000000001</v>
      </c>
      <c r="R3818" s="2">
        <f t="shared" si="650"/>
        <v>24028.553851930548</v>
      </c>
      <c r="S3818" s="2">
        <f t="shared" si="659"/>
        <v>0</v>
      </c>
      <c r="T3818" s="2">
        <f t="shared" si="655"/>
        <v>-191.09999999999854</v>
      </c>
      <c r="U3818" s="2">
        <f t="shared" si="656"/>
        <v>-0.79320936410426091</v>
      </c>
      <c r="V3818" s="2">
        <f t="shared" si="657"/>
        <v>-108.88749999999709</v>
      </c>
      <c r="W3818" s="2">
        <f t="shared" si="658"/>
        <v>-0.45220634230944323</v>
      </c>
      <c r="X3818" t="str">
        <f>IF($T3819&gt;0, "up", "down")</f>
        <v>up</v>
      </c>
    </row>
    <row r="3819" spans="1:24" x14ac:dyDescent="0.2">
      <c r="A3819" s="1">
        <v>44137</v>
      </c>
      <c r="B3819" s="2">
        <v>24367.599999999999</v>
      </c>
      <c r="C3819" s="2">
        <v>25139</v>
      </c>
      <c r="D3819" s="2">
        <v>24120.6</v>
      </c>
      <c r="E3819" s="2">
        <v>24892.5</v>
      </c>
      <c r="F3819" s="2">
        <f t="shared" si="649"/>
        <v>24629.924999999999</v>
      </c>
      <c r="G3819" s="2">
        <f>$C3819-$D3819</f>
        <v>1018.4000000000015</v>
      </c>
      <c r="H3819" s="2">
        <f>$C3819-MAX($B3819,$E3819)</f>
        <v>246.5</v>
      </c>
      <c r="I3819" s="2">
        <f>MIN($B3819,$E3819)-$D3819</f>
        <v>247</v>
      </c>
      <c r="J3819" s="2">
        <f>$E3819-$B3819</f>
        <v>524.90000000000146</v>
      </c>
      <c r="K3819" s="2">
        <f>$H3819/$G3819</f>
        <v>0.24204634721131152</v>
      </c>
      <c r="L3819" s="2">
        <f>$I3819/$G3819</f>
        <v>0.24253731343283547</v>
      </c>
      <c r="M3819" s="2">
        <f>ABS($J3819)/$G3819</f>
        <v>0.51541633935585296</v>
      </c>
      <c r="N3819" s="2">
        <f t="shared" si="651"/>
        <v>24112.082703861095</v>
      </c>
      <c r="O3819" s="2">
        <f t="shared" si="652"/>
        <v>25139</v>
      </c>
      <c r="P3819" s="2">
        <f t="shared" si="653"/>
        <v>24112.082703861095</v>
      </c>
      <c r="Q3819" s="2">
        <f t="shared" si="654"/>
        <v>24629.924999999999</v>
      </c>
      <c r="R3819" s="2">
        <f t="shared" si="650"/>
        <v>24498.272601930548</v>
      </c>
      <c r="S3819" s="2">
        <f t="shared" si="659"/>
        <v>1</v>
      </c>
      <c r="T3819" s="2">
        <f t="shared" si="655"/>
        <v>991.59999999999854</v>
      </c>
      <c r="U3819" s="2">
        <f t="shared" si="656"/>
        <v>4.1487977440180011</v>
      </c>
      <c r="V3819" s="2">
        <f t="shared" si="657"/>
        <v>659.64999999999782</v>
      </c>
      <c r="W3819" s="2">
        <f t="shared" si="658"/>
        <v>2.75195007149479</v>
      </c>
      <c r="X3819" t="str">
        <f>IF($T3820&gt;0, "up", "down")</f>
        <v>up</v>
      </c>
    </row>
    <row r="3820" spans="1:24" x14ac:dyDescent="0.2">
      <c r="A3820" s="1">
        <v>44138</v>
      </c>
      <c r="B3820" s="2">
        <v>25108</v>
      </c>
      <c r="C3820" s="2">
        <v>25760.7</v>
      </c>
      <c r="D3820" s="2">
        <v>25085.7</v>
      </c>
      <c r="E3820" s="2">
        <v>25682.799999999999</v>
      </c>
      <c r="F3820" s="2">
        <f t="shared" si="649"/>
        <v>25409.3</v>
      </c>
      <c r="G3820" s="2">
        <f>$C3820-$D3820</f>
        <v>675</v>
      </c>
      <c r="H3820" s="2">
        <f>$C3820-MAX($B3820,$E3820)</f>
        <v>77.900000000001455</v>
      </c>
      <c r="I3820" s="2">
        <f>MIN($B3820,$E3820)-$D3820</f>
        <v>22.299999999999272</v>
      </c>
      <c r="J3820" s="2">
        <f>$E3820-$B3820</f>
        <v>574.79999999999927</v>
      </c>
      <c r="K3820" s="2">
        <f>$H3820/$G3820</f>
        <v>0.11540740740740957</v>
      </c>
      <c r="L3820" s="2">
        <f>$I3820/$G3820</f>
        <v>3.3037037037035956E-2</v>
      </c>
      <c r="M3820" s="2">
        <f>ABS($J3820)/$G3820</f>
        <v>0.85155555555555451</v>
      </c>
      <c r="N3820" s="2">
        <f t="shared" si="651"/>
        <v>24371.003851930545</v>
      </c>
      <c r="O3820" s="2">
        <f t="shared" si="652"/>
        <v>25760.7</v>
      </c>
      <c r="P3820" s="2">
        <f t="shared" si="653"/>
        <v>24371.003851930545</v>
      </c>
      <c r="Q3820" s="2">
        <f t="shared" si="654"/>
        <v>25409.3</v>
      </c>
      <c r="R3820" s="2">
        <f t="shared" si="650"/>
        <v>24978.001925965273</v>
      </c>
      <c r="S3820" s="2">
        <f t="shared" si="659"/>
        <v>1</v>
      </c>
      <c r="T3820" s="2">
        <f t="shared" si="655"/>
        <v>790.29999999999927</v>
      </c>
      <c r="U3820" s="2">
        <f t="shared" si="656"/>
        <v>3.1748518630109439</v>
      </c>
      <c r="V3820" s="2">
        <f t="shared" si="657"/>
        <v>779.375</v>
      </c>
      <c r="W3820" s="2">
        <f t="shared" si="658"/>
        <v>3.164341750939152</v>
      </c>
      <c r="X3820" t="str">
        <f>IF($T3821&gt;0, "up", "down")</f>
        <v>up</v>
      </c>
    </row>
    <row r="3821" spans="1:24" x14ac:dyDescent="0.2">
      <c r="A3821" s="1">
        <v>44139</v>
      </c>
      <c r="B3821" s="2">
        <v>25539.55</v>
      </c>
      <c r="C3821" s="2">
        <v>25891</v>
      </c>
      <c r="D3821" s="2">
        <v>25142</v>
      </c>
      <c r="E3821" s="2">
        <v>25771.599999999999</v>
      </c>
      <c r="F3821" s="2">
        <f t="shared" si="649"/>
        <v>25586.037499999999</v>
      </c>
      <c r="G3821" s="2">
        <f>$C3821-$D3821</f>
        <v>749</v>
      </c>
      <c r="H3821" s="2">
        <f>$C3821-MAX($B3821,$E3821)</f>
        <v>119.40000000000146</v>
      </c>
      <c r="I3821" s="2">
        <f>MIN($B3821,$E3821)-$D3821</f>
        <v>397.54999999999927</v>
      </c>
      <c r="J3821" s="2">
        <f>$E3821-$B3821</f>
        <v>232.04999999999927</v>
      </c>
      <c r="K3821" s="2">
        <f>$H3821/$G3821</f>
        <v>0.15941255006675761</v>
      </c>
      <c r="L3821" s="2">
        <f>$I3821/$G3821</f>
        <v>0.53077436582109383</v>
      </c>
      <c r="M3821" s="2">
        <f>ABS($J3821)/$G3821</f>
        <v>0.30981308411214858</v>
      </c>
      <c r="N3821" s="2">
        <f t="shared" si="651"/>
        <v>24890.15192596527</v>
      </c>
      <c r="O3821" s="2">
        <f t="shared" si="652"/>
        <v>25891</v>
      </c>
      <c r="P3821" s="2">
        <f t="shared" si="653"/>
        <v>24890.15192596527</v>
      </c>
      <c r="Q3821" s="2">
        <f t="shared" si="654"/>
        <v>25586.037499999999</v>
      </c>
      <c r="R3821" s="2">
        <f t="shared" si="650"/>
        <v>25314.335337982637</v>
      </c>
      <c r="S3821" s="2">
        <f t="shared" si="659"/>
        <v>1</v>
      </c>
      <c r="T3821" s="2">
        <f t="shared" si="655"/>
        <v>88.799999999999272</v>
      </c>
      <c r="U3821" s="2">
        <f t="shared" si="656"/>
        <v>0.34575669319544317</v>
      </c>
      <c r="V3821" s="2">
        <f t="shared" si="657"/>
        <v>176.73749999999927</v>
      </c>
      <c r="W3821" s="2">
        <f t="shared" si="658"/>
        <v>0.69556225476498479</v>
      </c>
      <c r="X3821" t="str">
        <f>IF($T3822&gt;0, "up", "down")</f>
        <v>up</v>
      </c>
    </row>
    <row r="3822" spans="1:24" x14ac:dyDescent="0.2">
      <c r="A3822" s="1">
        <v>44140</v>
      </c>
      <c r="B3822" s="2">
        <v>26174.799999999999</v>
      </c>
      <c r="C3822" s="2">
        <v>26375.200000000001</v>
      </c>
      <c r="D3822" s="2">
        <v>26000.05</v>
      </c>
      <c r="E3822" s="2">
        <v>26313.1</v>
      </c>
      <c r="F3822" s="2">
        <f t="shared" si="649"/>
        <v>26215.787499999999</v>
      </c>
      <c r="G3822" s="2">
        <f>$C3822-$D3822</f>
        <v>375.15000000000146</v>
      </c>
      <c r="H3822" s="2">
        <f>$C3822-MAX($B3822,$E3822)</f>
        <v>62.100000000002183</v>
      </c>
      <c r="I3822" s="2">
        <f>MIN($B3822,$E3822)-$D3822</f>
        <v>174.75</v>
      </c>
      <c r="J3822" s="2">
        <f>$E3822-$B3822</f>
        <v>138.29999999999927</v>
      </c>
      <c r="K3822" s="2">
        <f>$H3822/$G3822</f>
        <v>0.16553378648541101</v>
      </c>
      <c r="L3822" s="2">
        <f>$I3822/$G3822</f>
        <v>0.46581367453018613</v>
      </c>
      <c r="M3822" s="2">
        <f>ABS($J3822)/$G3822</f>
        <v>0.36865253898440287</v>
      </c>
      <c r="N3822" s="2">
        <f t="shared" si="651"/>
        <v>25238.094712982635</v>
      </c>
      <c r="O3822" s="2">
        <f t="shared" si="652"/>
        <v>26375.200000000001</v>
      </c>
      <c r="P3822" s="2">
        <f t="shared" si="653"/>
        <v>25238.094712982635</v>
      </c>
      <c r="Q3822" s="2">
        <f t="shared" si="654"/>
        <v>26215.787499999999</v>
      </c>
      <c r="R3822" s="2">
        <f t="shared" si="650"/>
        <v>25766.794231491316</v>
      </c>
      <c r="S3822" s="2">
        <f t="shared" si="659"/>
        <v>1</v>
      </c>
      <c r="T3822" s="2">
        <f t="shared" si="655"/>
        <v>541.5</v>
      </c>
      <c r="U3822" s="2">
        <f t="shared" si="656"/>
        <v>2.1011501032143909</v>
      </c>
      <c r="V3822" s="2">
        <f t="shared" si="657"/>
        <v>629.75</v>
      </c>
      <c r="W3822" s="2">
        <f t="shared" si="658"/>
        <v>2.4613033573487106</v>
      </c>
      <c r="X3822" t="str">
        <f>IF($T3823&gt;0, "up", "down")</f>
        <v>up</v>
      </c>
    </row>
    <row r="3823" spans="1:24" x14ac:dyDescent="0.2">
      <c r="A3823" s="1">
        <v>44141</v>
      </c>
      <c r="B3823" s="2">
        <v>26274.1</v>
      </c>
      <c r="C3823" s="2">
        <v>26853.45</v>
      </c>
      <c r="D3823" s="2">
        <v>26135.3</v>
      </c>
      <c r="E3823" s="2">
        <v>26798.95</v>
      </c>
      <c r="F3823" s="2">
        <f t="shared" si="649"/>
        <v>26515.45</v>
      </c>
      <c r="G3823" s="2">
        <f>$C3823-$D3823</f>
        <v>718.15000000000146</v>
      </c>
      <c r="H3823" s="2">
        <f>$C3823-MAX($B3823,$E3823)</f>
        <v>54.5</v>
      </c>
      <c r="I3823" s="2">
        <f>MIN($B3823,$E3823)-$D3823</f>
        <v>138.79999999999927</v>
      </c>
      <c r="J3823" s="2">
        <f>$E3823-$B3823</f>
        <v>524.85000000000218</v>
      </c>
      <c r="K3823" s="2">
        <f>$H3823/$G3823</f>
        <v>7.5889438139664256E-2</v>
      </c>
      <c r="L3823" s="2">
        <f>$I3823/$G3823</f>
        <v>0.19327438557404303</v>
      </c>
      <c r="M3823" s="2">
        <f>ABS($J3823)/$G3823</f>
        <v>0.73083617628629272</v>
      </c>
      <c r="N3823" s="2">
        <f t="shared" si="651"/>
        <v>25726.941106491315</v>
      </c>
      <c r="O3823" s="2">
        <f t="shared" si="652"/>
        <v>26853.45</v>
      </c>
      <c r="P3823" s="2">
        <f t="shared" si="653"/>
        <v>25726.941106491315</v>
      </c>
      <c r="Q3823" s="2">
        <f t="shared" si="654"/>
        <v>26515.45</v>
      </c>
      <c r="R3823" s="2">
        <f t="shared" si="650"/>
        <v>26205.695553245656</v>
      </c>
      <c r="S3823" s="2">
        <f t="shared" si="659"/>
        <v>1</v>
      </c>
      <c r="T3823" s="2">
        <f t="shared" si="655"/>
        <v>485.85000000000218</v>
      </c>
      <c r="U3823" s="2">
        <f t="shared" si="656"/>
        <v>1.8464187039915565</v>
      </c>
      <c r="V3823" s="2">
        <f t="shared" si="657"/>
        <v>299.66250000000218</v>
      </c>
      <c r="W3823" s="2">
        <f t="shared" si="658"/>
        <v>1.1430612183593654</v>
      </c>
      <c r="X3823" t="str">
        <f>IF($T3824&gt;0, "up", "down")</f>
        <v>up</v>
      </c>
    </row>
    <row r="3824" spans="1:24" x14ac:dyDescent="0.2">
      <c r="A3824" s="1">
        <v>44144</v>
      </c>
      <c r="B3824" s="2">
        <v>27088.95</v>
      </c>
      <c r="C3824" s="2">
        <v>27595</v>
      </c>
      <c r="D3824" s="2">
        <v>27068.95</v>
      </c>
      <c r="E3824" s="2">
        <v>27534.1</v>
      </c>
      <c r="F3824" s="2">
        <f t="shared" si="649"/>
        <v>27321.75</v>
      </c>
      <c r="G3824" s="2">
        <f>$C3824-$D3824</f>
        <v>526.04999999999927</v>
      </c>
      <c r="H3824" s="2">
        <f>$C3824-MAX($B3824,$E3824)</f>
        <v>60.900000000001455</v>
      </c>
      <c r="I3824" s="2">
        <f>MIN($B3824,$E3824)-$D3824</f>
        <v>20</v>
      </c>
      <c r="J3824" s="2">
        <f>$E3824-$B3824</f>
        <v>445.14999999999782</v>
      </c>
      <c r="K3824" s="2">
        <f>$H3824/$G3824</f>
        <v>0.11576846307385522</v>
      </c>
      <c r="L3824" s="2">
        <f>$I3824/$G3824</f>
        <v>3.8019199695846453E-2</v>
      </c>
      <c r="M3824" s="2">
        <f>ABS($J3824)/$G3824</f>
        <v>0.84621233723029832</v>
      </c>
      <c r="N3824" s="2">
        <f t="shared" si="651"/>
        <v>26121.195553245656</v>
      </c>
      <c r="O3824" s="2">
        <f t="shared" si="652"/>
        <v>27595</v>
      </c>
      <c r="P3824" s="2">
        <f t="shared" si="653"/>
        <v>26121.195553245656</v>
      </c>
      <c r="Q3824" s="2">
        <f t="shared" si="654"/>
        <v>27321.75</v>
      </c>
      <c r="R3824" s="2">
        <f t="shared" si="650"/>
        <v>26789.785276622828</v>
      </c>
      <c r="S3824" s="2">
        <f t="shared" si="659"/>
        <v>1</v>
      </c>
      <c r="T3824" s="2">
        <f t="shared" si="655"/>
        <v>735.14999999999782</v>
      </c>
      <c r="U3824" s="2">
        <f t="shared" si="656"/>
        <v>2.7432044912207298</v>
      </c>
      <c r="V3824" s="2">
        <f t="shared" si="657"/>
        <v>806.29999999999927</v>
      </c>
      <c r="W3824" s="2">
        <f t="shared" si="658"/>
        <v>3.0408686256503259</v>
      </c>
      <c r="X3824" t="str">
        <f>IF($T3825&gt;0, "up", "down")</f>
        <v>up</v>
      </c>
    </row>
    <row r="3825" spans="1:24" x14ac:dyDescent="0.2">
      <c r="A3825" s="1">
        <v>44145</v>
      </c>
      <c r="B3825" s="2">
        <v>28039.45</v>
      </c>
      <c r="C3825" s="2">
        <v>28802.5</v>
      </c>
      <c r="D3825" s="2">
        <v>27916.9</v>
      </c>
      <c r="E3825" s="2">
        <v>28606</v>
      </c>
      <c r="F3825" s="2">
        <f t="shared" si="649"/>
        <v>28341.212500000001</v>
      </c>
      <c r="G3825" s="2">
        <f>$C3825-$D3825</f>
        <v>885.59999999999854</v>
      </c>
      <c r="H3825" s="2">
        <f>$C3825-MAX($B3825,$E3825)</f>
        <v>196.5</v>
      </c>
      <c r="I3825" s="2">
        <f>MIN($B3825,$E3825)-$D3825</f>
        <v>122.54999999999927</v>
      </c>
      <c r="J3825" s="2">
        <f>$E3825-$B3825</f>
        <v>566.54999999999927</v>
      </c>
      <c r="K3825" s="2">
        <f>$H3825/$G3825</f>
        <v>0.22188346883468871</v>
      </c>
      <c r="L3825" s="2">
        <f>$I3825/$G3825</f>
        <v>0.13838075880758749</v>
      </c>
      <c r="M3825" s="2">
        <f>ABS($J3825)/$G3825</f>
        <v>0.63973577235772383</v>
      </c>
      <c r="N3825" s="2">
        <f t="shared" si="651"/>
        <v>26721.472776622828</v>
      </c>
      <c r="O3825" s="2">
        <f t="shared" si="652"/>
        <v>28802.5</v>
      </c>
      <c r="P3825" s="2">
        <f t="shared" si="653"/>
        <v>26721.472776622828</v>
      </c>
      <c r="Q3825" s="2">
        <f t="shared" si="654"/>
        <v>28341.212500000001</v>
      </c>
      <c r="R3825" s="2">
        <f t="shared" si="650"/>
        <v>27646.664513311414</v>
      </c>
      <c r="S3825" s="2">
        <f t="shared" si="659"/>
        <v>1</v>
      </c>
      <c r="T3825" s="2">
        <f t="shared" si="655"/>
        <v>1071.9000000000015</v>
      </c>
      <c r="U3825" s="2">
        <f t="shared" si="656"/>
        <v>3.8929908731354992</v>
      </c>
      <c r="V3825" s="2">
        <f t="shared" si="657"/>
        <v>1019.4625000000015</v>
      </c>
      <c r="W3825" s="2">
        <f t="shared" si="658"/>
        <v>3.7313221151646632</v>
      </c>
      <c r="X3825" t="str">
        <f>IF($T3826&gt;0, "up", "down")</f>
        <v>up</v>
      </c>
    </row>
    <row r="3826" spans="1:24" x14ac:dyDescent="0.2">
      <c r="A3826" s="1">
        <v>44146</v>
      </c>
      <c r="B3826" s="2">
        <v>28713.15</v>
      </c>
      <c r="C3826" s="2">
        <v>29030.9</v>
      </c>
      <c r="D3826" s="2">
        <v>28211.1</v>
      </c>
      <c r="E3826" s="2">
        <v>28845</v>
      </c>
      <c r="F3826" s="2">
        <f t="shared" si="649"/>
        <v>28700.037499999999</v>
      </c>
      <c r="G3826" s="2">
        <f>$C3826-$D3826</f>
        <v>819.80000000000291</v>
      </c>
      <c r="H3826" s="2">
        <f>$C3826-MAX($B3826,$E3826)</f>
        <v>185.90000000000146</v>
      </c>
      <c r="I3826" s="2">
        <f>MIN($B3826,$E3826)-$D3826</f>
        <v>502.05000000000291</v>
      </c>
      <c r="J3826" s="2">
        <f>$E3826-$B3826</f>
        <v>131.84999999999854</v>
      </c>
      <c r="K3826" s="2">
        <f>$H3826/$G3826</f>
        <v>0.22676262503049621</v>
      </c>
      <c r="L3826" s="2">
        <f>$I3826/$G3826</f>
        <v>0.61240546474750079</v>
      </c>
      <c r="M3826" s="2">
        <f>ABS($J3826)/$G3826</f>
        <v>0.16083191022200302</v>
      </c>
      <c r="N3826" s="2">
        <f t="shared" si="651"/>
        <v>27531.342638311413</v>
      </c>
      <c r="O3826" s="2">
        <f t="shared" si="652"/>
        <v>29030.9</v>
      </c>
      <c r="P3826" s="2">
        <f t="shared" si="653"/>
        <v>27531.342638311413</v>
      </c>
      <c r="Q3826" s="2">
        <f t="shared" si="654"/>
        <v>28700.037499999999</v>
      </c>
      <c r="R3826" s="2">
        <f t="shared" si="650"/>
        <v>28198.405694155706</v>
      </c>
      <c r="S3826" s="2">
        <f t="shared" si="659"/>
        <v>1</v>
      </c>
      <c r="T3826" s="2">
        <f t="shared" si="655"/>
        <v>239</v>
      </c>
      <c r="U3826" s="2">
        <f t="shared" si="656"/>
        <v>0.83548905823953024</v>
      </c>
      <c r="V3826" s="2">
        <f t="shared" si="657"/>
        <v>358.82499999999709</v>
      </c>
      <c r="W3826" s="2">
        <f t="shared" si="658"/>
        <v>1.2660890919892616</v>
      </c>
      <c r="X3826" t="str">
        <f>IF($T3827&gt;0, "up", "down")</f>
        <v>down</v>
      </c>
    </row>
    <row r="3827" spans="1:24" x14ac:dyDescent="0.2">
      <c r="A3827" s="1">
        <v>44147</v>
      </c>
      <c r="B3827" s="2">
        <v>28633.75</v>
      </c>
      <c r="C3827" s="2">
        <v>28672.9</v>
      </c>
      <c r="D3827" s="2">
        <v>28066.05</v>
      </c>
      <c r="E3827" s="2">
        <v>28278.799999999999</v>
      </c>
      <c r="F3827" s="2">
        <f t="shared" si="649"/>
        <v>28412.875</v>
      </c>
      <c r="G3827" s="2">
        <f>$C3827-$D3827</f>
        <v>606.85000000000218</v>
      </c>
      <c r="H3827" s="2">
        <f>$C3827-MAX($B3827,$E3827)</f>
        <v>39.150000000001455</v>
      </c>
      <c r="I3827" s="2">
        <f>MIN($B3827,$E3827)-$D3827</f>
        <v>212.75</v>
      </c>
      <c r="J3827" s="2">
        <f>$E3827-$B3827</f>
        <v>-354.95000000000073</v>
      </c>
      <c r="K3827" s="2">
        <f>$H3827/$G3827</f>
        <v>6.4513471203759276E-2</v>
      </c>
      <c r="L3827" s="2">
        <f>$I3827/$G3827</f>
        <v>0.35058086841888314</v>
      </c>
      <c r="M3827" s="2">
        <f>ABS($J3827)/$G3827</f>
        <v>0.58490566037735758</v>
      </c>
      <c r="N3827" s="2">
        <f t="shared" si="651"/>
        <v>28115.690069155706</v>
      </c>
      <c r="O3827" s="2">
        <f t="shared" si="652"/>
        <v>28672.9</v>
      </c>
      <c r="P3827" s="2">
        <f t="shared" si="653"/>
        <v>28066.05</v>
      </c>
      <c r="Q3827" s="2">
        <f t="shared" si="654"/>
        <v>28412.875</v>
      </c>
      <c r="R3827" s="2">
        <f t="shared" si="650"/>
        <v>28316.878767288927</v>
      </c>
      <c r="S3827" s="2">
        <f t="shared" si="659"/>
        <v>1</v>
      </c>
      <c r="T3827" s="2">
        <f t="shared" si="655"/>
        <v>-566.20000000000073</v>
      </c>
      <c r="U3827" s="2">
        <f t="shared" si="656"/>
        <v>-1.9629051828739843</v>
      </c>
      <c r="V3827" s="2">
        <f t="shared" si="657"/>
        <v>-287.16249999999854</v>
      </c>
      <c r="W3827" s="2">
        <f t="shared" si="658"/>
        <v>-1.0005648947322754</v>
      </c>
      <c r="X3827" t="str">
        <f>IF($T3828&gt;0, "up", "down")</f>
        <v>up</v>
      </c>
    </row>
    <row r="3828" spans="1:24" x14ac:dyDescent="0.2">
      <c r="A3828" s="1">
        <v>44148</v>
      </c>
      <c r="B3828" s="2">
        <v>28108.7</v>
      </c>
      <c r="C3828" s="2">
        <v>28520.55</v>
      </c>
      <c r="D3828" s="2">
        <v>27703.3</v>
      </c>
      <c r="E3828" s="2">
        <v>28465.7</v>
      </c>
      <c r="F3828" s="2">
        <f t="shared" si="649"/>
        <v>28199.5625</v>
      </c>
      <c r="G3828" s="2">
        <f>$C3828-$D3828</f>
        <v>817.25</v>
      </c>
      <c r="H3828" s="2">
        <f>$C3828-MAX($B3828,$E3828)</f>
        <v>54.849999999998545</v>
      </c>
      <c r="I3828" s="2">
        <f>MIN($B3828,$E3828)-$D3828</f>
        <v>405.40000000000146</v>
      </c>
      <c r="J3828" s="2">
        <f>$E3828-$B3828</f>
        <v>357</v>
      </c>
      <c r="K3828" s="2">
        <f>$H3828/$G3828</f>
        <v>6.711532578770088E-2</v>
      </c>
      <c r="L3828" s="2">
        <f>$I3828/$G3828</f>
        <v>0.49605383909452611</v>
      </c>
      <c r="M3828" s="2">
        <f>ABS($J3828)/$G3828</f>
        <v>0.43683083511777304</v>
      </c>
      <c r="N3828" s="2">
        <f t="shared" si="651"/>
        <v>28264.282534577855</v>
      </c>
      <c r="O3828" s="2">
        <f t="shared" si="652"/>
        <v>28520.55</v>
      </c>
      <c r="P3828" s="2">
        <f t="shared" si="653"/>
        <v>27703.3</v>
      </c>
      <c r="Q3828" s="2">
        <f t="shared" si="654"/>
        <v>28199.5625</v>
      </c>
      <c r="R3828" s="2">
        <f t="shared" si="650"/>
        <v>28171.923758644465</v>
      </c>
      <c r="S3828" s="2">
        <f t="shared" si="659"/>
        <v>0.90507784262688862</v>
      </c>
      <c r="T3828" s="2">
        <f t="shared" si="655"/>
        <v>186.90000000000146</v>
      </c>
      <c r="U3828" s="2">
        <f t="shared" si="656"/>
        <v>0.66091913376805755</v>
      </c>
      <c r="V3828" s="2">
        <f t="shared" si="657"/>
        <v>-213.3125</v>
      </c>
      <c r="W3828" s="2">
        <f t="shared" si="658"/>
        <v>-0.75075999876816402</v>
      </c>
      <c r="X3828" t="str">
        <f>IF($T3829&gt;0, "up", "down")</f>
        <v>up</v>
      </c>
    </row>
    <row r="3829" spans="1:24" x14ac:dyDescent="0.2">
      <c r="A3829" s="1">
        <v>44149</v>
      </c>
      <c r="B3829" s="2">
        <v>28685.7</v>
      </c>
      <c r="C3829" s="2">
        <v>28752.45</v>
      </c>
      <c r="D3829" s="2">
        <v>28431.85</v>
      </c>
      <c r="E3829" s="2">
        <v>28594.3</v>
      </c>
      <c r="F3829" s="2">
        <f t="shared" si="649"/>
        <v>28616.075000000001</v>
      </c>
      <c r="G3829" s="2">
        <f>$C3829-$D3829</f>
        <v>320.60000000000218</v>
      </c>
      <c r="H3829" s="2">
        <f>$C3829-MAX($B3829,$E3829)</f>
        <v>66.75</v>
      </c>
      <c r="I3829" s="2">
        <f>MIN($B3829,$E3829)-$D3829</f>
        <v>162.45000000000073</v>
      </c>
      <c r="J3829" s="2">
        <f>$E3829-$B3829</f>
        <v>-91.400000000001455</v>
      </c>
      <c r="K3829" s="2">
        <f>$H3829/$G3829</f>
        <v>0.20820336868371661</v>
      </c>
      <c r="L3829" s="2">
        <f>$I3829/$G3829</f>
        <v>0.50670617592014855</v>
      </c>
      <c r="M3829" s="2">
        <f>ABS($J3829)/$G3829</f>
        <v>0.28509045539613487</v>
      </c>
      <c r="N3829" s="2">
        <f t="shared" si="651"/>
        <v>28231.922517288927</v>
      </c>
      <c r="O3829" s="2">
        <f t="shared" si="652"/>
        <v>28752.45</v>
      </c>
      <c r="P3829" s="2">
        <f t="shared" si="653"/>
        <v>28231.922517288927</v>
      </c>
      <c r="Q3829" s="2">
        <f t="shared" si="654"/>
        <v>28616.075000000001</v>
      </c>
      <c r="R3829" s="2">
        <f t="shared" si="650"/>
        <v>28458.092508644462</v>
      </c>
      <c r="S3829" s="2">
        <f t="shared" si="659"/>
        <v>1</v>
      </c>
      <c r="T3829" s="2">
        <f t="shared" si="655"/>
        <v>128.59999999999854</v>
      </c>
      <c r="U3829" s="2">
        <f t="shared" si="656"/>
        <v>0.45177178147735186</v>
      </c>
      <c r="V3829" s="2">
        <f t="shared" si="657"/>
        <v>416.51250000000073</v>
      </c>
      <c r="W3829" s="2">
        <f t="shared" si="658"/>
        <v>1.477017595574402</v>
      </c>
      <c r="X3829" t="str">
        <f>IF($T3830&gt;0, "up", "down")</f>
        <v>up</v>
      </c>
    </row>
    <row r="3830" spans="1:24" x14ac:dyDescent="0.2">
      <c r="A3830" s="1">
        <v>44152</v>
      </c>
      <c r="B3830" s="2">
        <v>28792.25</v>
      </c>
      <c r="C3830" s="2">
        <v>29239.25</v>
      </c>
      <c r="D3830" s="2">
        <v>28722.9</v>
      </c>
      <c r="E3830" s="2">
        <v>29181.3</v>
      </c>
      <c r="F3830" s="2">
        <f t="shared" si="649"/>
        <v>28983.924999999999</v>
      </c>
      <c r="G3830" s="2">
        <f>$C3830-$D3830</f>
        <v>516.34999999999854</v>
      </c>
      <c r="H3830" s="2">
        <f>$C3830-MAX($B3830,$E3830)</f>
        <v>57.950000000000728</v>
      </c>
      <c r="I3830" s="2">
        <f>MIN($B3830,$E3830)-$D3830</f>
        <v>69.349999999998545</v>
      </c>
      <c r="J3830" s="2">
        <f>$E3830-$B3830</f>
        <v>389.04999999999927</v>
      </c>
      <c r="K3830" s="2">
        <f>$H3830/$G3830</f>
        <v>0.11223007649850081</v>
      </c>
      <c r="L3830" s="2">
        <f>$I3830/$G3830</f>
        <v>0.13430812433426695</v>
      </c>
      <c r="M3830" s="2">
        <f>ABS($J3830)/$G3830</f>
        <v>0.75346179916723222</v>
      </c>
      <c r="N3830" s="2">
        <f t="shared" si="651"/>
        <v>28423.998758644462</v>
      </c>
      <c r="O3830" s="2">
        <f t="shared" si="652"/>
        <v>29239.25</v>
      </c>
      <c r="P3830" s="2">
        <f t="shared" si="653"/>
        <v>28423.998758644462</v>
      </c>
      <c r="Q3830" s="2">
        <f t="shared" si="654"/>
        <v>28983.924999999999</v>
      </c>
      <c r="R3830" s="2">
        <f t="shared" si="650"/>
        <v>28767.793129322232</v>
      </c>
      <c r="S3830" s="2">
        <f t="shared" si="659"/>
        <v>1</v>
      </c>
      <c r="T3830" s="2">
        <f t="shared" si="655"/>
        <v>587</v>
      </c>
      <c r="U3830" s="2">
        <f t="shared" si="656"/>
        <v>2.052856688221079</v>
      </c>
      <c r="V3830" s="2">
        <f t="shared" si="657"/>
        <v>367.84999999999854</v>
      </c>
      <c r="W3830" s="2">
        <f t="shared" si="658"/>
        <v>1.2854662982257299</v>
      </c>
      <c r="X3830" t="str">
        <f>IF($T3831&gt;0, "up", "down")</f>
        <v>up</v>
      </c>
    </row>
    <row r="3831" spans="1:24" x14ac:dyDescent="0.2">
      <c r="A3831" s="1">
        <v>44153</v>
      </c>
      <c r="B3831" s="2">
        <v>29107.9</v>
      </c>
      <c r="C3831" s="2">
        <v>29784.75</v>
      </c>
      <c r="D3831" s="2">
        <v>29056.75</v>
      </c>
      <c r="E3831" s="2">
        <v>29749.85</v>
      </c>
      <c r="F3831" s="2">
        <f t="shared" si="649"/>
        <v>29424.8125</v>
      </c>
      <c r="G3831" s="2">
        <f>$C3831-$D3831</f>
        <v>728</v>
      </c>
      <c r="H3831" s="2">
        <f>$C3831-MAX($B3831,$E3831)</f>
        <v>34.900000000001455</v>
      </c>
      <c r="I3831" s="2">
        <f>MIN($B3831,$E3831)-$D3831</f>
        <v>51.150000000001455</v>
      </c>
      <c r="J3831" s="2">
        <f>$E3831-$B3831</f>
        <v>641.94999999999709</v>
      </c>
      <c r="K3831" s="2">
        <f>$H3831/$G3831</f>
        <v>4.7939560439562441E-2</v>
      </c>
      <c r="L3831" s="2">
        <f>$I3831/$G3831</f>
        <v>7.026098901099101E-2</v>
      </c>
      <c r="M3831" s="2">
        <f>ABS($J3831)/$G3831</f>
        <v>0.88179945054944653</v>
      </c>
      <c r="N3831" s="2">
        <f t="shared" si="651"/>
        <v>28703.961879322233</v>
      </c>
      <c r="O3831" s="2">
        <f t="shared" si="652"/>
        <v>29784.75</v>
      </c>
      <c r="P3831" s="2">
        <f t="shared" si="653"/>
        <v>28703.961879322233</v>
      </c>
      <c r="Q3831" s="2">
        <f t="shared" si="654"/>
        <v>29424.8125</v>
      </c>
      <c r="R3831" s="2">
        <f t="shared" si="650"/>
        <v>29154.371564661116</v>
      </c>
      <c r="S3831" s="2">
        <f t="shared" si="659"/>
        <v>1</v>
      </c>
      <c r="T3831" s="2">
        <f t="shared" si="655"/>
        <v>568.54999999999927</v>
      </c>
      <c r="U3831" s="2">
        <f t="shared" si="656"/>
        <v>1.9483367773197195</v>
      </c>
      <c r="V3831" s="2">
        <f t="shared" si="657"/>
        <v>440.88750000000073</v>
      </c>
      <c r="W3831" s="2">
        <f t="shared" si="658"/>
        <v>1.5211449104978043</v>
      </c>
      <c r="X3831" t="str">
        <f>IF($T3832&gt;0, "up", "down")</f>
        <v>down</v>
      </c>
    </row>
    <row r="3832" spans="1:24" x14ac:dyDescent="0.2">
      <c r="A3832" s="1">
        <v>44154</v>
      </c>
      <c r="B3832" s="2">
        <v>29302.6</v>
      </c>
      <c r="C3832" s="2">
        <v>29627.200000000001</v>
      </c>
      <c r="D3832" s="2">
        <v>28819.55</v>
      </c>
      <c r="E3832" s="2">
        <v>28903.05</v>
      </c>
      <c r="F3832" s="2">
        <f t="shared" si="649"/>
        <v>29163.100000000002</v>
      </c>
      <c r="G3832" s="2">
        <f>$C3832-$D3832</f>
        <v>807.65000000000146</v>
      </c>
      <c r="H3832" s="2">
        <f>$C3832-MAX($B3832,$E3832)</f>
        <v>324.60000000000218</v>
      </c>
      <c r="I3832" s="2">
        <f>MIN($B3832,$E3832)-$D3832</f>
        <v>83.5</v>
      </c>
      <c r="J3832" s="2">
        <f>$E3832-$B3832</f>
        <v>-399.54999999999927</v>
      </c>
      <c r="K3832" s="2">
        <f>$H3832/$G3832</f>
        <v>0.40190676654491625</v>
      </c>
      <c r="L3832" s="2">
        <f>$I3832/$G3832</f>
        <v>0.10338636785736377</v>
      </c>
      <c r="M3832" s="2">
        <f>ABS($J3832)/$G3832</f>
        <v>0.49470686559771998</v>
      </c>
      <c r="N3832" s="2">
        <f t="shared" si="651"/>
        <v>29064.387189661116</v>
      </c>
      <c r="O3832" s="2">
        <f t="shared" si="652"/>
        <v>29627.200000000001</v>
      </c>
      <c r="P3832" s="2">
        <f t="shared" si="653"/>
        <v>28819.55</v>
      </c>
      <c r="Q3832" s="2">
        <f t="shared" si="654"/>
        <v>29163.100000000002</v>
      </c>
      <c r="R3832" s="2">
        <f t="shared" si="650"/>
        <v>29168.559297415282</v>
      </c>
      <c r="S3832" s="2">
        <f t="shared" si="659"/>
        <v>1</v>
      </c>
      <c r="T3832" s="2">
        <f t="shared" si="655"/>
        <v>-846.79999999999927</v>
      </c>
      <c r="U3832" s="2">
        <f t="shared" si="656"/>
        <v>-2.8464009062230544</v>
      </c>
      <c r="V3832" s="2">
        <f t="shared" si="657"/>
        <v>-261.71249999999782</v>
      </c>
      <c r="W3832" s="2">
        <f t="shared" si="658"/>
        <v>-0.8894279275356396</v>
      </c>
      <c r="X3832" t="str">
        <f>IF($T3833&gt;0, "up", "down")</f>
        <v>up</v>
      </c>
    </row>
    <row r="3833" spans="1:24" x14ac:dyDescent="0.2">
      <c r="A3833" s="1">
        <v>44155</v>
      </c>
      <c r="B3833" s="2">
        <v>28935.75</v>
      </c>
      <c r="C3833" s="2">
        <v>29406.7</v>
      </c>
      <c r="D3833" s="2">
        <v>28580.9</v>
      </c>
      <c r="E3833" s="2">
        <v>29236</v>
      </c>
      <c r="F3833" s="2">
        <f t="shared" si="649"/>
        <v>29039.837500000001</v>
      </c>
      <c r="G3833" s="2">
        <f>$C3833-$D3833</f>
        <v>825.79999999999927</v>
      </c>
      <c r="H3833" s="2">
        <f>$C3833-MAX($B3833,$E3833)</f>
        <v>170.70000000000073</v>
      </c>
      <c r="I3833" s="2">
        <f>MIN($B3833,$E3833)-$D3833</f>
        <v>354.84999999999854</v>
      </c>
      <c r="J3833" s="2">
        <f>$E3833-$B3833</f>
        <v>300.25</v>
      </c>
      <c r="K3833" s="2">
        <f>$H3833/$G3833</f>
        <v>0.20670864616129919</v>
      </c>
      <c r="L3833" s="2">
        <f>$I3833/$G3833</f>
        <v>0.42970452894163097</v>
      </c>
      <c r="M3833" s="2">
        <f>ABS($J3833)/$G3833</f>
        <v>0.36358682489706984</v>
      </c>
      <c r="N3833" s="2">
        <f t="shared" si="651"/>
        <v>29113.743594830557</v>
      </c>
      <c r="O3833" s="2">
        <f t="shared" si="652"/>
        <v>29406.7</v>
      </c>
      <c r="P3833" s="2">
        <f t="shared" si="653"/>
        <v>28580.9</v>
      </c>
      <c r="Q3833" s="2">
        <f t="shared" si="654"/>
        <v>29039.837500000001</v>
      </c>
      <c r="R3833" s="2">
        <f t="shared" si="650"/>
        <v>29035.295273707641</v>
      </c>
      <c r="S3833" s="2">
        <f t="shared" si="659"/>
        <v>0.81242751130112434</v>
      </c>
      <c r="T3833" s="2">
        <f t="shared" si="655"/>
        <v>332.95000000000073</v>
      </c>
      <c r="U3833" s="2">
        <f t="shared" si="656"/>
        <v>1.1519545515092722</v>
      </c>
      <c r="V3833" s="2">
        <f t="shared" si="657"/>
        <v>-123.26250000000073</v>
      </c>
      <c r="W3833" s="2">
        <f t="shared" si="658"/>
        <v>-0.42266597172454479</v>
      </c>
      <c r="X3833" t="str">
        <f>IF($T3834&gt;0, "up", "down")</f>
        <v>down</v>
      </c>
    </row>
    <row r="3834" spans="1:24" x14ac:dyDescent="0.2">
      <c r="A3834" s="1">
        <v>44158</v>
      </c>
      <c r="B3834" s="2">
        <v>29432.799999999999</v>
      </c>
      <c r="C3834" s="2">
        <v>29492.3</v>
      </c>
      <c r="D3834" s="2">
        <v>28852.9</v>
      </c>
      <c r="E3834" s="2">
        <v>29024.2</v>
      </c>
      <c r="F3834" s="2">
        <f t="shared" si="649"/>
        <v>29200.55</v>
      </c>
      <c r="G3834" s="2">
        <f>$C3834-$D3834</f>
        <v>639.39999999999782</v>
      </c>
      <c r="H3834" s="2">
        <f>$C3834-MAX($B3834,$E3834)</f>
        <v>59.5</v>
      </c>
      <c r="I3834" s="2">
        <f>MIN($B3834,$E3834)-$D3834</f>
        <v>171.29999999999927</v>
      </c>
      <c r="J3834" s="2">
        <f>$E3834-$B3834</f>
        <v>-408.59999999999854</v>
      </c>
      <c r="K3834" s="2">
        <f>$H3834/$G3834</f>
        <v>9.3055989990616525E-2</v>
      </c>
      <c r="L3834" s="2">
        <f>$I3834/$G3834</f>
        <v>0.26790741319987466</v>
      </c>
      <c r="M3834" s="2">
        <f>ABS($J3834)/$G3834</f>
        <v>0.63903659680950886</v>
      </c>
      <c r="N3834" s="2">
        <f t="shared" si="651"/>
        <v>29076.790547415279</v>
      </c>
      <c r="O3834" s="2">
        <f t="shared" si="652"/>
        <v>29492.3</v>
      </c>
      <c r="P3834" s="2">
        <f t="shared" si="653"/>
        <v>28852.9</v>
      </c>
      <c r="Q3834" s="2">
        <f t="shared" si="654"/>
        <v>29200.55</v>
      </c>
      <c r="R3834" s="2">
        <f t="shared" si="650"/>
        <v>29155.63513685382</v>
      </c>
      <c r="S3834" s="2">
        <f t="shared" si="659"/>
        <v>0.96775136827801855</v>
      </c>
      <c r="T3834" s="2">
        <f t="shared" si="655"/>
        <v>-211.79999999999927</v>
      </c>
      <c r="U3834" s="2">
        <f t="shared" si="656"/>
        <v>-0.72444930907100591</v>
      </c>
      <c r="V3834" s="2">
        <f t="shared" si="657"/>
        <v>160.71249999999782</v>
      </c>
      <c r="W3834" s="2">
        <f t="shared" si="658"/>
        <v>0.55342079651787934</v>
      </c>
      <c r="X3834" t="str">
        <f>IF($T3835&gt;0, "up", "down")</f>
        <v>up</v>
      </c>
    </row>
    <row r="3835" spans="1:24" x14ac:dyDescent="0.2">
      <c r="A3835" s="1">
        <v>44159</v>
      </c>
      <c r="B3835" s="2">
        <v>29265.599999999999</v>
      </c>
      <c r="C3835" s="2">
        <v>29827.8</v>
      </c>
      <c r="D3835" s="2">
        <v>29206.75</v>
      </c>
      <c r="E3835" s="2">
        <v>29737.25</v>
      </c>
      <c r="F3835" s="2">
        <f t="shared" si="649"/>
        <v>29509.35</v>
      </c>
      <c r="G3835" s="2">
        <f>$C3835-$D3835</f>
        <v>621.04999999999927</v>
      </c>
      <c r="H3835" s="2">
        <f>$C3835-MAX($B3835,$E3835)</f>
        <v>90.549999999999272</v>
      </c>
      <c r="I3835" s="2">
        <f>MIN($B3835,$E3835)-$D3835</f>
        <v>58.849999999998545</v>
      </c>
      <c r="J3835" s="2">
        <f>$E3835-$B3835</f>
        <v>471.65000000000146</v>
      </c>
      <c r="K3835" s="2">
        <f>$H3835/$G3835</f>
        <v>0.14580146526044502</v>
      </c>
      <c r="L3835" s="2">
        <f>$I3835/$G3835</f>
        <v>9.4758876096930386E-2</v>
      </c>
      <c r="M3835" s="2">
        <f>ABS($J3835)/$G3835</f>
        <v>0.75943965864262464</v>
      </c>
      <c r="N3835" s="2">
        <f t="shared" si="651"/>
        <v>29138.670273707641</v>
      </c>
      <c r="O3835" s="2">
        <f t="shared" si="652"/>
        <v>29827.8</v>
      </c>
      <c r="P3835" s="2">
        <f t="shared" si="653"/>
        <v>29138.670273707641</v>
      </c>
      <c r="Q3835" s="2">
        <f t="shared" si="654"/>
        <v>29509.35</v>
      </c>
      <c r="R3835" s="2">
        <f t="shared" si="650"/>
        <v>29403.622636853819</v>
      </c>
      <c r="S3835" s="2">
        <f t="shared" si="659"/>
        <v>1</v>
      </c>
      <c r="T3835" s="2">
        <f t="shared" si="655"/>
        <v>713.04999999999927</v>
      </c>
      <c r="U3835" s="2">
        <f t="shared" si="656"/>
        <v>2.4567429937776035</v>
      </c>
      <c r="V3835" s="2">
        <f t="shared" si="657"/>
        <v>308.79999999999927</v>
      </c>
      <c r="W3835" s="2">
        <f t="shared" si="658"/>
        <v>1.0575143276410865</v>
      </c>
      <c r="X3835" t="str">
        <f>IF($T3836&gt;0, "up", "down")</f>
        <v>down</v>
      </c>
    </row>
    <row r="3836" spans="1:24" x14ac:dyDescent="0.2">
      <c r="A3836" s="1">
        <v>44160</v>
      </c>
      <c r="B3836" s="2">
        <v>30021.9</v>
      </c>
      <c r="C3836" s="2">
        <v>30197.85</v>
      </c>
      <c r="D3836" s="2">
        <v>29132.3</v>
      </c>
      <c r="E3836" s="2">
        <v>29196.400000000001</v>
      </c>
      <c r="F3836" s="2">
        <f t="shared" si="649"/>
        <v>29637.112500000003</v>
      </c>
      <c r="G3836" s="2">
        <f>$C3836-$D3836</f>
        <v>1065.5499999999993</v>
      </c>
      <c r="H3836" s="2">
        <f>$C3836-MAX($B3836,$E3836)</f>
        <v>175.94999999999709</v>
      </c>
      <c r="I3836" s="2">
        <f>MIN($B3836,$E3836)-$D3836</f>
        <v>64.100000000002183</v>
      </c>
      <c r="J3836" s="2">
        <f>$E3836-$B3836</f>
        <v>-825.5</v>
      </c>
      <c r="K3836" s="2">
        <f>$H3836/$G3836</f>
        <v>0.16512599127211036</v>
      </c>
      <c r="L3836" s="2">
        <f>$I3836/$G3836</f>
        <v>6.0156726573133333E-2</v>
      </c>
      <c r="M3836" s="2">
        <f>ABS($J3836)/$G3836</f>
        <v>0.77471728215475633</v>
      </c>
      <c r="N3836" s="2">
        <f t="shared" si="651"/>
        <v>29324.01013685382</v>
      </c>
      <c r="O3836" s="2">
        <f t="shared" si="652"/>
        <v>30197.85</v>
      </c>
      <c r="P3836" s="2">
        <f t="shared" si="653"/>
        <v>29132.3</v>
      </c>
      <c r="Q3836" s="2">
        <f t="shared" si="654"/>
        <v>29637.112500000003</v>
      </c>
      <c r="R3836" s="2">
        <f t="shared" si="650"/>
        <v>29572.818159213457</v>
      </c>
      <c r="S3836" s="2">
        <f t="shared" si="659"/>
        <v>1</v>
      </c>
      <c r="T3836" s="2">
        <f t="shared" si="655"/>
        <v>-540.84999999999854</v>
      </c>
      <c r="U3836" s="2">
        <f t="shared" si="656"/>
        <v>-1.8187626629900162</v>
      </c>
      <c r="V3836" s="2">
        <f t="shared" si="657"/>
        <v>127.76250000000437</v>
      </c>
      <c r="W3836" s="2">
        <f t="shared" si="658"/>
        <v>0.43295599530319845</v>
      </c>
      <c r="X3836" t="str">
        <f>IF($T3837&gt;0, "up", "down")</f>
        <v>up</v>
      </c>
    </row>
    <row r="3837" spans="1:24" x14ac:dyDescent="0.2">
      <c r="A3837" s="1">
        <v>44161</v>
      </c>
      <c r="B3837" s="2">
        <v>29370.400000000001</v>
      </c>
      <c r="C3837" s="2">
        <v>29623</v>
      </c>
      <c r="D3837" s="2">
        <v>28923.1</v>
      </c>
      <c r="E3837" s="2">
        <v>29549.75</v>
      </c>
      <c r="F3837" s="2">
        <f t="shared" si="649"/>
        <v>29366.5625</v>
      </c>
      <c r="G3837" s="2">
        <f>$C3837-$D3837</f>
        <v>699.90000000000146</v>
      </c>
      <c r="H3837" s="2">
        <f>$C3837-MAX($B3837,$E3837)</f>
        <v>73.25</v>
      </c>
      <c r="I3837" s="2">
        <f>MIN($B3837,$E3837)-$D3837</f>
        <v>447.30000000000291</v>
      </c>
      <c r="J3837" s="2">
        <f>$E3837-$B3837</f>
        <v>179.34999999999854</v>
      </c>
      <c r="K3837" s="2">
        <f>$H3837/$G3837</f>
        <v>0.1046578082583224</v>
      </c>
      <c r="L3837" s="2">
        <f>$I3837/$G3837</f>
        <v>0.63909129875696813</v>
      </c>
      <c r="M3837" s="2">
        <f>ABS($J3837)/$G3837</f>
        <v>0.25625089298470949</v>
      </c>
      <c r="N3837" s="2">
        <f t="shared" si="651"/>
        <v>29480.56131842691</v>
      </c>
      <c r="O3837" s="2">
        <f t="shared" si="652"/>
        <v>29623</v>
      </c>
      <c r="P3837" s="2">
        <f t="shared" si="653"/>
        <v>28923.1</v>
      </c>
      <c r="Q3837" s="2">
        <f t="shared" si="654"/>
        <v>29366.5625</v>
      </c>
      <c r="R3837" s="2">
        <f t="shared" si="650"/>
        <v>29348.305954606727</v>
      </c>
      <c r="S3837" s="2">
        <f t="shared" si="659"/>
        <v>0.58232065896978302</v>
      </c>
      <c r="T3837" s="2">
        <f t="shared" si="655"/>
        <v>353.34999999999854</v>
      </c>
      <c r="U3837" s="2">
        <f t="shared" si="656"/>
        <v>1.2102519488704035</v>
      </c>
      <c r="V3837" s="2">
        <f t="shared" si="657"/>
        <v>-270.55000000000291</v>
      </c>
      <c r="W3837" s="2">
        <f t="shared" si="658"/>
        <v>-0.91287570609317248</v>
      </c>
      <c r="X3837" t="str">
        <f>IF($T3838&gt;0, "up", "down")</f>
        <v>up</v>
      </c>
    </row>
    <row r="3838" spans="1:24" x14ac:dyDescent="0.2">
      <c r="A3838" s="1">
        <v>44162</v>
      </c>
      <c r="B3838" s="2">
        <v>29622</v>
      </c>
      <c r="C3838" s="2">
        <v>29716.85</v>
      </c>
      <c r="D3838" s="2">
        <v>29368.7</v>
      </c>
      <c r="E3838" s="2">
        <v>29609.05</v>
      </c>
      <c r="F3838" s="2">
        <f t="shared" si="649"/>
        <v>29579.15</v>
      </c>
      <c r="G3838" s="2">
        <f>$C3838-$D3838</f>
        <v>348.14999999999782</v>
      </c>
      <c r="H3838" s="2">
        <f>$C3838-MAX($B3838,$E3838)</f>
        <v>94.849999999998545</v>
      </c>
      <c r="I3838" s="2">
        <f>MIN($B3838,$E3838)-$D3838</f>
        <v>240.34999999999854</v>
      </c>
      <c r="J3838" s="2">
        <f>$E3838-$B3838</f>
        <v>-12.950000000000728</v>
      </c>
      <c r="K3838" s="2">
        <f>$H3838/$G3838</f>
        <v>0.27244004021254958</v>
      </c>
      <c r="L3838" s="2">
        <f>$I3838/$G3838</f>
        <v>0.69036334913112174</v>
      </c>
      <c r="M3838" s="2">
        <f>ABS($J3838)/$G3838</f>
        <v>3.7196610656328621E-2</v>
      </c>
      <c r="N3838" s="2">
        <f t="shared" si="651"/>
        <v>29423.561909213455</v>
      </c>
      <c r="O3838" s="2">
        <f t="shared" si="652"/>
        <v>29716.85</v>
      </c>
      <c r="P3838" s="2">
        <f t="shared" si="653"/>
        <v>29368.7</v>
      </c>
      <c r="Q3838" s="2">
        <f t="shared" si="654"/>
        <v>29579.15</v>
      </c>
      <c r="R3838" s="2">
        <f t="shared" si="650"/>
        <v>29522.06547730336</v>
      </c>
      <c r="S3838" s="2">
        <f t="shared" si="659"/>
        <v>0.87834432565583931</v>
      </c>
      <c r="T3838" s="2">
        <f t="shared" si="655"/>
        <v>59.299999999999272</v>
      </c>
      <c r="U3838" s="2">
        <f t="shared" si="656"/>
        <v>0.20067851673871784</v>
      </c>
      <c r="V3838" s="2">
        <f t="shared" si="657"/>
        <v>212.58750000000146</v>
      </c>
      <c r="W3838" s="2">
        <f t="shared" si="658"/>
        <v>0.72391005927234908</v>
      </c>
      <c r="X3838" t="str">
        <f>IF($T3839&gt;0, "up", "down")</f>
        <v>up</v>
      </c>
    </row>
    <row r="3839" spans="1:24" x14ac:dyDescent="0.2">
      <c r="A3839" s="1">
        <v>44166</v>
      </c>
      <c r="B3839" s="2">
        <v>29844.799999999999</v>
      </c>
      <c r="C3839" s="2">
        <v>29919.75</v>
      </c>
      <c r="D3839" s="2">
        <v>29511</v>
      </c>
      <c r="E3839" s="2">
        <v>29817.85</v>
      </c>
      <c r="F3839" s="2">
        <f t="shared" si="649"/>
        <v>29773.35</v>
      </c>
      <c r="G3839" s="2">
        <f>$C3839-$D3839</f>
        <v>408.75</v>
      </c>
      <c r="H3839" s="2">
        <f>$C3839-MAX($B3839,$E3839)</f>
        <v>74.950000000000728</v>
      </c>
      <c r="I3839" s="2">
        <f>MIN($B3839,$E3839)-$D3839</f>
        <v>306.84999999999854</v>
      </c>
      <c r="J3839" s="2">
        <f>$E3839-$B3839</f>
        <v>-26.950000000000728</v>
      </c>
      <c r="K3839" s="2">
        <f>$H3839/$G3839</f>
        <v>0.18336391437309046</v>
      </c>
      <c r="L3839" s="2">
        <f>$I3839/$G3839</f>
        <v>0.75070336391436954</v>
      </c>
      <c r="M3839" s="2">
        <f>ABS($J3839)/$G3839</f>
        <v>6.5932721712540013E-2</v>
      </c>
      <c r="N3839" s="2">
        <f t="shared" si="651"/>
        <v>29501.355954606726</v>
      </c>
      <c r="O3839" s="2">
        <f t="shared" si="652"/>
        <v>29919.75</v>
      </c>
      <c r="P3839" s="2">
        <f t="shared" si="653"/>
        <v>29501.355954606726</v>
      </c>
      <c r="Q3839" s="2">
        <f t="shared" si="654"/>
        <v>29773.35</v>
      </c>
      <c r="R3839" s="2">
        <f t="shared" si="650"/>
        <v>29673.952977303365</v>
      </c>
      <c r="S3839" s="2">
        <f t="shared" si="659"/>
        <v>1</v>
      </c>
      <c r="T3839" s="2">
        <f t="shared" si="655"/>
        <v>208.79999999999927</v>
      </c>
      <c r="U3839" s="2">
        <f t="shared" si="656"/>
        <v>0.70518979838934137</v>
      </c>
      <c r="V3839" s="2">
        <f t="shared" si="657"/>
        <v>194.19999999999709</v>
      </c>
      <c r="W3839" s="2">
        <f t="shared" si="658"/>
        <v>0.65654354503086498</v>
      </c>
      <c r="X3839" t="str">
        <f>IF($T3840&gt;0, "up", "down")</f>
        <v>down</v>
      </c>
    </row>
    <row r="3840" spans="1:24" x14ac:dyDescent="0.2">
      <c r="A3840" s="1">
        <v>44167</v>
      </c>
      <c r="B3840" s="2">
        <v>29876.7</v>
      </c>
      <c r="C3840" s="2">
        <v>29886.25</v>
      </c>
      <c r="D3840" s="2">
        <v>29149.9</v>
      </c>
      <c r="E3840" s="2">
        <v>29463.15</v>
      </c>
      <c r="F3840" s="2">
        <f t="shared" si="649"/>
        <v>29594</v>
      </c>
      <c r="G3840" s="2">
        <f>$C3840-$D3840</f>
        <v>736.34999999999854</v>
      </c>
      <c r="H3840" s="2">
        <f>$C3840-MAX($B3840,$E3840)</f>
        <v>9.5499999999992724</v>
      </c>
      <c r="I3840" s="2">
        <f>MIN($B3840,$E3840)-$D3840</f>
        <v>313.25</v>
      </c>
      <c r="J3840" s="2">
        <f>$E3840-$B3840</f>
        <v>-413.54999999999927</v>
      </c>
      <c r="K3840" s="2">
        <f>$H3840/$G3840</f>
        <v>1.2969375976097361E-2</v>
      </c>
      <c r="L3840" s="2">
        <f>$I3840/$G3840</f>
        <v>0.42540911251443014</v>
      </c>
      <c r="M3840" s="2">
        <f>ABS($J3840)/$G3840</f>
        <v>0.56162151150947248</v>
      </c>
      <c r="N3840" s="2">
        <f t="shared" si="651"/>
        <v>29637.352977303362</v>
      </c>
      <c r="O3840" s="2">
        <f t="shared" si="652"/>
        <v>29886.25</v>
      </c>
      <c r="P3840" s="2">
        <f t="shared" si="653"/>
        <v>29149.9</v>
      </c>
      <c r="Q3840" s="2">
        <f t="shared" si="654"/>
        <v>29594</v>
      </c>
      <c r="R3840" s="2">
        <f t="shared" si="650"/>
        <v>29566.875744325844</v>
      </c>
      <c r="S3840" s="2">
        <f t="shared" si="659"/>
        <v>0.671186206184754</v>
      </c>
      <c r="T3840" s="2">
        <f t="shared" si="655"/>
        <v>-354.69999999999709</v>
      </c>
      <c r="U3840" s="2">
        <f t="shared" si="656"/>
        <v>-1.1895559203631285</v>
      </c>
      <c r="V3840" s="2">
        <f t="shared" si="657"/>
        <v>-179.34999999999854</v>
      </c>
      <c r="W3840" s="2">
        <f t="shared" si="658"/>
        <v>-0.60238434707548383</v>
      </c>
      <c r="X3840" t="str">
        <f>IF($T3841&gt;0, "up", "down")</f>
        <v>down</v>
      </c>
    </row>
    <row r="3841" spans="1:24" x14ac:dyDescent="0.2">
      <c r="A3841" s="1">
        <v>44168</v>
      </c>
      <c r="B3841" s="2">
        <v>29728.9</v>
      </c>
      <c r="C3841" s="2">
        <v>29813</v>
      </c>
      <c r="D3841" s="2">
        <v>29379.4</v>
      </c>
      <c r="E3841" s="2">
        <v>29448.75</v>
      </c>
      <c r="F3841" s="2">
        <f t="shared" si="649"/>
        <v>29592.512500000001</v>
      </c>
      <c r="G3841" s="2">
        <f>$C3841-$D3841</f>
        <v>433.59999999999854</v>
      </c>
      <c r="H3841" s="2">
        <f>$C3841-MAX($B3841,$E3841)</f>
        <v>84.099999999998545</v>
      </c>
      <c r="I3841" s="2">
        <f>MIN($B3841,$E3841)-$D3841</f>
        <v>69.349999999998545</v>
      </c>
      <c r="J3841" s="2">
        <f>$E3841-$B3841</f>
        <v>-280.15000000000146</v>
      </c>
      <c r="K3841" s="2">
        <f>$H3841/$G3841</f>
        <v>0.19395756457564306</v>
      </c>
      <c r="L3841" s="2">
        <f>$I3841/$G3841</f>
        <v>0.15994003690036618</v>
      </c>
      <c r="M3841" s="2">
        <f>ABS($J3841)/$G3841</f>
        <v>0.64610239852399076</v>
      </c>
      <c r="N3841" s="2">
        <f t="shared" si="651"/>
        <v>29615.676488651683</v>
      </c>
      <c r="O3841" s="2">
        <f t="shared" si="652"/>
        <v>29813</v>
      </c>
      <c r="P3841" s="2">
        <f t="shared" si="653"/>
        <v>29379.4</v>
      </c>
      <c r="Q3841" s="2">
        <f t="shared" si="654"/>
        <v>29592.512500000001</v>
      </c>
      <c r="R3841" s="2">
        <f t="shared" si="650"/>
        <v>29600.14724716292</v>
      </c>
      <c r="S3841" s="2">
        <f t="shared" si="659"/>
        <v>0.77335665614483662</v>
      </c>
      <c r="T3841" s="2">
        <f t="shared" si="655"/>
        <v>-14.400000000001455</v>
      </c>
      <c r="U3841" s="2">
        <f t="shared" si="656"/>
        <v>-4.887461116683537E-2</v>
      </c>
      <c r="V3841" s="2">
        <f t="shared" si="657"/>
        <v>-1.4874999999992724</v>
      </c>
      <c r="W3841" s="2">
        <f t="shared" si="658"/>
        <v>-5.0263566939219859E-3</v>
      </c>
      <c r="X3841" t="str">
        <f>IF($T3842&gt;0, "up", "down")</f>
        <v>up</v>
      </c>
    </row>
    <row r="3842" spans="1:24" x14ac:dyDescent="0.2">
      <c r="A3842" s="1">
        <v>44169</v>
      </c>
      <c r="B3842" s="2">
        <v>29573.4</v>
      </c>
      <c r="C3842" s="2">
        <v>30162.3</v>
      </c>
      <c r="D3842" s="2">
        <v>29473.5</v>
      </c>
      <c r="E3842" s="2">
        <v>30052.400000000001</v>
      </c>
      <c r="F3842" s="2">
        <f t="shared" si="649"/>
        <v>29815.4</v>
      </c>
      <c r="G3842" s="2">
        <f>$C3842-$D3842</f>
        <v>688.79999999999927</v>
      </c>
      <c r="H3842" s="2">
        <f>$C3842-MAX($B3842,$E3842)</f>
        <v>109.89999999999782</v>
      </c>
      <c r="I3842" s="2">
        <f>MIN($B3842,$E3842)-$D3842</f>
        <v>99.900000000001455</v>
      </c>
      <c r="J3842" s="2">
        <f>$E3842-$B3842</f>
        <v>479</v>
      </c>
      <c r="K3842" s="2">
        <f>$H3842/$G3842</f>
        <v>0.15955284552845228</v>
      </c>
      <c r="L3842" s="2">
        <f>$I3842/$G3842</f>
        <v>0.14503484320557719</v>
      </c>
      <c r="M3842" s="2">
        <f>ABS($J3842)/$G3842</f>
        <v>0.69541231126597058</v>
      </c>
      <c r="N3842" s="2">
        <f t="shared" si="651"/>
        <v>29604.094494325844</v>
      </c>
      <c r="O3842" s="2">
        <f t="shared" si="652"/>
        <v>30162.3</v>
      </c>
      <c r="P3842" s="2">
        <f t="shared" si="653"/>
        <v>29473.5</v>
      </c>
      <c r="Q3842" s="2">
        <f t="shared" si="654"/>
        <v>29815.4</v>
      </c>
      <c r="R3842" s="2">
        <f t="shared" si="650"/>
        <v>29763.823623581462</v>
      </c>
      <c r="S3842" s="2">
        <f t="shared" si="659"/>
        <v>1</v>
      </c>
      <c r="T3842" s="2">
        <f t="shared" si="655"/>
        <v>603.65000000000146</v>
      </c>
      <c r="U3842" s="2">
        <f t="shared" si="656"/>
        <v>2.0498323358376891</v>
      </c>
      <c r="V3842" s="2">
        <f t="shared" si="657"/>
        <v>222.88750000000073</v>
      </c>
      <c r="W3842" s="2">
        <f t="shared" si="658"/>
        <v>0.75318883450670404</v>
      </c>
      <c r="X3842" t="str">
        <f>IF($T3843&gt;0, "up", "down")</f>
        <v>up</v>
      </c>
    </row>
    <row r="3843" spans="1:24" x14ac:dyDescent="0.2">
      <c r="A3843" s="1">
        <v>44172</v>
      </c>
      <c r="B3843" s="2">
        <v>30062.6</v>
      </c>
      <c r="C3843" s="2">
        <v>30354.2</v>
      </c>
      <c r="D3843" s="2">
        <v>29950.6</v>
      </c>
      <c r="E3843" s="2">
        <v>30211.55</v>
      </c>
      <c r="F3843" s="2">
        <f t="shared" ref="F3843:F3903" si="660">AVERAGE($B3843:$E3843)</f>
        <v>30144.737499999999</v>
      </c>
      <c r="G3843" s="2">
        <f>$C3843-$D3843</f>
        <v>403.60000000000218</v>
      </c>
      <c r="H3843" s="2">
        <f>$C3843-MAX($B3843,$E3843)</f>
        <v>142.65000000000146</v>
      </c>
      <c r="I3843" s="2">
        <f>MIN($B3843,$E3843)-$D3843</f>
        <v>112</v>
      </c>
      <c r="J3843" s="2">
        <f>$E3843-$B3843</f>
        <v>148.95000000000073</v>
      </c>
      <c r="K3843" s="2">
        <f>$H3843/$G3843</f>
        <v>0.35344400396432279</v>
      </c>
      <c r="L3843" s="2">
        <f>$I3843/$G3843</f>
        <v>0.27750247770069225</v>
      </c>
      <c r="M3843" s="2">
        <f>ABS($J3843)/$G3843</f>
        <v>0.36905351833498495</v>
      </c>
      <c r="N3843" s="2">
        <f t="shared" si="651"/>
        <v>29709.747247162923</v>
      </c>
      <c r="O3843" s="2">
        <f t="shared" si="652"/>
        <v>30354.2</v>
      </c>
      <c r="P3843" s="2">
        <f t="shared" si="653"/>
        <v>29709.747247162923</v>
      </c>
      <c r="Q3843" s="2">
        <f t="shared" si="654"/>
        <v>30144.737499999999</v>
      </c>
      <c r="R3843" s="2">
        <f t="shared" ref="R3843:R3903" si="661">AVERAGE($N3843:$Q3843)</f>
        <v>29979.607998581461</v>
      </c>
      <c r="S3843" s="2">
        <f t="shared" si="659"/>
        <v>1</v>
      </c>
      <c r="T3843" s="2">
        <f t="shared" si="655"/>
        <v>159.14999999999782</v>
      </c>
      <c r="U3843" s="2">
        <f t="shared" si="656"/>
        <v>0.5295750089843001</v>
      </c>
      <c r="V3843" s="2">
        <f t="shared" si="657"/>
        <v>329.33749999999782</v>
      </c>
      <c r="W3843" s="2">
        <f t="shared" si="658"/>
        <v>1.1045885683237449</v>
      </c>
      <c r="X3843" t="str">
        <f>IF($T3844&gt;0, "up", "down")</f>
        <v>up</v>
      </c>
    </row>
    <row r="3844" spans="1:24" x14ac:dyDescent="0.2">
      <c r="A3844" s="1">
        <v>44173</v>
      </c>
      <c r="B3844" s="2">
        <v>30300.3</v>
      </c>
      <c r="C3844" s="2">
        <v>30363.8</v>
      </c>
      <c r="D3844" s="2">
        <v>30025.200000000001</v>
      </c>
      <c r="E3844" s="2">
        <v>30261.9</v>
      </c>
      <c r="F3844" s="2">
        <f t="shared" si="660"/>
        <v>30237.800000000003</v>
      </c>
      <c r="G3844" s="2">
        <f>$C3844-$D3844</f>
        <v>338.59999999999854</v>
      </c>
      <c r="H3844" s="2">
        <f>$C3844-MAX($B3844,$E3844)</f>
        <v>63.5</v>
      </c>
      <c r="I3844" s="2">
        <f>MIN($B3844,$E3844)-$D3844</f>
        <v>236.70000000000073</v>
      </c>
      <c r="J3844" s="2">
        <f>$E3844-$B3844</f>
        <v>-38.399999999997817</v>
      </c>
      <c r="K3844" s="2">
        <f>$H3844/$G3844</f>
        <v>0.18753691671588976</v>
      </c>
      <c r="L3844" s="2">
        <f>$I3844/$G3844</f>
        <v>0.69905493207324787</v>
      </c>
      <c r="M3844" s="2">
        <f>ABS($J3844)/$G3844</f>
        <v>0.11340815121086233</v>
      </c>
      <c r="N3844" s="2">
        <f t="shared" ref="N3844:N3903" si="662">AVERAGE($N3843,$Q3843)</f>
        <v>29927.242373581459</v>
      </c>
      <c r="O3844" s="2">
        <f t="shared" ref="O3844:O3903" si="663">MAX($N3844,$C3844,$Q3844)</f>
        <v>30363.8</v>
      </c>
      <c r="P3844" s="2">
        <f t="shared" ref="P3844:P3903" si="664">MIN($N3844,$D3844,$Q3844)</f>
        <v>29927.242373581459</v>
      </c>
      <c r="Q3844" s="2">
        <f t="shared" ref="Q3844:Q3903" si="665">AVERAGE($B3844:$E3844)</f>
        <v>30237.800000000003</v>
      </c>
      <c r="R3844" s="2">
        <f t="shared" si="661"/>
        <v>30114.021186790731</v>
      </c>
      <c r="S3844" s="2">
        <f t="shared" si="659"/>
        <v>1</v>
      </c>
      <c r="T3844" s="2">
        <f t="shared" ref="T3844:T3903" si="666">$E3844-$E3843</f>
        <v>50.350000000002183</v>
      </c>
      <c r="U3844" s="2">
        <f t="shared" ref="U3844:U3903" si="667">($T3844/$E3843)*100</f>
        <v>0.16665811585305021</v>
      </c>
      <c r="V3844" s="2">
        <f t="shared" ref="V3844:V3903" si="668">$F3844-$F3843</f>
        <v>93.062500000003638</v>
      </c>
      <c r="W3844" s="2">
        <f t="shared" ref="W3844:W3903" si="669">($V3844/$F3843)*100</f>
        <v>0.30871889330601615</v>
      </c>
      <c r="X3844" t="str">
        <f>IF($T3845&gt;0, "up", "down")</f>
        <v>up</v>
      </c>
    </row>
    <row r="3845" spans="1:24" x14ac:dyDescent="0.2">
      <c r="A3845" s="1">
        <v>44174</v>
      </c>
      <c r="B3845" s="2">
        <v>30335.05</v>
      </c>
      <c r="C3845" s="2">
        <v>30807.25</v>
      </c>
      <c r="D3845" s="2">
        <v>30326.7</v>
      </c>
      <c r="E3845" s="2">
        <v>30709.4</v>
      </c>
      <c r="F3845" s="2">
        <f t="shared" si="660"/>
        <v>30544.6</v>
      </c>
      <c r="G3845" s="2">
        <f>$C3845-$D3845</f>
        <v>480.54999999999927</v>
      </c>
      <c r="H3845" s="2">
        <f>$C3845-MAX($B3845,$E3845)</f>
        <v>97.849999999998545</v>
      </c>
      <c r="I3845" s="2">
        <f>MIN($B3845,$E3845)-$D3845</f>
        <v>8.3499999999985448</v>
      </c>
      <c r="J3845" s="2">
        <f>$E3845-$B3845</f>
        <v>374.35000000000218</v>
      </c>
      <c r="K3845" s="2">
        <f>$H3845/$G3845</f>
        <v>0.20362085110810257</v>
      </c>
      <c r="L3845" s="2">
        <f>$I3845/$G3845</f>
        <v>1.7375923421077012E-2</v>
      </c>
      <c r="M3845" s="2">
        <f>ABS($J3845)/$G3845</f>
        <v>0.77900322547082046</v>
      </c>
      <c r="N3845" s="2">
        <f t="shared" si="662"/>
        <v>30082.521186790731</v>
      </c>
      <c r="O3845" s="2">
        <f t="shared" si="663"/>
        <v>30807.25</v>
      </c>
      <c r="P3845" s="2">
        <f t="shared" si="664"/>
        <v>30082.521186790731</v>
      </c>
      <c r="Q3845" s="2">
        <f t="shared" si="665"/>
        <v>30544.6</v>
      </c>
      <c r="R3845" s="2">
        <f t="shared" si="661"/>
        <v>30379.223093395369</v>
      </c>
      <c r="S3845" s="2">
        <f t="shared" si="659"/>
        <v>1</v>
      </c>
      <c r="T3845" s="2">
        <f t="shared" si="666"/>
        <v>447.5</v>
      </c>
      <c r="U3845" s="2">
        <f t="shared" si="667"/>
        <v>1.4787571170349516</v>
      </c>
      <c r="V3845" s="2">
        <f t="shared" si="668"/>
        <v>306.79999999999563</v>
      </c>
      <c r="W3845" s="2">
        <f t="shared" si="669"/>
        <v>1.0146240797941504</v>
      </c>
      <c r="X3845" t="str">
        <f>IF($T3846&gt;0, "up", "down")</f>
        <v>down</v>
      </c>
    </row>
    <row r="3846" spans="1:24" x14ac:dyDescent="0.2">
      <c r="A3846" s="1">
        <v>44175</v>
      </c>
      <c r="B3846" s="2">
        <v>30545.35</v>
      </c>
      <c r="C3846" s="2">
        <v>30610</v>
      </c>
      <c r="D3846" s="2">
        <v>30202.1</v>
      </c>
      <c r="E3846" s="2">
        <v>30510.35</v>
      </c>
      <c r="F3846" s="2">
        <f t="shared" si="660"/>
        <v>30466.949999999997</v>
      </c>
      <c r="G3846" s="2">
        <f>$C3846-$D3846</f>
        <v>407.90000000000146</v>
      </c>
      <c r="H3846" s="2">
        <f>$C3846-MAX($B3846,$E3846)</f>
        <v>64.650000000001455</v>
      </c>
      <c r="I3846" s="2">
        <f>MIN($B3846,$E3846)-$D3846</f>
        <v>308.25</v>
      </c>
      <c r="J3846" s="2">
        <f>$E3846-$B3846</f>
        <v>-35</v>
      </c>
      <c r="K3846" s="2">
        <f>$H3846/$G3846</f>
        <v>0.15849472910027268</v>
      </c>
      <c r="L3846" s="2">
        <f>$I3846/$G3846</f>
        <v>0.75569992645255923</v>
      </c>
      <c r="M3846" s="2">
        <f>ABS($J3846)/$G3846</f>
        <v>8.5805344447168114E-2</v>
      </c>
      <c r="N3846" s="2">
        <f t="shared" si="662"/>
        <v>30313.560593395363</v>
      </c>
      <c r="O3846" s="2">
        <f t="shared" si="663"/>
        <v>30610</v>
      </c>
      <c r="P3846" s="2">
        <f t="shared" si="664"/>
        <v>30202.1</v>
      </c>
      <c r="Q3846" s="2">
        <f t="shared" si="665"/>
        <v>30466.949999999997</v>
      </c>
      <c r="R3846" s="2">
        <f t="shared" si="661"/>
        <v>30398.152648348838</v>
      </c>
      <c r="S3846" s="2">
        <f t="shared" si="659"/>
        <v>1</v>
      </c>
      <c r="T3846" s="2">
        <f t="shared" si="666"/>
        <v>-199.05000000000291</v>
      </c>
      <c r="U3846" s="2">
        <f t="shared" si="667"/>
        <v>-0.64817287214990493</v>
      </c>
      <c r="V3846" s="2">
        <f t="shared" si="668"/>
        <v>-77.650000000001455</v>
      </c>
      <c r="W3846" s="2">
        <f t="shared" si="669"/>
        <v>-0.25421842158679919</v>
      </c>
      <c r="X3846" t="str">
        <f>IF($T3847&gt;0, "up", "down")</f>
        <v>up</v>
      </c>
    </row>
    <row r="3847" spans="1:24" x14ac:dyDescent="0.2">
      <c r="A3847" s="1">
        <v>44176</v>
      </c>
      <c r="B3847" s="2">
        <v>30555.3</v>
      </c>
      <c r="C3847" s="2">
        <v>30811.8</v>
      </c>
      <c r="D3847" s="2">
        <v>30328.45</v>
      </c>
      <c r="E3847" s="2">
        <v>30604.85</v>
      </c>
      <c r="F3847" s="2">
        <f t="shared" si="660"/>
        <v>30575.1</v>
      </c>
      <c r="G3847" s="2">
        <f>$C3847-$D3847</f>
        <v>483.34999999999854</v>
      </c>
      <c r="H3847" s="2">
        <f>$C3847-MAX($B3847,$E3847)</f>
        <v>206.95000000000073</v>
      </c>
      <c r="I3847" s="2">
        <f>MIN($B3847,$E3847)-$D3847</f>
        <v>226.84999999999854</v>
      </c>
      <c r="J3847" s="2">
        <f>$E3847-$B3847</f>
        <v>49.549999999999272</v>
      </c>
      <c r="K3847" s="2">
        <f>$H3847/$G3847</f>
        <v>0.42815764973621878</v>
      </c>
      <c r="L3847" s="2">
        <f>$I3847/$G3847</f>
        <v>0.469328643839866</v>
      </c>
      <c r="M3847" s="2">
        <f>ABS($J3847)/$G3847</f>
        <v>0.10251370642391522</v>
      </c>
      <c r="N3847" s="2">
        <f t="shared" si="662"/>
        <v>30390.25529669768</v>
      </c>
      <c r="O3847" s="2">
        <f t="shared" si="663"/>
        <v>30811.8</v>
      </c>
      <c r="P3847" s="2">
        <f t="shared" si="664"/>
        <v>30328.45</v>
      </c>
      <c r="Q3847" s="2">
        <f t="shared" si="665"/>
        <v>30575.1</v>
      </c>
      <c r="R3847" s="2">
        <f t="shared" si="661"/>
        <v>30526.401324174418</v>
      </c>
      <c r="S3847" s="2">
        <f t="shared" ref="S3847:S3903" si="670">($R3847-MIN($R3843:$R3847))/(MAX($R3843:$R3847) - MIN($R3843:$R3847))</f>
        <v>1</v>
      </c>
      <c r="T3847" s="2">
        <f t="shared" si="666"/>
        <v>94.5</v>
      </c>
      <c r="U3847" s="2">
        <f t="shared" si="667"/>
        <v>0.30973096014958862</v>
      </c>
      <c r="V3847" s="2">
        <f t="shared" si="668"/>
        <v>108.15000000000146</v>
      </c>
      <c r="W3847" s="2">
        <f t="shared" si="669"/>
        <v>0.35497481697380756</v>
      </c>
      <c r="X3847" t="str">
        <f>IF($T3848&gt;0, "up", "down")</f>
        <v>up</v>
      </c>
    </row>
    <row r="3848" spans="1:24" x14ac:dyDescent="0.2">
      <c r="A3848" s="1">
        <v>44179</v>
      </c>
      <c r="B3848" s="2">
        <v>30735.15</v>
      </c>
      <c r="C3848" s="2">
        <v>30845.8</v>
      </c>
      <c r="D3848" s="2">
        <v>30624.25</v>
      </c>
      <c r="E3848" s="2">
        <v>30745.9</v>
      </c>
      <c r="F3848" s="2">
        <f t="shared" si="660"/>
        <v>30737.775000000001</v>
      </c>
      <c r="G3848" s="2">
        <f>$C3848-$D3848</f>
        <v>221.54999999999927</v>
      </c>
      <c r="H3848" s="2">
        <f>$C3848-MAX($B3848,$E3848)</f>
        <v>99.899999999997817</v>
      </c>
      <c r="I3848" s="2">
        <f>MIN($B3848,$E3848)-$D3848</f>
        <v>110.90000000000146</v>
      </c>
      <c r="J3848" s="2">
        <f>$E3848-$B3848</f>
        <v>10.75</v>
      </c>
      <c r="K3848" s="2">
        <f>$H3848/$G3848</f>
        <v>0.45091401489504918</v>
      </c>
      <c r="L3848" s="2">
        <f>$I3848/$G3848</f>
        <v>0.5005642067253524</v>
      </c>
      <c r="M3848" s="2">
        <f>ABS($J3848)/$G3848</f>
        <v>4.8521778379598444E-2</v>
      </c>
      <c r="N3848" s="2">
        <f t="shared" si="662"/>
        <v>30482.677648348839</v>
      </c>
      <c r="O3848" s="2">
        <f t="shared" si="663"/>
        <v>30845.8</v>
      </c>
      <c r="P3848" s="2">
        <f t="shared" si="664"/>
        <v>30482.677648348839</v>
      </c>
      <c r="Q3848" s="2">
        <f t="shared" si="665"/>
        <v>30737.775000000001</v>
      </c>
      <c r="R3848" s="2">
        <f t="shared" si="661"/>
        <v>30637.232574174421</v>
      </c>
      <c r="S3848" s="2">
        <f t="shared" si="670"/>
        <v>1</v>
      </c>
      <c r="T3848" s="2">
        <f t="shared" si="666"/>
        <v>141.05000000000291</v>
      </c>
      <c r="U3848" s="2">
        <f t="shared" si="667"/>
        <v>0.46087466528998811</v>
      </c>
      <c r="V3848" s="2">
        <f t="shared" si="668"/>
        <v>162.67500000000291</v>
      </c>
      <c r="W3848" s="2">
        <f t="shared" si="669"/>
        <v>0.53205059018614143</v>
      </c>
      <c r="X3848" t="str">
        <f>IF($T3849&gt;0, "up", "down")</f>
        <v>down</v>
      </c>
    </row>
    <row r="3849" spans="1:24" x14ac:dyDescent="0.2">
      <c r="A3849" s="1">
        <v>44180</v>
      </c>
      <c r="B3849" s="2">
        <v>30805.4</v>
      </c>
      <c r="C3849" s="2">
        <v>30805.85</v>
      </c>
      <c r="D3849" s="2">
        <v>30345.75</v>
      </c>
      <c r="E3849" s="2">
        <v>30691.05</v>
      </c>
      <c r="F3849" s="2">
        <f t="shared" si="660"/>
        <v>30662.012500000001</v>
      </c>
      <c r="G3849" s="2">
        <f>$C3849-$D3849</f>
        <v>460.09999999999854</v>
      </c>
      <c r="H3849" s="2">
        <f>$C3849-MAX($B3849,$E3849)</f>
        <v>0.44999999999708962</v>
      </c>
      <c r="I3849" s="2">
        <f>MIN($B3849,$E3849)-$D3849</f>
        <v>345.29999999999927</v>
      </c>
      <c r="J3849" s="2">
        <f>$E3849-$B3849</f>
        <v>-114.35000000000218</v>
      </c>
      <c r="K3849" s="2">
        <f>$H3849/$G3849</f>
        <v>9.7804825037402969E-4</v>
      </c>
      <c r="L3849" s="2">
        <f>$I3849/$G3849</f>
        <v>0.75048902412519092</v>
      </c>
      <c r="M3849" s="2">
        <f>ABS($J3849)/$G3849</f>
        <v>0.24853292762443499</v>
      </c>
      <c r="N3849" s="2">
        <f t="shared" si="662"/>
        <v>30610.226324174422</v>
      </c>
      <c r="O3849" s="2">
        <f t="shared" si="663"/>
        <v>30805.85</v>
      </c>
      <c r="P3849" s="2">
        <f t="shared" si="664"/>
        <v>30345.75</v>
      </c>
      <c r="Q3849" s="2">
        <f t="shared" si="665"/>
        <v>30662.012500000001</v>
      </c>
      <c r="R3849" s="2">
        <f t="shared" si="661"/>
        <v>30605.959706043603</v>
      </c>
      <c r="S3849" s="2">
        <f t="shared" si="670"/>
        <v>0.87879178688941739</v>
      </c>
      <c r="T3849" s="2">
        <f t="shared" si="666"/>
        <v>-54.850000000002183</v>
      </c>
      <c r="U3849" s="2">
        <f t="shared" si="667"/>
        <v>-0.17839777010919239</v>
      </c>
      <c r="V3849" s="2">
        <f t="shared" si="668"/>
        <v>-75.762500000000728</v>
      </c>
      <c r="W3849" s="2">
        <f t="shared" si="669"/>
        <v>-0.2464801046920303</v>
      </c>
      <c r="X3849" t="str">
        <f>IF($T3850&gt;0, "up", "down")</f>
        <v>up</v>
      </c>
    </row>
    <row r="3850" spans="1:24" x14ac:dyDescent="0.2">
      <c r="A3850" s="1">
        <v>44181</v>
      </c>
      <c r="B3850" s="2">
        <v>30920.35</v>
      </c>
      <c r="C3850" s="2">
        <v>30932.25</v>
      </c>
      <c r="D3850" s="2">
        <v>30587.1</v>
      </c>
      <c r="E3850" s="2">
        <v>30698.400000000001</v>
      </c>
      <c r="F3850" s="2">
        <f t="shared" si="660"/>
        <v>30784.525000000001</v>
      </c>
      <c r="G3850" s="2">
        <f>$C3850-$D3850</f>
        <v>345.15000000000146</v>
      </c>
      <c r="H3850" s="2">
        <f>$C3850-MAX($B3850,$E3850)</f>
        <v>11.900000000001455</v>
      </c>
      <c r="I3850" s="2">
        <f>MIN($B3850,$E3850)-$D3850</f>
        <v>111.30000000000291</v>
      </c>
      <c r="J3850" s="2">
        <f>$E3850-$B3850</f>
        <v>-221.94999999999709</v>
      </c>
      <c r="K3850" s="2">
        <f>$H3850/$G3850</f>
        <v>3.4477763291326687E-2</v>
      </c>
      <c r="L3850" s="2">
        <f>$I3850/$G3850</f>
        <v>0.32246849196002447</v>
      </c>
      <c r="M3850" s="2">
        <f>ABS($J3850)/$G3850</f>
        <v>0.64305374474864885</v>
      </c>
      <c r="N3850" s="2">
        <f t="shared" si="662"/>
        <v>30636.11941208721</v>
      </c>
      <c r="O3850" s="2">
        <f t="shared" si="663"/>
        <v>30932.25</v>
      </c>
      <c r="P3850" s="2">
        <f t="shared" si="664"/>
        <v>30587.1</v>
      </c>
      <c r="Q3850" s="2">
        <f t="shared" si="665"/>
        <v>30784.525000000001</v>
      </c>
      <c r="R3850" s="2">
        <f t="shared" si="661"/>
        <v>30734.998603021799</v>
      </c>
      <c r="S3850" s="2">
        <f t="shared" si="670"/>
        <v>1</v>
      </c>
      <c r="T3850" s="2">
        <f t="shared" si="666"/>
        <v>7.3500000000021828</v>
      </c>
      <c r="U3850" s="2">
        <f t="shared" si="667"/>
        <v>2.3948349763211696E-2</v>
      </c>
      <c r="V3850" s="2">
        <f t="shared" si="668"/>
        <v>122.51250000000073</v>
      </c>
      <c r="W3850" s="2">
        <f t="shared" si="669"/>
        <v>0.39955792203789858</v>
      </c>
      <c r="X3850" t="str">
        <f>IF($T3851&gt;0, "up", "down")</f>
        <v>up</v>
      </c>
    </row>
    <row r="3851" spans="1:24" x14ac:dyDescent="0.2">
      <c r="A3851" s="1">
        <v>44182</v>
      </c>
      <c r="B3851" s="2">
        <v>30791.200000000001</v>
      </c>
      <c r="C3851" s="2">
        <v>30945.200000000001</v>
      </c>
      <c r="D3851" s="2">
        <v>30643.9</v>
      </c>
      <c r="E3851" s="2">
        <v>30847.05</v>
      </c>
      <c r="F3851" s="2">
        <f t="shared" si="660"/>
        <v>30806.837500000001</v>
      </c>
      <c r="G3851" s="2">
        <f>$C3851-$D3851</f>
        <v>301.29999999999927</v>
      </c>
      <c r="H3851" s="2">
        <f>$C3851-MAX($B3851,$E3851)</f>
        <v>98.150000000001455</v>
      </c>
      <c r="I3851" s="2">
        <f>MIN($B3851,$E3851)-$D3851</f>
        <v>147.29999999999927</v>
      </c>
      <c r="J3851" s="2">
        <f>$E3851-$B3851</f>
        <v>55.849999999998545</v>
      </c>
      <c r="K3851" s="2">
        <f>$H3851/$G3851</f>
        <v>0.32575506140060301</v>
      </c>
      <c r="L3851" s="2">
        <f>$I3851/$G3851</f>
        <v>0.48888151344175118</v>
      </c>
      <c r="M3851" s="2">
        <f>ABS($J3851)/$G3851</f>
        <v>0.18536342515764581</v>
      </c>
      <c r="N3851" s="2">
        <f t="shared" si="662"/>
        <v>30710.322206043606</v>
      </c>
      <c r="O3851" s="2">
        <f t="shared" si="663"/>
        <v>30945.200000000001</v>
      </c>
      <c r="P3851" s="2">
        <f t="shared" si="664"/>
        <v>30643.9</v>
      </c>
      <c r="Q3851" s="2">
        <f t="shared" si="665"/>
        <v>30806.837500000001</v>
      </c>
      <c r="R3851" s="2">
        <f t="shared" si="661"/>
        <v>30776.564926510902</v>
      </c>
      <c r="S3851" s="2">
        <f t="shared" si="670"/>
        <v>1</v>
      </c>
      <c r="T3851" s="2">
        <f t="shared" si="666"/>
        <v>148.64999999999782</v>
      </c>
      <c r="U3851" s="2">
        <f t="shared" si="667"/>
        <v>0.48422719099366029</v>
      </c>
      <c r="V3851" s="2">
        <f t="shared" si="668"/>
        <v>22.3125</v>
      </c>
      <c r="W3851" s="2">
        <f t="shared" si="669"/>
        <v>7.2479598109764565E-2</v>
      </c>
      <c r="X3851" t="str">
        <f>IF($T3852&gt;0, "up", "down")</f>
        <v>down</v>
      </c>
    </row>
    <row r="3852" spans="1:24" x14ac:dyDescent="0.2">
      <c r="A3852" s="1">
        <v>44183</v>
      </c>
      <c r="B3852" s="2">
        <v>30841.85</v>
      </c>
      <c r="C3852" s="2">
        <v>30854.05</v>
      </c>
      <c r="D3852" s="2">
        <v>30374.5</v>
      </c>
      <c r="E3852" s="2">
        <v>30714.65</v>
      </c>
      <c r="F3852" s="2">
        <f t="shared" si="660"/>
        <v>30696.262499999997</v>
      </c>
      <c r="G3852" s="2">
        <f>$C3852-$D3852</f>
        <v>479.54999999999927</v>
      </c>
      <c r="H3852" s="2">
        <f>$C3852-MAX($B3852,$E3852)</f>
        <v>12.200000000000728</v>
      </c>
      <c r="I3852" s="2">
        <f>MIN($B3852,$E3852)-$D3852</f>
        <v>340.15000000000146</v>
      </c>
      <c r="J3852" s="2">
        <f>$E3852-$B3852</f>
        <v>-127.19999999999709</v>
      </c>
      <c r="K3852" s="2">
        <f>$H3852/$G3852</f>
        <v>2.5440517151497751E-2</v>
      </c>
      <c r="L3852" s="2">
        <f>$I3852/$G3852</f>
        <v>0.70931081221979353</v>
      </c>
      <c r="M3852" s="2">
        <f>ABS($J3852)/$G3852</f>
        <v>0.26524867062870877</v>
      </c>
      <c r="N3852" s="2">
        <f t="shared" si="662"/>
        <v>30758.579853021802</v>
      </c>
      <c r="O3852" s="2">
        <f t="shared" si="663"/>
        <v>30854.05</v>
      </c>
      <c r="P3852" s="2">
        <f t="shared" si="664"/>
        <v>30374.5</v>
      </c>
      <c r="Q3852" s="2">
        <f t="shared" si="665"/>
        <v>30696.262499999997</v>
      </c>
      <c r="R3852" s="2">
        <f t="shared" si="661"/>
        <v>30670.84808825545</v>
      </c>
      <c r="S3852" s="2">
        <f t="shared" si="670"/>
        <v>0.38034230156682169</v>
      </c>
      <c r="T3852" s="2">
        <f t="shared" si="666"/>
        <v>-132.39999999999782</v>
      </c>
      <c r="U3852" s="2">
        <f t="shared" si="667"/>
        <v>-0.42921446297133053</v>
      </c>
      <c r="V3852" s="2">
        <f t="shared" si="668"/>
        <v>-110.57500000000437</v>
      </c>
      <c r="W3852" s="2">
        <f t="shared" si="669"/>
        <v>-0.3589300589520244</v>
      </c>
      <c r="X3852" t="str">
        <f>IF($T3853&gt;0, "up", "down")</f>
        <v>down</v>
      </c>
    </row>
    <row r="3853" spans="1:24" x14ac:dyDescent="0.2">
      <c r="A3853" s="1">
        <v>44186</v>
      </c>
      <c r="B3853" s="2">
        <v>30595.8</v>
      </c>
      <c r="C3853" s="2">
        <v>30607.5</v>
      </c>
      <c r="D3853" s="2">
        <v>29201.200000000001</v>
      </c>
      <c r="E3853" s="2">
        <v>29456.45</v>
      </c>
      <c r="F3853" s="2">
        <f t="shared" si="660"/>
        <v>29965.237499999999</v>
      </c>
      <c r="G3853" s="2">
        <f>$C3853-$D3853</f>
        <v>1406.2999999999993</v>
      </c>
      <c r="H3853" s="2">
        <f>$C3853-MAX($B3853,$E3853)</f>
        <v>11.700000000000728</v>
      </c>
      <c r="I3853" s="2">
        <f>MIN($B3853,$E3853)-$D3853</f>
        <v>255.25</v>
      </c>
      <c r="J3853" s="2">
        <f>$E3853-$B3853</f>
        <v>-1139.3499999999985</v>
      </c>
      <c r="K3853" s="2">
        <f>$H3853/$G3853</f>
        <v>8.3197041882960496E-3</v>
      </c>
      <c r="L3853" s="2">
        <f>$I3853/$G3853</f>
        <v>0.18150465761217388</v>
      </c>
      <c r="M3853" s="2">
        <f>ABS($J3853)/$G3853</f>
        <v>0.81017563819953009</v>
      </c>
      <c r="N3853" s="2">
        <f t="shared" si="662"/>
        <v>30727.421176510899</v>
      </c>
      <c r="O3853" s="2">
        <f t="shared" si="663"/>
        <v>30727.421176510899</v>
      </c>
      <c r="P3853" s="2">
        <f t="shared" si="664"/>
        <v>29201.200000000001</v>
      </c>
      <c r="Q3853" s="2">
        <f t="shared" si="665"/>
        <v>29965.237499999999</v>
      </c>
      <c r="R3853" s="2">
        <f t="shared" si="661"/>
        <v>30155.31996325545</v>
      </c>
      <c r="S3853" s="2">
        <f t="shared" si="670"/>
        <v>0</v>
      </c>
      <c r="T3853" s="2">
        <f t="shared" si="666"/>
        <v>-1258.2000000000007</v>
      </c>
      <c r="U3853" s="2">
        <f t="shared" si="667"/>
        <v>-4.0964165308737064</v>
      </c>
      <c r="V3853" s="2">
        <f t="shared" si="668"/>
        <v>-731.02499999999782</v>
      </c>
      <c r="W3853" s="2">
        <f t="shared" si="669"/>
        <v>-2.3814788526779047</v>
      </c>
      <c r="X3853" t="str">
        <f>IF($T3854&gt;0, "up", "down")</f>
        <v>up</v>
      </c>
    </row>
    <row r="3854" spans="1:24" x14ac:dyDescent="0.2">
      <c r="A3854" s="1">
        <v>44187</v>
      </c>
      <c r="B3854" s="2">
        <v>29607.5</v>
      </c>
      <c r="C3854" s="2">
        <v>29711.15</v>
      </c>
      <c r="D3854" s="2">
        <v>28976.75</v>
      </c>
      <c r="E3854" s="2">
        <v>29625.95</v>
      </c>
      <c r="F3854" s="2">
        <f t="shared" si="660"/>
        <v>29480.337499999998</v>
      </c>
      <c r="G3854" s="2">
        <f>$C3854-$D3854</f>
        <v>734.40000000000146</v>
      </c>
      <c r="H3854" s="2">
        <f>$C3854-MAX($B3854,$E3854)</f>
        <v>85.200000000000728</v>
      </c>
      <c r="I3854" s="2">
        <f>MIN($B3854,$E3854)-$D3854</f>
        <v>630.75</v>
      </c>
      <c r="J3854" s="2">
        <f>$E3854-$B3854</f>
        <v>18.450000000000728</v>
      </c>
      <c r="K3854" s="2">
        <f>$H3854/$G3854</f>
        <v>0.1160130718954256</v>
      </c>
      <c r="L3854" s="2">
        <f>$I3854/$G3854</f>
        <v>0.8588643790849656</v>
      </c>
      <c r="M3854" s="2">
        <f>ABS($J3854)/$G3854</f>
        <v>2.5122549019608784E-2</v>
      </c>
      <c r="N3854" s="2">
        <f t="shared" si="662"/>
        <v>30346.329338255448</v>
      </c>
      <c r="O3854" s="2">
        <f t="shared" si="663"/>
        <v>30346.329338255448</v>
      </c>
      <c r="P3854" s="2">
        <f t="shared" si="664"/>
        <v>28976.75</v>
      </c>
      <c r="Q3854" s="2">
        <f t="shared" si="665"/>
        <v>29480.337499999998</v>
      </c>
      <c r="R3854" s="2">
        <f t="shared" si="661"/>
        <v>29787.436544127722</v>
      </c>
      <c r="S3854" s="2">
        <f t="shared" si="670"/>
        <v>0</v>
      </c>
      <c r="T3854" s="2">
        <f t="shared" si="666"/>
        <v>169.5</v>
      </c>
      <c r="U3854" s="2">
        <f t="shared" si="667"/>
        <v>0.57542575564944176</v>
      </c>
      <c r="V3854" s="2">
        <f t="shared" si="668"/>
        <v>-484.90000000000146</v>
      </c>
      <c r="W3854" s="2">
        <f t="shared" si="669"/>
        <v>-1.6182084323543289</v>
      </c>
      <c r="X3854" t="str">
        <f>IF($T3855&gt;0, "up", "down")</f>
        <v>up</v>
      </c>
    </row>
    <row r="3855" spans="1:24" x14ac:dyDescent="0.2">
      <c r="A3855" s="1">
        <v>44188</v>
      </c>
      <c r="B3855" s="2">
        <v>29560.75</v>
      </c>
      <c r="C3855" s="2">
        <v>29941.4</v>
      </c>
      <c r="D3855" s="2">
        <v>29446</v>
      </c>
      <c r="E3855" s="2">
        <v>29883.3</v>
      </c>
      <c r="F3855" s="2">
        <f t="shared" si="660"/>
        <v>29707.862499999999</v>
      </c>
      <c r="G3855" s="2">
        <f>$C3855-$D3855</f>
        <v>495.40000000000146</v>
      </c>
      <c r="H3855" s="2">
        <f>$C3855-MAX($B3855,$E3855)</f>
        <v>58.100000000002183</v>
      </c>
      <c r="I3855" s="2">
        <f>MIN($B3855,$E3855)-$D3855</f>
        <v>114.75</v>
      </c>
      <c r="J3855" s="2">
        <f>$E3855-$B3855</f>
        <v>322.54999999999927</v>
      </c>
      <c r="K3855" s="2">
        <f>$H3855/$G3855</f>
        <v>0.11727896649172792</v>
      </c>
      <c r="L3855" s="2">
        <f>$I3855/$G3855</f>
        <v>0.23163100524828353</v>
      </c>
      <c r="M3855" s="2">
        <f>ABS($J3855)/$G3855</f>
        <v>0.65109002825998852</v>
      </c>
      <c r="N3855" s="2">
        <f t="shared" si="662"/>
        <v>29913.333419127724</v>
      </c>
      <c r="O3855" s="2">
        <f t="shared" si="663"/>
        <v>29941.4</v>
      </c>
      <c r="P3855" s="2">
        <f t="shared" si="664"/>
        <v>29446</v>
      </c>
      <c r="Q3855" s="2">
        <f t="shared" si="665"/>
        <v>29707.862499999999</v>
      </c>
      <c r="R3855" s="2">
        <f t="shared" si="661"/>
        <v>29752.148979781934</v>
      </c>
      <c r="S3855" s="2">
        <f t="shared" si="670"/>
        <v>0</v>
      </c>
      <c r="T3855" s="2">
        <f t="shared" si="666"/>
        <v>257.34999999999854</v>
      </c>
      <c r="U3855" s="2">
        <f t="shared" si="667"/>
        <v>0.86866412722629505</v>
      </c>
      <c r="V3855" s="2">
        <f t="shared" si="668"/>
        <v>227.52500000000146</v>
      </c>
      <c r="W3855" s="2">
        <f t="shared" si="669"/>
        <v>0.77178560116552763</v>
      </c>
      <c r="X3855" t="str">
        <f>IF($T3856&gt;0, "up", "down")</f>
        <v>up</v>
      </c>
    </row>
    <row r="3856" spans="1:24" x14ac:dyDescent="0.2">
      <c r="A3856" s="1">
        <v>44189</v>
      </c>
      <c r="B3856" s="2">
        <v>30071.65</v>
      </c>
      <c r="C3856" s="2">
        <v>30545.85</v>
      </c>
      <c r="D3856" s="2">
        <v>30007.8</v>
      </c>
      <c r="E3856" s="2">
        <v>30402.2</v>
      </c>
      <c r="F3856" s="2">
        <f t="shared" si="660"/>
        <v>30256.875</v>
      </c>
      <c r="G3856" s="2">
        <f>$C3856-$D3856</f>
        <v>538.04999999999927</v>
      </c>
      <c r="H3856" s="2">
        <f>$C3856-MAX($B3856,$E3856)</f>
        <v>143.64999999999782</v>
      </c>
      <c r="I3856" s="2">
        <f>MIN($B3856,$E3856)-$D3856</f>
        <v>63.850000000002183</v>
      </c>
      <c r="J3856" s="2">
        <f>$E3856-$B3856</f>
        <v>330.54999999999927</v>
      </c>
      <c r="K3856" s="2">
        <f>$H3856/$G3856</f>
        <v>0.2669826224328557</v>
      </c>
      <c r="L3856" s="2">
        <f>$I3856/$G3856</f>
        <v>0.11866926865533364</v>
      </c>
      <c r="M3856" s="2">
        <f>ABS($J3856)/$G3856</f>
        <v>0.61434810891181069</v>
      </c>
      <c r="N3856" s="2">
        <f t="shared" si="662"/>
        <v>29810.597959563864</v>
      </c>
      <c r="O3856" s="2">
        <f t="shared" si="663"/>
        <v>30545.85</v>
      </c>
      <c r="P3856" s="2">
        <f t="shared" si="664"/>
        <v>29810.597959563864</v>
      </c>
      <c r="Q3856" s="2">
        <f t="shared" si="665"/>
        <v>30256.875</v>
      </c>
      <c r="R3856" s="2">
        <f t="shared" si="661"/>
        <v>30105.980229781933</v>
      </c>
      <c r="S3856" s="2">
        <f t="shared" si="670"/>
        <v>0.38514378291703683</v>
      </c>
      <c r="T3856" s="2">
        <f t="shared" si="666"/>
        <v>518.90000000000146</v>
      </c>
      <c r="U3856" s="2">
        <f t="shared" si="667"/>
        <v>1.7364213457014503</v>
      </c>
      <c r="V3856" s="2">
        <f t="shared" si="668"/>
        <v>549.01250000000073</v>
      </c>
      <c r="W3856" s="2">
        <f t="shared" si="669"/>
        <v>1.8480377038233589</v>
      </c>
      <c r="X3856" t="str">
        <f>IF($T3857&gt;0, "up", "down")</f>
        <v>up</v>
      </c>
    </row>
    <row r="3857" spans="1:24" x14ac:dyDescent="0.2">
      <c r="A3857" s="1">
        <v>44193</v>
      </c>
      <c r="B3857" s="2">
        <v>30558.85</v>
      </c>
      <c r="C3857" s="2">
        <v>30929.05</v>
      </c>
      <c r="D3857" s="2">
        <v>30538.15</v>
      </c>
      <c r="E3857" s="2">
        <v>30880.95</v>
      </c>
      <c r="F3857" s="2">
        <f t="shared" si="660"/>
        <v>30726.749999999996</v>
      </c>
      <c r="G3857" s="2">
        <f>$C3857-$D3857</f>
        <v>390.89999999999782</v>
      </c>
      <c r="H3857" s="2">
        <f>$C3857-MAX($B3857,$E3857)</f>
        <v>48.099999999998545</v>
      </c>
      <c r="I3857" s="2">
        <f>MIN($B3857,$E3857)-$D3857</f>
        <v>20.69999999999709</v>
      </c>
      <c r="J3857" s="2">
        <f>$E3857-$B3857</f>
        <v>322.10000000000218</v>
      </c>
      <c r="K3857" s="2">
        <f>$H3857/$G3857</f>
        <v>0.12304937324123513</v>
      </c>
      <c r="L3857" s="2">
        <f>$I3857/$G3857</f>
        <v>5.2954719877199297E-2</v>
      </c>
      <c r="M3857" s="2">
        <f>ABS($J3857)/$G3857</f>
        <v>0.82399590688156554</v>
      </c>
      <c r="N3857" s="2">
        <f t="shared" si="662"/>
        <v>30033.736479781932</v>
      </c>
      <c r="O3857" s="2">
        <f t="shared" si="663"/>
        <v>30929.05</v>
      </c>
      <c r="P3857" s="2">
        <f t="shared" si="664"/>
        <v>30033.736479781932</v>
      </c>
      <c r="Q3857" s="2">
        <f t="shared" si="665"/>
        <v>30726.749999999996</v>
      </c>
      <c r="R3857" s="2">
        <f t="shared" si="661"/>
        <v>30430.818239890967</v>
      </c>
      <c r="S3857" s="2">
        <f t="shared" si="670"/>
        <v>1</v>
      </c>
      <c r="T3857" s="2">
        <f t="shared" si="666"/>
        <v>478.75</v>
      </c>
      <c r="U3857" s="2">
        <f t="shared" si="667"/>
        <v>1.5747215662024459</v>
      </c>
      <c r="V3857" s="2">
        <f t="shared" si="668"/>
        <v>469.87499999999636</v>
      </c>
      <c r="W3857" s="2">
        <f t="shared" si="669"/>
        <v>1.5529528412963876</v>
      </c>
      <c r="X3857" t="str">
        <f>IF($T3858&gt;0, "up", "down")</f>
        <v>up</v>
      </c>
    </row>
    <row r="3858" spans="1:24" x14ac:dyDescent="0.2">
      <c r="A3858" s="1">
        <v>44194</v>
      </c>
      <c r="B3858" s="2">
        <v>31006.9</v>
      </c>
      <c r="C3858" s="2">
        <v>31359.35</v>
      </c>
      <c r="D3858" s="2">
        <v>31002.6</v>
      </c>
      <c r="E3858" s="2">
        <v>31322.5</v>
      </c>
      <c r="F3858" s="2">
        <f t="shared" si="660"/>
        <v>31172.837500000001</v>
      </c>
      <c r="G3858" s="2">
        <f>$C3858-$D3858</f>
        <v>356.75</v>
      </c>
      <c r="H3858" s="2">
        <f>$C3858-MAX($B3858,$E3858)</f>
        <v>36.849999999998545</v>
      </c>
      <c r="I3858" s="2">
        <f>MIN($B3858,$E3858)-$D3858</f>
        <v>4.3000000000029104</v>
      </c>
      <c r="J3858" s="2">
        <f>$E3858-$B3858</f>
        <v>315.59999999999854</v>
      </c>
      <c r="K3858" s="2">
        <f>$H3858/$G3858</f>
        <v>0.10329362298527973</v>
      </c>
      <c r="L3858" s="2">
        <f>$I3858/$G3858</f>
        <v>1.2053258584451046E-2</v>
      </c>
      <c r="M3858" s="2">
        <f>ABS($J3858)/$G3858</f>
        <v>0.88465311843026917</v>
      </c>
      <c r="N3858" s="2">
        <f t="shared" si="662"/>
        <v>30380.243239890966</v>
      </c>
      <c r="O3858" s="2">
        <f t="shared" si="663"/>
        <v>31359.35</v>
      </c>
      <c r="P3858" s="2">
        <f t="shared" si="664"/>
        <v>30380.243239890966</v>
      </c>
      <c r="Q3858" s="2">
        <f t="shared" si="665"/>
        <v>31172.837500000001</v>
      </c>
      <c r="R3858" s="2">
        <f t="shared" si="661"/>
        <v>30823.168494945479</v>
      </c>
      <c r="S3858" s="2">
        <f t="shared" si="670"/>
        <v>1</v>
      </c>
      <c r="T3858" s="2">
        <f t="shared" si="666"/>
        <v>441.54999999999927</v>
      </c>
      <c r="U3858" s="2">
        <f t="shared" si="667"/>
        <v>1.4298459082379242</v>
      </c>
      <c r="V3858" s="2">
        <f t="shared" si="668"/>
        <v>446.08750000000509</v>
      </c>
      <c r="W3858" s="2">
        <f t="shared" si="669"/>
        <v>1.4517887508441509</v>
      </c>
      <c r="X3858" t="str">
        <f>IF($T3859&gt;0, "up", "down")</f>
        <v>down</v>
      </c>
    </row>
    <row r="3859" spans="1:24" x14ac:dyDescent="0.2">
      <c r="A3859" s="1">
        <v>44195</v>
      </c>
      <c r="B3859" s="2">
        <v>31479.8</v>
      </c>
      <c r="C3859" s="2">
        <v>31510.25</v>
      </c>
      <c r="D3859" s="2">
        <v>31007.15</v>
      </c>
      <c r="E3859" s="2">
        <v>31303.05</v>
      </c>
      <c r="F3859" s="2">
        <f t="shared" si="660"/>
        <v>31325.062500000004</v>
      </c>
      <c r="G3859" s="2">
        <f>$C3859-$D3859</f>
        <v>503.09999999999854</v>
      </c>
      <c r="H3859" s="2">
        <f>$C3859-MAX($B3859,$E3859)</f>
        <v>30.450000000000728</v>
      </c>
      <c r="I3859" s="2">
        <f>MIN($B3859,$E3859)-$D3859</f>
        <v>295.89999999999782</v>
      </c>
      <c r="J3859" s="2">
        <f>$E3859-$B3859</f>
        <v>-176.75</v>
      </c>
      <c r="K3859" s="2">
        <f>$H3859/$G3859</f>
        <v>6.0524746571259821E-2</v>
      </c>
      <c r="L3859" s="2">
        <f>$I3859/$G3859</f>
        <v>0.58815344861856222</v>
      </c>
      <c r="M3859" s="2">
        <f>ABS($J3859)/$G3859</f>
        <v>0.35132180481017794</v>
      </c>
      <c r="N3859" s="2">
        <f t="shared" si="662"/>
        <v>30776.540369945484</v>
      </c>
      <c r="O3859" s="2">
        <f t="shared" si="663"/>
        <v>31510.25</v>
      </c>
      <c r="P3859" s="2">
        <f t="shared" si="664"/>
        <v>30776.540369945484</v>
      </c>
      <c r="Q3859" s="2">
        <f t="shared" si="665"/>
        <v>31325.062500000004</v>
      </c>
      <c r="R3859" s="2">
        <f t="shared" si="661"/>
        <v>31097.098309972742</v>
      </c>
      <c r="S3859" s="2">
        <f t="shared" si="670"/>
        <v>1</v>
      </c>
      <c r="T3859" s="2">
        <f t="shared" si="666"/>
        <v>-19.450000000000728</v>
      </c>
      <c r="U3859" s="2">
        <f t="shared" si="667"/>
        <v>-6.2095937425175919E-2</v>
      </c>
      <c r="V3859" s="2">
        <f t="shared" si="668"/>
        <v>152.22500000000218</v>
      </c>
      <c r="W3859" s="2">
        <f t="shared" si="669"/>
        <v>0.48832577400117066</v>
      </c>
      <c r="X3859" t="str">
        <f>IF($T3860&gt;0, "up", "down")</f>
        <v>down</v>
      </c>
    </row>
    <row r="3860" spans="1:24" x14ac:dyDescent="0.2">
      <c r="A3860" s="1">
        <v>44196</v>
      </c>
      <c r="B3860" s="2">
        <v>31295.9</v>
      </c>
      <c r="C3860" s="2">
        <v>31409.5</v>
      </c>
      <c r="D3860" s="2">
        <v>31088.1</v>
      </c>
      <c r="E3860" s="2">
        <v>31264.05</v>
      </c>
      <c r="F3860" s="2">
        <f t="shared" si="660"/>
        <v>31264.387500000001</v>
      </c>
      <c r="G3860" s="2">
        <f>$C3860-$D3860</f>
        <v>321.40000000000146</v>
      </c>
      <c r="H3860" s="2">
        <f>$C3860-MAX($B3860,$E3860)</f>
        <v>113.59999999999854</v>
      </c>
      <c r="I3860" s="2">
        <f>MIN($B3860,$E3860)-$D3860</f>
        <v>175.95000000000073</v>
      </c>
      <c r="J3860" s="2">
        <f>$E3860-$B3860</f>
        <v>-31.850000000002183</v>
      </c>
      <c r="K3860" s="2">
        <f>$H3860/$G3860</f>
        <v>0.35345364032357818</v>
      </c>
      <c r="L3860" s="2">
        <f>$I3860/$G3860</f>
        <v>0.5474486621032979</v>
      </c>
      <c r="M3860" s="2">
        <f>ABS($J3860)/$G3860</f>
        <v>9.909769757312395E-2</v>
      </c>
      <c r="N3860" s="2">
        <f t="shared" si="662"/>
        <v>31050.801434972745</v>
      </c>
      <c r="O3860" s="2">
        <f t="shared" si="663"/>
        <v>31409.5</v>
      </c>
      <c r="P3860" s="2">
        <f t="shared" si="664"/>
        <v>31050.801434972745</v>
      </c>
      <c r="Q3860" s="2">
        <f t="shared" si="665"/>
        <v>31264.387500000001</v>
      </c>
      <c r="R3860" s="2">
        <f t="shared" si="661"/>
        <v>31193.872592486372</v>
      </c>
      <c r="S3860" s="2">
        <f t="shared" si="670"/>
        <v>1</v>
      </c>
      <c r="T3860" s="2">
        <f t="shared" si="666"/>
        <v>-39</v>
      </c>
      <c r="U3860" s="2">
        <f t="shared" si="667"/>
        <v>-0.12458849856483634</v>
      </c>
      <c r="V3860" s="2">
        <f t="shared" si="668"/>
        <v>-60.67500000000291</v>
      </c>
      <c r="W3860" s="2">
        <f t="shared" si="669"/>
        <v>-0.19369474522198607</v>
      </c>
      <c r="X3860" t="str">
        <f>IF($T3861&gt;0, "up", "down")</f>
        <v>down</v>
      </c>
    </row>
    <row r="3861" spans="1:24" x14ac:dyDescent="0.2">
      <c r="A3861" s="1">
        <v>44197</v>
      </c>
      <c r="B3861" s="2">
        <v>31297.3</v>
      </c>
      <c r="C3861" s="2">
        <v>31384.35</v>
      </c>
      <c r="D3861" s="2">
        <v>31188.25</v>
      </c>
      <c r="E3861" s="2">
        <v>31225.85</v>
      </c>
      <c r="F3861" s="2">
        <f t="shared" si="660"/>
        <v>31273.9375</v>
      </c>
      <c r="G3861" s="2">
        <f>$C3861-$D3861</f>
        <v>196.09999999999854</v>
      </c>
      <c r="H3861" s="2">
        <f>$C3861-MAX($B3861,$E3861)</f>
        <v>87.049999999999272</v>
      </c>
      <c r="I3861" s="2">
        <f>MIN($B3861,$E3861)-$D3861</f>
        <v>37.599999999998545</v>
      </c>
      <c r="J3861" s="2">
        <f>$E3861-$B3861</f>
        <v>-71.450000000000728</v>
      </c>
      <c r="K3861" s="2">
        <f>$H3861/$G3861</f>
        <v>0.44390617032126423</v>
      </c>
      <c r="L3861" s="2">
        <f>$I3861/$G3861</f>
        <v>0.1917389087200348</v>
      </c>
      <c r="M3861" s="2">
        <f>ABS($J3861)/$G3861</f>
        <v>0.36435492095870098</v>
      </c>
      <c r="N3861" s="2">
        <f t="shared" si="662"/>
        <v>31157.594467486371</v>
      </c>
      <c r="O3861" s="2">
        <f t="shared" si="663"/>
        <v>31384.35</v>
      </c>
      <c r="P3861" s="2">
        <f t="shared" si="664"/>
        <v>31157.594467486371</v>
      </c>
      <c r="Q3861" s="2">
        <f t="shared" si="665"/>
        <v>31273.9375</v>
      </c>
      <c r="R3861" s="2">
        <f t="shared" si="661"/>
        <v>31243.369108743187</v>
      </c>
      <c r="S3861" s="2">
        <f t="shared" si="670"/>
        <v>1</v>
      </c>
      <c r="T3861" s="2">
        <f t="shared" si="666"/>
        <v>-38.200000000000728</v>
      </c>
      <c r="U3861" s="2">
        <f t="shared" si="667"/>
        <v>-0.12218506559451103</v>
      </c>
      <c r="V3861" s="2">
        <f t="shared" si="668"/>
        <v>9.5499999999992724</v>
      </c>
      <c r="W3861" s="2">
        <f t="shared" si="669"/>
        <v>3.0545936650763657E-2</v>
      </c>
      <c r="X3861" t="str">
        <f>IF($T3862&gt;0, "up", "down")</f>
        <v>down</v>
      </c>
    </row>
    <row r="3862" spans="1:24" x14ac:dyDescent="0.2">
      <c r="A3862" s="1">
        <v>44200</v>
      </c>
      <c r="B3862" s="2">
        <v>31485.15</v>
      </c>
      <c r="C3862" s="2">
        <v>31489.599999999999</v>
      </c>
      <c r="D3862" s="2">
        <v>30893.65</v>
      </c>
      <c r="E3862" s="2">
        <v>31212.45</v>
      </c>
      <c r="F3862" s="2">
        <f t="shared" si="660"/>
        <v>31270.212499999998</v>
      </c>
      <c r="G3862" s="2">
        <f>$C3862-$D3862</f>
        <v>595.94999999999709</v>
      </c>
      <c r="H3862" s="2">
        <f>$C3862-MAX($B3862,$E3862)</f>
        <v>4.4499999999970896</v>
      </c>
      <c r="I3862" s="2">
        <f>MIN($B3862,$E3862)-$D3862</f>
        <v>318.79999999999927</v>
      </c>
      <c r="J3862" s="2">
        <f>$E3862-$B3862</f>
        <v>-272.70000000000073</v>
      </c>
      <c r="K3862" s="2">
        <f>$H3862/$G3862</f>
        <v>7.4670693850106742E-3</v>
      </c>
      <c r="L3862" s="2">
        <f>$I3862/$G3862</f>
        <v>0.53494420672875376</v>
      </c>
      <c r="M3862" s="2">
        <f>ABS($J3862)/$G3862</f>
        <v>0.4575887238862355</v>
      </c>
      <c r="N3862" s="2">
        <f t="shared" si="662"/>
        <v>31215.765983743186</v>
      </c>
      <c r="O3862" s="2">
        <f t="shared" si="663"/>
        <v>31489.599999999999</v>
      </c>
      <c r="P3862" s="2">
        <f t="shared" si="664"/>
        <v>30893.65</v>
      </c>
      <c r="Q3862" s="2">
        <f t="shared" si="665"/>
        <v>31270.212499999998</v>
      </c>
      <c r="R3862" s="2">
        <f t="shared" si="661"/>
        <v>31217.307120935795</v>
      </c>
      <c r="S3862" s="2">
        <f t="shared" si="670"/>
        <v>0.93797727335082182</v>
      </c>
      <c r="T3862" s="2">
        <f t="shared" si="666"/>
        <v>-13.399999999997817</v>
      </c>
      <c r="U3862" s="2">
        <f t="shared" si="667"/>
        <v>-4.2913163292585522E-2</v>
      </c>
      <c r="V3862" s="2">
        <f t="shared" si="668"/>
        <v>-3.7250000000021828</v>
      </c>
      <c r="W3862" s="2">
        <f t="shared" si="669"/>
        <v>-1.1910876268785096E-2</v>
      </c>
      <c r="X3862" t="str">
        <f>IF($T3863&gt;0, "up", "down")</f>
        <v>up</v>
      </c>
    </row>
    <row r="3863" spans="1:24" x14ac:dyDescent="0.2">
      <c r="A3863" s="1">
        <v>44201</v>
      </c>
      <c r="B3863" s="2">
        <v>31041.1</v>
      </c>
      <c r="C3863" s="2">
        <v>31767.65</v>
      </c>
      <c r="D3863" s="2">
        <v>30935.55</v>
      </c>
      <c r="E3863" s="2">
        <v>31722.25</v>
      </c>
      <c r="F3863" s="2">
        <f t="shared" si="660"/>
        <v>31366.637500000001</v>
      </c>
      <c r="G3863" s="2">
        <f>$C3863-$D3863</f>
        <v>832.10000000000218</v>
      </c>
      <c r="H3863" s="2">
        <f>$C3863-MAX($B3863,$E3863)</f>
        <v>45.400000000001455</v>
      </c>
      <c r="I3863" s="2">
        <f>MIN($B3863,$E3863)-$D3863</f>
        <v>105.54999999999927</v>
      </c>
      <c r="J3863" s="2">
        <f>$E3863-$B3863</f>
        <v>681.15000000000146</v>
      </c>
      <c r="K3863" s="2">
        <f>$H3863/$G3863</f>
        <v>5.4560749909868207E-2</v>
      </c>
      <c r="L3863" s="2">
        <f>$I3863/$G3863</f>
        <v>0.12684773464727678</v>
      </c>
      <c r="M3863" s="2">
        <f>ABS($J3863)/$G3863</f>
        <v>0.81859151544285502</v>
      </c>
      <c r="N3863" s="2">
        <f t="shared" si="662"/>
        <v>31242.98924187159</v>
      </c>
      <c r="O3863" s="2">
        <f t="shared" si="663"/>
        <v>31767.65</v>
      </c>
      <c r="P3863" s="2">
        <f t="shared" si="664"/>
        <v>30935.55</v>
      </c>
      <c r="Q3863" s="2">
        <f t="shared" si="665"/>
        <v>31366.637500000001</v>
      </c>
      <c r="R3863" s="2">
        <f t="shared" si="661"/>
        <v>31328.206685467896</v>
      </c>
      <c r="S3863" s="2">
        <f t="shared" si="670"/>
        <v>1</v>
      </c>
      <c r="T3863" s="2">
        <f t="shared" si="666"/>
        <v>509.79999999999927</v>
      </c>
      <c r="U3863" s="2">
        <f t="shared" si="667"/>
        <v>1.6333226004366823</v>
      </c>
      <c r="V3863" s="2">
        <f t="shared" si="668"/>
        <v>96.42500000000291</v>
      </c>
      <c r="W3863" s="2">
        <f t="shared" si="669"/>
        <v>0.30836055239472043</v>
      </c>
      <c r="X3863" t="str">
        <f>IF($T3864&gt;0, "up", "down")</f>
        <v>up</v>
      </c>
    </row>
    <row r="3864" spans="1:24" x14ac:dyDescent="0.2">
      <c r="A3864" s="1">
        <v>44202</v>
      </c>
      <c r="B3864" s="2">
        <v>31839.95</v>
      </c>
      <c r="C3864" s="2">
        <v>31982.3</v>
      </c>
      <c r="D3864" s="2">
        <v>31548.15</v>
      </c>
      <c r="E3864" s="2">
        <v>31797.9</v>
      </c>
      <c r="F3864" s="2">
        <f t="shared" si="660"/>
        <v>31792.074999999997</v>
      </c>
      <c r="G3864" s="2">
        <f>$C3864-$D3864</f>
        <v>434.14999999999782</v>
      </c>
      <c r="H3864" s="2">
        <f>$C3864-MAX($B3864,$E3864)</f>
        <v>142.34999999999854</v>
      </c>
      <c r="I3864" s="2">
        <f>MIN($B3864,$E3864)-$D3864</f>
        <v>249.75</v>
      </c>
      <c r="J3864" s="2">
        <f>$E3864-$B3864</f>
        <v>-42.049999999999272</v>
      </c>
      <c r="K3864" s="2">
        <f>$H3864/$G3864</f>
        <v>0.32788206840953416</v>
      </c>
      <c r="L3864" s="2">
        <f>$I3864/$G3864</f>
        <v>0.57526200621905166</v>
      </c>
      <c r="M3864" s="2">
        <f>ABS($J3864)/$G3864</f>
        <v>9.6855925371414214E-2</v>
      </c>
      <c r="N3864" s="2">
        <f t="shared" si="662"/>
        <v>31304.813370935794</v>
      </c>
      <c r="O3864" s="2">
        <f t="shared" si="663"/>
        <v>31982.3</v>
      </c>
      <c r="P3864" s="2">
        <f t="shared" si="664"/>
        <v>31304.813370935794</v>
      </c>
      <c r="Q3864" s="2">
        <f t="shared" si="665"/>
        <v>31792.074999999997</v>
      </c>
      <c r="R3864" s="2">
        <f t="shared" si="661"/>
        <v>31596.000435467897</v>
      </c>
      <c r="S3864" s="2">
        <f t="shared" si="670"/>
        <v>1</v>
      </c>
      <c r="T3864" s="2">
        <f t="shared" si="666"/>
        <v>75.650000000001455</v>
      </c>
      <c r="U3864" s="2">
        <f t="shared" si="667"/>
        <v>0.23847614844470821</v>
      </c>
      <c r="V3864" s="2">
        <f t="shared" si="668"/>
        <v>425.43749999999636</v>
      </c>
      <c r="W3864" s="2">
        <f t="shared" si="669"/>
        <v>1.3563376055211411</v>
      </c>
      <c r="X3864" t="str">
        <f>IF($T3865&gt;0, "up", "down")</f>
        <v>up</v>
      </c>
    </row>
    <row r="3865" spans="1:24" x14ac:dyDescent="0.2">
      <c r="A3865" s="1">
        <v>44203</v>
      </c>
      <c r="B3865" s="2">
        <v>32129.8</v>
      </c>
      <c r="C3865" s="2">
        <v>32177.4</v>
      </c>
      <c r="D3865" s="2">
        <v>31911.5</v>
      </c>
      <c r="E3865" s="2">
        <v>31956</v>
      </c>
      <c r="F3865" s="2">
        <f t="shared" si="660"/>
        <v>32043.674999999999</v>
      </c>
      <c r="G3865" s="2">
        <f>$C3865-$D3865</f>
        <v>265.90000000000146</v>
      </c>
      <c r="H3865" s="2">
        <f>$C3865-MAX($B3865,$E3865)</f>
        <v>47.600000000002183</v>
      </c>
      <c r="I3865" s="2">
        <f>MIN($B3865,$E3865)-$D3865</f>
        <v>44.5</v>
      </c>
      <c r="J3865" s="2">
        <f>$E3865-$B3865</f>
        <v>-173.79999999999927</v>
      </c>
      <c r="K3865" s="2">
        <f>$H3865/$G3865</f>
        <v>0.17901466716811554</v>
      </c>
      <c r="L3865" s="2">
        <f>$I3865/$G3865</f>
        <v>0.16735614892816758</v>
      </c>
      <c r="M3865" s="2">
        <f>ABS($J3865)/$G3865</f>
        <v>0.65362918390371694</v>
      </c>
      <c r="N3865" s="2">
        <f t="shared" si="662"/>
        <v>31548.444185467895</v>
      </c>
      <c r="O3865" s="2">
        <f t="shared" si="663"/>
        <v>32177.4</v>
      </c>
      <c r="P3865" s="2">
        <f t="shared" si="664"/>
        <v>31548.444185467895</v>
      </c>
      <c r="Q3865" s="2">
        <f t="shared" si="665"/>
        <v>32043.674999999999</v>
      </c>
      <c r="R3865" s="2">
        <f t="shared" si="661"/>
        <v>31829.490842733951</v>
      </c>
      <c r="S3865" s="2">
        <f t="shared" si="670"/>
        <v>1</v>
      </c>
      <c r="T3865" s="2">
        <f t="shared" si="666"/>
        <v>158.09999999999854</v>
      </c>
      <c r="U3865" s="2">
        <f t="shared" si="667"/>
        <v>0.49720264545771431</v>
      </c>
      <c r="V3865" s="2">
        <f t="shared" si="668"/>
        <v>251.60000000000218</v>
      </c>
      <c r="W3865" s="2">
        <f t="shared" si="669"/>
        <v>0.79139219443840081</v>
      </c>
      <c r="X3865" t="str">
        <f>IF($T3866&gt;0, "up", "down")</f>
        <v>up</v>
      </c>
    </row>
    <row r="3866" spans="1:24" x14ac:dyDescent="0.2">
      <c r="A3866" s="1">
        <v>44204</v>
      </c>
      <c r="B3866" s="2">
        <v>32298.05</v>
      </c>
      <c r="C3866" s="2">
        <v>32298.05</v>
      </c>
      <c r="D3866" s="2">
        <v>32002.95</v>
      </c>
      <c r="E3866" s="2">
        <v>32084.2</v>
      </c>
      <c r="F3866" s="2">
        <f t="shared" si="660"/>
        <v>32170.8125</v>
      </c>
      <c r="G3866" s="2">
        <f>$C3866-$D3866</f>
        <v>295.09999999999854</v>
      </c>
      <c r="H3866" s="2">
        <f>$C3866-MAX($B3866,$E3866)</f>
        <v>0</v>
      </c>
      <c r="I3866" s="2">
        <f>MIN($B3866,$E3866)-$D3866</f>
        <v>81.25</v>
      </c>
      <c r="J3866" s="2">
        <f>$E3866-$B3866</f>
        <v>-213.84999999999854</v>
      </c>
      <c r="K3866" s="2">
        <f>$H3866/$G3866</f>
        <v>0</v>
      </c>
      <c r="L3866" s="2">
        <f>$I3866/$G3866</f>
        <v>0.27533039647577229</v>
      </c>
      <c r="M3866" s="2">
        <f>ABS($J3866)/$G3866</f>
        <v>0.72466960352422771</v>
      </c>
      <c r="N3866" s="2">
        <f t="shared" si="662"/>
        <v>31796.059592733945</v>
      </c>
      <c r="O3866" s="2">
        <f t="shared" si="663"/>
        <v>32298.05</v>
      </c>
      <c r="P3866" s="2">
        <f t="shared" si="664"/>
        <v>31796.059592733945</v>
      </c>
      <c r="Q3866" s="2">
        <f t="shared" si="665"/>
        <v>32170.8125</v>
      </c>
      <c r="R3866" s="2">
        <f t="shared" si="661"/>
        <v>32015.245421366973</v>
      </c>
      <c r="S3866" s="2">
        <f t="shared" si="670"/>
        <v>1</v>
      </c>
      <c r="T3866" s="2">
        <f t="shared" si="666"/>
        <v>128.20000000000073</v>
      </c>
      <c r="U3866" s="2">
        <f t="shared" si="667"/>
        <v>0.40117661784954534</v>
      </c>
      <c r="V3866" s="2">
        <f t="shared" si="668"/>
        <v>127.13750000000073</v>
      </c>
      <c r="W3866" s="2">
        <f t="shared" si="669"/>
        <v>0.3967631677702409</v>
      </c>
      <c r="X3866" t="str">
        <f>IF($T3867&gt;0, "up", "down")</f>
        <v>down</v>
      </c>
    </row>
    <row r="3867" spans="1:24" x14ac:dyDescent="0.2">
      <c r="A3867" s="1">
        <v>44207</v>
      </c>
      <c r="B3867" s="2">
        <v>32280.3</v>
      </c>
      <c r="C3867" s="2">
        <v>32288.45</v>
      </c>
      <c r="D3867" s="2">
        <v>31836.95</v>
      </c>
      <c r="E3867" s="2">
        <v>31998.9</v>
      </c>
      <c r="F3867" s="2">
        <f t="shared" si="660"/>
        <v>32101.15</v>
      </c>
      <c r="G3867" s="2">
        <f>$C3867-$D3867</f>
        <v>451.5</v>
      </c>
      <c r="H3867" s="2">
        <f>$C3867-MAX($B3867,$E3867)</f>
        <v>8.1500000000014552</v>
      </c>
      <c r="I3867" s="2">
        <f>MIN($B3867,$E3867)-$D3867</f>
        <v>161.95000000000073</v>
      </c>
      <c r="J3867" s="2">
        <f>$E3867-$B3867</f>
        <v>-281.39999999999782</v>
      </c>
      <c r="K3867" s="2">
        <f>$H3867/$G3867</f>
        <v>1.8050941306758484E-2</v>
      </c>
      <c r="L3867" s="2">
        <f>$I3867/$G3867</f>
        <v>0.358693244739758</v>
      </c>
      <c r="M3867" s="2">
        <f>ABS($J3867)/$G3867</f>
        <v>0.62325581395348351</v>
      </c>
      <c r="N3867" s="2">
        <f t="shared" si="662"/>
        <v>31983.436046366973</v>
      </c>
      <c r="O3867" s="2">
        <f t="shared" si="663"/>
        <v>32288.45</v>
      </c>
      <c r="P3867" s="2">
        <f t="shared" si="664"/>
        <v>31836.95</v>
      </c>
      <c r="Q3867" s="2">
        <f t="shared" si="665"/>
        <v>32101.15</v>
      </c>
      <c r="R3867" s="2">
        <f t="shared" si="661"/>
        <v>32052.496511591744</v>
      </c>
      <c r="S3867" s="2">
        <f t="shared" si="670"/>
        <v>1</v>
      </c>
      <c r="T3867" s="2">
        <f t="shared" si="666"/>
        <v>-85.299999999999272</v>
      </c>
      <c r="U3867" s="2">
        <f t="shared" si="667"/>
        <v>-0.26586294811776284</v>
      </c>
      <c r="V3867" s="2">
        <f t="shared" si="668"/>
        <v>-69.662499999998545</v>
      </c>
      <c r="W3867" s="2">
        <f t="shared" si="669"/>
        <v>-0.21653944860733171</v>
      </c>
      <c r="X3867" t="str">
        <f>IF($T3868&gt;0, "up", "down")</f>
        <v>up</v>
      </c>
    </row>
    <row r="3868" spans="1:24" x14ac:dyDescent="0.2">
      <c r="A3868" s="1">
        <v>44208</v>
      </c>
      <c r="B3868" s="2">
        <v>31835.05</v>
      </c>
      <c r="C3868" s="2">
        <v>32397.95</v>
      </c>
      <c r="D3868" s="2">
        <v>31725.85</v>
      </c>
      <c r="E3868" s="2">
        <v>32339</v>
      </c>
      <c r="F3868" s="2">
        <f t="shared" si="660"/>
        <v>32074.462500000001</v>
      </c>
      <c r="G3868" s="2">
        <f>$C3868-$D3868</f>
        <v>672.10000000000218</v>
      </c>
      <c r="H3868" s="2">
        <f>$C3868-MAX($B3868,$E3868)</f>
        <v>58.950000000000728</v>
      </c>
      <c r="I3868" s="2">
        <f>MIN($B3868,$E3868)-$D3868</f>
        <v>109.20000000000073</v>
      </c>
      <c r="J3868" s="2">
        <f>$E3868-$B3868</f>
        <v>503.95000000000073</v>
      </c>
      <c r="K3868" s="2">
        <f>$H3868/$G3868</f>
        <v>8.7710162178248077E-2</v>
      </c>
      <c r="L3868" s="2">
        <f>$I3868/$G3868</f>
        <v>0.16247582205029068</v>
      </c>
      <c r="M3868" s="2">
        <f>ABS($J3868)/$G3868</f>
        <v>0.74981401577146123</v>
      </c>
      <c r="N3868" s="2">
        <f t="shared" si="662"/>
        <v>32042.293023183487</v>
      </c>
      <c r="O3868" s="2">
        <f t="shared" si="663"/>
        <v>32397.95</v>
      </c>
      <c r="P3868" s="2">
        <f t="shared" si="664"/>
        <v>31725.85</v>
      </c>
      <c r="Q3868" s="2">
        <f t="shared" si="665"/>
        <v>32074.462500000001</v>
      </c>
      <c r="R3868" s="2">
        <f t="shared" si="661"/>
        <v>32060.138880795872</v>
      </c>
      <c r="S3868" s="2">
        <f t="shared" si="670"/>
        <v>1</v>
      </c>
      <c r="T3868" s="2">
        <f t="shared" si="666"/>
        <v>340.09999999999854</v>
      </c>
      <c r="U3868" s="2">
        <f t="shared" si="667"/>
        <v>1.0628490354355886</v>
      </c>
      <c r="V3868" s="2">
        <f t="shared" si="668"/>
        <v>-26.6875</v>
      </c>
      <c r="W3868" s="2">
        <f t="shared" si="669"/>
        <v>-8.3135650903472302E-2</v>
      </c>
      <c r="X3868" t="str">
        <f>IF($T3869&gt;0, "up", "down")</f>
        <v>up</v>
      </c>
    </row>
    <row r="3869" spans="1:24" x14ac:dyDescent="0.2">
      <c r="A3869" s="1">
        <v>44209</v>
      </c>
      <c r="B3869" s="2">
        <v>32546.6</v>
      </c>
      <c r="C3869" s="2">
        <v>32683.5</v>
      </c>
      <c r="D3869" s="2">
        <v>32148.25</v>
      </c>
      <c r="E3869" s="2">
        <v>32574.65</v>
      </c>
      <c r="F3869" s="2">
        <f t="shared" si="660"/>
        <v>32488.25</v>
      </c>
      <c r="G3869" s="2">
        <f>$C3869-$D3869</f>
        <v>535.25</v>
      </c>
      <c r="H3869" s="2">
        <f>$C3869-MAX($B3869,$E3869)</f>
        <v>108.84999999999854</v>
      </c>
      <c r="I3869" s="2">
        <f>MIN($B3869,$E3869)-$D3869</f>
        <v>398.34999999999854</v>
      </c>
      <c r="J3869" s="2">
        <f>$E3869-$B3869</f>
        <v>28.05000000000291</v>
      </c>
      <c r="K3869" s="2">
        <f>$H3869/$G3869</f>
        <v>0.20336291452591976</v>
      </c>
      <c r="L3869" s="2">
        <f>$I3869/$G3869</f>
        <v>0.74423166744511637</v>
      </c>
      <c r="M3869" s="2">
        <f>ABS($J3869)/$G3869</f>
        <v>5.2405418028963868E-2</v>
      </c>
      <c r="N3869" s="2">
        <f t="shared" si="662"/>
        <v>32058.377761591742</v>
      </c>
      <c r="O3869" s="2">
        <f t="shared" si="663"/>
        <v>32683.5</v>
      </c>
      <c r="P3869" s="2">
        <f t="shared" si="664"/>
        <v>32058.377761591742</v>
      </c>
      <c r="Q3869" s="2">
        <f t="shared" si="665"/>
        <v>32488.25</v>
      </c>
      <c r="R3869" s="2">
        <f t="shared" si="661"/>
        <v>32322.126380795871</v>
      </c>
      <c r="S3869" s="2">
        <f t="shared" si="670"/>
        <v>1</v>
      </c>
      <c r="T3869" s="2">
        <f t="shared" si="666"/>
        <v>235.65000000000146</v>
      </c>
      <c r="U3869" s="2">
        <f t="shared" si="667"/>
        <v>0.72868672500696197</v>
      </c>
      <c r="V3869" s="2">
        <f t="shared" si="668"/>
        <v>413.78749999999854</v>
      </c>
      <c r="W3869" s="2">
        <f t="shared" si="669"/>
        <v>1.2900839725685147</v>
      </c>
      <c r="X3869" t="str">
        <f>IF($T3870&gt;0, "up", "down")</f>
        <v>down</v>
      </c>
    </row>
    <row r="3870" spans="1:24" x14ac:dyDescent="0.2">
      <c r="A3870" s="1">
        <v>44210</v>
      </c>
      <c r="B3870" s="2">
        <v>32526.7</v>
      </c>
      <c r="C3870" s="2">
        <v>32718.95</v>
      </c>
      <c r="D3870" s="2">
        <v>32442.35</v>
      </c>
      <c r="E3870" s="2">
        <v>32519.75</v>
      </c>
      <c r="F3870" s="2">
        <f t="shared" si="660"/>
        <v>32551.9375</v>
      </c>
      <c r="G3870" s="2">
        <f>$C3870-$D3870</f>
        <v>276.60000000000218</v>
      </c>
      <c r="H3870" s="2">
        <f>$C3870-MAX($B3870,$E3870)</f>
        <v>192.25</v>
      </c>
      <c r="I3870" s="2">
        <f>MIN($B3870,$E3870)-$D3870</f>
        <v>77.400000000001455</v>
      </c>
      <c r="J3870" s="2">
        <f>$E3870-$B3870</f>
        <v>-6.9500000000007276</v>
      </c>
      <c r="K3870" s="2">
        <f>$H3870/$G3870</f>
        <v>0.6950469992769287</v>
      </c>
      <c r="L3870" s="2">
        <f>$I3870/$G3870</f>
        <v>0.27982646420824603</v>
      </c>
      <c r="M3870" s="2">
        <f>ABS($J3870)/$G3870</f>
        <v>2.5126536514825281E-2</v>
      </c>
      <c r="N3870" s="2">
        <f t="shared" si="662"/>
        <v>32273.313880795871</v>
      </c>
      <c r="O3870" s="2">
        <f t="shared" si="663"/>
        <v>32718.95</v>
      </c>
      <c r="P3870" s="2">
        <f t="shared" si="664"/>
        <v>32273.313880795871</v>
      </c>
      <c r="Q3870" s="2">
        <f t="shared" si="665"/>
        <v>32551.9375</v>
      </c>
      <c r="R3870" s="2">
        <f t="shared" si="661"/>
        <v>32454.378815397937</v>
      </c>
      <c r="S3870" s="2">
        <f t="shared" si="670"/>
        <v>1</v>
      </c>
      <c r="T3870" s="2">
        <f t="shared" si="666"/>
        <v>-54.900000000001455</v>
      </c>
      <c r="U3870" s="2">
        <f t="shared" si="667"/>
        <v>-0.16853596278087854</v>
      </c>
      <c r="V3870" s="2">
        <f t="shared" si="668"/>
        <v>63.6875</v>
      </c>
      <c r="W3870" s="2">
        <f t="shared" si="669"/>
        <v>0.19603241171808269</v>
      </c>
      <c r="X3870" t="str">
        <f>IF($T3871&gt;0, "up", "down")</f>
        <v>down</v>
      </c>
    </row>
    <row r="3871" spans="1:24" x14ac:dyDescent="0.2">
      <c r="A3871" s="1">
        <v>44211</v>
      </c>
      <c r="B3871" s="2">
        <v>32508.9</v>
      </c>
      <c r="C3871" s="2">
        <v>32544.799999999999</v>
      </c>
      <c r="D3871" s="2">
        <v>32044.35</v>
      </c>
      <c r="E3871" s="2">
        <v>32246.799999999999</v>
      </c>
      <c r="F3871" s="2">
        <f t="shared" si="660"/>
        <v>32336.212499999998</v>
      </c>
      <c r="G3871" s="2">
        <f>$C3871-$D3871</f>
        <v>500.45000000000073</v>
      </c>
      <c r="H3871" s="2">
        <f>$C3871-MAX($B3871,$E3871)</f>
        <v>35.899999999997817</v>
      </c>
      <c r="I3871" s="2">
        <f>MIN($B3871,$E3871)-$D3871</f>
        <v>202.45000000000073</v>
      </c>
      <c r="J3871" s="2">
        <f>$E3871-$B3871</f>
        <v>-262.10000000000218</v>
      </c>
      <c r="K3871" s="2">
        <f>$H3871/$G3871</f>
        <v>7.1735438105700405E-2</v>
      </c>
      <c r="L3871" s="2">
        <f>$I3871/$G3871</f>
        <v>0.40453591767409419</v>
      </c>
      <c r="M3871" s="2">
        <f>ABS($J3871)/$G3871</f>
        <v>0.52372864422020537</v>
      </c>
      <c r="N3871" s="2">
        <f t="shared" si="662"/>
        <v>32412.625690397937</v>
      </c>
      <c r="O3871" s="2">
        <f t="shared" si="663"/>
        <v>32544.799999999999</v>
      </c>
      <c r="P3871" s="2">
        <f t="shared" si="664"/>
        <v>32044.35</v>
      </c>
      <c r="Q3871" s="2">
        <f t="shared" si="665"/>
        <v>32336.212499999998</v>
      </c>
      <c r="R3871" s="2">
        <f t="shared" si="661"/>
        <v>32334.497047599485</v>
      </c>
      <c r="S3871" s="2">
        <f t="shared" si="670"/>
        <v>0.70169931180581557</v>
      </c>
      <c r="T3871" s="2">
        <f t="shared" si="666"/>
        <v>-272.95000000000073</v>
      </c>
      <c r="U3871" s="2">
        <f t="shared" si="667"/>
        <v>-0.83933609575719603</v>
      </c>
      <c r="V3871" s="2">
        <f t="shared" si="668"/>
        <v>-215.72500000000218</v>
      </c>
      <c r="W3871" s="2">
        <f t="shared" si="669"/>
        <v>-0.66271016894156354</v>
      </c>
      <c r="X3871" t="str">
        <f>IF($T3872&gt;0, "up", "down")</f>
        <v>down</v>
      </c>
    </row>
    <row r="3872" spans="1:24" x14ac:dyDescent="0.2">
      <c r="A3872" s="1">
        <v>44214</v>
      </c>
      <c r="B3872" s="2">
        <v>32275.15</v>
      </c>
      <c r="C3872" s="2">
        <v>32441.5</v>
      </c>
      <c r="D3872" s="2">
        <v>31650.9</v>
      </c>
      <c r="E3872" s="2">
        <v>31811.75</v>
      </c>
      <c r="F3872" s="2">
        <f t="shared" si="660"/>
        <v>32044.825000000001</v>
      </c>
      <c r="G3872" s="2">
        <f>$C3872-$D3872</f>
        <v>790.59999999999854</v>
      </c>
      <c r="H3872" s="2">
        <f>$C3872-MAX($B3872,$E3872)</f>
        <v>166.34999999999854</v>
      </c>
      <c r="I3872" s="2">
        <f>MIN($B3872,$E3872)-$D3872</f>
        <v>160.84999999999854</v>
      </c>
      <c r="J3872" s="2">
        <f>$E3872-$B3872</f>
        <v>-463.40000000000146</v>
      </c>
      <c r="K3872" s="2">
        <f>$H3872/$G3872</f>
        <v>0.21040981533012756</v>
      </c>
      <c r="L3872" s="2">
        <f>$I3872/$G3872</f>
        <v>0.2034530736149745</v>
      </c>
      <c r="M3872" s="2">
        <f>ABS($J3872)/$G3872</f>
        <v>0.58613711105489796</v>
      </c>
      <c r="N3872" s="2">
        <f t="shared" si="662"/>
        <v>32374.419095198966</v>
      </c>
      <c r="O3872" s="2">
        <f t="shared" si="663"/>
        <v>32441.5</v>
      </c>
      <c r="P3872" s="2">
        <f t="shared" si="664"/>
        <v>31650.9</v>
      </c>
      <c r="Q3872" s="2">
        <f t="shared" si="665"/>
        <v>32044.825000000001</v>
      </c>
      <c r="R3872" s="2">
        <f t="shared" si="661"/>
        <v>32127.911023799741</v>
      </c>
      <c r="S3872" s="2">
        <f t="shared" si="670"/>
        <v>0.17190582956106798</v>
      </c>
      <c r="T3872" s="2">
        <f t="shared" si="666"/>
        <v>-435.04999999999927</v>
      </c>
      <c r="U3872" s="2">
        <f t="shared" si="667"/>
        <v>-1.3491261148392997</v>
      </c>
      <c r="V3872" s="2">
        <f t="shared" si="668"/>
        <v>-291.38749999999709</v>
      </c>
      <c r="W3872" s="2">
        <f t="shared" si="669"/>
        <v>-0.90111821228289224</v>
      </c>
      <c r="X3872" t="str">
        <f>IF($T3873&gt;0, "up", "down")</f>
        <v>up</v>
      </c>
    </row>
    <row r="3873" spans="1:24" x14ac:dyDescent="0.2">
      <c r="A3873" s="1">
        <v>44215</v>
      </c>
      <c r="B3873" s="2">
        <v>32082.9</v>
      </c>
      <c r="C3873" s="2">
        <v>32464.95</v>
      </c>
      <c r="D3873" s="2">
        <v>31863.95</v>
      </c>
      <c r="E3873" s="2">
        <v>32424.85</v>
      </c>
      <c r="F3873" s="2">
        <f t="shared" si="660"/>
        <v>32209.162499999999</v>
      </c>
      <c r="G3873" s="2">
        <f>$C3873-$D3873</f>
        <v>601</v>
      </c>
      <c r="H3873" s="2">
        <f>$C3873-MAX($B3873,$E3873)</f>
        <v>40.100000000002183</v>
      </c>
      <c r="I3873" s="2">
        <f>MIN($B3873,$E3873)-$D3873</f>
        <v>218.95000000000073</v>
      </c>
      <c r="J3873" s="2">
        <f>$E3873-$B3873</f>
        <v>341.94999999999709</v>
      </c>
      <c r="K3873" s="2">
        <f>$H3873/$G3873</f>
        <v>6.6722129783697473E-2</v>
      </c>
      <c r="L3873" s="2">
        <f>$I3873/$G3873</f>
        <v>0.36430948419301284</v>
      </c>
      <c r="M3873" s="2">
        <f>ABS($J3873)/$G3873</f>
        <v>0.5689683860232897</v>
      </c>
      <c r="N3873" s="2">
        <f t="shared" si="662"/>
        <v>32209.622047599485</v>
      </c>
      <c r="O3873" s="2">
        <f t="shared" si="663"/>
        <v>32464.95</v>
      </c>
      <c r="P3873" s="2">
        <f t="shared" si="664"/>
        <v>31863.95</v>
      </c>
      <c r="Q3873" s="2">
        <f t="shared" si="665"/>
        <v>32209.162499999999</v>
      </c>
      <c r="R3873" s="2">
        <f t="shared" si="661"/>
        <v>32186.921136899873</v>
      </c>
      <c r="S3873" s="2">
        <f t="shared" si="670"/>
        <v>0.18075324616634603</v>
      </c>
      <c r="T3873" s="2">
        <f t="shared" si="666"/>
        <v>613.09999999999854</v>
      </c>
      <c r="U3873" s="2">
        <f t="shared" si="667"/>
        <v>1.9272752992211952</v>
      </c>
      <c r="V3873" s="2">
        <f t="shared" si="668"/>
        <v>164.33749999999782</v>
      </c>
      <c r="W3873" s="2">
        <f t="shared" si="669"/>
        <v>0.51283631600421531</v>
      </c>
      <c r="X3873" t="str">
        <f>IF($T3874&gt;0, "up", "down")</f>
        <v>up</v>
      </c>
    </row>
    <row r="3874" spans="1:24" x14ac:dyDescent="0.2">
      <c r="A3874" s="1">
        <v>44216</v>
      </c>
      <c r="B3874" s="2">
        <v>32388.95</v>
      </c>
      <c r="C3874" s="2">
        <v>32607.45</v>
      </c>
      <c r="D3874" s="2">
        <v>32322.9</v>
      </c>
      <c r="E3874" s="2">
        <v>32543.7</v>
      </c>
      <c r="F3874" s="2">
        <f t="shared" si="660"/>
        <v>32465.75</v>
      </c>
      <c r="G3874" s="2">
        <f>$C3874-$D3874</f>
        <v>284.54999999999927</v>
      </c>
      <c r="H3874" s="2">
        <f>$C3874-MAX($B3874,$E3874)</f>
        <v>63.75</v>
      </c>
      <c r="I3874" s="2">
        <f>MIN($B3874,$E3874)-$D3874</f>
        <v>66.049999999999272</v>
      </c>
      <c r="J3874" s="2">
        <f>$E3874-$B3874</f>
        <v>154.75</v>
      </c>
      <c r="K3874" s="2">
        <f>$H3874/$G3874</f>
        <v>0.22403795466526152</v>
      </c>
      <c r="L3874" s="2">
        <f>$I3874/$G3874</f>
        <v>0.23212089263749583</v>
      </c>
      <c r="M3874" s="2">
        <f>ABS($J3874)/$G3874</f>
        <v>0.54384115269724265</v>
      </c>
      <c r="N3874" s="2">
        <f t="shared" si="662"/>
        <v>32209.392273799742</v>
      </c>
      <c r="O3874" s="2">
        <f t="shared" si="663"/>
        <v>32607.45</v>
      </c>
      <c r="P3874" s="2">
        <f t="shared" si="664"/>
        <v>32209.392273799742</v>
      </c>
      <c r="Q3874" s="2">
        <f t="shared" si="665"/>
        <v>32465.75</v>
      </c>
      <c r="R3874" s="2">
        <f t="shared" si="661"/>
        <v>32372.99613689987</v>
      </c>
      <c r="S3874" s="2">
        <f t="shared" si="670"/>
        <v>0.75071758809754408</v>
      </c>
      <c r="T3874" s="2">
        <f t="shared" si="666"/>
        <v>118.85000000000218</v>
      </c>
      <c r="U3874" s="2">
        <f t="shared" si="667"/>
        <v>0.36653986063159022</v>
      </c>
      <c r="V3874" s="2">
        <f t="shared" si="668"/>
        <v>256.58750000000146</v>
      </c>
      <c r="W3874" s="2">
        <f t="shared" si="669"/>
        <v>0.79662890955330323</v>
      </c>
      <c r="X3874" t="str">
        <f>IF($T3875&gt;0, "up", "down")</f>
        <v>down</v>
      </c>
    </row>
    <row r="3875" spans="1:24" x14ac:dyDescent="0.2">
      <c r="A3875" s="1">
        <v>44217</v>
      </c>
      <c r="B3875" s="2">
        <v>32732.799999999999</v>
      </c>
      <c r="C3875" s="2">
        <v>32842.300000000003</v>
      </c>
      <c r="D3875" s="2">
        <v>31985.55</v>
      </c>
      <c r="E3875" s="2">
        <v>32186.9</v>
      </c>
      <c r="F3875" s="2">
        <f t="shared" si="660"/>
        <v>32436.887500000004</v>
      </c>
      <c r="G3875" s="2">
        <f>$C3875-$D3875</f>
        <v>856.75000000000364</v>
      </c>
      <c r="H3875" s="2">
        <f>$C3875-MAX($B3875,$E3875)</f>
        <v>109.50000000000364</v>
      </c>
      <c r="I3875" s="2">
        <f>MIN($B3875,$E3875)-$D3875</f>
        <v>201.35000000000218</v>
      </c>
      <c r="J3875" s="2">
        <f>$E3875-$B3875</f>
        <v>-545.89999999999782</v>
      </c>
      <c r="K3875" s="2">
        <f>$H3875/$G3875</f>
        <v>0.12780857893201422</v>
      </c>
      <c r="L3875" s="2">
        <f>$I3875/$G3875</f>
        <v>0.23501604902247017</v>
      </c>
      <c r="M3875" s="2">
        <f>ABS($J3875)/$G3875</f>
        <v>0.63717537204551566</v>
      </c>
      <c r="N3875" s="2">
        <f t="shared" si="662"/>
        <v>32337.571136899871</v>
      </c>
      <c r="O3875" s="2">
        <f t="shared" si="663"/>
        <v>32842.300000000003</v>
      </c>
      <c r="P3875" s="2">
        <f t="shared" si="664"/>
        <v>31985.55</v>
      </c>
      <c r="Q3875" s="2">
        <f t="shared" si="665"/>
        <v>32436.887500000004</v>
      </c>
      <c r="R3875" s="2">
        <f t="shared" si="661"/>
        <v>32400.577159224973</v>
      </c>
      <c r="S3875" s="2">
        <f t="shared" si="670"/>
        <v>1</v>
      </c>
      <c r="T3875" s="2">
        <f t="shared" si="666"/>
        <v>-356.79999999999927</v>
      </c>
      <c r="U3875" s="2">
        <f t="shared" si="667"/>
        <v>-1.0963719552478646</v>
      </c>
      <c r="V3875" s="2">
        <f t="shared" si="668"/>
        <v>-28.862499999995634</v>
      </c>
      <c r="W3875" s="2">
        <f t="shared" si="669"/>
        <v>-8.8901380685786208E-2</v>
      </c>
      <c r="X3875" t="str">
        <f>IF($T3876&gt;0, "up", "down")</f>
        <v>down</v>
      </c>
    </row>
    <row r="3876" spans="1:24" x14ac:dyDescent="0.2">
      <c r="A3876" s="1">
        <v>44218</v>
      </c>
      <c r="B3876" s="2">
        <v>32088</v>
      </c>
      <c r="C3876" s="2">
        <v>32131.4</v>
      </c>
      <c r="D3876" s="2">
        <v>31119.9</v>
      </c>
      <c r="E3876" s="2">
        <v>31167.25</v>
      </c>
      <c r="F3876" s="2">
        <f t="shared" si="660"/>
        <v>31626.637500000001</v>
      </c>
      <c r="G3876" s="2">
        <f>$C3876-$D3876</f>
        <v>1011.5</v>
      </c>
      <c r="H3876" s="2">
        <f>$C3876-MAX($B3876,$E3876)</f>
        <v>43.400000000001455</v>
      </c>
      <c r="I3876" s="2">
        <f>MIN($B3876,$E3876)-$D3876</f>
        <v>47.349999999998545</v>
      </c>
      <c r="J3876" s="2">
        <f>$E3876-$B3876</f>
        <v>-920.75</v>
      </c>
      <c r="K3876" s="2">
        <f>$H3876/$G3876</f>
        <v>4.2906574394465109E-2</v>
      </c>
      <c r="L3876" s="2">
        <f>$I3876/$G3876</f>
        <v>4.6811665842806272E-2</v>
      </c>
      <c r="M3876" s="2">
        <f>ABS($J3876)/$G3876</f>
        <v>0.91028175976272863</v>
      </c>
      <c r="N3876" s="2">
        <f t="shared" si="662"/>
        <v>32387.229318449936</v>
      </c>
      <c r="O3876" s="2">
        <f t="shared" si="663"/>
        <v>32387.229318449936</v>
      </c>
      <c r="P3876" s="2">
        <f t="shared" si="664"/>
        <v>31119.9</v>
      </c>
      <c r="Q3876" s="2">
        <f t="shared" si="665"/>
        <v>31626.637500000001</v>
      </c>
      <c r="R3876" s="2">
        <f t="shared" si="661"/>
        <v>31880.249034224969</v>
      </c>
      <c r="S3876" s="2">
        <f t="shared" si="670"/>
        <v>0</v>
      </c>
      <c r="T3876" s="2">
        <f t="shared" si="666"/>
        <v>-1019.6500000000015</v>
      </c>
      <c r="U3876" s="2">
        <f t="shared" si="667"/>
        <v>-3.1679037123798852</v>
      </c>
      <c r="V3876" s="2">
        <f t="shared" si="668"/>
        <v>-810.25000000000364</v>
      </c>
      <c r="W3876" s="2">
        <f t="shared" si="669"/>
        <v>-2.4979277065347394</v>
      </c>
      <c r="X3876" t="str">
        <f>IF($T3877&gt;0, "up", "down")</f>
        <v>up</v>
      </c>
    </row>
    <row r="3877" spans="1:24" x14ac:dyDescent="0.2">
      <c r="A3877" s="1">
        <v>44221</v>
      </c>
      <c r="B3877" s="2">
        <v>31507.15</v>
      </c>
      <c r="C3877" s="2">
        <v>31697.55</v>
      </c>
      <c r="D3877" s="2">
        <v>31013.65</v>
      </c>
      <c r="E3877" s="2">
        <v>31198.400000000001</v>
      </c>
      <c r="F3877" s="2">
        <f t="shared" si="660"/>
        <v>31354.1875</v>
      </c>
      <c r="G3877" s="2">
        <f>$C3877-$D3877</f>
        <v>683.89999999999782</v>
      </c>
      <c r="H3877" s="2">
        <f>$C3877-MAX($B3877,$E3877)</f>
        <v>190.39999999999782</v>
      </c>
      <c r="I3877" s="2">
        <f>MIN($B3877,$E3877)-$D3877</f>
        <v>184.75</v>
      </c>
      <c r="J3877" s="2">
        <f>$E3877-$B3877</f>
        <v>-308.75</v>
      </c>
      <c r="K3877" s="2">
        <f>$H3877/$G3877</f>
        <v>0.27840327533264869</v>
      </c>
      <c r="L3877" s="2">
        <f>$I3877/$G3877</f>
        <v>0.27014183360140459</v>
      </c>
      <c r="M3877" s="2">
        <f>ABS($J3877)/$G3877</f>
        <v>0.45145489106594677</v>
      </c>
      <c r="N3877" s="2">
        <f t="shared" si="662"/>
        <v>32006.93340922497</v>
      </c>
      <c r="O3877" s="2">
        <f t="shared" si="663"/>
        <v>32006.93340922497</v>
      </c>
      <c r="P3877" s="2">
        <f t="shared" si="664"/>
        <v>31013.65</v>
      </c>
      <c r="Q3877" s="2">
        <f t="shared" si="665"/>
        <v>31354.1875</v>
      </c>
      <c r="R3877" s="2">
        <f t="shared" si="661"/>
        <v>31595.426079612487</v>
      </c>
      <c r="S3877" s="2">
        <f t="shared" si="670"/>
        <v>0</v>
      </c>
      <c r="T3877" s="2">
        <f t="shared" si="666"/>
        <v>31.150000000001455</v>
      </c>
      <c r="U3877" s="2">
        <f t="shared" si="667"/>
        <v>9.9944653442319925E-2</v>
      </c>
      <c r="V3877" s="2">
        <f t="shared" si="668"/>
        <v>-272.45000000000073</v>
      </c>
      <c r="W3877" s="2">
        <f t="shared" si="669"/>
        <v>-0.86145737117959731</v>
      </c>
      <c r="X3877" t="str">
        <f>IF($T3878&gt;0, "up", "down")</f>
        <v>down</v>
      </c>
    </row>
    <row r="3878" spans="1:24" x14ac:dyDescent="0.2">
      <c r="A3878" s="1">
        <v>44223</v>
      </c>
      <c r="B3878" s="2">
        <v>31236.25</v>
      </c>
      <c r="C3878" s="2">
        <v>31287.05</v>
      </c>
      <c r="D3878" s="2">
        <v>30165.65</v>
      </c>
      <c r="E3878" s="2">
        <v>30284.55</v>
      </c>
      <c r="F3878" s="2">
        <f t="shared" si="660"/>
        <v>30743.375000000004</v>
      </c>
      <c r="G3878" s="2">
        <f>$C3878-$D3878</f>
        <v>1121.3999999999978</v>
      </c>
      <c r="H3878" s="2">
        <f>$C3878-MAX($B3878,$E3878)</f>
        <v>50.799999999999272</v>
      </c>
      <c r="I3878" s="2">
        <f>MIN($B3878,$E3878)-$D3878</f>
        <v>118.89999999999782</v>
      </c>
      <c r="J3878" s="2">
        <f>$E3878-$B3878</f>
        <v>-951.70000000000073</v>
      </c>
      <c r="K3878" s="2">
        <f>$H3878/$G3878</f>
        <v>4.5300517210629013E-2</v>
      </c>
      <c r="L3878" s="2">
        <f>$I3878/$G3878</f>
        <v>0.10602817906188519</v>
      </c>
      <c r="M3878" s="2">
        <f>ABS($J3878)/$G3878</f>
        <v>0.84867130372748578</v>
      </c>
      <c r="N3878" s="2">
        <f t="shared" si="662"/>
        <v>31680.560454612485</v>
      </c>
      <c r="O3878" s="2">
        <f t="shared" si="663"/>
        <v>31680.560454612485</v>
      </c>
      <c r="P3878" s="2">
        <f t="shared" si="664"/>
        <v>30165.65</v>
      </c>
      <c r="Q3878" s="2">
        <f t="shared" si="665"/>
        <v>30743.375000000004</v>
      </c>
      <c r="R3878" s="2">
        <f t="shared" si="661"/>
        <v>31067.536477306243</v>
      </c>
      <c r="S3878" s="2">
        <f t="shared" si="670"/>
        <v>0</v>
      </c>
      <c r="T3878" s="2">
        <f t="shared" si="666"/>
        <v>-913.85000000000218</v>
      </c>
      <c r="U3878" s="2">
        <f t="shared" si="667"/>
        <v>-2.9291566234165924</v>
      </c>
      <c r="V3878" s="2">
        <f t="shared" si="668"/>
        <v>-610.81249999999636</v>
      </c>
      <c r="W3878" s="2">
        <f t="shared" si="669"/>
        <v>-1.9481050178704082</v>
      </c>
      <c r="X3878" t="str">
        <f>IF($T3879&gt;0, "up", "down")</f>
        <v>up</v>
      </c>
    </row>
    <row r="3879" spans="1:24" x14ac:dyDescent="0.2">
      <c r="A3879" s="1">
        <v>44224</v>
      </c>
      <c r="B3879" s="2">
        <v>29812.3</v>
      </c>
      <c r="C3879" s="2">
        <v>30464.400000000001</v>
      </c>
      <c r="D3879" s="2">
        <v>29687.7</v>
      </c>
      <c r="E3879" s="2">
        <v>30358.3</v>
      </c>
      <c r="F3879" s="2">
        <f t="shared" si="660"/>
        <v>30080.674999999999</v>
      </c>
      <c r="G3879" s="2">
        <f>$C3879-$D3879</f>
        <v>776.70000000000073</v>
      </c>
      <c r="H3879" s="2">
        <f>$C3879-MAX($B3879,$E3879)</f>
        <v>106.10000000000218</v>
      </c>
      <c r="I3879" s="2">
        <f>MIN($B3879,$E3879)-$D3879</f>
        <v>124.59999999999854</v>
      </c>
      <c r="J3879" s="2">
        <f>$E3879-$B3879</f>
        <v>546</v>
      </c>
      <c r="K3879" s="2">
        <f>$H3879/$G3879</f>
        <v>0.13660357924552863</v>
      </c>
      <c r="L3879" s="2">
        <f>$I3879/$G3879</f>
        <v>0.16042229947212364</v>
      </c>
      <c r="M3879" s="2">
        <f>ABS($J3879)/$G3879</f>
        <v>0.70297412128234771</v>
      </c>
      <c r="N3879" s="2">
        <f t="shared" si="662"/>
        <v>31211.967727306244</v>
      </c>
      <c r="O3879" s="2">
        <f t="shared" si="663"/>
        <v>31211.967727306244</v>
      </c>
      <c r="P3879" s="2">
        <f t="shared" si="664"/>
        <v>29687.7</v>
      </c>
      <c r="Q3879" s="2">
        <f t="shared" si="665"/>
        <v>30080.674999999999</v>
      </c>
      <c r="R3879" s="2">
        <f t="shared" si="661"/>
        <v>30548.077613653124</v>
      </c>
      <c r="S3879" s="2">
        <f t="shared" si="670"/>
        <v>0</v>
      </c>
      <c r="T3879" s="2">
        <f t="shared" si="666"/>
        <v>73.75</v>
      </c>
      <c r="U3879" s="2">
        <f t="shared" si="667"/>
        <v>0.24352351281428983</v>
      </c>
      <c r="V3879" s="2">
        <f t="shared" si="668"/>
        <v>-662.70000000000437</v>
      </c>
      <c r="W3879" s="2">
        <f t="shared" si="669"/>
        <v>-2.1555863661683348</v>
      </c>
      <c r="X3879" t="str">
        <f>IF($T3880&gt;0, "up", "down")</f>
        <v>up</v>
      </c>
    </row>
    <row r="3880" spans="1:24" x14ac:dyDescent="0.2">
      <c r="A3880" s="1">
        <v>44225</v>
      </c>
      <c r="B3880" s="2">
        <v>30700.65</v>
      </c>
      <c r="C3880" s="2">
        <v>31111.95</v>
      </c>
      <c r="D3880" s="2">
        <v>30254.55</v>
      </c>
      <c r="E3880" s="2">
        <v>30565.5</v>
      </c>
      <c r="F3880" s="2">
        <f t="shared" si="660"/>
        <v>30658.162500000002</v>
      </c>
      <c r="G3880" s="2">
        <f>$C3880-$D3880</f>
        <v>857.40000000000146</v>
      </c>
      <c r="H3880" s="2">
        <f>$C3880-MAX($B3880,$E3880)</f>
        <v>411.29999999999927</v>
      </c>
      <c r="I3880" s="2">
        <f>MIN($B3880,$E3880)-$D3880</f>
        <v>310.95000000000073</v>
      </c>
      <c r="J3880" s="2">
        <f>$E3880-$B3880</f>
        <v>-135.15000000000146</v>
      </c>
      <c r="K3880" s="2">
        <f>$H3880/$G3880</f>
        <v>0.47970608817354626</v>
      </c>
      <c r="L3880" s="2">
        <f>$I3880/$G3880</f>
        <v>0.36266620013995826</v>
      </c>
      <c r="M3880" s="2">
        <f>ABS($J3880)/$G3880</f>
        <v>0.15762771168649548</v>
      </c>
      <c r="N3880" s="2">
        <f t="shared" si="662"/>
        <v>30646.321363653122</v>
      </c>
      <c r="O3880" s="2">
        <f t="shared" si="663"/>
        <v>31111.95</v>
      </c>
      <c r="P3880" s="2">
        <f t="shared" si="664"/>
        <v>30254.55</v>
      </c>
      <c r="Q3880" s="2">
        <f t="shared" si="665"/>
        <v>30658.162500000002</v>
      </c>
      <c r="R3880" s="2">
        <f t="shared" si="661"/>
        <v>30667.745965913284</v>
      </c>
      <c r="S3880" s="2">
        <f t="shared" si="670"/>
        <v>8.982954476593645E-2</v>
      </c>
      <c r="T3880" s="2">
        <f t="shared" si="666"/>
        <v>207.20000000000073</v>
      </c>
      <c r="U3880" s="2">
        <f t="shared" si="667"/>
        <v>0.68251516059858663</v>
      </c>
      <c r="V3880" s="2">
        <f t="shared" si="668"/>
        <v>577.48750000000291</v>
      </c>
      <c r="W3880" s="2">
        <f t="shared" si="669"/>
        <v>1.9197956827764102</v>
      </c>
      <c r="X3880" t="str">
        <f>IF($T3881&gt;0, "up", "down")</f>
        <v>up</v>
      </c>
    </row>
    <row r="3881" spans="1:24" x14ac:dyDescent="0.2">
      <c r="A3881" s="1">
        <v>44229</v>
      </c>
      <c r="B3881" s="2">
        <v>33589.050000000003</v>
      </c>
      <c r="C3881" s="2">
        <v>34652.5</v>
      </c>
      <c r="D3881" s="2">
        <v>33583.15</v>
      </c>
      <c r="E3881" s="2">
        <v>34267.9</v>
      </c>
      <c r="F3881" s="2">
        <f t="shared" si="660"/>
        <v>34023.15</v>
      </c>
      <c r="G3881" s="2">
        <f>$C3881-$D3881</f>
        <v>1069.3499999999985</v>
      </c>
      <c r="H3881" s="2">
        <f>$C3881-MAX($B3881,$E3881)</f>
        <v>384.59999999999854</v>
      </c>
      <c r="I3881" s="2">
        <f>MIN($B3881,$E3881)-$D3881</f>
        <v>5.9000000000014552</v>
      </c>
      <c r="J3881" s="2">
        <f>$E3881-$B3881</f>
        <v>678.84999999999854</v>
      </c>
      <c r="K3881" s="2">
        <f>$H3881/$G3881</f>
        <v>0.35965773600785439</v>
      </c>
      <c r="L3881" s="2">
        <f>$I3881/$G3881</f>
        <v>5.5173703651764747E-3</v>
      </c>
      <c r="M3881" s="2">
        <f>ABS($J3881)/$G3881</f>
        <v>0.63482489362696914</v>
      </c>
      <c r="N3881" s="2">
        <f t="shared" si="662"/>
        <v>30652.24193182656</v>
      </c>
      <c r="O3881" s="2">
        <f t="shared" si="663"/>
        <v>34652.5</v>
      </c>
      <c r="P3881" s="2">
        <f t="shared" si="664"/>
        <v>30652.24193182656</v>
      </c>
      <c r="Q3881" s="2">
        <f t="shared" si="665"/>
        <v>34023.15</v>
      </c>
      <c r="R3881" s="2">
        <f t="shared" si="661"/>
        <v>32495.033465913279</v>
      </c>
      <c r="S3881" s="2">
        <f t="shared" si="670"/>
        <v>1</v>
      </c>
      <c r="T3881" s="2">
        <f t="shared" si="666"/>
        <v>3702.4000000000015</v>
      </c>
      <c r="U3881" s="2">
        <f t="shared" si="667"/>
        <v>12.113003222587562</v>
      </c>
      <c r="V3881" s="2">
        <f t="shared" si="668"/>
        <v>3364.9874999999993</v>
      </c>
      <c r="W3881" s="2">
        <f t="shared" si="669"/>
        <v>10.975829030849448</v>
      </c>
      <c r="X3881" t="str">
        <f>IF($T3882&gt;0, "up", "down")</f>
        <v>up</v>
      </c>
    </row>
    <row r="3882" spans="1:24" x14ac:dyDescent="0.2">
      <c r="A3882" s="1">
        <v>44230</v>
      </c>
      <c r="B3882" s="2">
        <v>34555.599999999999</v>
      </c>
      <c r="C3882" s="2">
        <v>34908.050000000003</v>
      </c>
      <c r="D3882" s="2">
        <v>34011.9</v>
      </c>
      <c r="E3882" s="2">
        <v>34758.449999999997</v>
      </c>
      <c r="F3882" s="2">
        <f t="shared" si="660"/>
        <v>34558.5</v>
      </c>
      <c r="G3882" s="2">
        <f>$C3882-$D3882</f>
        <v>896.15000000000146</v>
      </c>
      <c r="H3882" s="2">
        <f>$C3882-MAX($B3882,$E3882)</f>
        <v>149.60000000000582</v>
      </c>
      <c r="I3882" s="2">
        <f>MIN($B3882,$E3882)-$D3882</f>
        <v>543.69999999999709</v>
      </c>
      <c r="J3882" s="2">
        <f>$E3882-$B3882</f>
        <v>202.84999999999854</v>
      </c>
      <c r="K3882" s="2">
        <f>$H3882/$G3882</f>
        <v>0.1669363387825761</v>
      </c>
      <c r="L3882" s="2">
        <f>$I3882/$G3882</f>
        <v>0.60670646655135441</v>
      </c>
      <c r="M3882" s="2">
        <f>ABS($J3882)/$G3882</f>
        <v>0.22635719466606954</v>
      </c>
      <c r="N3882" s="2">
        <f t="shared" si="662"/>
        <v>32337.695965913281</v>
      </c>
      <c r="O3882" s="2">
        <f t="shared" si="663"/>
        <v>34908.050000000003</v>
      </c>
      <c r="P3882" s="2">
        <f t="shared" si="664"/>
        <v>32337.695965913281</v>
      </c>
      <c r="Q3882" s="2">
        <f t="shared" si="665"/>
        <v>34558.5</v>
      </c>
      <c r="R3882" s="2">
        <f t="shared" si="661"/>
        <v>33535.485482956647</v>
      </c>
      <c r="S3882" s="2">
        <f t="shared" si="670"/>
        <v>1</v>
      </c>
      <c r="T3882" s="2">
        <f t="shared" si="666"/>
        <v>490.54999999999563</v>
      </c>
      <c r="U3882" s="2">
        <f t="shared" si="667"/>
        <v>1.4315146244736199</v>
      </c>
      <c r="V3882" s="2">
        <f t="shared" si="668"/>
        <v>535.34999999999854</v>
      </c>
      <c r="W3882" s="2">
        <f t="shared" si="669"/>
        <v>1.5734874636828118</v>
      </c>
      <c r="X3882" t="str">
        <f>IF($T3883&gt;0, "up", "down")</f>
        <v>up</v>
      </c>
    </row>
    <row r="3883" spans="1:24" x14ac:dyDescent="0.2">
      <c r="A3883" s="1">
        <v>44231</v>
      </c>
      <c r="B3883" s="2">
        <v>34548.9</v>
      </c>
      <c r="C3883" s="2">
        <v>35413.15</v>
      </c>
      <c r="D3883" s="2">
        <v>34238.9</v>
      </c>
      <c r="E3883" s="2">
        <v>35344.800000000003</v>
      </c>
      <c r="F3883" s="2">
        <f t="shared" si="660"/>
        <v>34886.4375</v>
      </c>
      <c r="G3883" s="2">
        <f>$C3883-$D3883</f>
        <v>1174.25</v>
      </c>
      <c r="H3883" s="2">
        <f>$C3883-MAX($B3883,$E3883)</f>
        <v>68.349999999998545</v>
      </c>
      <c r="I3883" s="2">
        <f>MIN($B3883,$E3883)-$D3883</f>
        <v>310</v>
      </c>
      <c r="J3883" s="2">
        <f>$E3883-$B3883</f>
        <v>795.90000000000146</v>
      </c>
      <c r="K3883" s="2">
        <f>$H3883/$G3883</f>
        <v>5.8207366404086476E-2</v>
      </c>
      <c r="L3883" s="2">
        <f>$I3883/$G3883</f>
        <v>0.26399829678518205</v>
      </c>
      <c r="M3883" s="2">
        <f>ABS($J3883)/$G3883</f>
        <v>0.67779433681073153</v>
      </c>
      <c r="N3883" s="2">
        <f t="shared" si="662"/>
        <v>33448.097982956642</v>
      </c>
      <c r="O3883" s="2">
        <f t="shared" si="663"/>
        <v>35413.15</v>
      </c>
      <c r="P3883" s="2">
        <f t="shared" si="664"/>
        <v>33448.097982956642</v>
      </c>
      <c r="Q3883" s="2">
        <f t="shared" si="665"/>
        <v>34886.4375</v>
      </c>
      <c r="R3883" s="2">
        <f t="shared" si="661"/>
        <v>34298.945866478323</v>
      </c>
      <c r="S3883" s="2">
        <f t="shared" si="670"/>
        <v>1</v>
      </c>
      <c r="T3883" s="2">
        <f t="shared" si="666"/>
        <v>586.35000000000582</v>
      </c>
      <c r="U3883" s="2">
        <f t="shared" si="667"/>
        <v>1.6869279268782293</v>
      </c>
      <c r="V3883" s="2">
        <f t="shared" si="668"/>
        <v>327.9375</v>
      </c>
      <c r="W3883" s="2">
        <f t="shared" si="669"/>
        <v>0.94893441555623081</v>
      </c>
      <c r="X3883" t="str">
        <f>IF($T3884&gt;0, "up", "down")</f>
        <v>up</v>
      </c>
    </row>
    <row r="3884" spans="1:24" x14ac:dyDescent="0.2">
      <c r="A3884" s="1">
        <v>44232</v>
      </c>
      <c r="B3884" s="2">
        <v>35634.949999999997</v>
      </c>
      <c r="C3884" s="2">
        <v>36615.199999999997</v>
      </c>
      <c r="D3884" s="2">
        <v>35545</v>
      </c>
      <c r="E3884" s="2">
        <v>35654.5</v>
      </c>
      <c r="F3884" s="2">
        <f t="shared" si="660"/>
        <v>35862.412499999999</v>
      </c>
      <c r="G3884" s="2">
        <f>$C3884-$D3884</f>
        <v>1070.1999999999971</v>
      </c>
      <c r="H3884" s="2">
        <f>$C3884-MAX($B3884,$E3884)</f>
        <v>960.69999999999709</v>
      </c>
      <c r="I3884" s="2">
        <f>MIN($B3884,$E3884)-$D3884</f>
        <v>89.94999999999709</v>
      </c>
      <c r="J3884" s="2">
        <f>$E3884-$B3884</f>
        <v>19.55000000000291</v>
      </c>
      <c r="K3884" s="2">
        <f>$H3884/$G3884</f>
        <v>0.8976826761353015</v>
      </c>
      <c r="L3884" s="2">
        <f>$I3884/$G3884</f>
        <v>8.4049710334514416E-2</v>
      </c>
      <c r="M3884" s="2">
        <f>ABS($J3884)/$G3884</f>
        <v>1.8267613530184044E-2</v>
      </c>
      <c r="N3884" s="2">
        <f t="shared" si="662"/>
        <v>34167.267741478325</v>
      </c>
      <c r="O3884" s="2">
        <f t="shared" si="663"/>
        <v>36615.199999999997</v>
      </c>
      <c r="P3884" s="2">
        <f t="shared" si="664"/>
        <v>34167.267741478325</v>
      </c>
      <c r="Q3884" s="2">
        <f t="shared" si="665"/>
        <v>35862.412499999999</v>
      </c>
      <c r="R3884" s="2">
        <f t="shared" si="661"/>
        <v>35203.036995739159</v>
      </c>
      <c r="S3884" s="2">
        <f t="shared" si="670"/>
        <v>1</v>
      </c>
      <c r="T3884" s="2">
        <f t="shared" si="666"/>
        <v>309.69999999999709</v>
      </c>
      <c r="U3884" s="2">
        <f t="shared" si="667"/>
        <v>0.87622507412687889</v>
      </c>
      <c r="V3884" s="2">
        <f t="shared" si="668"/>
        <v>975.97499999999854</v>
      </c>
      <c r="W3884" s="2">
        <f t="shared" si="669"/>
        <v>2.797577138680321</v>
      </c>
      <c r="X3884" t="str">
        <f>IF($T3885&gt;0, "up", "down")</f>
        <v>up</v>
      </c>
    </row>
    <row r="3885" spans="1:24" x14ac:dyDescent="0.2">
      <c r="A3885" s="1">
        <v>44236</v>
      </c>
      <c r="B3885" s="2">
        <v>36058.800000000003</v>
      </c>
      <c r="C3885" s="2">
        <v>36477.15</v>
      </c>
      <c r="D3885" s="2">
        <v>35636.85</v>
      </c>
      <c r="E3885" s="2">
        <v>36056.5</v>
      </c>
      <c r="F3885" s="2">
        <f t="shared" si="660"/>
        <v>36057.325000000004</v>
      </c>
      <c r="G3885" s="2">
        <f>$C3885-$D3885</f>
        <v>840.30000000000291</v>
      </c>
      <c r="H3885" s="2">
        <f>$C3885-MAX($B3885,$E3885)</f>
        <v>418.34999999999854</v>
      </c>
      <c r="I3885" s="2">
        <f>MIN($B3885,$E3885)-$D3885</f>
        <v>419.65000000000146</v>
      </c>
      <c r="J3885" s="2">
        <f>$E3885-$B3885</f>
        <v>-2.3000000000029104</v>
      </c>
      <c r="K3885" s="2">
        <f>$H3885/$G3885</f>
        <v>0.49785790789003581</v>
      </c>
      <c r="L3885" s="2">
        <f>$I3885/$G3885</f>
        <v>0.4994049744138998</v>
      </c>
      <c r="M3885" s="2">
        <f>ABS($J3885)/$G3885</f>
        <v>2.7371176960643848E-3</v>
      </c>
      <c r="N3885" s="2">
        <f t="shared" si="662"/>
        <v>35014.840120739158</v>
      </c>
      <c r="O3885" s="2">
        <f t="shared" si="663"/>
        <v>36477.15</v>
      </c>
      <c r="P3885" s="2">
        <f t="shared" si="664"/>
        <v>35014.840120739158</v>
      </c>
      <c r="Q3885" s="2">
        <f t="shared" si="665"/>
        <v>36057.325000000004</v>
      </c>
      <c r="R3885" s="2">
        <f t="shared" si="661"/>
        <v>35641.03881036958</v>
      </c>
      <c r="S3885" s="2">
        <f t="shared" si="670"/>
        <v>1</v>
      </c>
      <c r="T3885" s="2">
        <f t="shared" si="666"/>
        <v>402</v>
      </c>
      <c r="U3885" s="2">
        <f t="shared" si="667"/>
        <v>1.1274874139309203</v>
      </c>
      <c r="V3885" s="2">
        <f t="shared" si="668"/>
        <v>194.91250000000582</v>
      </c>
      <c r="W3885" s="2">
        <f t="shared" si="669"/>
        <v>0.54350080324352368</v>
      </c>
      <c r="X3885" t="str">
        <f>IF($T3886&gt;0, "up", "down")</f>
        <v>down</v>
      </c>
    </row>
    <row r="3886" spans="1:24" x14ac:dyDescent="0.2">
      <c r="A3886" s="1">
        <v>44237</v>
      </c>
      <c r="B3886" s="2">
        <v>36042.35</v>
      </c>
      <c r="C3886" s="2">
        <v>36227.199999999997</v>
      </c>
      <c r="D3886" s="2">
        <v>35428.15</v>
      </c>
      <c r="E3886" s="2">
        <v>35783.1</v>
      </c>
      <c r="F3886" s="2">
        <f t="shared" si="660"/>
        <v>35870.199999999997</v>
      </c>
      <c r="G3886" s="2">
        <f>$C3886-$D3886</f>
        <v>799.04999999999563</v>
      </c>
      <c r="H3886" s="2">
        <f>$C3886-MAX($B3886,$E3886)</f>
        <v>184.84999999999854</v>
      </c>
      <c r="I3886" s="2">
        <f>MIN($B3886,$E3886)-$D3886</f>
        <v>354.94999999999709</v>
      </c>
      <c r="J3886" s="2">
        <f>$E3886-$B3886</f>
        <v>-259.25</v>
      </c>
      <c r="K3886" s="2">
        <f>$H3886/$G3886</f>
        <v>0.23133721294036613</v>
      </c>
      <c r="L3886" s="2">
        <f>$I3886/$G3886</f>
        <v>0.44421500531881486</v>
      </c>
      <c r="M3886" s="2">
        <f>ABS($J3886)/$G3886</f>
        <v>0.32444778174081901</v>
      </c>
      <c r="N3886" s="2">
        <f t="shared" si="662"/>
        <v>35536.082560369585</v>
      </c>
      <c r="O3886" s="2">
        <f t="shared" si="663"/>
        <v>36227.199999999997</v>
      </c>
      <c r="P3886" s="2">
        <f t="shared" si="664"/>
        <v>35428.15</v>
      </c>
      <c r="Q3886" s="2">
        <f t="shared" si="665"/>
        <v>35870.199999999997</v>
      </c>
      <c r="R3886" s="2">
        <f t="shared" si="661"/>
        <v>35765.40814009239</v>
      </c>
      <c r="S3886" s="2">
        <f t="shared" si="670"/>
        <v>1</v>
      </c>
      <c r="T3886" s="2">
        <f t="shared" si="666"/>
        <v>-273.40000000000146</v>
      </c>
      <c r="U3886" s="2">
        <f t="shared" si="667"/>
        <v>-0.75825440627903828</v>
      </c>
      <c r="V3886" s="2">
        <f t="shared" si="668"/>
        <v>-187.12500000000728</v>
      </c>
      <c r="W3886" s="2">
        <f t="shared" si="669"/>
        <v>-0.5189652865264055</v>
      </c>
      <c r="X3886" t="str">
        <f>IF($T3887&gt;0, "up", "down")</f>
        <v>down</v>
      </c>
    </row>
    <row r="3887" spans="1:24" x14ac:dyDescent="0.2">
      <c r="A3887" s="1">
        <v>44238</v>
      </c>
      <c r="B3887" s="2">
        <v>35687.25</v>
      </c>
      <c r="C3887" s="2">
        <v>36009.449999999997</v>
      </c>
      <c r="D3887" s="2">
        <v>35573.300000000003</v>
      </c>
      <c r="E3887" s="2">
        <v>35752.1</v>
      </c>
      <c r="F3887" s="2">
        <f t="shared" si="660"/>
        <v>35755.525000000001</v>
      </c>
      <c r="G3887" s="2">
        <f>$C3887-$D3887</f>
        <v>436.14999999999418</v>
      </c>
      <c r="H3887" s="2">
        <f>$C3887-MAX($B3887,$E3887)</f>
        <v>257.34999999999854</v>
      </c>
      <c r="I3887" s="2">
        <f>MIN($B3887,$E3887)-$D3887</f>
        <v>113.94999999999709</v>
      </c>
      <c r="J3887" s="2">
        <f>$E3887-$B3887</f>
        <v>64.849999999998545</v>
      </c>
      <c r="K3887" s="2">
        <f>$H3887/$G3887</f>
        <v>0.59004929496733227</v>
      </c>
      <c r="L3887" s="2">
        <f>$I3887/$G3887</f>
        <v>0.26126332683709413</v>
      </c>
      <c r="M3887" s="2">
        <f>ABS($J3887)/$G3887</f>
        <v>0.14868737819557357</v>
      </c>
      <c r="N3887" s="2">
        <f t="shared" si="662"/>
        <v>35703.141280184791</v>
      </c>
      <c r="O3887" s="2">
        <f t="shared" si="663"/>
        <v>36009.449999999997</v>
      </c>
      <c r="P3887" s="2">
        <f t="shared" si="664"/>
        <v>35573.300000000003</v>
      </c>
      <c r="Q3887" s="2">
        <f t="shared" si="665"/>
        <v>35755.525000000001</v>
      </c>
      <c r="R3887" s="2">
        <f t="shared" si="661"/>
        <v>35760.354070046196</v>
      </c>
      <c r="S3887" s="2">
        <f t="shared" si="670"/>
        <v>0.9965535628586355</v>
      </c>
      <c r="T3887" s="2">
        <f t="shared" si="666"/>
        <v>-31</v>
      </c>
      <c r="U3887" s="2">
        <f t="shared" si="667"/>
        <v>-8.6633075390337891E-2</v>
      </c>
      <c r="V3887" s="2">
        <f t="shared" si="668"/>
        <v>-114.67499999999563</v>
      </c>
      <c r="W3887" s="2">
        <f t="shared" si="669"/>
        <v>-0.31969434237889849</v>
      </c>
      <c r="X3887" t="str">
        <f>IF($T3888&gt;0, "up", "down")</f>
        <v>up</v>
      </c>
    </row>
    <row r="3888" spans="1:24" x14ac:dyDescent="0.2">
      <c r="A3888" s="1">
        <v>44239</v>
      </c>
      <c r="B3888" s="2">
        <v>35736.6</v>
      </c>
      <c r="C3888" s="2">
        <v>36322.800000000003</v>
      </c>
      <c r="D3888" s="2">
        <v>35700.25</v>
      </c>
      <c r="E3888" s="2">
        <v>36108.9</v>
      </c>
      <c r="F3888" s="2">
        <f t="shared" si="660"/>
        <v>35967.137499999997</v>
      </c>
      <c r="G3888" s="2">
        <f>$C3888-$D3888</f>
        <v>622.55000000000291</v>
      </c>
      <c r="H3888" s="2">
        <f>$C3888-MAX($B3888,$E3888)</f>
        <v>213.90000000000146</v>
      </c>
      <c r="I3888" s="2">
        <f>MIN($B3888,$E3888)-$D3888</f>
        <v>36.349999999998545</v>
      </c>
      <c r="J3888" s="2">
        <f>$E3888-$B3888</f>
        <v>372.30000000000291</v>
      </c>
      <c r="K3888" s="2">
        <f>$H3888/$G3888</f>
        <v>0.34358686049313381</v>
      </c>
      <c r="L3888" s="2">
        <f>$I3888/$G3888</f>
        <v>5.8388884426951046E-2</v>
      </c>
      <c r="M3888" s="2">
        <f>ABS($J3888)/$G3888</f>
        <v>0.59802425507991519</v>
      </c>
      <c r="N3888" s="2">
        <f t="shared" si="662"/>
        <v>35729.333140092393</v>
      </c>
      <c r="O3888" s="2">
        <f t="shared" si="663"/>
        <v>36322.800000000003</v>
      </c>
      <c r="P3888" s="2">
        <f t="shared" si="664"/>
        <v>35700.25</v>
      </c>
      <c r="Q3888" s="2">
        <f t="shared" si="665"/>
        <v>35967.137499999997</v>
      </c>
      <c r="R3888" s="2">
        <f t="shared" si="661"/>
        <v>35929.880160023095</v>
      </c>
      <c r="S3888" s="2">
        <f t="shared" si="670"/>
        <v>1</v>
      </c>
      <c r="T3888" s="2">
        <f t="shared" si="666"/>
        <v>356.80000000000291</v>
      </c>
      <c r="U3888" s="2">
        <f t="shared" si="667"/>
        <v>0.99798333524465122</v>
      </c>
      <c r="V3888" s="2">
        <f t="shared" si="668"/>
        <v>211.61249999999563</v>
      </c>
      <c r="W3888" s="2">
        <f t="shared" si="669"/>
        <v>0.59183161203756796</v>
      </c>
      <c r="X3888" t="str">
        <f>IF($T3889&gt;0, "up", "down")</f>
        <v>up</v>
      </c>
    </row>
    <row r="3889" spans="1:24" x14ac:dyDescent="0.2">
      <c r="A3889" s="1">
        <v>44242</v>
      </c>
      <c r="B3889" s="2">
        <v>36501.4</v>
      </c>
      <c r="C3889" s="2">
        <v>37449.9</v>
      </c>
      <c r="D3889" s="2">
        <v>36405.1</v>
      </c>
      <c r="E3889" s="2">
        <v>37306.25</v>
      </c>
      <c r="F3889" s="2">
        <f t="shared" si="660"/>
        <v>36915.662499999999</v>
      </c>
      <c r="G3889" s="2">
        <f>$C3889-$D3889</f>
        <v>1044.8000000000029</v>
      </c>
      <c r="H3889" s="2">
        <f>$C3889-MAX($B3889,$E3889)</f>
        <v>143.65000000000146</v>
      </c>
      <c r="I3889" s="2">
        <f>MIN($B3889,$E3889)-$D3889</f>
        <v>96.30000000000291</v>
      </c>
      <c r="J3889" s="2">
        <f>$E3889-$B3889</f>
        <v>804.84999999999854</v>
      </c>
      <c r="K3889" s="2">
        <f>$H3889/$G3889</f>
        <v>0.1374904287902001</v>
      </c>
      <c r="L3889" s="2">
        <f>$I3889/$G3889</f>
        <v>9.2170750382850927E-2</v>
      </c>
      <c r="M3889" s="2">
        <f>ABS($J3889)/$G3889</f>
        <v>0.77033882082694893</v>
      </c>
      <c r="N3889" s="2">
        <f t="shared" si="662"/>
        <v>35848.235320046195</v>
      </c>
      <c r="O3889" s="2">
        <f t="shared" si="663"/>
        <v>37449.9</v>
      </c>
      <c r="P3889" s="2">
        <f t="shared" si="664"/>
        <v>35848.235320046195</v>
      </c>
      <c r="Q3889" s="2">
        <f t="shared" si="665"/>
        <v>36915.662499999999</v>
      </c>
      <c r="R3889" s="2">
        <f t="shared" si="661"/>
        <v>36515.508285023097</v>
      </c>
      <c r="S3889" s="2">
        <f t="shared" si="670"/>
        <v>1</v>
      </c>
      <c r="T3889" s="2">
        <f t="shared" si="666"/>
        <v>1197.3499999999985</v>
      </c>
      <c r="U3889" s="2">
        <f t="shared" si="667"/>
        <v>3.315941499187177</v>
      </c>
      <c r="V3889" s="2">
        <f t="shared" si="668"/>
        <v>948.52500000000146</v>
      </c>
      <c r="W3889" s="2">
        <f t="shared" si="669"/>
        <v>2.6371990264724334</v>
      </c>
      <c r="X3889" t="str">
        <f>IF($T3890&gt;0, "up", "down")</f>
        <v>down</v>
      </c>
    </row>
    <row r="3890" spans="1:24" x14ac:dyDescent="0.2">
      <c r="A3890" s="1">
        <v>44243</v>
      </c>
      <c r="B3890" s="2">
        <v>37492.6</v>
      </c>
      <c r="C3890" s="2">
        <v>37708.75</v>
      </c>
      <c r="D3890" s="2">
        <v>36762.75</v>
      </c>
      <c r="E3890" s="2">
        <v>37098.400000000001</v>
      </c>
      <c r="F3890" s="2">
        <f t="shared" si="660"/>
        <v>37265.625</v>
      </c>
      <c r="G3890" s="2">
        <f>$C3890-$D3890</f>
        <v>946</v>
      </c>
      <c r="H3890" s="2">
        <f>$C3890-MAX($B3890,$E3890)</f>
        <v>216.15000000000146</v>
      </c>
      <c r="I3890" s="2">
        <f>MIN($B3890,$E3890)-$D3890</f>
        <v>335.65000000000146</v>
      </c>
      <c r="J3890" s="2">
        <f>$E3890-$B3890</f>
        <v>-394.19999999999709</v>
      </c>
      <c r="K3890" s="2">
        <f>$H3890/$G3890</f>
        <v>0.22848837209302481</v>
      </c>
      <c r="L3890" s="2">
        <f>$I3890/$G3890</f>
        <v>0.3548097251585639</v>
      </c>
      <c r="M3890" s="2">
        <f>ABS($J3890)/$G3890</f>
        <v>0.41670190274841129</v>
      </c>
      <c r="N3890" s="2">
        <f t="shared" si="662"/>
        <v>36381.9489100231</v>
      </c>
      <c r="O3890" s="2">
        <f t="shared" si="663"/>
        <v>37708.75</v>
      </c>
      <c r="P3890" s="2">
        <f t="shared" si="664"/>
        <v>36381.9489100231</v>
      </c>
      <c r="Q3890" s="2">
        <f t="shared" si="665"/>
        <v>37265.625</v>
      </c>
      <c r="R3890" s="2">
        <f t="shared" si="661"/>
        <v>36934.56820501155</v>
      </c>
      <c r="S3890" s="2">
        <f t="shared" si="670"/>
        <v>1</v>
      </c>
      <c r="T3890" s="2">
        <f t="shared" si="666"/>
        <v>-207.84999999999854</v>
      </c>
      <c r="U3890" s="2">
        <f t="shared" si="667"/>
        <v>-0.55714525046070973</v>
      </c>
      <c r="V3890" s="2">
        <f t="shared" si="668"/>
        <v>349.96250000000146</v>
      </c>
      <c r="W3890" s="2">
        <f t="shared" si="669"/>
        <v>0.94800547057770257</v>
      </c>
      <c r="X3890" t="str">
        <f>IF($T3891&gt;0, "up", "down")</f>
        <v>down</v>
      </c>
    </row>
    <row r="3891" spans="1:24" x14ac:dyDescent="0.2">
      <c r="A3891" s="1">
        <v>44244</v>
      </c>
      <c r="B3891" s="2">
        <v>37041.949999999997</v>
      </c>
      <c r="C3891" s="2">
        <v>37331.449999999997</v>
      </c>
      <c r="D3891" s="2">
        <v>36764.25</v>
      </c>
      <c r="E3891" s="2">
        <v>36910.949999999997</v>
      </c>
      <c r="F3891" s="2">
        <f t="shared" si="660"/>
        <v>37012.149999999994</v>
      </c>
      <c r="G3891" s="2">
        <f>$C3891-$D3891</f>
        <v>567.19999999999709</v>
      </c>
      <c r="H3891" s="2">
        <f>$C3891-MAX($B3891,$E3891)</f>
        <v>289.5</v>
      </c>
      <c r="I3891" s="2">
        <f>MIN($B3891,$E3891)-$D3891</f>
        <v>146.69999999999709</v>
      </c>
      <c r="J3891" s="2">
        <f>$E3891-$B3891</f>
        <v>-131</v>
      </c>
      <c r="K3891" s="2">
        <f>$H3891/$G3891</f>
        <v>0.51040197461213233</v>
      </c>
      <c r="L3891" s="2">
        <f>$I3891/$G3891</f>
        <v>0.25863892806769717</v>
      </c>
      <c r="M3891" s="2">
        <f>ABS($J3891)/$G3891</f>
        <v>0.23095909732017045</v>
      </c>
      <c r="N3891" s="2">
        <f t="shared" si="662"/>
        <v>36823.78695501155</v>
      </c>
      <c r="O3891" s="2">
        <f t="shared" si="663"/>
        <v>37331.449999999997</v>
      </c>
      <c r="P3891" s="2">
        <f t="shared" si="664"/>
        <v>36764.25</v>
      </c>
      <c r="Q3891" s="2">
        <f t="shared" si="665"/>
        <v>37012.149999999994</v>
      </c>
      <c r="R3891" s="2">
        <f t="shared" si="661"/>
        <v>36982.909238752887</v>
      </c>
      <c r="S3891" s="2">
        <f t="shared" si="670"/>
        <v>1</v>
      </c>
      <c r="T3891" s="2">
        <f t="shared" si="666"/>
        <v>-187.45000000000437</v>
      </c>
      <c r="U3891" s="2">
        <f t="shared" si="667"/>
        <v>-0.50527785564877292</v>
      </c>
      <c r="V3891" s="2">
        <f t="shared" si="668"/>
        <v>-253.47500000000582</v>
      </c>
      <c r="W3891" s="2">
        <f t="shared" si="669"/>
        <v>-0.68018448637318119</v>
      </c>
      <c r="X3891" t="str">
        <f>IF($T3892&gt;0, "up", "down")</f>
        <v>down</v>
      </c>
    </row>
    <row r="3892" spans="1:24" x14ac:dyDescent="0.2">
      <c r="A3892" s="1">
        <v>44245</v>
      </c>
      <c r="B3892" s="2">
        <v>37088.75</v>
      </c>
      <c r="C3892" s="2">
        <v>37108.75</v>
      </c>
      <c r="D3892" s="2">
        <v>36367.449999999997</v>
      </c>
      <c r="E3892" s="2">
        <v>36587</v>
      </c>
      <c r="F3892" s="2">
        <f t="shared" si="660"/>
        <v>36787.987500000003</v>
      </c>
      <c r="G3892" s="2">
        <f>$C3892-$D3892</f>
        <v>741.30000000000291</v>
      </c>
      <c r="H3892" s="2">
        <f>$C3892-MAX($B3892,$E3892)</f>
        <v>20</v>
      </c>
      <c r="I3892" s="2">
        <f>MIN($B3892,$E3892)-$D3892</f>
        <v>219.55000000000291</v>
      </c>
      <c r="J3892" s="2">
        <f>$E3892-$B3892</f>
        <v>-501.75</v>
      </c>
      <c r="K3892" s="2">
        <f>$H3892/$G3892</f>
        <v>2.6979630379063702E-2</v>
      </c>
      <c r="L3892" s="2">
        <f>$I3892/$G3892</f>
        <v>0.29616889248617573</v>
      </c>
      <c r="M3892" s="2">
        <f>ABS($J3892)/$G3892</f>
        <v>0.67685147713476057</v>
      </c>
      <c r="N3892" s="2">
        <f t="shared" si="662"/>
        <v>36917.968477505769</v>
      </c>
      <c r="O3892" s="2">
        <f t="shared" si="663"/>
        <v>37108.75</v>
      </c>
      <c r="P3892" s="2">
        <f t="shared" si="664"/>
        <v>36367.449999999997</v>
      </c>
      <c r="Q3892" s="2">
        <f t="shared" si="665"/>
        <v>36787.987500000003</v>
      </c>
      <c r="R3892" s="2">
        <f t="shared" si="661"/>
        <v>36795.538994376446</v>
      </c>
      <c r="S3892" s="2">
        <f t="shared" si="670"/>
        <v>0.82206546033614269</v>
      </c>
      <c r="T3892" s="2">
        <f t="shared" si="666"/>
        <v>-323.94999999999709</v>
      </c>
      <c r="U3892" s="2">
        <f t="shared" si="667"/>
        <v>-0.8776528374371213</v>
      </c>
      <c r="V3892" s="2">
        <f t="shared" si="668"/>
        <v>-224.16249999999127</v>
      </c>
      <c r="W3892" s="2">
        <f t="shared" si="669"/>
        <v>-0.60564571363725506</v>
      </c>
      <c r="X3892" t="str">
        <f>IF($T3893&gt;0, "up", "down")</f>
        <v>down</v>
      </c>
    </row>
    <row r="3893" spans="1:24" x14ac:dyDescent="0.2">
      <c r="A3893" s="1">
        <v>44246</v>
      </c>
      <c r="B3893" s="2">
        <v>36371.550000000003</v>
      </c>
      <c r="C3893" s="2">
        <v>36656.199999999997</v>
      </c>
      <c r="D3893" s="2">
        <v>35584.6</v>
      </c>
      <c r="E3893" s="2">
        <v>35841.599999999999</v>
      </c>
      <c r="F3893" s="2">
        <f t="shared" si="660"/>
        <v>36113.487500000003</v>
      </c>
      <c r="G3893" s="2">
        <f>$C3893-$D3893</f>
        <v>1071.5999999999985</v>
      </c>
      <c r="H3893" s="2">
        <f>$C3893-MAX($B3893,$E3893)</f>
        <v>284.64999999999418</v>
      </c>
      <c r="I3893" s="2">
        <f>MIN($B3893,$E3893)-$D3893</f>
        <v>257</v>
      </c>
      <c r="J3893" s="2">
        <f>$E3893-$B3893</f>
        <v>-529.95000000000437</v>
      </c>
      <c r="K3893" s="2">
        <f>$H3893/$G3893</f>
        <v>0.26563083240014423</v>
      </c>
      <c r="L3893" s="2">
        <f>$I3893/$G3893</f>
        <v>0.23982829413960466</v>
      </c>
      <c r="M3893" s="2">
        <f>ABS($J3893)/$G3893</f>
        <v>0.49454087346025111</v>
      </c>
      <c r="N3893" s="2">
        <f t="shared" si="662"/>
        <v>36852.977988752886</v>
      </c>
      <c r="O3893" s="2">
        <f t="shared" si="663"/>
        <v>36852.977988752886</v>
      </c>
      <c r="P3893" s="2">
        <f t="shared" si="664"/>
        <v>35584.6</v>
      </c>
      <c r="Q3893" s="2">
        <f t="shared" si="665"/>
        <v>36113.487500000003</v>
      </c>
      <c r="R3893" s="2">
        <f t="shared" si="661"/>
        <v>36351.010869376449</v>
      </c>
      <c r="S3893" s="2">
        <f t="shared" si="670"/>
        <v>0</v>
      </c>
      <c r="T3893" s="2">
        <f t="shared" si="666"/>
        <v>-745.40000000000146</v>
      </c>
      <c r="U3893" s="2">
        <f t="shared" si="667"/>
        <v>-2.0373356656736039</v>
      </c>
      <c r="V3893" s="2">
        <f t="shared" si="668"/>
        <v>-674.5</v>
      </c>
      <c r="W3893" s="2">
        <f t="shared" si="669"/>
        <v>-1.8334789311320714</v>
      </c>
      <c r="X3893" t="str">
        <f>IF($T3894&gt;0, "up", "down")</f>
        <v>down</v>
      </c>
    </row>
    <row r="3894" spans="1:24" x14ac:dyDescent="0.2">
      <c r="A3894" s="1">
        <v>44249</v>
      </c>
      <c r="B3894" s="2">
        <v>35874.300000000003</v>
      </c>
      <c r="C3894" s="2">
        <v>36128.9</v>
      </c>
      <c r="D3894" s="2">
        <v>35097.550000000003</v>
      </c>
      <c r="E3894" s="2">
        <v>35257.199999999997</v>
      </c>
      <c r="F3894" s="2">
        <f t="shared" si="660"/>
        <v>35589.487500000003</v>
      </c>
      <c r="G3894" s="2">
        <f>$C3894-$D3894</f>
        <v>1031.3499999999985</v>
      </c>
      <c r="H3894" s="2">
        <f>$C3894-MAX($B3894,$E3894)</f>
        <v>254.59999999999854</v>
      </c>
      <c r="I3894" s="2">
        <f>MIN($B3894,$E3894)-$D3894</f>
        <v>159.64999999999418</v>
      </c>
      <c r="J3894" s="2">
        <f>$E3894-$B3894</f>
        <v>-617.10000000000582</v>
      </c>
      <c r="K3894" s="2">
        <f>$H3894/$G3894</f>
        <v>0.24686091045716674</v>
      </c>
      <c r="L3894" s="2">
        <f>$I3894/$G3894</f>
        <v>0.15479711058321075</v>
      </c>
      <c r="M3894" s="2">
        <f>ABS($J3894)/$G3894</f>
        <v>0.59834197895962249</v>
      </c>
      <c r="N3894" s="2">
        <f t="shared" si="662"/>
        <v>36483.232744376444</v>
      </c>
      <c r="O3894" s="2">
        <f t="shared" si="663"/>
        <v>36483.232744376444</v>
      </c>
      <c r="P3894" s="2">
        <f t="shared" si="664"/>
        <v>35097.550000000003</v>
      </c>
      <c r="Q3894" s="2">
        <f t="shared" si="665"/>
        <v>35589.487500000003</v>
      </c>
      <c r="R3894" s="2">
        <f t="shared" si="661"/>
        <v>35913.375747188227</v>
      </c>
      <c r="S3894" s="2">
        <f t="shared" si="670"/>
        <v>0</v>
      </c>
      <c r="T3894" s="2">
        <f t="shared" si="666"/>
        <v>-584.40000000000146</v>
      </c>
      <c r="U3894" s="2">
        <f t="shared" si="667"/>
        <v>-1.6305075666264941</v>
      </c>
      <c r="V3894" s="2">
        <f t="shared" si="668"/>
        <v>-524</v>
      </c>
      <c r="W3894" s="2">
        <f t="shared" si="669"/>
        <v>-1.4509814373369505</v>
      </c>
      <c r="X3894" t="str">
        <f>IF($T3895&gt;0, "up", "down")</f>
        <v>down</v>
      </c>
    </row>
    <row r="3895" spans="1:24" x14ac:dyDescent="0.2">
      <c r="A3895" s="1">
        <v>44250</v>
      </c>
      <c r="B3895" s="2">
        <v>35540.550000000003</v>
      </c>
      <c r="C3895" s="2">
        <v>35680.85</v>
      </c>
      <c r="D3895" s="2">
        <v>34976</v>
      </c>
      <c r="E3895" s="2">
        <v>35116.949999999997</v>
      </c>
      <c r="F3895" s="2">
        <f t="shared" si="660"/>
        <v>35328.587499999994</v>
      </c>
      <c r="G3895" s="2">
        <f>$C3895-$D3895</f>
        <v>704.84999999999854</v>
      </c>
      <c r="H3895" s="2">
        <f>$C3895-MAX($B3895,$E3895)</f>
        <v>140.29999999999563</v>
      </c>
      <c r="I3895" s="2">
        <f>MIN($B3895,$E3895)-$D3895</f>
        <v>140.94999999999709</v>
      </c>
      <c r="J3895" s="2">
        <f>$E3895-$B3895</f>
        <v>-423.60000000000582</v>
      </c>
      <c r="K3895" s="2">
        <f>$H3895/$G3895</f>
        <v>0.19904944314392556</v>
      </c>
      <c r="L3895" s="2">
        <f>$I3895/$G3895</f>
        <v>0.19997162516847183</v>
      </c>
      <c r="M3895" s="2">
        <f>ABS($J3895)/$G3895</f>
        <v>0.60097893168760264</v>
      </c>
      <c r="N3895" s="2">
        <f t="shared" si="662"/>
        <v>36036.360122188227</v>
      </c>
      <c r="O3895" s="2">
        <f t="shared" si="663"/>
        <v>36036.360122188227</v>
      </c>
      <c r="P3895" s="2">
        <f t="shared" si="664"/>
        <v>34976</v>
      </c>
      <c r="Q3895" s="2">
        <f t="shared" si="665"/>
        <v>35328.587499999994</v>
      </c>
      <c r="R3895" s="2">
        <f t="shared" si="661"/>
        <v>35594.326936094112</v>
      </c>
      <c r="S3895" s="2">
        <f t="shared" si="670"/>
        <v>0</v>
      </c>
      <c r="T3895" s="2">
        <f t="shared" si="666"/>
        <v>-140.25</v>
      </c>
      <c r="U3895" s="2">
        <f t="shared" si="667"/>
        <v>-0.39779108947959574</v>
      </c>
      <c r="V3895" s="2">
        <f t="shared" si="668"/>
        <v>-260.90000000000873</v>
      </c>
      <c r="W3895" s="2">
        <f t="shared" si="669"/>
        <v>-0.73308164384218433</v>
      </c>
      <c r="X3895" t="str">
        <f>IF($T3896&gt;0, "up", "down")</f>
        <v>up</v>
      </c>
    </row>
    <row r="3896" spans="1:24" x14ac:dyDescent="0.2">
      <c r="A3896" s="1">
        <v>44251</v>
      </c>
      <c r="B3896" s="2">
        <v>35205.4</v>
      </c>
      <c r="C3896" s="2">
        <v>36567.65</v>
      </c>
      <c r="D3896" s="2">
        <v>35060.65</v>
      </c>
      <c r="E3896" s="2">
        <v>36452.300000000003</v>
      </c>
      <c r="F3896" s="2">
        <f t="shared" si="660"/>
        <v>35821.5</v>
      </c>
      <c r="G3896" s="2">
        <f>$C3896-$D3896</f>
        <v>1507</v>
      </c>
      <c r="H3896" s="2">
        <f>$C3896-MAX($B3896,$E3896)</f>
        <v>115.34999999999854</v>
      </c>
      <c r="I3896" s="2">
        <f>MIN($B3896,$E3896)-$D3896</f>
        <v>144.75</v>
      </c>
      <c r="J3896" s="2">
        <f>$E3896-$B3896</f>
        <v>1246.9000000000015</v>
      </c>
      <c r="K3896" s="2">
        <f>$H3896/$G3896</f>
        <v>7.6542800265427036E-2</v>
      </c>
      <c r="L3896" s="2">
        <f>$I3896/$G3896</f>
        <v>9.6051758460517583E-2</v>
      </c>
      <c r="M3896" s="2">
        <f>ABS($J3896)/$G3896</f>
        <v>0.82740544127405535</v>
      </c>
      <c r="N3896" s="2">
        <f t="shared" si="662"/>
        <v>35682.473811094111</v>
      </c>
      <c r="O3896" s="2">
        <f t="shared" si="663"/>
        <v>36567.65</v>
      </c>
      <c r="P3896" s="2">
        <f t="shared" si="664"/>
        <v>35060.65</v>
      </c>
      <c r="Q3896" s="2">
        <f t="shared" si="665"/>
        <v>35821.5</v>
      </c>
      <c r="R3896" s="2">
        <f t="shared" si="661"/>
        <v>35783.068452773528</v>
      </c>
      <c r="S3896" s="2">
        <f t="shared" si="670"/>
        <v>0.15712589245008587</v>
      </c>
      <c r="T3896" s="2">
        <f t="shared" si="666"/>
        <v>1335.3500000000058</v>
      </c>
      <c r="U3896" s="2">
        <f t="shared" si="667"/>
        <v>3.8025796659448101</v>
      </c>
      <c r="V3896" s="2">
        <f t="shared" si="668"/>
        <v>492.91250000000582</v>
      </c>
      <c r="W3896" s="2">
        <f t="shared" si="669"/>
        <v>1.3952227781538276</v>
      </c>
      <c r="X3896" t="str">
        <f>IF($T3897&gt;0, "up", "down")</f>
        <v>up</v>
      </c>
    </row>
    <row r="3897" spans="1:24" x14ac:dyDescent="0.2">
      <c r="A3897" s="1">
        <v>44252</v>
      </c>
      <c r="B3897" s="2">
        <v>36763.15</v>
      </c>
      <c r="C3897" s="2">
        <v>37232.199999999997</v>
      </c>
      <c r="D3897" s="2">
        <v>36494</v>
      </c>
      <c r="E3897" s="2">
        <v>36549</v>
      </c>
      <c r="F3897" s="2">
        <f t="shared" si="660"/>
        <v>36759.587500000001</v>
      </c>
      <c r="G3897" s="2">
        <f>$C3897-$D3897</f>
        <v>738.19999999999709</v>
      </c>
      <c r="H3897" s="2">
        <f>$C3897-MAX($B3897,$E3897)</f>
        <v>469.04999999999563</v>
      </c>
      <c r="I3897" s="2">
        <f>MIN($B3897,$E3897)-$D3897</f>
        <v>55</v>
      </c>
      <c r="J3897" s="2">
        <f>$E3897-$B3897</f>
        <v>-214.15000000000146</v>
      </c>
      <c r="K3897" s="2">
        <f>$H3897/$G3897</f>
        <v>0.63539691140611965</v>
      </c>
      <c r="L3897" s="2">
        <f>$I3897/$G3897</f>
        <v>7.4505554050393136E-2</v>
      </c>
      <c r="M3897" s="2">
        <f>ABS($J3897)/$G3897</f>
        <v>0.29009753454348725</v>
      </c>
      <c r="N3897" s="2">
        <f t="shared" si="662"/>
        <v>35751.986905547055</v>
      </c>
      <c r="O3897" s="2">
        <f t="shared" si="663"/>
        <v>37232.199999999997</v>
      </c>
      <c r="P3897" s="2">
        <f t="shared" si="664"/>
        <v>35751.986905547055</v>
      </c>
      <c r="Q3897" s="2">
        <f t="shared" si="665"/>
        <v>36759.587500000001</v>
      </c>
      <c r="R3897" s="2">
        <f t="shared" si="661"/>
        <v>36373.940327773525</v>
      </c>
      <c r="S3897" s="2">
        <f t="shared" si="670"/>
        <v>1</v>
      </c>
      <c r="T3897" s="2">
        <f t="shared" si="666"/>
        <v>96.69999999999709</v>
      </c>
      <c r="U3897" s="2">
        <f t="shared" si="667"/>
        <v>0.26527818546428367</v>
      </c>
      <c r="V3897" s="2">
        <f t="shared" si="668"/>
        <v>938.08750000000146</v>
      </c>
      <c r="W3897" s="2">
        <f t="shared" si="669"/>
        <v>2.6187834121965898</v>
      </c>
      <c r="X3897" t="str">
        <f>IF($T3898&gt;0, "up", "down")</f>
        <v>down</v>
      </c>
    </row>
    <row r="3898" spans="1:24" x14ac:dyDescent="0.2">
      <c r="A3898" s="1">
        <v>44253</v>
      </c>
      <c r="B3898" s="2">
        <v>35806.65</v>
      </c>
      <c r="C3898" s="2">
        <v>35902.9</v>
      </c>
      <c r="D3898" s="2">
        <v>34658.699999999997</v>
      </c>
      <c r="E3898" s="2">
        <v>34803.599999999999</v>
      </c>
      <c r="F3898" s="2">
        <f t="shared" si="660"/>
        <v>35292.962500000001</v>
      </c>
      <c r="G3898" s="2">
        <f>$C3898-$D3898</f>
        <v>1244.2000000000044</v>
      </c>
      <c r="H3898" s="2">
        <f>$C3898-MAX($B3898,$E3898)</f>
        <v>96.25</v>
      </c>
      <c r="I3898" s="2">
        <f>MIN($B3898,$E3898)-$D3898</f>
        <v>144.90000000000146</v>
      </c>
      <c r="J3898" s="2">
        <f>$E3898-$B3898</f>
        <v>-1003.0500000000029</v>
      </c>
      <c r="K3898" s="2">
        <f>$H3898/$G3898</f>
        <v>7.7358945507152915E-2</v>
      </c>
      <c r="L3898" s="2">
        <f>$I3898/$G3898</f>
        <v>0.11646037614531501</v>
      </c>
      <c r="M3898" s="2">
        <f>ABS($J3898)/$G3898</f>
        <v>0.80618067834753204</v>
      </c>
      <c r="N3898" s="2">
        <f t="shared" si="662"/>
        <v>36255.787202773528</v>
      </c>
      <c r="O3898" s="2">
        <f t="shared" si="663"/>
        <v>36255.787202773528</v>
      </c>
      <c r="P3898" s="2">
        <f t="shared" si="664"/>
        <v>34658.699999999997</v>
      </c>
      <c r="Q3898" s="2">
        <f t="shared" si="665"/>
        <v>35292.962500000001</v>
      </c>
      <c r="R3898" s="2">
        <f t="shared" si="661"/>
        <v>35615.809226386766</v>
      </c>
      <c r="S3898" s="2">
        <f t="shared" si="670"/>
        <v>2.7555055521015566E-2</v>
      </c>
      <c r="T3898" s="2">
        <f t="shared" si="666"/>
        <v>-1745.4000000000015</v>
      </c>
      <c r="U3898" s="2">
        <f t="shared" si="667"/>
        <v>-4.7755068538126935</v>
      </c>
      <c r="V3898" s="2">
        <f t="shared" si="668"/>
        <v>-1466.625</v>
      </c>
      <c r="W3898" s="2">
        <f t="shared" si="669"/>
        <v>-3.9897754565390589</v>
      </c>
      <c r="X3898" t="str">
        <f>IF($T3899&gt;0, "up", "down")</f>
        <v>up</v>
      </c>
    </row>
    <row r="3899" spans="1:24" x14ac:dyDescent="0.2">
      <c r="A3899" s="1">
        <v>44256</v>
      </c>
      <c r="B3899" s="2">
        <v>35374.25</v>
      </c>
      <c r="C3899" s="2">
        <v>35581.1</v>
      </c>
      <c r="D3899" s="2">
        <v>34983.75</v>
      </c>
      <c r="E3899" s="2">
        <v>35296</v>
      </c>
      <c r="F3899" s="2">
        <f t="shared" si="660"/>
        <v>35308.775000000001</v>
      </c>
      <c r="G3899" s="2">
        <f>$C3899-$D3899</f>
        <v>597.34999999999854</v>
      </c>
      <c r="H3899" s="2">
        <f>$C3899-MAX($B3899,$E3899)</f>
        <v>206.84999999999854</v>
      </c>
      <c r="I3899" s="2">
        <f>MIN($B3899,$E3899)-$D3899</f>
        <v>312.25</v>
      </c>
      <c r="J3899" s="2">
        <f>$E3899-$B3899</f>
        <v>-78.25</v>
      </c>
      <c r="K3899" s="2">
        <f>$H3899/$G3899</f>
        <v>0.3462794006863632</v>
      </c>
      <c r="L3899" s="2">
        <f>$I3899/$G3899</f>
        <v>0.52272537038587219</v>
      </c>
      <c r="M3899" s="2">
        <f>ABS($J3899)/$G3899</f>
        <v>0.13099522892776461</v>
      </c>
      <c r="N3899" s="2">
        <f t="shared" si="662"/>
        <v>35774.374851386761</v>
      </c>
      <c r="O3899" s="2">
        <f t="shared" si="663"/>
        <v>35774.374851386761</v>
      </c>
      <c r="P3899" s="2">
        <f t="shared" si="664"/>
        <v>34983.75</v>
      </c>
      <c r="Q3899" s="2">
        <f t="shared" si="665"/>
        <v>35308.775000000001</v>
      </c>
      <c r="R3899" s="2">
        <f t="shared" si="661"/>
        <v>35460.318675693379</v>
      </c>
      <c r="S3899" s="2">
        <f t="shared" si="670"/>
        <v>0</v>
      </c>
      <c r="T3899" s="2">
        <f t="shared" si="666"/>
        <v>492.40000000000146</v>
      </c>
      <c r="U3899" s="2">
        <f t="shared" si="667"/>
        <v>1.4147961705111007</v>
      </c>
      <c r="V3899" s="2">
        <f t="shared" si="668"/>
        <v>15.8125</v>
      </c>
      <c r="W3899" s="2">
        <f t="shared" si="669"/>
        <v>4.4803549716179253E-2</v>
      </c>
      <c r="X3899" t="str">
        <f>IF($T3900&gt;0, "up", "down")</f>
        <v>up</v>
      </c>
    </row>
    <row r="3900" spans="1:24" x14ac:dyDescent="0.2">
      <c r="A3900" s="1">
        <v>44257</v>
      </c>
      <c r="B3900" s="2">
        <v>35458.15</v>
      </c>
      <c r="C3900" s="2">
        <v>35747.050000000003</v>
      </c>
      <c r="D3900" s="2">
        <v>35002.449999999997</v>
      </c>
      <c r="E3900" s="2">
        <v>35419.699999999997</v>
      </c>
      <c r="F3900" s="2">
        <f t="shared" si="660"/>
        <v>35406.837500000001</v>
      </c>
      <c r="G3900" s="2">
        <f>$C3900-$D3900</f>
        <v>744.60000000000582</v>
      </c>
      <c r="H3900" s="2">
        <f>$C3900-MAX($B3900,$E3900)</f>
        <v>288.90000000000146</v>
      </c>
      <c r="I3900" s="2">
        <f>MIN($B3900,$E3900)-$D3900</f>
        <v>417.25</v>
      </c>
      <c r="J3900" s="2">
        <f>$E3900-$B3900</f>
        <v>-38.450000000004366</v>
      </c>
      <c r="K3900" s="2">
        <f>$H3900/$G3900</f>
        <v>0.38799355358581683</v>
      </c>
      <c r="L3900" s="2">
        <f>$I3900/$G3900</f>
        <v>0.5603679828095578</v>
      </c>
      <c r="M3900" s="2">
        <f>ABS($J3900)/$G3900</f>
        <v>5.1638463604625387E-2</v>
      </c>
      <c r="N3900" s="2">
        <f t="shared" si="662"/>
        <v>35541.574925693378</v>
      </c>
      <c r="O3900" s="2">
        <f t="shared" si="663"/>
        <v>35747.050000000003</v>
      </c>
      <c r="P3900" s="2">
        <f t="shared" si="664"/>
        <v>35002.449999999997</v>
      </c>
      <c r="Q3900" s="2">
        <f t="shared" si="665"/>
        <v>35406.837500000001</v>
      </c>
      <c r="R3900" s="2">
        <f t="shared" si="661"/>
        <v>35424.478106423347</v>
      </c>
      <c r="S3900" s="2">
        <f t="shared" si="670"/>
        <v>0</v>
      </c>
      <c r="T3900" s="2">
        <f t="shared" si="666"/>
        <v>123.69999999999709</v>
      </c>
      <c r="U3900" s="2">
        <f t="shared" si="667"/>
        <v>0.35046464188575788</v>
      </c>
      <c r="V3900" s="2">
        <f t="shared" si="668"/>
        <v>98.0625</v>
      </c>
      <c r="W3900" s="2">
        <f t="shared" si="669"/>
        <v>0.27772841170502233</v>
      </c>
      <c r="X3900" t="str">
        <f>IF($T3901&gt;0, "up", "down")</f>
        <v>up</v>
      </c>
    </row>
    <row r="3901" spans="1:24" x14ac:dyDescent="0.2">
      <c r="A3901" s="1">
        <v>44258</v>
      </c>
      <c r="B3901" s="2">
        <v>35754.449999999997</v>
      </c>
      <c r="C3901" s="2">
        <v>36455.15</v>
      </c>
      <c r="D3901" s="2">
        <v>35570.550000000003</v>
      </c>
      <c r="E3901" s="2">
        <v>36368.050000000003</v>
      </c>
      <c r="F3901" s="2">
        <f t="shared" si="660"/>
        <v>36037.050000000003</v>
      </c>
      <c r="G3901" s="2">
        <f>$C3901-$D3901</f>
        <v>884.59999999999854</v>
      </c>
      <c r="H3901" s="2">
        <f>$C3901-MAX($B3901,$E3901)</f>
        <v>87.099999999998545</v>
      </c>
      <c r="I3901" s="2">
        <f>MIN($B3901,$E3901)-$D3901</f>
        <v>183.89999999999418</v>
      </c>
      <c r="J3901" s="2">
        <f>$E3901-$B3901</f>
        <v>613.60000000000582</v>
      </c>
      <c r="K3901" s="2">
        <f>$H3901/$G3901</f>
        <v>9.8462581957945605E-2</v>
      </c>
      <c r="L3901" s="2">
        <f>$I3901/$G3901</f>
        <v>0.20789057200994177</v>
      </c>
      <c r="M3901" s="2">
        <f>ABS($J3901)/$G3901</f>
        <v>0.69364684603211257</v>
      </c>
      <c r="N3901" s="2">
        <f t="shared" si="662"/>
        <v>35474.206212846693</v>
      </c>
      <c r="O3901" s="2">
        <f t="shared" si="663"/>
        <v>36455.15</v>
      </c>
      <c r="P3901" s="2">
        <f t="shared" si="664"/>
        <v>35474.206212846693</v>
      </c>
      <c r="Q3901" s="2">
        <f t="shared" si="665"/>
        <v>36037.050000000003</v>
      </c>
      <c r="R3901" s="2">
        <f t="shared" si="661"/>
        <v>35860.15310642335</v>
      </c>
      <c r="S3901" s="2">
        <f t="shared" si="670"/>
        <v>0.45886501874761593</v>
      </c>
      <c r="T3901" s="2">
        <f t="shared" si="666"/>
        <v>948.35000000000582</v>
      </c>
      <c r="U3901" s="2">
        <f t="shared" si="667"/>
        <v>2.6774648006617956</v>
      </c>
      <c r="V3901" s="2">
        <f t="shared" si="668"/>
        <v>630.21250000000146</v>
      </c>
      <c r="W3901" s="2">
        <f t="shared" si="669"/>
        <v>1.7799175088709953</v>
      </c>
      <c r="X3901" t="str">
        <f>IF($T3902&gt;0, "up", "down")</f>
        <v>down</v>
      </c>
    </row>
    <row r="3902" spans="1:24" x14ac:dyDescent="0.2">
      <c r="A3902" s="1">
        <v>44259</v>
      </c>
      <c r="B3902" s="2">
        <v>35575.65</v>
      </c>
      <c r="C3902" s="2">
        <v>36316.400000000001</v>
      </c>
      <c r="D3902" s="2">
        <v>35519.25</v>
      </c>
      <c r="E3902" s="2">
        <v>35802.5</v>
      </c>
      <c r="F3902" s="2">
        <f t="shared" si="660"/>
        <v>35803.449999999997</v>
      </c>
      <c r="G3902" s="2">
        <f>$C3902-$D3902</f>
        <v>797.15000000000146</v>
      </c>
      <c r="H3902" s="2">
        <f>$C3902-MAX($B3902,$E3902)</f>
        <v>513.90000000000146</v>
      </c>
      <c r="I3902" s="2">
        <f>MIN($B3902,$E3902)-$D3902</f>
        <v>56.400000000001455</v>
      </c>
      <c r="J3902" s="2">
        <f>$E3902-$B3902</f>
        <v>226.84999999999854</v>
      </c>
      <c r="K3902" s="2">
        <f>$H3902/$G3902</f>
        <v>0.64467164272721633</v>
      </c>
      <c r="L3902" s="2">
        <f>$I3902/$G3902</f>
        <v>7.0752054193064476E-2</v>
      </c>
      <c r="M3902" s="2">
        <f>ABS($J3902)/$G3902</f>
        <v>0.28457630307971915</v>
      </c>
      <c r="N3902" s="2">
        <f t="shared" si="662"/>
        <v>35755.628106423348</v>
      </c>
      <c r="O3902" s="2">
        <f t="shared" si="663"/>
        <v>36316.400000000001</v>
      </c>
      <c r="P3902" s="2">
        <f t="shared" si="664"/>
        <v>35519.25</v>
      </c>
      <c r="Q3902" s="2">
        <f t="shared" si="665"/>
        <v>35803.449999999997</v>
      </c>
      <c r="R3902" s="2">
        <f t="shared" si="661"/>
        <v>35848.682026605835</v>
      </c>
      <c r="S3902" s="2">
        <f t="shared" si="670"/>
        <v>0.9736705576002419</v>
      </c>
      <c r="T3902" s="2">
        <f t="shared" si="666"/>
        <v>-565.55000000000291</v>
      </c>
      <c r="U3902" s="2">
        <f t="shared" si="667"/>
        <v>-1.5550737529232468</v>
      </c>
      <c r="V3902" s="2">
        <f t="shared" si="668"/>
        <v>-233.60000000000582</v>
      </c>
      <c r="W3902" s="2">
        <f t="shared" si="669"/>
        <v>-0.64822176066022552</v>
      </c>
      <c r="X3902" t="str">
        <f>IF($T3903&gt;0, "up", "down")</f>
        <v>down</v>
      </c>
    </row>
    <row r="3903" spans="1:24" x14ac:dyDescent="0.2">
      <c r="A3903" s="1">
        <v>44260</v>
      </c>
      <c r="B3903" s="2">
        <v>35458.5</v>
      </c>
      <c r="C3903" s="2">
        <v>35616.050000000003</v>
      </c>
      <c r="D3903" s="2">
        <v>34893.25</v>
      </c>
      <c r="E3903" s="2">
        <v>35228.15</v>
      </c>
      <c r="F3903" s="2">
        <f t="shared" si="660"/>
        <v>35298.987500000003</v>
      </c>
      <c r="G3903" s="2">
        <f>$C3903-$D3903</f>
        <v>722.80000000000291</v>
      </c>
      <c r="H3903" s="2">
        <f>$C3903-MAX($B3903,$E3903)</f>
        <v>157.55000000000291</v>
      </c>
      <c r="I3903" s="2">
        <f>MIN($B3903,$E3903)-$D3903</f>
        <v>334.90000000000146</v>
      </c>
      <c r="J3903" s="2">
        <f>$E3903-$B3903</f>
        <v>-230.34999999999854</v>
      </c>
      <c r="K3903" s="2">
        <f>$H3903/$G3903</f>
        <v>0.21797177642501697</v>
      </c>
      <c r="L3903" s="2">
        <f>$I3903/$G3903</f>
        <v>0.4633370226895408</v>
      </c>
      <c r="M3903" s="2">
        <f>ABS($J3903)/$G3903</f>
        <v>0.31869120088544217</v>
      </c>
      <c r="N3903" s="2">
        <f t="shared" si="662"/>
        <v>35779.539053211673</v>
      </c>
      <c r="O3903" s="2">
        <f t="shared" si="663"/>
        <v>35779.539053211673</v>
      </c>
      <c r="P3903" s="2">
        <f t="shared" si="664"/>
        <v>34893.25</v>
      </c>
      <c r="Q3903" s="2">
        <f t="shared" si="665"/>
        <v>35298.987500000003</v>
      </c>
      <c r="R3903" s="2">
        <f t="shared" si="661"/>
        <v>35437.828901605841</v>
      </c>
      <c r="S3903" s="2">
        <f t="shared" si="670"/>
        <v>3.0643932248795431E-2</v>
      </c>
      <c r="T3903" s="2">
        <f t="shared" si="666"/>
        <v>-574.34999999999854</v>
      </c>
      <c r="U3903" s="2">
        <f t="shared" si="667"/>
        <v>-1.6042175825710454</v>
      </c>
      <c r="V3903" s="2">
        <f t="shared" si="668"/>
        <v>-504.46249999999418</v>
      </c>
      <c r="W3903" s="2">
        <f t="shared" si="669"/>
        <v>-1.4089773471550766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NSEBANK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2021-03-07T15:58:35Z</dcterms:created>
  <dcterms:modified xsi:type="dcterms:W3CDTF">2021-03-07T18:51:03Z</dcterms:modified>
</cp:coreProperties>
</file>